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2022_Operativie parskati\Cet_atskaite_MK_instrukcija_N8_2022\IV cet\"/>
    </mc:Choice>
  </mc:AlternateContent>
  <bookViews>
    <workbookView xWindow="0" yWindow="0" windowWidth="28800" windowHeight="11700"/>
  </bookViews>
  <sheets>
    <sheet name="01" sheetId="1" r:id="rId1"/>
    <sheet name="02" sheetId="2" r:id="rId2"/>
    <sheet name="03" sheetId="3" r:id="rId3"/>
    <sheet name="04" sheetId="4" r:id="rId4"/>
    <sheet name="05" sheetId="5" r:id="rId5"/>
    <sheet name="08" sheetId="6" r:id="rId6"/>
    <sheet name="09" sheetId="7" r:id="rId7"/>
    <sheet name="10" sheetId="8" r:id="rId8"/>
    <sheet name="11" sheetId="9" r:id="rId9"/>
    <sheet name="12" sheetId="10" r:id="rId10"/>
    <sheet name="13" sheetId="11" r:id="rId11"/>
    <sheet name="14" sheetId="12" r:id="rId12"/>
    <sheet name="15" sheetId="13" r:id="rId13"/>
    <sheet name="16" sheetId="14" r:id="rId14"/>
    <sheet name="17" sheetId="15" r:id="rId15"/>
    <sheet name="18" sheetId="16" r:id="rId16"/>
    <sheet name="19" sheetId="17" r:id="rId17"/>
    <sheet name="21" sheetId="18" r:id="rId18"/>
    <sheet name="22" sheetId="19" r:id="rId19"/>
    <sheet name="24" sheetId="20" r:id="rId20"/>
    <sheet name="25" sheetId="21" r:id="rId21"/>
    <sheet name="28" sheetId="22" r:id="rId22"/>
    <sheet name="29" sheetId="23" r:id="rId23"/>
    <sheet name="30" sheetId="24" r:id="rId24"/>
    <sheet name="32" sheetId="25" r:id="rId25"/>
    <sheet name="35" sheetId="26" r:id="rId26"/>
    <sheet name="37" sheetId="27" r:id="rId27"/>
    <sheet name="46" sheetId="28" r:id="rId28"/>
    <sheet name="47" sheetId="29" r:id="rId29"/>
    <sheet name="62" sheetId="30" r:id="rId30"/>
    <sheet name="64" sheetId="31" r:id="rId31"/>
    <sheet name="74" sheetId="32" r:id="rId32"/>
  </sheets>
  <definedNames>
    <definedName name="_xlnm.Print_Area" localSheetId="0">'01'!$A$1:$K$90</definedName>
    <definedName name="_xlnm.Print_Titles" localSheetId="0">'01'!$8:$10</definedName>
    <definedName name="_xlnm.Print_Titles" localSheetId="1">'02'!$8:$10</definedName>
    <definedName name="_xlnm.Print_Titles" localSheetId="2">'03'!$8:$10</definedName>
    <definedName name="_xlnm.Print_Titles" localSheetId="3">'04'!$8:$10</definedName>
    <definedName name="_xlnm.Print_Titles" localSheetId="4">'05'!$8:$10</definedName>
    <definedName name="_xlnm.Print_Titles" localSheetId="5">'08'!$8:$10</definedName>
    <definedName name="_xlnm.Print_Titles" localSheetId="6">'09'!$8:$10</definedName>
    <definedName name="_xlnm.Print_Titles" localSheetId="7">'10'!$8:$10</definedName>
    <definedName name="_xlnm.Print_Titles" localSheetId="8">'11'!$8:$10</definedName>
    <definedName name="_xlnm.Print_Titles" localSheetId="9">'12'!$8:$10</definedName>
    <definedName name="_xlnm.Print_Titles" localSheetId="10">'13'!$8:$10</definedName>
    <definedName name="_xlnm.Print_Titles" localSheetId="11">'14'!$8:$10</definedName>
    <definedName name="_xlnm.Print_Titles" localSheetId="12">'15'!$8:$10</definedName>
    <definedName name="_xlnm.Print_Titles" localSheetId="13">'16'!$8:$10</definedName>
    <definedName name="_xlnm.Print_Titles" localSheetId="14">'17'!$8:$10</definedName>
    <definedName name="_xlnm.Print_Titles" localSheetId="15">'18'!$8:$10</definedName>
    <definedName name="_xlnm.Print_Titles" localSheetId="16">'19'!$8:$10</definedName>
    <definedName name="_xlnm.Print_Titles" localSheetId="17">'21'!$8:$10</definedName>
    <definedName name="_xlnm.Print_Titles" localSheetId="18">'22'!$8:$10</definedName>
    <definedName name="_xlnm.Print_Titles" localSheetId="19">'24'!$8:$10</definedName>
    <definedName name="_xlnm.Print_Titles" localSheetId="20">'25'!$8:$10</definedName>
    <definedName name="_xlnm.Print_Titles" localSheetId="21">'28'!$8:$10</definedName>
    <definedName name="_xlnm.Print_Titles" localSheetId="22">'29'!$8:$10</definedName>
    <definedName name="_xlnm.Print_Titles" localSheetId="23">'30'!$8:$10</definedName>
    <definedName name="_xlnm.Print_Titles" localSheetId="24">'32'!$8:$10</definedName>
    <definedName name="_xlnm.Print_Titles" localSheetId="25">'35'!$8:$10</definedName>
    <definedName name="_xlnm.Print_Titles" localSheetId="27">'46'!$8:$10</definedName>
    <definedName name="_xlnm.Print_Titles" localSheetId="28">'47'!$8:$10</definedName>
    <definedName name="_xlnm.Print_Titles" localSheetId="29">'62'!$8:$10</definedName>
    <definedName name="_xlnm.Print_Titles" localSheetId="30">'64'!$8:$10</definedName>
    <definedName name="_xlnm.Print_Titles" localSheetId="31">'74'!$8:$10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4" i="32" l="1"/>
  <c r="J54" i="32"/>
  <c r="I54" i="32"/>
  <c r="H54" i="32"/>
  <c r="G54" i="32"/>
  <c r="K53" i="32"/>
  <c r="J53" i="32"/>
  <c r="I53" i="32"/>
  <c r="H53" i="32"/>
  <c r="G53" i="32"/>
  <c r="K52" i="32"/>
  <c r="J52" i="32"/>
  <c r="I52" i="32"/>
  <c r="H52" i="32"/>
  <c r="G52" i="32"/>
  <c r="K51" i="32"/>
  <c r="J51" i="32"/>
  <c r="I51" i="32"/>
  <c r="H51" i="32"/>
  <c r="G51" i="32"/>
  <c r="K50" i="32"/>
  <c r="J50" i="32"/>
  <c r="I50" i="32"/>
  <c r="H50" i="32"/>
  <c r="G50" i="32"/>
  <c r="K49" i="32"/>
  <c r="J49" i="32"/>
  <c r="I49" i="32"/>
  <c r="H49" i="32"/>
  <c r="G49" i="32"/>
  <c r="K48" i="32"/>
  <c r="J48" i="32"/>
  <c r="I48" i="32"/>
  <c r="H48" i="32"/>
  <c r="G48" i="32"/>
  <c r="K46" i="32"/>
  <c r="J46" i="32"/>
  <c r="I46" i="32"/>
  <c r="H46" i="32"/>
  <c r="G46" i="32"/>
  <c r="K45" i="32"/>
  <c r="J45" i="32"/>
  <c r="I45" i="32"/>
  <c r="H45" i="32"/>
  <c r="G45" i="32"/>
  <c r="K44" i="32"/>
  <c r="J44" i="32"/>
  <c r="I44" i="32"/>
  <c r="H44" i="32"/>
  <c r="G44" i="32"/>
  <c r="K43" i="32"/>
  <c r="J43" i="32"/>
  <c r="I43" i="32"/>
  <c r="H43" i="32"/>
  <c r="G43" i="32"/>
  <c r="K42" i="32"/>
  <c r="J42" i="32"/>
  <c r="I42" i="32"/>
  <c r="H42" i="32"/>
  <c r="G42" i="32"/>
  <c r="K41" i="32"/>
  <c r="J41" i="32"/>
  <c r="I41" i="32"/>
  <c r="H41" i="32"/>
  <c r="G41" i="32"/>
  <c r="K40" i="32"/>
  <c r="J40" i="32"/>
  <c r="I40" i="32"/>
  <c r="H40" i="32"/>
  <c r="G40" i="32"/>
  <c r="K37" i="32"/>
  <c r="J37" i="32"/>
  <c r="I37" i="32"/>
  <c r="H37" i="32"/>
  <c r="G37" i="32"/>
  <c r="K36" i="32"/>
  <c r="J36" i="32"/>
  <c r="I36" i="32"/>
  <c r="H36" i="32"/>
  <c r="G36" i="32"/>
  <c r="K35" i="32"/>
  <c r="J35" i="32"/>
  <c r="I35" i="32"/>
  <c r="H35" i="32"/>
  <c r="G35" i="32"/>
  <c r="K34" i="32"/>
  <c r="J34" i="32"/>
  <c r="I34" i="32"/>
  <c r="H34" i="32"/>
  <c r="G34" i="32"/>
  <c r="K33" i="32"/>
  <c r="J33" i="32"/>
  <c r="I33" i="32"/>
  <c r="H33" i="32"/>
  <c r="G33" i="32"/>
  <c r="K32" i="32"/>
  <c r="J32" i="32"/>
  <c r="I32" i="32"/>
  <c r="H32" i="32"/>
  <c r="G32" i="32"/>
  <c r="K31" i="32"/>
  <c r="J31" i="32"/>
  <c r="I31" i="32"/>
  <c r="H31" i="32"/>
  <c r="G31" i="32"/>
  <c r="K29" i="32"/>
  <c r="J29" i="32"/>
  <c r="I29" i="32"/>
  <c r="H29" i="32"/>
  <c r="G29" i="32"/>
  <c r="K28" i="32"/>
  <c r="J28" i="32"/>
  <c r="I28" i="32"/>
  <c r="H28" i="32"/>
  <c r="G28" i="32"/>
  <c r="K27" i="32"/>
  <c r="J27" i="32"/>
  <c r="I27" i="32"/>
  <c r="H27" i="32"/>
  <c r="G27" i="32"/>
  <c r="K26" i="32"/>
  <c r="J26" i="32"/>
  <c r="I26" i="32"/>
  <c r="H26" i="32"/>
  <c r="G26" i="32"/>
  <c r="K25" i="32"/>
  <c r="J25" i="32"/>
  <c r="I25" i="32"/>
  <c r="H25" i="32"/>
  <c r="G25" i="32"/>
  <c r="K24" i="32"/>
  <c r="J24" i="32"/>
  <c r="I24" i="32"/>
  <c r="H24" i="32"/>
  <c r="G24" i="32"/>
  <c r="K23" i="32"/>
  <c r="J23" i="32"/>
  <c r="I23" i="32"/>
  <c r="H23" i="32"/>
  <c r="G23" i="32"/>
  <c r="K20" i="32"/>
  <c r="J20" i="32"/>
  <c r="I20" i="32"/>
  <c r="H20" i="32"/>
  <c r="G20" i="32"/>
  <c r="K19" i="32"/>
  <c r="J19" i="32"/>
  <c r="I19" i="32"/>
  <c r="H19" i="32"/>
  <c r="G19" i="32"/>
  <c r="K18" i="32"/>
  <c r="J18" i="32"/>
  <c r="I18" i="32"/>
  <c r="H18" i="32"/>
  <c r="G18" i="32"/>
  <c r="K17" i="32"/>
  <c r="J17" i="32"/>
  <c r="I17" i="32"/>
  <c r="H17" i="32"/>
  <c r="G17" i="32"/>
  <c r="K16" i="32"/>
  <c r="J16" i="32"/>
  <c r="I16" i="32"/>
  <c r="H16" i="32"/>
  <c r="G16" i="32"/>
  <c r="K15" i="32"/>
  <c r="J15" i="32"/>
  <c r="I15" i="32"/>
  <c r="H15" i="32"/>
  <c r="G15" i="32"/>
  <c r="K14" i="32"/>
  <c r="J14" i="32"/>
  <c r="I14" i="32"/>
  <c r="H14" i="32"/>
  <c r="G14" i="32"/>
  <c r="K49" i="31" l="1"/>
  <c r="J49" i="31"/>
  <c r="I49" i="31"/>
  <c r="H49" i="31"/>
  <c r="G49" i="31"/>
  <c r="K48" i="31"/>
  <c r="J48" i="31"/>
  <c r="I48" i="31"/>
  <c r="H48" i="31"/>
  <c r="G48" i="31"/>
  <c r="K47" i="31"/>
  <c r="J47" i="31"/>
  <c r="I47" i="31"/>
  <c r="H47" i="31"/>
  <c r="G47" i="31"/>
  <c r="K46" i="31"/>
  <c r="J46" i="31"/>
  <c r="I46" i="31"/>
  <c r="H46" i="31"/>
  <c r="G46" i="31"/>
  <c r="K45" i="31"/>
  <c r="J45" i="31"/>
  <c r="I45" i="31"/>
  <c r="H45" i="31"/>
  <c r="G45" i="31"/>
  <c r="K44" i="31"/>
  <c r="J44" i="31"/>
  <c r="I44" i="31"/>
  <c r="H44" i="31"/>
  <c r="G44" i="31"/>
  <c r="K43" i="31"/>
  <c r="J43" i="31"/>
  <c r="I43" i="31"/>
  <c r="H43" i="31"/>
  <c r="G43" i="31"/>
  <c r="K42" i="31"/>
  <c r="J42" i="31"/>
  <c r="I42" i="31"/>
  <c r="H42" i="31"/>
  <c r="G42" i="31"/>
  <c r="K40" i="31"/>
  <c r="J40" i="31"/>
  <c r="I40" i="31"/>
  <c r="H40" i="31"/>
  <c r="G40" i="31"/>
  <c r="K39" i="31"/>
  <c r="J39" i="31"/>
  <c r="I39" i="31"/>
  <c r="H39" i="31"/>
  <c r="G39" i="31"/>
  <c r="K38" i="31"/>
  <c r="J38" i="31"/>
  <c r="I38" i="31"/>
  <c r="H38" i="31"/>
  <c r="G38" i="31"/>
  <c r="K37" i="31"/>
  <c r="J37" i="31"/>
  <c r="I37" i="31"/>
  <c r="H37" i="31"/>
  <c r="G37" i="31"/>
  <c r="K36" i="31"/>
  <c r="J36" i="31"/>
  <c r="I36" i="31"/>
  <c r="H36" i="31"/>
  <c r="G36" i="31"/>
  <c r="K35" i="31"/>
  <c r="J35" i="31"/>
  <c r="I35" i="31"/>
  <c r="H35" i="31"/>
  <c r="G35" i="31"/>
  <c r="K34" i="31"/>
  <c r="J34" i="31"/>
  <c r="I34" i="31"/>
  <c r="H34" i="31"/>
  <c r="G34" i="31"/>
  <c r="K33" i="31"/>
  <c r="J33" i="31"/>
  <c r="I33" i="31"/>
  <c r="H33" i="31"/>
  <c r="G33" i="31"/>
  <c r="K31" i="31"/>
  <c r="J31" i="31"/>
  <c r="I31" i="31"/>
  <c r="H31" i="31"/>
  <c r="G31" i="31"/>
  <c r="K30" i="31"/>
  <c r="J30" i="31"/>
  <c r="I30" i="31"/>
  <c r="H30" i="31"/>
  <c r="G30" i="31"/>
  <c r="K29" i="31"/>
  <c r="J29" i="31"/>
  <c r="I29" i="31"/>
  <c r="H29" i="31"/>
  <c r="G29" i="31"/>
  <c r="K28" i="31"/>
  <c r="J28" i="31"/>
  <c r="I28" i="31"/>
  <c r="H28" i="31"/>
  <c r="G28" i="31"/>
  <c r="K27" i="31"/>
  <c r="J27" i="31"/>
  <c r="I27" i="31"/>
  <c r="H27" i="31"/>
  <c r="G27" i="31"/>
  <c r="K26" i="31"/>
  <c r="J26" i="31"/>
  <c r="I26" i="31"/>
  <c r="H26" i="31"/>
  <c r="G26" i="31"/>
  <c r="K25" i="31"/>
  <c r="J25" i="31"/>
  <c r="I25" i="31"/>
  <c r="H25" i="31"/>
  <c r="G25" i="31"/>
  <c r="K24" i="31"/>
  <c r="J24" i="31"/>
  <c r="I24" i="31"/>
  <c r="H24" i="31"/>
  <c r="G24" i="31"/>
  <c r="K21" i="31"/>
  <c r="J21" i="31"/>
  <c r="I21" i="31"/>
  <c r="H21" i="31"/>
  <c r="G21" i="31"/>
  <c r="K20" i="31"/>
  <c r="J20" i="31"/>
  <c r="I20" i="31"/>
  <c r="H20" i="31"/>
  <c r="G20" i="31"/>
  <c r="K19" i="31"/>
  <c r="J19" i="31"/>
  <c r="I19" i="31"/>
  <c r="H19" i="31"/>
  <c r="G19" i="31"/>
  <c r="K18" i="31"/>
  <c r="J18" i="31"/>
  <c r="I18" i="31"/>
  <c r="H18" i="31"/>
  <c r="G18" i="31"/>
  <c r="K17" i="31"/>
  <c r="J17" i="31"/>
  <c r="I17" i="31"/>
  <c r="H17" i="31"/>
  <c r="G17" i="31"/>
  <c r="K16" i="31"/>
  <c r="J16" i="31"/>
  <c r="I16" i="31"/>
  <c r="H16" i="31"/>
  <c r="G16" i="31"/>
  <c r="K15" i="31"/>
  <c r="J15" i="31"/>
  <c r="I15" i="31"/>
  <c r="H15" i="31"/>
  <c r="G15" i="31"/>
  <c r="K14" i="31"/>
  <c r="J14" i="31"/>
  <c r="I14" i="31"/>
  <c r="H14" i="31"/>
  <c r="G14" i="31"/>
  <c r="K97" i="30" l="1"/>
  <c r="J97" i="30"/>
  <c r="I97" i="30"/>
  <c r="H97" i="30"/>
  <c r="G97" i="30"/>
  <c r="K96" i="30"/>
  <c r="J96" i="30"/>
  <c r="I96" i="30"/>
  <c r="H96" i="30"/>
  <c r="G96" i="30"/>
  <c r="K95" i="30"/>
  <c r="J95" i="30"/>
  <c r="I95" i="30"/>
  <c r="H95" i="30"/>
  <c r="G95" i="30"/>
  <c r="K94" i="30"/>
  <c r="J94" i="30"/>
  <c r="I94" i="30"/>
  <c r="H94" i="30"/>
  <c r="G94" i="30"/>
  <c r="K93" i="30"/>
  <c r="J93" i="30"/>
  <c r="I93" i="30"/>
  <c r="H93" i="30"/>
  <c r="G93" i="30"/>
  <c r="K92" i="30"/>
  <c r="J92" i="30"/>
  <c r="I92" i="30"/>
  <c r="H92" i="30"/>
  <c r="G92" i="30"/>
  <c r="K91" i="30"/>
  <c r="J91" i="30"/>
  <c r="I91" i="30"/>
  <c r="H91" i="30"/>
  <c r="G91" i="30"/>
  <c r="K90" i="30"/>
  <c r="J90" i="30"/>
  <c r="I90" i="30"/>
  <c r="H90" i="30"/>
  <c r="G90" i="30"/>
  <c r="K88" i="30"/>
  <c r="J88" i="30"/>
  <c r="I88" i="30"/>
  <c r="H88" i="30"/>
  <c r="G88" i="30"/>
  <c r="K87" i="30"/>
  <c r="J87" i="30"/>
  <c r="I87" i="30"/>
  <c r="H87" i="30"/>
  <c r="G87" i="30"/>
  <c r="K86" i="30"/>
  <c r="J86" i="30"/>
  <c r="I86" i="30"/>
  <c r="H86" i="30"/>
  <c r="G86" i="30"/>
  <c r="K85" i="30"/>
  <c r="J85" i="30"/>
  <c r="I85" i="30"/>
  <c r="H85" i="30"/>
  <c r="G85" i="30"/>
  <c r="K84" i="30"/>
  <c r="J84" i="30"/>
  <c r="I84" i="30"/>
  <c r="H84" i="30"/>
  <c r="G84" i="30"/>
  <c r="K83" i="30"/>
  <c r="J83" i="30"/>
  <c r="I83" i="30"/>
  <c r="H83" i="30"/>
  <c r="G83" i="30"/>
  <c r="K82" i="30"/>
  <c r="J82" i="30"/>
  <c r="I82" i="30"/>
  <c r="H82" i="30"/>
  <c r="G82" i="30"/>
  <c r="K81" i="30"/>
  <c r="J81" i="30"/>
  <c r="I81" i="30"/>
  <c r="H81" i="30"/>
  <c r="G81" i="30"/>
  <c r="K80" i="30"/>
  <c r="J80" i="30"/>
  <c r="I80" i="30"/>
  <c r="H80" i="30"/>
  <c r="G80" i="30"/>
  <c r="K79" i="30"/>
  <c r="J79" i="30"/>
  <c r="I79" i="30"/>
  <c r="H79" i="30"/>
  <c r="G79" i="30"/>
  <c r="K78" i="30"/>
  <c r="J78" i="30"/>
  <c r="I78" i="30"/>
  <c r="H78" i="30"/>
  <c r="G78" i="30"/>
  <c r="K77" i="30"/>
  <c r="J77" i="30"/>
  <c r="I77" i="30"/>
  <c r="H77" i="30"/>
  <c r="G77" i="30"/>
  <c r="K75" i="30"/>
  <c r="J75" i="30"/>
  <c r="I75" i="30"/>
  <c r="H75" i="30"/>
  <c r="G75" i="30"/>
  <c r="K74" i="30"/>
  <c r="J74" i="30"/>
  <c r="I74" i="30"/>
  <c r="H74" i="30"/>
  <c r="G74" i="30"/>
  <c r="K73" i="30"/>
  <c r="J73" i="30"/>
  <c r="I73" i="30"/>
  <c r="H73" i="30"/>
  <c r="G73" i="30"/>
  <c r="K72" i="30"/>
  <c r="J72" i="30"/>
  <c r="I72" i="30"/>
  <c r="H72" i="30"/>
  <c r="G72" i="30"/>
  <c r="K71" i="30"/>
  <c r="J71" i="30"/>
  <c r="I71" i="30"/>
  <c r="H71" i="30"/>
  <c r="G71" i="30"/>
  <c r="K70" i="30"/>
  <c r="J70" i="30"/>
  <c r="I70" i="30"/>
  <c r="H70" i="30"/>
  <c r="G70" i="30"/>
  <c r="K69" i="30"/>
  <c r="J69" i="30"/>
  <c r="I69" i="30"/>
  <c r="H69" i="30"/>
  <c r="G69" i="30"/>
  <c r="K68" i="30"/>
  <c r="J68" i="30"/>
  <c r="I68" i="30"/>
  <c r="H68" i="30"/>
  <c r="G68" i="30"/>
  <c r="K66" i="30"/>
  <c r="J66" i="30"/>
  <c r="I66" i="30"/>
  <c r="H66" i="30"/>
  <c r="G66" i="30"/>
  <c r="K65" i="30"/>
  <c r="J65" i="30"/>
  <c r="I65" i="30"/>
  <c r="H65" i="30"/>
  <c r="G65" i="30"/>
  <c r="K64" i="30"/>
  <c r="J64" i="30"/>
  <c r="I64" i="30"/>
  <c r="H64" i="30"/>
  <c r="G64" i="30"/>
  <c r="K63" i="30"/>
  <c r="J63" i="30"/>
  <c r="I63" i="30"/>
  <c r="H63" i="30"/>
  <c r="G63" i="30"/>
  <c r="K62" i="30"/>
  <c r="J62" i="30"/>
  <c r="I62" i="30"/>
  <c r="H62" i="30"/>
  <c r="G62" i="30"/>
  <c r="K61" i="30"/>
  <c r="J61" i="30"/>
  <c r="I61" i="30"/>
  <c r="H61" i="30"/>
  <c r="G61" i="30"/>
  <c r="K60" i="30"/>
  <c r="J60" i="30"/>
  <c r="I60" i="30"/>
  <c r="H60" i="30"/>
  <c r="G60" i="30"/>
  <c r="K59" i="30"/>
  <c r="J59" i="30"/>
  <c r="I59" i="30"/>
  <c r="H59" i="30"/>
  <c r="G59" i="30"/>
  <c r="K57" i="30"/>
  <c r="J57" i="30"/>
  <c r="I57" i="30"/>
  <c r="H57" i="30"/>
  <c r="G57" i="30"/>
  <c r="K56" i="30"/>
  <c r="J56" i="30"/>
  <c r="I56" i="30"/>
  <c r="H56" i="30"/>
  <c r="G56" i="30"/>
  <c r="K55" i="30"/>
  <c r="J55" i="30"/>
  <c r="I55" i="30"/>
  <c r="H55" i="30"/>
  <c r="G55" i="30"/>
  <c r="K54" i="30"/>
  <c r="J54" i="30"/>
  <c r="I54" i="30"/>
  <c r="H54" i="30"/>
  <c r="G54" i="30"/>
  <c r="K53" i="30"/>
  <c r="J53" i="30"/>
  <c r="I53" i="30"/>
  <c r="H53" i="30"/>
  <c r="G53" i="30"/>
  <c r="K52" i="30"/>
  <c r="J52" i="30"/>
  <c r="I52" i="30"/>
  <c r="H52" i="30"/>
  <c r="G52" i="30"/>
  <c r="K51" i="30"/>
  <c r="J51" i="30"/>
  <c r="I51" i="30"/>
  <c r="H51" i="30"/>
  <c r="G51" i="30"/>
  <c r="K50" i="30"/>
  <c r="J50" i="30"/>
  <c r="I50" i="30"/>
  <c r="H50" i="30"/>
  <c r="G50" i="30"/>
  <c r="K48" i="30"/>
  <c r="J48" i="30"/>
  <c r="I48" i="30"/>
  <c r="H48" i="30"/>
  <c r="G48" i="30"/>
  <c r="K47" i="30"/>
  <c r="J47" i="30"/>
  <c r="I47" i="30"/>
  <c r="H47" i="30"/>
  <c r="G47" i="30"/>
  <c r="K46" i="30"/>
  <c r="J46" i="30"/>
  <c r="I46" i="30"/>
  <c r="H46" i="30"/>
  <c r="G46" i="30"/>
  <c r="K45" i="30"/>
  <c r="J45" i="30"/>
  <c r="I45" i="30"/>
  <c r="H45" i="30"/>
  <c r="G45" i="30"/>
  <c r="K44" i="30"/>
  <c r="J44" i="30"/>
  <c r="I44" i="30"/>
  <c r="H44" i="30"/>
  <c r="G44" i="30"/>
  <c r="K43" i="30"/>
  <c r="J43" i="30"/>
  <c r="I43" i="30"/>
  <c r="H43" i="30"/>
  <c r="G43" i="30"/>
  <c r="K42" i="30"/>
  <c r="J42" i="30"/>
  <c r="I42" i="30"/>
  <c r="H42" i="30"/>
  <c r="G42" i="30"/>
  <c r="K41" i="30"/>
  <c r="J41" i="30"/>
  <c r="I41" i="30"/>
  <c r="H41" i="30"/>
  <c r="G41" i="30"/>
  <c r="K39" i="30"/>
  <c r="J39" i="30"/>
  <c r="I39" i="30"/>
  <c r="H39" i="30"/>
  <c r="G39" i="30"/>
  <c r="K38" i="30"/>
  <c r="J38" i="30"/>
  <c r="I38" i="30"/>
  <c r="H38" i="30"/>
  <c r="G38" i="30"/>
  <c r="K37" i="30"/>
  <c r="J37" i="30"/>
  <c r="I37" i="30"/>
  <c r="H37" i="30"/>
  <c r="G37" i="30"/>
  <c r="K36" i="30"/>
  <c r="J36" i="30"/>
  <c r="I36" i="30"/>
  <c r="H36" i="30"/>
  <c r="G36" i="30"/>
  <c r="K35" i="30"/>
  <c r="J35" i="30"/>
  <c r="I35" i="30"/>
  <c r="H35" i="30"/>
  <c r="G35" i="30"/>
  <c r="K34" i="30"/>
  <c r="J34" i="30"/>
  <c r="I34" i="30"/>
  <c r="H34" i="30"/>
  <c r="G34" i="30"/>
  <c r="K33" i="30"/>
  <c r="J33" i="30"/>
  <c r="I33" i="30"/>
  <c r="H33" i="30"/>
  <c r="G33" i="30"/>
  <c r="K32" i="30"/>
  <c r="J32" i="30"/>
  <c r="I32" i="30"/>
  <c r="H32" i="30"/>
  <c r="G32" i="30"/>
  <c r="K31" i="30"/>
  <c r="J31" i="30"/>
  <c r="I31" i="30"/>
  <c r="H31" i="30"/>
  <c r="G31" i="30"/>
  <c r="K30" i="30"/>
  <c r="J30" i="30"/>
  <c r="I30" i="30"/>
  <c r="H30" i="30"/>
  <c r="G30" i="30"/>
  <c r="K29" i="30"/>
  <c r="J29" i="30"/>
  <c r="I29" i="30"/>
  <c r="H29" i="30"/>
  <c r="G29" i="30"/>
  <c r="K28" i="30"/>
  <c r="J28" i="30"/>
  <c r="I28" i="30"/>
  <c r="H28" i="30"/>
  <c r="G28" i="30"/>
  <c r="K25" i="30"/>
  <c r="J25" i="30"/>
  <c r="I25" i="30"/>
  <c r="H25" i="30"/>
  <c r="G25" i="30"/>
  <c r="K24" i="30"/>
  <c r="J24" i="30"/>
  <c r="I24" i="30"/>
  <c r="H24" i="30"/>
  <c r="G24" i="30"/>
  <c r="K23" i="30"/>
  <c r="J23" i="30"/>
  <c r="I23" i="30"/>
  <c r="H23" i="30"/>
  <c r="G23" i="30"/>
  <c r="K22" i="30"/>
  <c r="J22" i="30"/>
  <c r="I22" i="30"/>
  <c r="H22" i="30"/>
  <c r="G22" i="30"/>
  <c r="K21" i="30"/>
  <c r="J21" i="30"/>
  <c r="I21" i="30"/>
  <c r="H21" i="30"/>
  <c r="G21" i="30"/>
  <c r="K20" i="30"/>
  <c r="J20" i="30"/>
  <c r="I20" i="30"/>
  <c r="H20" i="30"/>
  <c r="G20" i="30"/>
  <c r="K19" i="30"/>
  <c r="J19" i="30"/>
  <c r="I19" i="30"/>
  <c r="H19" i="30"/>
  <c r="G19" i="30"/>
  <c r="K18" i="30"/>
  <c r="J18" i="30"/>
  <c r="I18" i="30"/>
  <c r="H18" i="30"/>
  <c r="G18" i="30"/>
  <c r="K17" i="30"/>
  <c r="J17" i="30"/>
  <c r="I17" i="30"/>
  <c r="H17" i="30"/>
  <c r="G17" i="30"/>
  <c r="K16" i="30"/>
  <c r="J16" i="30"/>
  <c r="I16" i="30"/>
  <c r="H16" i="30"/>
  <c r="G16" i="30"/>
  <c r="K15" i="30"/>
  <c r="J15" i="30"/>
  <c r="I15" i="30"/>
  <c r="H15" i="30"/>
  <c r="G15" i="30"/>
  <c r="K14" i="30"/>
  <c r="J14" i="30"/>
  <c r="I14" i="30"/>
  <c r="H14" i="30"/>
  <c r="G14" i="30"/>
  <c r="K203" i="29" l="1"/>
  <c r="J203" i="29"/>
  <c r="I203" i="29"/>
  <c r="H203" i="29"/>
  <c r="G203" i="29"/>
  <c r="K202" i="29"/>
  <c r="J202" i="29"/>
  <c r="I202" i="29"/>
  <c r="H202" i="29"/>
  <c r="G202" i="29"/>
  <c r="K201" i="29"/>
  <c r="J201" i="29"/>
  <c r="I201" i="29"/>
  <c r="H201" i="29"/>
  <c r="G201" i="29"/>
  <c r="K200" i="29"/>
  <c r="J200" i="29"/>
  <c r="I200" i="29"/>
  <c r="H200" i="29"/>
  <c r="G200" i="29"/>
  <c r="K199" i="29"/>
  <c r="J199" i="29"/>
  <c r="I199" i="29"/>
  <c r="H199" i="29"/>
  <c r="G199" i="29"/>
  <c r="K198" i="29"/>
  <c r="J198" i="29"/>
  <c r="I198" i="29"/>
  <c r="H198" i="29"/>
  <c r="G198" i="29"/>
  <c r="K197" i="29"/>
  <c r="J197" i="29"/>
  <c r="I197" i="29"/>
  <c r="H197" i="29"/>
  <c r="G197" i="29"/>
  <c r="K196" i="29"/>
  <c r="J196" i="29"/>
  <c r="I196" i="29"/>
  <c r="H196" i="29"/>
  <c r="G196" i="29"/>
  <c r="K195" i="29"/>
  <c r="J195" i="29"/>
  <c r="I195" i="29"/>
  <c r="H195" i="29"/>
  <c r="G195" i="29"/>
  <c r="K194" i="29"/>
  <c r="J194" i="29"/>
  <c r="I194" i="29"/>
  <c r="H194" i="29"/>
  <c r="G194" i="29"/>
  <c r="K193" i="29"/>
  <c r="J193" i="29"/>
  <c r="I193" i="29"/>
  <c r="H193" i="29"/>
  <c r="G193" i="29"/>
  <c r="K191" i="29"/>
  <c r="J191" i="29"/>
  <c r="I191" i="29"/>
  <c r="H191" i="29"/>
  <c r="G191" i="29"/>
  <c r="K190" i="29"/>
  <c r="J190" i="29"/>
  <c r="I190" i="29"/>
  <c r="H190" i="29"/>
  <c r="G190" i="29"/>
  <c r="K189" i="29"/>
  <c r="J189" i="29"/>
  <c r="I189" i="29"/>
  <c r="H189" i="29"/>
  <c r="G189" i="29"/>
  <c r="K188" i="29"/>
  <c r="J188" i="29"/>
  <c r="I188" i="29"/>
  <c r="H188" i="29"/>
  <c r="G188" i="29"/>
  <c r="K187" i="29"/>
  <c r="J187" i="29"/>
  <c r="I187" i="29"/>
  <c r="H187" i="29"/>
  <c r="G187" i="29"/>
  <c r="K186" i="29"/>
  <c r="J186" i="29"/>
  <c r="I186" i="29"/>
  <c r="H186" i="29"/>
  <c r="G186" i="29"/>
  <c r="K185" i="29"/>
  <c r="J185" i="29"/>
  <c r="I185" i="29"/>
  <c r="H185" i="29"/>
  <c r="G185" i="29"/>
  <c r="K184" i="29"/>
  <c r="J184" i="29"/>
  <c r="I184" i="29"/>
  <c r="H184" i="29"/>
  <c r="G184" i="29"/>
  <c r="K183" i="29"/>
  <c r="J183" i="29"/>
  <c r="I183" i="29"/>
  <c r="H183" i="29"/>
  <c r="G183" i="29"/>
  <c r="K182" i="29"/>
  <c r="J182" i="29"/>
  <c r="I182" i="29"/>
  <c r="H182" i="29"/>
  <c r="G182" i="29"/>
  <c r="K181" i="29"/>
  <c r="J181" i="29"/>
  <c r="I181" i="29"/>
  <c r="H181" i="29"/>
  <c r="G181" i="29"/>
  <c r="K180" i="29"/>
  <c r="J180" i="29"/>
  <c r="I180" i="29"/>
  <c r="H180" i="29"/>
  <c r="G180" i="29"/>
  <c r="K178" i="29"/>
  <c r="J178" i="29"/>
  <c r="I178" i="29"/>
  <c r="H178" i="29"/>
  <c r="G178" i="29"/>
  <c r="K177" i="29"/>
  <c r="J177" i="29"/>
  <c r="I177" i="29"/>
  <c r="H177" i="29"/>
  <c r="G177" i="29"/>
  <c r="K176" i="29"/>
  <c r="J176" i="29"/>
  <c r="I176" i="29"/>
  <c r="H176" i="29"/>
  <c r="G176" i="29"/>
  <c r="K175" i="29"/>
  <c r="J175" i="29"/>
  <c r="I175" i="29"/>
  <c r="H175" i="29"/>
  <c r="G175" i="29"/>
  <c r="K174" i="29"/>
  <c r="J174" i="29"/>
  <c r="I174" i="29"/>
  <c r="H174" i="29"/>
  <c r="G174" i="29"/>
  <c r="K173" i="29"/>
  <c r="J173" i="29"/>
  <c r="I173" i="29"/>
  <c r="H173" i="29"/>
  <c r="G173" i="29"/>
  <c r="K172" i="29"/>
  <c r="J172" i="29"/>
  <c r="I172" i="29"/>
  <c r="H172" i="29"/>
  <c r="G172" i="29"/>
  <c r="K171" i="29"/>
  <c r="J171" i="29"/>
  <c r="I171" i="29"/>
  <c r="H171" i="29"/>
  <c r="G171" i="29"/>
  <c r="K170" i="29"/>
  <c r="J170" i="29"/>
  <c r="I170" i="29"/>
  <c r="H170" i="29"/>
  <c r="G170" i="29"/>
  <c r="K169" i="29"/>
  <c r="J169" i="29"/>
  <c r="I169" i="29"/>
  <c r="H169" i="29"/>
  <c r="G169" i="29"/>
  <c r="K168" i="29"/>
  <c r="J168" i="29"/>
  <c r="I168" i="29"/>
  <c r="H168" i="29"/>
  <c r="G168" i="29"/>
  <c r="K167" i="29"/>
  <c r="J167" i="29"/>
  <c r="I167" i="29"/>
  <c r="H167" i="29"/>
  <c r="G167" i="29"/>
  <c r="K165" i="29"/>
  <c r="J165" i="29"/>
  <c r="I165" i="29"/>
  <c r="H165" i="29"/>
  <c r="G165" i="29"/>
  <c r="K164" i="29"/>
  <c r="J164" i="29"/>
  <c r="I164" i="29"/>
  <c r="H164" i="29"/>
  <c r="G164" i="29"/>
  <c r="K163" i="29"/>
  <c r="J163" i="29"/>
  <c r="I163" i="29"/>
  <c r="H163" i="29"/>
  <c r="G163" i="29"/>
  <c r="K162" i="29"/>
  <c r="J162" i="29"/>
  <c r="I162" i="29"/>
  <c r="H162" i="29"/>
  <c r="G162" i="29"/>
  <c r="K161" i="29"/>
  <c r="J161" i="29"/>
  <c r="I161" i="29"/>
  <c r="H161" i="29"/>
  <c r="G161" i="29"/>
  <c r="K160" i="29"/>
  <c r="J160" i="29"/>
  <c r="I160" i="29"/>
  <c r="H160" i="29"/>
  <c r="G160" i="29"/>
  <c r="K159" i="29"/>
  <c r="J159" i="29"/>
  <c r="I159" i="29"/>
  <c r="H159" i="29"/>
  <c r="G159" i="29"/>
  <c r="K158" i="29"/>
  <c r="J158" i="29"/>
  <c r="I158" i="29"/>
  <c r="H158" i="29"/>
  <c r="G158" i="29"/>
  <c r="K157" i="29"/>
  <c r="J157" i="29"/>
  <c r="I157" i="29"/>
  <c r="H157" i="29"/>
  <c r="G157" i="29"/>
  <c r="K156" i="29"/>
  <c r="J156" i="29"/>
  <c r="I156" i="29"/>
  <c r="H156" i="29"/>
  <c r="G156" i="29"/>
  <c r="K155" i="29"/>
  <c r="J155" i="29"/>
  <c r="I155" i="29"/>
  <c r="H155" i="29"/>
  <c r="G155" i="29"/>
  <c r="K154" i="29"/>
  <c r="J154" i="29"/>
  <c r="I154" i="29"/>
  <c r="H154" i="29"/>
  <c r="G154" i="29"/>
  <c r="K153" i="29"/>
  <c r="J153" i="29"/>
  <c r="I153" i="29"/>
  <c r="H153" i="29"/>
  <c r="G153" i="29"/>
  <c r="K152" i="29"/>
  <c r="J152" i="29"/>
  <c r="I152" i="29"/>
  <c r="H152" i="29"/>
  <c r="G152" i="29"/>
  <c r="K150" i="29"/>
  <c r="J150" i="29"/>
  <c r="I150" i="29"/>
  <c r="H150" i="29"/>
  <c r="G150" i="29"/>
  <c r="K149" i="29"/>
  <c r="J149" i="29"/>
  <c r="I149" i="29"/>
  <c r="H149" i="29"/>
  <c r="G149" i="29"/>
  <c r="K148" i="29"/>
  <c r="J148" i="29"/>
  <c r="I148" i="29"/>
  <c r="H148" i="29"/>
  <c r="G148" i="29"/>
  <c r="K147" i="29"/>
  <c r="J147" i="29"/>
  <c r="I147" i="29"/>
  <c r="H147" i="29"/>
  <c r="G147" i="29"/>
  <c r="K146" i="29"/>
  <c r="J146" i="29"/>
  <c r="I146" i="29"/>
  <c r="H146" i="29"/>
  <c r="G146" i="29"/>
  <c r="K145" i="29"/>
  <c r="J145" i="29"/>
  <c r="I145" i="29"/>
  <c r="H145" i="29"/>
  <c r="G145" i="29"/>
  <c r="K144" i="29"/>
  <c r="J144" i="29"/>
  <c r="I144" i="29"/>
  <c r="H144" i="29"/>
  <c r="G144" i="29"/>
  <c r="K143" i="29"/>
  <c r="J143" i="29"/>
  <c r="I143" i="29"/>
  <c r="H143" i="29"/>
  <c r="G143" i="29"/>
  <c r="K142" i="29"/>
  <c r="J142" i="29"/>
  <c r="I142" i="29"/>
  <c r="H142" i="29"/>
  <c r="G142" i="29"/>
  <c r="K141" i="29"/>
  <c r="J141" i="29"/>
  <c r="I141" i="29"/>
  <c r="H141" i="29"/>
  <c r="G141" i="29"/>
  <c r="K140" i="29"/>
  <c r="J140" i="29"/>
  <c r="I140" i="29"/>
  <c r="H140" i="29"/>
  <c r="G140" i="29"/>
  <c r="K139" i="29"/>
  <c r="J139" i="29"/>
  <c r="I139" i="29"/>
  <c r="H139" i="29"/>
  <c r="G139" i="29"/>
  <c r="K138" i="29"/>
  <c r="J138" i="29"/>
  <c r="I138" i="29"/>
  <c r="H138" i="29"/>
  <c r="G138" i="29"/>
  <c r="K137" i="29"/>
  <c r="J137" i="29"/>
  <c r="I137" i="29"/>
  <c r="H137" i="29"/>
  <c r="G137" i="29"/>
  <c r="K136" i="29"/>
  <c r="J136" i="29"/>
  <c r="I136" i="29"/>
  <c r="H136" i="29"/>
  <c r="G136" i="29"/>
  <c r="K135" i="29"/>
  <c r="J135" i="29"/>
  <c r="I135" i="29"/>
  <c r="H135" i="29"/>
  <c r="G135" i="29"/>
  <c r="K134" i="29"/>
  <c r="J134" i="29"/>
  <c r="I134" i="29"/>
  <c r="H134" i="29"/>
  <c r="G134" i="29"/>
  <c r="K133" i="29"/>
  <c r="J133" i="29"/>
  <c r="I133" i="29"/>
  <c r="H133" i="29"/>
  <c r="G133" i="29"/>
  <c r="K131" i="29"/>
  <c r="J131" i="29"/>
  <c r="I131" i="29"/>
  <c r="H131" i="29"/>
  <c r="G131" i="29"/>
  <c r="K130" i="29"/>
  <c r="J130" i="29"/>
  <c r="I130" i="29"/>
  <c r="H130" i="29"/>
  <c r="G130" i="29"/>
  <c r="K129" i="29"/>
  <c r="J129" i="29"/>
  <c r="I129" i="29"/>
  <c r="H129" i="29"/>
  <c r="G129" i="29"/>
  <c r="K128" i="29"/>
  <c r="J128" i="29"/>
  <c r="I128" i="29"/>
  <c r="H128" i="29"/>
  <c r="G128" i="29"/>
  <c r="K127" i="29"/>
  <c r="J127" i="29"/>
  <c r="I127" i="29"/>
  <c r="H127" i="29"/>
  <c r="G127" i="29"/>
  <c r="K126" i="29"/>
  <c r="J126" i="29"/>
  <c r="I126" i="29"/>
  <c r="H126" i="29"/>
  <c r="G126" i="29"/>
  <c r="K125" i="29"/>
  <c r="J125" i="29"/>
  <c r="I125" i="29"/>
  <c r="H125" i="29"/>
  <c r="G125"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5" i="29"/>
  <c r="J105" i="29"/>
  <c r="I105" i="29"/>
  <c r="H105" i="29"/>
  <c r="G105" i="29"/>
  <c r="K104" i="29"/>
  <c r="J104" i="29"/>
  <c r="I104" i="29"/>
  <c r="H104" i="29"/>
  <c r="G104" i="29"/>
  <c r="K103" i="29"/>
  <c r="J103" i="29"/>
  <c r="I103" i="29"/>
  <c r="H103" i="29"/>
  <c r="G103" i="29"/>
  <c r="K102" i="29"/>
  <c r="J102" i="29"/>
  <c r="I102" i="29"/>
  <c r="H102" i="29"/>
  <c r="G102" i="29"/>
  <c r="K101" i="29"/>
  <c r="J101" i="29"/>
  <c r="I101" i="29"/>
  <c r="H101" i="29"/>
  <c r="G101" i="29"/>
  <c r="K100" i="29"/>
  <c r="J100" i="29"/>
  <c r="I100" i="29"/>
  <c r="H100" i="29"/>
  <c r="G100" i="29"/>
  <c r="K99" i="29"/>
  <c r="J99" i="29"/>
  <c r="I99" i="29"/>
  <c r="H99" i="29"/>
  <c r="G99" i="29"/>
  <c r="K97" i="29"/>
  <c r="J97" i="29"/>
  <c r="I97" i="29"/>
  <c r="H97" i="29"/>
  <c r="G97" i="29"/>
  <c r="K96" i="29"/>
  <c r="J96" i="29"/>
  <c r="I96" i="29"/>
  <c r="H96" i="29"/>
  <c r="G96" i="29"/>
  <c r="K95" i="29"/>
  <c r="J95" i="29"/>
  <c r="I95" i="29"/>
  <c r="H95" i="29"/>
  <c r="G95" i="29"/>
  <c r="K94" i="29"/>
  <c r="J94" i="29"/>
  <c r="I94" i="29"/>
  <c r="H94" i="29"/>
  <c r="G94" i="29"/>
  <c r="K93" i="29"/>
  <c r="J93" i="29"/>
  <c r="I93" i="29"/>
  <c r="H93" i="29"/>
  <c r="G93" i="29"/>
  <c r="K92" i="29"/>
  <c r="J92" i="29"/>
  <c r="I92" i="29"/>
  <c r="H92" i="29"/>
  <c r="G92" i="29"/>
  <c r="K91" i="29"/>
  <c r="J91" i="29"/>
  <c r="I91" i="29"/>
  <c r="H91" i="29"/>
  <c r="G91" i="29"/>
  <c r="K89" i="29"/>
  <c r="J89" i="29"/>
  <c r="I89" i="29"/>
  <c r="H89" i="29"/>
  <c r="G89" i="29"/>
  <c r="K88" i="29"/>
  <c r="J88" i="29"/>
  <c r="I88" i="29"/>
  <c r="H88" i="29"/>
  <c r="G88" i="29"/>
  <c r="K87" i="29"/>
  <c r="J87" i="29"/>
  <c r="I87" i="29"/>
  <c r="H87" i="29"/>
  <c r="G87" i="29"/>
  <c r="K86" i="29"/>
  <c r="J86" i="29"/>
  <c r="I86" i="29"/>
  <c r="H86" i="29"/>
  <c r="G86" i="29"/>
  <c r="K85" i="29"/>
  <c r="J85" i="29"/>
  <c r="I85" i="29"/>
  <c r="H85" i="29"/>
  <c r="G85" i="29"/>
  <c r="K84" i="29"/>
  <c r="J84" i="29"/>
  <c r="I84" i="29"/>
  <c r="H84" i="29"/>
  <c r="G84" i="29"/>
  <c r="K83" i="29"/>
  <c r="J83" i="29"/>
  <c r="I83" i="29"/>
  <c r="H83" i="29"/>
  <c r="G83" i="29"/>
  <c r="K82" i="29"/>
  <c r="J82" i="29"/>
  <c r="I82" i="29"/>
  <c r="H82" i="29"/>
  <c r="G82" i="29"/>
  <c r="K81" i="29"/>
  <c r="J81" i="29"/>
  <c r="I81" i="29"/>
  <c r="H81" i="29"/>
  <c r="G81" i="29"/>
  <c r="K80" i="29"/>
  <c r="J80" i="29"/>
  <c r="I80" i="29"/>
  <c r="H80" i="29"/>
  <c r="G80" i="29"/>
  <c r="K79" i="29"/>
  <c r="J79" i="29"/>
  <c r="I79" i="29"/>
  <c r="H79" i="29"/>
  <c r="G79" i="29"/>
  <c r="K78" i="29"/>
  <c r="J78" i="29"/>
  <c r="I78" i="29"/>
  <c r="H78" i="29"/>
  <c r="G78" i="29"/>
  <c r="K77" i="29"/>
  <c r="J77" i="29"/>
  <c r="I77" i="29"/>
  <c r="H77" i="29"/>
  <c r="G77" i="29"/>
  <c r="K76" i="29"/>
  <c r="J76" i="29"/>
  <c r="I76" i="29"/>
  <c r="H76" i="29"/>
  <c r="G76" i="29"/>
  <c r="K75" i="29"/>
  <c r="J75" i="29"/>
  <c r="I75" i="29"/>
  <c r="H75" i="29"/>
  <c r="G75" i="29"/>
  <c r="K74" i="29"/>
  <c r="J74" i="29"/>
  <c r="I74" i="29"/>
  <c r="H74" i="29"/>
  <c r="G74" i="29"/>
  <c r="K73" i="29"/>
  <c r="J73" i="29"/>
  <c r="I73" i="29"/>
  <c r="H73" i="29"/>
  <c r="G73" i="29"/>
  <c r="K72" i="29"/>
  <c r="J72" i="29"/>
  <c r="I72" i="29"/>
  <c r="H72" i="29"/>
  <c r="G72" i="29"/>
  <c r="K71" i="29"/>
  <c r="J71" i="29"/>
  <c r="I71" i="29"/>
  <c r="H71" i="29"/>
  <c r="G71" i="29"/>
  <c r="K70" i="29"/>
  <c r="J70" i="29"/>
  <c r="I70" i="29"/>
  <c r="H70" i="29"/>
  <c r="G70" i="29"/>
  <c r="K69" i="29"/>
  <c r="J69" i="29"/>
  <c r="I69" i="29"/>
  <c r="H69" i="29"/>
  <c r="G69" i="29"/>
  <c r="K67" i="29"/>
  <c r="J67" i="29"/>
  <c r="I67" i="29"/>
  <c r="H67" i="29"/>
  <c r="G67" i="29"/>
  <c r="K66" i="29"/>
  <c r="J66" i="29"/>
  <c r="I66" i="29"/>
  <c r="H66" i="29"/>
  <c r="G66" i="29"/>
  <c r="K65" i="29"/>
  <c r="J65" i="29"/>
  <c r="I65" i="29"/>
  <c r="H65" i="29"/>
  <c r="G65" i="29"/>
  <c r="K64" i="29"/>
  <c r="J64" i="29"/>
  <c r="I64" i="29"/>
  <c r="H64" i="29"/>
  <c r="G64" i="29"/>
  <c r="K63" i="29"/>
  <c r="J63" i="29"/>
  <c r="I63" i="29"/>
  <c r="H63" i="29"/>
  <c r="G63" i="29"/>
  <c r="K62" i="29"/>
  <c r="J62" i="29"/>
  <c r="I62" i="29"/>
  <c r="H62" i="29"/>
  <c r="G62" i="29"/>
  <c r="K61" i="29"/>
  <c r="J61" i="29"/>
  <c r="I61" i="29"/>
  <c r="H61" i="29"/>
  <c r="G61" i="29"/>
  <c r="K60" i="29"/>
  <c r="J60" i="29"/>
  <c r="I60" i="29"/>
  <c r="H60" i="29"/>
  <c r="G60" i="29"/>
  <c r="K59" i="29"/>
  <c r="J59" i="29"/>
  <c r="I59" i="29"/>
  <c r="H59" i="29"/>
  <c r="G59" i="29"/>
  <c r="K58" i="29"/>
  <c r="J58" i="29"/>
  <c r="I58" i="29"/>
  <c r="H58" i="29"/>
  <c r="G58" i="29"/>
  <c r="K57" i="29"/>
  <c r="J57" i="29"/>
  <c r="I57" i="29"/>
  <c r="H57" i="29"/>
  <c r="G57" i="29"/>
  <c r="K56" i="29"/>
  <c r="J56" i="29"/>
  <c r="I56" i="29"/>
  <c r="H56" i="29"/>
  <c r="G56" i="29"/>
  <c r="K55" i="29"/>
  <c r="J55" i="29"/>
  <c r="I55" i="29"/>
  <c r="H55" i="29"/>
  <c r="G55" i="29"/>
  <c r="K54" i="29"/>
  <c r="J54" i="29"/>
  <c r="I54" i="29"/>
  <c r="H54" i="29"/>
  <c r="G54" i="29"/>
  <c r="K53" i="29"/>
  <c r="J53" i="29"/>
  <c r="I53" i="29"/>
  <c r="H53" i="29"/>
  <c r="G53" i="29"/>
  <c r="K52" i="29"/>
  <c r="J52" i="29"/>
  <c r="I52" i="29"/>
  <c r="H52" i="29"/>
  <c r="G52" i="29"/>
  <c r="K51" i="29"/>
  <c r="J51" i="29"/>
  <c r="I51" i="29"/>
  <c r="H51" i="29"/>
  <c r="G51" i="29"/>
  <c r="K50" i="29"/>
  <c r="J50" i="29"/>
  <c r="I50" i="29"/>
  <c r="H50" i="29"/>
  <c r="G50" i="29"/>
  <c r="K49" i="29"/>
  <c r="J49" i="29"/>
  <c r="I49" i="29"/>
  <c r="H49" i="29"/>
  <c r="G49" i="29"/>
  <c r="K48" i="29"/>
  <c r="J48" i="29"/>
  <c r="I48" i="29"/>
  <c r="H48" i="29"/>
  <c r="G48" i="29"/>
  <c r="K47" i="29"/>
  <c r="J47" i="29"/>
  <c r="I47" i="29"/>
  <c r="H47" i="29"/>
  <c r="G47" i="29"/>
  <c r="K46" i="29"/>
  <c r="J46" i="29"/>
  <c r="I46" i="29"/>
  <c r="H46" i="29"/>
  <c r="G46" i="29"/>
  <c r="K45" i="29"/>
  <c r="J45" i="29"/>
  <c r="I45" i="29"/>
  <c r="H45" i="29"/>
  <c r="G45" i="29"/>
  <c r="K44" i="29"/>
  <c r="J44" i="29"/>
  <c r="I44" i="29"/>
  <c r="H44" i="29"/>
  <c r="G44" i="29"/>
  <c r="K43" i="29"/>
  <c r="J43" i="29"/>
  <c r="I43" i="29"/>
  <c r="H43" i="29"/>
  <c r="G43" i="29"/>
  <c r="K42" i="29"/>
  <c r="J42" i="29"/>
  <c r="I42" i="29"/>
  <c r="H42" i="29"/>
  <c r="G42" i="29"/>
  <c r="K39" i="29"/>
  <c r="J39" i="29"/>
  <c r="I39" i="29"/>
  <c r="H39" i="29"/>
  <c r="G39" i="29"/>
  <c r="K38" i="29"/>
  <c r="J38" i="29"/>
  <c r="I38" i="29"/>
  <c r="H38" i="29"/>
  <c r="G38" i="29"/>
  <c r="K37" i="29"/>
  <c r="J37" i="29"/>
  <c r="I37" i="29"/>
  <c r="H37" i="29"/>
  <c r="G37" i="29"/>
  <c r="K36" i="29"/>
  <c r="J36" i="29"/>
  <c r="I36" i="29"/>
  <c r="H36" i="29"/>
  <c r="G36" i="29"/>
  <c r="K35" i="29"/>
  <c r="J35" i="29"/>
  <c r="I35" i="29"/>
  <c r="H35" i="29"/>
  <c r="G35" i="29"/>
  <c r="K34" i="29"/>
  <c r="J34" i="29"/>
  <c r="I34" i="29"/>
  <c r="H34" i="29"/>
  <c r="G34" i="29"/>
  <c r="K33" i="29"/>
  <c r="J33" i="29"/>
  <c r="I33" i="29"/>
  <c r="H33" i="29"/>
  <c r="G33" i="29"/>
  <c r="K32" i="29"/>
  <c r="J32" i="29"/>
  <c r="I32" i="29"/>
  <c r="H32" i="29"/>
  <c r="G32" i="29"/>
  <c r="K31" i="29"/>
  <c r="J31" i="29"/>
  <c r="I31" i="29"/>
  <c r="H31" i="29"/>
  <c r="G31" i="29"/>
  <c r="K30" i="29"/>
  <c r="J30" i="29"/>
  <c r="I30" i="29"/>
  <c r="H30" i="29"/>
  <c r="G30" i="29"/>
  <c r="K29" i="29"/>
  <c r="J29" i="29"/>
  <c r="I29" i="29"/>
  <c r="H29" i="29"/>
  <c r="G29" i="29"/>
  <c r="K28" i="29"/>
  <c r="J28" i="29"/>
  <c r="I28" i="29"/>
  <c r="H28" i="29"/>
  <c r="G28" i="29"/>
  <c r="K27" i="29"/>
  <c r="J27" i="29"/>
  <c r="I27" i="29"/>
  <c r="H27" i="29"/>
  <c r="G27" i="29"/>
  <c r="K26" i="29"/>
  <c r="J26" i="29"/>
  <c r="I26" i="29"/>
  <c r="H26" i="29"/>
  <c r="G26" i="29"/>
  <c r="K25" i="29"/>
  <c r="J25" i="29"/>
  <c r="I25" i="29"/>
  <c r="H25" i="29"/>
  <c r="G25" i="29"/>
  <c r="K24" i="29"/>
  <c r="J24" i="29"/>
  <c r="I24" i="29"/>
  <c r="H24" i="29"/>
  <c r="G24" i="29"/>
  <c r="K23" i="29"/>
  <c r="J23" i="29"/>
  <c r="I23" i="29"/>
  <c r="H23" i="29"/>
  <c r="G23" i="29"/>
  <c r="K22" i="29"/>
  <c r="J22" i="29"/>
  <c r="I22" i="29"/>
  <c r="H22" i="29"/>
  <c r="G22" i="29"/>
  <c r="K21" i="29"/>
  <c r="J21" i="29"/>
  <c r="I21" i="29"/>
  <c r="H21" i="29"/>
  <c r="G21" i="29"/>
  <c r="K20" i="29"/>
  <c r="J20" i="29"/>
  <c r="I20" i="29"/>
  <c r="H20" i="29"/>
  <c r="G20" i="29"/>
  <c r="K19" i="29"/>
  <c r="J19" i="29"/>
  <c r="I19" i="29"/>
  <c r="H19" i="29"/>
  <c r="G19" i="29"/>
  <c r="K18" i="29"/>
  <c r="J18" i="29"/>
  <c r="I18" i="29"/>
  <c r="H18" i="29"/>
  <c r="G18" i="29"/>
  <c r="K17" i="29"/>
  <c r="J17" i="29"/>
  <c r="I17" i="29"/>
  <c r="H17" i="29"/>
  <c r="G17" i="29"/>
  <c r="K16" i="29"/>
  <c r="J16" i="29"/>
  <c r="I16" i="29"/>
  <c r="H16" i="29"/>
  <c r="G16" i="29"/>
  <c r="K15" i="29"/>
  <c r="J15" i="29"/>
  <c r="I15" i="29"/>
  <c r="H15" i="29"/>
  <c r="G15" i="29"/>
  <c r="K14" i="29"/>
  <c r="J14" i="29"/>
  <c r="I14" i="29"/>
  <c r="H14" i="29"/>
  <c r="G14" i="29"/>
  <c r="K83" i="28" l="1"/>
  <c r="J83" i="28"/>
  <c r="I83" i="28"/>
  <c r="H83" i="28"/>
  <c r="G83" i="28"/>
  <c r="K82" i="28"/>
  <c r="J82" i="28"/>
  <c r="I82" i="28"/>
  <c r="H82" i="28"/>
  <c r="G82" i="28"/>
  <c r="K81" i="28"/>
  <c r="J81" i="28"/>
  <c r="I81" i="28"/>
  <c r="H81" i="28"/>
  <c r="G81" i="28"/>
  <c r="K80" i="28"/>
  <c r="J80" i="28"/>
  <c r="I80" i="28"/>
  <c r="H80" i="28"/>
  <c r="G80" i="28"/>
  <c r="K79" i="28"/>
  <c r="J79" i="28"/>
  <c r="I79" i="28"/>
  <c r="H79" i="28"/>
  <c r="G79" i="28"/>
  <c r="K78" i="28"/>
  <c r="J78" i="28"/>
  <c r="I78" i="28"/>
  <c r="H78" i="28"/>
  <c r="G78" i="28"/>
  <c r="K77" i="28"/>
  <c r="J77" i="28"/>
  <c r="I77" i="28"/>
  <c r="H77" i="28"/>
  <c r="G77" i="28"/>
  <c r="K76" i="28"/>
  <c r="J76" i="28"/>
  <c r="I76" i="28"/>
  <c r="H76" i="28"/>
  <c r="G76" i="28"/>
  <c r="K75" i="28"/>
  <c r="J75" i="28"/>
  <c r="I75" i="28"/>
  <c r="H75" i="28"/>
  <c r="G75" i="28"/>
  <c r="K73" i="28"/>
  <c r="J73" i="28"/>
  <c r="I73" i="28"/>
  <c r="H73" i="28"/>
  <c r="G73" i="28"/>
  <c r="K72" i="28"/>
  <c r="J72" i="28"/>
  <c r="I72" i="28"/>
  <c r="H72" i="28"/>
  <c r="G72" i="28"/>
  <c r="K71" i="28"/>
  <c r="J71" i="28"/>
  <c r="I71" i="28"/>
  <c r="H71" i="28"/>
  <c r="G71" i="28"/>
  <c r="K70" i="28"/>
  <c r="J70" i="28"/>
  <c r="I70" i="28"/>
  <c r="H70" i="28"/>
  <c r="G70" i="28"/>
  <c r="K69" i="28"/>
  <c r="J69" i="28"/>
  <c r="I69" i="28"/>
  <c r="H69" i="28"/>
  <c r="G69" i="28"/>
  <c r="K68" i="28"/>
  <c r="J68" i="28"/>
  <c r="I68" i="28"/>
  <c r="H68" i="28"/>
  <c r="G68" i="28"/>
  <c r="K67" i="28"/>
  <c r="J67" i="28"/>
  <c r="I67" i="28"/>
  <c r="H67" i="28"/>
  <c r="G67" i="28"/>
  <c r="K65" i="28"/>
  <c r="J65" i="28"/>
  <c r="I65" i="28"/>
  <c r="H65" i="28"/>
  <c r="G65" i="28"/>
  <c r="K64" i="28"/>
  <c r="J64" i="28"/>
  <c r="I64" i="28"/>
  <c r="H64" i="28"/>
  <c r="G64" i="28"/>
  <c r="K63" i="28"/>
  <c r="J63" i="28"/>
  <c r="I63" i="28"/>
  <c r="H63" i="28"/>
  <c r="G63" i="28"/>
  <c r="K62" i="28"/>
  <c r="J62" i="28"/>
  <c r="I62" i="28"/>
  <c r="H62" i="28"/>
  <c r="G62" i="28"/>
  <c r="K61" i="28"/>
  <c r="J61" i="28"/>
  <c r="I61" i="28"/>
  <c r="H61" i="28"/>
  <c r="G61" i="28"/>
  <c r="K60" i="28"/>
  <c r="J60" i="28"/>
  <c r="I60" i="28"/>
  <c r="H60" i="28"/>
  <c r="G60" i="28"/>
  <c r="K59" i="28"/>
  <c r="J59" i="28"/>
  <c r="I59" i="28"/>
  <c r="H59" i="28"/>
  <c r="G59" i="28"/>
  <c r="K57" i="28"/>
  <c r="J57" i="28"/>
  <c r="I57" i="28"/>
  <c r="H57" i="28"/>
  <c r="G57" i="28"/>
  <c r="K56" i="28"/>
  <c r="J56" i="28"/>
  <c r="I56" i="28"/>
  <c r="H56" i="28"/>
  <c r="G56" i="28"/>
  <c r="K55" i="28"/>
  <c r="J55" i="28"/>
  <c r="I55" i="28"/>
  <c r="H55" i="28"/>
  <c r="G55" i="28"/>
  <c r="K54" i="28"/>
  <c r="J54" i="28"/>
  <c r="I54" i="28"/>
  <c r="H54" i="28"/>
  <c r="G54" i="28"/>
  <c r="K53" i="28"/>
  <c r="J53" i="28"/>
  <c r="I53" i="28"/>
  <c r="H53" i="28"/>
  <c r="G53" i="28"/>
  <c r="K52" i="28"/>
  <c r="J52" i="28"/>
  <c r="I52" i="28"/>
  <c r="H52" i="28"/>
  <c r="G52" i="28"/>
  <c r="K51" i="28"/>
  <c r="J51" i="28"/>
  <c r="I51" i="28"/>
  <c r="H51" i="28"/>
  <c r="G51" i="28"/>
  <c r="K50" i="28"/>
  <c r="J50" i="28"/>
  <c r="I50" i="28"/>
  <c r="H50" i="28"/>
  <c r="G50" i="28"/>
  <c r="K49" i="28"/>
  <c r="J49" i="28"/>
  <c r="I49" i="28"/>
  <c r="H49" i="28"/>
  <c r="G49" i="28"/>
  <c r="K48" i="28"/>
  <c r="J48" i="28"/>
  <c r="I48" i="28"/>
  <c r="H48" i="28"/>
  <c r="G48" i="28"/>
  <c r="K47" i="28"/>
  <c r="J47" i="28"/>
  <c r="I47" i="28"/>
  <c r="H47" i="28"/>
  <c r="G47" i="28"/>
  <c r="K45" i="28"/>
  <c r="J45" i="28"/>
  <c r="I45" i="28"/>
  <c r="H45" i="28"/>
  <c r="G45" i="28"/>
  <c r="K44" i="28"/>
  <c r="J44" i="28"/>
  <c r="I44" i="28"/>
  <c r="H44" i="28"/>
  <c r="G44" i="28"/>
  <c r="K43" i="28"/>
  <c r="J43" i="28"/>
  <c r="I43" i="28"/>
  <c r="H43" i="28"/>
  <c r="G43" i="28"/>
  <c r="K42" i="28"/>
  <c r="J42" i="28"/>
  <c r="I42" i="28"/>
  <c r="H42" i="28"/>
  <c r="G42" i="28"/>
  <c r="K41" i="28"/>
  <c r="J41" i="28"/>
  <c r="I41" i="28"/>
  <c r="H41" i="28"/>
  <c r="G41" i="28"/>
  <c r="K40" i="28"/>
  <c r="J40" i="28"/>
  <c r="I40" i="28"/>
  <c r="H40" i="28"/>
  <c r="G40" i="28"/>
  <c r="K39" i="28"/>
  <c r="J39" i="28"/>
  <c r="I39" i="28"/>
  <c r="H39" i="28"/>
  <c r="G39" i="28"/>
  <c r="K38" i="28"/>
  <c r="J38" i="28"/>
  <c r="I38" i="28"/>
  <c r="H38" i="28"/>
  <c r="G38" i="28"/>
  <c r="K37" i="28"/>
  <c r="J37" i="28"/>
  <c r="I37" i="28"/>
  <c r="H37" i="28"/>
  <c r="G37" i="28"/>
  <c r="K36" i="28"/>
  <c r="J36" i="28"/>
  <c r="I36" i="28"/>
  <c r="H36" i="28"/>
  <c r="G36" i="28"/>
  <c r="K35" i="28"/>
  <c r="J35" i="28"/>
  <c r="I35" i="28"/>
  <c r="H35" i="28"/>
  <c r="G35" i="28"/>
  <c r="K34" i="28"/>
  <c r="J34" i="28"/>
  <c r="I34" i="28"/>
  <c r="H34" i="28"/>
  <c r="G34" i="28"/>
  <c r="K33" i="28"/>
  <c r="J33" i="28"/>
  <c r="I33" i="28"/>
  <c r="H33" i="28"/>
  <c r="G33" i="28"/>
  <c r="K32" i="28"/>
  <c r="J32" i="28"/>
  <c r="I32" i="28"/>
  <c r="H32" i="28"/>
  <c r="G32" i="28"/>
  <c r="K31" i="28"/>
  <c r="J31" i="28"/>
  <c r="I31" i="28"/>
  <c r="H31" i="28"/>
  <c r="G31" i="28"/>
  <c r="K28" i="28"/>
  <c r="J28" i="28"/>
  <c r="I28" i="28"/>
  <c r="H28" i="28"/>
  <c r="G28" i="28"/>
  <c r="K27" i="28"/>
  <c r="J27" i="28"/>
  <c r="I27" i="28"/>
  <c r="H27" i="28"/>
  <c r="G27" i="28"/>
  <c r="K26" i="28"/>
  <c r="J26" i="28"/>
  <c r="I26" i="28"/>
  <c r="H26" i="28"/>
  <c r="G26" i="28"/>
  <c r="K25" i="28"/>
  <c r="J25" i="28"/>
  <c r="I25" i="28"/>
  <c r="H25" i="28"/>
  <c r="G25" i="28"/>
  <c r="K24" i="28"/>
  <c r="J24" i="28"/>
  <c r="I24" i="28"/>
  <c r="H24" i="28"/>
  <c r="G24" i="28"/>
  <c r="K23" i="28"/>
  <c r="J23" i="28"/>
  <c r="I23" i="28"/>
  <c r="H23" i="28"/>
  <c r="G23" i="28"/>
  <c r="K22" i="28"/>
  <c r="J22" i="28"/>
  <c r="I22" i="28"/>
  <c r="H22" i="28"/>
  <c r="G22" i="28"/>
  <c r="K21" i="28"/>
  <c r="J21" i="28"/>
  <c r="I21" i="28"/>
  <c r="H21" i="28"/>
  <c r="G21" i="28"/>
  <c r="K20" i="28"/>
  <c r="J20" i="28"/>
  <c r="I20" i="28"/>
  <c r="H20" i="28"/>
  <c r="G20" i="28"/>
  <c r="K19" i="28"/>
  <c r="J19" i="28"/>
  <c r="I19" i="28"/>
  <c r="H19" i="28"/>
  <c r="G19" i="28"/>
  <c r="K18" i="28"/>
  <c r="J18" i="28"/>
  <c r="I18" i="28"/>
  <c r="H18" i="28"/>
  <c r="G18" i="28"/>
  <c r="K17" i="28"/>
  <c r="J17" i="28"/>
  <c r="I17" i="28"/>
  <c r="H17" i="28"/>
  <c r="G17" i="28"/>
  <c r="K16" i="28"/>
  <c r="J16" i="28"/>
  <c r="I16" i="28"/>
  <c r="H16" i="28"/>
  <c r="G16" i="28"/>
  <c r="K15" i="28"/>
  <c r="J15" i="28"/>
  <c r="I15" i="28"/>
  <c r="H15" i="28"/>
  <c r="G15" i="28"/>
  <c r="K14" i="28"/>
  <c r="J14" i="28"/>
  <c r="I14" i="28"/>
  <c r="H14" i="28"/>
  <c r="G14" i="28"/>
  <c r="K40" i="27" l="1"/>
  <c r="J40" i="27"/>
  <c r="I40" i="27"/>
  <c r="H40" i="27"/>
  <c r="G40" i="27"/>
  <c r="K39" i="27"/>
  <c r="J39" i="27"/>
  <c r="I39" i="27"/>
  <c r="H39" i="27"/>
  <c r="G39" i="27"/>
  <c r="K38" i="27"/>
  <c r="J38" i="27"/>
  <c r="I38" i="27"/>
  <c r="H38" i="27"/>
  <c r="G38" i="27"/>
  <c r="K37" i="27"/>
  <c r="J37" i="27"/>
  <c r="I37" i="27"/>
  <c r="H37" i="27"/>
  <c r="G37" i="27"/>
  <c r="K36" i="27"/>
  <c r="J36" i="27"/>
  <c r="I36" i="27"/>
  <c r="H36" i="27"/>
  <c r="G36" i="27"/>
  <c r="K35" i="27"/>
  <c r="J35" i="27"/>
  <c r="I35" i="27"/>
  <c r="H35" i="27"/>
  <c r="G35" i="27"/>
  <c r="K34" i="27"/>
  <c r="J34" i="27"/>
  <c r="I34" i="27"/>
  <c r="H34" i="27"/>
  <c r="G34" i="27"/>
  <c r="K33" i="27"/>
  <c r="J33" i="27"/>
  <c r="I33" i="27"/>
  <c r="H33" i="27"/>
  <c r="G33" i="27"/>
  <c r="K31" i="27"/>
  <c r="J31" i="27"/>
  <c r="I31" i="27"/>
  <c r="H31" i="27"/>
  <c r="G31" i="27"/>
  <c r="K30" i="27"/>
  <c r="J30" i="27"/>
  <c r="I30" i="27"/>
  <c r="H30" i="27"/>
  <c r="G30" i="27"/>
  <c r="K29" i="27"/>
  <c r="J29" i="27"/>
  <c r="I29" i="27"/>
  <c r="H29" i="27"/>
  <c r="G29" i="27"/>
  <c r="K28" i="27"/>
  <c r="J28" i="27"/>
  <c r="I28" i="27"/>
  <c r="H28" i="27"/>
  <c r="G28" i="27"/>
  <c r="K27" i="27"/>
  <c r="J27" i="27"/>
  <c r="I27" i="27"/>
  <c r="H27" i="27"/>
  <c r="G27" i="27"/>
  <c r="K26" i="27"/>
  <c r="J26" i="27"/>
  <c r="I26" i="27"/>
  <c r="H26" i="27"/>
  <c r="G26" i="27"/>
  <c r="K25" i="27"/>
  <c r="J25" i="27"/>
  <c r="I25" i="27"/>
  <c r="H25" i="27"/>
  <c r="G25" i="27"/>
  <c r="K24" i="27"/>
  <c r="J24" i="27"/>
  <c r="I24" i="27"/>
  <c r="H24" i="27"/>
  <c r="G24" i="27"/>
  <c r="K21" i="27"/>
  <c r="J21" i="27"/>
  <c r="I21" i="27"/>
  <c r="H21" i="27"/>
  <c r="G21" i="27"/>
  <c r="K20" i="27"/>
  <c r="J20" i="27"/>
  <c r="I20" i="27"/>
  <c r="H20" i="27"/>
  <c r="G20" i="27"/>
  <c r="K19" i="27"/>
  <c r="J19" i="27"/>
  <c r="I19" i="27"/>
  <c r="H19" i="27"/>
  <c r="G19" i="27"/>
  <c r="K18" i="27"/>
  <c r="J18" i="27"/>
  <c r="I18" i="27"/>
  <c r="H18" i="27"/>
  <c r="G18" i="27"/>
  <c r="K17" i="27"/>
  <c r="J17" i="27"/>
  <c r="I17" i="27"/>
  <c r="H17" i="27"/>
  <c r="G17" i="27"/>
  <c r="K16" i="27"/>
  <c r="J16" i="27"/>
  <c r="I16" i="27"/>
  <c r="H16" i="27"/>
  <c r="G16" i="27"/>
  <c r="K15" i="27"/>
  <c r="J15" i="27"/>
  <c r="I15" i="27"/>
  <c r="H15" i="27"/>
  <c r="G15" i="27"/>
  <c r="K14" i="27"/>
  <c r="J14" i="27"/>
  <c r="I14" i="27"/>
  <c r="H14" i="27"/>
  <c r="G14" i="27"/>
  <c r="K94" i="26" l="1"/>
  <c r="J94" i="26"/>
  <c r="I94" i="26"/>
  <c r="H94" i="26"/>
  <c r="G94" i="26"/>
  <c r="K93" i="26"/>
  <c r="J93" i="26"/>
  <c r="I93" i="26"/>
  <c r="H93" i="26"/>
  <c r="G93" i="26"/>
  <c r="K92" i="26"/>
  <c r="J92" i="26"/>
  <c r="I92" i="26"/>
  <c r="H92" i="26"/>
  <c r="G92" i="26"/>
  <c r="K91" i="26"/>
  <c r="J91" i="26"/>
  <c r="I91" i="26"/>
  <c r="H91" i="26"/>
  <c r="G91" i="26"/>
  <c r="K90" i="26"/>
  <c r="J90" i="26"/>
  <c r="I90" i="26"/>
  <c r="H90" i="26"/>
  <c r="G90" i="26"/>
  <c r="K89" i="26"/>
  <c r="J89" i="26"/>
  <c r="I89" i="26"/>
  <c r="H89" i="26"/>
  <c r="G89" i="26"/>
  <c r="K88" i="26"/>
  <c r="J88" i="26"/>
  <c r="I88" i="26"/>
  <c r="H88" i="26"/>
  <c r="G88" i="26"/>
  <c r="K87" i="26"/>
  <c r="J87" i="26"/>
  <c r="I87" i="26"/>
  <c r="H87" i="26"/>
  <c r="G87" i="26"/>
  <c r="K86" i="26"/>
  <c r="J86" i="26"/>
  <c r="I86" i="26"/>
  <c r="H86" i="26"/>
  <c r="G86" i="26"/>
  <c r="K85" i="26"/>
  <c r="J85" i="26"/>
  <c r="I85" i="26"/>
  <c r="H85" i="26"/>
  <c r="G85" i="26"/>
  <c r="K84" i="26"/>
  <c r="J84" i="26"/>
  <c r="I84" i="26"/>
  <c r="H84" i="26"/>
  <c r="G84" i="26"/>
  <c r="K82" i="26"/>
  <c r="J82" i="26"/>
  <c r="I82" i="26"/>
  <c r="H82" i="26"/>
  <c r="G82" i="26"/>
  <c r="K81" i="26"/>
  <c r="J81" i="26"/>
  <c r="I81" i="26"/>
  <c r="H81" i="26"/>
  <c r="G81" i="26"/>
  <c r="K80" i="26"/>
  <c r="J80" i="26"/>
  <c r="I80" i="26"/>
  <c r="H80" i="26"/>
  <c r="G80" i="26"/>
  <c r="K79" i="26"/>
  <c r="J79" i="26"/>
  <c r="I79" i="26"/>
  <c r="H79" i="26"/>
  <c r="G79" i="26"/>
  <c r="K78" i="26"/>
  <c r="J78" i="26"/>
  <c r="I78" i="26"/>
  <c r="H78" i="26"/>
  <c r="G78" i="26"/>
  <c r="K77" i="26"/>
  <c r="J77" i="26"/>
  <c r="I77" i="26"/>
  <c r="H77" i="26"/>
  <c r="G77" i="26"/>
  <c r="K76" i="26"/>
  <c r="J76" i="26"/>
  <c r="I76" i="26"/>
  <c r="H76" i="26"/>
  <c r="G76" i="26"/>
  <c r="K75" i="26"/>
  <c r="J75" i="26"/>
  <c r="I75" i="26"/>
  <c r="H75" i="26"/>
  <c r="G75" i="26"/>
  <c r="K73" i="26"/>
  <c r="J73" i="26"/>
  <c r="I73" i="26"/>
  <c r="H73" i="26"/>
  <c r="G73" i="26"/>
  <c r="K72" i="26"/>
  <c r="J72" i="26"/>
  <c r="I72" i="26"/>
  <c r="H72" i="26"/>
  <c r="G72" i="26"/>
  <c r="K71" i="26"/>
  <c r="J71" i="26"/>
  <c r="I71" i="26"/>
  <c r="H71" i="26"/>
  <c r="G71" i="26"/>
  <c r="K70" i="26"/>
  <c r="J70" i="26"/>
  <c r="I70" i="26"/>
  <c r="H70" i="26"/>
  <c r="G70" i="26"/>
  <c r="K69" i="26"/>
  <c r="J69" i="26"/>
  <c r="I69" i="26"/>
  <c r="H69" i="26"/>
  <c r="G69" i="26"/>
  <c r="K68" i="26"/>
  <c r="J68" i="26"/>
  <c r="I68" i="26"/>
  <c r="H68" i="26"/>
  <c r="G68" i="26"/>
  <c r="K67" i="26"/>
  <c r="J67" i="26"/>
  <c r="I67" i="26"/>
  <c r="H67" i="26"/>
  <c r="G67" i="26"/>
  <c r="K66" i="26"/>
  <c r="J66" i="26"/>
  <c r="I66" i="26"/>
  <c r="H66" i="26"/>
  <c r="G66" i="26"/>
  <c r="K65" i="26"/>
  <c r="J65" i="26"/>
  <c r="I65" i="26"/>
  <c r="H65" i="26"/>
  <c r="G65" i="26"/>
  <c r="K64" i="26"/>
  <c r="J64" i="26"/>
  <c r="I64" i="26"/>
  <c r="H64" i="26"/>
  <c r="G64" i="26"/>
  <c r="K63" i="26"/>
  <c r="J63" i="26"/>
  <c r="I63" i="26"/>
  <c r="H63" i="26"/>
  <c r="G63" i="26"/>
  <c r="K61" i="26"/>
  <c r="J61" i="26"/>
  <c r="I61" i="26"/>
  <c r="H61" i="26"/>
  <c r="G61" i="26"/>
  <c r="K60" i="26"/>
  <c r="J60" i="26"/>
  <c r="I60" i="26"/>
  <c r="H60" i="26"/>
  <c r="G60" i="26"/>
  <c r="K59" i="26"/>
  <c r="J59" i="26"/>
  <c r="I59" i="26"/>
  <c r="H59" i="26"/>
  <c r="G59" i="26"/>
  <c r="K58" i="26"/>
  <c r="J58" i="26"/>
  <c r="I58" i="26"/>
  <c r="H58" i="26"/>
  <c r="G58" i="26"/>
  <c r="K57" i="26"/>
  <c r="J57" i="26"/>
  <c r="I57" i="26"/>
  <c r="H57" i="26"/>
  <c r="G57" i="26"/>
  <c r="K56" i="26"/>
  <c r="J56" i="26"/>
  <c r="I56" i="26"/>
  <c r="H56" i="26"/>
  <c r="G56" i="26"/>
  <c r="K55" i="26"/>
  <c r="J55" i="26"/>
  <c r="I55" i="26"/>
  <c r="H55" i="26"/>
  <c r="G55" i="26"/>
  <c r="K54" i="26"/>
  <c r="J54" i="26"/>
  <c r="I54" i="26"/>
  <c r="H54" i="26"/>
  <c r="G54" i="26"/>
  <c r="K53" i="26"/>
  <c r="J53" i="26"/>
  <c r="I53" i="26"/>
  <c r="H53" i="26"/>
  <c r="G53" i="26"/>
  <c r="K52" i="26"/>
  <c r="J52" i="26"/>
  <c r="I52" i="26"/>
  <c r="H52" i="26"/>
  <c r="G52" i="26"/>
  <c r="K51" i="26"/>
  <c r="J51" i="26"/>
  <c r="I51" i="26"/>
  <c r="H51" i="26"/>
  <c r="G51" i="26"/>
  <c r="K50" i="26"/>
  <c r="J50" i="26"/>
  <c r="I50" i="26"/>
  <c r="H50" i="26"/>
  <c r="G50" i="26"/>
  <c r="K49" i="26"/>
  <c r="J49" i="26"/>
  <c r="I49" i="26"/>
  <c r="H49" i="26"/>
  <c r="G49" i="26"/>
  <c r="K47" i="26"/>
  <c r="J47" i="26"/>
  <c r="I47" i="26"/>
  <c r="H47" i="26"/>
  <c r="G47" i="26"/>
  <c r="K46" i="26"/>
  <c r="J46" i="26"/>
  <c r="I46" i="26"/>
  <c r="H46" i="26"/>
  <c r="G46" i="26"/>
  <c r="K45" i="26"/>
  <c r="J45" i="26"/>
  <c r="I45" i="26"/>
  <c r="H45" i="26"/>
  <c r="G45" i="26"/>
  <c r="K44" i="26"/>
  <c r="J44" i="26"/>
  <c r="I44" i="26"/>
  <c r="H44" i="26"/>
  <c r="G44" i="26"/>
  <c r="K43" i="26"/>
  <c r="J43" i="26"/>
  <c r="I43" i="26"/>
  <c r="H43" i="26"/>
  <c r="G43" i="26"/>
  <c r="K42" i="26"/>
  <c r="J42" i="26"/>
  <c r="I42" i="26"/>
  <c r="H42" i="26"/>
  <c r="G42" i="26"/>
  <c r="K41" i="26"/>
  <c r="J41" i="26"/>
  <c r="I41" i="26"/>
  <c r="H41" i="26"/>
  <c r="G41" i="26"/>
  <c r="K40" i="26"/>
  <c r="J40" i="26"/>
  <c r="I40" i="26"/>
  <c r="H40" i="26"/>
  <c r="G40" i="26"/>
  <c r="K39" i="26"/>
  <c r="J39" i="26"/>
  <c r="I39" i="26"/>
  <c r="H39" i="26"/>
  <c r="G39" i="26"/>
  <c r="K38" i="26"/>
  <c r="J38" i="26"/>
  <c r="I38" i="26"/>
  <c r="H38" i="26"/>
  <c r="G38" i="26"/>
  <c r="K37" i="26"/>
  <c r="J37" i="26"/>
  <c r="I37" i="26"/>
  <c r="H37" i="26"/>
  <c r="G37" i="26"/>
  <c r="K36" i="26"/>
  <c r="J36" i="26"/>
  <c r="I36" i="26"/>
  <c r="H36" i="26"/>
  <c r="G36" i="26"/>
  <c r="K35" i="26"/>
  <c r="J35" i="26"/>
  <c r="I35" i="26"/>
  <c r="H35" i="26"/>
  <c r="G35" i="26"/>
  <c r="K34" i="26"/>
  <c r="J34" i="26"/>
  <c r="I34" i="26"/>
  <c r="H34" i="26"/>
  <c r="G34" i="26"/>
  <c r="K33" i="26"/>
  <c r="J33" i="26"/>
  <c r="I33" i="26"/>
  <c r="H33" i="26"/>
  <c r="G33" i="26"/>
  <c r="K32" i="26"/>
  <c r="J32" i="26"/>
  <c r="I32" i="26"/>
  <c r="H32" i="26"/>
  <c r="G32" i="26"/>
  <c r="K29" i="26"/>
  <c r="J29" i="26"/>
  <c r="I29" i="26"/>
  <c r="H29" i="26"/>
  <c r="G29" i="26"/>
  <c r="K28" i="26"/>
  <c r="J28" i="26"/>
  <c r="I28" i="26"/>
  <c r="H28" i="26"/>
  <c r="G28" i="26"/>
  <c r="K27" i="26"/>
  <c r="J27" i="26"/>
  <c r="I27" i="26"/>
  <c r="H27" i="26"/>
  <c r="G27" i="26"/>
  <c r="K26" i="26"/>
  <c r="J26" i="26"/>
  <c r="I26" i="26"/>
  <c r="H26" i="26"/>
  <c r="G26" i="26"/>
  <c r="K25" i="26"/>
  <c r="J25" i="26"/>
  <c r="I25" i="26"/>
  <c r="H25" i="26"/>
  <c r="G25" i="26"/>
  <c r="K24" i="26"/>
  <c r="J24" i="26"/>
  <c r="I24" i="26"/>
  <c r="H24" i="26"/>
  <c r="G24" i="26"/>
  <c r="K23" i="26"/>
  <c r="J23" i="26"/>
  <c r="I23" i="26"/>
  <c r="H23" i="26"/>
  <c r="G23" i="26"/>
  <c r="K22" i="26"/>
  <c r="J22" i="26"/>
  <c r="I22" i="26"/>
  <c r="H22" i="26"/>
  <c r="G22" i="26"/>
  <c r="K21" i="26"/>
  <c r="J21" i="26"/>
  <c r="I21" i="26"/>
  <c r="H21" i="26"/>
  <c r="G21" i="26"/>
  <c r="K20" i="26"/>
  <c r="J20" i="26"/>
  <c r="I20" i="26"/>
  <c r="H20" i="26"/>
  <c r="G20" i="26"/>
  <c r="K19" i="26"/>
  <c r="J19" i="26"/>
  <c r="I19" i="26"/>
  <c r="H19" i="26"/>
  <c r="G19" i="26"/>
  <c r="K18" i="26"/>
  <c r="J18" i="26"/>
  <c r="I18" i="26"/>
  <c r="H18" i="26"/>
  <c r="G18" i="26"/>
  <c r="K17" i="26"/>
  <c r="J17" i="26"/>
  <c r="I17" i="26"/>
  <c r="H17" i="26"/>
  <c r="G17" i="26"/>
  <c r="K16" i="26"/>
  <c r="J16" i="26"/>
  <c r="I16" i="26"/>
  <c r="H16" i="26"/>
  <c r="G16" i="26"/>
  <c r="K15" i="26"/>
  <c r="J15" i="26"/>
  <c r="I15" i="26"/>
  <c r="H15" i="26"/>
  <c r="G15" i="26"/>
  <c r="K14" i="26"/>
  <c r="J14" i="26"/>
  <c r="I14" i="26"/>
  <c r="H14" i="26"/>
  <c r="G14" i="26"/>
  <c r="K184" i="25" l="1"/>
  <c r="J184" i="25"/>
  <c r="I184" i="25"/>
  <c r="H184" i="25"/>
  <c r="G184" i="25"/>
  <c r="K183" i="25"/>
  <c r="J183" i="25"/>
  <c r="I183" i="25"/>
  <c r="H183" i="25"/>
  <c r="G183" i="25"/>
  <c r="K182" i="25"/>
  <c r="J182" i="25"/>
  <c r="I182" i="25"/>
  <c r="H182" i="25"/>
  <c r="G182" i="25"/>
  <c r="K181" i="25"/>
  <c r="J181" i="25"/>
  <c r="I181" i="25"/>
  <c r="H181" i="25"/>
  <c r="G181" i="25"/>
  <c r="K180" i="25"/>
  <c r="J180" i="25"/>
  <c r="I180" i="25"/>
  <c r="H180" i="25"/>
  <c r="G180" i="25"/>
  <c r="K179" i="25"/>
  <c r="J179" i="25"/>
  <c r="I179" i="25"/>
  <c r="H179" i="25"/>
  <c r="G179" i="25"/>
  <c r="K178" i="25"/>
  <c r="J178" i="25"/>
  <c r="I178" i="25"/>
  <c r="H178" i="25"/>
  <c r="G178" i="25"/>
  <c r="K177" i="25"/>
  <c r="J177" i="25"/>
  <c r="I177" i="25"/>
  <c r="H177" i="25"/>
  <c r="G177" i="25"/>
  <c r="K176" i="25"/>
  <c r="J176" i="25"/>
  <c r="I176" i="25"/>
  <c r="H176" i="25"/>
  <c r="G176" i="25"/>
  <c r="K175" i="25"/>
  <c r="J175" i="25"/>
  <c r="I175" i="25"/>
  <c r="H175" i="25"/>
  <c r="G175" i="25"/>
  <c r="K174" i="25"/>
  <c r="J174" i="25"/>
  <c r="I174" i="25"/>
  <c r="H174" i="25"/>
  <c r="G174" i="25"/>
  <c r="K173" i="25"/>
  <c r="J173" i="25"/>
  <c r="I173" i="25"/>
  <c r="H173" i="25"/>
  <c r="G173" i="25"/>
  <c r="K172" i="25"/>
  <c r="J172" i="25"/>
  <c r="I172" i="25"/>
  <c r="H172" i="25"/>
  <c r="G172" i="25"/>
  <c r="K171" i="25"/>
  <c r="J171" i="25"/>
  <c r="I171" i="25"/>
  <c r="H171" i="25"/>
  <c r="G171" i="25"/>
  <c r="K170" i="25"/>
  <c r="J170" i="25"/>
  <c r="I170" i="25"/>
  <c r="H170" i="25"/>
  <c r="G170" i="25"/>
  <c r="K169" i="25"/>
  <c r="J169" i="25"/>
  <c r="I169" i="25"/>
  <c r="H169" i="25"/>
  <c r="G169" i="25"/>
  <c r="K168" i="25"/>
  <c r="J168" i="25"/>
  <c r="I168" i="25"/>
  <c r="H168" i="25"/>
  <c r="G168" i="25"/>
  <c r="K167" i="25"/>
  <c r="J167" i="25"/>
  <c r="I167" i="25"/>
  <c r="H167" i="25"/>
  <c r="G167" i="25"/>
  <c r="K166" i="25"/>
  <c r="J166" i="25"/>
  <c r="I166" i="25"/>
  <c r="H166" i="25"/>
  <c r="G166" i="25"/>
  <c r="K164" i="25"/>
  <c r="J164" i="25"/>
  <c r="I164" i="25"/>
  <c r="H164" i="25"/>
  <c r="G164" i="25"/>
  <c r="K163" i="25"/>
  <c r="J163" i="25"/>
  <c r="I163" i="25"/>
  <c r="H163" i="25"/>
  <c r="G163" i="25"/>
  <c r="K162" i="25"/>
  <c r="J162" i="25"/>
  <c r="I162" i="25"/>
  <c r="H162" i="25"/>
  <c r="G162" i="25"/>
  <c r="K161" i="25"/>
  <c r="J161" i="25"/>
  <c r="I161" i="25"/>
  <c r="H161" i="25"/>
  <c r="G161" i="25"/>
  <c r="K160" i="25"/>
  <c r="J160" i="25"/>
  <c r="I160" i="25"/>
  <c r="H160" i="25"/>
  <c r="G160" i="25"/>
  <c r="K159" i="25"/>
  <c r="J159" i="25"/>
  <c r="I159" i="25"/>
  <c r="H159" i="25"/>
  <c r="G159" i="25"/>
  <c r="K158" i="25"/>
  <c r="J158" i="25"/>
  <c r="I158" i="25"/>
  <c r="H158" i="25"/>
  <c r="G158" i="25"/>
  <c r="K157" i="25"/>
  <c r="J157" i="25"/>
  <c r="I157" i="25"/>
  <c r="H157" i="25"/>
  <c r="G157" i="25"/>
  <c r="K156" i="25"/>
  <c r="J156" i="25"/>
  <c r="I156" i="25"/>
  <c r="H156" i="25"/>
  <c r="G156" i="25"/>
  <c r="K155" i="25"/>
  <c r="J155" i="25"/>
  <c r="I155" i="25"/>
  <c r="H155" i="25"/>
  <c r="G155" i="25"/>
  <c r="K154" i="25"/>
  <c r="J154" i="25"/>
  <c r="I154" i="25"/>
  <c r="H154" i="25"/>
  <c r="G154" i="25"/>
  <c r="K153" i="25"/>
  <c r="J153" i="25"/>
  <c r="I153" i="25"/>
  <c r="H153" i="25"/>
  <c r="G153" i="25"/>
  <c r="K152" i="25"/>
  <c r="J152" i="25"/>
  <c r="I152" i="25"/>
  <c r="H152" i="25"/>
  <c r="G152" i="25"/>
  <c r="K151" i="25"/>
  <c r="J151" i="25"/>
  <c r="I151" i="25"/>
  <c r="H151" i="25"/>
  <c r="G151" i="25"/>
  <c r="K150" i="25"/>
  <c r="J150" i="25"/>
  <c r="I150" i="25"/>
  <c r="H150" i="25"/>
  <c r="G150" i="25"/>
  <c r="K149" i="25"/>
  <c r="J149" i="25"/>
  <c r="I149" i="25"/>
  <c r="H149" i="25"/>
  <c r="G149" i="25"/>
  <c r="K148" i="25"/>
  <c r="J148" i="25"/>
  <c r="I148" i="25"/>
  <c r="H148" i="25"/>
  <c r="G148" i="25"/>
  <c r="K147" i="25"/>
  <c r="J147" i="25"/>
  <c r="I147" i="25"/>
  <c r="H147" i="25"/>
  <c r="G147" i="25"/>
  <c r="K146" i="25"/>
  <c r="J146" i="25"/>
  <c r="I146" i="25"/>
  <c r="H146" i="25"/>
  <c r="G146" i="25"/>
  <c r="K144" i="25"/>
  <c r="J144" i="25"/>
  <c r="I144" i="25"/>
  <c r="H144" i="25"/>
  <c r="G144" i="25"/>
  <c r="K143" i="25"/>
  <c r="J143" i="25"/>
  <c r="I143" i="25"/>
  <c r="H143" i="25"/>
  <c r="G143" i="25"/>
  <c r="K142" i="25"/>
  <c r="J142" i="25"/>
  <c r="I142" i="25"/>
  <c r="H142" i="25"/>
  <c r="G142" i="25"/>
  <c r="K141" i="25"/>
  <c r="J141" i="25"/>
  <c r="I141" i="25"/>
  <c r="H141" i="25"/>
  <c r="G141" i="25"/>
  <c r="K140" i="25"/>
  <c r="J140" i="25"/>
  <c r="I140" i="25"/>
  <c r="H140" i="25"/>
  <c r="G140" i="25"/>
  <c r="K139" i="25"/>
  <c r="J139" i="25"/>
  <c r="I139" i="25"/>
  <c r="H139" i="25"/>
  <c r="G139" i="25"/>
  <c r="K138" i="25"/>
  <c r="J138" i="25"/>
  <c r="I138" i="25"/>
  <c r="H138" i="25"/>
  <c r="G138" i="25"/>
  <c r="K137" i="25"/>
  <c r="J137" i="25"/>
  <c r="I137" i="25"/>
  <c r="H137" i="25"/>
  <c r="G137" i="25"/>
  <c r="K136" i="25"/>
  <c r="J136" i="25"/>
  <c r="I136" i="25"/>
  <c r="H136" i="25"/>
  <c r="G136" i="25"/>
  <c r="K135" i="25"/>
  <c r="J135" i="25"/>
  <c r="I135" i="25"/>
  <c r="H135" i="25"/>
  <c r="G135" i="25"/>
  <c r="K133" i="25"/>
  <c r="J133" i="25"/>
  <c r="I133" i="25"/>
  <c r="H133" i="25"/>
  <c r="G133" i="25"/>
  <c r="K132" i="25"/>
  <c r="J132" i="25"/>
  <c r="I132" i="25"/>
  <c r="H132" i="25"/>
  <c r="G132" i="25"/>
  <c r="K131" i="25"/>
  <c r="J131" i="25"/>
  <c r="I131" i="25"/>
  <c r="H131" i="25"/>
  <c r="G131" i="25"/>
  <c r="K130" i="25"/>
  <c r="J130" i="25"/>
  <c r="I130" i="25"/>
  <c r="H130" i="25"/>
  <c r="G130" i="25"/>
  <c r="K129" i="25"/>
  <c r="J129" i="25"/>
  <c r="I129" i="25"/>
  <c r="H129" i="25"/>
  <c r="G129" i="25"/>
  <c r="K128" i="25"/>
  <c r="J128" i="25"/>
  <c r="I128" i="25"/>
  <c r="H128" i="25"/>
  <c r="G128" i="25"/>
  <c r="K127" i="25"/>
  <c r="J127" i="25"/>
  <c r="I127" i="25"/>
  <c r="H127" i="25"/>
  <c r="G127" i="25"/>
  <c r="K126" i="25"/>
  <c r="J126" i="25"/>
  <c r="I126" i="25"/>
  <c r="H126" i="25"/>
  <c r="G126" i="25"/>
  <c r="K125" i="25"/>
  <c r="J125" i="25"/>
  <c r="I125" i="25"/>
  <c r="H125" i="25"/>
  <c r="G125" i="25"/>
  <c r="K124" i="25"/>
  <c r="J124" i="25"/>
  <c r="I124" i="25"/>
  <c r="H124" i="25"/>
  <c r="G124"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K99" i="25"/>
  <c r="J99" i="25"/>
  <c r="I99" i="25"/>
  <c r="H99" i="25"/>
  <c r="G99" i="25"/>
  <c r="K98" i="25"/>
  <c r="J98" i="25"/>
  <c r="I98" i="25"/>
  <c r="H98" i="25"/>
  <c r="G98" i="25"/>
  <c r="K97" i="25"/>
  <c r="J97" i="25"/>
  <c r="I97" i="25"/>
  <c r="H97" i="25"/>
  <c r="G97" i="25"/>
  <c r="K96" i="25"/>
  <c r="J96" i="25"/>
  <c r="I96" i="25"/>
  <c r="H96" i="25"/>
  <c r="G96" i="25"/>
  <c r="K95" i="25"/>
  <c r="J95" i="25"/>
  <c r="I95" i="25"/>
  <c r="H95" i="25"/>
  <c r="G95" i="25"/>
  <c r="K94" i="25"/>
  <c r="J94" i="25"/>
  <c r="I94" i="25"/>
  <c r="H94" i="25"/>
  <c r="G94" i="25"/>
  <c r="K93" i="25"/>
  <c r="J93" i="25"/>
  <c r="I93" i="25"/>
  <c r="H93" i="25"/>
  <c r="G93" i="25"/>
  <c r="K92" i="25"/>
  <c r="J92" i="25"/>
  <c r="I92" i="25"/>
  <c r="H92" i="25"/>
  <c r="G92" i="25"/>
  <c r="K91" i="25"/>
  <c r="J91" i="25"/>
  <c r="I91" i="25"/>
  <c r="H91" i="25"/>
  <c r="G91" i="25"/>
  <c r="K90" i="25"/>
  <c r="J90" i="25"/>
  <c r="I90" i="25"/>
  <c r="H90" i="25"/>
  <c r="G90" i="25"/>
  <c r="K89" i="25"/>
  <c r="J89" i="25"/>
  <c r="I89" i="25"/>
  <c r="H89" i="25"/>
  <c r="G89" i="25"/>
  <c r="K88" i="25"/>
  <c r="J88" i="25"/>
  <c r="I88" i="25"/>
  <c r="H88" i="25"/>
  <c r="G88" i="25"/>
  <c r="K87" i="25"/>
  <c r="J87" i="25"/>
  <c r="I87" i="25"/>
  <c r="H87" i="25"/>
  <c r="G87" i="25"/>
  <c r="K86" i="25"/>
  <c r="J86" i="25"/>
  <c r="I86" i="25"/>
  <c r="H86" i="25"/>
  <c r="G86" i="25"/>
  <c r="K85" i="25"/>
  <c r="J85" i="25"/>
  <c r="I85" i="25"/>
  <c r="H85" i="25"/>
  <c r="G85" i="25"/>
  <c r="K84" i="25"/>
  <c r="J84" i="25"/>
  <c r="I84" i="25"/>
  <c r="H84" i="25"/>
  <c r="G84" i="25"/>
  <c r="K83" i="25"/>
  <c r="J83" i="25"/>
  <c r="I83" i="25"/>
  <c r="H83" i="25"/>
  <c r="G83" i="25"/>
  <c r="K82" i="25"/>
  <c r="J82" i="25"/>
  <c r="I82" i="25"/>
  <c r="H82" i="25"/>
  <c r="G82" i="25"/>
  <c r="K81" i="25"/>
  <c r="J81" i="25"/>
  <c r="I81" i="25"/>
  <c r="H81" i="25"/>
  <c r="G81" i="25"/>
  <c r="K80" i="25"/>
  <c r="J80" i="25"/>
  <c r="I80" i="25"/>
  <c r="H80" i="25"/>
  <c r="G80" i="25"/>
  <c r="K79" i="25"/>
  <c r="J79" i="25"/>
  <c r="I79" i="25"/>
  <c r="H79" i="25"/>
  <c r="G79" i="25"/>
  <c r="K78" i="25"/>
  <c r="J78" i="25"/>
  <c r="I78" i="25"/>
  <c r="H78" i="25"/>
  <c r="G78" i="25"/>
  <c r="K77" i="25"/>
  <c r="J77" i="25"/>
  <c r="I77" i="25"/>
  <c r="H77" i="25"/>
  <c r="G77" i="25"/>
  <c r="K76" i="25"/>
  <c r="J76" i="25"/>
  <c r="I76" i="25"/>
  <c r="H76" i="25"/>
  <c r="G76" i="25"/>
  <c r="K75" i="25"/>
  <c r="J75" i="25"/>
  <c r="I75" i="25"/>
  <c r="H75" i="25"/>
  <c r="G75" i="25"/>
  <c r="K74" i="25"/>
  <c r="J74" i="25"/>
  <c r="I74" i="25"/>
  <c r="H74" i="25"/>
  <c r="G74" i="25"/>
  <c r="K72" i="25"/>
  <c r="J72" i="25"/>
  <c r="I72" i="25"/>
  <c r="H72" i="25"/>
  <c r="G72" i="25"/>
  <c r="K71" i="25"/>
  <c r="J71" i="25"/>
  <c r="I71" i="25"/>
  <c r="H71" i="25"/>
  <c r="G71" i="25"/>
  <c r="K70" i="25"/>
  <c r="J70" i="25"/>
  <c r="I70" i="25"/>
  <c r="H70" i="25"/>
  <c r="G70" i="25"/>
  <c r="K69" i="25"/>
  <c r="J69" i="25"/>
  <c r="I69" i="25"/>
  <c r="H69" i="25"/>
  <c r="G69" i="25"/>
  <c r="K68" i="25"/>
  <c r="J68" i="25"/>
  <c r="I68" i="25"/>
  <c r="H68" i="25"/>
  <c r="G68" i="25"/>
  <c r="K67" i="25"/>
  <c r="J67" i="25"/>
  <c r="I67" i="25"/>
  <c r="H67" i="25"/>
  <c r="G67" i="25"/>
  <c r="K66" i="25"/>
  <c r="J66" i="25"/>
  <c r="I66" i="25"/>
  <c r="H66" i="25"/>
  <c r="G66" i="25"/>
  <c r="K65" i="25"/>
  <c r="J65" i="25"/>
  <c r="I65" i="25"/>
  <c r="H65" i="25"/>
  <c r="G65" i="25"/>
  <c r="K64" i="25"/>
  <c r="J64" i="25"/>
  <c r="I64" i="25"/>
  <c r="H64" i="25"/>
  <c r="G64" i="25"/>
  <c r="K63" i="25"/>
  <c r="J63" i="25"/>
  <c r="I63" i="25"/>
  <c r="H63" i="25"/>
  <c r="G63" i="25"/>
  <c r="K62" i="25"/>
  <c r="J62" i="25"/>
  <c r="I62" i="25"/>
  <c r="H62" i="25"/>
  <c r="G62" i="25"/>
  <c r="K61" i="25"/>
  <c r="J61" i="25"/>
  <c r="I61" i="25"/>
  <c r="H61" i="25"/>
  <c r="G61" i="25"/>
  <c r="K60" i="25"/>
  <c r="J60" i="25"/>
  <c r="I60" i="25"/>
  <c r="H60" i="25"/>
  <c r="G60" i="25"/>
  <c r="K59" i="25"/>
  <c r="J59" i="25"/>
  <c r="I59" i="25"/>
  <c r="H59" i="25"/>
  <c r="G59" i="25"/>
  <c r="K58" i="25"/>
  <c r="J58" i="25"/>
  <c r="I58" i="25"/>
  <c r="H58" i="25"/>
  <c r="G58" i="25"/>
  <c r="K57" i="25"/>
  <c r="J57" i="25"/>
  <c r="I57" i="25"/>
  <c r="H57" i="25"/>
  <c r="G57" i="25"/>
  <c r="K56" i="25"/>
  <c r="J56" i="25"/>
  <c r="I56" i="25"/>
  <c r="H56" i="25"/>
  <c r="G56" i="25"/>
  <c r="K55" i="25"/>
  <c r="J55" i="25"/>
  <c r="I55" i="25"/>
  <c r="H55" i="25"/>
  <c r="G55" i="25"/>
  <c r="K54" i="25"/>
  <c r="J54" i="25"/>
  <c r="I54" i="25"/>
  <c r="H54" i="25"/>
  <c r="G54" i="25"/>
  <c r="K53" i="25"/>
  <c r="J53" i="25"/>
  <c r="I53" i="25"/>
  <c r="H53" i="25"/>
  <c r="G53" i="25"/>
  <c r="K52" i="25"/>
  <c r="J52" i="25"/>
  <c r="I52" i="25"/>
  <c r="H52" i="25"/>
  <c r="G52" i="25"/>
  <c r="K51" i="25"/>
  <c r="J51" i="25"/>
  <c r="I51" i="25"/>
  <c r="H51" i="25"/>
  <c r="G51" i="25"/>
  <c r="K50" i="25"/>
  <c r="J50" i="25"/>
  <c r="I50" i="25"/>
  <c r="H50" i="25"/>
  <c r="G50" i="25"/>
  <c r="K49" i="25"/>
  <c r="J49" i="25"/>
  <c r="I49" i="25"/>
  <c r="H49" i="25"/>
  <c r="G49" i="25"/>
  <c r="K48" i="25"/>
  <c r="J48" i="25"/>
  <c r="I48" i="25"/>
  <c r="H48" i="25"/>
  <c r="G48" i="25"/>
  <c r="K47" i="25"/>
  <c r="J47" i="25"/>
  <c r="I47" i="25"/>
  <c r="H47" i="25"/>
  <c r="G47" i="25"/>
  <c r="K44" i="25"/>
  <c r="J44" i="25"/>
  <c r="I44" i="25"/>
  <c r="H44" i="25"/>
  <c r="G44" i="25"/>
  <c r="K43" i="25"/>
  <c r="J43" i="25"/>
  <c r="I43" i="25"/>
  <c r="H43" i="25"/>
  <c r="G43" i="25"/>
  <c r="K42" i="25"/>
  <c r="J42" i="25"/>
  <c r="I42" i="25"/>
  <c r="H42" i="25"/>
  <c r="G42" i="25"/>
  <c r="K41" i="25"/>
  <c r="J41" i="25"/>
  <c r="I41" i="25"/>
  <c r="H41" i="25"/>
  <c r="G41" i="25"/>
  <c r="K40" i="25"/>
  <c r="J40" i="25"/>
  <c r="I40" i="25"/>
  <c r="H40" i="25"/>
  <c r="G40" i="25"/>
  <c r="K39" i="25"/>
  <c r="J39" i="25"/>
  <c r="I39" i="25"/>
  <c r="H39" i="25"/>
  <c r="G39" i="25"/>
  <c r="K38" i="25"/>
  <c r="J38" i="25"/>
  <c r="I38" i="25"/>
  <c r="H38" i="25"/>
  <c r="G38" i="25"/>
  <c r="K37" i="25"/>
  <c r="J37" i="25"/>
  <c r="I37" i="25"/>
  <c r="H37" i="25"/>
  <c r="G37" i="25"/>
  <c r="K36" i="25"/>
  <c r="J36" i="25"/>
  <c r="I36" i="25"/>
  <c r="H36" i="25"/>
  <c r="G36" i="25"/>
  <c r="K35" i="25"/>
  <c r="J35" i="25"/>
  <c r="I35" i="25"/>
  <c r="H35" i="25"/>
  <c r="G35" i="25"/>
  <c r="K34" i="25"/>
  <c r="J34" i="25"/>
  <c r="I34" i="25"/>
  <c r="H34" i="25"/>
  <c r="G34" i="25"/>
  <c r="K33" i="25"/>
  <c r="J33" i="25"/>
  <c r="I33" i="25"/>
  <c r="H33" i="25"/>
  <c r="G33" i="25"/>
  <c r="K32" i="25"/>
  <c r="J32" i="25"/>
  <c r="I32" i="25"/>
  <c r="H32" i="25"/>
  <c r="G32" i="25"/>
  <c r="K31" i="25"/>
  <c r="J31" i="25"/>
  <c r="I31" i="25"/>
  <c r="H31" i="25"/>
  <c r="G31" i="25"/>
  <c r="K30" i="25"/>
  <c r="J30" i="25"/>
  <c r="I30" i="25"/>
  <c r="H30" i="25"/>
  <c r="G30" i="25"/>
  <c r="K29" i="25"/>
  <c r="J29" i="25"/>
  <c r="I29" i="25"/>
  <c r="H29" i="25"/>
  <c r="G29" i="25"/>
  <c r="K28" i="25"/>
  <c r="J28" i="25"/>
  <c r="I28" i="25"/>
  <c r="H28" i="25"/>
  <c r="G28" i="25"/>
  <c r="K27" i="25"/>
  <c r="J27" i="25"/>
  <c r="I27" i="25"/>
  <c r="H27" i="25"/>
  <c r="G27" i="25"/>
  <c r="K26" i="25"/>
  <c r="J26" i="25"/>
  <c r="I26" i="25"/>
  <c r="H26" i="25"/>
  <c r="G26" i="25"/>
  <c r="K25" i="25"/>
  <c r="J25" i="25"/>
  <c r="I25" i="25"/>
  <c r="H25" i="25"/>
  <c r="G25" i="25"/>
  <c r="K24" i="25"/>
  <c r="J24" i="25"/>
  <c r="I24" i="25"/>
  <c r="H24" i="25"/>
  <c r="G24" i="25"/>
  <c r="K23" i="25"/>
  <c r="J23" i="25"/>
  <c r="I23" i="25"/>
  <c r="H23" i="25"/>
  <c r="G23" i="25"/>
  <c r="K22" i="25"/>
  <c r="J22" i="25"/>
  <c r="I22" i="25"/>
  <c r="H22" i="25"/>
  <c r="G22" i="25"/>
  <c r="K21" i="25"/>
  <c r="J21" i="25"/>
  <c r="I21" i="25"/>
  <c r="H21" i="25"/>
  <c r="G21" i="25"/>
  <c r="K20" i="25"/>
  <c r="J20" i="25"/>
  <c r="I20" i="25"/>
  <c r="H20" i="25"/>
  <c r="G20" i="25"/>
  <c r="K19" i="25"/>
  <c r="J19" i="25"/>
  <c r="I19" i="25"/>
  <c r="H19" i="25"/>
  <c r="G19" i="25"/>
  <c r="K18" i="25"/>
  <c r="J18" i="25"/>
  <c r="I18" i="25"/>
  <c r="H18" i="25"/>
  <c r="G18" i="25"/>
  <c r="K17" i="25"/>
  <c r="J17" i="25"/>
  <c r="I17" i="25"/>
  <c r="H17" i="25"/>
  <c r="G17" i="25"/>
  <c r="K16" i="25"/>
  <c r="J16" i="25"/>
  <c r="I16" i="25"/>
  <c r="H16" i="25"/>
  <c r="G16" i="25"/>
  <c r="K15" i="25"/>
  <c r="J15" i="25"/>
  <c r="I15" i="25"/>
  <c r="H15" i="25"/>
  <c r="G15" i="25"/>
  <c r="K14" i="25"/>
  <c r="J14" i="25"/>
  <c r="I14" i="25"/>
  <c r="H14" i="25"/>
  <c r="G14" i="25"/>
  <c r="K70" i="24" l="1"/>
  <c r="J70" i="24"/>
  <c r="I70" i="24"/>
  <c r="H70" i="24"/>
  <c r="G70" i="24"/>
  <c r="K69" i="24"/>
  <c r="J69" i="24"/>
  <c r="I69" i="24"/>
  <c r="H69" i="24"/>
  <c r="G69" i="24"/>
  <c r="K68" i="24"/>
  <c r="J68" i="24"/>
  <c r="I68" i="24"/>
  <c r="H68" i="24"/>
  <c r="G68" i="24"/>
  <c r="K67" i="24"/>
  <c r="J67" i="24"/>
  <c r="I67" i="24"/>
  <c r="H67" i="24"/>
  <c r="G67" i="24"/>
  <c r="K66" i="24"/>
  <c r="J66" i="24"/>
  <c r="I66" i="24"/>
  <c r="H66" i="24"/>
  <c r="G66" i="24"/>
  <c r="K65" i="24"/>
  <c r="J65" i="24"/>
  <c r="I65" i="24"/>
  <c r="H65" i="24"/>
  <c r="G65" i="24"/>
  <c r="K64" i="24"/>
  <c r="J64" i="24"/>
  <c r="I64" i="24"/>
  <c r="H64" i="24"/>
  <c r="G64" i="24"/>
  <c r="K63" i="24"/>
  <c r="J63" i="24"/>
  <c r="I63" i="24"/>
  <c r="H63" i="24"/>
  <c r="G63" i="24"/>
  <c r="K62" i="24"/>
  <c r="J62" i="24"/>
  <c r="I62" i="24"/>
  <c r="H62" i="24"/>
  <c r="G62" i="24"/>
  <c r="K61" i="24"/>
  <c r="J61" i="24"/>
  <c r="I61" i="24"/>
  <c r="H61" i="24"/>
  <c r="G61" i="24"/>
  <c r="K60" i="24"/>
  <c r="J60" i="24"/>
  <c r="I60" i="24"/>
  <c r="H60" i="24"/>
  <c r="G60" i="24"/>
  <c r="K59" i="24"/>
  <c r="J59" i="24"/>
  <c r="I59" i="24"/>
  <c r="H59" i="24"/>
  <c r="G59" i="24"/>
  <c r="K58" i="24"/>
  <c r="J58" i="24"/>
  <c r="I58" i="24"/>
  <c r="H58" i="24"/>
  <c r="G58" i="24"/>
  <c r="K57" i="24"/>
  <c r="J57" i="24"/>
  <c r="I57" i="24"/>
  <c r="H57" i="24"/>
  <c r="G57" i="24"/>
  <c r="K56" i="24"/>
  <c r="J56" i="24"/>
  <c r="I56" i="24"/>
  <c r="H56" i="24"/>
  <c r="G56" i="24"/>
  <c r="K55" i="24"/>
  <c r="J55" i="24"/>
  <c r="I55" i="24"/>
  <c r="H55" i="24"/>
  <c r="G55" i="24"/>
  <c r="K54" i="24"/>
  <c r="J54" i="24"/>
  <c r="I54" i="24"/>
  <c r="H54" i="24"/>
  <c r="G54" i="24"/>
  <c r="K53" i="24"/>
  <c r="J53" i="24"/>
  <c r="I53" i="24"/>
  <c r="H53" i="24"/>
  <c r="G53" i="24"/>
  <c r="K51" i="24"/>
  <c r="J51" i="24"/>
  <c r="I51" i="24"/>
  <c r="H51" i="24"/>
  <c r="G51" i="24"/>
  <c r="K50" i="24"/>
  <c r="J50" i="24"/>
  <c r="I50" i="24"/>
  <c r="H50" i="24"/>
  <c r="G50" i="24"/>
  <c r="K49" i="24"/>
  <c r="J49" i="24"/>
  <c r="I49" i="24"/>
  <c r="H49" i="24"/>
  <c r="G49" i="24"/>
  <c r="K48" i="24"/>
  <c r="J48" i="24"/>
  <c r="I48" i="24"/>
  <c r="H48" i="24"/>
  <c r="G48" i="24"/>
  <c r="K47" i="24"/>
  <c r="J47" i="24"/>
  <c r="I47" i="24"/>
  <c r="H47" i="24"/>
  <c r="G47" i="24"/>
  <c r="K46" i="24"/>
  <c r="J46" i="24"/>
  <c r="I46" i="24"/>
  <c r="H46" i="24"/>
  <c r="G46" i="24"/>
  <c r="K45" i="24"/>
  <c r="J45" i="24"/>
  <c r="I45" i="24"/>
  <c r="H45" i="24"/>
  <c r="G45" i="24"/>
  <c r="K44" i="24"/>
  <c r="J44" i="24"/>
  <c r="I44" i="24"/>
  <c r="H44" i="24"/>
  <c r="G44" i="24"/>
  <c r="K43" i="24"/>
  <c r="J43" i="24"/>
  <c r="I43" i="24"/>
  <c r="H43" i="24"/>
  <c r="G43" i="24"/>
  <c r="K42" i="24"/>
  <c r="J42" i="24"/>
  <c r="I42" i="24"/>
  <c r="H42" i="24"/>
  <c r="G42" i="24"/>
  <c r="K41" i="24"/>
  <c r="J41" i="24"/>
  <c r="I41" i="24"/>
  <c r="H41" i="24"/>
  <c r="G41" i="24"/>
  <c r="K40" i="24"/>
  <c r="J40" i="24"/>
  <c r="I40" i="24"/>
  <c r="H40" i="24"/>
  <c r="G40" i="24"/>
  <c r="K39" i="24"/>
  <c r="J39" i="24"/>
  <c r="I39" i="24"/>
  <c r="H39" i="24"/>
  <c r="G39" i="24"/>
  <c r="K38" i="24"/>
  <c r="J38" i="24"/>
  <c r="I38" i="24"/>
  <c r="H38" i="24"/>
  <c r="G38" i="24"/>
  <c r="K37" i="24"/>
  <c r="J37" i="24"/>
  <c r="I37" i="24"/>
  <c r="H37" i="24"/>
  <c r="G37" i="24"/>
  <c r="K36" i="24"/>
  <c r="J36" i="24"/>
  <c r="I36" i="24"/>
  <c r="H36" i="24"/>
  <c r="G36" i="24"/>
  <c r="K35" i="24"/>
  <c r="J35" i="24"/>
  <c r="I35" i="24"/>
  <c r="H35" i="24"/>
  <c r="G35" i="24"/>
  <c r="K34" i="24"/>
  <c r="J34" i="24"/>
  <c r="I34" i="24"/>
  <c r="H34" i="24"/>
  <c r="G34" i="24"/>
  <c r="K31" i="24"/>
  <c r="J31" i="24"/>
  <c r="I31" i="24"/>
  <c r="H31" i="24"/>
  <c r="G31" i="24"/>
  <c r="K30" i="24"/>
  <c r="J30" i="24"/>
  <c r="I30" i="24"/>
  <c r="H30" i="24"/>
  <c r="G30" i="24"/>
  <c r="K29" i="24"/>
  <c r="J29" i="24"/>
  <c r="I29" i="24"/>
  <c r="H29" i="24"/>
  <c r="G29" i="24"/>
  <c r="K28" i="24"/>
  <c r="J28" i="24"/>
  <c r="I28" i="24"/>
  <c r="H28" i="24"/>
  <c r="G28" i="24"/>
  <c r="K27" i="24"/>
  <c r="J27" i="24"/>
  <c r="I27" i="24"/>
  <c r="H27" i="24"/>
  <c r="G27" i="24"/>
  <c r="K26" i="24"/>
  <c r="J26" i="24"/>
  <c r="I26" i="24"/>
  <c r="H26" i="24"/>
  <c r="G26" i="24"/>
  <c r="K25" i="24"/>
  <c r="J25" i="24"/>
  <c r="I25" i="24"/>
  <c r="H25" i="24"/>
  <c r="G25" i="24"/>
  <c r="K24" i="24"/>
  <c r="J24" i="24"/>
  <c r="I24" i="24"/>
  <c r="H24" i="24"/>
  <c r="G24" i="24"/>
  <c r="K23" i="24"/>
  <c r="J23" i="24"/>
  <c r="I23" i="24"/>
  <c r="H23" i="24"/>
  <c r="G23" i="24"/>
  <c r="K22" i="24"/>
  <c r="J22" i="24"/>
  <c r="I22" i="24"/>
  <c r="H22" i="24"/>
  <c r="G22" i="24"/>
  <c r="K21" i="24"/>
  <c r="J21" i="24"/>
  <c r="I21" i="24"/>
  <c r="H21" i="24"/>
  <c r="G21" i="24"/>
  <c r="K20" i="24"/>
  <c r="J20" i="24"/>
  <c r="I20" i="24"/>
  <c r="H20" i="24"/>
  <c r="G20" i="24"/>
  <c r="K19" i="24"/>
  <c r="J19" i="24"/>
  <c r="I19" i="24"/>
  <c r="H19" i="24"/>
  <c r="G19" i="24"/>
  <c r="K18" i="24"/>
  <c r="J18" i="24"/>
  <c r="I18" i="24"/>
  <c r="H18" i="24"/>
  <c r="G18" i="24"/>
  <c r="K17" i="24"/>
  <c r="J17" i="24"/>
  <c r="I17" i="24"/>
  <c r="H17" i="24"/>
  <c r="G17" i="24"/>
  <c r="K16" i="24"/>
  <c r="J16" i="24"/>
  <c r="I16" i="24"/>
  <c r="H16" i="24"/>
  <c r="G16" i="24"/>
  <c r="K15" i="24"/>
  <c r="J15" i="24"/>
  <c r="I15" i="24"/>
  <c r="H15" i="24"/>
  <c r="G15" i="24"/>
  <c r="K14" i="24"/>
  <c r="J14" i="24"/>
  <c r="I14" i="24"/>
  <c r="H14" i="24"/>
  <c r="G14" i="24"/>
  <c r="K1025" i="23" l="1"/>
  <c r="J1025" i="23"/>
  <c r="I1025" i="23"/>
  <c r="H1025" i="23"/>
  <c r="G1025" i="23"/>
  <c r="K1024" i="23"/>
  <c r="J1024" i="23"/>
  <c r="I1024" i="23"/>
  <c r="H1024" i="23"/>
  <c r="G1024" i="23"/>
  <c r="K1023" i="23"/>
  <c r="J1023" i="23"/>
  <c r="I1023" i="23"/>
  <c r="H1023" i="23"/>
  <c r="G1023" i="23"/>
  <c r="K1022" i="23"/>
  <c r="J1022" i="23"/>
  <c r="I1022" i="23"/>
  <c r="H1022" i="23"/>
  <c r="G1022" i="23"/>
  <c r="K1021" i="23"/>
  <c r="J1021" i="23"/>
  <c r="I1021" i="23"/>
  <c r="H1021" i="23"/>
  <c r="G1021" i="23"/>
  <c r="K1020" i="23"/>
  <c r="J1020" i="23"/>
  <c r="I1020" i="23"/>
  <c r="H1020" i="23"/>
  <c r="G1020" i="23"/>
  <c r="K1019" i="23"/>
  <c r="J1019" i="23"/>
  <c r="I1019" i="23"/>
  <c r="H1019" i="23"/>
  <c r="G1019" i="23"/>
  <c r="K1018" i="23"/>
  <c r="J1018" i="23"/>
  <c r="I1018" i="23"/>
  <c r="H1018" i="23"/>
  <c r="G1018" i="23"/>
  <c r="K1016" i="23"/>
  <c r="J1016" i="23"/>
  <c r="I1016" i="23"/>
  <c r="H1016" i="23"/>
  <c r="G1016" i="23"/>
  <c r="K1015" i="23"/>
  <c r="J1015" i="23"/>
  <c r="I1015" i="23"/>
  <c r="H1015" i="23"/>
  <c r="G1015" i="23"/>
  <c r="K1014" i="23"/>
  <c r="J1014" i="23"/>
  <c r="I1014" i="23"/>
  <c r="H1014" i="23"/>
  <c r="G1014" i="23"/>
  <c r="K1013" i="23"/>
  <c r="J1013" i="23"/>
  <c r="I1013" i="23"/>
  <c r="H1013" i="23"/>
  <c r="G1013" i="23"/>
  <c r="K1012" i="23"/>
  <c r="J1012" i="23"/>
  <c r="I1012" i="23"/>
  <c r="H1012" i="23"/>
  <c r="G1012" i="23"/>
  <c r="K1011" i="23"/>
  <c r="J1011" i="23"/>
  <c r="I1011" i="23"/>
  <c r="H1011" i="23"/>
  <c r="G1011" i="23"/>
  <c r="K1010" i="23"/>
  <c r="J1010" i="23"/>
  <c r="I1010" i="23"/>
  <c r="H1010" i="23"/>
  <c r="G1010" i="23"/>
  <c r="K1009" i="23"/>
  <c r="J1009" i="23"/>
  <c r="I1009" i="23"/>
  <c r="H1009" i="23"/>
  <c r="G1009" i="23"/>
  <c r="K1008" i="23"/>
  <c r="J1008" i="23"/>
  <c r="I1008" i="23"/>
  <c r="H1008" i="23"/>
  <c r="G1008" i="23"/>
  <c r="K1007" i="23"/>
  <c r="J1007" i="23"/>
  <c r="I1007" i="23"/>
  <c r="H1007" i="23"/>
  <c r="G1007" i="23"/>
  <c r="K1006" i="23"/>
  <c r="J1006" i="23"/>
  <c r="I1006" i="23"/>
  <c r="H1006" i="23"/>
  <c r="G1006" i="23"/>
  <c r="K1004" i="23"/>
  <c r="J1004" i="23"/>
  <c r="I1004" i="23"/>
  <c r="H1004" i="23"/>
  <c r="G1004" i="23"/>
  <c r="K1003" i="23"/>
  <c r="J1003" i="23"/>
  <c r="I1003" i="23"/>
  <c r="H1003" i="23"/>
  <c r="G1003" i="23"/>
  <c r="K1002" i="23"/>
  <c r="J1002" i="23"/>
  <c r="I1002" i="23"/>
  <c r="H1002" i="23"/>
  <c r="G1002" i="23"/>
  <c r="K1001" i="23"/>
  <c r="J1001" i="23"/>
  <c r="I1001" i="23"/>
  <c r="H1001" i="23"/>
  <c r="G1001" i="23"/>
  <c r="K1000" i="23"/>
  <c r="J1000" i="23"/>
  <c r="I1000" i="23"/>
  <c r="H1000" i="23"/>
  <c r="G1000" i="23"/>
  <c r="K999" i="23"/>
  <c r="J999" i="23"/>
  <c r="I999" i="23"/>
  <c r="H999" i="23"/>
  <c r="G999" i="23"/>
  <c r="K998" i="23"/>
  <c r="J998" i="23"/>
  <c r="I998" i="23"/>
  <c r="H998" i="23"/>
  <c r="G998" i="23"/>
  <c r="K997" i="23"/>
  <c r="J997" i="23"/>
  <c r="I997" i="23"/>
  <c r="H997" i="23"/>
  <c r="G997" i="23"/>
  <c r="K996" i="23"/>
  <c r="J996" i="23"/>
  <c r="I996" i="23"/>
  <c r="H996" i="23"/>
  <c r="G996" i="23"/>
  <c r="K995" i="23"/>
  <c r="J995" i="23"/>
  <c r="I995" i="23"/>
  <c r="H995" i="23"/>
  <c r="G995" i="23"/>
  <c r="K994" i="23"/>
  <c r="J994" i="23"/>
  <c r="I994" i="23"/>
  <c r="H994" i="23"/>
  <c r="G994" i="23"/>
  <c r="K992" i="23"/>
  <c r="J992" i="23"/>
  <c r="I992" i="23"/>
  <c r="H992" i="23"/>
  <c r="G992" i="23"/>
  <c r="K991" i="23"/>
  <c r="J991" i="23"/>
  <c r="I991" i="23"/>
  <c r="H991" i="23"/>
  <c r="G991" i="23"/>
  <c r="K990" i="23"/>
  <c r="J990" i="23"/>
  <c r="I990" i="23"/>
  <c r="H990" i="23"/>
  <c r="G990" i="23"/>
  <c r="K989" i="23"/>
  <c r="J989" i="23"/>
  <c r="I989" i="23"/>
  <c r="H989" i="23"/>
  <c r="G989" i="23"/>
  <c r="K988" i="23"/>
  <c r="J988" i="23"/>
  <c r="I988" i="23"/>
  <c r="H988" i="23"/>
  <c r="G988" i="23"/>
  <c r="K987" i="23"/>
  <c r="J987" i="23"/>
  <c r="I987" i="23"/>
  <c r="H987" i="23"/>
  <c r="G987" i="23"/>
  <c r="K985" i="23"/>
  <c r="J985" i="23"/>
  <c r="I985" i="23"/>
  <c r="H985" i="23"/>
  <c r="G985" i="23"/>
  <c r="K984" i="23"/>
  <c r="J984" i="23"/>
  <c r="I984" i="23"/>
  <c r="H984" i="23"/>
  <c r="G984" i="23"/>
  <c r="K983" i="23"/>
  <c r="J983" i="23"/>
  <c r="I983" i="23"/>
  <c r="H983" i="23"/>
  <c r="G983" i="23"/>
  <c r="K982" i="23"/>
  <c r="J982" i="23"/>
  <c r="I982" i="23"/>
  <c r="H982" i="23"/>
  <c r="G982" i="23"/>
  <c r="K981" i="23"/>
  <c r="J981" i="23"/>
  <c r="I981" i="23"/>
  <c r="H981" i="23"/>
  <c r="G981" i="23"/>
  <c r="K980" i="23"/>
  <c r="J980" i="23"/>
  <c r="I980" i="23"/>
  <c r="H980" i="23"/>
  <c r="G980" i="23"/>
  <c r="K978" i="23"/>
  <c r="J978" i="23"/>
  <c r="I978" i="23"/>
  <c r="H978" i="23"/>
  <c r="G978" i="23"/>
  <c r="K977" i="23"/>
  <c r="J977" i="23"/>
  <c r="I977" i="23"/>
  <c r="H977" i="23"/>
  <c r="G977" i="23"/>
  <c r="K976" i="23"/>
  <c r="J976" i="23"/>
  <c r="I976" i="23"/>
  <c r="H976" i="23"/>
  <c r="G976" i="23"/>
  <c r="K975" i="23"/>
  <c r="J975" i="23"/>
  <c r="I975" i="23"/>
  <c r="H975" i="23"/>
  <c r="G975" i="23"/>
  <c r="K974" i="23"/>
  <c r="J974" i="23"/>
  <c r="I974" i="23"/>
  <c r="H974" i="23"/>
  <c r="G974" i="23"/>
  <c r="K973" i="23"/>
  <c r="J973" i="23"/>
  <c r="I973" i="23"/>
  <c r="H973" i="23"/>
  <c r="G973" i="23"/>
  <c r="K972" i="23"/>
  <c r="J972" i="23"/>
  <c r="I972" i="23"/>
  <c r="H972" i="23"/>
  <c r="G972" i="23"/>
  <c r="K971" i="23"/>
  <c r="J971" i="23"/>
  <c r="I971" i="23"/>
  <c r="H971" i="23"/>
  <c r="G971" i="23"/>
  <c r="K970" i="23"/>
  <c r="J970" i="23"/>
  <c r="I970" i="23"/>
  <c r="H970" i="23"/>
  <c r="G970" i="23"/>
  <c r="K969" i="23"/>
  <c r="J969" i="23"/>
  <c r="I969" i="23"/>
  <c r="H969" i="23"/>
  <c r="G969" i="23"/>
  <c r="K967" i="23"/>
  <c r="J967" i="23"/>
  <c r="I967" i="23"/>
  <c r="H967" i="23"/>
  <c r="G967" i="23"/>
  <c r="K966" i="23"/>
  <c r="J966" i="23"/>
  <c r="I966" i="23"/>
  <c r="H966" i="23"/>
  <c r="G966" i="23"/>
  <c r="K965" i="23"/>
  <c r="J965" i="23"/>
  <c r="I965" i="23"/>
  <c r="H965" i="23"/>
  <c r="G965" i="23"/>
  <c r="K964" i="23"/>
  <c r="J964" i="23"/>
  <c r="I964" i="23"/>
  <c r="H964" i="23"/>
  <c r="G964" i="23"/>
  <c r="K963" i="23"/>
  <c r="J963" i="23"/>
  <c r="I963" i="23"/>
  <c r="H963" i="23"/>
  <c r="G963" i="23"/>
  <c r="K962" i="23"/>
  <c r="J962" i="23"/>
  <c r="I962" i="23"/>
  <c r="H962" i="23"/>
  <c r="G962" i="23"/>
  <c r="K961" i="23"/>
  <c r="J961" i="23"/>
  <c r="I961" i="23"/>
  <c r="H961" i="23"/>
  <c r="G961" i="23"/>
  <c r="K960" i="23"/>
  <c r="J960" i="23"/>
  <c r="I960" i="23"/>
  <c r="H960" i="23"/>
  <c r="G960" i="23"/>
  <c r="K959" i="23"/>
  <c r="J959" i="23"/>
  <c r="I959" i="23"/>
  <c r="H959" i="23"/>
  <c r="G959" i="23"/>
  <c r="K958" i="23"/>
  <c r="J958" i="23"/>
  <c r="I958" i="23"/>
  <c r="H958" i="23"/>
  <c r="G958" i="23"/>
  <c r="K956" i="23"/>
  <c r="J956" i="23"/>
  <c r="I956" i="23"/>
  <c r="H956" i="23"/>
  <c r="G956" i="23"/>
  <c r="K955" i="23"/>
  <c r="J955" i="23"/>
  <c r="I955" i="23"/>
  <c r="H955" i="23"/>
  <c r="G955" i="23"/>
  <c r="K954" i="23"/>
  <c r="J954" i="23"/>
  <c r="I954" i="23"/>
  <c r="H954" i="23"/>
  <c r="G954" i="23"/>
  <c r="K953" i="23"/>
  <c r="J953" i="23"/>
  <c r="I953" i="23"/>
  <c r="H953" i="23"/>
  <c r="G953" i="23"/>
  <c r="K952" i="23"/>
  <c r="J952" i="23"/>
  <c r="I952" i="23"/>
  <c r="H952" i="23"/>
  <c r="G952" i="23"/>
  <c r="K951" i="23"/>
  <c r="J951" i="23"/>
  <c r="I951" i="23"/>
  <c r="H951" i="23"/>
  <c r="G951" i="23"/>
  <c r="K950" i="23"/>
  <c r="J950" i="23"/>
  <c r="I950" i="23"/>
  <c r="H950" i="23"/>
  <c r="G950" i="23"/>
  <c r="K949" i="23"/>
  <c r="J949" i="23"/>
  <c r="I949" i="23"/>
  <c r="H949" i="23"/>
  <c r="G949" i="23"/>
  <c r="K948" i="23"/>
  <c r="J948" i="23"/>
  <c r="I948" i="23"/>
  <c r="H948" i="23"/>
  <c r="G948" i="23"/>
  <c r="K947" i="23"/>
  <c r="J947" i="23"/>
  <c r="I947" i="23"/>
  <c r="H947" i="23"/>
  <c r="G947" i="23"/>
  <c r="K946" i="23"/>
  <c r="J946" i="23"/>
  <c r="I946" i="23"/>
  <c r="H946" i="23"/>
  <c r="G946" i="23"/>
  <c r="K945" i="23"/>
  <c r="J945" i="23"/>
  <c r="I945" i="23"/>
  <c r="H945" i="23"/>
  <c r="G945" i="23"/>
  <c r="K944" i="23"/>
  <c r="J944" i="23"/>
  <c r="I944" i="23"/>
  <c r="H944" i="23"/>
  <c r="G944" i="23"/>
  <c r="K943" i="23"/>
  <c r="J943" i="23"/>
  <c r="I943" i="23"/>
  <c r="H943" i="23"/>
  <c r="G943" i="23"/>
  <c r="K942" i="23"/>
  <c r="J942" i="23"/>
  <c r="I942" i="23"/>
  <c r="H942" i="23"/>
  <c r="G942" i="23"/>
  <c r="K940" i="23"/>
  <c r="J940" i="23"/>
  <c r="I940" i="23"/>
  <c r="H940" i="23"/>
  <c r="G940" i="23"/>
  <c r="K939" i="23"/>
  <c r="J939" i="23"/>
  <c r="I939" i="23"/>
  <c r="H939" i="23"/>
  <c r="G939" i="23"/>
  <c r="K938" i="23"/>
  <c r="J938" i="23"/>
  <c r="I938" i="23"/>
  <c r="H938" i="23"/>
  <c r="G938" i="23"/>
  <c r="K937" i="23"/>
  <c r="J937" i="23"/>
  <c r="I937" i="23"/>
  <c r="H937" i="23"/>
  <c r="G937" i="23"/>
  <c r="K936" i="23"/>
  <c r="J936" i="23"/>
  <c r="I936" i="23"/>
  <c r="H936" i="23"/>
  <c r="G936" i="23"/>
  <c r="K935" i="23"/>
  <c r="J935" i="23"/>
  <c r="I935" i="23"/>
  <c r="H935" i="23"/>
  <c r="G935" i="23"/>
  <c r="K934" i="23"/>
  <c r="J934" i="23"/>
  <c r="I934" i="23"/>
  <c r="H934" i="23"/>
  <c r="G934" i="23"/>
  <c r="K933" i="23"/>
  <c r="J933" i="23"/>
  <c r="I933" i="23"/>
  <c r="H933" i="23"/>
  <c r="G933" i="23"/>
  <c r="K932" i="23"/>
  <c r="J932" i="23"/>
  <c r="I932" i="23"/>
  <c r="H932" i="23"/>
  <c r="G932" i="23"/>
  <c r="K931" i="23"/>
  <c r="J931" i="23"/>
  <c r="I931" i="23"/>
  <c r="H931" i="23"/>
  <c r="G931" i="23"/>
  <c r="K930" i="23"/>
  <c r="J930" i="23"/>
  <c r="I930" i="23"/>
  <c r="H930" i="23"/>
  <c r="G930" i="23"/>
  <c r="K929" i="23"/>
  <c r="J929" i="23"/>
  <c r="I929" i="23"/>
  <c r="H929" i="23"/>
  <c r="G929" i="23"/>
  <c r="K928" i="23"/>
  <c r="J928" i="23"/>
  <c r="I928" i="23"/>
  <c r="H928" i="23"/>
  <c r="G928" i="23"/>
  <c r="K927" i="23"/>
  <c r="J927" i="23"/>
  <c r="I927" i="23"/>
  <c r="H927" i="23"/>
  <c r="G927" i="23"/>
  <c r="K926" i="23"/>
  <c r="J926" i="23"/>
  <c r="I926" i="23"/>
  <c r="H926" i="23"/>
  <c r="G926" i="23"/>
  <c r="K925" i="23"/>
  <c r="J925" i="23"/>
  <c r="I925" i="23"/>
  <c r="H925" i="23"/>
  <c r="G925" i="23"/>
  <c r="K924" i="23"/>
  <c r="J924" i="23"/>
  <c r="I924" i="23"/>
  <c r="H924" i="23"/>
  <c r="G924" i="23"/>
  <c r="K922" i="23"/>
  <c r="J922" i="23"/>
  <c r="I922" i="23"/>
  <c r="H922" i="23"/>
  <c r="G922" i="23"/>
  <c r="K921" i="23"/>
  <c r="J921" i="23"/>
  <c r="I921" i="23"/>
  <c r="H921" i="23"/>
  <c r="G921" i="23"/>
  <c r="K920" i="23"/>
  <c r="J920" i="23"/>
  <c r="I920" i="23"/>
  <c r="H920" i="23"/>
  <c r="G920" i="23"/>
  <c r="K919" i="23"/>
  <c r="J919" i="23"/>
  <c r="I919" i="23"/>
  <c r="H919" i="23"/>
  <c r="G919" i="23"/>
  <c r="K918" i="23"/>
  <c r="J918" i="23"/>
  <c r="I918" i="23"/>
  <c r="H918" i="23"/>
  <c r="G918" i="23"/>
  <c r="K917" i="23"/>
  <c r="J917" i="23"/>
  <c r="I917" i="23"/>
  <c r="H917" i="23"/>
  <c r="G917" i="23"/>
  <c r="K916" i="23"/>
  <c r="J916" i="23"/>
  <c r="I916" i="23"/>
  <c r="H916" i="23"/>
  <c r="G916" i="23"/>
  <c r="K915" i="23"/>
  <c r="J915" i="23"/>
  <c r="I915" i="23"/>
  <c r="H915" i="23"/>
  <c r="G915" i="23"/>
  <c r="K914" i="23"/>
  <c r="J914" i="23"/>
  <c r="I914" i="23"/>
  <c r="H914" i="23"/>
  <c r="G914" i="23"/>
  <c r="K913" i="23"/>
  <c r="J913" i="23"/>
  <c r="I913" i="23"/>
  <c r="H913" i="23"/>
  <c r="G913" i="23"/>
  <c r="K912" i="23"/>
  <c r="J912" i="23"/>
  <c r="I912" i="23"/>
  <c r="H912" i="23"/>
  <c r="G912" i="23"/>
  <c r="K911" i="23"/>
  <c r="J911" i="23"/>
  <c r="I911" i="23"/>
  <c r="H911" i="23"/>
  <c r="G911" i="23"/>
  <c r="K910" i="23"/>
  <c r="J910" i="23"/>
  <c r="I910" i="23"/>
  <c r="H910" i="23"/>
  <c r="G910" i="23"/>
  <c r="K909" i="23"/>
  <c r="J909" i="23"/>
  <c r="I909" i="23"/>
  <c r="H909" i="23"/>
  <c r="G909" i="23"/>
  <c r="K908" i="23"/>
  <c r="J908" i="23"/>
  <c r="I908" i="23"/>
  <c r="H908" i="23"/>
  <c r="G908" i="23"/>
  <c r="K907" i="23"/>
  <c r="J907" i="23"/>
  <c r="I907" i="23"/>
  <c r="H907" i="23"/>
  <c r="G907" i="23"/>
  <c r="K906" i="23"/>
  <c r="J906" i="23"/>
  <c r="I906" i="23"/>
  <c r="H906" i="23"/>
  <c r="G906" i="23"/>
  <c r="K904" i="23"/>
  <c r="J904" i="23"/>
  <c r="I904" i="23"/>
  <c r="H904" i="23"/>
  <c r="G904" i="23"/>
  <c r="K903" i="23"/>
  <c r="J903" i="23"/>
  <c r="I903" i="23"/>
  <c r="H903" i="23"/>
  <c r="G903" i="23"/>
  <c r="K902" i="23"/>
  <c r="J902" i="23"/>
  <c r="I902" i="23"/>
  <c r="H902" i="23"/>
  <c r="G902" i="23"/>
  <c r="K901" i="23"/>
  <c r="J901" i="23"/>
  <c r="I901" i="23"/>
  <c r="H901" i="23"/>
  <c r="G901" i="23"/>
  <c r="K900" i="23"/>
  <c r="J900" i="23"/>
  <c r="I900" i="23"/>
  <c r="H900" i="23"/>
  <c r="G900" i="23"/>
  <c r="K899" i="23"/>
  <c r="J899" i="23"/>
  <c r="I899" i="23"/>
  <c r="H899" i="23"/>
  <c r="G899" i="23"/>
  <c r="K898" i="23"/>
  <c r="J898" i="23"/>
  <c r="I898" i="23"/>
  <c r="H898" i="23"/>
  <c r="G898" i="23"/>
  <c r="K897" i="23"/>
  <c r="J897" i="23"/>
  <c r="I897" i="23"/>
  <c r="H897" i="23"/>
  <c r="G897" i="23"/>
  <c r="K896" i="23"/>
  <c r="J896" i="23"/>
  <c r="I896" i="23"/>
  <c r="H896" i="23"/>
  <c r="G896" i="23"/>
  <c r="K895" i="23"/>
  <c r="J895" i="23"/>
  <c r="I895" i="23"/>
  <c r="H895" i="23"/>
  <c r="G895" i="23"/>
  <c r="K894" i="23"/>
  <c r="J894" i="23"/>
  <c r="I894" i="23"/>
  <c r="H894" i="23"/>
  <c r="G894" i="23"/>
  <c r="K893" i="23"/>
  <c r="J893" i="23"/>
  <c r="I893" i="23"/>
  <c r="H893" i="23"/>
  <c r="G893" i="23"/>
  <c r="K892" i="23"/>
  <c r="J892" i="23"/>
  <c r="I892" i="23"/>
  <c r="H892" i="23"/>
  <c r="G892" i="23"/>
  <c r="K891" i="23"/>
  <c r="J891" i="23"/>
  <c r="I891" i="23"/>
  <c r="H891" i="23"/>
  <c r="G891" i="23"/>
  <c r="K890" i="23"/>
  <c r="J890" i="23"/>
  <c r="I890" i="23"/>
  <c r="H890" i="23"/>
  <c r="G890" i="23"/>
  <c r="K889" i="23"/>
  <c r="J889" i="23"/>
  <c r="I889" i="23"/>
  <c r="H889" i="23"/>
  <c r="G889" i="23"/>
  <c r="K888" i="23"/>
  <c r="J888" i="23"/>
  <c r="I888" i="23"/>
  <c r="H888" i="23"/>
  <c r="G888" i="23"/>
  <c r="K886" i="23"/>
  <c r="J886" i="23"/>
  <c r="I886" i="23"/>
  <c r="H886" i="23"/>
  <c r="G886" i="23"/>
  <c r="K885" i="23"/>
  <c r="J885" i="23"/>
  <c r="I885" i="23"/>
  <c r="H885" i="23"/>
  <c r="G885" i="23"/>
  <c r="K884" i="23"/>
  <c r="J884" i="23"/>
  <c r="I884" i="23"/>
  <c r="H884" i="23"/>
  <c r="G884" i="23"/>
  <c r="K883" i="23"/>
  <c r="J883" i="23"/>
  <c r="I883" i="23"/>
  <c r="H883" i="23"/>
  <c r="G883" i="23"/>
  <c r="K882" i="23"/>
  <c r="J882" i="23"/>
  <c r="I882" i="23"/>
  <c r="H882" i="23"/>
  <c r="G882" i="23"/>
  <c r="K881" i="23"/>
  <c r="J881" i="23"/>
  <c r="I881" i="23"/>
  <c r="H881" i="23"/>
  <c r="G881" i="23"/>
  <c r="K880" i="23"/>
  <c r="J880" i="23"/>
  <c r="I880" i="23"/>
  <c r="H880" i="23"/>
  <c r="G880" i="23"/>
  <c r="K879" i="23"/>
  <c r="J879" i="23"/>
  <c r="I879" i="23"/>
  <c r="H879" i="23"/>
  <c r="G879" i="23"/>
  <c r="K878" i="23"/>
  <c r="J878" i="23"/>
  <c r="I878" i="23"/>
  <c r="H878" i="23"/>
  <c r="G878" i="23"/>
  <c r="K876" i="23"/>
  <c r="J876" i="23"/>
  <c r="I876" i="23"/>
  <c r="H876" i="23"/>
  <c r="G876" i="23"/>
  <c r="K875" i="23"/>
  <c r="J875" i="23"/>
  <c r="I875" i="23"/>
  <c r="H875" i="23"/>
  <c r="G875" i="23"/>
  <c r="K874" i="23"/>
  <c r="J874" i="23"/>
  <c r="I874" i="23"/>
  <c r="H874" i="23"/>
  <c r="G874" i="23"/>
  <c r="K873" i="23"/>
  <c r="J873" i="23"/>
  <c r="I873" i="23"/>
  <c r="H873" i="23"/>
  <c r="G873" i="23"/>
  <c r="K872" i="23"/>
  <c r="J872" i="23"/>
  <c r="I872" i="23"/>
  <c r="H872" i="23"/>
  <c r="G872" i="23"/>
  <c r="K871" i="23"/>
  <c r="J871" i="23"/>
  <c r="I871" i="23"/>
  <c r="H871" i="23"/>
  <c r="G871" i="23"/>
  <c r="K870" i="23"/>
  <c r="J870" i="23"/>
  <c r="I870" i="23"/>
  <c r="H870" i="23"/>
  <c r="G870" i="23"/>
  <c r="K869" i="23"/>
  <c r="J869" i="23"/>
  <c r="I869" i="23"/>
  <c r="H869" i="23"/>
  <c r="G869" i="23"/>
  <c r="K868" i="23"/>
  <c r="J868" i="23"/>
  <c r="I868" i="23"/>
  <c r="H868" i="23"/>
  <c r="G868" i="23"/>
  <c r="K867" i="23"/>
  <c r="J867" i="23"/>
  <c r="I867" i="23"/>
  <c r="H867" i="23"/>
  <c r="G867" i="23"/>
  <c r="K866" i="23"/>
  <c r="J866" i="23"/>
  <c r="I866" i="23"/>
  <c r="H866" i="23"/>
  <c r="G866" i="23"/>
  <c r="K865" i="23"/>
  <c r="J865" i="23"/>
  <c r="I865" i="23"/>
  <c r="H865" i="23"/>
  <c r="G865" i="23"/>
  <c r="K864" i="23"/>
  <c r="J864" i="23"/>
  <c r="I864" i="23"/>
  <c r="H864" i="23"/>
  <c r="G864" i="23"/>
  <c r="K863" i="23"/>
  <c r="J863" i="23"/>
  <c r="I863" i="23"/>
  <c r="H863" i="23"/>
  <c r="G863" i="23"/>
  <c r="K862" i="23"/>
  <c r="J862" i="23"/>
  <c r="I862" i="23"/>
  <c r="H862" i="23"/>
  <c r="G862" i="23"/>
  <c r="K861" i="23"/>
  <c r="J861" i="23"/>
  <c r="I861" i="23"/>
  <c r="H861" i="23"/>
  <c r="G861" i="23"/>
  <c r="K860" i="23"/>
  <c r="J860" i="23"/>
  <c r="I860" i="23"/>
  <c r="H860" i="23"/>
  <c r="G860" i="23"/>
  <c r="K859" i="23"/>
  <c r="J859" i="23"/>
  <c r="I859" i="23"/>
  <c r="H859" i="23"/>
  <c r="G859" i="23"/>
  <c r="K858" i="23"/>
  <c r="J858" i="23"/>
  <c r="I858" i="23"/>
  <c r="H858" i="23"/>
  <c r="G858" i="23"/>
  <c r="K857" i="23"/>
  <c r="J857" i="23"/>
  <c r="I857" i="23"/>
  <c r="H857" i="23"/>
  <c r="G857" i="23"/>
  <c r="K856" i="23"/>
  <c r="J856" i="23"/>
  <c r="I856" i="23"/>
  <c r="H856" i="23"/>
  <c r="G856" i="23"/>
  <c r="K855" i="23"/>
  <c r="J855" i="23"/>
  <c r="I855" i="23"/>
  <c r="H855" i="23"/>
  <c r="G855" i="23"/>
  <c r="K854" i="23"/>
  <c r="J854" i="23"/>
  <c r="I854" i="23"/>
  <c r="H854" i="23"/>
  <c r="G854" i="23"/>
  <c r="K853" i="23"/>
  <c r="J853" i="23"/>
  <c r="I853" i="23"/>
  <c r="H853" i="23"/>
  <c r="G853" i="23"/>
  <c r="K852" i="23"/>
  <c r="J852" i="23"/>
  <c r="I852" i="23"/>
  <c r="H852" i="23"/>
  <c r="G852" i="23"/>
  <c r="K851" i="23"/>
  <c r="J851" i="23"/>
  <c r="I851" i="23"/>
  <c r="H851" i="23"/>
  <c r="G851" i="23"/>
  <c r="K850" i="23"/>
  <c r="J850" i="23"/>
  <c r="I850" i="23"/>
  <c r="H850" i="23"/>
  <c r="G850" i="23"/>
  <c r="K849" i="23"/>
  <c r="J849" i="23"/>
  <c r="I849" i="23"/>
  <c r="H849" i="23"/>
  <c r="G849" i="23"/>
  <c r="K848" i="23"/>
  <c r="J848" i="23"/>
  <c r="I848" i="23"/>
  <c r="H848" i="23"/>
  <c r="G848" i="23"/>
  <c r="K847" i="23"/>
  <c r="J847" i="23"/>
  <c r="I847" i="23"/>
  <c r="H847" i="23"/>
  <c r="G847" i="23"/>
  <c r="K846" i="23"/>
  <c r="J846" i="23"/>
  <c r="I846" i="23"/>
  <c r="H846" i="23"/>
  <c r="G846" i="23"/>
  <c r="K844" i="23"/>
  <c r="J844" i="23"/>
  <c r="I844" i="23"/>
  <c r="H844" i="23"/>
  <c r="G844" i="23"/>
  <c r="K843" i="23"/>
  <c r="J843" i="23"/>
  <c r="I843" i="23"/>
  <c r="H843" i="23"/>
  <c r="G843" i="23"/>
  <c r="K842" i="23"/>
  <c r="J842" i="23"/>
  <c r="I842" i="23"/>
  <c r="H842" i="23"/>
  <c r="G842" i="23"/>
  <c r="K841" i="23"/>
  <c r="J841" i="23"/>
  <c r="I841" i="23"/>
  <c r="H841" i="23"/>
  <c r="G841" i="23"/>
  <c r="K840" i="23"/>
  <c r="J840" i="23"/>
  <c r="I840" i="23"/>
  <c r="H840" i="23"/>
  <c r="G840" i="23"/>
  <c r="K839" i="23"/>
  <c r="J839" i="23"/>
  <c r="I839" i="23"/>
  <c r="H839" i="23"/>
  <c r="G839" i="23"/>
  <c r="K838" i="23"/>
  <c r="J838" i="23"/>
  <c r="I838" i="23"/>
  <c r="H838" i="23"/>
  <c r="G838" i="23"/>
  <c r="K837" i="23"/>
  <c r="J837" i="23"/>
  <c r="I837" i="23"/>
  <c r="H837" i="23"/>
  <c r="G837" i="23"/>
  <c r="K836" i="23"/>
  <c r="J836" i="23"/>
  <c r="I836" i="23"/>
  <c r="H836" i="23"/>
  <c r="G836" i="23"/>
  <c r="K834" i="23"/>
  <c r="J834" i="23"/>
  <c r="I834" i="23"/>
  <c r="H834" i="23"/>
  <c r="G834" i="23"/>
  <c r="K833" i="23"/>
  <c r="J833" i="23"/>
  <c r="I833" i="23"/>
  <c r="H833" i="23"/>
  <c r="G833" i="23"/>
  <c r="K832" i="23"/>
  <c r="J832" i="23"/>
  <c r="I832" i="23"/>
  <c r="H832" i="23"/>
  <c r="G832" i="23"/>
  <c r="K831" i="23"/>
  <c r="J831" i="23"/>
  <c r="I831" i="23"/>
  <c r="H831" i="23"/>
  <c r="G831" i="23"/>
  <c r="K830" i="23"/>
  <c r="J830" i="23"/>
  <c r="I830" i="23"/>
  <c r="H830" i="23"/>
  <c r="G830" i="23"/>
  <c r="K829" i="23"/>
  <c r="J829" i="23"/>
  <c r="I829" i="23"/>
  <c r="H829" i="23"/>
  <c r="G829" i="23"/>
  <c r="K828" i="23"/>
  <c r="J828" i="23"/>
  <c r="I828" i="23"/>
  <c r="H828" i="23"/>
  <c r="G828" i="23"/>
  <c r="K827" i="23"/>
  <c r="J827" i="23"/>
  <c r="I827" i="23"/>
  <c r="H827" i="23"/>
  <c r="G827" i="23"/>
  <c r="K825" i="23"/>
  <c r="J825" i="23"/>
  <c r="I825" i="23"/>
  <c r="H825" i="23"/>
  <c r="G825" i="23"/>
  <c r="K824" i="23"/>
  <c r="J824" i="23"/>
  <c r="I824" i="23"/>
  <c r="H824" i="23"/>
  <c r="G824" i="23"/>
  <c r="K823" i="23"/>
  <c r="J823" i="23"/>
  <c r="I823" i="23"/>
  <c r="H823" i="23"/>
  <c r="G823" i="23"/>
  <c r="K822" i="23"/>
  <c r="J822" i="23"/>
  <c r="I822" i="23"/>
  <c r="H822" i="23"/>
  <c r="G822" i="23"/>
  <c r="K821" i="23"/>
  <c r="J821" i="23"/>
  <c r="I821" i="23"/>
  <c r="H821" i="23"/>
  <c r="G821" i="23"/>
  <c r="K820" i="23"/>
  <c r="J820" i="23"/>
  <c r="I820" i="23"/>
  <c r="H820" i="23"/>
  <c r="G820" i="23"/>
  <c r="K819" i="23"/>
  <c r="J819" i="23"/>
  <c r="I819" i="23"/>
  <c r="H819" i="23"/>
  <c r="G819" i="23"/>
  <c r="K818" i="23"/>
  <c r="J818" i="23"/>
  <c r="I818" i="23"/>
  <c r="H818" i="23"/>
  <c r="G818" i="23"/>
  <c r="K817" i="23"/>
  <c r="J817" i="23"/>
  <c r="I817" i="23"/>
  <c r="H817" i="23"/>
  <c r="G817" i="23"/>
  <c r="K816" i="23"/>
  <c r="J816" i="23"/>
  <c r="I816" i="23"/>
  <c r="H816" i="23"/>
  <c r="G816" i="23"/>
  <c r="K815" i="23"/>
  <c r="J815" i="23"/>
  <c r="I815" i="23"/>
  <c r="H815" i="23"/>
  <c r="G815" i="23"/>
  <c r="K814" i="23"/>
  <c r="J814" i="23"/>
  <c r="I814" i="23"/>
  <c r="H814" i="23"/>
  <c r="G814" i="23"/>
  <c r="K813" i="23"/>
  <c r="J813" i="23"/>
  <c r="I813" i="23"/>
  <c r="H813" i="23"/>
  <c r="G813" i="23"/>
  <c r="K812" i="23"/>
  <c r="J812" i="23"/>
  <c r="I812" i="23"/>
  <c r="H812" i="23"/>
  <c r="G812" i="23"/>
  <c r="K810" i="23"/>
  <c r="J810" i="23"/>
  <c r="I810" i="23"/>
  <c r="H810" i="23"/>
  <c r="G810" i="23"/>
  <c r="K809" i="23"/>
  <c r="J809" i="23"/>
  <c r="I809" i="23"/>
  <c r="H809" i="23"/>
  <c r="G809" i="23"/>
  <c r="K808" i="23"/>
  <c r="J808" i="23"/>
  <c r="I808" i="23"/>
  <c r="H808" i="23"/>
  <c r="G808" i="23"/>
  <c r="K807" i="23"/>
  <c r="J807" i="23"/>
  <c r="I807" i="23"/>
  <c r="H807" i="23"/>
  <c r="G807" i="23"/>
  <c r="K806" i="23"/>
  <c r="J806" i="23"/>
  <c r="I806" i="23"/>
  <c r="H806" i="23"/>
  <c r="G806" i="23"/>
  <c r="K805" i="23"/>
  <c r="J805" i="23"/>
  <c r="I805" i="23"/>
  <c r="H805" i="23"/>
  <c r="G805" i="23"/>
  <c r="K804" i="23"/>
  <c r="J804" i="23"/>
  <c r="I804" i="23"/>
  <c r="H804" i="23"/>
  <c r="G804" i="23"/>
  <c r="K803" i="23"/>
  <c r="J803" i="23"/>
  <c r="I803" i="23"/>
  <c r="H803" i="23"/>
  <c r="G803" i="23"/>
  <c r="K802" i="23"/>
  <c r="J802" i="23"/>
  <c r="I802" i="23"/>
  <c r="H802" i="23"/>
  <c r="G802" i="23"/>
  <c r="K801" i="23"/>
  <c r="J801" i="23"/>
  <c r="I801" i="23"/>
  <c r="H801" i="23"/>
  <c r="G801" i="23"/>
  <c r="K799" i="23"/>
  <c r="J799" i="23"/>
  <c r="I799" i="23"/>
  <c r="H799" i="23"/>
  <c r="G799" i="23"/>
  <c r="K798" i="23"/>
  <c r="J798" i="23"/>
  <c r="I798" i="23"/>
  <c r="H798" i="23"/>
  <c r="G798" i="23"/>
  <c r="K797" i="23"/>
  <c r="J797" i="23"/>
  <c r="I797" i="23"/>
  <c r="H797" i="23"/>
  <c r="G797" i="23"/>
  <c r="K796" i="23"/>
  <c r="J796" i="23"/>
  <c r="I796" i="23"/>
  <c r="H796" i="23"/>
  <c r="G796" i="23"/>
  <c r="K795" i="23"/>
  <c r="J795" i="23"/>
  <c r="I795" i="23"/>
  <c r="H795" i="23"/>
  <c r="G795" i="23"/>
  <c r="K794" i="23"/>
  <c r="J794" i="23"/>
  <c r="I794" i="23"/>
  <c r="H794" i="23"/>
  <c r="G794" i="23"/>
  <c r="K793" i="23"/>
  <c r="J793" i="23"/>
  <c r="I793" i="23"/>
  <c r="H793" i="23"/>
  <c r="G793" i="23"/>
  <c r="K792" i="23"/>
  <c r="J792" i="23"/>
  <c r="I792" i="23"/>
  <c r="H792" i="23"/>
  <c r="G792" i="23"/>
  <c r="K791" i="23"/>
  <c r="J791" i="23"/>
  <c r="I791" i="23"/>
  <c r="H791" i="23"/>
  <c r="G791" i="23"/>
  <c r="K790" i="23"/>
  <c r="J790" i="23"/>
  <c r="I790" i="23"/>
  <c r="H790" i="23"/>
  <c r="G790" i="23"/>
  <c r="K788" i="23"/>
  <c r="J788" i="23"/>
  <c r="I788" i="23"/>
  <c r="H788" i="23"/>
  <c r="G788" i="23"/>
  <c r="K787" i="23"/>
  <c r="J787" i="23"/>
  <c r="I787" i="23"/>
  <c r="H787" i="23"/>
  <c r="G787" i="23"/>
  <c r="K786" i="23"/>
  <c r="J786" i="23"/>
  <c r="I786" i="23"/>
  <c r="H786" i="23"/>
  <c r="G786" i="23"/>
  <c r="K785" i="23"/>
  <c r="J785" i="23"/>
  <c r="I785" i="23"/>
  <c r="H785" i="23"/>
  <c r="G785" i="23"/>
  <c r="K784" i="23"/>
  <c r="J784" i="23"/>
  <c r="I784" i="23"/>
  <c r="H784" i="23"/>
  <c r="G784" i="23"/>
  <c r="K783" i="23"/>
  <c r="J783" i="23"/>
  <c r="I783" i="23"/>
  <c r="H783" i="23"/>
  <c r="G783" i="23"/>
  <c r="K782" i="23"/>
  <c r="J782" i="23"/>
  <c r="I782" i="23"/>
  <c r="H782" i="23"/>
  <c r="G782" i="23"/>
  <c r="K781" i="23"/>
  <c r="J781" i="23"/>
  <c r="I781" i="23"/>
  <c r="H781" i="23"/>
  <c r="G781" i="23"/>
  <c r="K779" i="23"/>
  <c r="J779" i="23"/>
  <c r="I779" i="23"/>
  <c r="H779" i="23"/>
  <c r="G779" i="23"/>
  <c r="K778" i="23"/>
  <c r="J778" i="23"/>
  <c r="I778" i="23"/>
  <c r="H778" i="23"/>
  <c r="G778" i="23"/>
  <c r="K777" i="23"/>
  <c r="J777" i="23"/>
  <c r="I777" i="23"/>
  <c r="H777" i="23"/>
  <c r="G777" i="23"/>
  <c r="K776" i="23"/>
  <c r="J776" i="23"/>
  <c r="I776" i="23"/>
  <c r="H776" i="23"/>
  <c r="G776" i="23"/>
  <c r="K775" i="23"/>
  <c r="J775" i="23"/>
  <c r="I775" i="23"/>
  <c r="H775" i="23"/>
  <c r="G775" i="23"/>
  <c r="K774" i="23"/>
  <c r="J774" i="23"/>
  <c r="I774" i="23"/>
  <c r="H774" i="23"/>
  <c r="G774" i="23"/>
  <c r="K773" i="23"/>
  <c r="J773" i="23"/>
  <c r="I773" i="23"/>
  <c r="H773" i="23"/>
  <c r="G773" i="23"/>
  <c r="K772" i="23"/>
  <c r="J772" i="23"/>
  <c r="I772" i="23"/>
  <c r="H772" i="23"/>
  <c r="G772" i="23"/>
  <c r="K771" i="23"/>
  <c r="J771" i="23"/>
  <c r="I771" i="23"/>
  <c r="H771" i="23"/>
  <c r="G771" i="23"/>
  <c r="K770" i="23"/>
  <c r="J770" i="23"/>
  <c r="I770" i="23"/>
  <c r="H770" i="23"/>
  <c r="G770" i="23"/>
  <c r="K769" i="23"/>
  <c r="J769" i="23"/>
  <c r="I769" i="23"/>
  <c r="H769" i="23"/>
  <c r="G769" i="23"/>
  <c r="K768" i="23"/>
  <c r="J768" i="23"/>
  <c r="I768" i="23"/>
  <c r="H768" i="23"/>
  <c r="G768" i="23"/>
  <c r="K767" i="23"/>
  <c r="J767" i="23"/>
  <c r="I767" i="23"/>
  <c r="H767" i="23"/>
  <c r="G767" i="23"/>
  <c r="K766" i="23"/>
  <c r="J766" i="23"/>
  <c r="I766" i="23"/>
  <c r="H766" i="23"/>
  <c r="G766" i="23"/>
  <c r="K765" i="23"/>
  <c r="J765" i="23"/>
  <c r="I765" i="23"/>
  <c r="H765" i="23"/>
  <c r="G765" i="23"/>
  <c r="K764" i="23"/>
  <c r="J764" i="23"/>
  <c r="I764" i="23"/>
  <c r="H764" i="23"/>
  <c r="G764" i="23"/>
  <c r="K763" i="23"/>
  <c r="J763" i="23"/>
  <c r="I763" i="23"/>
  <c r="H763" i="23"/>
  <c r="G763" i="23"/>
  <c r="K761" i="23"/>
  <c r="J761" i="23"/>
  <c r="I761" i="23"/>
  <c r="H761" i="23"/>
  <c r="G761" i="23"/>
  <c r="K760" i="23"/>
  <c r="J760" i="23"/>
  <c r="I760" i="23"/>
  <c r="H760" i="23"/>
  <c r="G760" i="23"/>
  <c r="K759" i="23"/>
  <c r="J759" i="23"/>
  <c r="I759" i="23"/>
  <c r="H759" i="23"/>
  <c r="G759" i="23"/>
  <c r="K758" i="23"/>
  <c r="J758" i="23"/>
  <c r="I758" i="23"/>
  <c r="H758" i="23"/>
  <c r="G758" i="23"/>
  <c r="K757" i="23"/>
  <c r="J757" i="23"/>
  <c r="I757" i="23"/>
  <c r="H757" i="23"/>
  <c r="G757" i="23"/>
  <c r="K756" i="23"/>
  <c r="J756" i="23"/>
  <c r="I756" i="23"/>
  <c r="H756" i="23"/>
  <c r="G756" i="23"/>
  <c r="K755" i="23"/>
  <c r="J755" i="23"/>
  <c r="I755" i="23"/>
  <c r="H755" i="23"/>
  <c r="G755" i="23"/>
  <c r="K754" i="23"/>
  <c r="J754" i="23"/>
  <c r="I754" i="23"/>
  <c r="H754" i="23"/>
  <c r="G754" i="23"/>
  <c r="K753" i="23"/>
  <c r="J753" i="23"/>
  <c r="I753" i="23"/>
  <c r="H753" i="23"/>
  <c r="G753" i="23"/>
  <c r="K752" i="23"/>
  <c r="J752" i="23"/>
  <c r="I752" i="23"/>
  <c r="H752" i="23"/>
  <c r="G752" i="23"/>
  <c r="K751" i="23"/>
  <c r="J751" i="23"/>
  <c r="I751" i="23"/>
  <c r="H751" i="23"/>
  <c r="G751" i="23"/>
  <c r="K750" i="23"/>
  <c r="J750" i="23"/>
  <c r="I750" i="23"/>
  <c r="H750" i="23"/>
  <c r="G750" i="23"/>
  <c r="K749" i="23"/>
  <c r="J749" i="23"/>
  <c r="I749" i="23"/>
  <c r="H749" i="23"/>
  <c r="G749" i="23"/>
  <c r="K748" i="23"/>
  <c r="J748" i="23"/>
  <c r="I748" i="23"/>
  <c r="H748" i="23"/>
  <c r="G748" i="23"/>
  <c r="K747" i="23"/>
  <c r="J747" i="23"/>
  <c r="I747" i="23"/>
  <c r="H747" i="23"/>
  <c r="G747" i="23"/>
  <c r="K746" i="23"/>
  <c r="J746" i="23"/>
  <c r="I746" i="23"/>
  <c r="H746" i="23"/>
  <c r="G746" i="23"/>
  <c r="K745" i="23"/>
  <c r="J745" i="23"/>
  <c r="I745" i="23"/>
  <c r="H745" i="23"/>
  <c r="G745" i="23"/>
  <c r="K743" i="23"/>
  <c r="J743" i="23"/>
  <c r="I743" i="23"/>
  <c r="H743" i="23"/>
  <c r="G743" i="23"/>
  <c r="K742" i="23"/>
  <c r="J742" i="23"/>
  <c r="I742" i="23"/>
  <c r="H742" i="23"/>
  <c r="G742" i="23"/>
  <c r="K741" i="23"/>
  <c r="J741" i="23"/>
  <c r="I741" i="23"/>
  <c r="H741" i="23"/>
  <c r="G741" i="23"/>
  <c r="K740" i="23"/>
  <c r="J740" i="23"/>
  <c r="I740" i="23"/>
  <c r="H740" i="23"/>
  <c r="G740" i="23"/>
  <c r="K739" i="23"/>
  <c r="J739" i="23"/>
  <c r="I739" i="23"/>
  <c r="H739" i="23"/>
  <c r="G739" i="23"/>
  <c r="K738" i="23"/>
  <c r="J738" i="23"/>
  <c r="I738" i="23"/>
  <c r="H738" i="23"/>
  <c r="G738" i="23"/>
  <c r="K736" i="23"/>
  <c r="J736" i="23"/>
  <c r="I736" i="23"/>
  <c r="H736" i="23"/>
  <c r="G736" i="23"/>
  <c r="K735" i="23"/>
  <c r="J735" i="23"/>
  <c r="I735" i="23"/>
  <c r="H735" i="23"/>
  <c r="G735" i="23"/>
  <c r="K734" i="23"/>
  <c r="J734" i="23"/>
  <c r="I734" i="23"/>
  <c r="H734" i="23"/>
  <c r="G734" i="23"/>
  <c r="K733" i="23"/>
  <c r="J733" i="23"/>
  <c r="I733" i="23"/>
  <c r="H733" i="23"/>
  <c r="G733" i="23"/>
  <c r="K732" i="23"/>
  <c r="J732" i="23"/>
  <c r="I732" i="23"/>
  <c r="H732" i="23"/>
  <c r="G732" i="23"/>
  <c r="K731" i="23"/>
  <c r="J731" i="23"/>
  <c r="I731" i="23"/>
  <c r="H731" i="23"/>
  <c r="G731" i="23"/>
  <c r="K730" i="23"/>
  <c r="J730" i="23"/>
  <c r="I730" i="23"/>
  <c r="H730" i="23"/>
  <c r="G730" i="23"/>
  <c r="K729" i="23"/>
  <c r="J729" i="23"/>
  <c r="I729" i="23"/>
  <c r="H729" i="23"/>
  <c r="G729" i="23"/>
  <c r="K728" i="23"/>
  <c r="J728" i="23"/>
  <c r="I728" i="23"/>
  <c r="H728" i="23"/>
  <c r="G728" i="23"/>
  <c r="K727" i="23"/>
  <c r="J727" i="23"/>
  <c r="I727" i="23"/>
  <c r="H727" i="23"/>
  <c r="G727" i="23"/>
  <c r="K726" i="23"/>
  <c r="J726" i="23"/>
  <c r="I726" i="23"/>
  <c r="H726" i="23"/>
  <c r="G726" i="23"/>
  <c r="K724" i="23"/>
  <c r="J724" i="23"/>
  <c r="I724" i="23"/>
  <c r="H724" i="23"/>
  <c r="G724" i="23"/>
  <c r="K723" i="23"/>
  <c r="J723" i="23"/>
  <c r="I723" i="23"/>
  <c r="H723" i="23"/>
  <c r="G723" i="23"/>
  <c r="K722" i="23"/>
  <c r="J722" i="23"/>
  <c r="I722" i="23"/>
  <c r="H722" i="23"/>
  <c r="G722" i="23"/>
  <c r="K721" i="23"/>
  <c r="J721" i="23"/>
  <c r="I721" i="23"/>
  <c r="H721" i="23"/>
  <c r="G721" i="23"/>
  <c r="K720" i="23"/>
  <c r="J720" i="23"/>
  <c r="I720" i="23"/>
  <c r="H720" i="23"/>
  <c r="G720" i="23"/>
  <c r="K719" i="23"/>
  <c r="J719" i="23"/>
  <c r="I719" i="23"/>
  <c r="H719" i="23"/>
  <c r="G719" i="23"/>
  <c r="K718" i="23"/>
  <c r="J718" i="23"/>
  <c r="I718" i="23"/>
  <c r="H718" i="23"/>
  <c r="G718" i="23"/>
  <c r="K717" i="23"/>
  <c r="J717" i="23"/>
  <c r="I717" i="23"/>
  <c r="H717" i="23"/>
  <c r="G717" i="23"/>
  <c r="K716" i="23"/>
  <c r="J716" i="23"/>
  <c r="I716" i="23"/>
  <c r="H716" i="23"/>
  <c r="G716" i="23"/>
  <c r="K715" i="23"/>
  <c r="J715" i="23"/>
  <c r="I715" i="23"/>
  <c r="H715" i="23"/>
  <c r="G715" i="23"/>
  <c r="K714" i="23"/>
  <c r="J714" i="23"/>
  <c r="I714" i="23"/>
  <c r="H714" i="23"/>
  <c r="G714" i="23"/>
  <c r="K712" i="23"/>
  <c r="J712" i="23"/>
  <c r="I712" i="23"/>
  <c r="H712" i="23"/>
  <c r="G712" i="23"/>
  <c r="K711" i="23"/>
  <c r="J711" i="23"/>
  <c r="I711" i="23"/>
  <c r="H711" i="23"/>
  <c r="G711" i="23"/>
  <c r="K710" i="23"/>
  <c r="J710" i="23"/>
  <c r="I710" i="23"/>
  <c r="H710" i="23"/>
  <c r="G710" i="23"/>
  <c r="K709" i="23"/>
  <c r="J709" i="23"/>
  <c r="I709" i="23"/>
  <c r="H709" i="23"/>
  <c r="G709" i="23"/>
  <c r="K708" i="23"/>
  <c r="J708" i="23"/>
  <c r="I708" i="23"/>
  <c r="H708" i="23"/>
  <c r="G708" i="23"/>
  <c r="K707" i="23"/>
  <c r="J707" i="23"/>
  <c r="I707" i="23"/>
  <c r="H707" i="23"/>
  <c r="G707" i="23"/>
  <c r="K706" i="23"/>
  <c r="J706" i="23"/>
  <c r="I706" i="23"/>
  <c r="H706" i="23"/>
  <c r="G706" i="23"/>
  <c r="K705" i="23"/>
  <c r="J705" i="23"/>
  <c r="I705" i="23"/>
  <c r="H705" i="23"/>
  <c r="G705" i="23"/>
  <c r="K704" i="23"/>
  <c r="J704" i="23"/>
  <c r="I704" i="23"/>
  <c r="H704" i="23"/>
  <c r="G704" i="23"/>
  <c r="K703" i="23"/>
  <c r="J703" i="23"/>
  <c r="I703" i="23"/>
  <c r="H703" i="23"/>
  <c r="G703" i="23"/>
  <c r="K702" i="23"/>
  <c r="J702" i="23"/>
  <c r="I702" i="23"/>
  <c r="H702" i="23"/>
  <c r="G702" i="23"/>
  <c r="K701" i="23"/>
  <c r="J701" i="23"/>
  <c r="I701" i="23"/>
  <c r="H701" i="23"/>
  <c r="G701" i="23"/>
  <c r="K700" i="23"/>
  <c r="J700" i="23"/>
  <c r="I700" i="23"/>
  <c r="H700" i="23"/>
  <c r="G700" i="23"/>
  <c r="K699" i="23"/>
  <c r="J699" i="23"/>
  <c r="I699" i="23"/>
  <c r="H699" i="23"/>
  <c r="G699" i="23"/>
  <c r="K697" i="23"/>
  <c r="J697" i="23"/>
  <c r="I697" i="23"/>
  <c r="H697" i="23"/>
  <c r="G697" i="23"/>
  <c r="K696" i="23"/>
  <c r="J696" i="23"/>
  <c r="I696" i="23"/>
  <c r="H696" i="23"/>
  <c r="G696" i="23"/>
  <c r="K695" i="23"/>
  <c r="J695" i="23"/>
  <c r="I695" i="23"/>
  <c r="H695" i="23"/>
  <c r="G695" i="23"/>
  <c r="K694" i="23"/>
  <c r="J694" i="23"/>
  <c r="I694" i="23"/>
  <c r="H694" i="23"/>
  <c r="G694" i="23"/>
  <c r="K693" i="23"/>
  <c r="J693" i="23"/>
  <c r="I693" i="23"/>
  <c r="H693" i="23"/>
  <c r="G693" i="23"/>
  <c r="K692" i="23"/>
  <c r="J692" i="23"/>
  <c r="I692" i="23"/>
  <c r="H692" i="23"/>
  <c r="G692" i="23"/>
  <c r="K691" i="23"/>
  <c r="J691" i="23"/>
  <c r="I691" i="23"/>
  <c r="H691" i="23"/>
  <c r="G691" i="23"/>
  <c r="K690" i="23"/>
  <c r="J690" i="23"/>
  <c r="I690" i="23"/>
  <c r="H690" i="23"/>
  <c r="G690" i="23"/>
  <c r="K689" i="23"/>
  <c r="J689" i="23"/>
  <c r="I689" i="23"/>
  <c r="H689" i="23"/>
  <c r="G689" i="23"/>
  <c r="K688" i="23"/>
  <c r="J688" i="23"/>
  <c r="I688" i="23"/>
  <c r="H688" i="23"/>
  <c r="G688" i="23"/>
  <c r="K687" i="23"/>
  <c r="J687" i="23"/>
  <c r="I687" i="23"/>
  <c r="H687" i="23"/>
  <c r="G687" i="23"/>
  <c r="K686" i="23"/>
  <c r="J686" i="23"/>
  <c r="I686" i="23"/>
  <c r="H686" i="23"/>
  <c r="G686" i="23"/>
  <c r="K685" i="23"/>
  <c r="J685" i="23"/>
  <c r="I685" i="23"/>
  <c r="H685" i="23"/>
  <c r="G685" i="23"/>
  <c r="K684" i="23"/>
  <c r="J684" i="23"/>
  <c r="I684" i="23"/>
  <c r="H684" i="23"/>
  <c r="G684" i="23"/>
  <c r="K683" i="23"/>
  <c r="J683" i="23"/>
  <c r="I683" i="23"/>
  <c r="H683" i="23"/>
  <c r="G683" i="23"/>
  <c r="K682" i="23"/>
  <c r="J682" i="23"/>
  <c r="I682" i="23"/>
  <c r="H682" i="23"/>
  <c r="G682" i="23"/>
  <c r="K681" i="23"/>
  <c r="J681" i="23"/>
  <c r="I681" i="23"/>
  <c r="H681" i="23"/>
  <c r="G681" i="23"/>
  <c r="K680" i="23"/>
  <c r="J680" i="23"/>
  <c r="I680" i="23"/>
  <c r="H680" i="23"/>
  <c r="G680" i="23"/>
  <c r="K679" i="23"/>
  <c r="J679" i="23"/>
  <c r="I679" i="23"/>
  <c r="H679" i="23"/>
  <c r="G679" i="23"/>
  <c r="K678" i="23"/>
  <c r="J678" i="23"/>
  <c r="I678" i="23"/>
  <c r="H678" i="23"/>
  <c r="G678" i="23"/>
  <c r="K677" i="23"/>
  <c r="J677" i="23"/>
  <c r="I677" i="23"/>
  <c r="H677" i="23"/>
  <c r="G677" i="23"/>
  <c r="K676" i="23"/>
  <c r="J676" i="23"/>
  <c r="I676" i="23"/>
  <c r="H676" i="23"/>
  <c r="G676" i="23"/>
  <c r="K675" i="23"/>
  <c r="J675" i="23"/>
  <c r="I675" i="23"/>
  <c r="H675" i="23"/>
  <c r="G675" i="23"/>
  <c r="K674" i="23"/>
  <c r="J674" i="23"/>
  <c r="I674" i="23"/>
  <c r="H674" i="23"/>
  <c r="G674" i="23"/>
  <c r="K673" i="23"/>
  <c r="J673" i="23"/>
  <c r="I673" i="23"/>
  <c r="H673" i="23"/>
  <c r="G673" i="23"/>
  <c r="K672" i="23"/>
  <c r="J672" i="23"/>
  <c r="I672" i="23"/>
  <c r="H672" i="23"/>
  <c r="G672" i="23"/>
  <c r="K671" i="23"/>
  <c r="J671" i="23"/>
  <c r="I671" i="23"/>
  <c r="H671" i="23"/>
  <c r="G671" i="23"/>
  <c r="K670" i="23"/>
  <c r="J670" i="23"/>
  <c r="I670" i="23"/>
  <c r="H670" i="23"/>
  <c r="G670" i="23"/>
  <c r="K669" i="23"/>
  <c r="J669" i="23"/>
  <c r="I669" i="23"/>
  <c r="H669" i="23"/>
  <c r="G669" i="23"/>
  <c r="K668" i="23"/>
  <c r="J668" i="23"/>
  <c r="I668" i="23"/>
  <c r="H668" i="23"/>
  <c r="G668" i="23"/>
  <c r="K667" i="23"/>
  <c r="J667" i="23"/>
  <c r="I667" i="23"/>
  <c r="H667" i="23"/>
  <c r="G667" i="23"/>
  <c r="K666" i="23"/>
  <c r="J666" i="23"/>
  <c r="I666" i="23"/>
  <c r="H666" i="23"/>
  <c r="G666" i="23"/>
  <c r="K665" i="23"/>
  <c r="J665" i="23"/>
  <c r="I665" i="23"/>
  <c r="H665" i="23"/>
  <c r="G665" i="23"/>
  <c r="K664" i="23"/>
  <c r="J664" i="23"/>
  <c r="I664" i="23"/>
  <c r="H664" i="23"/>
  <c r="G664" i="23"/>
  <c r="K663" i="23"/>
  <c r="J663" i="23"/>
  <c r="I663" i="23"/>
  <c r="H663" i="23"/>
  <c r="G663" i="23"/>
  <c r="K662" i="23"/>
  <c r="J662" i="23"/>
  <c r="I662" i="23"/>
  <c r="H662" i="23"/>
  <c r="G662" i="23"/>
  <c r="K661" i="23"/>
  <c r="J661" i="23"/>
  <c r="I661" i="23"/>
  <c r="H661" i="23"/>
  <c r="G661" i="23"/>
  <c r="K660" i="23"/>
  <c r="J660" i="23"/>
  <c r="I660" i="23"/>
  <c r="H660" i="23"/>
  <c r="G660" i="23"/>
  <c r="K659" i="23"/>
  <c r="J659" i="23"/>
  <c r="I659" i="23"/>
  <c r="H659" i="23"/>
  <c r="G659" i="23"/>
  <c r="K658" i="23"/>
  <c r="J658" i="23"/>
  <c r="I658" i="23"/>
  <c r="H658" i="23"/>
  <c r="G658" i="23"/>
  <c r="K655" i="23"/>
  <c r="J655" i="23"/>
  <c r="I655" i="23"/>
  <c r="H655" i="23"/>
  <c r="G655" i="23"/>
  <c r="K654" i="23"/>
  <c r="J654" i="23"/>
  <c r="I654" i="23"/>
  <c r="H654" i="23"/>
  <c r="G654" i="23"/>
  <c r="K653" i="23"/>
  <c r="J653" i="23"/>
  <c r="I653" i="23"/>
  <c r="H653" i="23"/>
  <c r="G653" i="23"/>
  <c r="K652" i="23"/>
  <c r="J652" i="23"/>
  <c r="I652" i="23"/>
  <c r="H652" i="23"/>
  <c r="G652" i="23"/>
  <c r="K651" i="23"/>
  <c r="J651" i="23"/>
  <c r="I651" i="23"/>
  <c r="H651" i="23"/>
  <c r="G651" i="23"/>
  <c r="K650" i="23"/>
  <c r="J650" i="23"/>
  <c r="I650" i="23"/>
  <c r="H650" i="23"/>
  <c r="G650" i="23"/>
  <c r="K649" i="23"/>
  <c r="J649" i="23"/>
  <c r="I649" i="23"/>
  <c r="H649" i="23"/>
  <c r="G649" i="23"/>
  <c r="K648" i="23"/>
  <c r="J648" i="23"/>
  <c r="I648" i="23"/>
  <c r="H648" i="23"/>
  <c r="G648" i="23"/>
  <c r="K647" i="23"/>
  <c r="J647" i="23"/>
  <c r="I647" i="23"/>
  <c r="H647" i="23"/>
  <c r="G647" i="23"/>
  <c r="K646" i="23"/>
  <c r="J646" i="23"/>
  <c r="I646" i="23"/>
  <c r="H646" i="23"/>
  <c r="G646" i="23"/>
  <c r="K645" i="23"/>
  <c r="J645" i="23"/>
  <c r="I645" i="23"/>
  <c r="H645" i="23"/>
  <c r="G645" i="23"/>
  <c r="K644" i="23"/>
  <c r="J644" i="23"/>
  <c r="I644" i="23"/>
  <c r="H644" i="23"/>
  <c r="G644" i="23"/>
  <c r="K643" i="23"/>
  <c r="J643" i="23"/>
  <c r="I643" i="23"/>
  <c r="H643" i="23"/>
  <c r="G643" i="23"/>
  <c r="K642" i="23"/>
  <c r="J642" i="23"/>
  <c r="I642" i="23"/>
  <c r="H642" i="23"/>
  <c r="G642" i="23"/>
  <c r="K641" i="23"/>
  <c r="J641" i="23"/>
  <c r="I641" i="23"/>
  <c r="H641" i="23"/>
  <c r="G641" i="23"/>
  <c r="K640" i="23"/>
  <c r="J640" i="23"/>
  <c r="I640" i="23"/>
  <c r="H640" i="23"/>
  <c r="G640" i="23"/>
  <c r="K639" i="23"/>
  <c r="J639" i="23"/>
  <c r="I639" i="23"/>
  <c r="H639" i="23"/>
  <c r="G639" i="23"/>
  <c r="K638" i="23"/>
  <c r="J638" i="23"/>
  <c r="I638" i="23"/>
  <c r="H638" i="23"/>
  <c r="G638" i="23"/>
  <c r="K637" i="23"/>
  <c r="J637" i="23"/>
  <c r="I637" i="23"/>
  <c r="H637" i="23"/>
  <c r="G637" i="23"/>
  <c r="K636" i="23"/>
  <c r="J636" i="23"/>
  <c r="I636" i="23"/>
  <c r="H636" i="23"/>
  <c r="G636" i="23"/>
  <c r="K635" i="23"/>
  <c r="J635" i="23"/>
  <c r="I635" i="23"/>
  <c r="H635" i="23"/>
  <c r="G635" i="23"/>
  <c r="K634" i="23"/>
  <c r="J634" i="23"/>
  <c r="I634" i="23"/>
  <c r="H634" i="23"/>
  <c r="G634" i="23"/>
  <c r="K633" i="23"/>
  <c r="J633" i="23"/>
  <c r="I633" i="23"/>
  <c r="H633" i="23"/>
  <c r="G633" i="23"/>
  <c r="K631" i="23"/>
  <c r="J631" i="23"/>
  <c r="I631" i="23"/>
  <c r="H631" i="23"/>
  <c r="G631" i="23"/>
  <c r="K630" i="23"/>
  <c r="J630" i="23"/>
  <c r="I630" i="23"/>
  <c r="H630" i="23"/>
  <c r="G630" i="23"/>
  <c r="K629" i="23"/>
  <c r="J629" i="23"/>
  <c r="I629" i="23"/>
  <c r="H629" i="23"/>
  <c r="G629" i="23"/>
  <c r="K628" i="23"/>
  <c r="J628" i="23"/>
  <c r="I628" i="23"/>
  <c r="H628" i="23"/>
  <c r="G628" i="23"/>
  <c r="K627" i="23"/>
  <c r="J627" i="23"/>
  <c r="I627" i="23"/>
  <c r="H627" i="23"/>
  <c r="G627" i="23"/>
  <c r="K626" i="23"/>
  <c r="J626" i="23"/>
  <c r="I626" i="23"/>
  <c r="H626" i="23"/>
  <c r="G626" i="23"/>
  <c r="K625" i="23"/>
  <c r="J625" i="23"/>
  <c r="I625" i="23"/>
  <c r="H625" i="23"/>
  <c r="G625" i="23"/>
  <c r="K624" i="23"/>
  <c r="J624" i="23"/>
  <c r="I624" i="23"/>
  <c r="H624" i="23"/>
  <c r="G624" i="23"/>
  <c r="K623" i="23"/>
  <c r="J623" i="23"/>
  <c r="I623" i="23"/>
  <c r="H623" i="23"/>
  <c r="G623" i="23"/>
  <c r="K622" i="23"/>
  <c r="J622" i="23"/>
  <c r="I622" i="23"/>
  <c r="H622" i="23"/>
  <c r="G622" i="23"/>
  <c r="K621" i="23"/>
  <c r="J621" i="23"/>
  <c r="I621" i="23"/>
  <c r="H621" i="23"/>
  <c r="G621" i="23"/>
  <c r="K620" i="23"/>
  <c r="J620" i="23"/>
  <c r="I620" i="23"/>
  <c r="H620" i="23"/>
  <c r="G620" i="23"/>
  <c r="K619" i="23"/>
  <c r="J619" i="23"/>
  <c r="I619" i="23"/>
  <c r="H619" i="23"/>
  <c r="G619" i="23"/>
  <c r="K618" i="23"/>
  <c r="J618" i="23"/>
  <c r="I618" i="23"/>
  <c r="H618" i="23"/>
  <c r="G618" i="23"/>
  <c r="K617" i="23"/>
  <c r="J617" i="23"/>
  <c r="I617" i="23"/>
  <c r="H617" i="23"/>
  <c r="G617" i="23"/>
  <c r="K616" i="23"/>
  <c r="J616" i="23"/>
  <c r="I616" i="23"/>
  <c r="H616" i="23"/>
  <c r="G616" i="23"/>
  <c r="K615" i="23"/>
  <c r="J615" i="23"/>
  <c r="I615" i="23"/>
  <c r="H615" i="23"/>
  <c r="G615" i="23"/>
  <c r="K614" i="23"/>
  <c r="J614" i="23"/>
  <c r="I614" i="23"/>
  <c r="H614" i="23"/>
  <c r="G614" i="23"/>
  <c r="K613" i="23"/>
  <c r="J613" i="23"/>
  <c r="I613" i="23"/>
  <c r="H613" i="23"/>
  <c r="G613" i="23"/>
  <c r="K612" i="23"/>
  <c r="J612" i="23"/>
  <c r="I612" i="23"/>
  <c r="H612" i="23"/>
  <c r="G612" i="23"/>
  <c r="K611" i="23"/>
  <c r="J611" i="23"/>
  <c r="I611" i="23"/>
  <c r="H611" i="23"/>
  <c r="G611" i="23"/>
  <c r="K610" i="23"/>
  <c r="J610" i="23"/>
  <c r="I610" i="23"/>
  <c r="H610" i="23"/>
  <c r="G610" i="23"/>
  <c r="K609" i="23"/>
  <c r="J609" i="23"/>
  <c r="I609" i="23"/>
  <c r="H609" i="23"/>
  <c r="G609" i="23"/>
  <c r="K608" i="23"/>
  <c r="J608" i="23"/>
  <c r="I608" i="23"/>
  <c r="H608" i="23"/>
  <c r="G608" i="23"/>
  <c r="K607" i="23"/>
  <c r="J607" i="23"/>
  <c r="I607" i="23"/>
  <c r="H607" i="23"/>
  <c r="G607" i="23"/>
  <c r="K605" i="23"/>
  <c r="J605" i="23"/>
  <c r="I605" i="23"/>
  <c r="H605" i="23"/>
  <c r="G605" i="23"/>
  <c r="K604" i="23"/>
  <c r="J604" i="23"/>
  <c r="I604" i="23"/>
  <c r="H604" i="23"/>
  <c r="G604" i="23"/>
  <c r="K603" i="23"/>
  <c r="J603" i="23"/>
  <c r="I603" i="23"/>
  <c r="H603" i="23"/>
  <c r="G603" i="23"/>
  <c r="K602" i="23"/>
  <c r="J602" i="23"/>
  <c r="I602" i="23"/>
  <c r="H602" i="23"/>
  <c r="G602" i="23"/>
  <c r="K601" i="23"/>
  <c r="J601" i="23"/>
  <c r="I601" i="23"/>
  <c r="H601" i="23"/>
  <c r="G601" i="23"/>
  <c r="K600" i="23"/>
  <c r="J600" i="23"/>
  <c r="I600" i="23"/>
  <c r="H600" i="23"/>
  <c r="G600" i="23"/>
  <c r="K599" i="23"/>
  <c r="J599" i="23"/>
  <c r="I599" i="23"/>
  <c r="H599" i="23"/>
  <c r="G599" i="23"/>
  <c r="K597" i="23"/>
  <c r="J597" i="23"/>
  <c r="I597" i="23"/>
  <c r="H597" i="23"/>
  <c r="G597" i="23"/>
  <c r="K596" i="23"/>
  <c r="J596" i="23"/>
  <c r="I596" i="23"/>
  <c r="H596" i="23"/>
  <c r="G596" i="23"/>
  <c r="K595" i="23"/>
  <c r="J595" i="23"/>
  <c r="I595" i="23"/>
  <c r="H595" i="23"/>
  <c r="G595" i="23"/>
  <c r="K594" i="23"/>
  <c r="J594" i="23"/>
  <c r="I594" i="23"/>
  <c r="H594" i="23"/>
  <c r="G594" i="23"/>
  <c r="K593" i="23"/>
  <c r="J593" i="23"/>
  <c r="I593" i="23"/>
  <c r="H593" i="23"/>
  <c r="G593" i="23"/>
  <c r="K592" i="23"/>
  <c r="J592" i="23"/>
  <c r="I592" i="23"/>
  <c r="H592" i="23"/>
  <c r="G592" i="23"/>
  <c r="K591" i="23"/>
  <c r="J591" i="23"/>
  <c r="I591" i="23"/>
  <c r="H591" i="23"/>
  <c r="G591" i="23"/>
  <c r="K590" i="23"/>
  <c r="J590" i="23"/>
  <c r="I590" i="23"/>
  <c r="H590" i="23"/>
  <c r="G590" i="23"/>
  <c r="K589" i="23"/>
  <c r="J589" i="23"/>
  <c r="I589" i="23"/>
  <c r="H589" i="23"/>
  <c r="G589" i="23"/>
  <c r="K588" i="23"/>
  <c r="J588" i="23"/>
  <c r="I588" i="23"/>
  <c r="H588" i="23"/>
  <c r="G588" i="23"/>
  <c r="K587" i="23"/>
  <c r="J587" i="23"/>
  <c r="I587" i="23"/>
  <c r="H587" i="23"/>
  <c r="G587" i="23"/>
  <c r="K586" i="23"/>
  <c r="J586" i="23"/>
  <c r="I586" i="23"/>
  <c r="H586" i="23"/>
  <c r="G586" i="23"/>
  <c r="K585" i="23"/>
  <c r="J585" i="23"/>
  <c r="I585" i="23"/>
  <c r="H585" i="23"/>
  <c r="G585" i="23"/>
  <c r="K584" i="23"/>
  <c r="J584" i="23"/>
  <c r="I584" i="23"/>
  <c r="H584" i="23"/>
  <c r="G584" i="23"/>
  <c r="K583" i="23"/>
  <c r="J583" i="23"/>
  <c r="I583" i="23"/>
  <c r="H583" i="23"/>
  <c r="G583" i="23"/>
  <c r="K582" i="23"/>
  <c r="J582" i="23"/>
  <c r="I582" i="23"/>
  <c r="H582" i="23"/>
  <c r="G582" i="23"/>
  <c r="K581" i="23"/>
  <c r="J581" i="23"/>
  <c r="I581" i="23"/>
  <c r="H581" i="23"/>
  <c r="G581" i="23"/>
  <c r="K580" i="23"/>
  <c r="J580" i="23"/>
  <c r="I580" i="23"/>
  <c r="H580" i="23"/>
  <c r="G580" i="23"/>
  <c r="K579" i="23"/>
  <c r="J579" i="23"/>
  <c r="I579" i="23"/>
  <c r="H579" i="23"/>
  <c r="G579" i="23"/>
  <c r="K578" i="23"/>
  <c r="J578" i="23"/>
  <c r="I578" i="23"/>
  <c r="H578" i="23"/>
  <c r="G578" i="23"/>
  <c r="K577" i="23"/>
  <c r="J577" i="23"/>
  <c r="I577" i="23"/>
  <c r="H577" i="23"/>
  <c r="G577" i="23"/>
  <c r="K575" i="23"/>
  <c r="J575" i="23"/>
  <c r="I575" i="23"/>
  <c r="H575" i="23"/>
  <c r="G575" i="23"/>
  <c r="K574" i="23"/>
  <c r="J574" i="23"/>
  <c r="I574" i="23"/>
  <c r="H574" i="23"/>
  <c r="G574" i="23"/>
  <c r="K573" i="23"/>
  <c r="J573" i="23"/>
  <c r="I573" i="23"/>
  <c r="H573" i="23"/>
  <c r="G573" i="23"/>
  <c r="K572" i="23"/>
  <c r="J572" i="23"/>
  <c r="I572" i="23"/>
  <c r="H572" i="23"/>
  <c r="G572" i="23"/>
  <c r="K571" i="23"/>
  <c r="J571" i="23"/>
  <c r="I571" i="23"/>
  <c r="H571" i="23"/>
  <c r="G571" i="23"/>
  <c r="K570" i="23"/>
  <c r="J570" i="23"/>
  <c r="I570" i="23"/>
  <c r="H570" i="23"/>
  <c r="G570" i="23"/>
  <c r="K569" i="23"/>
  <c r="J569" i="23"/>
  <c r="I569" i="23"/>
  <c r="H569" i="23"/>
  <c r="G569" i="23"/>
  <c r="K568" i="23"/>
  <c r="J568" i="23"/>
  <c r="I568" i="23"/>
  <c r="H568" i="23"/>
  <c r="G568" i="23"/>
  <c r="K567" i="23"/>
  <c r="J567" i="23"/>
  <c r="I567" i="23"/>
  <c r="H567" i="23"/>
  <c r="G567" i="23"/>
  <c r="K566" i="23"/>
  <c r="J566" i="23"/>
  <c r="I566" i="23"/>
  <c r="H566" i="23"/>
  <c r="G566" i="23"/>
  <c r="K565" i="23"/>
  <c r="J565" i="23"/>
  <c r="I565" i="23"/>
  <c r="H565" i="23"/>
  <c r="G565" i="23"/>
  <c r="K564" i="23"/>
  <c r="J564" i="23"/>
  <c r="I564" i="23"/>
  <c r="H564" i="23"/>
  <c r="G564" i="23"/>
  <c r="K563" i="23"/>
  <c r="J563" i="23"/>
  <c r="I563" i="23"/>
  <c r="H563" i="23"/>
  <c r="G563" i="23"/>
  <c r="K562" i="23"/>
  <c r="J562" i="23"/>
  <c r="I562" i="23"/>
  <c r="H562" i="23"/>
  <c r="G562" i="23"/>
  <c r="K561" i="23"/>
  <c r="J561" i="23"/>
  <c r="I561" i="23"/>
  <c r="H561" i="23"/>
  <c r="G561" i="23"/>
  <c r="K560" i="23"/>
  <c r="J560" i="23"/>
  <c r="I560" i="23"/>
  <c r="H560" i="23"/>
  <c r="G560" i="23"/>
  <c r="K559" i="23"/>
  <c r="J559" i="23"/>
  <c r="I559" i="23"/>
  <c r="H559" i="23"/>
  <c r="G559" i="23"/>
  <c r="K558" i="23"/>
  <c r="J558" i="23"/>
  <c r="I558" i="23"/>
  <c r="H558" i="23"/>
  <c r="G558" i="23"/>
  <c r="K556" i="23"/>
  <c r="J556" i="23"/>
  <c r="I556" i="23"/>
  <c r="H556" i="23"/>
  <c r="G556" i="23"/>
  <c r="K555" i="23"/>
  <c r="J555" i="23"/>
  <c r="I555" i="23"/>
  <c r="H555" i="23"/>
  <c r="G555" i="23"/>
  <c r="K554" i="23"/>
  <c r="J554" i="23"/>
  <c r="I554" i="23"/>
  <c r="H554" i="23"/>
  <c r="G554" i="23"/>
  <c r="K553" i="23"/>
  <c r="J553" i="23"/>
  <c r="I553" i="23"/>
  <c r="H553" i="23"/>
  <c r="G553" i="23"/>
  <c r="K552" i="23"/>
  <c r="J552" i="23"/>
  <c r="I552" i="23"/>
  <c r="H552" i="23"/>
  <c r="G552" i="23"/>
  <c r="K551" i="23"/>
  <c r="J551" i="23"/>
  <c r="I551" i="23"/>
  <c r="H551" i="23"/>
  <c r="G551" i="23"/>
  <c r="K550" i="23"/>
  <c r="J550" i="23"/>
  <c r="I550" i="23"/>
  <c r="H550" i="23"/>
  <c r="G550" i="23"/>
  <c r="K549" i="23"/>
  <c r="J549" i="23"/>
  <c r="I549" i="23"/>
  <c r="H549" i="23"/>
  <c r="G549" i="23"/>
  <c r="K548" i="23"/>
  <c r="J548" i="23"/>
  <c r="I548" i="23"/>
  <c r="H548" i="23"/>
  <c r="G548" i="23"/>
  <c r="K547" i="23"/>
  <c r="J547" i="23"/>
  <c r="I547" i="23"/>
  <c r="H547" i="23"/>
  <c r="G547" i="23"/>
  <c r="K546" i="23"/>
  <c r="J546" i="23"/>
  <c r="I546" i="23"/>
  <c r="H546" i="23"/>
  <c r="G546" i="23"/>
  <c r="K545" i="23"/>
  <c r="J545" i="23"/>
  <c r="I545" i="23"/>
  <c r="H545" i="23"/>
  <c r="G545" i="23"/>
  <c r="K544" i="23"/>
  <c r="J544" i="23"/>
  <c r="I544" i="23"/>
  <c r="H544" i="23"/>
  <c r="G544" i="23"/>
  <c r="K543" i="23"/>
  <c r="J543" i="23"/>
  <c r="I543" i="23"/>
  <c r="H543" i="23"/>
  <c r="G543" i="23"/>
  <c r="K542" i="23"/>
  <c r="J542" i="23"/>
  <c r="I542" i="23"/>
  <c r="H542" i="23"/>
  <c r="G542" i="23"/>
  <c r="K541" i="23"/>
  <c r="J541" i="23"/>
  <c r="I541" i="23"/>
  <c r="H541" i="23"/>
  <c r="G541" i="23"/>
  <c r="K540" i="23"/>
  <c r="J540" i="23"/>
  <c r="I540" i="23"/>
  <c r="H540" i="23"/>
  <c r="G540" i="23"/>
  <c r="K539" i="23"/>
  <c r="J539" i="23"/>
  <c r="I539" i="23"/>
  <c r="H539" i="23"/>
  <c r="G539" i="23"/>
  <c r="K538" i="23"/>
  <c r="J538" i="23"/>
  <c r="I538" i="23"/>
  <c r="H538" i="23"/>
  <c r="G538" i="23"/>
  <c r="K537" i="23"/>
  <c r="J537" i="23"/>
  <c r="I537" i="23"/>
  <c r="H537" i="23"/>
  <c r="G537" i="23"/>
  <c r="K536" i="23"/>
  <c r="J536" i="23"/>
  <c r="I536" i="23"/>
  <c r="H536" i="23"/>
  <c r="G536" i="23"/>
  <c r="K535" i="23"/>
  <c r="J535" i="23"/>
  <c r="I535" i="23"/>
  <c r="H535" i="23"/>
  <c r="G535" i="23"/>
  <c r="K533" i="23"/>
  <c r="J533" i="23"/>
  <c r="I533" i="23"/>
  <c r="H533" i="23"/>
  <c r="G533" i="23"/>
  <c r="K532" i="23"/>
  <c r="J532" i="23"/>
  <c r="I532" i="23"/>
  <c r="H532" i="23"/>
  <c r="G532" i="23"/>
  <c r="K531" i="23"/>
  <c r="J531" i="23"/>
  <c r="I531" i="23"/>
  <c r="H531" i="23"/>
  <c r="G531" i="23"/>
  <c r="K530" i="23"/>
  <c r="J530" i="23"/>
  <c r="I530" i="23"/>
  <c r="H530" i="23"/>
  <c r="G530" i="23"/>
  <c r="K529" i="23"/>
  <c r="J529" i="23"/>
  <c r="I529" i="23"/>
  <c r="H529" i="23"/>
  <c r="G529" i="23"/>
  <c r="K528" i="23"/>
  <c r="J528" i="23"/>
  <c r="I528" i="23"/>
  <c r="H528" i="23"/>
  <c r="G528" i="23"/>
  <c r="K527" i="23"/>
  <c r="J527" i="23"/>
  <c r="I527" i="23"/>
  <c r="H527" i="23"/>
  <c r="G527" i="23"/>
  <c r="K526" i="23"/>
  <c r="J526" i="23"/>
  <c r="I526" i="23"/>
  <c r="H526" i="23"/>
  <c r="G526" i="23"/>
  <c r="K525" i="23"/>
  <c r="J525" i="23"/>
  <c r="I525" i="23"/>
  <c r="H525" i="23"/>
  <c r="G525" i="23"/>
  <c r="K524" i="23"/>
  <c r="J524" i="23"/>
  <c r="I524" i="23"/>
  <c r="H524" i="23"/>
  <c r="G524" i="23"/>
  <c r="K523" i="23"/>
  <c r="J523" i="23"/>
  <c r="I523" i="23"/>
  <c r="H523" i="23"/>
  <c r="G523" i="23"/>
  <c r="K522" i="23"/>
  <c r="J522" i="23"/>
  <c r="I522" i="23"/>
  <c r="H522" i="23"/>
  <c r="G522" i="23"/>
  <c r="K521" i="23"/>
  <c r="J521" i="23"/>
  <c r="I521" i="23"/>
  <c r="H521" i="23"/>
  <c r="G521" i="23"/>
  <c r="K519" i="23"/>
  <c r="J519" i="23"/>
  <c r="I519" i="23"/>
  <c r="H519" i="23"/>
  <c r="G519" i="23"/>
  <c r="K518" i="23"/>
  <c r="J518" i="23"/>
  <c r="I518" i="23"/>
  <c r="H518" i="23"/>
  <c r="G518" i="23"/>
  <c r="K517" i="23"/>
  <c r="J517" i="23"/>
  <c r="I517" i="23"/>
  <c r="H517" i="23"/>
  <c r="G517" i="23"/>
  <c r="K516" i="23"/>
  <c r="J516" i="23"/>
  <c r="I516" i="23"/>
  <c r="H516" i="23"/>
  <c r="G516" i="23"/>
  <c r="K515" i="23"/>
  <c r="J515" i="23"/>
  <c r="I515" i="23"/>
  <c r="H515" i="23"/>
  <c r="G515" i="23"/>
  <c r="K514" i="23"/>
  <c r="J514" i="23"/>
  <c r="I514" i="23"/>
  <c r="H514" i="23"/>
  <c r="G514" i="23"/>
  <c r="K513" i="23"/>
  <c r="J513" i="23"/>
  <c r="I513" i="23"/>
  <c r="H513" i="23"/>
  <c r="G513" i="23"/>
  <c r="K512" i="23"/>
  <c r="J512" i="23"/>
  <c r="I512" i="23"/>
  <c r="H512" i="23"/>
  <c r="G512" i="23"/>
  <c r="K511" i="23"/>
  <c r="J511" i="23"/>
  <c r="I511" i="23"/>
  <c r="H511" i="23"/>
  <c r="G511" i="23"/>
  <c r="K510" i="23"/>
  <c r="J510" i="23"/>
  <c r="I510" i="23"/>
  <c r="H510" i="23"/>
  <c r="G510" i="23"/>
  <c r="K509" i="23"/>
  <c r="J509" i="23"/>
  <c r="I509" i="23"/>
  <c r="H509" i="23"/>
  <c r="G509" i="23"/>
  <c r="K508" i="23"/>
  <c r="J508" i="23"/>
  <c r="I508" i="23"/>
  <c r="H508" i="23"/>
  <c r="G508" i="23"/>
  <c r="K507" i="23"/>
  <c r="J507" i="23"/>
  <c r="I507" i="23"/>
  <c r="H507" i="23"/>
  <c r="G507" i="23"/>
  <c r="K506" i="23"/>
  <c r="J506" i="23"/>
  <c r="I506" i="23"/>
  <c r="H506" i="23"/>
  <c r="G506" i="23"/>
  <c r="K505" i="23"/>
  <c r="J505" i="23"/>
  <c r="I505" i="23"/>
  <c r="H505" i="23"/>
  <c r="G505" i="23"/>
  <c r="K504" i="23"/>
  <c r="J504" i="23"/>
  <c r="I504" i="23"/>
  <c r="H504" i="23"/>
  <c r="G504" i="23"/>
  <c r="K503" i="23"/>
  <c r="J503" i="23"/>
  <c r="I503" i="23"/>
  <c r="H503" i="23"/>
  <c r="G503" i="23"/>
  <c r="K502" i="23"/>
  <c r="J502" i="23"/>
  <c r="I502" i="23"/>
  <c r="H502" i="23"/>
  <c r="G502" i="23"/>
  <c r="K501" i="23"/>
  <c r="J501" i="23"/>
  <c r="I501" i="23"/>
  <c r="H501" i="23"/>
  <c r="G501" i="23"/>
  <c r="K500" i="23"/>
  <c r="J500" i="23"/>
  <c r="I500" i="23"/>
  <c r="H500" i="23"/>
  <c r="G500" i="23"/>
  <c r="K499" i="23"/>
  <c r="J499" i="23"/>
  <c r="I499" i="23"/>
  <c r="H499" i="23"/>
  <c r="G499" i="23"/>
  <c r="K498" i="23"/>
  <c r="J498" i="23"/>
  <c r="I498" i="23"/>
  <c r="H498" i="23"/>
  <c r="G498" i="23"/>
  <c r="K496" i="23"/>
  <c r="J496" i="23"/>
  <c r="I496" i="23"/>
  <c r="H496" i="23"/>
  <c r="G496" i="23"/>
  <c r="K495" i="23"/>
  <c r="J495" i="23"/>
  <c r="I495" i="23"/>
  <c r="H495" i="23"/>
  <c r="G495" i="23"/>
  <c r="K494" i="23"/>
  <c r="J494" i="23"/>
  <c r="I494" i="23"/>
  <c r="H494" i="23"/>
  <c r="G494" i="23"/>
  <c r="K493" i="23"/>
  <c r="J493" i="23"/>
  <c r="I493" i="23"/>
  <c r="H493" i="23"/>
  <c r="G493" i="23"/>
  <c r="K492" i="23"/>
  <c r="J492" i="23"/>
  <c r="I492" i="23"/>
  <c r="H492" i="23"/>
  <c r="G492" i="23"/>
  <c r="K491" i="23"/>
  <c r="J491" i="23"/>
  <c r="I491" i="23"/>
  <c r="H491" i="23"/>
  <c r="G491" i="23"/>
  <c r="K490" i="23"/>
  <c r="J490" i="23"/>
  <c r="I490" i="23"/>
  <c r="H490" i="23"/>
  <c r="G490" i="23"/>
  <c r="K489" i="23"/>
  <c r="J489" i="23"/>
  <c r="I489" i="23"/>
  <c r="H489" i="23"/>
  <c r="G489" i="23"/>
  <c r="K488" i="23"/>
  <c r="J488" i="23"/>
  <c r="I488" i="23"/>
  <c r="H488" i="23"/>
  <c r="G488" i="23"/>
  <c r="K487" i="23"/>
  <c r="J487" i="23"/>
  <c r="I487" i="23"/>
  <c r="H487" i="23"/>
  <c r="G487" i="23"/>
  <c r="K486" i="23"/>
  <c r="J486" i="23"/>
  <c r="I486" i="23"/>
  <c r="H486" i="23"/>
  <c r="G486" i="23"/>
  <c r="K485" i="23"/>
  <c r="J485" i="23"/>
  <c r="I485" i="23"/>
  <c r="H485" i="23"/>
  <c r="G485" i="23"/>
  <c r="K484" i="23"/>
  <c r="J484" i="23"/>
  <c r="I484" i="23"/>
  <c r="H484" i="23"/>
  <c r="G484" i="23"/>
  <c r="K483" i="23"/>
  <c r="J483" i="23"/>
  <c r="I483" i="23"/>
  <c r="H483" i="23"/>
  <c r="G483" i="23"/>
  <c r="K482" i="23"/>
  <c r="J482" i="23"/>
  <c r="I482" i="23"/>
  <c r="H482" i="23"/>
  <c r="G482" i="23"/>
  <c r="K481" i="23"/>
  <c r="J481" i="23"/>
  <c r="I481" i="23"/>
  <c r="H481" i="23"/>
  <c r="G481" i="23"/>
  <c r="K480" i="23"/>
  <c r="J480" i="23"/>
  <c r="I480" i="23"/>
  <c r="H480" i="23"/>
  <c r="G480" i="23"/>
  <c r="K479" i="23"/>
  <c r="J479" i="23"/>
  <c r="I479" i="23"/>
  <c r="H479" i="23"/>
  <c r="G479" i="23"/>
  <c r="K478" i="23"/>
  <c r="J478" i="23"/>
  <c r="I478" i="23"/>
  <c r="H478" i="23"/>
  <c r="G478" i="23"/>
  <c r="K477" i="23"/>
  <c r="J477" i="23"/>
  <c r="I477" i="23"/>
  <c r="H477" i="23"/>
  <c r="G477" i="23"/>
  <c r="K476" i="23"/>
  <c r="J476" i="23"/>
  <c r="I476" i="23"/>
  <c r="H476" i="23"/>
  <c r="G476" i="23"/>
  <c r="K475" i="23"/>
  <c r="J475" i="23"/>
  <c r="I475" i="23"/>
  <c r="H475" i="23"/>
  <c r="G475" i="23"/>
  <c r="K474" i="23"/>
  <c r="J474" i="23"/>
  <c r="I474" i="23"/>
  <c r="H474" i="23"/>
  <c r="G474" i="23"/>
  <c r="K472" i="23"/>
  <c r="J472" i="23"/>
  <c r="I472" i="23"/>
  <c r="H472" i="23"/>
  <c r="G472" i="23"/>
  <c r="K471" i="23"/>
  <c r="J471" i="23"/>
  <c r="I471" i="23"/>
  <c r="H471" i="23"/>
  <c r="G471" i="23"/>
  <c r="K470" i="23"/>
  <c r="J470" i="23"/>
  <c r="I470" i="23"/>
  <c r="H470" i="23"/>
  <c r="G470" i="23"/>
  <c r="K469" i="23"/>
  <c r="J469" i="23"/>
  <c r="I469" i="23"/>
  <c r="H469" i="23"/>
  <c r="G469" i="23"/>
  <c r="K468" i="23"/>
  <c r="J468" i="23"/>
  <c r="I468" i="23"/>
  <c r="H468" i="23"/>
  <c r="G468" i="23"/>
  <c r="K467" i="23"/>
  <c r="J467" i="23"/>
  <c r="I467" i="23"/>
  <c r="H467" i="23"/>
  <c r="G467" i="23"/>
  <c r="K466" i="23"/>
  <c r="J466" i="23"/>
  <c r="I466" i="23"/>
  <c r="H466" i="23"/>
  <c r="G466" i="23"/>
  <c r="K465" i="23"/>
  <c r="J465" i="23"/>
  <c r="I465" i="23"/>
  <c r="H465" i="23"/>
  <c r="G465" i="23"/>
  <c r="K464" i="23"/>
  <c r="J464" i="23"/>
  <c r="I464" i="23"/>
  <c r="H464" i="23"/>
  <c r="G464" i="23"/>
  <c r="K463" i="23"/>
  <c r="J463" i="23"/>
  <c r="I463" i="23"/>
  <c r="H463" i="23"/>
  <c r="G463" i="23"/>
  <c r="K462" i="23"/>
  <c r="J462" i="23"/>
  <c r="I462" i="23"/>
  <c r="H462" i="23"/>
  <c r="G462" i="23"/>
  <c r="K461" i="23"/>
  <c r="J461" i="23"/>
  <c r="I461" i="23"/>
  <c r="H461" i="23"/>
  <c r="G461" i="23"/>
  <c r="K459" i="23"/>
  <c r="J459" i="23"/>
  <c r="I459" i="23"/>
  <c r="H459" i="23"/>
  <c r="G459" i="23"/>
  <c r="K458" i="23"/>
  <c r="J458" i="23"/>
  <c r="I458" i="23"/>
  <c r="H458" i="23"/>
  <c r="G458" i="23"/>
  <c r="K457" i="23"/>
  <c r="J457" i="23"/>
  <c r="I457" i="23"/>
  <c r="H457" i="23"/>
  <c r="G457" i="23"/>
  <c r="K456" i="23"/>
  <c r="J456" i="23"/>
  <c r="I456" i="23"/>
  <c r="H456" i="23"/>
  <c r="G456" i="23"/>
  <c r="K455" i="23"/>
  <c r="J455" i="23"/>
  <c r="I455" i="23"/>
  <c r="H455" i="23"/>
  <c r="G455" i="23"/>
  <c r="K454" i="23"/>
  <c r="J454" i="23"/>
  <c r="I454" i="23"/>
  <c r="H454" i="23"/>
  <c r="G454" i="23"/>
  <c r="K453" i="23"/>
  <c r="J453" i="23"/>
  <c r="I453" i="23"/>
  <c r="H453" i="23"/>
  <c r="G453" i="23"/>
  <c r="K452" i="23"/>
  <c r="J452" i="23"/>
  <c r="I452" i="23"/>
  <c r="H452" i="23"/>
  <c r="G452" i="23"/>
  <c r="K451" i="23"/>
  <c r="J451" i="23"/>
  <c r="I451" i="23"/>
  <c r="H451" i="23"/>
  <c r="G451" i="23"/>
  <c r="K450" i="23"/>
  <c r="J450" i="23"/>
  <c r="I450" i="23"/>
  <c r="H450" i="23"/>
  <c r="G450" i="23"/>
  <c r="K449" i="23"/>
  <c r="J449" i="23"/>
  <c r="I449" i="23"/>
  <c r="H449" i="23"/>
  <c r="G449" i="23"/>
  <c r="K448" i="23"/>
  <c r="J448" i="23"/>
  <c r="I448" i="23"/>
  <c r="H448" i="23"/>
  <c r="G448" i="23"/>
  <c r="K447" i="23"/>
  <c r="J447" i="23"/>
  <c r="I447" i="23"/>
  <c r="H447" i="23"/>
  <c r="G447" i="23"/>
  <c r="K446" i="23"/>
  <c r="J446" i="23"/>
  <c r="I446" i="23"/>
  <c r="H446" i="23"/>
  <c r="G446" i="23"/>
  <c r="K445" i="23"/>
  <c r="J445" i="23"/>
  <c r="I445" i="23"/>
  <c r="H445" i="23"/>
  <c r="G445" i="23"/>
  <c r="K444" i="23"/>
  <c r="J444" i="23"/>
  <c r="I444" i="23"/>
  <c r="H444" i="23"/>
  <c r="G444" i="23"/>
  <c r="K443" i="23"/>
  <c r="J443" i="23"/>
  <c r="I443" i="23"/>
  <c r="H443" i="23"/>
  <c r="G443" i="23"/>
  <c r="K442" i="23"/>
  <c r="J442" i="23"/>
  <c r="I442" i="23"/>
  <c r="H442" i="23"/>
  <c r="G442" i="23"/>
  <c r="K441" i="23"/>
  <c r="J441" i="23"/>
  <c r="I441" i="23"/>
  <c r="H441" i="23"/>
  <c r="G441" i="23"/>
  <c r="K440" i="23"/>
  <c r="J440" i="23"/>
  <c r="I440" i="23"/>
  <c r="H440" i="23"/>
  <c r="G440" i="23"/>
  <c r="K439" i="23"/>
  <c r="J439" i="23"/>
  <c r="I439" i="23"/>
  <c r="H439" i="23"/>
  <c r="G439" i="23"/>
  <c r="K438" i="23"/>
  <c r="J438" i="23"/>
  <c r="I438" i="23"/>
  <c r="H438" i="23"/>
  <c r="G438" i="23"/>
  <c r="K437" i="23"/>
  <c r="J437" i="23"/>
  <c r="I437" i="23"/>
  <c r="H437" i="23"/>
  <c r="G437" i="23"/>
  <c r="K436" i="23"/>
  <c r="J436" i="23"/>
  <c r="I436" i="23"/>
  <c r="H436" i="23"/>
  <c r="G436" i="23"/>
  <c r="K435" i="23"/>
  <c r="J435" i="23"/>
  <c r="I435" i="23"/>
  <c r="H435" i="23"/>
  <c r="G435" i="23"/>
  <c r="K434" i="23"/>
  <c r="J434" i="23"/>
  <c r="I434" i="23"/>
  <c r="H434" i="23"/>
  <c r="G434" i="23"/>
  <c r="K433" i="23"/>
  <c r="J433" i="23"/>
  <c r="I433" i="23"/>
  <c r="H433" i="23"/>
  <c r="G433" i="23"/>
  <c r="K431" i="23"/>
  <c r="J431" i="23"/>
  <c r="I431" i="23"/>
  <c r="H431" i="23"/>
  <c r="G431" i="23"/>
  <c r="K430" i="23"/>
  <c r="J430" i="23"/>
  <c r="I430" i="23"/>
  <c r="H430" i="23"/>
  <c r="G430" i="23"/>
  <c r="K429" i="23"/>
  <c r="J429" i="23"/>
  <c r="I429" i="23"/>
  <c r="H429" i="23"/>
  <c r="G429" i="23"/>
  <c r="K428" i="23"/>
  <c r="J428" i="23"/>
  <c r="I428" i="23"/>
  <c r="H428" i="23"/>
  <c r="G428" i="23"/>
  <c r="K427" i="23"/>
  <c r="J427" i="23"/>
  <c r="I427" i="23"/>
  <c r="H427" i="23"/>
  <c r="G427" i="23"/>
  <c r="K426" i="23"/>
  <c r="J426" i="23"/>
  <c r="I426" i="23"/>
  <c r="H426" i="23"/>
  <c r="G426" i="23"/>
  <c r="K425" i="23"/>
  <c r="J425" i="23"/>
  <c r="I425" i="23"/>
  <c r="H425" i="23"/>
  <c r="G425" i="23"/>
  <c r="K424" i="23"/>
  <c r="J424" i="23"/>
  <c r="I424" i="23"/>
  <c r="H424" i="23"/>
  <c r="G424" i="23"/>
  <c r="K423" i="23"/>
  <c r="J423" i="23"/>
  <c r="I423" i="23"/>
  <c r="H423" i="23"/>
  <c r="G423" i="23"/>
  <c r="K422" i="23"/>
  <c r="J422" i="23"/>
  <c r="I422" i="23"/>
  <c r="H422" i="23"/>
  <c r="G422" i="23"/>
  <c r="K421" i="23"/>
  <c r="J421" i="23"/>
  <c r="I421" i="23"/>
  <c r="H421" i="23"/>
  <c r="G421" i="23"/>
  <c r="K420" i="23"/>
  <c r="J420" i="23"/>
  <c r="I420" i="23"/>
  <c r="H420" i="23"/>
  <c r="G420" i="23"/>
  <c r="K419" i="23"/>
  <c r="J419" i="23"/>
  <c r="I419" i="23"/>
  <c r="H419" i="23"/>
  <c r="G419" i="23"/>
  <c r="K418" i="23"/>
  <c r="J418" i="23"/>
  <c r="I418" i="23"/>
  <c r="H418" i="23"/>
  <c r="G418" i="23"/>
  <c r="K417" i="23"/>
  <c r="J417" i="23"/>
  <c r="I417" i="23"/>
  <c r="H417" i="23"/>
  <c r="G417" i="23"/>
  <c r="K416" i="23"/>
  <c r="J416" i="23"/>
  <c r="I416" i="23"/>
  <c r="H416" i="23"/>
  <c r="G416" i="23"/>
  <c r="K415" i="23"/>
  <c r="J415" i="23"/>
  <c r="I415" i="23"/>
  <c r="H415" i="23"/>
  <c r="G415" i="23"/>
  <c r="K414" i="23"/>
  <c r="J414" i="23"/>
  <c r="I414" i="23"/>
  <c r="H414" i="23"/>
  <c r="G414" i="23"/>
  <c r="K413" i="23"/>
  <c r="J413" i="23"/>
  <c r="I413" i="23"/>
  <c r="H413" i="23"/>
  <c r="G413" i="23"/>
  <c r="K412" i="23"/>
  <c r="J412" i="23"/>
  <c r="I412" i="23"/>
  <c r="H412" i="23"/>
  <c r="G412" i="23"/>
  <c r="K411" i="23"/>
  <c r="J411" i="23"/>
  <c r="I411" i="23"/>
  <c r="H411" i="23"/>
  <c r="G411" i="23"/>
  <c r="K410" i="23"/>
  <c r="J410" i="23"/>
  <c r="I410" i="23"/>
  <c r="H410" i="23"/>
  <c r="G410" i="23"/>
  <c r="K408" i="23"/>
  <c r="J408" i="23"/>
  <c r="I408" i="23"/>
  <c r="H408" i="23"/>
  <c r="G408" i="23"/>
  <c r="K407" i="23"/>
  <c r="J407" i="23"/>
  <c r="I407" i="23"/>
  <c r="H407" i="23"/>
  <c r="G407" i="23"/>
  <c r="K406" i="23"/>
  <c r="J406" i="23"/>
  <c r="I406" i="23"/>
  <c r="H406" i="23"/>
  <c r="G406" i="23"/>
  <c r="K405" i="23"/>
  <c r="J405" i="23"/>
  <c r="I405" i="23"/>
  <c r="H405" i="23"/>
  <c r="G405" i="23"/>
  <c r="K404" i="23"/>
  <c r="J404" i="23"/>
  <c r="I404" i="23"/>
  <c r="H404" i="23"/>
  <c r="G404" i="23"/>
  <c r="K403" i="23"/>
  <c r="J403" i="23"/>
  <c r="I403" i="23"/>
  <c r="H403" i="23"/>
  <c r="G403" i="23"/>
  <c r="K402" i="23"/>
  <c r="J402" i="23"/>
  <c r="I402" i="23"/>
  <c r="H402" i="23"/>
  <c r="G402" i="23"/>
  <c r="K401" i="23"/>
  <c r="J401" i="23"/>
  <c r="I401" i="23"/>
  <c r="H401" i="23"/>
  <c r="G401" i="23"/>
  <c r="K400" i="23"/>
  <c r="J400" i="23"/>
  <c r="I400" i="23"/>
  <c r="H400" i="23"/>
  <c r="G400" i="23"/>
  <c r="K399" i="23"/>
  <c r="J399" i="23"/>
  <c r="I399" i="23"/>
  <c r="H399" i="23"/>
  <c r="G399" i="23"/>
  <c r="K398" i="23"/>
  <c r="J398" i="23"/>
  <c r="I398" i="23"/>
  <c r="H398" i="23"/>
  <c r="G398" i="23"/>
  <c r="K397" i="23"/>
  <c r="J397" i="23"/>
  <c r="I397" i="23"/>
  <c r="H397" i="23"/>
  <c r="G397" i="23"/>
  <c r="K396" i="23"/>
  <c r="J396" i="23"/>
  <c r="I396" i="23"/>
  <c r="H396" i="23"/>
  <c r="G396" i="23"/>
  <c r="K395" i="23"/>
  <c r="J395" i="23"/>
  <c r="I395" i="23"/>
  <c r="H395" i="23"/>
  <c r="G395" i="23"/>
  <c r="K394" i="23"/>
  <c r="J394" i="23"/>
  <c r="I394" i="23"/>
  <c r="H394" i="23"/>
  <c r="G394" i="23"/>
  <c r="K393" i="23"/>
  <c r="J393" i="23"/>
  <c r="I393" i="23"/>
  <c r="H393" i="23"/>
  <c r="G393" i="23"/>
  <c r="K391" i="23"/>
  <c r="J391" i="23"/>
  <c r="I391" i="23"/>
  <c r="H391" i="23"/>
  <c r="G391" i="23"/>
  <c r="K390" i="23"/>
  <c r="J390" i="23"/>
  <c r="I390" i="23"/>
  <c r="H390" i="23"/>
  <c r="G390" i="23"/>
  <c r="K389" i="23"/>
  <c r="J389" i="23"/>
  <c r="I389" i="23"/>
  <c r="H389" i="23"/>
  <c r="G389" i="23"/>
  <c r="K388" i="23"/>
  <c r="J388" i="23"/>
  <c r="I388" i="23"/>
  <c r="H388" i="23"/>
  <c r="G388" i="23"/>
  <c r="K387" i="23"/>
  <c r="J387" i="23"/>
  <c r="I387" i="23"/>
  <c r="H387" i="23"/>
  <c r="G387" i="23"/>
  <c r="K386" i="23"/>
  <c r="J386" i="23"/>
  <c r="I386" i="23"/>
  <c r="H386" i="23"/>
  <c r="G386" i="23"/>
  <c r="K385" i="23"/>
  <c r="J385" i="23"/>
  <c r="I385" i="23"/>
  <c r="H385" i="23"/>
  <c r="G385" i="23"/>
  <c r="K384" i="23"/>
  <c r="J384" i="23"/>
  <c r="I384" i="23"/>
  <c r="H384" i="23"/>
  <c r="G384" i="23"/>
  <c r="K383" i="23"/>
  <c r="J383" i="23"/>
  <c r="I383" i="23"/>
  <c r="H383" i="23"/>
  <c r="G383" i="23"/>
  <c r="K382" i="23"/>
  <c r="J382" i="23"/>
  <c r="I382" i="23"/>
  <c r="H382" i="23"/>
  <c r="G382" i="23"/>
  <c r="K381" i="23"/>
  <c r="J381" i="23"/>
  <c r="I381" i="23"/>
  <c r="H381" i="23"/>
  <c r="G381" i="23"/>
  <c r="K380" i="23"/>
  <c r="J380" i="23"/>
  <c r="I380" i="23"/>
  <c r="H380" i="23"/>
  <c r="G380" i="23"/>
  <c r="K379" i="23"/>
  <c r="J379" i="23"/>
  <c r="I379" i="23"/>
  <c r="H379" i="23"/>
  <c r="G379" i="23"/>
  <c r="K378" i="23"/>
  <c r="J378" i="23"/>
  <c r="I378" i="23"/>
  <c r="H378" i="23"/>
  <c r="G378" i="23"/>
  <c r="K377" i="23"/>
  <c r="J377" i="23"/>
  <c r="I377" i="23"/>
  <c r="H377" i="23"/>
  <c r="G377" i="23"/>
  <c r="K376" i="23"/>
  <c r="J376" i="23"/>
  <c r="I376" i="23"/>
  <c r="H376" i="23"/>
  <c r="G376" i="23"/>
  <c r="K375" i="23"/>
  <c r="J375" i="23"/>
  <c r="I375" i="23"/>
  <c r="H375" i="23"/>
  <c r="G375" i="23"/>
  <c r="K374" i="23"/>
  <c r="J374" i="23"/>
  <c r="I374" i="23"/>
  <c r="H374" i="23"/>
  <c r="G374" i="23"/>
  <c r="K373" i="23"/>
  <c r="J373" i="23"/>
  <c r="I373" i="23"/>
  <c r="H373" i="23"/>
  <c r="G373" i="23"/>
  <c r="K372" i="23"/>
  <c r="J372" i="23"/>
  <c r="I372" i="23"/>
  <c r="H372" i="23"/>
  <c r="G372" i="23"/>
  <c r="K371" i="23"/>
  <c r="J371" i="23"/>
  <c r="I371" i="23"/>
  <c r="H371" i="23"/>
  <c r="G371" i="23"/>
  <c r="K370" i="23"/>
  <c r="J370" i="23"/>
  <c r="I370" i="23"/>
  <c r="H370" i="23"/>
  <c r="G370" i="23"/>
  <c r="K369" i="23"/>
  <c r="J369" i="23"/>
  <c r="I369" i="23"/>
  <c r="H369" i="23"/>
  <c r="G369" i="23"/>
  <c r="K368" i="23"/>
  <c r="J368" i="23"/>
  <c r="I368" i="23"/>
  <c r="H368" i="23"/>
  <c r="G368" i="23"/>
  <c r="K367" i="23"/>
  <c r="J367" i="23"/>
  <c r="I367" i="23"/>
  <c r="H367" i="23"/>
  <c r="G367" i="23"/>
  <c r="K366" i="23"/>
  <c r="J366" i="23"/>
  <c r="I366" i="23"/>
  <c r="H366" i="23"/>
  <c r="G366" i="23"/>
  <c r="K365" i="23"/>
  <c r="J365" i="23"/>
  <c r="I365" i="23"/>
  <c r="H365" i="23"/>
  <c r="G365" i="23"/>
  <c r="K364" i="23"/>
  <c r="J364" i="23"/>
  <c r="I364" i="23"/>
  <c r="H364" i="23"/>
  <c r="G364" i="23"/>
  <c r="K363" i="23"/>
  <c r="J363" i="23"/>
  <c r="I363" i="23"/>
  <c r="H363" i="23"/>
  <c r="G363" i="23"/>
  <c r="K362" i="23"/>
  <c r="J362" i="23"/>
  <c r="I362" i="23"/>
  <c r="H362" i="23"/>
  <c r="G362" i="23"/>
  <c r="K360" i="23"/>
  <c r="J360" i="23"/>
  <c r="I360" i="23"/>
  <c r="H360" i="23"/>
  <c r="G360" i="23"/>
  <c r="K359" i="23"/>
  <c r="J359" i="23"/>
  <c r="I359" i="23"/>
  <c r="H359" i="23"/>
  <c r="G359" i="23"/>
  <c r="K358" i="23"/>
  <c r="J358" i="23"/>
  <c r="I358" i="23"/>
  <c r="H358" i="23"/>
  <c r="G358" i="23"/>
  <c r="K357" i="23"/>
  <c r="J357" i="23"/>
  <c r="I357" i="23"/>
  <c r="H357" i="23"/>
  <c r="G357" i="23"/>
  <c r="K356" i="23"/>
  <c r="J356" i="23"/>
  <c r="I356" i="23"/>
  <c r="H356" i="23"/>
  <c r="G356" i="23"/>
  <c r="K355" i="23"/>
  <c r="J355" i="23"/>
  <c r="I355" i="23"/>
  <c r="H355" i="23"/>
  <c r="G355" i="23"/>
  <c r="K354" i="23"/>
  <c r="J354" i="23"/>
  <c r="I354" i="23"/>
  <c r="H354" i="23"/>
  <c r="G354" i="23"/>
  <c r="K352" i="23"/>
  <c r="J352" i="23"/>
  <c r="I352" i="23"/>
  <c r="H352" i="23"/>
  <c r="G352" i="23"/>
  <c r="K351" i="23"/>
  <c r="J351" i="23"/>
  <c r="I351" i="23"/>
  <c r="H351" i="23"/>
  <c r="G351" i="23"/>
  <c r="K350" i="23"/>
  <c r="J350" i="23"/>
  <c r="I350" i="23"/>
  <c r="H350" i="23"/>
  <c r="G350" i="23"/>
  <c r="K349" i="23"/>
  <c r="J349" i="23"/>
  <c r="I349" i="23"/>
  <c r="H349" i="23"/>
  <c r="G349" i="23"/>
  <c r="K348" i="23"/>
  <c r="J348" i="23"/>
  <c r="I348" i="23"/>
  <c r="H348" i="23"/>
  <c r="G348" i="23"/>
  <c r="K347" i="23"/>
  <c r="J347" i="23"/>
  <c r="I347" i="23"/>
  <c r="H347" i="23"/>
  <c r="G347" i="23"/>
  <c r="K346" i="23"/>
  <c r="J346" i="23"/>
  <c r="I346" i="23"/>
  <c r="H346" i="23"/>
  <c r="G346" i="23"/>
  <c r="K344" i="23"/>
  <c r="J344" i="23"/>
  <c r="I344" i="23"/>
  <c r="H344" i="23"/>
  <c r="G344" i="23"/>
  <c r="K343" i="23"/>
  <c r="J343" i="23"/>
  <c r="I343" i="23"/>
  <c r="H343" i="23"/>
  <c r="G343" i="23"/>
  <c r="K342" i="23"/>
  <c r="J342" i="23"/>
  <c r="I342" i="23"/>
  <c r="H342" i="23"/>
  <c r="G342" i="23"/>
  <c r="K341" i="23"/>
  <c r="J341" i="23"/>
  <c r="I341" i="23"/>
  <c r="H341" i="23"/>
  <c r="G341" i="23"/>
  <c r="K340" i="23"/>
  <c r="J340" i="23"/>
  <c r="I340" i="23"/>
  <c r="H340" i="23"/>
  <c r="G340" i="23"/>
  <c r="K339" i="23"/>
  <c r="J339" i="23"/>
  <c r="I339" i="23"/>
  <c r="H339" i="23"/>
  <c r="G339" i="23"/>
  <c r="K338" i="23"/>
  <c r="J338" i="23"/>
  <c r="I338" i="23"/>
  <c r="H338" i="23"/>
  <c r="G338" i="23"/>
  <c r="K336" i="23"/>
  <c r="J336" i="23"/>
  <c r="I336" i="23"/>
  <c r="H336" i="23"/>
  <c r="G336" i="23"/>
  <c r="K335" i="23"/>
  <c r="J335" i="23"/>
  <c r="I335" i="23"/>
  <c r="H335" i="23"/>
  <c r="G335" i="23"/>
  <c r="K334" i="23"/>
  <c r="J334" i="23"/>
  <c r="I334" i="23"/>
  <c r="H334" i="23"/>
  <c r="G334" i="23"/>
  <c r="K333" i="23"/>
  <c r="J333" i="23"/>
  <c r="I333" i="23"/>
  <c r="H333" i="23"/>
  <c r="G333" i="23"/>
  <c r="K332" i="23"/>
  <c r="J332" i="23"/>
  <c r="I332" i="23"/>
  <c r="H332" i="23"/>
  <c r="G332" i="23"/>
  <c r="K331" i="23"/>
  <c r="J331" i="23"/>
  <c r="I331" i="23"/>
  <c r="H331" i="23"/>
  <c r="G331" i="23"/>
  <c r="K330" i="23"/>
  <c r="J330" i="23"/>
  <c r="I330" i="23"/>
  <c r="H330" i="23"/>
  <c r="G330" i="23"/>
  <c r="K329" i="23"/>
  <c r="J329" i="23"/>
  <c r="I329" i="23"/>
  <c r="H329" i="23"/>
  <c r="G329" i="23"/>
  <c r="K328" i="23"/>
  <c r="J328" i="23"/>
  <c r="I328" i="23"/>
  <c r="H328" i="23"/>
  <c r="G328" i="23"/>
  <c r="K327" i="23"/>
  <c r="J327" i="23"/>
  <c r="I327" i="23"/>
  <c r="H327" i="23"/>
  <c r="G327" i="23"/>
  <c r="K326" i="23"/>
  <c r="J326" i="23"/>
  <c r="I326" i="23"/>
  <c r="H326" i="23"/>
  <c r="G326" i="23"/>
  <c r="K325" i="23"/>
  <c r="J325" i="23"/>
  <c r="I325" i="23"/>
  <c r="H325" i="23"/>
  <c r="G325" i="23"/>
  <c r="K323" i="23"/>
  <c r="J323" i="23"/>
  <c r="I323" i="23"/>
  <c r="H323" i="23"/>
  <c r="G323" i="23"/>
  <c r="K322" i="23"/>
  <c r="J322" i="23"/>
  <c r="I322" i="23"/>
  <c r="H322" i="23"/>
  <c r="G322" i="23"/>
  <c r="K321" i="23"/>
  <c r="J321" i="23"/>
  <c r="I321" i="23"/>
  <c r="H321" i="23"/>
  <c r="G321" i="23"/>
  <c r="K320" i="23"/>
  <c r="J320" i="23"/>
  <c r="I320" i="23"/>
  <c r="H320" i="23"/>
  <c r="G320" i="23"/>
  <c r="K319" i="23"/>
  <c r="J319" i="23"/>
  <c r="I319" i="23"/>
  <c r="H319" i="23"/>
  <c r="G319" i="23"/>
  <c r="K318" i="23"/>
  <c r="J318" i="23"/>
  <c r="I318" i="23"/>
  <c r="H318" i="23"/>
  <c r="G318" i="23"/>
  <c r="K317" i="23"/>
  <c r="J317" i="23"/>
  <c r="I317" i="23"/>
  <c r="H317" i="23"/>
  <c r="G317" i="23"/>
  <c r="K316" i="23"/>
  <c r="J316" i="23"/>
  <c r="I316" i="23"/>
  <c r="H316" i="23"/>
  <c r="G316" i="23"/>
  <c r="K315" i="23"/>
  <c r="J315" i="23"/>
  <c r="I315" i="23"/>
  <c r="H315" i="23"/>
  <c r="G315" i="23"/>
  <c r="K314" i="23"/>
  <c r="J314" i="23"/>
  <c r="I314" i="23"/>
  <c r="H314" i="23"/>
  <c r="G314" i="23"/>
  <c r="K313" i="23"/>
  <c r="J313" i="23"/>
  <c r="I313" i="23"/>
  <c r="H313" i="23"/>
  <c r="G313" i="23"/>
  <c r="K312" i="23"/>
  <c r="J312" i="23"/>
  <c r="I312" i="23"/>
  <c r="H312" i="23"/>
  <c r="G312" i="23"/>
  <c r="K310" i="23"/>
  <c r="J310" i="23"/>
  <c r="I310" i="23"/>
  <c r="H310" i="23"/>
  <c r="G310" i="23"/>
  <c r="K309" i="23"/>
  <c r="J309" i="23"/>
  <c r="I309" i="23"/>
  <c r="H309" i="23"/>
  <c r="G309" i="23"/>
  <c r="K308" i="23"/>
  <c r="J308" i="23"/>
  <c r="I308" i="23"/>
  <c r="H308" i="23"/>
  <c r="G308" i="23"/>
  <c r="K307" i="23"/>
  <c r="J307" i="23"/>
  <c r="I307" i="23"/>
  <c r="H307" i="23"/>
  <c r="G307" i="23"/>
  <c r="K306" i="23"/>
  <c r="J306" i="23"/>
  <c r="I306" i="23"/>
  <c r="H306" i="23"/>
  <c r="G306" i="23"/>
  <c r="K305" i="23"/>
  <c r="J305" i="23"/>
  <c r="I305" i="23"/>
  <c r="H305" i="23"/>
  <c r="G305" i="23"/>
  <c r="K304" i="23"/>
  <c r="J304" i="23"/>
  <c r="I304" i="23"/>
  <c r="H304" i="23"/>
  <c r="G304" i="23"/>
  <c r="K303" i="23"/>
  <c r="J303" i="23"/>
  <c r="I303" i="23"/>
  <c r="H303" i="23"/>
  <c r="G303" i="23"/>
  <c r="K302" i="23"/>
  <c r="J302" i="23"/>
  <c r="I302" i="23"/>
  <c r="H302" i="23"/>
  <c r="G302" i="23"/>
  <c r="K301" i="23"/>
  <c r="J301" i="23"/>
  <c r="I301" i="23"/>
  <c r="H301" i="23"/>
  <c r="G301" i="23"/>
  <c r="K300" i="23"/>
  <c r="J300" i="23"/>
  <c r="I300" i="23"/>
  <c r="H300" i="23"/>
  <c r="G300" i="23"/>
  <c r="K299" i="23"/>
  <c r="J299" i="23"/>
  <c r="I299" i="23"/>
  <c r="H299" i="23"/>
  <c r="G299" i="23"/>
  <c r="K298" i="23"/>
  <c r="J298" i="23"/>
  <c r="I298" i="23"/>
  <c r="H298" i="23"/>
  <c r="G298" i="23"/>
  <c r="K296" i="23"/>
  <c r="J296" i="23"/>
  <c r="I296" i="23"/>
  <c r="H296" i="23"/>
  <c r="G296" i="23"/>
  <c r="K295" i="23"/>
  <c r="J295" i="23"/>
  <c r="I295" i="23"/>
  <c r="H295" i="23"/>
  <c r="G295" i="23"/>
  <c r="K294" i="23"/>
  <c r="J294" i="23"/>
  <c r="I294" i="23"/>
  <c r="H294" i="23"/>
  <c r="G294" i="23"/>
  <c r="K293" i="23"/>
  <c r="J293" i="23"/>
  <c r="I293" i="23"/>
  <c r="H293" i="23"/>
  <c r="G293" i="23"/>
  <c r="K292" i="23"/>
  <c r="J292" i="23"/>
  <c r="I292" i="23"/>
  <c r="H292" i="23"/>
  <c r="G292" i="23"/>
  <c r="K291" i="23"/>
  <c r="J291" i="23"/>
  <c r="I291" i="23"/>
  <c r="H291" i="23"/>
  <c r="G291" i="23"/>
  <c r="K290" i="23"/>
  <c r="J290" i="23"/>
  <c r="I290" i="23"/>
  <c r="H290" i="23"/>
  <c r="G290" i="23"/>
  <c r="K289" i="23"/>
  <c r="J289" i="23"/>
  <c r="I289" i="23"/>
  <c r="H289" i="23"/>
  <c r="G289" i="23"/>
  <c r="K288" i="23"/>
  <c r="J288" i="23"/>
  <c r="I288" i="23"/>
  <c r="H288" i="23"/>
  <c r="G288" i="23"/>
  <c r="K287" i="23"/>
  <c r="J287" i="23"/>
  <c r="I287" i="23"/>
  <c r="H287" i="23"/>
  <c r="G287" i="23"/>
  <c r="K286" i="23"/>
  <c r="J286" i="23"/>
  <c r="I286" i="23"/>
  <c r="H286" i="23"/>
  <c r="G286" i="23"/>
  <c r="K285" i="23"/>
  <c r="J285" i="23"/>
  <c r="I285" i="23"/>
  <c r="H285" i="23"/>
  <c r="G285" i="23"/>
  <c r="K283" i="23"/>
  <c r="J283" i="23"/>
  <c r="I283" i="23"/>
  <c r="H283" i="23"/>
  <c r="G283" i="23"/>
  <c r="K282" i="23"/>
  <c r="J282" i="23"/>
  <c r="I282" i="23"/>
  <c r="H282" i="23"/>
  <c r="G282" i="23"/>
  <c r="K281" i="23"/>
  <c r="J281" i="23"/>
  <c r="I281" i="23"/>
  <c r="H281" i="23"/>
  <c r="G281" i="23"/>
  <c r="K280" i="23"/>
  <c r="J280" i="23"/>
  <c r="I280" i="23"/>
  <c r="H280" i="23"/>
  <c r="G280" i="23"/>
  <c r="K279" i="23"/>
  <c r="J279" i="23"/>
  <c r="I279" i="23"/>
  <c r="H279" i="23"/>
  <c r="G279" i="23"/>
  <c r="K278" i="23"/>
  <c r="J278" i="23"/>
  <c r="I278" i="23"/>
  <c r="H278" i="23"/>
  <c r="G278" i="23"/>
  <c r="K277" i="23"/>
  <c r="J277" i="23"/>
  <c r="I277" i="23"/>
  <c r="H277" i="23"/>
  <c r="G277" i="23"/>
  <c r="K276" i="23"/>
  <c r="J276" i="23"/>
  <c r="I276" i="23"/>
  <c r="H276" i="23"/>
  <c r="G276" i="23"/>
  <c r="K275" i="23"/>
  <c r="J275" i="23"/>
  <c r="I275" i="23"/>
  <c r="H275" i="23"/>
  <c r="G275" i="23"/>
  <c r="K274" i="23"/>
  <c r="J274" i="23"/>
  <c r="I274" i="23"/>
  <c r="H274" i="23"/>
  <c r="G274" i="23"/>
  <c r="K272" i="23"/>
  <c r="J272" i="23"/>
  <c r="I272" i="23"/>
  <c r="H272" i="23"/>
  <c r="G272" i="23"/>
  <c r="K271" i="23"/>
  <c r="J271" i="23"/>
  <c r="I271" i="23"/>
  <c r="H271" i="23"/>
  <c r="G271" i="23"/>
  <c r="K270" i="23"/>
  <c r="J270" i="23"/>
  <c r="I270" i="23"/>
  <c r="H270" i="23"/>
  <c r="G270" i="23"/>
  <c r="K269" i="23"/>
  <c r="J269" i="23"/>
  <c r="I269" i="23"/>
  <c r="H269" i="23"/>
  <c r="G269" i="23"/>
  <c r="K268" i="23"/>
  <c r="J268" i="23"/>
  <c r="I268" i="23"/>
  <c r="H268" i="23"/>
  <c r="G268" i="23"/>
  <c r="K267" i="23"/>
  <c r="J267" i="23"/>
  <c r="I267" i="23"/>
  <c r="H267" i="23"/>
  <c r="G267" i="23"/>
  <c r="K266" i="23"/>
  <c r="J266" i="23"/>
  <c r="I266" i="23"/>
  <c r="H266" i="23"/>
  <c r="G266" i="23"/>
  <c r="K265" i="23"/>
  <c r="J265" i="23"/>
  <c r="I265" i="23"/>
  <c r="H265" i="23"/>
  <c r="G265" i="23"/>
  <c r="K264" i="23"/>
  <c r="J264" i="23"/>
  <c r="I264" i="23"/>
  <c r="H264" i="23"/>
  <c r="G264" i="23"/>
  <c r="K263" i="23"/>
  <c r="J263" i="23"/>
  <c r="I263" i="23"/>
  <c r="H263" i="23"/>
  <c r="G263" i="23"/>
  <c r="K262" i="23"/>
  <c r="J262" i="23"/>
  <c r="I262" i="23"/>
  <c r="H262" i="23"/>
  <c r="G262" i="23"/>
  <c r="K260" i="23"/>
  <c r="J260" i="23"/>
  <c r="I260" i="23"/>
  <c r="H260" i="23"/>
  <c r="G260" i="23"/>
  <c r="K259" i="23"/>
  <c r="J259" i="23"/>
  <c r="I259" i="23"/>
  <c r="H259" i="23"/>
  <c r="G259" i="23"/>
  <c r="K258" i="23"/>
  <c r="J258" i="23"/>
  <c r="I258" i="23"/>
  <c r="H258" i="23"/>
  <c r="G258" i="23"/>
  <c r="K257" i="23"/>
  <c r="J257" i="23"/>
  <c r="I257" i="23"/>
  <c r="H257" i="23"/>
  <c r="G257" i="23"/>
  <c r="K256" i="23"/>
  <c r="J256" i="23"/>
  <c r="I256" i="23"/>
  <c r="H256" i="23"/>
  <c r="G256" i="23"/>
  <c r="K255" i="23"/>
  <c r="J255" i="23"/>
  <c r="I255" i="23"/>
  <c r="H255" i="23"/>
  <c r="G255" i="23"/>
  <c r="K254" i="23"/>
  <c r="J254" i="23"/>
  <c r="I254" i="23"/>
  <c r="H254" i="23"/>
  <c r="G254" i="23"/>
  <c r="K252" i="23"/>
  <c r="J252" i="23"/>
  <c r="I252" i="23"/>
  <c r="H252" i="23"/>
  <c r="G252" i="23"/>
  <c r="K251" i="23"/>
  <c r="J251" i="23"/>
  <c r="I251" i="23"/>
  <c r="H251" i="23"/>
  <c r="G251" i="23"/>
  <c r="K250" i="23"/>
  <c r="J250" i="23"/>
  <c r="I250" i="23"/>
  <c r="H250" i="23"/>
  <c r="G250" i="23"/>
  <c r="K249" i="23"/>
  <c r="J249" i="23"/>
  <c r="I249" i="23"/>
  <c r="H249" i="23"/>
  <c r="G249" i="23"/>
  <c r="K248" i="23"/>
  <c r="J248" i="23"/>
  <c r="I248" i="23"/>
  <c r="H248" i="23"/>
  <c r="G248" i="23"/>
  <c r="K247" i="23"/>
  <c r="J247" i="23"/>
  <c r="I247" i="23"/>
  <c r="H247" i="23"/>
  <c r="G247" i="23"/>
  <c r="K246" i="23"/>
  <c r="J246" i="23"/>
  <c r="I246" i="23"/>
  <c r="H246" i="23"/>
  <c r="G246" i="23"/>
  <c r="K244" i="23"/>
  <c r="J244" i="23"/>
  <c r="I244" i="23"/>
  <c r="H244" i="23"/>
  <c r="G244" i="23"/>
  <c r="K243" i="23"/>
  <c r="J243" i="23"/>
  <c r="I243" i="23"/>
  <c r="H243" i="23"/>
  <c r="G243" i="23"/>
  <c r="K242" i="23"/>
  <c r="J242" i="23"/>
  <c r="I242" i="23"/>
  <c r="H242" i="23"/>
  <c r="G242" i="23"/>
  <c r="K241" i="23"/>
  <c r="J241" i="23"/>
  <c r="I241" i="23"/>
  <c r="H241" i="23"/>
  <c r="G241" i="23"/>
  <c r="K240" i="23"/>
  <c r="J240" i="23"/>
  <c r="I240" i="23"/>
  <c r="H240" i="23"/>
  <c r="G240" i="23"/>
  <c r="K239" i="23"/>
  <c r="J239" i="23"/>
  <c r="I239" i="23"/>
  <c r="H239" i="23"/>
  <c r="G239" i="23"/>
  <c r="K238" i="23"/>
  <c r="J238" i="23"/>
  <c r="I238" i="23"/>
  <c r="H238" i="23"/>
  <c r="G238" i="23"/>
  <c r="K237" i="23"/>
  <c r="J237" i="23"/>
  <c r="I237" i="23"/>
  <c r="H237" i="23"/>
  <c r="G237" i="23"/>
  <c r="K235" i="23"/>
  <c r="J235" i="23"/>
  <c r="I235" i="23"/>
  <c r="H235" i="23"/>
  <c r="G235" i="23"/>
  <c r="K234" i="23"/>
  <c r="J234" i="23"/>
  <c r="I234" i="23"/>
  <c r="H234" i="23"/>
  <c r="G234" i="23"/>
  <c r="K233" i="23"/>
  <c r="J233" i="23"/>
  <c r="I233" i="23"/>
  <c r="H233" i="23"/>
  <c r="G233" i="23"/>
  <c r="K232" i="23"/>
  <c r="J232" i="23"/>
  <c r="I232" i="23"/>
  <c r="H232" i="23"/>
  <c r="G232" i="23"/>
  <c r="K231" i="23"/>
  <c r="J231" i="23"/>
  <c r="I231" i="23"/>
  <c r="H231" i="23"/>
  <c r="G231" i="23"/>
  <c r="K230" i="23"/>
  <c r="J230" i="23"/>
  <c r="I230" i="23"/>
  <c r="H230" i="23"/>
  <c r="G230" i="23"/>
  <c r="K228" i="23"/>
  <c r="J228" i="23"/>
  <c r="I228" i="23"/>
  <c r="H228" i="23"/>
  <c r="G228" i="23"/>
  <c r="K227" i="23"/>
  <c r="J227" i="23"/>
  <c r="I227" i="23"/>
  <c r="H227" i="23"/>
  <c r="G227" i="23"/>
  <c r="K226" i="23"/>
  <c r="J226" i="23"/>
  <c r="I226" i="23"/>
  <c r="H226" i="23"/>
  <c r="G226" i="23"/>
  <c r="K225" i="23"/>
  <c r="J225" i="23"/>
  <c r="I225" i="23"/>
  <c r="H225" i="23"/>
  <c r="G225" i="23"/>
  <c r="K224" i="23"/>
  <c r="J224" i="23"/>
  <c r="I224" i="23"/>
  <c r="H224" i="23"/>
  <c r="G224" i="23"/>
  <c r="K223" i="23"/>
  <c r="J223" i="23"/>
  <c r="I223" i="23"/>
  <c r="H223" i="23"/>
  <c r="G223" i="23"/>
  <c r="K222" i="23"/>
  <c r="J222" i="23"/>
  <c r="I222" i="23"/>
  <c r="H222" i="23"/>
  <c r="G222" i="23"/>
  <c r="K220" i="23"/>
  <c r="J220" i="23"/>
  <c r="I220" i="23"/>
  <c r="H220" i="23"/>
  <c r="G220" i="23"/>
  <c r="K219" i="23"/>
  <c r="J219" i="23"/>
  <c r="I219" i="23"/>
  <c r="H219" i="23"/>
  <c r="G219" i="23"/>
  <c r="K218" i="23"/>
  <c r="J218" i="23"/>
  <c r="I218" i="23"/>
  <c r="H218" i="23"/>
  <c r="G218" i="23"/>
  <c r="K217" i="23"/>
  <c r="J217" i="23"/>
  <c r="I217" i="23"/>
  <c r="H217" i="23"/>
  <c r="G217" i="23"/>
  <c r="K216" i="23"/>
  <c r="J216" i="23"/>
  <c r="I216" i="23"/>
  <c r="H216" i="23"/>
  <c r="G216" i="23"/>
  <c r="K215" i="23"/>
  <c r="J215" i="23"/>
  <c r="I215" i="23"/>
  <c r="H215" i="23"/>
  <c r="G215" i="23"/>
  <c r="K214" i="23"/>
  <c r="J214" i="23"/>
  <c r="I214" i="23"/>
  <c r="H214" i="23"/>
  <c r="G214" i="23"/>
  <c r="K213" i="23"/>
  <c r="J213" i="23"/>
  <c r="I213" i="23"/>
  <c r="H213" i="23"/>
  <c r="G213" i="23"/>
  <c r="K212" i="23"/>
  <c r="J212" i="23"/>
  <c r="I212" i="23"/>
  <c r="H212" i="23"/>
  <c r="G212" i="23"/>
  <c r="K211" i="23"/>
  <c r="J211" i="23"/>
  <c r="I211" i="23"/>
  <c r="H211" i="23"/>
  <c r="G211" i="23"/>
  <c r="K210" i="23"/>
  <c r="J210" i="23"/>
  <c r="I210" i="23"/>
  <c r="H210" i="23"/>
  <c r="G210" i="23"/>
  <c r="K209" i="23"/>
  <c r="J209" i="23"/>
  <c r="I209" i="23"/>
  <c r="H209" i="23"/>
  <c r="G209" i="23"/>
  <c r="K207" i="23"/>
  <c r="J207" i="23"/>
  <c r="I207" i="23"/>
  <c r="H207" i="23"/>
  <c r="G207" i="23"/>
  <c r="K206" i="23"/>
  <c r="J206" i="23"/>
  <c r="I206" i="23"/>
  <c r="H206" i="23"/>
  <c r="G206" i="23"/>
  <c r="K205" i="23"/>
  <c r="J205" i="23"/>
  <c r="I205" i="23"/>
  <c r="H205" i="23"/>
  <c r="G205" i="23"/>
  <c r="K204" i="23"/>
  <c r="J204" i="23"/>
  <c r="I204" i="23"/>
  <c r="H204" i="23"/>
  <c r="G204" i="23"/>
  <c r="K203" i="23"/>
  <c r="J203" i="23"/>
  <c r="I203" i="23"/>
  <c r="H203" i="23"/>
  <c r="G203" i="23"/>
  <c r="K202" i="23"/>
  <c r="J202" i="23"/>
  <c r="I202" i="23"/>
  <c r="H202" i="23"/>
  <c r="G202" i="23"/>
  <c r="K201" i="23"/>
  <c r="J201" i="23"/>
  <c r="I201" i="23"/>
  <c r="H201" i="23"/>
  <c r="G201" i="23"/>
  <c r="K200" i="23"/>
  <c r="J200" i="23"/>
  <c r="I200" i="23"/>
  <c r="H200" i="23"/>
  <c r="G200" i="23"/>
  <c r="K199" i="23"/>
  <c r="J199" i="23"/>
  <c r="I199" i="23"/>
  <c r="H199" i="23"/>
  <c r="G199" i="23"/>
  <c r="K198" i="23"/>
  <c r="J198" i="23"/>
  <c r="I198" i="23"/>
  <c r="H198" i="23"/>
  <c r="G198" i="23"/>
  <c r="K197" i="23"/>
  <c r="J197" i="23"/>
  <c r="I197" i="23"/>
  <c r="H197" i="23"/>
  <c r="G197" i="23"/>
  <c r="K196" i="23"/>
  <c r="J196" i="23"/>
  <c r="I196" i="23"/>
  <c r="H196" i="23"/>
  <c r="G196" i="23"/>
  <c r="K195" i="23"/>
  <c r="J195" i="23"/>
  <c r="I195" i="23"/>
  <c r="H195" i="23"/>
  <c r="G195" i="23"/>
  <c r="K194" i="23"/>
  <c r="J194" i="23"/>
  <c r="I194" i="23"/>
  <c r="H194" i="23"/>
  <c r="G194" i="23"/>
  <c r="K193" i="23"/>
  <c r="J193" i="23"/>
  <c r="I193" i="23"/>
  <c r="H193" i="23"/>
  <c r="G193" i="23"/>
  <c r="K192" i="23"/>
  <c r="J192" i="23"/>
  <c r="I192" i="23"/>
  <c r="H192" i="23"/>
  <c r="G192" i="23"/>
  <c r="K191" i="23"/>
  <c r="J191" i="23"/>
  <c r="I191" i="23"/>
  <c r="H191" i="23"/>
  <c r="G191" i="23"/>
  <c r="K190" i="23"/>
  <c r="J190" i="23"/>
  <c r="I190" i="23"/>
  <c r="H190" i="23"/>
  <c r="G190" i="23"/>
  <c r="K189" i="23"/>
  <c r="J189" i="23"/>
  <c r="I189" i="23"/>
  <c r="H189" i="23"/>
  <c r="G189" i="23"/>
  <c r="K187" i="23"/>
  <c r="J187" i="23"/>
  <c r="I187" i="23"/>
  <c r="H187" i="23"/>
  <c r="G187" i="23"/>
  <c r="K186" i="23"/>
  <c r="J186" i="23"/>
  <c r="I186" i="23"/>
  <c r="H186" i="23"/>
  <c r="G186" i="23"/>
  <c r="K185" i="23"/>
  <c r="J185" i="23"/>
  <c r="I185" i="23"/>
  <c r="H185" i="23"/>
  <c r="G185" i="23"/>
  <c r="K184" i="23"/>
  <c r="J184" i="23"/>
  <c r="I184" i="23"/>
  <c r="H184" i="23"/>
  <c r="G184" i="23"/>
  <c r="K183" i="23"/>
  <c r="J183" i="23"/>
  <c r="I183" i="23"/>
  <c r="H183" i="23"/>
  <c r="G183" i="23"/>
  <c r="K182" i="23"/>
  <c r="J182" i="23"/>
  <c r="I182" i="23"/>
  <c r="H182" i="23"/>
  <c r="G182" i="23"/>
  <c r="K181" i="23"/>
  <c r="J181" i="23"/>
  <c r="I181" i="23"/>
  <c r="H181" i="23"/>
  <c r="G181" i="23"/>
  <c r="K180" i="23"/>
  <c r="J180" i="23"/>
  <c r="I180" i="23"/>
  <c r="H180" i="23"/>
  <c r="G180" i="23"/>
  <c r="K179" i="23"/>
  <c r="J179" i="23"/>
  <c r="I179" i="23"/>
  <c r="H179" i="23"/>
  <c r="G179" i="23"/>
  <c r="K178" i="23"/>
  <c r="J178" i="23"/>
  <c r="I178" i="23"/>
  <c r="H178" i="23"/>
  <c r="G178" i="23"/>
  <c r="K177" i="23"/>
  <c r="J177" i="23"/>
  <c r="I177" i="23"/>
  <c r="H177" i="23"/>
  <c r="G177" i="23"/>
  <c r="K176" i="23"/>
  <c r="J176" i="23"/>
  <c r="I176" i="23"/>
  <c r="H176" i="23"/>
  <c r="G176" i="23"/>
  <c r="K175" i="23"/>
  <c r="J175" i="23"/>
  <c r="I175" i="23"/>
  <c r="H175" i="23"/>
  <c r="G175" i="23"/>
  <c r="K174" i="23"/>
  <c r="J174" i="23"/>
  <c r="I174" i="23"/>
  <c r="H174" i="23"/>
  <c r="G174" i="23"/>
  <c r="K173" i="23"/>
  <c r="J173" i="23"/>
  <c r="I173" i="23"/>
  <c r="H173" i="23"/>
  <c r="G173" i="23"/>
  <c r="K172" i="23"/>
  <c r="J172" i="23"/>
  <c r="I172" i="23"/>
  <c r="H172" i="23"/>
  <c r="G172" i="23"/>
  <c r="K171" i="23"/>
  <c r="J171" i="23"/>
  <c r="I171" i="23"/>
  <c r="H171" i="23"/>
  <c r="G171" i="23"/>
  <c r="K170" i="23"/>
  <c r="J170" i="23"/>
  <c r="I170" i="23"/>
  <c r="H170" i="23"/>
  <c r="G170" i="23"/>
  <c r="K169" i="23"/>
  <c r="J169" i="23"/>
  <c r="I169" i="23"/>
  <c r="H169" i="23"/>
  <c r="G169" i="23"/>
  <c r="K168" i="23"/>
  <c r="J168" i="23"/>
  <c r="I168" i="23"/>
  <c r="H168" i="23"/>
  <c r="G168" i="23"/>
  <c r="K167" i="23"/>
  <c r="J167" i="23"/>
  <c r="I167" i="23"/>
  <c r="H167" i="23"/>
  <c r="G167" i="23"/>
  <c r="K166" i="23"/>
  <c r="J166" i="23"/>
  <c r="I166" i="23"/>
  <c r="H166" i="23"/>
  <c r="G166" i="23"/>
  <c r="K165" i="23"/>
  <c r="J165" i="23"/>
  <c r="I165" i="23"/>
  <c r="H165" i="23"/>
  <c r="G165" i="23"/>
  <c r="K164" i="23"/>
  <c r="J164" i="23"/>
  <c r="I164" i="23"/>
  <c r="H164" i="23"/>
  <c r="G164" i="23"/>
  <c r="K163" i="23"/>
  <c r="J163" i="23"/>
  <c r="I163" i="23"/>
  <c r="H163" i="23"/>
  <c r="G163" i="23"/>
  <c r="K161" i="23"/>
  <c r="J161" i="23"/>
  <c r="I161" i="23"/>
  <c r="H161" i="23"/>
  <c r="G161" i="23"/>
  <c r="K160" i="23"/>
  <c r="J160" i="23"/>
  <c r="I160" i="23"/>
  <c r="H160" i="23"/>
  <c r="G160" i="23"/>
  <c r="K159" i="23"/>
  <c r="J159" i="23"/>
  <c r="I159" i="23"/>
  <c r="H159" i="23"/>
  <c r="G159" i="23"/>
  <c r="K158" i="23"/>
  <c r="J158" i="23"/>
  <c r="I158" i="23"/>
  <c r="H158" i="23"/>
  <c r="G158" i="23"/>
  <c r="K157" i="23"/>
  <c r="J157" i="23"/>
  <c r="I157" i="23"/>
  <c r="H157" i="23"/>
  <c r="G157" i="23"/>
  <c r="K156" i="23"/>
  <c r="J156" i="23"/>
  <c r="I156" i="23"/>
  <c r="H156" i="23"/>
  <c r="G156" i="23"/>
  <c r="K155" i="23"/>
  <c r="J155" i="23"/>
  <c r="I155" i="23"/>
  <c r="H155" i="23"/>
  <c r="G155" i="23"/>
  <c r="K154" i="23"/>
  <c r="J154" i="23"/>
  <c r="I154" i="23"/>
  <c r="H154" i="23"/>
  <c r="G154" i="23"/>
  <c r="K153" i="23"/>
  <c r="J153" i="23"/>
  <c r="I153" i="23"/>
  <c r="H153" i="23"/>
  <c r="G153" i="23"/>
  <c r="K152" i="23"/>
  <c r="J152" i="23"/>
  <c r="I152" i="23"/>
  <c r="H152" i="23"/>
  <c r="G152" i="23"/>
  <c r="K151" i="23"/>
  <c r="J151" i="23"/>
  <c r="I151" i="23"/>
  <c r="H151" i="23"/>
  <c r="G151" i="23"/>
  <c r="K150" i="23"/>
  <c r="J150" i="23"/>
  <c r="I150" i="23"/>
  <c r="H150" i="23"/>
  <c r="G150" i="23"/>
  <c r="K149" i="23"/>
  <c r="J149" i="23"/>
  <c r="I149" i="23"/>
  <c r="H149" i="23"/>
  <c r="G149" i="23"/>
  <c r="K148" i="23"/>
  <c r="J148" i="23"/>
  <c r="I148" i="23"/>
  <c r="H148" i="23"/>
  <c r="G148" i="23"/>
  <c r="K147" i="23"/>
  <c r="J147" i="23"/>
  <c r="I147" i="23"/>
  <c r="H147" i="23"/>
  <c r="G147" i="23"/>
  <c r="K146" i="23"/>
  <c r="J146" i="23"/>
  <c r="I146" i="23"/>
  <c r="H146" i="23"/>
  <c r="G146" i="23"/>
  <c r="K145" i="23"/>
  <c r="J145" i="23"/>
  <c r="I145" i="23"/>
  <c r="H145" i="23"/>
  <c r="G145" i="23"/>
  <c r="K144" i="23"/>
  <c r="J144" i="23"/>
  <c r="I144" i="23"/>
  <c r="H144" i="23"/>
  <c r="G144" i="23"/>
  <c r="K143" i="23"/>
  <c r="J143" i="23"/>
  <c r="I143" i="23"/>
  <c r="H143" i="23"/>
  <c r="G143" i="23"/>
  <c r="K142" i="23"/>
  <c r="J142" i="23"/>
  <c r="I142" i="23"/>
  <c r="H142" i="23"/>
  <c r="G142" i="23"/>
  <c r="K141" i="23"/>
  <c r="J141" i="23"/>
  <c r="I141" i="23"/>
  <c r="H141" i="23"/>
  <c r="G141" i="23"/>
  <c r="K140" i="23"/>
  <c r="J140" i="23"/>
  <c r="I140" i="23"/>
  <c r="H140" i="23"/>
  <c r="G140" i="23"/>
  <c r="K139" i="23"/>
  <c r="J139" i="23"/>
  <c r="I139" i="23"/>
  <c r="H139" i="23"/>
  <c r="G139" i="23"/>
  <c r="K138" i="23"/>
  <c r="J138" i="23"/>
  <c r="I138" i="23"/>
  <c r="H138" i="23"/>
  <c r="G138" i="23"/>
  <c r="K137" i="23"/>
  <c r="J137" i="23"/>
  <c r="I137" i="23"/>
  <c r="H137" i="23"/>
  <c r="G137" i="23"/>
  <c r="K135" i="23"/>
  <c r="J135" i="23"/>
  <c r="I135" i="23"/>
  <c r="H135" i="23"/>
  <c r="G135" i="23"/>
  <c r="K134" i="23"/>
  <c r="J134" i="23"/>
  <c r="I134" i="23"/>
  <c r="H134" i="23"/>
  <c r="G134" i="23"/>
  <c r="K133" i="23"/>
  <c r="J133" i="23"/>
  <c r="I133" i="23"/>
  <c r="H133" i="23"/>
  <c r="G133" i="23"/>
  <c r="K132" i="23"/>
  <c r="J132" i="23"/>
  <c r="I132" i="23"/>
  <c r="H132" i="23"/>
  <c r="G132" i="23"/>
  <c r="K131" i="23"/>
  <c r="J131" i="23"/>
  <c r="I131" i="23"/>
  <c r="H131" i="23"/>
  <c r="G131" i="23"/>
  <c r="K130" i="23"/>
  <c r="J130" i="23"/>
  <c r="I130" i="23"/>
  <c r="H130" i="23"/>
  <c r="G130" i="23"/>
  <c r="K129" i="23"/>
  <c r="J129" i="23"/>
  <c r="I129" i="23"/>
  <c r="H129" i="23"/>
  <c r="G129" i="23"/>
  <c r="K128" i="23"/>
  <c r="J128" i="23"/>
  <c r="I128" i="23"/>
  <c r="H128" i="23"/>
  <c r="G128" i="23"/>
  <c r="K127" i="23"/>
  <c r="J127" i="23"/>
  <c r="I127" i="23"/>
  <c r="H127" i="23"/>
  <c r="G127" i="23"/>
  <c r="K126" i="23"/>
  <c r="J126" i="23"/>
  <c r="I126" i="23"/>
  <c r="H126" i="23"/>
  <c r="G126" i="23"/>
  <c r="K125" i="23"/>
  <c r="J125" i="23"/>
  <c r="I125" i="23"/>
  <c r="H125" i="23"/>
  <c r="G125"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K118" i="23"/>
  <c r="J118" i="23"/>
  <c r="I118" i="23"/>
  <c r="H118" i="23"/>
  <c r="G118" i="23"/>
  <c r="K117" i="23"/>
  <c r="J117" i="23"/>
  <c r="I117" i="23"/>
  <c r="H117" i="23"/>
  <c r="G117" i="23"/>
  <c r="K116" i="23"/>
  <c r="J116" i="23"/>
  <c r="I116" i="23"/>
  <c r="H116" i="23"/>
  <c r="G116" i="23"/>
  <c r="K114" i="23"/>
  <c r="J114" i="23"/>
  <c r="I114" i="23"/>
  <c r="H114" i="23"/>
  <c r="G114" i="23"/>
  <c r="K113" i="23"/>
  <c r="J113" i="23"/>
  <c r="I113" i="23"/>
  <c r="H113" i="23"/>
  <c r="G113" i="23"/>
  <c r="K112" i="23"/>
  <c r="J112" i="23"/>
  <c r="I112" i="23"/>
  <c r="H112" i="23"/>
  <c r="G112" i="23"/>
  <c r="K111" i="23"/>
  <c r="J111" i="23"/>
  <c r="I111" i="23"/>
  <c r="H111" i="23"/>
  <c r="G111"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K102" i="23"/>
  <c r="J102" i="23"/>
  <c r="I102" i="23"/>
  <c r="H102" i="23"/>
  <c r="G102" i="23"/>
  <c r="K101" i="23"/>
  <c r="J101" i="23"/>
  <c r="I101" i="23"/>
  <c r="H101" i="23"/>
  <c r="G101" i="23"/>
  <c r="K100" i="23"/>
  <c r="J100" i="23"/>
  <c r="I100" i="23"/>
  <c r="H100" i="23"/>
  <c r="G100" i="23"/>
  <c r="K99" i="23"/>
  <c r="J99" i="23"/>
  <c r="I99" i="23"/>
  <c r="H99" i="23"/>
  <c r="G99" i="23"/>
  <c r="K98" i="23"/>
  <c r="J98" i="23"/>
  <c r="I98" i="23"/>
  <c r="H98" i="23"/>
  <c r="G98" i="23"/>
  <c r="K97" i="23"/>
  <c r="J97" i="23"/>
  <c r="I97" i="23"/>
  <c r="H97" i="23"/>
  <c r="G97" i="23"/>
  <c r="K96" i="23"/>
  <c r="J96" i="23"/>
  <c r="I96" i="23"/>
  <c r="H96" i="23"/>
  <c r="G96" i="23"/>
  <c r="K95" i="23"/>
  <c r="J95" i="23"/>
  <c r="I95" i="23"/>
  <c r="H95" i="23"/>
  <c r="G95" i="23"/>
  <c r="K94" i="23"/>
  <c r="J94" i="23"/>
  <c r="I94" i="23"/>
  <c r="H94" i="23"/>
  <c r="G94" i="23"/>
  <c r="K93" i="23"/>
  <c r="J93" i="23"/>
  <c r="I93" i="23"/>
  <c r="H93" i="23"/>
  <c r="G93" i="23"/>
  <c r="K92" i="23"/>
  <c r="J92" i="23"/>
  <c r="I92" i="23"/>
  <c r="H92" i="23"/>
  <c r="G92" i="23"/>
  <c r="K91" i="23"/>
  <c r="J91" i="23"/>
  <c r="I91" i="23"/>
  <c r="H91" i="23"/>
  <c r="G91" i="23"/>
  <c r="K90" i="23"/>
  <c r="J90" i="23"/>
  <c r="I90" i="23"/>
  <c r="H90" i="23"/>
  <c r="G90" i="23"/>
  <c r="K89" i="23"/>
  <c r="J89" i="23"/>
  <c r="I89" i="23"/>
  <c r="H89" i="23"/>
  <c r="G89" i="23"/>
  <c r="K88" i="23"/>
  <c r="J88" i="23"/>
  <c r="I88" i="23"/>
  <c r="H88" i="23"/>
  <c r="G88" i="23"/>
  <c r="K87" i="23"/>
  <c r="J87" i="23"/>
  <c r="I87" i="23"/>
  <c r="H87" i="23"/>
  <c r="G87" i="23"/>
  <c r="K86" i="23"/>
  <c r="J86" i="23"/>
  <c r="I86" i="23"/>
  <c r="H86" i="23"/>
  <c r="G86" i="23"/>
  <c r="K85" i="23"/>
  <c r="J85" i="23"/>
  <c r="I85" i="23"/>
  <c r="H85" i="23"/>
  <c r="G85" i="23"/>
  <c r="K84" i="23"/>
  <c r="J84" i="23"/>
  <c r="I84" i="23"/>
  <c r="H84" i="23"/>
  <c r="G84" i="23"/>
  <c r="K83" i="23"/>
  <c r="J83" i="23"/>
  <c r="I83" i="23"/>
  <c r="H83" i="23"/>
  <c r="G83" i="23"/>
  <c r="K82" i="23"/>
  <c r="J82" i="23"/>
  <c r="I82" i="23"/>
  <c r="H82" i="23"/>
  <c r="G82" i="23"/>
  <c r="K81" i="23"/>
  <c r="J81" i="23"/>
  <c r="I81" i="23"/>
  <c r="H81" i="23"/>
  <c r="G81" i="23"/>
  <c r="K80" i="23"/>
  <c r="J80" i="23"/>
  <c r="I80" i="23"/>
  <c r="H80" i="23"/>
  <c r="G80" i="23"/>
  <c r="K79" i="23"/>
  <c r="J79" i="23"/>
  <c r="I79" i="23"/>
  <c r="H79" i="23"/>
  <c r="G79" i="23"/>
  <c r="K78" i="23"/>
  <c r="J78" i="23"/>
  <c r="I78" i="23"/>
  <c r="H78" i="23"/>
  <c r="G78" i="23"/>
  <c r="K77" i="23"/>
  <c r="J77" i="23"/>
  <c r="I77" i="23"/>
  <c r="H77" i="23"/>
  <c r="G77" i="23"/>
  <c r="K76" i="23"/>
  <c r="J76" i="23"/>
  <c r="I76" i="23"/>
  <c r="H76" i="23"/>
  <c r="G76" i="23"/>
  <c r="K75" i="23"/>
  <c r="J75" i="23"/>
  <c r="I75" i="23"/>
  <c r="H75" i="23"/>
  <c r="G75" i="23"/>
  <c r="K74" i="23"/>
  <c r="J74" i="23"/>
  <c r="I74" i="23"/>
  <c r="H74" i="23"/>
  <c r="G74" i="23"/>
  <c r="K73" i="23"/>
  <c r="J73" i="23"/>
  <c r="I73" i="23"/>
  <c r="H73" i="23"/>
  <c r="G73" i="23"/>
  <c r="K72" i="23"/>
  <c r="J72" i="23"/>
  <c r="I72" i="23"/>
  <c r="H72" i="23"/>
  <c r="G72" i="23"/>
  <c r="K71" i="23"/>
  <c r="J71" i="23"/>
  <c r="I71" i="23"/>
  <c r="H71" i="23"/>
  <c r="G71" i="23"/>
  <c r="K70" i="23"/>
  <c r="J70" i="23"/>
  <c r="I70" i="23"/>
  <c r="H70" i="23"/>
  <c r="G70" i="23"/>
  <c r="K69" i="23"/>
  <c r="J69" i="23"/>
  <c r="I69" i="23"/>
  <c r="H69" i="23"/>
  <c r="G69" i="23"/>
  <c r="K68" i="23"/>
  <c r="J68" i="23"/>
  <c r="I68" i="23"/>
  <c r="H68" i="23"/>
  <c r="G68" i="23"/>
  <c r="K67" i="23"/>
  <c r="J67" i="23"/>
  <c r="I67" i="23"/>
  <c r="H67" i="23"/>
  <c r="G67" i="23"/>
  <c r="K66" i="23"/>
  <c r="J66" i="23"/>
  <c r="I66" i="23"/>
  <c r="H66" i="23"/>
  <c r="G66" i="23"/>
  <c r="K65" i="23"/>
  <c r="J65" i="23"/>
  <c r="I65" i="23"/>
  <c r="H65" i="23"/>
  <c r="G65" i="23"/>
  <c r="K64" i="23"/>
  <c r="J64" i="23"/>
  <c r="I64" i="23"/>
  <c r="H64" i="23"/>
  <c r="G64" i="23"/>
  <c r="K61" i="23"/>
  <c r="J61" i="23"/>
  <c r="I61" i="23"/>
  <c r="H61" i="23"/>
  <c r="G61" i="23"/>
  <c r="K60" i="23"/>
  <c r="J60" i="23"/>
  <c r="I60" i="23"/>
  <c r="H60" i="23"/>
  <c r="G60" i="23"/>
  <c r="K59" i="23"/>
  <c r="J59" i="23"/>
  <c r="I59" i="23"/>
  <c r="H59" i="23"/>
  <c r="G59" i="23"/>
  <c r="K58" i="23"/>
  <c r="J58" i="23"/>
  <c r="I58" i="23"/>
  <c r="H58" i="23"/>
  <c r="G58" i="23"/>
  <c r="K57" i="23"/>
  <c r="J57" i="23"/>
  <c r="I57" i="23"/>
  <c r="H57" i="23"/>
  <c r="G57" i="23"/>
  <c r="K56" i="23"/>
  <c r="J56" i="23"/>
  <c r="I56" i="23"/>
  <c r="H56" i="23"/>
  <c r="G56" i="23"/>
  <c r="K55" i="23"/>
  <c r="J55" i="23"/>
  <c r="I55" i="23"/>
  <c r="H55" i="23"/>
  <c r="G55" i="23"/>
  <c r="K54" i="23"/>
  <c r="J54" i="23"/>
  <c r="I54" i="23"/>
  <c r="H54" i="23"/>
  <c r="G54" i="23"/>
  <c r="K53" i="23"/>
  <c r="J53" i="23"/>
  <c r="I53" i="23"/>
  <c r="H53" i="23"/>
  <c r="G53" i="23"/>
  <c r="K52" i="23"/>
  <c r="J52" i="23"/>
  <c r="I52" i="23"/>
  <c r="H52" i="23"/>
  <c r="G52" i="23"/>
  <c r="K51" i="23"/>
  <c r="J51" i="23"/>
  <c r="I51" i="23"/>
  <c r="H51" i="23"/>
  <c r="G51" i="23"/>
  <c r="K50" i="23"/>
  <c r="J50" i="23"/>
  <c r="I50" i="23"/>
  <c r="H50" i="23"/>
  <c r="G50" i="23"/>
  <c r="K49" i="23"/>
  <c r="J49" i="23"/>
  <c r="I49" i="23"/>
  <c r="H49" i="23"/>
  <c r="G49" i="23"/>
  <c r="K48" i="23"/>
  <c r="J48" i="23"/>
  <c r="I48" i="23"/>
  <c r="H48" i="23"/>
  <c r="G48" i="23"/>
  <c r="K47" i="23"/>
  <c r="J47" i="23"/>
  <c r="I47" i="23"/>
  <c r="H47" i="23"/>
  <c r="G47" i="23"/>
  <c r="K46" i="23"/>
  <c r="J46" i="23"/>
  <c r="I46" i="23"/>
  <c r="H46" i="23"/>
  <c r="G46" i="23"/>
  <c r="K45" i="23"/>
  <c r="J45" i="23"/>
  <c r="I45" i="23"/>
  <c r="H45" i="23"/>
  <c r="G45" i="23"/>
  <c r="K44" i="23"/>
  <c r="J44" i="23"/>
  <c r="I44" i="23"/>
  <c r="H44" i="23"/>
  <c r="G44" i="23"/>
  <c r="K43" i="23"/>
  <c r="J43" i="23"/>
  <c r="I43" i="23"/>
  <c r="H43" i="23"/>
  <c r="G43" i="23"/>
  <c r="K42" i="23"/>
  <c r="J42" i="23"/>
  <c r="I42" i="23"/>
  <c r="H42" i="23"/>
  <c r="G42" i="23"/>
  <c r="K41" i="23"/>
  <c r="J41" i="23"/>
  <c r="I41" i="23"/>
  <c r="H41" i="23"/>
  <c r="G41" i="23"/>
  <c r="K40" i="23"/>
  <c r="J40" i="23"/>
  <c r="I40" i="23"/>
  <c r="H40" i="23"/>
  <c r="G40" i="23"/>
  <c r="K39" i="23"/>
  <c r="J39" i="23"/>
  <c r="I39" i="23"/>
  <c r="H39" i="23"/>
  <c r="G39" i="23"/>
  <c r="K38" i="23"/>
  <c r="J38" i="23"/>
  <c r="I38" i="23"/>
  <c r="H38" i="23"/>
  <c r="G38" i="23"/>
  <c r="K37" i="23"/>
  <c r="J37" i="23"/>
  <c r="I37" i="23"/>
  <c r="H37" i="23"/>
  <c r="G37" i="23"/>
  <c r="K36" i="23"/>
  <c r="J36" i="23"/>
  <c r="I36" i="23"/>
  <c r="H36" i="23"/>
  <c r="G36" i="23"/>
  <c r="K35" i="23"/>
  <c r="J35" i="23"/>
  <c r="I35" i="23"/>
  <c r="H35" i="23"/>
  <c r="G35" i="23"/>
  <c r="K34" i="23"/>
  <c r="J34" i="23"/>
  <c r="I34" i="23"/>
  <c r="H34" i="23"/>
  <c r="G34" i="23"/>
  <c r="K33" i="23"/>
  <c r="J33" i="23"/>
  <c r="I33" i="23"/>
  <c r="H33" i="23"/>
  <c r="G33" i="23"/>
  <c r="K32" i="23"/>
  <c r="J32" i="23"/>
  <c r="I32" i="23"/>
  <c r="H32" i="23"/>
  <c r="G32" i="23"/>
  <c r="K31" i="23"/>
  <c r="J31" i="23"/>
  <c r="I31" i="23"/>
  <c r="H31" i="23"/>
  <c r="G31" i="23"/>
  <c r="K30" i="23"/>
  <c r="J30" i="23"/>
  <c r="I30" i="23"/>
  <c r="H30" i="23"/>
  <c r="G30" i="23"/>
  <c r="K29" i="23"/>
  <c r="J29" i="23"/>
  <c r="I29" i="23"/>
  <c r="H29" i="23"/>
  <c r="G29" i="23"/>
  <c r="K28" i="23"/>
  <c r="J28" i="23"/>
  <c r="I28" i="23"/>
  <c r="H28" i="23"/>
  <c r="G28" i="23"/>
  <c r="K27" i="23"/>
  <c r="J27" i="23"/>
  <c r="I27" i="23"/>
  <c r="H27" i="23"/>
  <c r="G27" i="23"/>
  <c r="K26" i="23"/>
  <c r="J26" i="23"/>
  <c r="I26" i="23"/>
  <c r="H26" i="23"/>
  <c r="G26" i="23"/>
  <c r="K25" i="23"/>
  <c r="J25" i="23"/>
  <c r="I25" i="23"/>
  <c r="H25" i="23"/>
  <c r="G25" i="23"/>
  <c r="K24" i="23"/>
  <c r="J24" i="23"/>
  <c r="I24" i="23"/>
  <c r="H24" i="23"/>
  <c r="G24" i="23"/>
  <c r="K23" i="23"/>
  <c r="J23" i="23"/>
  <c r="I23" i="23"/>
  <c r="H23" i="23"/>
  <c r="G23" i="23"/>
  <c r="K22" i="23"/>
  <c r="J22" i="23"/>
  <c r="I22" i="23"/>
  <c r="H22" i="23"/>
  <c r="G22" i="23"/>
  <c r="K21" i="23"/>
  <c r="J21" i="23"/>
  <c r="I21" i="23"/>
  <c r="H21" i="23"/>
  <c r="G21" i="23"/>
  <c r="K20" i="23"/>
  <c r="J20" i="23"/>
  <c r="I20" i="23"/>
  <c r="H20" i="23"/>
  <c r="G20" i="23"/>
  <c r="K19" i="23"/>
  <c r="J19" i="23"/>
  <c r="I19" i="23"/>
  <c r="H19" i="23"/>
  <c r="G19" i="23"/>
  <c r="K18" i="23"/>
  <c r="J18" i="23"/>
  <c r="I18" i="23"/>
  <c r="H18" i="23"/>
  <c r="G18" i="23"/>
  <c r="K17" i="23"/>
  <c r="J17" i="23"/>
  <c r="I17" i="23"/>
  <c r="H17" i="23"/>
  <c r="G17" i="23"/>
  <c r="K16" i="23"/>
  <c r="J16" i="23"/>
  <c r="I16" i="23"/>
  <c r="H16" i="23"/>
  <c r="G16" i="23"/>
  <c r="K15" i="23"/>
  <c r="J15" i="23"/>
  <c r="I15" i="23"/>
  <c r="H15" i="23"/>
  <c r="G15" i="23"/>
  <c r="K14" i="23"/>
  <c r="J14" i="23"/>
  <c r="I14" i="23"/>
  <c r="H14" i="23"/>
  <c r="G14" i="23"/>
  <c r="K111" i="22" l="1"/>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2" i="22"/>
  <c r="J102" i="22"/>
  <c r="I102" i="22"/>
  <c r="H102" i="22"/>
  <c r="G102" i="22"/>
  <c r="K101" i="22"/>
  <c r="J101" i="22"/>
  <c r="I101" i="22"/>
  <c r="H101" i="22"/>
  <c r="G101" i="22"/>
  <c r="K100" i="22"/>
  <c r="J100" i="22"/>
  <c r="I100" i="22"/>
  <c r="H100" i="22"/>
  <c r="G100" i="22"/>
  <c r="K99" i="22"/>
  <c r="J99" i="22"/>
  <c r="I99" i="22"/>
  <c r="H99" i="22"/>
  <c r="G99" i="22"/>
  <c r="K98" i="22"/>
  <c r="J98" i="22"/>
  <c r="I98" i="22"/>
  <c r="H98" i="22"/>
  <c r="G98" i="22"/>
  <c r="K97" i="22"/>
  <c r="J97" i="22"/>
  <c r="I97" i="22"/>
  <c r="H97" i="22"/>
  <c r="G97" i="22"/>
  <c r="K96" i="22"/>
  <c r="J96" i="22"/>
  <c r="I96" i="22"/>
  <c r="H96" i="22"/>
  <c r="G96" i="22"/>
  <c r="K95" i="22"/>
  <c r="J95" i="22"/>
  <c r="I95" i="22"/>
  <c r="H95" i="22"/>
  <c r="G95" i="22"/>
  <c r="K93" i="22"/>
  <c r="J93" i="22"/>
  <c r="I93" i="22"/>
  <c r="H93" i="22"/>
  <c r="G93" i="22"/>
  <c r="K92" i="22"/>
  <c r="J92" i="22"/>
  <c r="I92" i="22"/>
  <c r="H92" i="22"/>
  <c r="G92" i="22"/>
  <c r="K91" i="22"/>
  <c r="J91" i="22"/>
  <c r="I91" i="22"/>
  <c r="H91" i="22"/>
  <c r="G91" i="22"/>
  <c r="K90" i="22"/>
  <c r="J90" i="22"/>
  <c r="I90" i="22"/>
  <c r="H90" i="22"/>
  <c r="G90" i="22"/>
  <c r="K89" i="22"/>
  <c r="J89" i="22"/>
  <c r="I89" i="22"/>
  <c r="H89" i="22"/>
  <c r="G89" i="22"/>
  <c r="K88" i="22"/>
  <c r="J88" i="22"/>
  <c r="I88" i="22"/>
  <c r="H88" i="22"/>
  <c r="G88" i="22"/>
  <c r="K87" i="22"/>
  <c r="J87" i="22"/>
  <c r="I87" i="22"/>
  <c r="H87" i="22"/>
  <c r="G87" i="22"/>
  <c r="K86" i="22"/>
  <c r="J86" i="22"/>
  <c r="I86" i="22"/>
  <c r="H86" i="22"/>
  <c r="G86" i="22"/>
  <c r="K83" i="22"/>
  <c r="J83" i="22"/>
  <c r="I83" i="22"/>
  <c r="H83" i="22"/>
  <c r="G83" i="22"/>
  <c r="K82" i="22"/>
  <c r="J82" i="22"/>
  <c r="I82" i="22"/>
  <c r="H82" i="22"/>
  <c r="G82" i="22"/>
  <c r="K81" i="22"/>
  <c r="J81" i="22"/>
  <c r="I81" i="22"/>
  <c r="H81" i="22"/>
  <c r="G81" i="22"/>
  <c r="K80" i="22"/>
  <c r="J80" i="22"/>
  <c r="I80" i="22"/>
  <c r="H80" i="22"/>
  <c r="G80" i="22"/>
  <c r="K79" i="22"/>
  <c r="J79" i="22"/>
  <c r="I79" i="22"/>
  <c r="H79" i="22"/>
  <c r="G79" i="22"/>
  <c r="K78" i="22"/>
  <c r="J78" i="22"/>
  <c r="I78" i="22"/>
  <c r="H78" i="22"/>
  <c r="G78" i="22"/>
  <c r="K77" i="22"/>
  <c r="J77" i="22"/>
  <c r="I77" i="22"/>
  <c r="H77" i="22"/>
  <c r="G77" i="22"/>
  <c r="K76" i="22"/>
  <c r="J76" i="22"/>
  <c r="I76" i="22"/>
  <c r="H76" i="22"/>
  <c r="G76" i="22"/>
  <c r="K75" i="22"/>
  <c r="J75" i="22"/>
  <c r="I75" i="22"/>
  <c r="H75" i="22"/>
  <c r="G75" i="22"/>
  <c r="K74" i="22"/>
  <c r="J74" i="22"/>
  <c r="I74" i="22"/>
  <c r="H74" i="22"/>
  <c r="G74" i="22"/>
  <c r="K73" i="22"/>
  <c r="J73" i="22"/>
  <c r="I73" i="22"/>
  <c r="H73" i="22"/>
  <c r="G73" i="22"/>
  <c r="K72" i="22"/>
  <c r="J72" i="22"/>
  <c r="I72" i="22"/>
  <c r="H72" i="22"/>
  <c r="G72" i="22"/>
  <c r="K71" i="22"/>
  <c r="J71" i="22"/>
  <c r="I71" i="22"/>
  <c r="H71" i="22"/>
  <c r="G71" i="22"/>
  <c r="K70" i="22"/>
  <c r="J70" i="22"/>
  <c r="I70" i="22"/>
  <c r="H70" i="22"/>
  <c r="G70" i="22"/>
  <c r="K69" i="22"/>
  <c r="J69" i="22"/>
  <c r="I69" i="22"/>
  <c r="H69" i="22"/>
  <c r="G69" i="22"/>
  <c r="K68" i="22"/>
  <c r="J68" i="22"/>
  <c r="I68" i="22"/>
  <c r="H68" i="22"/>
  <c r="G68" i="22"/>
  <c r="K67" i="22"/>
  <c r="J67" i="22"/>
  <c r="I67" i="22"/>
  <c r="H67" i="22"/>
  <c r="G67" i="22"/>
  <c r="K66" i="22"/>
  <c r="J66" i="22"/>
  <c r="I66" i="22"/>
  <c r="H66" i="22"/>
  <c r="G66" i="22"/>
  <c r="K65" i="22"/>
  <c r="J65" i="22"/>
  <c r="I65" i="22"/>
  <c r="H65" i="22"/>
  <c r="G65" i="22"/>
  <c r="K64" i="22"/>
  <c r="J64" i="22"/>
  <c r="I64" i="22"/>
  <c r="H64" i="22"/>
  <c r="G64" i="22"/>
  <c r="K63" i="22"/>
  <c r="J63" i="22"/>
  <c r="I63" i="22"/>
  <c r="H63" i="22"/>
  <c r="G63" i="22"/>
  <c r="K62" i="22"/>
  <c r="J62" i="22"/>
  <c r="I62" i="22"/>
  <c r="H62" i="22"/>
  <c r="G62" i="22"/>
  <c r="K60" i="22"/>
  <c r="J60" i="22"/>
  <c r="I60" i="22"/>
  <c r="H60" i="22"/>
  <c r="G60" i="22"/>
  <c r="K59" i="22"/>
  <c r="J59" i="22"/>
  <c r="I59" i="22"/>
  <c r="H59" i="22"/>
  <c r="G59" i="22"/>
  <c r="K58" i="22"/>
  <c r="J58" i="22"/>
  <c r="I58" i="22"/>
  <c r="H58" i="22"/>
  <c r="G58" i="22"/>
  <c r="K57" i="22"/>
  <c r="J57" i="22"/>
  <c r="I57" i="22"/>
  <c r="H57" i="22"/>
  <c r="G57" i="22"/>
  <c r="K56" i="22"/>
  <c r="J56" i="22"/>
  <c r="I56" i="22"/>
  <c r="H56" i="22"/>
  <c r="G56" i="22"/>
  <c r="K55" i="22"/>
  <c r="J55" i="22"/>
  <c r="I55" i="22"/>
  <c r="H55" i="22"/>
  <c r="G55" i="22"/>
  <c r="K54" i="22"/>
  <c r="J54" i="22"/>
  <c r="I54" i="22"/>
  <c r="H54" i="22"/>
  <c r="G54" i="22"/>
  <c r="K53" i="22"/>
  <c r="J53" i="22"/>
  <c r="I53" i="22"/>
  <c r="H53" i="22"/>
  <c r="G53" i="22"/>
  <c r="K52" i="22"/>
  <c r="J52" i="22"/>
  <c r="I52" i="22"/>
  <c r="H52" i="22"/>
  <c r="G52" i="22"/>
  <c r="K51" i="22"/>
  <c r="J51" i="22"/>
  <c r="I51" i="22"/>
  <c r="H51" i="22"/>
  <c r="G51" i="22"/>
  <c r="K50" i="22"/>
  <c r="J50" i="22"/>
  <c r="I50" i="22"/>
  <c r="H50" i="22"/>
  <c r="G50" i="22"/>
  <c r="K49" i="22"/>
  <c r="J49" i="22"/>
  <c r="I49" i="22"/>
  <c r="H49" i="22"/>
  <c r="G49" i="22"/>
  <c r="K48" i="22"/>
  <c r="J48" i="22"/>
  <c r="I48" i="22"/>
  <c r="H48" i="22"/>
  <c r="G48" i="22"/>
  <c r="K47" i="22"/>
  <c r="J47" i="22"/>
  <c r="I47" i="22"/>
  <c r="H47" i="22"/>
  <c r="G47" i="22"/>
  <c r="K46" i="22"/>
  <c r="J46" i="22"/>
  <c r="I46" i="22"/>
  <c r="H46" i="22"/>
  <c r="G46" i="22"/>
  <c r="K45" i="22"/>
  <c r="J45" i="22"/>
  <c r="I45" i="22"/>
  <c r="H45" i="22"/>
  <c r="G45" i="22"/>
  <c r="K44" i="22"/>
  <c r="J44" i="22"/>
  <c r="I44" i="22"/>
  <c r="H44" i="22"/>
  <c r="G44" i="22"/>
  <c r="K43" i="22"/>
  <c r="J43" i="22"/>
  <c r="I43" i="22"/>
  <c r="H43" i="22"/>
  <c r="G43" i="22"/>
  <c r="K42" i="22"/>
  <c r="J42" i="22"/>
  <c r="I42" i="22"/>
  <c r="H42" i="22"/>
  <c r="G42" i="22"/>
  <c r="K41" i="22"/>
  <c r="J41" i="22"/>
  <c r="I41" i="22"/>
  <c r="H41" i="22"/>
  <c r="G41" i="22"/>
  <c r="K40" i="22"/>
  <c r="J40" i="22"/>
  <c r="I40" i="22"/>
  <c r="H40" i="22"/>
  <c r="G40" i="22"/>
  <c r="K39" i="22"/>
  <c r="J39" i="22"/>
  <c r="I39" i="22"/>
  <c r="H39" i="22"/>
  <c r="G39" i="22"/>
  <c r="K36" i="22"/>
  <c r="J36" i="22"/>
  <c r="I36" i="22"/>
  <c r="H36" i="22"/>
  <c r="G36" i="22"/>
  <c r="K35" i="22"/>
  <c r="J35" i="22"/>
  <c r="I35" i="22"/>
  <c r="H35" i="22"/>
  <c r="G35" i="22"/>
  <c r="K34" i="22"/>
  <c r="J34" i="22"/>
  <c r="I34" i="22"/>
  <c r="H34" i="22"/>
  <c r="G34" i="22"/>
  <c r="K33" i="22"/>
  <c r="J33" i="22"/>
  <c r="I33" i="22"/>
  <c r="H33" i="22"/>
  <c r="G33" i="22"/>
  <c r="K32" i="22"/>
  <c r="J32" i="22"/>
  <c r="I32" i="22"/>
  <c r="H32" i="22"/>
  <c r="G32" i="22"/>
  <c r="K31" i="22"/>
  <c r="J31" i="22"/>
  <c r="I31" i="22"/>
  <c r="H31" i="22"/>
  <c r="G31" i="22"/>
  <c r="K30" i="22"/>
  <c r="J30" i="22"/>
  <c r="I30" i="22"/>
  <c r="H30" i="22"/>
  <c r="G30" i="22"/>
  <c r="K29" i="22"/>
  <c r="J29" i="22"/>
  <c r="I29" i="22"/>
  <c r="H29" i="22"/>
  <c r="G29" i="22"/>
  <c r="K28" i="22"/>
  <c r="J28" i="22"/>
  <c r="I28" i="22"/>
  <c r="H28" i="22"/>
  <c r="G28" i="22"/>
  <c r="K27" i="22"/>
  <c r="J27" i="22"/>
  <c r="I27" i="22"/>
  <c r="H27" i="22"/>
  <c r="G27" i="22"/>
  <c r="K26" i="22"/>
  <c r="J26" i="22"/>
  <c r="I26" i="22"/>
  <c r="H26" i="22"/>
  <c r="G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K17" i="22"/>
  <c r="J17" i="22"/>
  <c r="I17" i="22"/>
  <c r="H17" i="22"/>
  <c r="G17" i="22"/>
  <c r="K16" i="22"/>
  <c r="J16" i="22"/>
  <c r="I16" i="22"/>
  <c r="H16" i="22"/>
  <c r="G16" i="22"/>
  <c r="K15" i="22"/>
  <c r="J15" i="22"/>
  <c r="I15" i="22"/>
  <c r="H15" i="22"/>
  <c r="G15" i="22"/>
  <c r="K14" i="22"/>
  <c r="J14" i="22"/>
  <c r="I14" i="22"/>
  <c r="H14" i="22"/>
  <c r="G14" i="22"/>
  <c r="K104" i="21"/>
  <c r="J104" i="21"/>
  <c r="I104" i="21"/>
  <c r="H104" i="21"/>
  <c r="G104" i="21"/>
  <c r="K103" i="21"/>
  <c r="J103" i="21"/>
  <c r="I103" i="21"/>
  <c r="H103" i="21"/>
  <c r="G103" i="21"/>
  <c r="K102" i="21"/>
  <c r="J102" i="21"/>
  <c r="I102" i="21"/>
  <c r="H102" i="21"/>
  <c r="G102" i="21"/>
  <c r="K101" i="21"/>
  <c r="J101" i="21"/>
  <c r="I101" i="21"/>
  <c r="H101" i="21"/>
  <c r="G101" i="21"/>
  <c r="K100" i="21"/>
  <c r="J100" i="21"/>
  <c r="I100" i="21"/>
  <c r="H100" i="21"/>
  <c r="G100" i="21"/>
  <c r="K99" i="21"/>
  <c r="J99" i="21"/>
  <c r="I99" i="21"/>
  <c r="H99" i="21"/>
  <c r="G99" i="21"/>
  <c r="K97" i="21"/>
  <c r="J97" i="21"/>
  <c r="I97" i="21"/>
  <c r="H97" i="21"/>
  <c r="G97" i="21"/>
  <c r="K96" i="21"/>
  <c r="J96" i="21"/>
  <c r="I96" i="21"/>
  <c r="H96" i="21"/>
  <c r="G96" i="21"/>
  <c r="K95" i="21"/>
  <c r="J95" i="21"/>
  <c r="I95" i="21"/>
  <c r="H95" i="21"/>
  <c r="G95" i="21"/>
  <c r="K94" i="21"/>
  <c r="J94" i="21"/>
  <c r="I94" i="21"/>
  <c r="H94" i="21"/>
  <c r="G94" i="21"/>
  <c r="K93" i="21"/>
  <c r="J93" i="21"/>
  <c r="I93" i="21"/>
  <c r="H93" i="21"/>
  <c r="G93" i="21"/>
  <c r="K92" i="21"/>
  <c r="J92" i="21"/>
  <c r="I92" i="21"/>
  <c r="H92" i="21"/>
  <c r="G92" i="21"/>
  <c r="K90" i="21"/>
  <c r="J90" i="21"/>
  <c r="I90" i="21"/>
  <c r="H90" i="21"/>
  <c r="G90" i="21"/>
  <c r="K89" i="21"/>
  <c r="J89" i="21"/>
  <c r="I89" i="21"/>
  <c r="H89" i="21"/>
  <c r="G89" i="21"/>
  <c r="K88" i="21"/>
  <c r="J88" i="21"/>
  <c r="I88" i="21"/>
  <c r="H88" i="21"/>
  <c r="G88" i="21"/>
  <c r="K87" i="21"/>
  <c r="J87" i="21"/>
  <c r="I87" i="21"/>
  <c r="H87" i="21"/>
  <c r="G87" i="21"/>
  <c r="K86" i="21"/>
  <c r="J86" i="21"/>
  <c r="I86" i="21"/>
  <c r="H86" i="21"/>
  <c r="G86" i="21"/>
  <c r="K85" i="21"/>
  <c r="J85" i="21"/>
  <c r="I85" i="21"/>
  <c r="H85" i="21"/>
  <c r="G85" i="21"/>
  <c r="K84" i="21"/>
  <c r="J84" i="21"/>
  <c r="I84" i="21"/>
  <c r="H84" i="21"/>
  <c r="G84" i="21"/>
  <c r="K83" i="21"/>
  <c r="J83" i="21"/>
  <c r="I83" i="21"/>
  <c r="H83" i="21"/>
  <c r="G83" i="21"/>
  <c r="K82" i="21"/>
  <c r="J82" i="21"/>
  <c r="I82" i="21"/>
  <c r="H82" i="21"/>
  <c r="G82" i="21"/>
  <c r="K81" i="21"/>
  <c r="J81" i="21"/>
  <c r="I81" i="21"/>
  <c r="H81" i="21"/>
  <c r="G81" i="21"/>
  <c r="K79" i="21"/>
  <c r="J79" i="21"/>
  <c r="I79" i="21"/>
  <c r="H79" i="21"/>
  <c r="G79" i="21"/>
  <c r="K78" i="21"/>
  <c r="J78" i="21"/>
  <c r="I78" i="21"/>
  <c r="H78" i="21"/>
  <c r="G78" i="21"/>
  <c r="K77" i="21"/>
  <c r="J77" i="21"/>
  <c r="I77" i="21"/>
  <c r="H77" i="21"/>
  <c r="G77" i="21"/>
  <c r="K76" i="21"/>
  <c r="J76" i="21"/>
  <c r="I76" i="21"/>
  <c r="H76" i="21"/>
  <c r="G76" i="21"/>
  <c r="K75" i="21"/>
  <c r="J75" i="21"/>
  <c r="I75" i="21"/>
  <c r="H75" i="21"/>
  <c r="G75" i="21"/>
  <c r="K74" i="21"/>
  <c r="J74" i="21"/>
  <c r="I74" i="21"/>
  <c r="H74" i="21"/>
  <c r="G74" i="21"/>
  <c r="K73" i="21"/>
  <c r="J73" i="21"/>
  <c r="I73" i="21"/>
  <c r="H73" i="21"/>
  <c r="G73" i="21"/>
  <c r="K72" i="21"/>
  <c r="J72" i="21"/>
  <c r="I72" i="21"/>
  <c r="H72" i="21"/>
  <c r="G72" i="21"/>
  <c r="K71" i="21"/>
  <c r="J71" i="21"/>
  <c r="I71" i="21"/>
  <c r="H71" i="21"/>
  <c r="G71" i="21"/>
  <c r="K70" i="21"/>
  <c r="J70" i="21"/>
  <c r="I70" i="21"/>
  <c r="H70" i="21"/>
  <c r="G70"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K63" i="21"/>
  <c r="J63" i="21"/>
  <c r="I63" i="21"/>
  <c r="H63" i="21"/>
  <c r="G63" i="21"/>
  <c r="K62" i="21"/>
  <c r="J62" i="21"/>
  <c r="I62" i="21"/>
  <c r="H62" i="21"/>
  <c r="G62" i="21"/>
  <c r="K61" i="21"/>
  <c r="J61" i="21"/>
  <c r="I61" i="21"/>
  <c r="H61" i="21"/>
  <c r="G61" i="21"/>
  <c r="K60" i="21"/>
  <c r="J60" i="21"/>
  <c r="I60" i="21"/>
  <c r="H60" i="21"/>
  <c r="G60" i="21"/>
  <c r="K59" i="21"/>
  <c r="J59" i="21"/>
  <c r="I59" i="21"/>
  <c r="H59" i="21"/>
  <c r="G59" i="21"/>
  <c r="K58" i="21"/>
  <c r="J58" i="21"/>
  <c r="I58" i="21"/>
  <c r="H58" i="21"/>
  <c r="G58" i="21"/>
  <c r="K55" i="21"/>
  <c r="J55" i="21"/>
  <c r="I55" i="21"/>
  <c r="H55" i="21"/>
  <c r="G55" i="21"/>
  <c r="K54" i="21"/>
  <c r="J54" i="21"/>
  <c r="I54" i="21"/>
  <c r="H54" i="21"/>
  <c r="G54" i="21"/>
  <c r="K53" i="21"/>
  <c r="J53" i="21"/>
  <c r="I53" i="21"/>
  <c r="H53" i="21"/>
  <c r="G53" i="21"/>
  <c r="K52" i="21"/>
  <c r="J52" i="21"/>
  <c r="I52" i="21"/>
  <c r="H52" i="21"/>
  <c r="G52" i="21"/>
  <c r="K51" i="21"/>
  <c r="J51" i="21"/>
  <c r="I51" i="21"/>
  <c r="H51" i="21"/>
  <c r="G51" i="21"/>
  <c r="K50" i="21"/>
  <c r="J50" i="21"/>
  <c r="I50" i="21"/>
  <c r="H50" i="21"/>
  <c r="G50" i="21"/>
  <c r="K49" i="21"/>
  <c r="J49" i="21"/>
  <c r="I49" i="21"/>
  <c r="H49" i="21"/>
  <c r="G49" i="21"/>
  <c r="K48" i="21"/>
  <c r="J48" i="21"/>
  <c r="I48" i="21"/>
  <c r="H48" i="21"/>
  <c r="G48" i="21"/>
  <c r="K47" i="21"/>
  <c r="J47" i="21"/>
  <c r="I47" i="21"/>
  <c r="H47" i="21"/>
  <c r="G47" i="21"/>
  <c r="K46" i="21"/>
  <c r="J46" i="21"/>
  <c r="I46" i="21"/>
  <c r="H46" i="21"/>
  <c r="G46" i="21"/>
  <c r="K45" i="21"/>
  <c r="J45" i="21"/>
  <c r="I45" i="21"/>
  <c r="H45" i="21"/>
  <c r="G45" i="21"/>
  <c r="K43" i="21"/>
  <c r="J43" i="21"/>
  <c r="I43" i="21"/>
  <c r="H43" i="21"/>
  <c r="G43" i="21"/>
  <c r="K42" i="21"/>
  <c r="J42" i="21"/>
  <c r="I42" i="21"/>
  <c r="H42" i="21"/>
  <c r="G42" i="21"/>
  <c r="K41" i="21"/>
  <c r="J41" i="21"/>
  <c r="I41" i="21"/>
  <c r="H41" i="21"/>
  <c r="G41" i="21"/>
  <c r="K40" i="21"/>
  <c r="J40" i="21"/>
  <c r="I40" i="21"/>
  <c r="H40" i="21"/>
  <c r="G40" i="21"/>
  <c r="K39" i="21"/>
  <c r="J39" i="21"/>
  <c r="I39" i="21"/>
  <c r="H39" i="21"/>
  <c r="G39" i="21"/>
  <c r="K38" i="21"/>
  <c r="J38" i="21"/>
  <c r="I38" i="21"/>
  <c r="H38" i="21"/>
  <c r="G38" i="21"/>
  <c r="K37" i="21"/>
  <c r="J37" i="21"/>
  <c r="I37" i="21"/>
  <c r="H37" i="21"/>
  <c r="G37" i="21"/>
  <c r="K36" i="21"/>
  <c r="J36" i="21"/>
  <c r="I36" i="21"/>
  <c r="H36" i="21"/>
  <c r="G36" i="21"/>
  <c r="K35" i="21"/>
  <c r="J35" i="21"/>
  <c r="I35" i="21"/>
  <c r="H35" i="21"/>
  <c r="G35" i="21"/>
  <c r="K34" i="21"/>
  <c r="J34" i="21"/>
  <c r="I34" i="21"/>
  <c r="H34" i="21"/>
  <c r="G34" i="21"/>
  <c r="K33" i="21"/>
  <c r="J33" i="21"/>
  <c r="I33" i="21"/>
  <c r="H33" i="21"/>
  <c r="G33" i="21"/>
  <c r="K30" i="21"/>
  <c r="J30" i="21"/>
  <c r="I30" i="21"/>
  <c r="H30" i="21"/>
  <c r="G30" i="21"/>
  <c r="K29" i="21"/>
  <c r="J29" i="21"/>
  <c r="I29" i="21"/>
  <c r="H29" i="21"/>
  <c r="G29" i="21"/>
  <c r="K28" i="21"/>
  <c r="J28" i="21"/>
  <c r="I28" i="21"/>
  <c r="H28" i="21"/>
  <c r="G28" i="21"/>
  <c r="K27" i="21"/>
  <c r="J27" i="21"/>
  <c r="I27" i="21"/>
  <c r="H27" i="21"/>
  <c r="G27" i="21"/>
  <c r="K26" i="21"/>
  <c r="J26" i="21"/>
  <c r="I26" i="21"/>
  <c r="H26" i="21"/>
  <c r="G26" i="21"/>
  <c r="K25" i="21"/>
  <c r="J25" i="21"/>
  <c r="I25" i="21"/>
  <c r="H25" i="21"/>
  <c r="G25" i="21"/>
  <c r="K24" i="21"/>
  <c r="J24" i="21"/>
  <c r="I24" i="21"/>
  <c r="H24" i="21"/>
  <c r="G24" i="21"/>
  <c r="K23" i="21"/>
  <c r="J23" i="21"/>
  <c r="I23" i="21"/>
  <c r="H23" i="21"/>
  <c r="G23" i="21"/>
  <c r="K22" i="21"/>
  <c r="J22" i="21"/>
  <c r="I22" i="21"/>
  <c r="H22" i="21"/>
  <c r="G22" i="21"/>
  <c r="K21" i="21"/>
  <c r="J21" i="21"/>
  <c r="I21" i="21"/>
  <c r="H21" i="21"/>
  <c r="G21" i="21"/>
  <c r="K20" i="21"/>
  <c r="J20" i="21"/>
  <c r="I20" i="21"/>
  <c r="H20" i="21"/>
  <c r="G20" i="21"/>
  <c r="K19" i="21"/>
  <c r="J19" i="21"/>
  <c r="I19" i="21"/>
  <c r="H19" i="21"/>
  <c r="G19" i="21"/>
  <c r="K18" i="21"/>
  <c r="J18" i="21"/>
  <c r="I18" i="21"/>
  <c r="H18" i="21"/>
  <c r="G18" i="21"/>
  <c r="K17" i="21"/>
  <c r="J17" i="21"/>
  <c r="I17" i="21"/>
  <c r="H17" i="21"/>
  <c r="G17" i="21"/>
  <c r="K16" i="21"/>
  <c r="J16" i="21"/>
  <c r="I16" i="21"/>
  <c r="H16" i="21"/>
  <c r="G16" i="21"/>
  <c r="K15" i="21"/>
  <c r="J15" i="21"/>
  <c r="I15" i="21"/>
  <c r="H15" i="21"/>
  <c r="G15" i="21"/>
  <c r="K14" i="21"/>
  <c r="J14" i="21"/>
  <c r="I14" i="21"/>
  <c r="H14" i="21"/>
  <c r="G14" i="21"/>
  <c r="K91" i="20" l="1"/>
  <c r="J91" i="20"/>
  <c r="I91" i="20"/>
  <c r="H91" i="20"/>
  <c r="G91" i="20"/>
  <c r="K90" i="20"/>
  <c r="J90" i="20"/>
  <c r="I90" i="20"/>
  <c r="H90" i="20"/>
  <c r="G90" i="20"/>
  <c r="K89" i="20"/>
  <c r="J89" i="20"/>
  <c r="I89" i="20"/>
  <c r="H89" i="20"/>
  <c r="G89" i="20"/>
  <c r="K88" i="20"/>
  <c r="J88" i="20"/>
  <c r="I88" i="20"/>
  <c r="H88" i="20"/>
  <c r="G88" i="20"/>
  <c r="K87" i="20"/>
  <c r="J87" i="20"/>
  <c r="I87" i="20"/>
  <c r="H87" i="20"/>
  <c r="G87" i="20"/>
  <c r="K86" i="20"/>
  <c r="J86" i="20"/>
  <c r="I86" i="20"/>
  <c r="H86" i="20"/>
  <c r="G86" i="20"/>
  <c r="K85" i="20"/>
  <c r="J85" i="20"/>
  <c r="I85" i="20"/>
  <c r="H85" i="20"/>
  <c r="G85" i="20"/>
  <c r="K84" i="20"/>
  <c r="J84" i="20"/>
  <c r="I84" i="20"/>
  <c r="H84" i="20"/>
  <c r="G84" i="20"/>
  <c r="K83" i="20"/>
  <c r="J83" i="20"/>
  <c r="I83" i="20"/>
  <c r="H83" i="20"/>
  <c r="G83" i="20"/>
  <c r="K82" i="20"/>
  <c r="J82" i="20"/>
  <c r="I82" i="20"/>
  <c r="H82" i="20"/>
  <c r="G82" i="20"/>
  <c r="K81" i="20"/>
  <c r="J81" i="20"/>
  <c r="I81" i="20"/>
  <c r="H81" i="20"/>
  <c r="G81" i="20"/>
  <c r="K80" i="20"/>
  <c r="J80" i="20"/>
  <c r="I80" i="20"/>
  <c r="H80" i="20"/>
  <c r="G80" i="20"/>
  <c r="K79" i="20"/>
  <c r="J79" i="20"/>
  <c r="I79" i="20"/>
  <c r="H79" i="20"/>
  <c r="G79" i="20"/>
  <c r="K78" i="20"/>
  <c r="J78" i="20"/>
  <c r="I78" i="20"/>
  <c r="H78" i="20"/>
  <c r="G78" i="20"/>
  <c r="K77" i="20"/>
  <c r="J77" i="20"/>
  <c r="I77" i="20"/>
  <c r="H77" i="20"/>
  <c r="G77" i="20"/>
  <c r="K76" i="20"/>
  <c r="J76" i="20"/>
  <c r="I76" i="20"/>
  <c r="H76" i="20"/>
  <c r="G76" i="20"/>
  <c r="K75" i="20"/>
  <c r="J75" i="20"/>
  <c r="I75" i="20"/>
  <c r="H75" i="20"/>
  <c r="G75" i="20"/>
  <c r="K74" i="20"/>
  <c r="J74" i="20"/>
  <c r="I74" i="20"/>
  <c r="H74" i="20"/>
  <c r="G74" i="20"/>
  <c r="K73" i="20"/>
  <c r="J73" i="20"/>
  <c r="I73" i="20"/>
  <c r="H73" i="20"/>
  <c r="G73" i="20"/>
  <c r="K72" i="20"/>
  <c r="J72" i="20"/>
  <c r="I72" i="20"/>
  <c r="H72" i="20"/>
  <c r="G72" i="20"/>
  <c r="K71" i="20"/>
  <c r="J71" i="20"/>
  <c r="I71" i="20"/>
  <c r="H71" i="20"/>
  <c r="G71" i="20"/>
  <c r="K70" i="20"/>
  <c r="J70" i="20"/>
  <c r="I70" i="20"/>
  <c r="H70" i="20"/>
  <c r="G70" i="20"/>
  <c r="K69" i="20"/>
  <c r="J69" i="20"/>
  <c r="I69" i="20"/>
  <c r="H69" i="20"/>
  <c r="G69" i="20"/>
  <c r="K68" i="20"/>
  <c r="J68" i="20"/>
  <c r="I68" i="20"/>
  <c r="H68" i="20"/>
  <c r="G68" i="20"/>
  <c r="K67" i="20"/>
  <c r="J67" i="20"/>
  <c r="I67" i="20"/>
  <c r="H67" i="20"/>
  <c r="G67" i="20"/>
  <c r="K65" i="20"/>
  <c r="J65" i="20"/>
  <c r="I65" i="20"/>
  <c r="H65" i="20"/>
  <c r="G65" i="20"/>
  <c r="K64" i="20"/>
  <c r="J64" i="20"/>
  <c r="I64" i="20"/>
  <c r="H64" i="20"/>
  <c r="G64" i="20"/>
  <c r="K63" i="20"/>
  <c r="J63" i="20"/>
  <c r="I63" i="20"/>
  <c r="H63" i="20"/>
  <c r="G63" i="20"/>
  <c r="K62" i="20"/>
  <c r="J62" i="20"/>
  <c r="I62" i="20"/>
  <c r="H62" i="20"/>
  <c r="G62" i="20"/>
  <c r="K61" i="20"/>
  <c r="J61" i="20"/>
  <c r="I61" i="20"/>
  <c r="H61" i="20"/>
  <c r="G61" i="20"/>
  <c r="K60" i="20"/>
  <c r="J60" i="20"/>
  <c r="I60" i="20"/>
  <c r="H60" i="20"/>
  <c r="G60" i="20"/>
  <c r="K59" i="20"/>
  <c r="J59" i="20"/>
  <c r="I59" i="20"/>
  <c r="H59" i="20"/>
  <c r="G59" i="20"/>
  <c r="K58" i="20"/>
  <c r="J58" i="20"/>
  <c r="I58" i="20"/>
  <c r="H58" i="20"/>
  <c r="G58" i="20"/>
  <c r="K57" i="20"/>
  <c r="J57" i="20"/>
  <c r="I57" i="20"/>
  <c r="H57" i="20"/>
  <c r="G57" i="20"/>
  <c r="K56" i="20"/>
  <c r="J56" i="20"/>
  <c r="I56" i="20"/>
  <c r="H56" i="20"/>
  <c r="G56" i="20"/>
  <c r="K55" i="20"/>
  <c r="J55" i="20"/>
  <c r="I55" i="20"/>
  <c r="H55" i="20"/>
  <c r="G55" i="20"/>
  <c r="K54" i="20"/>
  <c r="J54" i="20"/>
  <c r="I54" i="20"/>
  <c r="H54" i="20"/>
  <c r="G54" i="20"/>
  <c r="K53" i="20"/>
  <c r="J53" i="20"/>
  <c r="I53" i="20"/>
  <c r="H53" i="20"/>
  <c r="G53" i="20"/>
  <c r="K52" i="20"/>
  <c r="J52" i="20"/>
  <c r="I52" i="20"/>
  <c r="H52" i="20"/>
  <c r="G52" i="20"/>
  <c r="K51" i="20"/>
  <c r="J51" i="20"/>
  <c r="I51" i="20"/>
  <c r="H51" i="20"/>
  <c r="G51" i="20"/>
  <c r="K50" i="20"/>
  <c r="J50" i="20"/>
  <c r="I50" i="20"/>
  <c r="H50" i="20"/>
  <c r="G50" i="20"/>
  <c r="K49" i="20"/>
  <c r="J49" i="20"/>
  <c r="I49" i="20"/>
  <c r="H49" i="20"/>
  <c r="G49" i="20"/>
  <c r="K48" i="20"/>
  <c r="J48" i="20"/>
  <c r="I48" i="20"/>
  <c r="H48" i="20"/>
  <c r="G48" i="20"/>
  <c r="K47" i="20"/>
  <c r="J47" i="20"/>
  <c r="I47" i="20"/>
  <c r="H47" i="20"/>
  <c r="G47" i="20"/>
  <c r="K46" i="20"/>
  <c r="J46" i="20"/>
  <c r="I46" i="20"/>
  <c r="H46" i="20"/>
  <c r="G46" i="20"/>
  <c r="K45" i="20"/>
  <c r="J45" i="20"/>
  <c r="I45" i="20"/>
  <c r="H45" i="20"/>
  <c r="G45" i="20"/>
  <c r="K44" i="20"/>
  <c r="J44" i="20"/>
  <c r="I44" i="20"/>
  <c r="H44" i="20"/>
  <c r="G44" i="20"/>
  <c r="K43" i="20"/>
  <c r="J43" i="20"/>
  <c r="I43" i="20"/>
  <c r="H43" i="20"/>
  <c r="G43" i="20"/>
  <c r="K42" i="20"/>
  <c r="J42" i="20"/>
  <c r="I42" i="20"/>
  <c r="H42" i="20"/>
  <c r="G42" i="20"/>
  <c r="K41" i="20"/>
  <c r="J41" i="20"/>
  <c r="I41" i="20"/>
  <c r="H41" i="20"/>
  <c r="G41" i="20"/>
  <c r="K38" i="20"/>
  <c r="J38" i="20"/>
  <c r="I38" i="20"/>
  <c r="H38" i="20"/>
  <c r="G38" i="20"/>
  <c r="K37" i="20"/>
  <c r="J37" i="20"/>
  <c r="I37" i="20"/>
  <c r="H37" i="20"/>
  <c r="G37" i="20"/>
  <c r="K36" i="20"/>
  <c r="J36" i="20"/>
  <c r="I36" i="20"/>
  <c r="H36" i="20"/>
  <c r="G36" i="20"/>
  <c r="K35" i="20"/>
  <c r="J35" i="20"/>
  <c r="I35" i="20"/>
  <c r="H35" i="20"/>
  <c r="G35" i="20"/>
  <c r="K34" i="20"/>
  <c r="J34" i="20"/>
  <c r="I34" i="20"/>
  <c r="H34" i="20"/>
  <c r="G34" i="20"/>
  <c r="K33" i="20"/>
  <c r="J33" i="20"/>
  <c r="I33" i="20"/>
  <c r="H33" i="20"/>
  <c r="G33" i="20"/>
  <c r="K32" i="20"/>
  <c r="J32" i="20"/>
  <c r="I32" i="20"/>
  <c r="H32" i="20"/>
  <c r="G32" i="20"/>
  <c r="K31" i="20"/>
  <c r="J31" i="20"/>
  <c r="I31" i="20"/>
  <c r="H31" i="20"/>
  <c r="G31" i="20"/>
  <c r="K30" i="20"/>
  <c r="J30" i="20"/>
  <c r="I30" i="20"/>
  <c r="H30" i="20"/>
  <c r="G30" i="20"/>
  <c r="K29" i="20"/>
  <c r="J29" i="20"/>
  <c r="I29" i="20"/>
  <c r="H29" i="20"/>
  <c r="G29" i="20"/>
  <c r="K28" i="20"/>
  <c r="J28" i="20"/>
  <c r="I28" i="20"/>
  <c r="H28" i="20"/>
  <c r="G28" i="20"/>
  <c r="K27" i="20"/>
  <c r="J27" i="20"/>
  <c r="I27" i="20"/>
  <c r="H27" i="20"/>
  <c r="G27" i="20"/>
  <c r="K26" i="20"/>
  <c r="J26" i="20"/>
  <c r="I26" i="20"/>
  <c r="H26" i="20"/>
  <c r="G26" i="20"/>
  <c r="K25" i="20"/>
  <c r="J25" i="20"/>
  <c r="I25" i="20"/>
  <c r="H25" i="20"/>
  <c r="G25" i="20"/>
  <c r="K24" i="20"/>
  <c r="J24" i="20"/>
  <c r="I24" i="20"/>
  <c r="H24" i="20"/>
  <c r="G24" i="20"/>
  <c r="K23" i="20"/>
  <c r="J23" i="20"/>
  <c r="I23" i="20"/>
  <c r="H23" i="20"/>
  <c r="G23" i="20"/>
  <c r="K22" i="20"/>
  <c r="J22" i="20"/>
  <c r="I22" i="20"/>
  <c r="H22" i="20"/>
  <c r="G22" i="20"/>
  <c r="K21" i="20"/>
  <c r="J21" i="20"/>
  <c r="I21" i="20"/>
  <c r="H21" i="20"/>
  <c r="G21" i="20"/>
  <c r="K20" i="20"/>
  <c r="J20" i="20"/>
  <c r="I20" i="20"/>
  <c r="H20" i="20"/>
  <c r="G20" i="20"/>
  <c r="K19" i="20"/>
  <c r="J19" i="20"/>
  <c r="I19" i="20"/>
  <c r="H19" i="20"/>
  <c r="G19" i="20"/>
  <c r="K18" i="20"/>
  <c r="J18" i="20"/>
  <c r="I18" i="20"/>
  <c r="H18" i="20"/>
  <c r="G18" i="20"/>
  <c r="K17" i="20"/>
  <c r="J17" i="20"/>
  <c r="I17" i="20"/>
  <c r="H17" i="20"/>
  <c r="G17" i="20"/>
  <c r="K16" i="20"/>
  <c r="J16" i="20"/>
  <c r="I16" i="20"/>
  <c r="H16" i="20"/>
  <c r="G16" i="20"/>
  <c r="K15" i="20"/>
  <c r="J15" i="20"/>
  <c r="I15" i="20"/>
  <c r="H15" i="20"/>
  <c r="G15" i="20"/>
  <c r="K14" i="20"/>
  <c r="J14" i="20"/>
  <c r="I14" i="20"/>
  <c r="H14" i="20"/>
  <c r="G14" i="20"/>
  <c r="K941" i="19" l="1"/>
  <c r="J941" i="19"/>
  <c r="I941" i="19"/>
  <c r="H941" i="19"/>
  <c r="G941" i="19"/>
  <c r="K940" i="19"/>
  <c r="J940" i="19"/>
  <c r="I940" i="19"/>
  <c r="H940" i="19"/>
  <c r="G940" i="19"/>
  <c r="K939" i="19"/>
  <c r="J939" i="19"/>
  <c r="I939" i="19"/>
  <c r="H939" i="19"/>
  <c r="G939" i="19"/>
  <c r="K938" i="19"/>
  <c r="J938" i="19"/>
  <c r="I938" i="19"/>
  <c r="H938" i="19"/>
  <c r="G938" i="19"/>
  <c r="K937" i="19"/>
  <c r="J937" i="19"/>
  <c r="I937" i="19"/>
  <c r="H937" i="19"/>
  <c r="G937" i="19"/>
  <c r="K936" i="19"/>
  <c r="J936" i="19"/>
  <c r="I936" i="19"/>
  <c r="H936" i="19"/>
  <c r="G936" i="19"/>
  <c r="K935" i="19"/>
  <c r="J935" i="19"/>
  <c r="I935" i="19"/>
  <c r="H935" i="19"/>
  <c r="G935" i="19"/>
  <c r="K934" i="19"/>
  <c r="J934" i="19"/>
  <c r="I934" i="19"/>
  <c r="H934" i="19"/>
  <c r="G934" i="19"/>
  <c r="K933" i="19"/>
  <c r="J933" i="19"/>
  <c r="I933" i="19"/>
  <c r="H933" i="19"/>
  <c r="G933" i="19"/>
  <c r="K932" i="19"/>
  <c r="J932" i="19"/>
  <c r="I932" i="19"/>
  <c r="H932" i="19"/>
  <c r="G932" i="19"/>
  <c r="K931" i="19"/>
  <c r="J931" i="19"/>
  <c r="I931" i="19"/>
  <c r="H931" i="19"/>
  <c r="G931" i="19"/>
  <c r="K930" i="19"/>
  <c r="J930" i="19"/>
  <c r="I930" i="19"/>
  <c r="H930" i="19"/>
  <c r="G930" i="19"/>
  <c r="K929" i="19"/>
  <c r="J929" i="19"/>
  <c r="I929" i="19"/>
  <c r="H929" i="19"/>
  <c r="G929" i="19"/>
  <c r="K928" i="19"/>
  <c r="J928" i="19"/>
  <c r="I928" i="19"/>
  <c r="H928" i="19"/>
  <c r="G928" i="19"/>
  <c r="K927" i="19"/>
  <c r="J927" i="19"/>
  <c r="I927" i="19"/>
  <c r="H927" i="19"/>
  <c r="G927" i="19"/>
  <c r="K926" i="19"/>
  <c r="J926" i="19"/>
  <c r="I926" i="19"/>
  <c r="H926" i="19"/>
  <c r="G926" i="19"/>
  <c r="K925" i="19"/>
  <c r="J925" i="19"/>
  <c r="I925" i="19"/>
  <c r="H925" i="19"/>
  <c r="G925" i="19"/>
  <c r="K924" i="19"/>
  <c r="J924" i="19"/>
  <c r="I924" i="19"/>
  <c r="H924" i="19"/>
  <c r="G924" i="19"/>
  <c r="K923" i="19"/>
  <c r="J923" i="19"/>
  <c r="I923" i="19"/>
  <c r="H923" i="19"/>
  <c r="G923" i="19"/>
  <c r="K922" i="19"/>
  <c r="J922" i="19"/>
  <c r="I922" i="19"/>
  <c r="H922" i="19"/>
  <c r="G922" i="19"/>
  <c r="K921" i="19"/>
  <c r="J921" i="19"/>
  <c r="I921" i="19"/>
  <c r="H921" i="19"/>
  <c r="G921" i="19"/>
  <c r="K919" i="19"/>
  <c r="J919" i="19"/>
  <c r="I919" i="19"/>
  <c r="H919" i="19"/>
  <c r="G919" i="19"/>
  <c r="K918" i="19"/>
  <c r="J918" i="19"/>
  <c r="I918" i="19"/>
  <c r="H918" i="19"/>
  <c r="G918" i="19"/>
  <c r="K917" i="19"/>
  <c r="J917" i="19"/>
  <c r="I917" i="19"/>
  <c r="H917" i="19"/>
  <c r="G917" i="19"/>
  <c r="K916" i="19"/>
  <c r="J916" i="19"/>
  <c r="I916" i="19"/>
  <c r="H916" i="19"/>
  <c r="G916" i="19"/>
  <c r="K915" i="19"/>
  <c r="J915" i="19"/>
  <c r="I915" i="19"/>
  <c r="H915" i="19"/>
  <c r="G915" i="19"/>
  <c r="K914" i="19"/>
  <c r="J914" i="19"/>
  <c r="I914" i="19"/>
  <c r="H914" i="19"/>
  <c r="G914" i="19"/>
  <c r="K913" i="19"/>
  <c r="J913" i="19"/>
  <c r="I913" i="19"/>
  <c r="H913" i="19"/>
  <c r="G913" i="19"/>
  <c r="K912" i="19"/>
  <c r="J912" i="19"/>
  <c r="I912" i="19"/>
  <c r="H912" i="19"/>
  <c r="G912" i="19"/>
  <c r="K911" i="19"/>
  <c r="J911" i="19"/>
  <c r="I911" i="19"/>
  <c r="H911" i="19"/>
  <c r="G911" i="19"/>
  <c r="K910" i="19"/>
  <c r="J910" i="19"/>
  <c r="I910" i="19"/>
  <c r="H910" i="19"/>
  <c r="G910" i="19"/>
  <c r="K909" i="19"/>
  <c r="J909" i="19"/>
  <c r="I909" i="19"/>
  <c r="H909" i="19"/>
  <c r="G909" i="19"/>
  <c r="K908" i="19"/>
  <c r="J908" i="19"/>
  <c r="I908" i="19"/>
  <c r="H908" i="19"/>
  <c r="G908" i="19"/>
  <c r="K907" i="19"/>
  <c r="J907" i="19"/>
  <c r="I907" i="19"/>
  <c r="H907" i="19"/>
  <c r="G907" i="19"/>
  <c r="K906" i="19"/>
  <c r="J906" i="19"/>
  <c r="I906" i="19"/>
  <c r="H906" i="19"/>
  <c r="G906" i="19"/>
  <c r="K905" i="19"/>
  <c r="J905" i="19"/>
  <c r="I905" i="19"/>
  <c r="H905" i="19"/>
  <c r="G905" i="19"/>
  <c r="K904" i="19"/>
  <c r="J904" i="19"/>
  <c r="I904" i="19"/>
  <c r="H904" i="19"/>
  <c r="G904" i="19"/>
  <c r="K903" i="19"/>
  <c r="J903" i="19"/>
  <c r="I903" i="19"/>
  <c r="H903" i="19"/>
  <c r="G903" i="19"/>
  <c r="K902" i="19"/>
  <c r="J902" i="19"/>
  <c r="I902" i="19"/>
  <c r="H902" i="19"/>
  <c r="G902" i="19"/>
  <c r="K901" i="19"/>
  <c r="J901" i="19"/>
  <c r="I901" i="19"/>
  <c r="H901" i="19"/>
  <c r="G901" i="19"/>
  <c r="K900" i="19"/>
  <c r="J900" i="19"/>
  <c r="I900" i="19"/>
  <c r="H900" i="19"/>
  <c r="G900" i="19"/>
  <c r="K899" i="19"/>
  <c r="J899" i="19"/>
  <c r="I899" i="19"/>
  <c r="H899" i="19"/>
  <c r="G899" i="19"/>
  <c r="K897" i="19"/>
  <c r="J897" i="19"/>
  <c r="I897" i="19"/>
  <c r="H897" i="19"/>
  <c r="G897" i="19"/>
  <c r="K896" i="19"/>
  <c r="J896" i="19"/>
  <c r="I896" i="19"/>
  <c r="H896" i="19"/>
  <c r="G896" i="19"/>
  <c r="K895" i="19"/>
  <c r="J895" i="19"/>
  <c r="I895" i="19"/>
  <c r="H895" i="19"/>
  <c r="G895" i="19"/>
  <c r="K894" i="19"/>
  <c r="J894" i="19"/>
  <c r="I894" i="19"/>
  <c r="H894" i="19"/>
  <c r="G894" i="19"/>
  <c r="K893" i="19"/>
  <c r="J893" i="19"/>
  <c r="I893" i="19"/>
  <c r="H893" i="19"/>
  <c r="G893" i="19"/>
  <c r="K892" i="19"/>
  <c r="J892" i="19"/>
  <c r="I892" i="19"/>
  <c r="H892" i="19"/>
  <c r="G892" i="19"/>
  <c r="K891" i="19"/>
  <c r="J891" i="19"/>
  <c r="I891" i="19"/>
  <c r="H891" i="19"/>
  <c r="G891" i="19"/>
  <c r="K890" i="19"/>
  <c r="J890" i="19"/>
  <c r="I890" i="19"/>
  <c r="H890" i="19"/>
  <c r="G890" i="19"/>
  <c r="K889" i="19"/>
  <c r="J889" i="19"/>
  <c r="I889" i="19"/>
  <c r="H889" i="19"/>
  <c r="G889" i="19"/>
  <c r="K888" i="19"/>
  <c r="J888" i="19"/>
  <c r="I888" i="19"/>
  <c r="H888" i="19"/>
  <c r="G888" i="19"/>
  <c r="K887" i="19"/>
  <c r="J887" i="19"/>
  <c r="I887" i="19"/>
  <c r="H887" i="19"/>
  <c r="G887" i="19"/>
  <c r="K886" i="19"/>
  <c r="J886" i="19"/>
  <c r="I886" i="19"/>
  <c r="H886" i="19"/>
  <c r="G886" i="19"/>
  <c r="K885" i="19"/>
  <c r="J885" i="19"/>
  <c r="I885" i="19"/>
  <c r="H885" i="19"/>
  <c r="G885" i="19"/>
  <c r="K883" i="19"/>
  <c r="J883" i="19"/>
  <c r="I883" i="19"/>
  <c r="H883" i="19"/>
  <c r="G883" i="19"/>
  <c r="K882" i="19"/>
  <c r="J882" i="19"/>
  <c r="I882" i="19"/>
  <c r="H882" i="19"/>
  <c r="G882" i="19"/>
  <c r="K881" i="19"/>
  <c r="J881" i="19"/>
  <c r="I881" i="19"/>
  <c r="H881" i="19"/>
  <c r="G881" i="19"/>
  <c r="K880" i="19"/>
  <c r="J880" i="19"/>
  <c r="I880" i="19"/>
  <c r="H880" i="19"/>
  <c r="G880" i="19"/>
  <c r="K879" i="19"/>
  <c r="J879" i="19"/>
  <c r="I879" i="19"/>
  <c r="H879" i="19"/>
  <c r="G879" i="19"/>
  <c r="K878" i="19"/>
  <c r="J878" i="19"/>
  <c r="I878" i="19"/>
  <c r="H878" i="19"/>
  <c r="G878" i="19"/>
  <c r="K877" i="19"/>
  <c r="J877" i="19"/>
  <c r="I877" i="19"/>
  <c r="H877" i="19"/>
  <c r="G877" i="19"/>
  <c r="K876" i="19"/>
  <c r="J876" i="19"/>
  <c r="I876" i="19"/>
  <c r="H876" i="19"/>
  <c r="G876" i="19"/>
  <c r="K875" i="19"/>
  <c r="J875" i="19"/>
  <c r="I875" i="19"/>
  <c r="H875" i="19"/>
  <c r="G875" i="19"/>
  <c r="K874" i="19"/>
  <c r="J874" i="19"/>
  <c r="I874" i="19"/>
  <c r="H874" i="19"/>
  <c r="G874" i="19"/>
  <c r="K873" i="19"/>
  <c r="J873" i="19"/>
  <c r="I873" i="19"/>
  <c r="H873" i="19"/>
  <c r="G873" i="19"/>
  <c r="K872" i="19"/>
  <c r="J872" i="19"/>
  <c r="I872" i="19"/>
  <c r="H872" i="19"/>
  <c r="G872" i="19"/>
  <c r="K871" i="19"/>
  <c r="J871" i="19"/>
  <c r="I871" i="19"/>
  <c r="H871" i="19"/>
  <c r="G871" i="19"/>
  <c r="K869" i="19"/>
  <c r="J869" i="19"/>
  <c r="I869" i="19"/>
  <c r="H869" i="19"/>
  <c r="G869" i="19"/>
  <c r="K868" i="19"/>
  <c r="J868" i="19"/>
  <c r="I868" i="19"/>
  <c r="H868" i="19"/>
  <c r="G868" i="19"/>
  <c r="K867" i="19"/>
  <c r="J867" i="19"/>
  <c r="I867" i="19"/>
  <c r="H867" i="19"/>
  <c r="G867" i="19"/>
  <c r="K866" i="19"/>
  <c r="J866" i="19"/>
  <c r="I866" i="19"/>
  <c r="H866" i="19"/>
  <c r="G866" i="19"/>
  <c r="K865" i="19"/>
  <c r="J865" i="19"/>
  <c r="I865" i="19"/>
  <c r="H865" i="19"/>
  <c r="G865" i="19"/>
  <c r="K864" i="19"/>
  <c r="J864" i="19"/>
  <c r="I864" i="19"/>
  <c r="H864" i="19"/>
  <c r="G864" i="19"/>
  <c r="K863" i="19"/>
  <c r="J863" i="19"/>
  <c r="I863" i="19"/>
  <c r="H863" i="19"/>
  <c r="G863" i="19"/>
  <c r="K862" i="19"/>
  <c r="J862" i="19"/>
  <c r="I862" i="19"/>
  <c r="H862" i="19"/>
  <c r="G862" i="19"/>
  <c r="K861" i="19"/>
  <c r="J861" i="19"/>
  <c r="I861" i="19"/>
  <c r="H861" i="19"/>
  <c r="G861" i="19"/>
  <c r="K860" i="19"/>
  <c r="J860" i="19"/>
  <c r="I860" i="19"/>
  <c r="H860" i="19"/>
  <c r="G860" i="19"/>
  <c r="K859" i="19"/>
  <c r="J859" i="19"/>
  <c r="I859" i="19"/>
  <c r="H859" i="19"/>
  <c r="G859" i="19"/>
  <c r="K858" i="19"/>
  <c r="J858" i="19"/>
  <c r="I858" i="19"/>
  <c r="H858" i="19"/>
  <c r="G858" i="19"/>
  <c r="K857" i="19"/>
  <c r="J857" i="19"/>
  <c r="I857" i="19"/>
  <c r="H857" i="19"/>
  <c r="G857" i="19"/>
  <c r="K856" i="19"/>
  <c r="J856" i="19"/>
  <c r="I856" i="19"/>
  <c r="H856" i="19"/>
  <c r="G856" i="19"/>
  <c r="K855" i="19"/>
  <c r="J855" i="19"/>
  <c r="I855" i="19"/>
  <c r="H855" i="19"/>
  <c r="G855" i="19"/>
  <c r="K854" i="19"/>
  <c r="J854" i="19"/>
  <c r="I854" i="19"/>
  <c r="H854" i="19"/>
  <c r="G854" i="19"/>
  <c r="K852" i="19"/>
  <c r="J852" i="19"/>
  <c r="I852" i="19"/>
  <c r="H852" i="19"/>
  <c r="G852" i="19"/>
  <c r="K851" i="19"/>
  <c r="J851" i="19"/>
  <c r="I851" i="19"/>
  <c r="H851" i="19"/>
  <c r="G851" i="19"/>
  <c r="K850" i="19"/>
  <c r="J850" i="19"/>
  <c r="I850" i="19"/>
  <c r="H850" i="19"/>
  <c r="G850" i="19"/>
  <c r="K849" i="19"/>
  <c r="J849" i="19"/>
  <c r="I849" i="19"/>
  <c r="H849" i="19"/>
  <c r="G849" i="19"/>
  <c r="K848" i="19"/>
  <c r="J848" i="19"/>
  <c r="I848" i="19"/>
  <c r="H848" i="19"/>
  <c r="G848" i="19"/>
  <c r="K847" i="19"/>
  <c r="J847" i="19"/>
  <c r="I847" i="19"/>
  <c r="H847" i="19"/>
  <c r="G847" i="19"/>
  <c r="K846" i="19"/>
  <c r="J846" i="19"/>
  <c r="I846" i="19"/>
  <c r="H846" i="19"/>
  <c r="G846" i="19"/>
  <c r="K845" i="19"/>
  <c r="J845" i="19"/>
  <c r="I845" i="19"/>
  <c r="H845" i="19"/>
  <c r="G845" i="19"/>
  <c r="K844" i="19"/>
  <c r="J844" i="19"/>
  <c r="I844" i="19"/>
  <c r="H844" i="19"/>
  <c r="G844" i="19"/>
  <c r="K843" i="19"/>
  <c r="J843" i="19"/>
  <c r="I843" i="19"/>
  <c r="H843" i="19"/>
  <c r="G843" i="19"/>
  <c r="K842" i="19"/>
  <c r="J842" i="19"/>
  <c r="I842" i="19"/>
  <c r="H842" i="19"/>
  <c r="G842" i="19"/>
  <c r="K841" i="19"/>
  <c r="J841" i="19"/>
  <c r="I841" i="19"/>
  <c r="H841" i="19"/>
  <c r="G841" i="19"/>
  <c r="K840" i="19"/>
  <c r="J840" i="19"/>
  <c r="I840" i="19"/>
  <c r="H840" i="19"/>
  <c r="G840" i="19"/>
  <c r="K839" i="19"/>
  <c r="J839" i="19"/>
  <c r="I839" i="19"/>
  <c r="H839" i="19"/>
  <c r="G839" i="19"/>
  <c r="K838" i="19"/>
  <c r="J838" i="19"/>
  <c r="I838" i="19"/>
  <c r="H838" i="19"/>
  <c r="G838" i="19"/>
  <c r="K837" i="19"/>
  <c r="J837" i="19"/>
  <c r="I837" i="19"/>
  <c r="H837" i="19"/>
  <c r="G837" i="19"/>
  <c r="K836" i="19"/>
  <c r="J836" i="19"/>
  <c r="I836" i="19"/>
  <c r="H836" i="19"/>
  <c r="G836" i="19"/>
  <c r="K835" i="19"/>
  <c r="J835" i="19"/>
  <c r="I835" i="19"/>
  <c r="H835" i="19"/>
  <c r="G835" i="19"/>
  <c r="K834" i="19"/>
  <c r="J834" i="19"/>
  <c r="I834" i="19"/>
  <c r="H834" i="19"/>
  <c r="G834" i="19"/>
  <c r="K833" i="19"/>
  <c r="J833" i="19"/>
  <c r="I833" i="19"/>
  <c r="H833" i="19"/>
  <c r="G833" i="19"/>
  <c r="K832" i="19"/>
  <c r="J832" i="19"/>
  <c r="I832" i="19"/>
  <c r="H832" i="19"/>
  <c r="G832" i="19"/>
  <c r="K831" i="19"/>
  <c r="J831" i="19"/>
  <c r="I831" i="19"/>
  <c r="H831" i="19"/>
  <c r="G831" i="19"/>
  <c r="K830" i="19"/>
  <c r="J830" i="19"/>
  <c r="I830" i="19"/>
  <c r="H830" i="19"/>
  <c r="G830" i="19"/>
  <c r="K829" i="19"/>
  <c r="J829" i="19"/>
  <c r="I829" i="19"/>
  <c r="H829" i="19"/>
  <c r="G829" i="19"/>
  <c r="K828" i="19"/>
  <c r="J828" i="19"/>
  <c r="I828" i="19"/>
  <c r="H828" i="19"/>
  <c r="G828" i="19"/>
  <c r="K827" i="19"/>
  <c r="J827" i="19"/>
  <c r="I827" i="19"/>
  <c r="H827" i="19"/>
  <c r="G827" i="19"/>
  <c r="K826" i="19"/>
  <c r="J826" i="19"/>
  <c r="I826" i="19"/>
  <c r="H826" i="19"/>
  <c r="G826" i="19"/>
  <c r="K825" i="19"/>
  <c r="J825" i="19"/>
  <c r="I825" i="19"/>
  <c r="H825" i="19"/>
  <c r="G825" i="19"/>
  <c r="K824" i="19"/>
  <c r="J824" i="19"/>
  <c r="I824" i="19"/>
  <c r="H824" i="19"/>
  <c r="G824" i="19"/>
  <c r="K823" i="19"/>
  <c r="J823" i="19"/>
  <c r="I823" i="19"/>
  <c r="H823" i="19"/>
  <c r="G823" i="19"/>
  <c r="K821" i="19"/>
  <c r="J821" i="19"/>
  <c r="I821" i="19"/>
  <c r="H821" i="19"/>
  <c r="G821" i="19"/>
  <c r="K820" i="19"/>
  <c r="J820" i="19"/>
  <c r="I820" i="19"/>
  <c r="H820" i="19"/>
  <c r="G820" i="19"/>
  <c r="K819" i="19"/>
  <c r="J819" i="19"/>
  <c r="I819" i="19"/>
  <c r="H819" i="19"/>
  <c r="G819" i="19"/>
  <c r="K818" i="19"/>
  <c r="J818" i="19"/>
  <c r="I818" i="19"/>
  <c r="H818" i="19"/>
  <c r="G818" i="19"/>
  <c r="K817" i="19"/>
  <c r="J817" i="19"/>
  <c r="I817" i="19"/>
  <c r="H817" i="19"/>
  <c r="G817" i="19"/>
  <c r="K816" i="19"/>
  <c r="J816" i="19"/>
  <c r="I816" i="19"/>
  <c r="H816" i="19"/>
  <c r="G816" i="19"/>
  <c r="K815" i="19"/>
  <c r="J815" i="19"/>
  <c r="I815" i="19"/>
  <c r="H815" i="19"/>
  <c r="G815" i="19"/>
  <c r="K814" i="19"/>
  <c r="J814" i="19"/>
  <c r="I814" i="19"/>
  <c r="H814" i="19"/>
  <c r="G814" i="19"/>
  <c r="K813" i="19"/>
  <c r="J813" i="19"/>
  <c r="I813" i="19"/>
  <c r="H813" i="19"/>
  <c r="G813" i="19"/>
  <c r="K812" i="19"/>
  <c r="J812" i="19"/>
  <c r="I812" i="19"/>
  <c r="H812" i="19"/>
  <c r="G812" i="19"/>
  <c r="K810" i="19"/>
  <c r="J810" i="19"/>
  <c r="I810" i="19"/>
  <c r="H810" i="19"/>
  <c r="G810" i="19"/>
  <c r="K809" i="19"/>
  <c r="J809" i="19"/>
  <c r="I809" i="19"/>
  <c r="H809" i="19"/>
  <c r="G809" i="19"/>
  <c r="K808" i="19"/>
  <c r="J808" i="19"/>
  <c r="I808" i="19"/>
  <c r="H808" i="19"/>
  <c r="G808" i="19"/>
  <c r="K807" i="19"/>
  <c r="J807" i="19"/>
  <c r="I807" i="19"/>
  <c r="H807" i="19"/>
  <c r="G807" i="19"/>
  <c r="K806" i="19"/>
  <c r="J806" i="19"/>
  <c r="I806" i="19"/>
  <c r="H806" i="19"/>
  <c r="G806" i="19"/>
  <c r="K805" i="19"/>
  <c r="J805" i="19"/>
  <c r="I805" i="19"/>
  <c r="H805" i="19"/>
  <c r="G805" i="19"/>
  <c r="K804" i="19"/>
  <c r="J804" i="19"/>
  <c r="I804" i="19"/>
  <c r="H804" i="19"/>
  <c r="G804" i="19"/>
  <c r="K803" i="19"/>
  <c r="J803" i="19"/>
  <c r="I803" i="19"/>
  <c r="H803" i="19"/>
  <c r="G803" i="19"/>
  <c r="K802" i="19"/>
  <c r="J802" i="19"/>
  <c r="I802" i="19"/>
  <c r="H802" i="19"/>
  <c r="G802" i="19"/>
  <c r="K801" i="19"/>
  <c r="J801" i="19"/>
  <c r="I801" i="19"/>
  <c r="H801" i="19"/>
  <c r="G801" i="19"/>
  <c r="K800" i="19"/>
  <c r="J800" i="19"/>
  <c r="I800" i="19"/>
  <c r="H800" i="19"/>
  <c r="G800" i="19"/>
  <c r="K799" i="19"/>
  <c r="J799" i="19"/>
  <c r="I799" i="19"/>
  <c r="H799" i="19"/>
  <c r="G799" i="19"/>
  <c r="K798" i="19"/>
  <c r="J798" i="19"/>
  <c r="I798" i="19"/>
  <c r="H798" i="19"/>
  <c r="G798" i="19"/>
  <c r="K797" i="19"/>
  <c r="J797" i="19"/>
  <c r="I797" i="19"/>
  <c r="H797" i="19"/>
  <c r="G797" i="19"/>
  <c r="K796" i="19"/>
  <c r="J796" i="19"/>
  <c r="I796" i="19"/>
  <c r="H796" i="19"/>
  <c r="G796" i="19"/>
  <c r="K795" i="19"/>
  <c r="J795" i="19"/>
  <c r="I795" i="19"/>
  <c r="H795" i="19"/>
  <c r="G795" i="19"/>
  <c r="K794" i="19"/>
  <c r="J794" i="19"/>
  <c r="I794" i="19"/>
  <c r="H794" i="19"/>
  <c r="G794" i="19"/>
  <c r="K793" i="19"/>
  <c r="J793" i="19"/>
  <c r="I793" i="19"/>
  <c r="H793" i="19"/>
  <c r="G793" i="19"/>
  <c r="K792" i="19"/>
  <c r="J792" i="19"/>
  <c r="I792" i="19"/>
  <c r="H792" i="19"/>
  <c r="G792" i="19"/>
  <c r="K791" i="19"/>
  <c r="J791" i="19"/>
  <c r="I791" i="19"/>
  <c r="H791" i="19"/>
  <c r="G791" i="19"/>
  <c r="K790" i="19"/>
  <c r="J790" i="19"/>
  <c r="I790" i="19"/>
  <c r="H790" i="19"/>
  <c r="G790" i="19"/>
  <c r="K789" i="19"/>
  <c r="J789" i="19"/>
  <c r="I789" i="19"/>
  <c r="H789" i="19"/>
  <c r="G789" i="19"/>
  <c r="K788" i="19"/>
  <c r="J788" i="19"/>
  <c r="I788" i="19"/>
  <c r="H788" i="19"/>
  <c r="G788" i="19"/>
  <c r="K787" i="19"/>
  <c r="J787" i="19"/>
  <c r="I787" i="19"/>
  <c r="H787" i="19"/>
  <c r="G787" i="19"/>
  <c r="K786" i="19"/>
  <c r="J786" i="19"/>
  <c r="I786" i="19"/>
  <c r="H786" i="19"/>
  <c r="G786" i="19"/>
  <c r="K785" i="19"/>
  <c r="J785" i="19"/>
  <c r="I785" i="19"/>
  <c r="H785" i="19"/>
  <c r="G785" i="19"/>
  <c r="K784" i="19"/>
  <c r="J784" i="19"/>
  <c r="I784" i="19"/>
  <c r="H784" i="19"/>
  <c r="G784" i="19"/>
  <c r="K783" i="19"/>
  <c r="J783" i="19"/>
  <c r="I783" i="19"/>
  <c r="H783" i="19"/>
  <c r="G783" i="19"/>
  <c r="K782" i="19"/>
  <c r="J782" i="19"/>
  <c r="I782" i="19"/>
  <c r="H782" i="19"/>
  <c r="G782" i="19"/>
  <c r="K781" i="19"/>
  <c r="J781" i="19"/>
  <c r="I781" i="19"/>
  <c r="H781" i="19"/>
  <c r="G781" i="19"/>
  <c r="K780" i="19"/>
  <c r="J780" i="19"/>
  <c r="I780" i="19"/>
  <c r="H780" i="19"/>
  <c r="G780" i="19"/>
  <c r="K779" i="19"/>
  <c r="J779" i="19"/>
  <c r="I779" i="19"/>
  <c r="H779" i="19"/>
  <c r="G779" i="19"/>
  <c r="K778" i="19"/>
  <c r="J778" i="19"/>
  <c r="I778" i="19"/>
  <c r="H778" i="19"/>
  <c r="G778" i="19"/>
  <c r="K777" i="19"/>
  <c r="J777" i="19"/>
  <c r="I777" i="19"/>
  <c r="H777" i="19"/>
  <c r="G777" i="19"/>
  <c r="K776" i="19"/>
  <c r="J776" i="19"/>
  <c r="I776" i="19"/>
  <c r="H776" i="19"/>
  <c r="G776" i="19"/>
  <c r="K775" i="19"/>
  <c r="J775" i="19"/>
  <c r="I775" i="19"/>
  <c r="H775" i="19"/>
  <c r="G775" i="19"/>
  <c r="K773" i="19"/>
  <c r="J773" i="19"/>
  <c r="I773" i="19"/>
  <c r="H773" i="19"/>
  <c r="G773" i="19"/>
  <c r="K772" i="19"/>
  <c r="J772" i="19"/>
  <c r="I772" i="19"/>
  <c r="H772" i="19"/>
  <c r="G772" i="19"/>
  <c r="K771" i="19"/>
  <c r="J771" i="19"/>
  <c r="I771" i="19"/>
  <c r="H771" i="19"/>
  <c r="G771" i="19"/>
  <c r="K770" i="19"/>
  <c r="J770" i="19"/>
  <c r="I770" i="19"/>
  <c r="H770" i="19"/>
  <c r="G770" i="19"/>
  <c r="K769" i="19"/>
  <c r="J769" i="19"/>
  <c r="I769" i="19"/>
  <c r="H769" i="19"/>
  <c r="G769" i="19"/>
  <c r="K768" i="19"/>
  <c r="J768" i="19"/>
  <c r="I768" i="19"/>
  <c r="H768" i="19"/>
  <c r="G768" i="19"/>
  <c r="K767" i="19"/>
  <c r="J767" i="19"/>
  <c r="I767" i="19"/>
  <c r="H767" i="19"/>
  <c r="G767" i="19"/>
  <c r="K766" i="19"/>
  <c r="J766" i="19"/>
  <c r="I766" i="19"/>
  <c r="H766" i="19"/>
  <c r="G766" i="19"/>
  <c r="K765" i="19"/>
  <c r="J765" i="19"/>
  <c r="I765" i="19"/>
  <c r="H765" i="19"/>
  <c r="G765" i="19"/>
  <c r="K764" i="19"/>
  <c r="J764" i="19"/>
  <c r="I764" i="19"/>
  <c r="H764" i="19"/>
  <c r="G764" i="19"/>
  <c r="K763" i="19"/>
  <c r="J763" i="19"/>
  <c r="I763" i="19"/>
  <c r="H763" i="19"/>
  <c r="G763" i="19"/>
  <c r="K761" i="19"/>
  <c r="J761" i="19"/>
  <c r="I761" i="19"/>
  <c r="H761" i="19"/>
  <c r="G761" i="19"/>
  <c r="K760" i="19"/>
  <c r="J760" i="19"/>
  <c r="I760" i="19"/>
  <c r="H760" i="19"/>
  <c r="G760" i="19"/>
  <c r="K759" i="19"/>
  <c r="J759" i="19"/>
  <c r="I759" i="19"/>
  <c r="H759" i="19"/>
  <c r="G759" i="19"/>
  <c r="K758" i="19"/>
  <c r="J758" i="19"/>
  <c r="I758" i="19"/>
  <c r="H758" i="19"/>
  <c r="G758" i="19"/>
  <c r="K757" i="19"/>
  <c r="J757" i="19"/>
  <c r="I757" i="19"/>
  <c r="H757" i="19"/>
  <c r="G757" i="19"/>
  <c r="K756" i="19"/>
  <c r="J756" i="19"/>
  <c r="I756" i="19"/>
  <c r="H756" i="19"/>
  <c r="G756" i="19"/>
  <c r="K755" i="19"/>
  <c r="J755" i="19"/>
  <c r="I755" i="19"/>
  <c r="H755" i="19"/>
  <c r="G755" i="19"/>
  <c r="K754" i="19"/>
  <c r="J754" i="19"/>
  <c r="I754" i="19"/>
  <c r="H754" i="19"/>
  <c r="G754" i="19"/>
  <c r="K753" i="19"/>
  <c r="J753" i="19"/>
  <c r="I753" i="19"/>
  <c r="H753" i="19"/>
  <c r="G753" i="19"/>
  <c r="K752" i="19"/>
  <c r="J752" i="19"/>
  <c r="I752" i="19"/>
  <c r="H752" i="19"/>
  <c r="G752" i="19"/>
  <c r="K751" i="19"/>
  <c r="J751" i="19"/>
  <c r="I751" i="19"/>
  <c r="H751" i="19"/>
  <c r="G751" i="19"/>
  <c r="K749" i="19"/>
  <c r="J749" i="19"/>
  <c r="I749" i="19"/>
  <c r="H749" i="19"/>
  <c r="G749" i="19"/>
  <c r="K748" i="19"/>
  <c r="J748" i="19"/>
  <c r="I748" i="19"/>
  <c r="H748" i="19"/>
  <c r="G748" i="19"/>
  <c r="K747" i="19"/>
  <c r="J747" i="19"/>
  <c r="I747" i="19"/>
  <c r="H747" i="19"/>
  <c r="G747" i="19"/>
  <c r="K746" i="19"/>
  <c r="J746" i="19"/>
  <c r="I746" i="19"/>
  <c r="H746" i="19"/>
  <c r="G746" i="19"/>
  <c r="K745" i="19"/>
  <c r="J745" i="19"/>
  <c r="I745" i="19"/>
  <c r="H745" i="19"/>
  <c r="G745" i="19"/>
  <c r="K744" i="19"/>
  <c r="J744" i="19"/>
  <c r="I744" i="19"/>
  <c r="H744" i="19"/>
  <c r="G744" i="19"/>
  <c r="K743" i="19"/>
  <c r="J743" i="19"/>
  <c r="I743" i="19"/>
  <c r="H743" i="19"/>
  <c r="G743" i="19"/>
  <c r="K742" i="19"/>
  <c r="J742" i="19"/>
  <c r="I742" i="19"/>
  <c r="H742" i="19"/>
  <c r="G742" i="19"/>
  <c r="K741" i="19"/>
  <c r="J741" i="19"/>
  <c r="I741" i="19"/>
  <c r="H741" i="19"/>
  <c r="G741" i="19"/>
  <c r="K740" i="19"/>
  <c r="J740" i="19"/>
  <c r="I740" i="19"/>
  <c r="H740" i="19"/>
  <c r="G740" i="19"/>
  <c r="K739" i="19"/>
  <c r="J739" i="19"/>
  <c r="I739" i="19"/>
  <c r="H739" i="19"/>
  <c r="G739" i="19"/>
  <c r="K738" i="19"/>
  <c r="J738" i="19"/>
  <c r="I738" i="19"/>
  <c r="H738" i="19"/>
  <c r="G738" i="19"/>
  <c r="K737" i="19"/>
  <c r="J737" i="19"/>
  <c r="I737" i="19"/>
  <c r="H737" i="19"/>
  <c r="G737" i="19"/>
  <c r="K736" i="19"/>
  <c r="J736" i="19"/>
  <c r="I736" i="19"/>
  <c r="H736" i="19"/>
  <c r="G736" i="19"/>
  <c r="K735" i="19"/>
  <c r="J735" i="19"/>
  <c r="I735" i="19"/>
  <c r="H735" i="19"/>
  <c r="G735" i="19"/>
  <c r="K734" i="19"/>
  <c r="J734" i="19"/>
  <c r="I734" i="19"/>
  <c r="H734" i="19"/>
  <c r="G734" i="19"/>
  <c r="K733" i="19"/>
  <c r="J733" i="19"/>
  <c r="I733" i="19"/>
  <c r="H733" i="19"/>
  <c r="G733" i="19"/>
  <c r="K732" i="19"/>
  <c r="J732" i="19"/>
  <c r="I732" i="19"/>
  <c r="H732" i="19"/>
  <c r="G732" i="19"/>
  <c r="K731" i="19"/>
  <c r="J731" i="19"/>
  <c r="I731" i="19"/>
  <c r="H731" i="19"/>
  <c r="G731" i="19"/>
  <c r="K730" i="19"/>
  <c r="J730" i="19"/>
  <c r="I730" i="19"/>
  <c r="H730" i="19"/>
  <c r="G730" i="19"/>
  <c r="K729" i="19"/>
  <c r="J729" i="19"/>
  <c r="I729" i="19"/>
  <c r="H729" i="19"/>
  <c r="G729" i="19"/>
  <c r="K727" i="19"/>
  <c r="J727" i="19"/>
  <c r="I727" i="19"/>
  <c r="H727" i="19"/>
  <c r="G727" i="19"/>
  <c r="K726" i="19"/>
  <c r="J726" i="19"/>
  <c r="I726" i="19"/>
  <c r="H726" i="19"/>
  <c r="G726" i="19"/>
  <c r="K725" i="19"/>
  <c r="J725" i="19"/>
  <c r="I725" i="19"/>
  <c r="H725" i="19"/>
  <c r="G725" i="19"/>
  <c r="K724" i="19"/>
  <c r="J724" i="19"/>
  <c r="I724" i="19"/>
  <c r="H724" i="19"/>
  <c r="G724" i="19"/>
  <c r="K723" i="19"/>
  <c r="J723" i="19"/>
  <c r="I723" i="19"/>
  <c r="H723" i="19"/>
  <c r="G723" i="19"/>
  <c r="K722" i="19"/>
  <c r="J722" i="19"/>
  <c r="I722" i="19"/>
  <c r="H722" i="19"/>
  <c r="G722" i="19"/>
  <c r="K721" i="19"/>
  <c r="J721" i="19"/>
  <c r="I721" i="19"/>
  <c r="H721" i="19"/>
  <c r="G721" i="19"/>
  <c r="K720" i="19"/>
  <c r="J720" i="19"/>
  <c r="I720" i="19"/>
  <c r="H720" i="19"/>
  <c r="G720" i="19"/>
  <c r="K719" i="19"/>
  <c r="J719" i="19"/>
  <c r="I719" i="19"/>
  <c r="H719" i="19"/>
  <c r="G719" i="19"/>
  <c r="K718" i="19"/>
  <c r="J718" i="19"/>
  <c r="I718" i="19"/>
  <c r="H718" i="19"/>
  <c r="G718" i="19"/>
  <c r="K717" i="19"/>
  <c r="J717" i="19"/>
  <c r="I717" i="19"/>
  <c r="H717" i="19"/>
  <c r="G717" i="19"/>
  <c r="K716" i="19"/>
  <c r="J716" i="19"/>
  <c r="I716" i="19"/>
  <c r="H716" i="19"/>
  <c r="G716" i="19"/>
  <c r="K714" i="19"/>
  <c r="J714" i="19"/>
  <c r="I714" i="19"/>
  <c r="H714" i="19"/>
  <c r="G714" i="19"/>
  <c r="K713" i="19"/>
  <c r="J713" i="19"/>
  <c r="I713" i="19"/>
  <c r="H713" i="19"/>
  <c r="G713" i="19"/>
  <c r="K712" i="19"/>
  <c r="J712" i="19"/>
  <c r="I712" i="19"/>
  <c r="H712" i="19"/>
  <c r="G712" i="19"/>
  <c r="K711" i="19"/>
  <c r="J711" i="19"/>
  <c r="I711" i="19"/>
  <c r="H711" i="19"/>
  <c r="G711" i="19"/>
  <c r="K710" i="19"/>
  <c r="J710" i="19"/>
  <c r="I710" i="19"/>
  <c r="H710" i="19"/>
  <c r="G710" i="19"/>
  <c r="K709" i="19"/>
  <c r="J709" i="19"/>
  <c r="I709" i="19"/>
  <c r="H709" i="19"/>
  <c r="G709" i="19"/>
  <c r="K708" i="19"/>
  <c r="J708" i="19"/>
  <c r="I708" i="19"/>
  <c r="H708" i="19"/>
  <c r="G708" i="19"/>
  <c r="K707" i="19"/>
  <c r="J707" i="19"/>
  <c r="I707" i="19"/>
  <c r="H707" i="19"/>
  <c r="G707" i="19"/>
  <c r="K706" i="19"/>
  <c r="J706" i="19"/>
  <c r="I706" i="19"/>
  <c r="H706" i="19"/>
  <c r="G706" i="19"/>
  <c r="K705" i="19"/>
  <c r="J705" i="19"/>
  <c r="I705" i="19"/>
  <c r="H705" i="19"/>
  <c r="G705" i="19"/>
  <c r="K704" i="19"/>
  <c r="J704" i="19"/>
  <c r="I704" i="19"/>
  <c r="H704" i="19"/>
  <c r="G704" i="19"/>
  <c r="K703" i="19"/>
  <c r="J703" i="19"/>
  <c r="I703" i="19"/>
  <c r="H703" i="19"/>
  <c r="G703" i="19"/>
  <c r="K702" i="19"/>
  <c r="J702" i="19"/>
  <c r="I702" i="19"/>
  <c r="H702" i="19"/>
  <c r="G702" i="19"/>
  <c r="K701" i="19"/>
  <c r="J701" i="19"/>
  <c r="I701" i="19"/>
  <c r="H701" i="19"/>
  <c r="G701" i="19"/>
  <c r="K700" i="19"/>
  <c r="J700" i="19"/>
  <c r="I700" i="19"/>
  <c r="H700" i="19"/>
  <c r="G700" i="19"/>
  <c r="K699" i="19"/>
  <c r="J699" i="19"/>
  <c r="I699" i="19"/>
  <c r="H699" i="19"/>
  <c r="G699" i="19"/>
  <c r="K698" i="19"/>
  <c r="J698" i="19"/>
  <c r="I698" i="19"/>
  <c r="H698" i="19"/>
  <c r="G698" i="19"/>
  <c r="K697" i="19"/>
  <c r="J697" i="19"/>
  <c r="I697" i="19"/>
  <c r="H697" i="19"/>
  <c r="G697" i="19"/>
  <c r="K696" i="19"/>
  <c r="J696" i="19"/>
  <c r="I696" i="19"/>
  <c r="H696" i="19"/>
  <c r="G696" i="19"/>
  <c r="K695" i="19"/>
  <c r="J695" i="19"/>
  <c r="I695" i="19"/>
  <c r="H695" i="19"/>
  <c r="G695" i="19"/>
  <c r="K694" i="19"/>
  <c r="J694" i="19"/>
  <c r="I694" i="19"/>
  <c r="H694" i="19"/>
  <c r="G694" i="19"/>
  <c r="K693" i="19"/>
  <c r="J693" i="19"/>
  <c r="I693" i="19"/>
  <c r="H693" i="19"/>
  <c r="G693" i="19"/>
  <c r="K691" i="19"/>
  <c r="J691" i="19"/>
  <c r="I691" i="19"/>
  <c r="H691" i="19"/>
  <c r="G691" i="19"/>
  <c r="K690" i="19"/>
  <c r="J690" i="19"/>
  <c r="I690" i="19"/>
  <c r="H690" i="19"/>
  <c r="G690" i="19"/>
  <c r="K689" i="19"/>
  <c r="J689" i="19"/>
  <c r="I689" i="19"/>
  <c r="H689" i="19"/>
  <c r="G689" i="19"/>
  <c r="K688" i="19"/>
  <c r="J688" i="19"/>
  <c r="I688" i="19"/>
  <c r="H688" i="19"/>
  <c r="G688" i="19"/>
  <c r="K687" i="19"/>
  <c r="J687" i="19"/>
  <c r="I687" i="19"/>
  <c r="H687" i="19"/>
  <c r="G687" i="19"/>
  <c r="K686" i="19"/>
  <c r="J686" i="19"/>
  <c r="I686" i="19"/>
  <c r="H686" i="19"/>
  <c r="G686" i="19"/>
  <c r="K685" i="19"/>
  <c r="J685" i="19"/>
  <c r="I685" i="19"/>
  <c r="H685" i="19"/>
  <c r="G685" i="19"/>
  <c r="K684" i="19"/>
  <c r="J684" i="19"/>
  <c r="I684" i="19"/>
  <c r="H684" i="19"/>
  <c r="G684" i="19"/>
  <c r="K683" i="19"/>
  <c r="J683" i="19"/>
  <c r="I683" i="19"/>
  <c r="H683" i="19"/>
  <c r="G683" i="19"/>
  <c r="K682" i="19"/>
  <c r="J682" i="19"/>
  <c r="I682" i="19"/>
  <c r="H682" i="19"/>
  <c r="G682" i="19"/>
  <c r="K680" i="19"/>
  <c r="J680" i="19"/>
  <c r="I680" i="19"/>
  <c r="H680" i="19"/>
  <c r="G680" i="19"/>
  <c r="K679" i="19"/>
  <c r="J679" i="19"/>
  <c r="I679" i="19"/>
  <c r="H679" i="19"/>
  <c r="G679" i="19"/>
  <c r="K678" i="19"/>
  <c r="J678" i="19"/>
  <c r="I678" i="19"/>
  <c r="H678" i="19"/>
  <c r="G678" i="19"/>
  <c r="K677" i="19"/>
  <c r="J677" i="19"/>
  <c r="I677" i="19"/>
  <c r="H677" i="19"/>
  <c r="G677" i="19"/>
  <c r="K676" i="19"/>
  <c r="J676" i="19"/>
  <c r="I676" i="19"/>
  <c r="H676" i="19"/>
  <c r="G676" i="19"/>
  <c r="K675" i="19"/>
  <c r="J675" i="19"/>
  <c r="I675" i="19"/>
  <c r="H675" i="19"/>
  <c r="G675" i="19"/>
  <c r="K674" i="19"/>
  <c r="J674" i="19"/>
  <c r="I674" i="19"/>
  <c r="H674" i="19"/>
  <c r="G674" i="19"/>
  <c r="K673" i="19"/>
  <c r="J673" i="19"/>
  <c r="I673" i="19"/>
  <c r="H673" i="19"/>
  <c r="G673" i="19"/>
  <c r="K672" i="19"/>
  <c r="J672" i="19"/>
  <c r="I672" i="19"/>
  <c r="H672" i="19"/>
  <c r="G672" i="19"/>
  <c r="K671" i="19"/>
  <c r="J671" i="19"/>
  <c r="I671" i="19"/>
  <c r="H671" i="19"/>
  <c r="G671" i="19"/>
  <c r="K669" i="19"/>
  <c r="J669" i="19"/>
  <c r="I669" i="19"/>
  <c r="H669" i="19"/>
  <c r="G669" i="19"/>
  <c r="K668" i="19"/>
  <c r="J668" i="19"/>
  <c r="I668" i="19"/>
  <c r="H668" i="19"/>
  <c r="G668" i="19"/>
  <c r="K667" i="19"/>
  <c r="J667" i="19"/>
  <c r="I667" i="19"/>
  <c r="H667" i="19"/>
  <c r="G667" i="19"/>
  <c r="K666" i="19"/>
  <c r="J666" i="19"/>
  <c r="I666" i="19"/>
  <c r="H666" i="19"/>
  <c r="G666" i="19"/>
  <c r="K665" i="19"/>
  <c r="J665" i="19"/>
  <c r="I665" i="19"/>
  <c r="H665" i="19"/>
  <c r="G665" i="19"/>
  <c r="K664" i="19"/>
  <c r="J664" i="19"/>
  <c r="I664" i="19"/>
  <c r="H664" i="19"/>
  <c r="G664" i="19"/>
  <c r="K663" i="19"/>
  <c r="J663" i="19"/>
  <c r="I663" i="19"/>
  <c r="H663" i="19"/>
  <c r="G663" i="19"/>
  <c r="K662" i="19"/>
  <c r="J662" i="19"/>
  <c r="I662" i="19"/>
  <c r="H662" i="19"/>
  <c r="G662" i="19"/>
  <c r="K660" i="19"/>
  <c r="J660" i="19"/>
  <c r="I660" i="19"/>
  <c r="H660" i="19"/>
  <c r="G660" i="19"/>
  <c r="K659" i="19"/>
  <c r="J659" i="19"/>
  <c r="I659" i="19"/>
  <c r="H659" i="19"/>
  <c r="G659" i="19"/>
  <c r="K658" i="19"/>
  <c r="J658" i="19"/>
  <c r="I658" i="19"/>
  <c r="H658" i="19"/>
  <c r="G658" i="19"/>
  <c r="K657" i="19"/>
  <c r="J657" i="19"/>
  <c r="I657" i="19"/>
  <c r="H657" i="19"/>
  <c r="G657" i="19"/>
  <c r="K656" i="19"/>
  <c r="J656" i="19"/>
  <c r="I656" i="19"/>
  <c r="H656" i="19"/>
  <c r="G656" i="19"/>
  <c r="K655" i="19"/>
  <c r="J655" i="19"/>
  <c r="I655" i="19"/>
  <c r="H655" i="19"/>
  <c r="G655" i="19"/>
  <c r="K654" i="19"/>
  <c r="J654" i="19"/>
  <c r="I654" i="19"/>
  <c r="H654" i="19"/>
  <c r="G654" i="19"/>
  <c r="K653" i="19"/>
  <c r="J653" i="19"/>
  <c r="I653" i="19"/>
  <c r="H653" i="19"/>
  <c r="G653" i="19"/>
  <c r="K652" i="19"/>
  <c r="J652" i="19"/>
  <c r="I652" i="19"/>
  <c r="H652" i="19"/>
  <c r="G652" i="19"/>
  <c r="K651" i="19"/>
  <c r="J651" i="19"/>
  <c r="I651" i="19"/>
  <c r="H651" i="19"/>
  <c r="G651" i="19"/>
  <c r="K650" i="19"/>
  <c r="J650" i="19"/>
  <c r="I650" i="19"/>
  <c r="H650" i="19"/>
  <c r="G650" i="19"/>
  <c r="K648" i="19"/>
  <c r="J648" i="19"/>
  <c r="I648" i="19"/>
  <c r="H648" i="19"/>
  <c r="G648" i="19"/>
  <c r="K647" i="19"/>
  <c r="J647" i="19"/>
  <c r="I647" i="19"/>
  <c r="H647" i="19"/>
  <c r="G647" i="19"/>
  <c r="K646" i="19"/>
  <c r="J646" i="19"/>
  <c r="I646" i="19"/>
  <c r="H646" i="19"/>
  <c r="G646" i="19"/>
  <c r="K645" i="19"/>
  <c r="J645" i="19"/>
  <c r="I645" i="19"/>
  <c r="H645" i="19"/>
  <c r="G645" i="19"/>
  <c r="K644" i="19"/>
  <c r="J644" i="19"/>
  <c r="I644" i="19"/>
  <c r="H644" i="19"/>
  <c r="G644" i="19"/>
  <c r="K643" i="19"/>
  <c r="J643" i="19"/>
  <c r="I643" i="19"/>
  <c r="H643" i="19"/>
  <c r="G643" i="19"/>
  <c r="K642" i="19"/>
  <c r="J642" i="19"/>
  <c r="I642" i="19"/>
  <c r="H642" i="19"/>
  <c r="G642" i="19"/>
  <c r="K641" i="19"/>
  <c r="J641" i="19"/>
  <c r="I641" i="19"/>
  <c r="H641" i="19"/>
  <c r="G641" i="19"/>
  <c r="K640" i="19"/>
  <c r="J640" i="19"/>
  <c r="I640" i="19"/>
  <c r="H640" i="19"/>
  <c r="G640" i="19"/>
  <c r="K639" i="19"/>
  <c r="J639" i="19"/>
  <c r="I639" i="19"/>
  <c r="H639" i="19"/>
  <c r="G639" i="19"/>
  <c r="K638" i="19"/>
  <c r="J638" i="19"/>
  <c r="I638" i="19"/>
  <c r="H638" i="19"/>
  <c r="G638" i="19"/>
  <c r="K637" i="19"/>
  <c r="J637" i="19"/>
  <c r="I637" i="19"/>
  <c r="H637" i="19"/>
  <c r="G637" i="19"/>
  <c r="K636" i="19"/>
  <c r="J636" i="19"/>
  <c r="I636" i="19"/>
  <c r="H636" i="19"/>
  <c r="G636" i="19"/>
  <c r="K634" i="19"/>
  <c r="J634" i="19"/>
  <c r="I634" i="19"/>
  <c r="H634" i="19"/>
  <c r="G634" i="19"/>
  <c r="K633" i="19"/>
  <c r="J633" i="19"/>
  <c r="I633" i="19"/>
  <c r="H633" i="19"/>
  <c r="G633" i="19"/>
  <c r="K632" i="19"/>
  <c r="J632" i="19"/>
  <c r="I632" i="19"/>
  <c r="H632" i="19"/>
  <c r="G632" i="19"/>
  <c r="K631" i="19"/>
  <c r="J631" i="19"/>
  <c r="I631" i="19"/>
  <c r="H631" i="19"/>
  <c r="G631" i="19"/>
  <c r="K630" i="19"/>
  <c r="J630" i="19"/>
  <c r="I630" i="19"/>
  <c r="H630" i="19"/>
  <c r="G630" i="19"/>
  <c r="K629" i="19"/>
  <c r="J629" i="19"/>
  <c r="I629" i="19"/>
  <c r="H629" i="19"/>
  <c r="G629" i="19"/>
  <c r="K628" i="19"/>
  <c r="J628" i="19"/>
  <c r="I628" i="19"/>
  <c r="H628" i="19"/>
  <c r="G628" i="19"/>
  <c r="K627" i="19"/>
  <c r="J627" i="19"/>
  <c r="I627" i="19"/>
  <c r="H627" i="19"/>
  <c r="G627" i="19"/>
  <c r="K626" i="19"/>
  <c r="J626" i="19"/>
  <c r="I626" i="19"/>
  <c r="H626" i="19"/>
  <c r="G626" i="19"/>
  <c r="K624" i="19"/>
  <c r="J624" i="19"/>
  <c r="I624" i="19"/>
  <c r="H624" i="19"/>
  <c r="G624" i="19"/>
  <c r="K623" i="19"/>
  <c r="J623" i="19"/>
  <c r="I623" i="19"/>
  <c r="H623" i="19"/>
  <c r="G623" i="19"/>
  <c r="K622" i="19"/>
  <c r="J622" i="19"/>
  <c r="I622" i="19"/>
  <c r="H622" i="19"/>
  <c r="G622" i="19"/>
  <c r="K621" i="19"/>
  <c r="J621" i="19"/>
  <c r="I621" i="19"/>
  <c r="H621" i="19"/>
  <c r="G621" i="19"/>
  <c r="K620" i="19"/>
  <c r="J620" i="19"/>
  <c r="I620" i="19"/>
  <c r="H620" i="19"/>
  <c r="G620" i="19"/>
  <c r="K619" i="19"/>
  <c r="J619" i="19"/>
  <c r="I619" i="19"/>
  <c r="H619" i="19"/>
  <c r="G619" i="19"/>
  <c r="K618" i="19"/>
  <c r="J618" i="19"/>
  <c r="I618" i="19"/>
  <c r="H618" i="19"/>
  <c r="G618" i="19"/>
  <c r="K617" i="19"/>
  <c r="J617" i="19"/>
  <c r="I617" i="19"/>
  <c r="H617" i="19"/>
  <c r="G617" i="19"/>
  <c r="K616" i="19"/>
  <c r="J616" i="19"/>
  <c r="I616" i="19"/>
  <c r="H616" i="19"/>
  <c r="G616" i="19"/>
  <c r="K615" i="19"/>
  <c r="J615" i="19"/>
  <c r="I615" i="19"/>
  <c r="H615" i="19"/>
  <c r="G615" i="19"/>
  <c r="K614" i="19"/>
  <c r="J614" i="19"/>
  <c r="I614" i="19"/>
  <c r="H614" i="19"/>
  <c r="G614" i="19"/>
  <c r="K613" i="19"/>
  <c r="J613" i="19"/>
  <c r="I613" i="19"/>
  <c r="H613" i="19"/>
  <c r="G613" i="19"/>
  <c r="K612" i="19"/>
  <c r="J612" i="19"/>
  <c r="I612" i="19"/>
  <c r="H612" i="19"/>
  <c r="G612" i="19"/>
  <c r="K611" i="19"/>
  <c r="J611" i="19"/>
  <c r="I611" i="19"/>
  <c r="H611" i="19"/>
  <c r="G611" i="19"/>
  <c r="K610" i="19"/>
  <c r="J610" i="19"/>
  <c r="I610" i="19"/>
  <c r="H610" i="19"/>
  <c r="G610" i="19"/>
  <c r="K609" i="19"/>
  <c r="J609" i="19"/>
  <c r="I609" i="19"/>
  <c r="H609" i="19"/>
  <c r="G609" i="19"/>
  <c r="K608" i="19"/>
  <c r="J608" i="19"/>
  <c r="I608" i="19"/>
  <c r="H608" i="19"/>
  <c r="G608" i="19"/>
  <c r="K606" i="19"/>
  <c r="J606" i="19"/>
  <c r="I606" i="19"/>
  <c r="H606" i="19"/>
  <c r="G606" i="19"/>
  <c r="K605" i="19"/>
  <c r="J605" i="19"/>
  <c r="I605" i="19"/>
  <c r="H605" i="19"/>
  <c r="G605" i="19"/>
  <c r="K604" i="19"/>
  <c r="J604" i="19"/>
  <c r="I604" i="19"/>
  <c r="H604" i="19"/>
  <c r="G604" i="19"/>
  <c r="K603" i="19"/>
  <c r="J603" i="19"/>
  <c r="I603" i="19"/>
  <c r="H603" i="19"/>
  <c r="G603" i="19"/>
  <c r="K602" i="19"/>
  <c r="J602" i="19"/>
  <c r="I602" i="19"/>
  <c r="H602" i="19"/>
  <c r="G602" i="19"/>
  <c r="K601" i="19"/>
  <c r="J601" i="19"/>
  <c r="I601" i="19"/>
  <c r="H601" i="19"/>
  <c r="G601" i="19"/>
  <c r="K600" i="19"/>
  <c r="J600" i="19"/>
  <c r="I600" i="19"/>
  <c r="H600" i="19"/>
  <c r="G600" i="19"/>
  <c r="K599" i="19"/>
  <c r="J599" i="19"/>
  <c r="I599" i="19"/>
  <c r="H599" i="19"/>
  <c r="G599" i="19"/>
  <c r="K598" i="19"/>
  <c r="J598" i="19"/>
  <c r="I598" i="19"/>
  <c r="H598" i="19"/>
  <c r="G598" i="19"/>
  <c r="K597" i="19"/>
  <c r="J597" i="19"/>
  <c r="I597" i="19"/>
  <c r="H597" i="19"/>
  <c r="G597" i="19"/>
  <c r="K596" i="19"/>
  <c r="J596" i="19"/>
  <c r="I596" i="19"/>
  <c r="H596" i="19"/>
  <c r="G596" i="19"/>
  <c r="K595" i="19"/>
  <c r="J595" i="19"/>
  <c r="I595" i="19"/>
  <c r="H595" i="19"/>
  <c r="G595" i="19"/>
  <c r="K594" i="19"/>
  <c r="J594" i="19"/>
  <c r="I594" i="19"/>
  <c r="H594" i="19"/>
  <c r="G594" i="19"/>
  <c r="K593" i="19"/>
  <c r="J593" i="19"/>
  <c r="I593" i="19"/>
  <c r="H593" i="19"/>
  <c r="G593" i="19"/>
  <c r="K592" i="19"/>
  <c r="J592" i="19"/>
  <c r="I592" i="19"/>
  <c r="H592" i="19"/>
  <c r="G592" i="19"/>
  <c r="K591" i="19"/>
  <c r="J591" i="19"/>
  <c r="I591" i="19"/>
  <c r="H591" i="19"/>
  <c r="G591" i="19"/>
  <c r="K590" i="19"/>
  <c r="J590" i="19"/>
  <c r="I590" i="19"/>
  <c r="H590" i="19"/>
  <c r="G590" i="19"/>
  <c r="K589" i="19"/>
  <c r="J589" i="19"/>
  <c r="I589" i="19"/>
  <c r="H589" i="19"/>
  <c r="G589" i="19"/>
  <c r="K587" i="19"/>
  <c r="J587" i="19"/>
  <c r="I587" i="19"/>
  <c r="H587" i="19"/>
  <c r="G587" i="19"/>
  <c r="K586" i="19"/>
  <c r="J586" i="19"/>
  <c r="I586" i="19"/>
  <c r="H586" i="19"/>
  <c r="G586" i="19"/>
  <c r="K585" i="19"/>
  <c r="J585" i="19"/>
  <c r="I585" i="19"/>
  <c r="H585" i="19"/>
  <c r="G585" i="19"/>
  <c r="K584" i="19"/>
  <c r="J584" i="19"/>
  <c r="I584" i="19"/>
  <c r="H584" i="19"/>
  <c r="G584" i="19"/>
  <c r="K583" i="19"/>
  <c r="J583" i="19"/>
  <c r="I583" i="19"/>
  <c r="H583" i="19"/>
  <c r="G583" i="19"/>
  <c r="K582" i="19"/>
  <c r="J582" i="19"/>
  <c r="I582" i="19"/>
  <c r="H582" i="19"/>
  <c r="G582" i="19"/>
  <c r="K581" i="19"/>
  <c r="J581" i="19"/>
  <c r="I581" i="19"/>
  <c r="H581" i="19"/>
  <c r="G581" i="19"/>
  <c r="K580" i="19"/>
  <c r="J580" i="19"/>
  <c r="I580" i="19"/>
  <c r="H580" i="19"/>
  <c r="G580" i="19"/>
  <c r="K579" i="19"/>
  <c r="J579" i="19"/>
  <c r="I579" i="19"/>
  <c r="H579" i="19"/>
  <c r="G579" i="19"/>
  <c r="K578" i="19"/>
  <c r="J578" i="19"/>
  <c r="I578" i="19"/>
  <c r="H578" i="19"/>
  <c r="G578" i="19"/>
  <c r="K577" i="19"/>
  <c r="J577" i="19"/>
  <c r="I577" i="19"/>
  <c r="H577" i="19"/>
  <c r="G577" i="19"/>
  <c r="K576" i="19"/>
  <c r="J576" i="19"/>
  <c r="I576" i="19"/>
  <c r="H576" i="19"/>
  <c r="G576" i="19"/>
  <c r="K575" i="19"/>
  <c r="J575" i="19"/>
  <c r="I575" i="19"/>
  <c r="H575" i="19"/>
  <c r="G575" i="19"/>
  <c r="K574" i="19"/>
  <c r="J574" i="19"/>
  <c r="I574" i="19"/>
  <c r="H574" i="19"/>
  <c r="G574" i="19"/>
  <c r="K573" i="19"/>
  <c r="J573" i="19"/>
  <c r="I573" i="19"/>
  <c r="H573" i="19"/>
  <c r="G573" i="19"/>
  <c r="K572" i="19"/>
  <c r="J572" i="19"/>
  <c r="I572" i="19"/>
  <c r="H572" i="19"/>
  <c r="G572" i="19"/>
  <c r="K571" i="19"/>
  <c r="J571" i="19"/>
  <c r="I571" i="19"/>
  <c r="H571" i="19"/>
  <c r="G571" i="19"/>
  <c r="K570" i="19"/>
  <c r="J570" i="19"/>
  <c r="I570" i="19"/>
  <c r="H570" i="19"/>
  <c r="G570" i="19"/>
  <c r="K569" i="19"/>
  <c r="J569" i="19"/>
  <c r="I569" i="19"/>
  <c r="H569" i="19"/>
  <c r="G569" i="19"/>
  <c r="K568" i="19"/>
  <c r="J568" i="19"/>
  <c r="I568" i="19"/>
  <c r="H568" i="19"/>
  <c r="G568" i="19"/>
  <c r="K567" i="19"/>
  <c r="J567" i="19"/>
  <c r="I567" i="19"/>
  <c r="H567" i="19"/>
  <c r="G567" i="19"/>
  <c r="K566" i="19"/>
  <c r="J566" i="19"/>
  <c r="I566" i="19"/>
  <c r="H566" i="19"/>
  <c r="G566" i="19"/>
  <c r="K565" i="19"/>
  <c r="J565" i="19"/>
  <c r="I565" i="19"/>
  <c r="H565" i="19"/>
  <c r="G565" i="19"/>
  <c r="K564" i="19"/>
  <c r="J564" i="19"/>
  <c r="I564" i="19"/>
  <c r="H564" i="19"/>
  <c r="G564" i="19"/>
  <c r="K563" i="19"/>
  <c r="J563" i="19"/>
  <c r="I563" i="19"/>
  <c r="H563" i="19"/>
  <c r="G563" i="19"/>
  <c r="K562" i="19"/>
  <c r="J562" i="19"/>
  <c r="I562" i="19"/>
  <c r="H562" i="19"/>
  <c r="G562" i="19"/>
  <c r="K561" i="19"/>
  <c r="J561" i="19"/>
  <c r="I561" i="19"/>
  <c r="H561" i="19"/>
  <c r="G561" i="19"/>
  <c r="K560" i="19"/>
  <c r="J560" i="19"/>
  <c r="I560" i="19"/>
  <c r="H560" i="19"/>
  <c r="G560" i="19"/>
  <c r="K559" i="19"/>
  <c r="J559" i="19"/>
  <c r="I559" i="19"/>
  <c r="H559" i="19"/>
  <c r="G559" i="19"/>
  <c r="K558" i="19"/>
  <c r="J558" i="19"/>
  <c r="I558" i="19"/>
  <c r="H558" i="19"/>
  <c r="G558" i="19"/>
  <c r="K557" i="19"/>
  <c r="J557" i="19"/>
  <c r="I557" i="19"/>
  <c r="H557" i="19"/>
  <c r="G557" i="19"/>
  <c r="K556" i="19"/>
  <c r="J556" i="19"/>
  <c r="I556" i="19"/>
  <c r="H556" i="19"/>
  <c r="G556" i="19"/>
  <c r="K555" i="19"/>
  <c r="J555" i="19"/>
  <c r="I555" i="19"/>
  <c r="H555" i="19"/>
  <c r="G555" i="19"/>
  <c r="K554" i="19"/>
  <c r="J554" i="19"/>
  <c r="I554" i="19"/>
  <c r="H554" i="19"/>
  <c r="G554" i="19"/>
  <c r="K553" i="19"/>
  <c r="J553" i="19"/>
  <c r="I553" i="19"/>
  <c r="H553" i="19"/>
  <c r="G553" i="19"/>
  <c r="K552" i="19"/>
  <c r="J552" i="19"/>
  <c r="I552" i="19"/>
  <c r="H552" i="19"/>
  <c r="G552" i="19"/>
  <c r="K551" i="19"/>
  <c r="J551" i="19"/>
  <c r="I551" i="19"/>
  <c r="H551" i="19"/>
  <c r="G551" i="19"/>
  <c r="K550" i="19"/>
  <c r="J550" i="19"/>
  <c r="I550" i="19"/>
  <c r="H550" i="19"/>
  <c r="G550" i="19"/>
  <c r="K549" i="19"/>
  <c r="J549" i="19"/>
  <c r="I549" i="19"/>
  <c r="H549" i="19"/>
  <c r="G549" i="19"/>
  <c r="K548" i="19"/>
  <c r="J548" i="19"/>
  <c r="I548" i="19"/>
  <c r="H548" i="19"/>
  <c r="G548" i="19"/>
  <c r="K547" i="19"/>
  <c r="J547" i="19"/>
  <c r="I547" i="19"/>
  <c r="H547" i="19"/>
  <c r="G547" i="19"/>
  <c r="K546" i="19"/>
  <c r="J546" i="19"/>
  <c r="I546" i="19"/>
  <c r="H546" i="19"/>
  <c r="G546" i="19"/>
  <c r="K545" i="19"/>
  <c r="J545" i="19"/>
  <c r="I545" i="19"/>
  <c r="H545" i="19"/>
  <c r="G545" i="19"/>
  <c r="K542" i="19"/>
  <c r="J542" i="19"/>
  <c r="I542" i="19"/>
  <c r="H542" i="19"/>
  <c r="G542" i="19"/>
  <c r="K541" i="19"/>
  <c r="J541" i="19"/>
  <c r="I541" i="19"/>
  <c r="H541" i="19"/>
  <c r="G541" i="19"/>
  <c r="K540" i="19"/>
  <c r="J540" i="19"/>
  <c r="I540" i="19"/>
  <c r="H540" i="19"/>
  <c r="G540" i="19"/>
  <c r="K539" i="19"/>
  <c r="J539" i="19"/>
  <c r="I539" i="19"/>
  <c r="H539" i="19"/>
  <c r="G539" i="19"/>
  <c r="K538" i="19"/>
  <c r="J538" i="19"/>
  <c r="I538" i="19"/>
  <c r="H538" i="19"/>
  <c r="G538" i="19"/>
  <c r="K537" i="19"/>
  <c r="J537" i="19"/>
  <c r="I537" i="19"/>
  <c r="H537" i="19"/>
  <c r="G537" i="19"/>
  <c r="K536" i="19"/>
  <c r="J536" i="19"/>
  <c r="I536" i="19"/>
  <c r="H536" i="19"/>
  <c r="G536" i="19"/>
  <c r="K535" i="19"/>
  <c r="J535" i="19"/>
  <c r="I535" i="19"/>
  <c r="H535" i="19"/>
  <c r="G535" i="19"/>
  <c r="K534" i="19"/>
  <c r="J534" i="19"/>
  <c r="I534" i="19"/>
  <c r="H534" i="19"/>
  <c r="G534" i="19"/>
  <c r="K533" i="19"/>
  <c r="J533" i="19"/>
  <c r="I533" i="19"/>
  <c r="H533" i="19"/>
  <c r="G533" i="19"/>
  <c r="K532" i="19"/>
  <c r="J532" i="19"/>
  <c r="I532" i="19"/>
  <c r="H532" i="19"/>
  <c r="G532" i="19"/>
  <c r="K531" i="19"/>
  <c r="J531" i="19"/>
  <c r="I531" i="19"/>
  <c r="H531" i="19"/>
  <c r="G531" i="19"/>
  <c r="K530" i="19"/>
  <c r="J530" i="19"/>
  <c r="I530" i="19"/>
  <c r="H530" i="19"/>
  <c r="G530" i="19"/>
  <c r="K529" i="19"/>
  <c r="J529" i="19"/>
  <c r="I529" i="19"/>
  <c r="H529" i="19"/>
  <c r="G529" i="19"/>
  <c r="K528" i="19"/>
  <c r="J528" i="19"/>
  <c r="I528" i="19"/>
  <c r="H528" i="19"/>
  <c r="G528" i="19"/>
  <c r="K527" i="19"/>
  <c r="J527" i="19"/>
  <c r="I527" i="19"/>
  <c r="H527" i="19"/>
  <c r="G527" i="19"/>
  <c r="K526" i="19"/>
  <c r="J526" i="19"/>
  <c r="I526" i="19"/>
  <c r="H526" i="19"/>
  <c r="G526" i="19"/>
  <c r="K525" i="19"/>
  <c r="J525" i="19"/>
  <c r="I525" i="19"/>
  <c r="H525" i="19"/>
  <c r="G525" i="19"/>
  <c r="K524" i="19"/>
  <c r="J524" i="19"/>
  <c r="I524" i="19"/>
  <c r="H524" i="19"/>
  <c r="G524" i="19"/>
  <c r="K523" i="19"/>
  <c r="J523" i="19"/>
  <c r="I523" i="19"/>
  <c r="H523" i="19"/>
  <c r="G523" i="19"/>
  <c r="K522" i="19"/>
  <c r="J522" i="19"/>
  <c r="I522" i="19"/>
  <c r="H522" i="19"/>
  <c r="G522" i="19"/>
  <c r="K520" i="19"/>
  <c r="J520" i="19"/>
  <c r="I520" i="19"/>
  <c r="H520" i="19"/>
  <c r="G520" i="19"/>
  <c r="K519" i="19"/>
  <c r="J519" i="19"/>
  <c r="I519" i="19"/>
  <c r="H519" i="19"/>
  <c r="G519" i="19"/>
  <c r="K518" i="19"/>
  <c r="J518" i="19"/>
  <c r="I518" i="19"/>
  <c r="H518" i="19"/>
  <c r="G518" i="19"/>
  <c r="K517" i="19"/>
  <c r="J517" i="19"/>
  <c r="I517" i="19"/>
  <c r="H517" i="19"/>
  <c r="G517" i="19"/>
  <c r="K516" i="19"/>
  <c r="J516" i="19"/>
  <c r="I516" i="19"/>
  <c r="H516" i="19"/>
  <c r="G516" i="19"/>
  <c r="K515" i="19"/>
  <c r="J515" i="19"/>
  <c r="I515" i="19"/>
  <c r="H515" i="19"/>
  <c r="G515" i="19"/>
  <c r="K514" i="19"/>
  <c r="J514" i="19"/>
  <c r="I514" i="19"/>
  <c r="H514" i="19"/>
  <c r="G514" i="19"/>
  <c r="K513" i="19"/>
  <c r="J513" i="19"/>
  <c r="I513" i="19"/>
  <c r="H513" i="19"/>
  <c r="G513" i="19"/>
  <c r="K512" i="19"/>
  <c r="J512" i="19"/>
  <c r="I512" i="19"/>
  <c r="H512" i="19"/>
  <c r="G512" i="19"/>
  <c r="K511" i="19"/>
  <c r="J511" i="19"/>
  <c r="I511" i="19"/>
  <c r="H511" i="19"/>
  <c r="G511" i="19"/>
  <c r="K510" i="19"/>
  <c r="J510" i="19"/>
  <c r="I510" i="19"/>
  <c r="H510" i="19"/>
  <c r="G510" i="19"/>
  <c r="K509" i="19"/>
  <c r="J509" i="19"/>
  <c r="I509" i="19"/>
  <c r="H509" i="19"/>
  <c r="G509" i="19"/>
  <c r="K508" i="19"/>
  <c r="J508" i="19"/>
  <c r="I508" i="19"/>
  <c r="H508" i="19"/>
  <c r="G508" i="19"/>
  <c r="K507" i="19"/>
  <c r="J507" i="19"/>
  <c r="I507" i="19"/>
  <c r="H507" i="19"/>
  <c r="G507" i="19"/>
  <c r="K506" i="19"/>
  <c r="J506" i="19"/>
  <c r="I506" i="19"/>
  <c r="H506" i="19"/>
  <c r="G506" i="19"/>
  <c r="K505" i="19"/>
  <c r="J505" i="19"/>
  <c r="I505" i="19"/>
  <c r="H505" i="19"/>
  <c r="G505" i="19"/>
  <c r="K503" i="19"/>
  <c r="J503" i="19"/>
  <c r="I503" i="19"/>
  <c r="H503" i="19"/>
  <c r="G503" i="19"/>
  <c r="K502" i="19"/>
  <c r="J502" i="19"/>
  <c r="I502" i="19"/>
  <c r="H502" i="19"/>
  <c r="G502" i="19"/>
  <c r="K501" i="19"/>
  <c r="J501" i="19"/>
  <c r="I501" i="19"/>
  <c r="H501" i="19"/>
  <c r="G501" i="19"/>
  <c r="K500" i="19"/>
  <c r="J500" i="19"/>
  <c r="I500" i="19"/>
  <c r="H500" i="19"/>
  <c r="G500" i="19"/>
  <c r="K499" i="19"/>
  <c r="J499" i="19"/>
  <c r="I499" i="19"/>
  <c r="H499" i="19"/>
  <c r="G499" i="19"/>
  <c r="K498" i="19"/>
  <c r="J498" i="19"/>
  <c r="I498" i="19"/>
  <c r="H498" i="19"/>
  <c r="G498" i="19"/>
  <c r="K497" i="19"/>
  <c r="J497" i="19"/>
  <c r="I497" i="19"/>
  <c r="H497" i="19"/>
  <c r="G497" i="19"/>
  <c r="K496" i="19"/>
  <c r="J496" i="19"/>
  <c r="I496" i="19"/>
  <c r="H496" i="19"/>
  <c r="G496" i="19"/>
  <c r="K495" i="19"/>
  <c r="J495" i="19"/>
  <c r="I495" i="19"/>
  <c r="H495" i="19"/>
  <c r="G495" i="19"/>
  <c r="K494" i="19"/>
  <c r="J494" i="19"/>
  <c r="I494" i="19"/>
  <c r="H494" i="19"/>
  <c r="G494" i="19"/>
  <c r="K493" i="19"/>
  <c r="J493" i="19"/>
  <c r="I493" i="19"/>
  <c r="H493" i="19"/>
  <c r="G493" i="19"/>
  <c r="K492" i="19"/>
  <c r="J492" i="19"/>
  <c r="I492" i="19"/>
  <c r="H492" i="19"/>
  <c r="G492" i="19"/>
  <c r="K491" i="19"/>
  <c r="J491" i="19"/>
  <c r="I491" i="19"/>
  <c r="H491" i="19"/>
  <c r="G491" i="19"/>
  <c r="K490" i="19"/>
  <c r="J490" i="19"/>
  <c r="I490" i="19"/>
  <c r="H490" i="19"/>
  <c r="G490" i="19"/>
  <c r="K489" i="19"/>
  <c r="J489" i="19"/>
  <c r="I489" i="19"/>
  <c r="H489" i="19"/>
  <c r="G489" i="19"/>
  <c r="K487" i="19"/>
  <c r="J487" i="19"/>
  <c r="I487" i="19"/>
  <c r="H487" i="19"/>
  <c r="G487" i="19"/>
  <c r="K486" i="19"/>
  <c r="J486" i="19"/>
  <c r="I486" i="19"/>
  <c r="H486" i="19"/>
  <c r="G486" i="19"/>
  <c r="K485" i="19"/>
  <c r="J485" i="19"/>
  <c r="I485" i="19"/>
  <c r="H485" i="19"/>
  <c r="G485" i="19"/>
  <c r="K484" i="19"/>
  <c r="J484" i="19"/>
  <c r="I484" i="19"/>
  <c r="H484" i="19"/>
  <c r="G484" i="19"/>
  <c r="K483" i="19"/>
  <c r="J483" i="19"/>
  <c r="I483" i="19"/>
  <c r="H483" i="19"/>
  <c r="G483" i="19"/>
  <c r="K482" i="19"/>
  <c r="J482" i="19"/>
  <c r="I482" i="19"/>
  <c r="H482" i="19"/>
  <c r="G482" i="19"/>
  <c r="K481" i="19"/>
  <c r="J481" i="19"/>
  <c r="I481" i="19"/>
  <c r="H481" i="19"/>
  <c r="G481" i="19"/>
  <c r="K480" i="19"/>
  <c r="J480" i="19"/>
  <c r="I480" i="19"/>
  <c r="H480" i="19"/>
  <c r="G480" i="19"/>
  <c r="K479" i="19"/>
  <c r="J479" i="19"/>
  <c r="I479" i="19"/>
  <c r="H479" i="19"/>
  <c r="G479" i="19"/>
  <c r="K478" i="19"/>
  <c r="J478" i="19"/>
  <c r="I478" i="19"/>
  <c r="H478" i="19"/>
  <c r="G478" i="19"/>
  <c r="K477" i="19"/>
  <c r="J477" i="19"/>
  <c r="I477" i="19"/>
  <c r="H477" i="19"/>
  <c r="G477" i="19"/>
  <c r="K476" i="19"/>
  <c r="J476" i="19"/>
  <c r="I476" i="19"/>
  <c r="H476" i="19"/>
  <c r="G476" i="19"/>
  <c r="K475" i="19"/>
  <c r="J475" i="19"/>
  <c r="I475" i="19"/>
  <c r="H475" i="19"/>
  <c r="G475" i="19"/>
  <c r="K474" i="19"/>
  <c r="J474" i="19"/>
  <c r="I474" i="19"/>
  <c r="H474" i="19"/>
  <c r="G474" i="19"/>
  <c r="K473" i="19"/>
  <c r="J473" i="19"/>
  <c r="I473" i="19"/>
  <c r="H473" i="19"/>
  <c r="G473" i="19"/>
  <c r="K472" i="19"/>
  <c r="J472" i="19"/>
  <c r="I472" i="19"/>
  <c r="H472" i="19"/>
  <c r="G472" i="19"/>
  <c r="K470" i="19"/>
  <c r="J470" i="19"/>
  <c r="I470" i="19"/>
  <c r="H470" i="19"/>
  <c r="G470" i="19"/>
  <c r="K469" i="19"/>
  <c r="J469" i="19"/>
  <c r="I469" i="19"/>
  <c r="H469" i="19"/>
  <c r="G469" i="19"/>
  <c r="K468" i="19"/>
  <c r="J468" i="19"/>
  <c r="I468" i="19"/>
  <c r="H468" i="19"/>
  <c r="G468" i="19"/>
  <c r="K467" i="19"/>
  <c r="J467" i="19"/>
  <c r="I467" i="19"/>
  <c r="H467" i="19"/>
  <c r="G467" i="19"/>
  <c r="K466" i="19"/>
  <c r="J466" i="19"/>
  <c r="I466" i="19"/>
  <c r="H466" i="19"/>
  <c r="G466" i="19"/>
  <c r="K465" i="19"/>
  <c r="J465" i="19"/>
  <c r="I465" i="19"/>
  <c r="H465" i="19"/>
  <c r="G465" i="19"/>
  <c r="K464" i="19"/>
  <c r="J464" i="19"/>
  <c r="I464" i="19"/>
  <c r="H464" i="19"/>
  <c r="G464" i="19"/>
  <c r="K463" i="19"/>
  <c r="J463" i="19"/>
  <c r="I463" i="19"/>
  <c r="H463" i="19"/>
  <c r="G463" i="19"/>
  <c r="K462" i="19"/>
  <c r="J462" i="19"/>
  <c r="I462" i="19"/>
  <c r="H462" i="19"/>
  <c r="G462" i="19"/>
  <c r="K461" i="19"/>
  <c r="J461" i="19"/>
  <c r="I461" i="19"/>
  <c r="H461" i="19"/>
  <c r="G461" i="19"/>
  <c r="K460" i="19"/>
  <c r="J460" i="19"/>
  <c r="I460" i="19"/>
  <c r="H460" i="19"/>
  <c r="G460" i="19"/>
  <c r="K459" i="19"/>
  <c r="J459" i="19"/>
  <c r="I459" i="19"/>
  <c r="H459" i="19"/>
  <c r="G459" i="19"/>
  <c r="K458" i="19"/>
  <c r="J458" i="19"/>
  <c r="I458" i="19"/>
  <c r="H458" i="19"/>
  <c r="G458" i="19"/>
  <c r="K457" i="19"/>
  <c r="J457" i="19"/>
  <c r="I457" i="19"/>
  <c r="H457" i="19"/>
  <c r="G457" i="19"/>
  <c r="K456" i="19"/>
  <c r="J456" i="19"/>
  <c r="I456" i="19"/>
  <c r="H456" i="19"/>
  <c r="G456" i="19"/>
  <c r="K455" i="19"/>
  <c r="J455" i="19"/>
  <c r="I455" i="19"/>
  <c r="H455" i="19"/>
  <c r="G455" i="19"/>
  <c r="K454" i="19"/>
  <c r="J454" i="19"/>
  <c r="I454" i="19"/>
  <c r="H454" i="19"/>
  <c r="G454" i="19"/>
  <c r="K453" i="19"/>
  <c r="J453" i="19"/>
  <c r="I453" i="19"/>
  <c r="H453" i="19"/>
  <c r="G453" i="19"/>
  <c r="K451" i="19"/>
  <c r="J451" i="19"/>
  <c r="I451" i="19"/>
  <c r="H451" i="19"/>
  <c r="G451" i="19"/>
  <c r="K450" i="19"/>
  <c r="J450" i="19"/>
  <c r="I450" i="19"/>
  <c r="H450" i="19"/>
  <c r="G450" i="19"/>
  <c r="K449" i="19"/>
  <c r="J449" i="19"/>
  <c r="I449" i="19"/>
  <c r="H449" i="19"/>
  <c r="G449" i="19"/>
  <c r="K448" i="19"/>
  <c r="J448" i="19"/>
  <c r="I448" i="19"/>
  <c r="H448" i="19"/>
  <c r="G448" i="19"/>
  <c r="K447" i="19"/>
  <c r="J447" i="19"/>
  <c r="I447" i="19"/>
  <c r="H447" i="19"/>
  <c r="G447" i="19"/>
  <c r="K446" i="19"/>
  <c r="J446" i="19"/>
  <c r="I446" i="19"/>
  <c r="H446" i="19"/>
  <c r="G446" i="19"/>
  <c r="K445" i="19"/>
  <c r="J445" i="19"/>
  <c r="I445" i="19"/>
  <c r="H445" i="19"/>
  <c r="G445" i="19"/>
  <c r="K444" i="19"/>
  <c r="J444" i="19"/>
  <c r="I444" i="19"/>
  <c r="H444" i="19"/>
  <c r="G444" i="19"/>
  <c r="K443" i="19"/>
  <c r="J443" i="19"/>
  <c r="I443" i="19"/>
  <c r="H443" i="19"/>
  <c r="G443" i="19"/>
  <c r="K442" i="19"/>
  <c r="J442" i="19"/>
  <c r="I442" i="19"/>
  <c r="H442" i="19"/>
  <c r="G442" i="19"/>
  <c r="K441" i="19"/>
  <c r="J441" i="19"/>
  <c r="I441" i="19"/>
  <c r="H441" i="19"/>
  <c r="G441" i="19"/>
  <c r="K440" i="19"/>
  <c r="J440" i="19"/>
  <c r="I440" i="19"/>
  <c r="H440" i="19"/>
  <c r="G440" i="19"/>
  <c r="K439" i="19"/>
  <c r="J439" i="19"/>
  <c r="I439" i="19"/>
  <c r="H439" i="19"/>
  <c r="G439" i="19"/>
  <c r="K438" i="19"/>
  <c r="J438" i="19"/>
  <c r="I438" i="19"/>
  <c r="H438" i="19"/>
  <c r="G438" i="19"/>
  <c r="K437" i="19"/>
  <c r="J437" i="19"/>
  <c r="I437" i="19"/>
  <c r="H437" i="19"/>
  <c r="G437" i="19"/>
  <c r="K436" i="19"/>
  <c r="J436" i="19"/>
  <c r="I436" i="19"/>
  <c r="H436" i="19"/>
  <c r="G436" i="19"/>
  <c r="K435" i="19"/>
  <c r="J435" i="19"/>
  <c r="I435" i="19"/>
  <c r="H435" i="19"/>
  <c r="G435" i="19"/>
  <c r="K434" i="19"/>
  <c r="J434" i="19"/>
  <c r="I434" i="19"/>
  <c r="H434" i="19"/>
  <c r="G434" i="19"/>
  <c r="K432" i="19"/>
  <c r="J432" i="19"/>
  <c r="I432" i="19"/>
  <c r="H432" i="19"/>
  <c r="G432" i="19"/>
  <c r="K431" i="19"/>
  <c r="J431" i="19"/>
  <c r="I431" i="19"/>
  <c r="H431" i="19"/>
  <c r="G431" i="19"/>
  <c r="K430" i="19"/>
  <c r="J430" i="19"/>
  <c r="I430" i="19"/>
  <c r="H430" i="19"/>
  <c r="G430" i="19"/>
  <c r="K429" i="19"/>
  <c r="J429" i="19"/>
  <c r="I429" i="19"/>
  <c r="H429" i="19"/>
  <c r="G429" i="19"/>
  <c r="K428" i="19"/>
  <c r="J428" i="19"/>
  <c r="I428" i="19"/>
  <c r="H428" i="19"/>
  <c r="G428" i="19"/>
  <c r="K427" i="19"/>
  <c r="J427" i="19"/>
  <c r="I427" i="19"/>
  <c r="H427" i="19"/>
  <c r="G427" i="19"/>
  <c r="K426" i="19"/>
  <c r="J426" i="19"/>
  <c r="I426" i="19"/>
  <c r="H426" i="19"/>
  <c r="G426" i="19"/>
  <c r="K425" i="19"/>
  <c r="J425" i="19"/>
  <c r="I425" i="19"/>
  <c r="H425" i="19"/>
  <c r="G425" i="19"/>
  <c r="K424" i="19"/>
  <c r="J424" i="19"/>
  <c r="I424" i="19"/>
  <c r="H424" i="19"/>
  <c r="G424" i="19"/>
  <c r="K423" i="19"/>
  <c r="J423" i="19"/>
  <c r="I423" i="19"/>
  <c r="H423" i="19"/>
  <c r="G423" i="19"/>
  <c r="K422" i="19"/>
  <c r="J422" i="19"/>
  <c r="I422" i="19"/>
  <c r="H422" i="19"/>
  <c r="G422" i="19"/>
  <c r="K421" i="19"/>
  <c r="J421" i="19"/>
  <c r="I421" i="19"/>
  <c r="H421" i="19"/>
  <c r="G421" i="19"/>
  <c r="K420" i="19"/>
  <c r="J420" i="19"/>
  <c r="I420" i="19"/>
  <c r="H420" i="19"/>
  <c r="G420" i="19"/>
  <c r="K419" i="19"/>
  <c r="J419" i="19"/>
  <c r="I419" i="19"/>
  <c r="H419" i="19"/>
  <c r="G419" i="19"/>
  <c r="K418" i="19"/>
  <c r="J418" i="19"/>
  <c r="I418" i="19"/>
  <c r="H418" i="19"/>
  <c r="G418" i="19"/>
  <c r="K417" i="19"/>
  <c r="J417" i="19"/>
  <c r="I417" i="19"/>
  <c r="H417" i="19"/>
  <c r="G417" i="19"/>
  <c r="K416" i="19"/>
  <c r="J416" i="19"/>
  <c r="I416" i="19"/>
  <c r="H416" i="19"/>
  <c r="G416" i="19"/>
  <c r="K415" i="19"/>
  <c r="J415" i="19"/>
  <c r="I415" i="19"/>
  <c r="H415" i="19"/>
  <c r="G415" i="19"/>
  <c r="K414" i="19"/>
  <c r="J414" i="19"/>
  <c r="I414" i="19"/>
  <c r="H414" i="19"/>
  <c r="G414" i="19"/>
  <c r="K412" i="19"/>
  <c r="J412" i="19"/>
  <c r="I412" i="19"/>
  <c r="H412" i="19"/>
  <c r="G412" i="19"/>
  <c r="K411" i="19"/>
  <c r="J411" i="19"/>
  <c r="I411" i="19"/>
  <c r="H411" i="19"/>
  <c r="G411" i="19"/>
  <c r="K410" i="19"/>
  <c r="J410" i="19"/>
  <c r="I410" i="19"/>
  <c r="H410" i="19"/>
  <c r="G410" i="19"/>
  <c r="K409" i="19"/>
  <c r="J409" i="19"/>
  <c r="I409" i="19"/>
  <c r="H409" i="19"/>
  <c r="G409" i="19"/>
  <c r="K408" i="19"/>
  <c r="J408" i="19"/>
  <c r="I408" i="19"/>
  <c r="H408" i="19"/>
  <c r="G408" i="19"/>
  <c r="K407" i="19"/>
  <c r="J407" i="19"/>
  <c r="I407" i="19"/>
  <c r="H407" i="19"/>
  <c r="G407" i="19"/>
  <c r="K406" i="19"/>
  <c r="J406" i="19"/>
  <c r="I406" i="19"/>
  <c r="H406" i="19"/>
  <c r="G406" i="19"/>
  <c r="K405" i="19"/>
  <c r="J405" i="19"/>
  <c r="I405" i="19"/>
  <c r="H405" i="19"/>
  <c r="G405" i="19"/>
  <c r="K404" i="19"/>
  <c r="J404" i="19"/>
  <c r="I404" i="19"/>
  <c r="H404" i="19"/>
  <c r="G404" i="19"/>
  <c r="K403" i="19"/>
  <c r="J403" i="19"/>
  <c r="I403" i="19"/>
  <c r="H403" i="19"/>
  <c r="G403" i="19"/>
  <c r="K402" i="19"/>
  <c r="J402" i="19"/>
  <c r="I402" i="19"/>
  <c r="H402" i="19"/>
  <c r="G402" i="19"/>
  <c r="K400" i="19"/>
  <c r="J400" i="19"/>
  <c r="I400" i="19"/>
  <c r="H400" i="19"/>
  <c r="G400" i="19"/>
  <c r="K399" i="19"/>
  <c r="J399" i="19"/>
  <c r="I399" i="19"/>
  <c r="H399" i="19"/>
  <c r="G399" i="19"/>
  <c r="K398" i="19"/>
  <c r="J398" i="19"/>
  <c r="I398" i="19"/>
  <c r="H398" i="19"/>
  <c r="G398" i="19"/>
  <c r="K397" i="19"/>
  <c r="J397" i="19"/>
  <c r="I397" i="19"/>
  <c r="H397" i="19"/>
  <c r="G397" i="19"/>
  <c r="K396" i="19"/>
  <c r="J396" i="19"/>
  <c r="I396" i="19"/>
  <c r="H396" i="19"/>
  <c r="G396" i="19"/>
  <c r="K395" i="19"/>
  <c r="J395" i="19"/>
  <c r="I395" i="19"/>
  <c r="H395" i="19"/>
  <c r="G395" i="19"/>
  <c r="K394" i="19"/>
  <c r="J394" i="19"/>
  <c r="I394" i="19"/>
  <c r="H394" i="19"/>
  <c r="G394" i="19"/>
  <c r="K393" i="19"/>
  <c r="J393" i="19"/>
  <c r="I393" i="19"/>
  <c r="H393" i="19"/>
  <c r="G393" i="19"/>
  <c r="K392" i="19"/>
  <c r="J392" i="19"/>
  <c r="I392" i="19"/>
  <c r="H392" i="19"/>
  <c r="G392" i="19"/>
  <c r="K391" i="19"/>
  <c r="J391" i="19"/>
  <c r="I391" i="19"/>
  <c r="H391" i="19"/>
  <c r="G391" i="19"/>
  <c r="K390" i="19"/>
  <c r="J390" i="19"/>
  <c r="I390" i="19"/>
  <c r="H390" i="19"/>
  <c r="G390" i="19"/>
  <c r="K389" i="19"/>
  <c r="J389" i="19"/>
  <c r="I389" i="19"/>
  <c r="H389" i="19"/>
  <c r="G389" i="19"/>
  <c r="K388" i="19"/>
  <c r="J388" i="19"/>
  <c r="I388" i="19"/>
  <c r="H388" i="19"/>
  <c r="G388" i="19"/>
  <c r="K387" i="19"/>
  <c r="J387" i="19"/>
  <c r="I387" i="19"/>
  <c r="H387" i="19"/>
  <c r="G387" i="19"/>
  <c r="K386" i="19"/>
  <c r="J386" i="19"/>
  <c r="I386" i="19"/>
  <c r="H386" i="19"/>
  <c r="G386" i="19"/>
  <c r="K385" i="19"/>
  <c r="J385" i="19"/>
  <c r="I385" i="19"/>
  <c r="H385" i="19"/>
  <c r="G385" i="19"/>
  <c r="K384" i="19"/>
  <c r="J384" i="19"/>
  <c r="I384" i="19"/>
  <c r="H384" i="19"/>
  <c r="G384" i="19"/>
  <c r="K383" i="19"/>
  <c r="J383" i="19"/>
  <c r="I383" i="19"/>
  <c r="H383" i="19"/>
  <c r="G383" i="19"/>
  <c r="K382" i="19"/>
  <c r="J382" i="19"/>
  <c r="I382" i="19"/>
  <c r="H382" i="19"/>
  <c r="G382" i="19"/>
  <c r="K381" i="19"/>
  <c r="J381" i="19"/>
  <c r="I381" i="19"/>
  <c r="H381" i="19"/>
  <c r="G381" i="19"/>
  <c r="K379" i="19"/>
  <c r="J379" i="19"/>
  <c r="I379" i="19"/>
  <c r="H379" i="19"/>
  <c r="G379" i="19"/>
  <c r="K378" i="19"/>
  <c r="J378" i="19"/>
  <c r="I378" i="19"/>
  <c r="H378" i="19"/>
  <c r="G378" i="19"/>
  <c r="K377" i="19"/>
  <c r="J377" i="19"/>
  <c r="I377" i="19"/>
  <c r="H377" i="19"/>
  <c r="G377" i="19"/>
  <c r="K376" i="19"/>
  <c r="J376" i="19"/>
  <c r="I376" i="19"/>
  <c r="H376" i="19"/>
  <c r="G376" i="19"/>
  <c r="K375" i="19"/>
  <c r="J375" i="19"/>
  <c r="I375" i="19"/>
  <c r="H375" i="19"/>
  <c r="G375" i="19"/>
  <c r="K374" i="19"/>
  <c r="J374" i="19"/>
  <c r="I374" i="19"/>
  <c r="H374" i="19"/>
  <c r="G374" i="19"/>
  <c r="K373" i="19"/>
  <c r="J373" i="19"/>
  <c r="I373" i="19"/>
  <c r="H373" i="19"/>
  <c r="G373" i="19"/>
  <c r="K372" i="19"/>
  <c r="J372" i="19"/>
  <c r="I372" i="19"/>
  <c r="H372" i="19"/>
  <c r="G372" i="19"/>
  <c r="K371" i="19"/>
  <c r="J371" i="19"/>
  <c r="I371" i="19"/>
  <c r="H371" i="19"/>
  <c r="G371" i="19"/>
  <c r="K369" i="19"/>
  <c r="J369" i="19"/>
  <c r="I369" i="19"/>
  <c r="H369" i="19"/>
  <c r="G369" i="19"/>
  <c r="K368" i="19"/>
  <c r="J368" i="19"/>
  <c r="I368" i="19"/>
  <c r="H368" i="19"/>
  <c r="G368" i="19"/>
  <c r="K367" i="19"/>
  <c r="J367" i="19"/>
  <c r="I367" i="19"/>
  <c r="H367" i="19"/>
  <c r="G367" i="19"/>
  <c r="K366" i="19"/>
  <c r="J366" i="19"/>
  <c r="I366" i="19"/>
  <c r="H366" i="19"/>
  <c r="G366" i="19"/>
  <c r="K365" i="19"/>
  <c r="J365" i="19"/>
  <c r="I365" i="19"/>
  <c r="H365" i="19"/>
  <c r="G365" i="19"/>
  <c r="K364" i="19"/>
  <c r="J364" i="19"/>
  <c r="I364" i="19"/>
  <c r="H364" i="19"/>
  <c r="G364" i="19"/>
  <c r="K363" i="19"/>
  <c r="J363" i="19"/>
  <c r="I363" i="19"/>
  <c r="H363" i="19"/>
  <c r="G363" i="19"/>
  <c r="K362" i="19"/>
  <c r="J362" i="19"/>
  <c r="I362" i="19"/>
  <c r="H362" i="19"/>
  <c r="G362" i="19"/>
  <c r="K361" i="19"/>
  <c r="J361" i="19"/>
  <c r="I361" i="19"/>
  <c r="H361" i="19"/>
  <c r="G361" i="19"/>
  <c r="K360" i="19"/>
  <c r="J360" i="19"/>
  <c r="I360" i="19"/>
  <c r="H360" i="19"/>
  <c r="G360" i="19"/>
  <c r="K359" i="19"/>
  <c r="J359" i="19"/>
  <c r="I359" i="19"/>
  <c r="H359" i="19"/>
  <c r="G359" i="19"/>
  <c r="K358" i="19"/>
  <c r="J358" i="19"/>
  <c r="I358" i="19"/>
  <c r="H358" i="19"/>
  <c r="G358" i="19"/>
  <c r="K357" i="19"/>
  <c r="J357" i="19"/>
  <c r="I357" i="19"/>
  <c r="H357" i="19"/>
  <c r="G357" i="19"/>
  <c r="K356" i="19"/>
  <c r="J356" i="19"/>
  <c r="I356" i="19"/>
  <c r="H356" i="19"/>
  <c r="G356" i="19"/>
  <c r="K355" i="19"/>
  <c r="J355" i="19"/>
  <c r="I355" i="19"/>
  <c r="H355" i="19"/>
  <c r="G355" i="19"/>
  <c r="K354" i="19"/>
  <c r="J354" i="19"/>
  <c r="I354" i="19"/>
  <c r="H354" i="19"/>
  <c r="G354" i="19"/>
  <c r="K353" i="19"/>
  <c r="J353" i="19"/>
  <c r="I353" i="19"/>
  <c r="H353" i="19"/>
  <c r="G353" i="19"/>
  <c r="K352" i="19"/>
  <c r="J352" i="19"/>
  <c r="I352" i="19"/>
  <c r="H352" i="19"/>
  <c r="G352" i="19"/>
  <c r="K351" i="19"/>
  <c r="J351" i="19"/>
  <c r="I351" i="19"/>
  <c r="H351" i="19"/>
  <c r="G351" i="19"/>
  <c r="K350" i="19"/>
  <c r="J350" i="19"/>
  <c r="I350" i="19"/>
  <c r="H350" i="19"/>
  <c r="G350" i="19"/>
  <c r="K348" i="19"/>
  <c r="J348" i="19"/>
  <c r="I348" i="19"/>
  <c r="H348" i="19"/>
  <c r="G348" i="19"/>
  <c r="K347" i="19"/>
  <c r="J347" i="19"/>
  <c r="I347" i="19"/>
  <c r="H347" i="19"/>
  <c r="G347" i="19"/>
  <c r="K346" i="19"/>
  <c r="J346" i="19"/>
  <c r="I346" i="19"/>
  <c r="H346" i="19"/>
  <c r="G346" i="19"/>
  <c r="K345" i="19"/>
  <c r="J345" i="19"/>
  <c r="I345" i="19"/>
  <c r="H345" i="19"/>
  <c r="G345" i="19"/>
  <c r="K344" i="19"/>
  <c r="J344" i="19"/>
  <c r="I344" i="19"/>
  <c r="H344" i="19"/>
  <c r="G344" i="19"/>
  <c r="K343" i="19"/>
  <c r="J343" i="19"/>
  <c r="I343" i="19"/>
  <c r="H343" i="19"/>
  <c r="G343" i="19"/>
  <c r="K342" i="19"/>
  <c r="J342" i="19"/>
  <c r="I342" i="19"/>
  <c r="H342" i="19"/>
  <c r="G342" i="19"/>
  <c r="K341" i="19"/>
  <c r="J341" i="19"/>
  <c r="I341" i="19"/>
  <c r="H341" i="19"/>
  <c r="G341" i="19"/>
  <c r="K339" i="19"/>
  <c r="J339" i="19"/>
  <c r="I339" i="19"/>
  <c r="H339" i="19"/>
  <c r="G339" i="19"/>
  <c r="K338" i="19"/>
  <c r="J338" i="19"/>
  <c r="I338" i="19"/>
  <c r="H338" i="19"/>
  <c r="G338" i="19"/>
  <c r="K337" i="19"/>
  <c r="J337" i="19"/>
  <c r="I337" i="19"/>
  <c r="H337" i="19"/>
  <c r="G337" i="19"/>
  <c r="K336" i="19"/>
  <c r="J336" i="19"/>
  <c r="I336" i="19"/>
  <c r="H336" i="19"/>
  <c r="G336" i="19"/>
  <c r="K335" i="19"/>
  <c r="J335" i="19"/>
  <c r="I335" i="19"/>
  <c r="H335" i="19"/>
  <c r="G335" i="19"/>
  <c r="K334" i="19"/>
  <c r="J334" i="19"/>
  <c r="I334" i="19"/>
  <c r="H334" i="19"/>
  <c r="G334" i="19"/>
  <c r="K333" i="19"/>
  <c r="J333" i="19"/>
  <c r="I333" i="19"/>
  <c r="H333" i="19"/>
  <c r="G333" i="19"/>
  <c r="K332" i="19"/>
  <c r="J332" i="19"/>
  <c r="I332" i="19"/>
  <c r="H332" i="19"/>
  <c r="G332" i="19"/>
  <c r="K331" i="19"/>
  <c r="J331" i="19"/>
  <c r="I331" i="19"/>
  <c r="H331" i="19"/>
  <c r="G331" i="19"/>
  <c r="K330" i="19"/>
  <c r="J330" i="19"/>
  <c r="I330" i="19"/>
  <c r="H330" i="19"/>
  <c r="G330" i="19"/>
  <c r="K329" i="19"/>
  <c r="J329" i="19"/>
  <c r="I329" i="19"/>
  <c r="H329" i="19"/>
  <c r="G329" i="19"/>
  <c r="K328" i="19"/>
  <c r="J328" i="19"/>
  <c r="I328" i="19"/>
  <c r="H328" i="19"/>
  <c r="G328" i="19"/>
  <c r="K326" i="19"/>
  <c r="J326" i="19"/>
  <c r="I326" i="19"/>
  <c r="H326" i="19"/>
  <c r="G326" i="19"/>
  <c r="K325" i="19"/>
  <c r="J325" i="19"/>
  <c r="I325" i="19"/>
  <c r="H325" i="19"/>
  <c r="G325" i="19"/>
  <c r="K324" i="19"/>
  <c r="J324" i="19"/>
  <c r="I324" i="19"/>
  <c r="H324" i="19"/>
  <c r="G324" i="19"/>
  <c r="K323" i="19"/>
  <c r="J323" i="19"/>
  <c r="I323" i="19"/>
  <c r="H323" i="19"/>
  <c r="G323" i="19"/>
  <c r="K322" i="19"/>
  <c r="J322" i="19"/>
  <c r="I322" i="19"/>
  <c r="H322" i="19"/>
  <c r="G322" i="19"/>
  <c r="K321" i="19"/>
  <c r="J321" i="19"/>
  <c r="I321" i="19"/>
  <c r="H321" i="19"/>
  <c r="G321" i="19"/>
  <c r="K320" i="19"/>
  <c r="J320" i="19"/>
  <c r="I320" i="19"/>
  <c r="H320" i="19"/>
  <c r="G320" i="19"/>
  <c r="K319" i="19"/>
  <c r="J319" i="19"/>
  <c r="I319" i="19"/>
  <c r="H319" i="19"/>
  <c r="G319" i="19"/>
  <c r="K318" i="19"/>
  <c r="J318" i="19"/>
  <c r="I318" i="19"/>
  <c r="H318" i="19"/>
  <c r="G318" i="19"/>
  <c r="K317" i="19"/>
  <c r="J317" i="19"/>
  <c r="I317" i="19"/>
  <c r="H317" i="19"/>
  <c r="G317" i="19"/>
  <c r="K315" i="19"/>
  <c r="J315" i="19"/>
  <c r="I315" i="19"/>
  <c r="H315" i="19"/>
  <c r="G315" i="19"/>
  <c r="K314" i="19"/>
  <c r="J314" i="19"/>
  <c r="I314" i="19"/>
  <c r="H314" i="19"/>
  <c r="G314" i="19"/>
  <c r="K313" i="19"/>
  <c r="J313" i="19"/>
  <c r="I313" i="19"/>
  <c r="H313" i="19"/>
  <c r="G313" i="19"/>
  <c r="K312" i="19"/>
  <c r="J312" i="19"/>
  <c r="I312" i="19"/>
  <c r="H312" i="19"/>
  <c r="G312" i="19"/>
  <c r="K311" i="19"/>
  <c r="J311" i="19"/>
  <c r="I311" i="19"/>
  <c r="H311" i="19"/>
  <c r="G311" i="19"/>
  <c r="K310" i="19"/>
  <c r="J310" i="19"/>
  <c r="I310" i="19"/>
  <c r="H310" i="19"/>
  <c r="G310" i="19"/>
  <c r="K309" i="19"/>
  <c r="J309" i="19"/>
  <c r="I309" i="19"/>
  <c r="H309" i="19"/>
  <c r="G309" i="19"/>
  <c r="K308" i="19"/>
  <c r="J308" i="19"/>
  <c r="I308" i="19"/>
  <c r="H308" i="19"/>
  <c r="G308" i="19"/>
  <c r="K307" i="19"/>
  <c r="J307" i="19"/>
  <c r="I307" i="19"/>
  <c r="H307" i="19"/>
  <c r="G307" i="19"/>
  <c r="K305" i="19"/>
  <c r="J305" i="19"/>
  <c r="I305" i="19"/>
  <c r="H305" i="19"/>
  <c r="G305" i="19"/>
  <c r="K304" i="19"/>
  <c r="J304" i="19"/>
  <c r="I304" i="19"/>
  <c r="H304" i="19"/>
  <c r="G304" i="19"/>
  <c r="K303" i="19"/>
  <c r="J303" i="19"/>
  <c r="I303" i="19"/>
  <c r="H303" i="19"/>
  <c r="G303" i="19"/>
  <c r="K302" i="19"/>
  <c r="J302" i="19"/>
  <c r="I302" i="19"/>
  <c r="H302" i="19"/>
  <c r="G302" i="19"/>
  <c r="K301" i="19"/>
  <c r="J301" i="19"/>
  <c r="I301" i="19"/>
  <c r="H301" i="19"/>
  <c r="G301" i="19"/>
  <c r="K300" i="19"/>
  <c r="J300" i="19"/>
  <c r="I300" i="19"/>
  <c r="H300" i="19"/>
  <c r="G300" i="19"/>
  <c r="K299" i="19"/>
  <c r="J299" i="19"/>
  <c r="I299" i="19"/>
  <c r="H299" i="19"/>
  <c r="G299" i="19"/>
  <c r="K298" i="19"/>
  <c r="J298" i="19"/>
  <c r="I298" i="19"/>
  <c r="H298" i="19"/>
  <c r="G298" i="19"/>
  <c r="K297" i="19"/>
  <c r="J297" i="19"/>
  <c r="I297" i="19"/>
  <c r="H297" i="19"/>
  <c r="G297" i="19"/>
  <c r="K296" i="19"/>
  <c r="J296" i="19"/>
  <c r="I296" i="19"/>
  <c r="H296" i="19"/>
  <c r="G296" i="19"/>
  <c r="K295" i="19"/>
  <c r="J295" i="19"/>
  <c r="I295" i="19"/>
  <c r="H295" i="19"/>
  <c r="G295" i="19"/>
  <c r="K294" i="19"/>
  <c r="J294" i="19"/>
  <c r="I294" i="19"/>
  <c r="H294" i="19"/>
  <c r="G294" i="19"/>
  <c r="K293" i="19"/>
  <c r="J293" i="19"/>
  <c r="I293" i="19"/>
  <c r="H293" i="19"/>
  <c r="G293" i="19"/>
  <c r="K292" i="19"/>
  <c r="J292" i="19"/>
  <c r="I292" i="19"/>
  <c r="H292" i="19"/>
  <c r="G292" i="19"/>
  <c r="K291" i="19"/>
  <c r="J291" i="19"/>
  <c r="I291" i="19"/>
  <c r="H291" i="19"/>
  <c r="G291" i="19"/>
  <c r="K290" i="19"/>
  <c r="J290" i="19"/>
  <c r="I290" i="19"/>
  <c r="H290" i="19"/>
  <c r="G290" i="19"/>
  <c r="K289" i="19"/>
  <c r="J289" i="19"/>
  <c r="I289" i="19"/>
  <c r="H289" i="19"/>
  <c r="G289" i="19"/>
  <c r="K288" i="19"/>
  <c r="J288" i="19"/>
  <c r="I288" i="19"/>
  <c r="H288" i="19"/>
  <c r="G288" i="19"/>
  <c r="K286" i="19"/>
  <c r="J286" i="19"/>
  <c r="I286" i="19"/>
  <c r="H286" i="19"/>
  <c r="G286" i="19"/>
  <c r="K285" i="19"/>
  <c r="J285" i="19"/>
  <c r="I285" i="19"/>
  <c r="H285" i="19"/>
  <c r="G285" i="19"/>
  <c r="K284" i="19"/>
  <c r="J284" i="19"/>
  <c r="I284" i="19"/>
  <c r="H284" i="19"/>
  <c r="G284" i="19"/>
  <c r="K283" i="19"/>
  <c r="J283" i="19"/>
  <c r="I283" i="19"/>
  <c r="H283" i="19"/>
  <c r="G283" i="19"/>
  <c r="K282" i="19"/>
  <c r="J282" i="19"/>
  <c r="I282" i="19"/>
  <c r="H282" i="19"/>
  <c r="G282" i="19"/>
  <c r="K281" i="19"/>
  <c r="J281" i="19"/>
  <c r="I281" i="19"/>
  <c r="H281" i="19"/>
  <c r="G281" i="19"/>
  <c r="K280" i="19"/>
  <c r="J280" i="19"/>
  <c r="I280" i="19"/>
  <c r="H280" i="19"/>
  <c r="G280" i="19"/>
  <c r="K279" i="19"/>
  <c r="J279" i="19"/>
  <c r="I279" i="19"/>
  <c r="H279" i="19"/>
  <c r="G279" i="19"/>
  <c r="K278" i="19"/>
  <c r="J278" i="19"/>
  <c r="I278" i="19"/>
  <c r="H278" i="19"/>
  <c r="G278" i="19"/>
  <c r="K277" i="19"/>
  <c r="J277" i="19"/>
  <c r="I277" i="19"/>
  <c r="H277" i="19"/>
  <c r="G277" i="19"/>
  <c r="K276" i="19"/>
  <c r="J276" i="19"/>
  <c r="I276" i="19"/>
  <c r="H276" i="19"/>
  <c r="G276" i="19"/>
  <c r="K275" i="19"/>
  <c r="J275" i="19"/>
  <c r="I275" i="19"/>
  <c r="H275" i="19"/>
  <c r="G275" i="19"/>
  <c r="K274" i="19"/>
  <c r="J274" i="19"/>
  <c r="I274" i="19"/>
  <c r="H274" i="19"/>
  <c r="G274" i="19"/>
  <c r="K273" i="19"/>
  <c r="J273" i="19"/>
  <c r="I273" i="19"/>
  <c r="H273" i="19"/>
  <c r="G273" i="19"/>
  <c r="K272" i="19"/>
  <c r="J272" i="19"/>
  <c r="I272" i="19"/>
  <c r="H272" i="19"/>
  <c r="G272" i="19"/>
  <c r="K271" i="19"/>
  <c r="J271" i="19"/>
  <c r="I271" i="19"/>
  <c r="H271" i="19"/>
  <c r="G271" i="19"/>
  <c r="K270" i="19"/>
  <c r="J270" i="19"/>
  <c r="I270" i="19"/>
  <c r="H270" i="19"/>
  <c r="G270" i="19"/>
  <c r="K269" i="19"/>
  <c r="J269" i="19"/>
  <c r="I269" i="19"/>
  <c r="H269" i="19"/>
  <c r="G269" i="19"/>
  <c r="K268" i="19"/>
  <c r="J268" i="19"/>
  <c r="I268" i="19"/>
  <c r="H268" i="19"/>
  <c r="G268" i="19"/>
  <c r="K267" i="19"/>
  <c r="J267" i="19"/>
  <c r="I267" i="19"/>
  <c r="H267" i="19"/>
  <c r="G267" i="19"/>
  <c r="K266" i="19"/>
  <c r="J266" i="19"/>
  <c r="I266" i="19"/>
  <c r="H266" i="19"/>
  <c r="G266" i="19"/>
  <c r="K265" i="19"/>
  <c r="J265" i="19"/>
  <c r="I265" i="19"/>
  <c r="H265" i="19"/>
  <c r="G265" i="19"/>
  <c r="K264" i="19"/>
  <c r="J264" i="19"/>
  <c r="I264" i="19"/>
  <c r="H264" i="19"/>
  <c r="G264" i="19"/>
  <c r="K262" i="19"/>
  <c r="J262" i="19"/>
  <c r="I262" i="19"/>
  <c r="H262" i="19"/>
  <c r="G262" i="19"/>
  <c r="K261" i="19"/>
  <c r="J261" i="19"/>
  <c r="I261" i="19"/>
  <c r="H261" i="19"/>
  <c r="G261" i="19"/>
  <c r="K260" i="19"/>
  <c r="J260" i="19"/>
  <c r="I260" i="19"/>
  <c r="H260" i="19"/>
  <c r="G260" i="19"/>
  <c r="K259" i="19"/>
  <c r="J259" i="19"/>
  <c r="I259" i="19"/>
  <c r="H259" i="19"/>
  <c r="G259" i="19"/>
  <c r="K258" i="19"/>
  <c r="J258" i="19"/>
  <c r="I258" i="19"/>
  <c r="H258" i="19"/>
  <c r="G258" i="19"/>
  <c r="K257" i="19"/>
  <c r="J257" i="19"/>
  <c r="I257" i="19"/>
  <c r="H257" i="19"/>
  <c r="G257" i="19"/>
  <c r="K256" i="19"/>
  <c r="J256" i="19"/>
  <c r="I256" i="19"/>
  <c r="H256" i="19"/>
  <c r="G256" i="19"/>
  <c r="K255" i="19"/>
  <c r="J255" i="19"/>
  <c r="I255" i="19"/>
  <c r="H255" i="19"/>
  <c r="G255" i="19"/>
  <c r="K254" i="19"/>
  <c r="J254" i="19"/>
  <c r="I254" i="19"/>
  <c r="H254" i="19"/>
  <c r="G254" i="19"/>
  <c r="K253" i="19"/>
  <c r="J253" i="19"/>
  <c r="I253" i="19"/>
  <c r="H253" i="19"/>
  <c r="G253" i="19"/>
  <c r="K252" i="19"/>
  <c r="J252" i="19"/>
  <c r="I252" i="19"/>
  <c r="H252" i="19"/>
  <c r="G252" i="19"/>
  <c r="K251" i="19"/>
  <c r="J251" i="19"/>
  <c r="I251" i="19"/>
  <c r="H251" i="19"/>
  <c r="G251" i="19"/>
  <c r="K250" i="19"/>
  <c r="J250" i="19"/>
  <c r="I250" i="19"/>
  <c r="H250" i="19"/>
  <c r="G250" i="19"/>
  <c r="K249" i="19"/>
  <c r="J249" i="19"/>
  <c r="I249" i="19"/>
  <c r="H249" i="19"/>
  <c r="G249" i="19"/>
  <c r="K248" i="19"/>
  <c r="J248" i="19"/>
  <c r="I248" i="19"/>
  <c r="H248" i="19"/>
  <c r="G248" i="19"/>
  <c r="K247" i="19"/>
  <c r="J247" i="19"/>
  <c r="I247" i="19"/>
  <c r="H247" i="19"/>
  <c r="G247" i="19"/>
  <c r="K246" i="19"/>
  <c r="J246" i="19"/>
  <c r="I246" i="19"/>
  <c r="H246" i="19"/>
  <c r="G246" i="19"/>
  <c r="K245" i="19"/>
  <c r="J245" i="19"/>
  <c r="I245" i="19"/>
  <c r="H245" i="19"/>
  <c r="G245" i="19"/>
  <c r="K244" i="19"/>
  <c r="J244" i="19"/>
  <c r="I244" i="19"/>
  <c r="H244" i="19"/>
  <c r="G244" i="19"/>
  <c r="K243" i="19"/>
  <c r="J243" i="19"/>
  <c r="I243" i="19"/>
  <c r="H243" i="19"/>
  <c r="G243" i="19"/>
  <c r="K242" i="19"/>
  <c r="J242" i="19"/>
  <c r="I242" i="19"/>
  <c r="H242" i="19"/>
  <c r="G242" i="19"/>
  <c r="K241" i="19"/>
  <c r="J241" i="19"/>
  <c r="I241" i="19"/>
  <c r="H241" i="19"/>
  <c r="G241" i="19"/>
  <c r="K240" i="19"/>
  <c r="J240" i="19"/>
  <c r="I240" i="19"/>
  <c r="H240" i="19"/>
  <c r="G240" i="19"/>
  <c r="K239" i="19"/>
  <c r="J239" i="19"/>
  <c r="I239" i="19"/>
  <c r="H239" i="19"/>
  <c r="G239" i="19"/>
  <c r="K238" i="19"/>
  <c r="J238" i="19"/>
  <c r="I238" i="19"/>
  <c r="H238" i="19"/>
  <c r="G238" i="19"/>
  <c r="K237" i="19"/>
  <c r="J237" i="19"/>
  <c r="I237" i="19"/>
  <c r="H237" i="19"/>
  <c r="G237" i="19"/>
  <c r="K236" i="19"/>
  <c r="J236" i="19"/>
  <c r="I236" i="19"/>
  <c r="H236" i="19"/>
  <c r="G236" i="19"/>
  <c r="K235" i="19"/>
  <c r="J235" i="19"/>
  <c r="I235" i="19"/>
  <c r="H235" i="19"/>
  <c r="G235" i="19"/>
  <c r="K234" i="19"/>
  <c r="J234" i="19"/>
  <c r="I234" i="19"/>
  <c r="H234" i="19"/>
  <c r="G234" i="19"/>
  <c r="K233" i="19"/>
  <c r="J233" i="19"/>
  <c r="I233" i="19"/>
  <c r="H233" i="19"/>
  <c r="G233" i="19"/>
  <c r="K232" i="19"/>
  <c r="J232" i="19"/>
  <c r="I232" i="19"/>
  <c r="H232" i="19"/>
  <c r="G232" i="19"/>
  <c r="K231" i="19"/>
  <c r="J231" i="19"/>
  <c r="I231" i="19"/>
  <c r="H231" i="19"/>
  <c r="G231" i="19"/>
  <c r="K230" i="19"/>
  <c r="J230" i="19"/>
  <c r="I230" i="19"/>
  <c r="H230" i="19"/>
  <c r="G230" i="19"/>
  <c r="K229" i="19"/>
  <c r="J229" i="19"/>
  <c r="I229" i="19"/>
  <c r="H229" i="19"/>
  <c r="G229" i="19"/>
  <c r="K228" i="19"/>
  <c r="J228" i="19"/>
  <c r="I228" i="19"/>
  <c r="H228" i="19"/>
  <c r="G228" i="19"/>
  <c r="K227" i="19"/>
  <c r="J227" i="19"/>
  <c r="I227" i="19"/>
  <c r="H227" i="19"/>
  <c r="G227" i="19"/>
  <c r="K226" i="19"/>
  <c r="J226" i="19"/>
  <c r="I226" i="19"/>
  <c r="H226" i="19"/>
  <c r="G226" i="19"/>
  <c r="K225" i="19"/>
  <c r="J225" i="19"/>
  <c r="I225" i="19"/>
  <c r="H225" i="19"/>
  <c r="G225" i="19"/>
  <c r="K224" i="19"/>
  <c r="J224" i="19"/>
  <c r="I224" i="19"/>
  <c r="H224" i="19"/>
  <c r="G224" i="19"/>
  <c r="K223" i="19"/>
  <c r="J223" i="19"/>
  <c r="I223" i="19"/>
  <c r="H223" i="19"/>
  <c r="G223" i="19"/>
  <c r="K222" i="19"/>
  <c r="J222" i="19"/>
  <c r="I222" i="19"/>
  <c r="H222" i="19"/>
  <c r="G222" i="19"/>
  <c r="K221" i="19"/>
  <c r="J221" i="19"/>
  <c r="I221" i="19"/>
  <c r="H221" i="19"/>
  <c r="G221" i="19"/>
  <c r="K219" i="19"/>
  <c r="J219" i="19"/>
  <c r="I219" i="19"/>
  <c r="H219" i="19"/>
  <c r="G219" i="19"/>
  <c r="K218" i="19"/>
  <c r="J218" i="19"/>
  <c r="I218" i="19"/>
  <c r="H218" i="19"/>
  <c r="G218" i="19"/>
  <c r="K217" i="19"/>
  <c r="J217" i="19"/>
  <c r="I217" i="19"/>
  <c r="H217" i="19"/>
  <c r="G217" i="19"/>
  <c r="K216" i="19"/>
  <c r="J216" i="19"/>
  <c r="I216" i="19"/>
  <c r="H216" i="19"/>
  <c r="G216" i="19"/>
  <c r="K215" i="19"/>
  <c r="J215" i="19"/>
  <c r="I215" i="19"/>
  <c r="H215" i="19"/>
  <c r="G215" i="19"/>
  <c r="K214" i="19"/>
  <c r="J214" i="19"/>
  <c r="I214" i="19"/>
  <c r="H214" i="19"/>
  <c r="G214" i="19"/>
  <c r="K213" i="19"/>
  <c r="J213" i="19"/>
  <c r="I213" i="19"/>
  <c r="H213" i="19"/>
  <c r="G213" i="19"/>
  <c r="K212" i="19"/>
  <c r="J212" i="19"/>
  <c r="I212" i="19"/>
  <c r="H212" i="19"/>
  <c r="G212" i="19"/>
  <c r="K211" i="19"/>
  <c r="J211" i="19"/>
  <c r="I211" i="19"/>
  <c r="H211" i="19"/>
  <c r="G211" i="19"/>
  <c r="K210" i="19"/>
  <c r="J210" i="19"/>
  <c r="I210" i="19"/>
  <c r="H210" i="19"/>
  <c r="G210" i="19"/>
  <c r="K209" i="19"/>
  <c r="J209" i="19"/>
  <c r="I209" i="19"/>
  <c r="H209" i="19"/>
  <c r="G209" i="19"/>
  <c r="K208" i="19"/>
  <c r="J208" i="19"/>
  <c r="I208" i="19"/>
  <c r="H208" i="19"/>
  <c r="G208" i="19"/>
  <c r="K207" i="19"/>
  <c r="J207" i="19"/>
  <c r="I207" i="19"/>
  <c r="H207" i="19"/>
  <c r="G207" i="19"/>
  <c r="K206" i="19"/>
  <c r="J206" i="19"/>
  <c r="I206" i="19"/>
  <c r="H206" i="19"/>
  <c r="G206" i="19"/>
  <c r="K205" i="19"/>
  <c r="J205" i="19"/>
  <c r="I205" i="19"/>
  <c r="H205" i="19"/>
  <c r="G205" i="19"/>
  <c r="K204" i="19"/>
  <c r="J204" i="19"/>
  <c r="I204" i="19"/>
  <c r="H204" i="19"/>
  <c r="G204" i="19"/>
  <c r="K203" i="19"/>
  <c r="J203" i="19"/>
  <c r="I203" i="19"/>
  <c r="H203" i="19"/>
  <c r="G203" i="19"/>
  <c r="K202" i="19"/>
  <c r="J202" i="19"/>
  <c r="I202" i="19"/>
  <c r="H202" i="19"/>
  <c r="G202" i="19"/>
  <c r="K201" i="19"/>
  <c r="J201" i="19"/>
  <c r="I201" i="19"/>
  <c r="H201" i="19"/>
  <c r="G201" i="19"/>
  <c r="K200" i="19"/>
  <c r="J200" i="19"/>
  <c r="I200" i="19"/>
  <c r="H200" i="19"/>
  <c r="G200" i="19"/>
  <c r="K199" i="19"/>
  <c r="J199" i="19"/>
  <c r="I199" i="19"/>
  <c r="H199" i="19"/>
  <c r="G199" i="19"/>
  <c r="K198" i="19"/>
  <c r="J198" i="19"/>
  <c r="I198" i="19"/>
  <c r="H198" i="19"/>
  <c r="G198" i="19"/>
  <c r="K197" i="19"/>
  <c r="J197" i="19"/>
  <c r="I197" i="19"/>
  <c r="H197" i="19"/>
  <c r="G197" i="19"/>
  <c r="K196" i="19"/>
  <c r="J196" i="19"/>
  <c r="I196" i="19"/>
  <c r="H196" i="19"/>
  <c r="G196" i="19"/>
  <c r="K195" i="19"/>
  <c r="J195" i="19"/>
  <c r="I195" i="19"/>
  <c r="H195" i="19"/>
  <c r="G195" i="19"/>
  <c r="K194" i="19"/>
  <c r="J194" i="19"/>
  <c r="I194" i="19"/>
  <c r="H194" i="19"/>
  <c r="G194" i="19"/>
  <c r="K193" i="19"/>
  <c r="J193" i="19"/>
  <c r="I193" i="19"/>
  <c r="H193" i="19"/>
  <c r="G193" i="19"/>
  <c r="K192" i="19"/>
  <c r="J192" i="19"/>
  <c r="I192" i="19"/>
  <c r="H192" i="19"/>
  <c r="G192" i="19"/>
  <c r="K191" i="19"/>
  <c r="J191" i="19"/>
  <c r="I191" i="19"/>
  <c r="H191" i="19"/>
  <c r="G191" i="19"/>
  <c r="K190" i="19"/>
  <c r="J190" i="19"/>
  <c r="I190" i="19"/>
  <c r="H190" i="19"/>
  <c r="G190" i="19"/>
  <c r="K189" i="19"/>
  <c r="J189" i="19"/>
  <c r="I189" i="19"/>
  <c r="H189" i="19"/>
  <c r="G189" i="19"/>
  <c r="K188" i="19"/>
  <c r="J188" i="19"/>
  <c r="I188" i="19"/>
  <c r="H188" i="19"/>
  <c r="G188" i="19"/>
  <c r="K187" i="19"/>
  <c r="J187" i="19"/>
  <c r="I187" i="19"/>
  <c r="H187" i="19"/>
  <c r="G187" i="19"/>
  <c r="K186" i="19"/>
  <c r="J186" i="19"/>
  <c r="I186" i="19"/>
  <c r="H186" i="19"/>
  <c r="G186" i="19"/>
  <c r="K185" i="19"/>
  <c r="J185" i="19"/>
  <c r="I185" i="19"/>
  <c r="H185" i="19"/>
  <c r="G185" i="19"/>
  <c r="K184" i="19"/>
  <c r="J184" i="19"/>
  <c r="I184" i="19"/>
  <c r="H184" i="19"/>
  <c r="G184" i="19"/>
  <c r="K183" i="19"/>
  <c r="J183" i="19"/>
  <c r="I183" i="19"/>
  <c r="H183" i="19"/>
  <c r="G183" i="19"/>
  <c r="K181" i="19"/>
  <c r="J181" i="19"/>
  <c r="I181" i="19"/>
  <c r="H181" i="19"/>
  <c r="G181" i="19"/>
  <c r="K180" i="19"/>
  <c r="J180" i="19"/>
  <c r="I180" i="19"/>
  <c r="H180" i="19"/>
  <c r="G180" i="19"/>
  <c r="K179" i="19"/>
  <c r="J179" i="19"/>
  <c r="I179" i="19"/>
  <c r="H179" i="19"/>
  <c r="G179" i="19"/>
  <c r="K178" i="19"/>
  <c r="J178" i="19"/>
  <c r="I178" i="19"/>
  <c r="H178" i="19"/>
  <c r="G178" i="19"/>
  <c r="K177" i="19"/>
  <c r="J177" i="19"/>
  <c r="I177" i="19"/>
  <c r="H177" i="19"/>
  <c r="G177" i="19"/>
  <c r="K176" i="19"/>
  <c r="J176" i="19"/>
  <c r="I176" i="19"/>
  <c r="H176" i="19"/>
  <c r="G176" i="19"/>
  <c r="K175" i="19"/>
  <c r="J175" i="19"/>
  <c r="I175" i="19"/>
  <c r="H175" i="19"/>
  <c r="G175" i="19"/>
  <c r="K174" i="19"/>
  <c r="J174" i="19"/>
  <c r="I174" i="19"/>
  <c r="H174" i="19"/>
  <c r="G174" i="19"/>
  <c r="K173" i="19"/>
  <c r="J173" i="19"/>
  <c r="I173" i="19"/>
  <c r="H173" i="19"/>
  <c r="G173" i="19"/>
  <c r="K172" i="19"/>
  <c r="J172" i="19"/>
  <c r="I172" i="19"/>
  <c r="H172" i="19"/>
  <c r="G172" i="19"/>
  <c r="K171" i="19"/>
  <c r="J171" i="19"/>
  <c r="I171" i="19"/>
  <c r="H171" i="19"/>
  <c r="G171" i="19"/>
  <c r="K170" i="19"/>
  <c r="J170" i="19"/>
  <c r="I170" i="19"/>
  <c r="H170" i="19"/>
  <c r="G170" i="19"/>
  <c r="K169" i="19"/>
  <c r="J169" i="19"/>
  <c r="I169" i="19"/>
  <c r="H169" i="19"/>
  <c r="G169" i="19"/>
  <c r="K168" i="19"/>
  <c r="J168" i="19"/>
  <c r="I168" i="19"/>
  <c r="H168" i="19"/>
  <c r="G168" i="19"/>
  <c r="K167" i="19"/>
  <c r="J167" i="19"/>
  <c r="I167" i="19"/>
  <c r="H167" i="19"/>
  <c r="G167" i="19"/>
  <c r="K166" i="19"/>
  <c r="J166" i="19"/>
  <c r="I166" i="19"/>
  <c r="H166" i="19"/>
  <c r="G166" i="19"/>
  <c r="K164" i="19"/>
  <c r="J164" i="19"/>
  <c r="I164" i="19"/>
  <c r="H164" i="19"/>
  <c r="G164" i="19"/>
  <c r="K163" i="19"/>
  <c r="J163" i="19"/>
  <c r="I163" i="19"/>
  <c r="H163" i="19"/>
  <c r="G163" i="19"/>
  <c r="K162" i="19"/>
  <c r="J162" i="19"/>
  <c r="I162" i="19"/>
  <c r="H162" i="19"/>
  <c r="G162" i="19"/>
  <c r="K161" i="19"/>
  <c r="J161" i="19"/>
  <c r="I161" i="19"/>
  <c r="H161" i="19"/>
  <c r="G161" i="19"/>
  <c r="K160" i="19"/>
  <c r="J160" i="19"/>
  <c r="I160" i="19"/>
  <c r="H160" i="19"/>
  <c r="G160" i="19"/>
  <c r="K159" i="19"/>
  <c r="J159" i="19"/>
  <c r="I159" i="19"/>
  <c r="H159" i="19"/>
  <c r="G159" i="19"/>
  <c r="K158" i="19"/>
  <c r="J158" i="19"/>
  <c r="I158" i="19"/>
  <c r="H158" i="19"/>
  <c r="G158" i="19"/>
  <c r="K157" i="19"/>
  <c r="J157" i="19"/>
  <c r="I157" i="19"/>
  <c r="H157" i="19"/>
  <c r="G157" i="19"/>
  <c r="K156" i="19"/>
  <c r="J156" i="19"/>
  <c r="I156" i="19"/>
  <c r="H156" i="19"/>
  <c r="G156" i="19"/>
  <c r="K155" i="19"/>
  <c r="J155" i="19"/>
  <c r="I155" i="19"/>
  <c r="H155" i="19"/>
  <c r="G155" i="19"/>
  <c r="K154" i="19"/>
  <c r="J154" i="19"/>
  <c r="I154" i="19"/>
  <c r="H154" i="19"/>
  <c r="G154" i="19"/>
  <c r="K153" i="19"/>
  <c r="J153" i="19"/>
  <c r="I153" i="19"/>
  <c r="H153" i="19"/>
  <c r="G153" i="19"/>
  <c r="K152" i="19"/>
  <c r="J152" i="19"/>
  <c r="I152" i="19"/>
  <c r="H152" i="19"/>
  <c r="G152" i="19"/>
  <c r="K151" i="19"/>
  <c r="J151" i="19"/>
  <c r="I151" i="19"/>
  <c r="H151" i="19"/>
  <c r="G151" i="19"/>
  <c r="K150" i="19"/>
  <c r="J150" i="19"/>
  <c r="I150" i="19"/>
  <c r="H150" i="19"/>
  <c r="G150" i="19"/>
  <c r="K149" i="19"/>
  <c r="J149" i="19"/>
  <c r="I149" i="19"/>
  <c r="H149" i="19"/>
  <c r="G149" i="19"/>
  <c r="K148" i="19"/>
  <c r="J148" i="19"/>
  <c r="I148" i="19"/>
  <c r="H148" i="19"/>
  <c r="G148" i="19"/>
  <c r="K147" i="19"/>
  <c r="J147" i="19"/>
  <c r="I147" i="19"/>
  <c r="H147" i="19"/>
  <c r="G147" i="19"/>
  <c r="K146" i="19"/>
  <c r="J146" i="19"/>
  <c r="I146" i="19"/>
  <c r="H146" i="19"/>
  <c r="G146" i="19"/>
  <c r="K145" i="19"/>
  <c r="J145" i="19"/>
  <c r="I145" i="19"/>
  <c r="H145" i="19"/>
  <c r="G145" i="19"/>
  <c r="K144" i="19"/>
  <c r="J144" i="19"/>
  <c r="I144" i="19"/>
  <c r="H144" i="19"/>
  <c r="G144" i="19"/>
  <c r="K143" i="19"/>
  <c r="J143" i="19"/>
  <c r="I143" i="19"/>
  <c r="H143" i="19"/>
  <c r="G143" i="19"/>
  <c r="K142" i="19"/>
  <c r="J142" i="19"/>
  <c r="I142" i="19"/>
  <c r="H142" i="19"/>
  <c r="G142" i="19"/>
  <c r="K140" i="19"/>
  <c r="J140" i="19"/>
  <c r="I140" i="19"/>
  <c r="H140" i="19"/>
  <c r="G140" i="19"/>
  <c r="K139" i="19"/>
  <c r="J139" i="19"/>
  <c r="I139" i="19"/>
  <c r="H139" i="19"/>
  <c r="G139" i="19"/>
  <c r="K138" i="19"/>
  <c r="J138" i="19"/>
  <c r="I138" i="19"/>
  <c r="H138" i="19"/>
  <c r="G138" i="19"/>
  <c r="K137" i="19"/>
  <c r="J137" i="19"/>
  <c r="I137" i="19"/>
  <c r="H137" i="19"/>
  <c r="G137" i="19"/>
  <c r="K136" i="19"/>
  <c r="J136" i="19"/>
  <c r="I136" i="19"/>
  <c r="H136" i="19"/>
  <c r="G136" i="19"/>
  <c r="K135" i="19"/>
  <c r="J135" i="19"/>
  <c r="I135" i="19"/>
  <c r="H135" i="19"/>
  <c r="G135" i="19"/>
  <c r="K134" i="19"/>
  <c r="J134" i="19"/>
  <c r="I134" i="19"/>
  <c r="H134" i="19"/>
  <c r="G134" i="19"/>
  <c r="K133" i="19"/>
  <c r="J133" i="19"/>
  <c r="I133" i="19"/>
  <c r="H133" i="19"/>
  <c r="G133" i="19"/>
  <c r="K132" i="19"/>
  <c r="J132" i="19"/>
  <c r="I132" i="19"/>
  <c r="H132" i="19"/>
  <c r="G132" i="19"/>
  <c r="K131" i="19"/>
  <c r="J131" i="19"/>
  <c r="I131" i="19"/>
  <c r="H131" i="19"/>
  <c r="G131" i="19"/>
  <c r="K130" i="19"/>
  <c r="J130" i="19"/>
  <c r="I130" i="19"/>
  <c r="H130" i="19"/>
  <c r="G130" i="19"/>
  <c r="K129" i="19"/>
  <c r="J129" i="19"/>
  <c r="I129" i="19"/>
  <c r="H129" i="19"/>
  <c r="G129" i="19"/>
  <c r="K128" i="19"/>
  <c r="J128" i="19"/>
  <c r="I128" i="19"/>
  <c r="H128" i="19"/>
  <c r="G128" i="19"/>
  <c r="K127" i="19"/>
  <c r="J127" i="19"/>
  <c r="I127" i="19"/>
  <c r="H127" i="19"/>
  <c r="G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K101" i="19"/>
  <c r="J101" i="19"/>
  <c r="I101" i="19"/>
  <c r="H101" i="19"/>
  <c r="G101" i="19"/>
  <c r="K100" i="19"/>
  <c r="J100" i="19"/>
  <c r="I100" i="19"/>
  <c r="H100" i="19"/>
  <c r="G100" i="19"/>
  <c r="K99" i="19"/>
  <c r="J99" i="19"/>
  <c r="I99" i="19"/>
  <c r="H99" i="19"/>
  <c r="G99" i="19"/>
  <c r="K98" i="19"/>
  <c r="J98" i="19"/>
  <c r="I98" i="19"/>
  <c r="H98" i="19"/>
  <c r="G98" i="19"/>
  <c r="K97" i="19"/>
  <c r="J97" i="19"/>
  <c r="I97" i="19"/>
  <c r="H97" i="19"/>
  <c r="G97" i="19"/>
  <c r="K96" i="19"/>
  <c r="J96" i="19"/>
  <c r="I96" i="19"/>
  <c r="H96" i="19"/>
  <c r="G96" i="19"/>
  <c r="K95" i="19"/>
  <c r="J95" i="19"/>
  <c r="I95" i="19"/>
  <c r="H95" i="19"/>
  <c r="G95" i="19"/>
  <c r="K94" i="19"/>
  <c r="J94" i="19"/>
  <c r="I94" i="19"/>
  <c r="H94" i="19"/>
  <c r="G94" i="19"/>
  <c r="K93" i="19"/>
  <c r="J93" i="19"/>
  <c r="I93" i="19"/>
  <c r="H93" i="19"/>
  <c r="G93" i="19"/>
  <c r="K92" i="19"/>
  <c r="J92" i="19"/>
  <c r="I92" i="19"/>
  <c r="H92" i="19"/>
  <c r="G92" i="19"/>
  <c r="K91" i="19"/>
  <c r="J91" i="19"/>
  <c r="I91" i="19"/>
  <c r="H91" i="19"/>
  <c r="G91" i="19"/>
  <c r="K90" i="19"/>
  <c r="J90" i="19"/>
  <c r="I90" i="19"/>
  <c r="H90" i="19"/>
  <c r="G90" i="19"/>
  <c r="K89" i="19"/>
  <c r="J89" i="19"/>
  <c r="I89" i="19"/>
  <c r="H89" i="19"/>
  <c r="G89" i="19"/>
  <c r="K88" i="19"/>
  <c r="J88" i="19"/>
  <c r="I88" i="19"/>
  <c r="H88" i="19"/>
  <c r="G88" i="19"/>
  <c r="K87" i="19"/>
  <c r="J87" i="19"/>
  <c r="I87" i="19"/>
  <c r="H87" i="19"/>
  <c r="G87" i="19"/>
  <c r="K86" i="19"/>
  <c r="J86" i="19"/>
  <c r="I86" i="19"/>
  <c r="H86" i="19"/>
  <c r="G86" i="19"/>
  <c r="K85" i="19"/>
  <c r="J85" i="19"/>
  <c r="I85" i="19"/>
  <c r="H85" i="19"/>
  <c r="G85" i="19"/>
  <c r="K84" i="19"/>
  <c r="J84" i="19"/>
  <c r="I84" i="19"/>
  <c r="H84" i="19"/>
  <c r="G84" i="19"/>
  <c r="K83" i="19"/>
  <c r="J83" i="19"/>
  <c r="I83" i="19"/>
  <c r="H83" i="19"/>
  <c r="G83" i="19"/>
  <c r="K82" i="19"/>
  <c r="J82" i="19"/>
  <c r="I82" i="19"/>
  <c r="H82" i="19"/>
  <c r="G82" i="19"/>
  <c r="K81" i="19"/>
  <c r="J81" i="19"/>
  <c r="I81" i="19"/>
  <c r="H81" i="19"/>
  <c r="G81" i="19"/>
  <c r="K80" i="19"/>
  <c r="J80" i="19"/>
  <c r="I80" i="19"/>
  <c r="H80" i="19"/>
  <c r="G80" i="19"/>
  <c r="K79" i="19"/>
  <c r="J79" i="19"/>
  <c r="I79" i="19"/>
  <c r="H79" i="19"/>
  <c r="G79" i="19"/>
  <c r="K78" i="19"/>
  <c r="J78" i="19"/>
  <c r="I78" i="19"/>
  <c r="H78" i="19"/>
  <c r="G78" i="19"/>
  <c r="K77" i="19"/>
  <c r="J77" i="19"/>
  <c r="I77" i="19"/>
  <c r="H77" i="19"/>
  <c r="G77" i="19"/>
  <c r="K76" i="19"/>
  <c r="J76" i="19"/>
  <c r="I76" i="19"/>
  <c r="H76" i="19"/>
  <c r="G76" i="19"/>
  <c r="K75" i="19"/>
  <c r="J75" i="19"/>
  <c r="I75" i="19"/>
  <c r="H75" i="19"/>
  <c r="G75" i="19"/>
  <c r="K74" i="19"/>
  <c r="J74" i="19"/>
  <c r="I74" i="19"/>
  <c r="H74" i="19"/>
  <c r="G74" i="19"/>
  <c r="K73" i="19"/>
  <c r="J73" i="19"/>
  <c r="I73" i="19"/>
  <c r="H73" i="19"/>
  <c r="G73" i="19"/>
  <c r="K72" i="19"/>
  <c r="J72" i="19"/>
  <c r="I72" i="19"/>
  <c r="H72" i="19"/>
  <c r="G72" i="19"/>
  <c r="K71" i="19"/>
  <c r="J71" i="19"/>
  <c r="I71" i="19"/>
  <c r="H71" i="19"/>
  <c r="G71" i="19"/>
  <c r="K70" i="19"/>
  <c r="J70" i="19"/>
  <c r="I70" i="19"/>
  <c r="H70" i="19"/>
  <c r="G70" i="19"/>
  <c r="K69" i="19"/>
  <c r="J69" i="19"/>
  <c r="I69" i="19"/>
  <c r="H69" i="19"/>
  <c r="G69" i="19"/>
  <c r="K66" i="19"/>
  <c r="J66" i="19"/>
  <c r="I66" i="19"/>
  <c r="H66" i="19"/>
  <c r="G66" i="19"/>
  <c r="K65" i="19"/>
  <c r="J65" i="19"/>
  <c r="I65" i="19"/>
  <c r="H65" i="19"/>
  <c r="G65" i="19"/>
  <c r="K64" i="19"/>
  <c r="J64" i="19"/>
  <c r="I64" i="19"/>
  <c r="H64" i="19"/>
  <c r="G64" i="19"/>
  <c r="K63" i="19"/>
  <c r="J63" i="19"/>
  <c r="I63" i="19"/>
  <c r="H63" i="19"/>
  <c r="G63" i="19"/>
  <c r="K62" i="19"/>
  <c r="J62" i="19"/>
  <c r="I62" i="19"/>
  <c r="H62" i="19"/>
  <c r="G62" i="19"/>
  <c r="K61" i="19"/>
  <c r="J61" i="19"/>
  <c r="I61" i="19"/>
  <c r="H61" i="19"/>
  <c r="G61" i="19"/>
  <c r="K60" i="19"/>
  <c r="J60" i="19"/>
  <c r="I60" i="19"/>
  <c r="H60" i="19"/>
  <c r="G60" i="19"/>
  <c r="K59" i="19"/>
  <c r="J59" i="19"/>
  <c r="I59" i="19"/>
  <c r="H59" i="19"/>
  <c r="G59" i="19"/>
  <c r="K58" i="19"/>
  <c r="J58" i="19"/>
  <c r="I58" i="19"/>
  <c r="H58" i="19"/>
  <c r="G58" i="19"/>
  <c r="K57" i="19"/>
  <c r="J57" i="19"/>
  <c r="I57" i="19"/>
  <c r="H57" i="19"/>
  <c r="G57" i="19"/>
  <c r="K56" i="19"/>
  <c r="J56" i="19"/>
  <c r="I56" i="19"/>
  <c r="H56" i="19"/>
  <c r="G56" i="19"/>
  <c r="K55" i="19"/>
  <c r="J55" i="19"/>
  <c r="I55" i="19"/>
  <c r="H55" i="19"/>
  <c r="G55" i="19"/>
  <c r="K54" i="19"/>
  <c r="J54" i="19"/>
  <c r="I54" i="19"/>
  <c r="H54" i="19"/>
  <c r="G54" i="19"/>
  <c r="K53" i="19"/>
  <c r="J53" i="19"/>
  <c r="I53" i="19"/>
  <c r="H53" i="19"/>
  <c r="G53" i="19"/>
  <c r="K52" i="19"/>
  <c r="J52" i="19"/>
  <c r="I52" i="19"/>
  <c r="H52" i="19"/>
  <c r="G52" i="19"/>
  <c r="K51" i="19"/>
  <c r="J51" i="19"/>
  <c r="I51" i="19"/>
  <c r="H51" i="19"/>
  <c r="G51" i="19"/>
  <c r="K50" i="19"/>
  <c r="J50" i="19"/>
  <c r="I50" i="19"/>
  <c r="H50" i="19"/>
  <c r="G50" i="19"/>
  <c r="K49" i="19"/>
  <c r="J49" i="19"/>
  <c r="I49" i="19"/>
  <c r="H49" i="19"/>
  <c r="G49" i="19"/>
  <c r="K48" i="19"/>
  <c r="J48" i="19"/>
  <c r="I48" i="19"/>
  <c r="H48" i="19"/>
  <c r="G48" i="19"/>
  <c r="K47" i="19"/>
  <c r="J47" i="19"/>
  <c r="I47" i="19"/>
  <c r="H47" i="19"/>
  <c r="G47" i="19"/>
  <c r="K46" i="19"/>
  <c r="J46" i="19"/>
  <c r="I46" i="19"/>
  <c r="H46" i="19"/>
  <c r="G46" i="19"/>
  <c r="K45" i="19"/>
  <c r="J45" i="19"/>
  <c r="I45" i="19"/>
  <c r="H45" i="19"/>
  <c r="G45" i="19"/>
  <c r="K44" i="19"/>
  <c r="J44" i="19"/>
  <c r="I44" i="19"/>
  <c r="H44" i="19"/>
  <c r="G44" i="19"/>
  <c r="K43" i="19"/>
  <c r="J43" i="19"/>
  <c r="I43" i="19"/>
  <c r="H43" i="19"/>
  <c r="G43" i="19"/>
  <c r="K42" i="19"/>
  <c r="J42" i="19"/>
  <c r="I42" i="19"/>
  <c r="H42" i="19"/>
  <c r="G42" i="19"/>
  <c r="K41" i="19"/>
  <c r="J41" i="19"/>
  <c r="I41" i="19"/>
  <c r="H41" i="19"/>
  <c r="G41" i="19"/>
  <c r="K40" i="19"/>
  <c r="J40" i="19"/>
  <c r="I40" i="19"/>
  <c r="H40" i="19"/>
  <c r="G40" i="19"/>
  <c r="K39" i="19"/>
  <c r="J39" i="19"/>
  <c r="I39" i="19"/>
  <c r="H39" i="19"/>
  <c r="G39" i="19"/>
  <c r="K38" i="19"/>
  <c r="J38" i="19"/>
  <c r="I38" i="19"/>
  <c r="H38" i="19"/>
  <c r="G38" i="19"/>
  <c r="K37" i="19"/>
  <c r="J37" i="19"/>
  <c r="I37" i="19"/>
  <c r="H37" i="19"/>
  <c r="G37" i="19"/>
  <c r="K36" i="19"/>
  <c r="J36" i="19"/>
  <c r="I36" i="19"/>
  <c r="H36" i="19"/>
  <c r="G36" i="19"/>
  <c r="K35" i="19"/>
  <c r="J35" i="19"/>
  <c r="I35" i="19"/>
  <c r="H35" i="19"/>
  <c r="G35" i="19"/>
  <c r="K34" i="19"/>
  <c r="J34" i="19"/>
  <c r="I34" i="19"/>
  <c r="H34" i="19"/>
  <c r="G34" i="19"/>
  <c r="K33" i="19"/>
  <c r="J33" i="19"/>
  <c r="I33" i="19"/>
  <c r="H33" i="19"/>
  <c r="G33" i="19"/>
  <c r="K32" i="19"/>
  <c r="J32" i="19"/>
  <c r="I32" i="19"/>
  <c r="H32" i="19"/>
  <c r="G32" i="19"/>
  <c r="K31" i="19"/>
  <c r="J31" i="19"/>
  <c r="I31" i="19"/>
  <c r="H31" i="19"/>
  <c r="G31" i="19"/>
  <c r="K30" i="19"/>
  <c r="J30" i="19"/>
  <c r="I30" i="19"/>
  <c r="H30" i="19"/>
  <c r="G30" i="19"/>
  <c r="K29" i="19"/>
  <c r="J29" i="19"/>
  <c r="I29" i="19"/>
  <c r="H29" i="19"/>
  <c r="G29" i="19"/>
  <c r="K28" i="19"/>
  <c r="J28" i="19"/>
  <c r="I28" i="19"/>
  <c r="H28" i="19"/>
  <c r="G28" i="19"/>
  <c r="K27" i="19"/>
  <c r="J27" i="19"/>
  <c r="I27" i="19"/>
  <c r="H27" i="19"/>
  <c r="G27" i="19"/>
  <c r="K26" i="19"/>
  <c r="J26" i="19"/>
  <c r="I26" i="19"/>
  <c r="H26" i="19"/>
  <c r="G26" i="19"/>
  <c r="K25" i="19"/>
  <c r="J25" i="19"/>
  <c r="I25" i="19"/>
  <c r="H25" i="19"/>
  <c r="G25" i="19"/>
  <c r="K24" i="19"/>
  <c r="J24" i="19"/>
  <c r="I24" i="19"/>
  <c r="H24" i="19"/>
  <c r="G24" i="19"/>
  <c r="K23" i="19"/>
  <c r="J23" i="19"/>
  <c r="I23" i="19"/>
  <c r="H23" i="19"/>
  <c r="G23" i="19"/>
  <c r="K22" i="19"/>
  <c r="J22" i="19"/>
  <c r="I22" i="19"/>
  <c r="H22" i="19"/>
  <c r="G22" i="19"/>
  <c r="K21" i="19"/>
  <c r="J21" i="19"/>
  <c r="I21" i="19"/>
  <c r="H21" i="19"/>
  <c r="G21" i="19"/>
  <c r="K20" i="19"/>
  <c r="J20" i="19"/>
  <c r="I20" i="19"/>
  <c r="H20" i="19"/>
  <c r="G20" i="19"/>
  <c r="K19" i="19"/>
  <c r="J19" i="19"/>
  <c r="I19" i="19"/>
  <c r="H19" i="19"/>
  <c r="G19" i="19"/>
  <c r="K18" i="19"/>
  <c r="J18" i="19"/>
  <c r="I18" i="19"/>
  <c r="H18" i="19"/>
  <c r="G18" i="19"/>
  <c r="K17" i="19"/>
  <c r="J17" i="19"/>
  <c r="I17" i="19"/>
  <c r="H17" i="19"/>
  <c r="G17" i="19"/>
  <c r="K16" i="19"/>
  <c r="J16" i="19"/>
  <c r="I16" i="19"/>
  <c r="H16" i="19"/>
  <c r="G16" i="19"/>
  <c r="K15" i="19"/>
  <c r="J15" i="19"/>
  <c r="I15" i="19"/>
  <c r="H15" i="19"/>
  <c r="G15" i="19"/>
  <c r="K14" i="19"/>
  <c r="J14" i="19"/>
  <c r="I14" i="19"/>
  <c r="H14" i="19"/>
  <c r="G14" i="19"/>
  <c r="K1120" i="18" l="1"/>
  <c r="J1120" i="18"/>
  <c r="I1120" i="18"/>
  <c r="H1120" i="18"/>
  <c r="G1120" i="18"/>
  <c r="K1119" i="18"/>
  <c r="J1119" i="18"/>
  <c r="I1119" i="18"/>
  <c r="H1119" i="18"/>
  <c r="G1119" i="18"/>
  <c r="K1118" i="18"/>
  <c r="J1118" i="18"/>
  <c r="I1118" i="18"/>
  <c r="H1118" i="18"/>
  <c r="G1118" i="18"/>
  <c r="K1117" i="18"/>
  <c r="J1117" i="18"/>
  <c r="I1117" i="18"/>
  <c r="H1117" i="18"/>
  <c r="G1117" i="18"/>
  <c r="K1116" i="18"/>
  <c r="J1116" i="18"/>
  <c r="I1116" i="18"/>
  <c r="H1116" i="18"/>
  <c r="G1116" i="18"/>
  <c r="K1115" i="18"/>
  <c r="J1115" i="18"/>
  <c r="I1115" i="18"/>
  <c r="H1115" i="18"/>
  <c r="G1115" i="18"/>
  <c r="K1114" i="18"/>
  <c r="J1114" i="18"/>
  <c r="I1114" i="18"/>
  <c r="H1114" i="18"/>
  <c r="G1114" i="18"/>
  <c r="K1113" i="18"/>
  <c r="J1113" i="18"/>
  <c r="I1113" i="18"/>
  <c r="H1113" i="18"/>
  <c r="G1113" i="18"/>
  <c r="K1112" i="18"/>
  <c r="J1112" i="18"/>
  <c r="I1112" i="18"/>
  <c r="H1112" i="18"/>
  <c r="G1112" i="18"/>
  <c r="K1111" i="18"/>
  <c r="J1111" i="18"/>
  <c r="I1111" i="18"/>
  <c r="H1111" i="18"/>
  <c r="G1111" i="18"/>
  <c r="K1109" i="18"/>
  <c r="J1109" i="18"/>
  <c r="I1109" i="18"/>
  <c r="H1109" i="18"/>
  <c r="G1109" i="18"/>
  <c r="K1108" i="18"/>
  <c r="J1108" i="18"/>
  <c r="I1108" i="18"/>
  <c r="H1108" i="18"/>
  <c r="G1108" i="18"/>
  <c r="K1107" i="18"/>
  <c r="J1107" i="18"/>
  <c r="I1107" i="18"/>
  <c r="H1107" i="18"/>
  <c r="G1107" i="18"/>
  <c r="K1106" i="18"/>
  <c r="J1106" i="18"/>
  <c r="I1106" i="18"/>
  <c r="H1106" i="18"/>
  <c r="G1106" i="18"/>
  <c r="K1105" i="18"/>
  <c r="J1105" i="18"/>
  <c r="I1105" i="18"/>
  <c r="H1105" i="18"/>
  <c r="G1105" i="18"/>
  <c r="K1104" i="18"/>
  <c r="J1104" i="18"/>
  <c r="I1104" i="18"/>
  <c r="H1104" i="18"/>
  <c r="G1104" i="18"/>
  <c r="K1103" i="18"/>
  <c r="J1103" i="18"/>
  <c r="I1103" i="18"/>
  <c r="H1103" i="18"/>
  <c r="G1103" i="18"/>
  <c r="K1102" i="18"/>
  <c r="J1102" i="18"/>
  <c r="I1102" i="18"/>
  <c r="H1102" i="18"/>
  <c r="G1102" i="18"/>
  <c r="K1101" i="18"/>
  <c r="J1101" i="18"/>
  <c r="I1101" i="18"/>
  <c r="H1101" i="18"/>
  <c r="G1101" i="18"/>
  <c r="K1100" i="18"/>
  <c r="J1100" i="18"/>
  <c r="I1100" i="18"/>
  <c r="H1100" i="18"/>
  <c r="G1100" i="18"/>
  <c r="K1098" i="18"/>
  <c r="J1098" i="18"/>
  <c r="I1098" i="18"/>
  <c r="H1098" i="18"/>
  <c r="G1098" i="18"/>
  <c r="K1097" i="18"/>
  <c r="J1097" i="18"/>
  <c r="I1097" i="18"/>
  <c r="H1097" i="18"/>
  <c r="G1097" i="18"/>
  <c r="K1096" i="18"/>
  <c r="J1096" i="18"/>
  <c r="I1096" i="18"/>
  <c r="H1096" i="18"/>
  <c r="G1096" i="18"/>
  <c r="K1095" i="18"/>
  <c r="J1095" i="18"/>
  <c r="I1095" i="18"/>
  <c r="H1095" i="18"/>
  <c r="G1095" i="18"/>
  <c r="K1094" i="18"/>
  <c r="J1094" i="18"/>
  <c r="I1094" i="18"/>
  <c r="H1094" i="18"/>
  <c r="G1094" i="18"/>
  <c r="K1093" i="18"/>
  <c r="J1093" i="18"/>
  <c r="I1093" i="18"/>
  <c r="H1093" i="18"/>
  <c r="G1093" i="18"/>
  <c r="K1092" i="18"/>
  <c r="J1092" i="18"/>
  <c r="I1092" i="18"/>
  <c r="H1092" i="18"/>
  <c r="G1092" i="18"/>
  <c r="K1091" i="18"/>
  <c r="J1091" i="18"/>
  <c r="I1091" i="18"/>
  <c r="H1091" i="18"/>
  <c r="G1091" i="18"/>
  <c r="K1090" i="18"/>
  <c r="J1090" i="18"/>
  <c r="I1090" i="18"/>
  <c r="H1090" i="18"/>
  <c r="G1090" i="18"/>
  <c r="K1089" i="18"/>
  <c r="J1089" i="18"/>
  <c r="I1089" i="18"/>
  <c r="H1089" i="18"/>
  <c r="G1089" i="18"/>
  <c r="K1088" i="18"/>
  <c r="J1088" i="18"/>
  <c r="I1088" i="18"/>
  <c r="H1088" i="18"/>
  <c r="G1088" i="18"/>
  <c r="K1087" i="18"/>
  <c r="J1087" i="18"/>
  <c r="I1087" i="18"/>
  <c r="H1087" i="18"/>
  <c r="G1087" i="18"/>
  <c r="K1086" i="18"/>
  <c r="J1086" i="18"/>
  <c r="I1086" i="18"/>
  <c r="H1086" i="18"/>
  <c r="G1086" i="18"/>
  <c r="K1085" i="18"/>
  <c r="J1085" i="18"/>
  <c r="I1085" i="18"/>
  <c r="H1085" i="18"/>
  <c r="G1085" i="18"/>
  <c r="K1084" i="18"/>
  <c r="J1084" i="18"/>
  <c r="I1084" i="18"/>
  <c r="H1084" i="18"/>
  <c r="G1084" i="18"/>
  <c r="K1082" i="18"/>
  <c r="J1082" i="18"/>
  <c r="I1082" i="18"/>
  <c r="H1082" i="18"/>
  <c r="G1082" i="18"/>
  <c r="K1081" i="18"/>
  <c r="J1081" i="18"/>
  <c r="I1081" i="18"/>
  <c r="H1081" i="18"/>
  <c r="G1081" i="18"/>
  <c r="K1080" i="18"/>
  <c r="J1080" i="18"/>
  <c r="I1080" i="18"/>
  <c r="H1080" i="18"/>
  <c r="G1080" i="18"/>
  <c r="K1079" i="18"/>
  <c r="J1079" i="18"/>
  <c r="I1079" i="18"/>
  <c r="H1079" i="18"/>
  <c r="G1079" i="18"/>
  <c r="K1078" i="18"/>
  <c r="J1078" i="18"/>
  <c r="I1078" i="18"/>
  <c r="H1078" i="18"/>
  <c r="G1078" i="18"/>
  <c r="K1077" i="18"/>
  <c r="J1077" i="18"/>
  <c r="I1077" i="18"/>
  <c r="H1077" i="18"/>
  <c r="G1077" i="18"/>
  <c r="K1075" i="18"/>
  <c r="J1075" i="18"/>
  <c r="I1075" i="18"/>
  <c r="H1075" i="18"/>
  <c r="G1075" i="18"/>
  <c r="K1074" i="18"/>
  <c r="J1074" i="18"/>
  <c r="I1074" i="18"/>
  <c r="H1074" i="18"/>
  <c r="G1074" i="18"/>
  <c r="K1073" i="18"/>
  <c r="J1073" i="18"/>
  <c r="I1073" i="18"/>
  <c r="H1073" i="18"/>
  <c r="G1073" i="18"/>
  <c r="K1072" i="18"/>
  <c r="J1072" i="18"/>
  <c r="I1072" i="18"/>
  <c r="H1072" i="18"/>
  <c r="G1072" i="18"/>
  <c r="K1071" i="18"/>
  <c r="J1071" i="18"/>
  <c r="I1071" i="18"/>
  <c r="H1071" i="18"/>
  <c r="G1071" i="18"/>
  <c r="K1070" i="18"/>
  <c r="J1070" i="18"/>
  <c r="I1070" i="18"/>
  <c r="H1070" i="18"/>
  <c r="G1070" i="18"/>
  <c r="K1069" i="18"/>
  <c r="J1069" i="18"/>
  <c r="I1069" i="18"/>
  <c r="H1069" i="18"/>
  <c r="G1069" i="18"/>
  <c r="K1068" i="18"/>
  <c r="J1068" i="18"/>
  <c r="I1068" i="18"/>
  <c r="H1068" i="18"/>
  <c r="G1068" i="18"/>
  <c r="K1067" i="18"/>
  <c r="J1067" i="18"/>
  <c r="I1067" i="18"/>
  <c r="H1067" i="18"/>
  <c r="G1067" i="18"/>
  <c r="K1066" i="18"/>
  <c r="J1066" i="18"/>
  <c r="I1066" i="18"/>
  <c r="H1066" i="18"/>
  <c r="G1066" i="18"/>
  <c r="K1065" i="18"/>
  <c r="J1065" i="18"/>
  <c r="I1065" i="18"/>
  <c r="H1065" i="18"/>
  <c r="G1065" i="18"/>
  <c r="K1064" i="18"/>
  <c r="J1064" i="18"/>
  <c r="I1064" i="18"/>
  <c r="H1064" i="18"/>
  <c r="G1064" i="18"/>
  <c r="K1063" i="18"/>
  <c r="J1063" i="18"/>
  <c r="I1063" i="18"/>
  <c r="H1063" i="18"/>
  <c r="G1063" i="18"/>
  <c r="K1062" i="18"/>
  <c r="J1062" i="18"/>
  <c r="I1062" i="18"/>
  <c r="H1062" i="18"/>
  <c r="G1062" i="18"/>
  <c r="K1061" i="18"/>
  <c r="J1061" i="18"/>
  <c r="I1061" i="18"/>
  <c r="H1061" i="18"/>
  <c r="G1061" i="18"/>
  <c r="K1060" i="18"/>
  <c r="J1060" i="18"/>
  <c r="I1060" i="18"/>
  <c r="H1060" i="18"/>
  <c r="G1060" i="18"/>
  <c r="K1059" i="18"/>
  <c r="J1059" i="18"/>
  <c r="I1059" i="18"/>
  <c r="H1059" i="18"/>
  <c r="G1059" i="18"/>
  <c r="K1057" i="18"/>
  <c r="J1057" i="18"/>
  <c r="I1057" i="18"/>
  <c r="H1057" i="18"/>
  <c r="G1057" i="18"/>
  <c r="K1056" i="18"/>
  <c r="J1056" i="18"/>
  <c r="I1056" i="18"/>
  <c r="H1056" i="18"/>
  <c r="G1056" i="18"/>
  <c r="K1055" i="18"/>
  <c r="J1055" i="18"/>
  <c r="I1055" i="18"/>
  <c r="H1055" i="18"/>
  <c r="G1055" i="18"/>
  <c r="K1054" i="18"/>
  <c r="J1054" i="18"/>
  <c r="I1054" i="18"/>
  <c r="H1054" i="18"/>
  <c r="G1054" i="18"/>
  <c r="K1053" i="18"/>
  <c r="J1053" i="18"/>
  <c r="I1053" i="18"/>
  <c r="H1053" i="18"/>
  <c r="G1053" i="18"/>
  <c r="K1052" i="18"/>
  <c r="J1052" i="18"/>
  <c r="I1052" i="18"/>
  <c r="H1052" i="18"/>
  <c r="G1052" i="18"/>
  <c r="K1051" i="18"/>
  <c r="J1051" i="18"/>
  <c r="I1051" i="18"/>
  <c r="H1051" i="18"/>
  <c r="G1051" i="18"/>
  <c r="K1050" i="18"/>
  <c r="J1050" i="18"/>
  <c r="I1050" i="18"/>
  <c r="H1050" i="18"/>
  <c r="G1050" i="18"/>
  <c r="K1049" i="18"/>
  <c r="J1049" i="18"/>
  <c r="I1049" i="18"/>
  <c r="H1049" i="18"/>
  <c r="G1049" i="18"/>
  <c r="K1048" i="18"/>
  <c r="J1048" i="18"/>
  <c r="I1048" i="18"/>
  <c r="H1048" i="18"/>
  <c r="G1048" i="18"/>
  <c r="K1047" i="18"/>
  <c r="J1047" i="18"/>
  <c r="I1047" i="18"/>
  <c r="H1047" i="18"/>
  <c r="G1047" i="18"/>
  <c r="K1046" i="18"/>
  <c r="J1046" i="18"/>
  <c r="I1046" i="18"/>
  <c r="H1046" i="18"/>
  <c r="G1046" i="18"/>
  <c r="K1045" i="18"/>
  <c r="J1045" i="18"/>
  <c r="I1045" i="18"/>
  <c r="H1045" i="18"/>
  <c r="G1045" i="18"/>
  <c r="K1044" i="18"/>
  <c r="J1044" i="18"/>
  <c r="I1044" i="18"/>
  <c r="H1044" i="18"/>
  <c r="G1044" i="18"/>
  <c r="K1043" i="18"/>
  <c r="J1043" i="18"/>
  <c r="I1043" i="18"/>
  <c r="H1043" i="18"/>
  <c r="G1043" i="18"/>
  <c r="K1042" i="18"/>
  <c r="J1042" i="18"/>
  <c r="I1042" i="18"/>
  <c r="H1042" i="18"/>
  <c r="G1042" i="18"/>
  <c r="K1041" i="18"/>
  <c r="J1041" i="18"/>
  <c r="I1041" i="18"/>
  <c r="H1041" i="18"/>
  <c r="G1041" i="18"/>
  <c r="K1040" i="18"/>
  <c r="J1040" i="18"/>
  <c r="I1040" i="18"/>
  <c r="H1040" i="18"/>
  <c r="G1040" i="18"/>
  <c r="K1039" i="18"/>
  <c r="J1039" i="18"/>
  <c r="I1039" i="18"/>
  <c r="H1039" i="18"/>
  <c r="G1039" i="18"/>
  <c r="K1038" i="18"/>
  <c r="J1038" i="18"/>
  <c r="I1038" i="18"/>
  <c r="H1038" i="18"/>
  <c r="G1038" i="18"/>
  <c r="K1037" i="18"/>
  <c r="J1037" i="18"/>
  <c r="I1037" i="18"/>
  <c r="H1037" i="18"/>
  <c r="G1037" i="18"/>
  <c r="K1035" i="18"/>
  <c r="J1035" i="18"/>
  <c r="I1035" i="18"/>
  <c r="H1035" i="18"/>
  <c r="G1035" i="18"/>
  <c r="K1034" i="18"/>
  <c r="J1034" i="18"/>
  <c r="I1034" i="18"/>
  <c r="H1034" i="18"/>
  <c r="G1034" i="18"/>
  <c r="K1033" i="18"/>
  <c r="J1033" i="18"/>
  <c r="I1033" i="18"/>
  <c r="H1033" i="18"/>
  <c r="G1033" i="18"/>
  <c r="K1032" i="18"/>
  <c r="J1032" i="18"/>
  <c r="I1032" i="18"/>
  <c r="H1032" i="18"/>
  <c r="G1032" i="18"/>
  <c r="K1031" i="18"/>
  <c r="J1031" i="18"/>
  <c r="I1031" i="18"/>
  <c r="H1031" i="18"/>
  <c r="G1031" i="18"/>
  <c r="K1030" i="18"/>
  <c r="J1030" i="18"/>
  <c r="I1030" i="18"/>
  <c r="H1030" i="18"/>
  <c r="G1030" i="18"/>
  <c r="K1029" i="18"/>
  <c r="J1029" i="18"/>
  <c r="I1029" i="18"/>
  <c r="H1029" i="18"/>
  <c r="G1029" i="18"/>
  <c r="K1028" i="18"/>
  <c r="J1028" i="18"/>
  <c r="I1028" i="18"/>
  <c r="H1028" i="18"/>
  <c r="G1028" i="18"/>
  <c r="K1027" i="18"/>
  <c r="J1027" i="18"/>
  <c r="I1027" i="18"/>
  <c r="H1027" i="18"/>
  <c r="G1027" i="18"/>
  <c r="K1026" i="18"/>
  <c r="J1026" i="18"/>
  <c r="I1026" i="18"/>
  <c r="H1026" i="18"/>
  <c r="G1026" i="18"/>
  <c r="K1025" i="18"/>
  <c r="J1025" i="18"/>
  <c r="I1025" i="18"/>
  <c r="H1025" i="18"/>
  <c r="G1025" i="18"/>
  <c r="K1024" i="18"/>
  <c r="J1024" i="18"/>
  <c r="I1024" i="18"/>
  <c r="H1024" i="18"/>
  <c r="G1024" i="18"/>
  <c r="K1023" i="18"/>
  <c r="J1023" i="18"/>
  <c r="I1023" i="18"/>
  <c r="H1023" i="18"/>
  <c r="G1023" i="18"/>
  <c r="K1022" i="18"/>
  <c r="J1022" i="18"/>
  <c r="I1022" i="18"/>
  <c r="H1022" i="18"/>
  <c r="G1022" i="18"/>
  <c r="K1021" i="18"/>
  <c r="J1021" i="18"/>
  <c r="I1021" i="18"/>
  <c r="H1021" i="18"/>
  <c r="G1021" i="18"/>
  <c r="K1020" i="18"/>
  <c r="J1020" i="18"/>
  <c r="I1020" i="18"/>
  <c r="H1020" i="18"/>
  <c r="G1020" i="18"/>
  <c r="K1019" i="18"/>
  <c r="J1019" i="18"/>
  <c r="I1019" i="18"/>
  <c r="H1019" i="18"/>
  <c r="G1019" i="18"/>
  <c r="K1018" i="18"/>
  <c r="J1018" i="18"/>
  <c r="I1018" i="18"/>
  <c r="H1018" i="18"/>
  <c r="G1018" i="18"/>
  <c r="K1017" i="18"/>
  <c r="J1017" i="18"/>
  <c r="I1017" i="18"/>
  <c r="H1017" i="18"/>
  <c r="G1017" i="18"/>
  <c r="K1016" i="18"/>
  <c r="J1016" i="18"/>
  <c r="I1016" i="18"/>
  <c r="H1016" i="18"/>
  <c r="G1016" i="18"/>
  <c r="K1015" i="18"/>
  <c r="J1015" i="18"/>
  <c r="I1015" i="18"/>
  <c r="H1015" i="18"/>
  <c r="G1015" i="18"/>
  <c r="K1014" i="18"/>
  <c r="J1014" i="18"/>
  <c r="I1014" i="18"/>
  <c r="H1014" i="18"/>
  <c r="G1014" i="18"/>
  <c r="K1012" i="18"/>
  <c r="J1012" i="18"/>
  <c r="I1012" i="18"/>
  <c r="H1012" i="18"/>
  <c r="G1012" i="18"/>
  <c r="K1011" i="18"/>
  <c r="J1011" i="18"/>
  <c r="I1011" i="18"/>
  <c r="H1011" i="18"/>
  <c r="G1011" i="18"/>
  <c r="K1010" i="18"/>
  <c r="J1010" i="18"/>
  <c r="I1010" i="18"/>
  <c r="H1010" i="18"/>
  <c r="G1010" i="18"/>
  <c r="K1009" i="18"/>
  <c r="J1009" i="18"/>
  <c r="I1009" i="18"/>
  <c r="H1009" i="18"/>
  <c r="G1009" i="18"/>
  <c r="K1008" i="18"/>
  <c r="J1008" i="18"/>
  <c r="I1008" i="18"/>
  <c r="H1008" i="18"/>
  <c r="G1008" i="18"/>
  <c r="K1007" i="18"/>
  <c r="J1007" i="18"/>
  <c r="I1007" i="18"/>
  <c r="H1007" i="18"/>
  <c r="G1007" i="18"/>
  <c r="K1006" i="18"/>
  <c r="J1006" i="18"/>
  <c r="I1006" i="18"/>
  <c r="H1006" i="18"/>
  <c r="G1006" i="18"/>
  <c r="K1005" i="18"/>
  <c r="J1005" i="18"/>
  <c r="I1005" i="18"/>
  <c r="H1005" i="18"/>
  <c r="G1005" i="18"/>
  <c r="K1004" i="18"/>
  <c r="J1004" i="18"/>
  <c r="I1004" i="18"/>
  <c r="H1004" i="18"/>
  <c r="G1004" i="18"/>
  <c r="K1003" i="18"/>
  <c r="J1003" i="18"/>
  <c r="I1003" i="18"/>
  <c r="H1003" i="18"/>
  <c r="G1003" i="18"/>
  <c r="K1002" i="18"/>
  <c r="J1002" i="18"/>
  <c r="I1002" i="18"/>
  <c r="H1002" i="18"/>
  <c r="G1002" i="18"/>
  <c r="K1001" i="18"/>
  <c r="J1001" i="18"/>
  <c r="I1001" i="18"/>
  <c r="H1001" i="18"/>
  <c r="G1001" i="18"/>
  <c r="K1000" i="18"/>
  <c r="J1000" i="18"/>
  <c r="I1000" i="18"/>
  <c r="H1000" i="18"/>
  <c r="G1000" i="18"/>
  <c r="K999" i="18"/>
  <c r="J999" i="18"/>
  <c r="I999" i="18"/>
  <c r="H999" i="18"/>
  <c r="G999" i="18"/>
  <c r="K998" i="18"/>
  <c r="J998" i="18"/>
  <c r="I998" i="18"/>
  <c r="H998" i="18"/>
  <c r="G998" i="18"/>
  <c r="K997" i="18"/>
  <c r="J997" i="18"/>
  <c r="I997" i="18"/>
  <c r="H997" i="18"/>
  <c r="G997" i="18"/>
  <c r="K996" i="18"/>
  <c r="J996" i="18"/>
  <c r="I996" i="18"/>
  <c r="H996" i="18"/>
  <c r="G996" i="18"/>
  <c r="K995" i="18"/>
  <c r="J995" i="18"/>
  <c r="I995" i="18"/>
  <c r="H995" i="18"/>
  <c r="G995" i="18"/>
  <c r="K994" i="18"/>
  <c r="J994" i="18"/>
  <c r="I994" i="18"/>
  <c r="H994" i="18"/>
  <c r="G994" i="18"/>
  <c r="K993" i="18"/>
  <c r="J993" i="18"/>
  <c r="I993" i="18"/>
  <c r="H993" i="18"/>
  <c r="G993" i="18"/>
  <c r="K992" i="18"/>
  <c r="J992" i="18"/>
  <c r="I992" i="18"/>
  <c r="H992" i="18"/>
  <c r="G992" i="18"/>
  <c r="K991" i="18"/>
  <c r="J991" i="18"/>
  <c r="I991" i="18"/>
  <c r="H991" i="18"/>
  <c r="G991" i="18"/>
  <c r="K990" i="18"/>
  <c r="J990" i="18"/>
  <c r="I990" i="18"/>
  <c r="H990" i="18"/>
  <c r="G990" i="18"/>
  <c r="K989" i="18"/>
  <c r="J989" i="18"/>
  <c r="I989" i="18"/>
  <c r="H989" i="18"/>
  <c r="G989" i="18"/>
  <c r="K988" i="18"/>
  <c r="J988" i="18"/>
  <c r="I988" i="18"/>
  <c r="H988" i="18"/>
  <c r="G988" i="18"/>
  <c r="K987" i="18"/>
  <c r="J987" i="18"/>
  <c r="I987" i="18"/>
  <c r="H987" i="18"/>
  <c r="G987" i="18"/>
  <c r="K985" i="18"/>
  <c r="J985" i="18"/>
  <c r="I985" i="18"/>
  <c r="H985" i="18"/>
  <c r="G985" i="18"/>
  <c r="K984" i="18"/>
  <c r="J984" i="18"/>
  <c r="I984" i="18"/>
  <c r="H984" i="18"/>
  <c r="G984" i="18"/>
  <c r="K983" i="18"/>
  <c r="J983" i="18"/>
  <c r="I983" i="18"/>
  <c r="H983" i="18"/>
  <c r="G983" i="18"/>
  <c r="K982" i="18"/>
  <c r="J982" i="18"/>
  <c r="I982" i="18"/>
  <c r="H982" i="18"/>
  <c r="G982" i="18"/>
  <c r="K981" i="18"/>
  <c r="J981" i="18"/>
  <c r="I981" i="18"/>
  <c r="H981" i="18"/>
  <c r="G981" i="18"/>
  <c r="K980" i="18"/>
  <c r="J980" i="18"/>
  <c r="I980" i="18"/>
  <c r="H980" i="18"/>
  <c r="G980" i="18"/>
  <c r="K979" i="18"/>
  <c r="J979" i="18"/>
  <c r="I979" i="18"/>
  <c r="H979" i="18"/>
  <c r="G979" i="18"/>
  <c r="K978" i="18"/>
  <c r="J978" i="18"/>
  <c r="I978" i="18"/>
  <c r="H978" i="18"/>
  <c r="G978" i="18"/>
  <c r="K977" i="18"/>
  <c r="J977" i="18"/>
  <c r="I977" i="18"/>
  <c r="H977" i="18"/>
  <c r="G977" i="18"/>
  <c r="K976" i="18"/>
  <c r="J976" i="18"/>
  <c r="I976" i="18"/>
  <c r="H976" i="18"/>
  <c r="G976" i="18"/>
  <c r="K974" i="18"/>
  <c r="J974" i="18"/>
  <c r="I974" i="18"/>
  <c r="H974" i="18"/>
  <c r="G974" i="18"/>
  <c r="K973" i="18"/>
  <c r="J973" i="18"/>
  <c r="I973" i="18"/>
  <c r="H973" i="18"/>
  <c r="G973" i="18"/>
  <c r="K972" i="18"/>
  <c r="J972" i="18"/>
  <c r="I972" i="18"/>
  <c r="H972" i="18"/>
  <c r="G972" i="18"/>
  <c r="K971" i="18"/>
  <c r="J971" i="18"/>
  <c r="I971" i="18"/>
  <c r="H971" i="18"/>
  <c r="G971" i="18"/>
  <c r="K970" i="18"/>
  <c r="J970" i="18"/>
  <c r="I970" i="18"/>
  <c r="H970" i="18"/>
  <c r="G970" i="18"/>
  <c r="K969" i="18"/>
  <c r="J969" i="18"/>
  <c r="I969" i="18"/>
  <c r="H969" i="18"/>
  <c r="G969" i="18"/>
  <c r="K968" i="18"/>
  <c r="J968" i="18"/>
  <c r="I968" i="18"/>
  <c r="H968" i="18"/>
  <c r="G968" i="18"/>
  <c r="K967" i="18"/>
  <c r="J967" i="18"/>
  <c r="I967" i="18"/>
  <c r="H967" i="18"/>
  <c r="G967" i="18"/>
  <c r="K966" i="18"/>
  <c r="J966" i="18"/>
  <c r="I966" i="18"/>
  <c r="H966" i="18"/>
  <c r="G966" i="18"/>
  <c r="K965" i="18"/>
  <c r="J965" i="18"/>
  <c r="I965" i="18"/>
  <c r="H965" i="18"/>
  <c r="G965" i="18"/>
  <c r="K964" i="18"/>
  <c r="J964" i="18"/>
  <c r="I964" i="18"/>
  <c r="H964" i="18"/>
  <c r="G964" i="18"/>
  <c r="K963" i="18"/>
  <c r="J963" i="18"/>
  <c r="I963" i="18"/>
  <c r="H963" i="18"/>
  <c r="G963" i="18"/>
  <c r="K962" i="18"/>
  <c r="J962" i="18"/>
  <c r="I962" i="18"/>
  <c r="H962" i="18"/>
  <c r="G962" i="18"/>
  <c r="K961" i="18"/>
  <c r="J961" i="18"/>
  <c r="I961" i="18"/>
  <c r="H961" i="18"/>
  <c r="G961" i="18"/>
  <c r="K960" i="18"/>
  <c r="J960" i="18"/>
  <c r="I960" i="18"/>
  <c r="H960" i="18"/>
  <c r="G960" i="18"/>
  <c r="K959" i="18"/>
  <c r="J959" i="18"/>
  <c r="I959" i="18"/>
  <c r="H959" i="18"/>
  <c r="G959" i="18"/>
  <c r="K958" i="18"/>
  <c r="J958" i="18"/>
  <c r="I958" i="18"/>
  <c r="H958" i="18"/>
  <c r="G958" i="18"/>
  <c r="K956" i="18"/>
  <c r="J956" i="18"/>
  <c r="I956" i="18"/>
  <c r="H956" i="18"/>
  <c r="G956" i="18"/>
  <c r="K955" i="18"/>
  <c r="J955" i="18"/>
  <c r="I955" i="18"/>
  <c r="H955" i="18"/>
  <c r="G955" i="18"/>
  <c r="K954" i="18"/>
  <c r="J954" i="18"/>
  <c r="I954" i="18"/>
  <c r="H954" i="18"/>
  <c r="G954" i="18"/>
  <c r="K953" i="18"/>
  <c r="J953" i="18"/>
  <c r="I953" i="18"/>
  <c r="H953" i="18"/>
  <c r="G953" i="18"/>
  <c r="K952" i="18"/>
  <c r="J952" i="18"/>
  <c r="I952" i="18"/>
  <c r="H952" i="18"/>
  <c r="G952" i="18"/>
  <c r="K951" i="18"/>
  <c r="J951" i="18"/>
  <c r="I951" i="18"/>
  <c r="H951" i="18"/>
  <c r="G951" i="18"/>
  <c r="K950" i="18"/>
  <c r="J950" i="18"/>
  <c r="I950" i="18"/>
  <c r="H950" i="18"/>
  <c r="G950" i="18"/>
  <c r="K949" i="18"/>
  <c r="J949" i="18"/>
  <c r="I949" i="18"/>
  <c r="H949" i="18"/>
  <c r="G949" i="18"/>
  <c r="K948" i="18"/>
  <c r="J948" i="18"/>
  <c r="I948" i="18"/>
  <c r="H948" i="18"/>
  <c r="G948" i="18"/>
  <c r="K947" i="18"/>
  <c r="J947" i="18"/>
  <c r="I947" i="18"/>
  <c r="H947" i="18"/>
  <c r="G947" i="18"/>
  <c r="K946" i="18"/>
  <c r="J946" i="18"/>
  <c r="I946" i="18"/>
  <c r="H946" i="18"/>
  <c r="G946" i="18"/>
  <c r="K945" i="18"/>
  <c r="J945" i="18"/>
  <c r="I945" i="18"/>
  <c r="H945" i="18"/>
  <c r="G945" i="18"/>
  <c r="K944" i="18"/>
  <c r="J944" i="18"/>
  <c r="I944" i="18"/>
  <c r="H944" i="18"/>
  <c r="G944" i="18"/>
  <c r="K943" i="18"/>
  <c r="J943" i="18"/>
  <c r="I943" i="18"/>
  <c r="H943" i="18"/>
  <c r="G943" i="18"/>
  <c r="K942" i="18"/>
  <c r="J942" i="18"/>
  <c r="I942" i="18"/>
  <c r="H942" i="18"/>
  <c r="G942" i="18"/>
  <c r="K941" i="18"/>
  <c r="J941" i="18"/>
  <c r="I941" i="18"/>
  <c r="H941" i="18"/>
  <c r="G941" i="18"/>
  <c r="K940" i="18"/>
  <c r="J940" i="18"/>
  <c r="I940" i="18"/>
  <c r="H940" i="18"/>
  <c r="G940" i="18"/>
  <c r="K939" i="18"/>
  <c r="J939" i="18"/>
  <c r="I939" i="18"/>
  <c r="H939" i="18"/>
  <c r="G939" i="18"/>
  <c r="K938" i="18"/>
  <c r="J938" i="18"/>
  <c r="I938" i="18"/>
  <c r="H938" i="18"/>
  <c r="G938" i="18"/>
  <c r="K937" i="18"/>
  <c r="J937" i="18"/>
  <c r="I937" i="18"/>
  <c r="H937" i="18"/>
  <c r="G937" i="18"/>
  <c r="K936" i="18"/>
  <c r="J936" i="18"/>
  <c r="I936" i="18"/>
  <c r="H936" i="18"/>
  <c r="G936" i="18"/>
  <c r="K935" i="18"/>
  <c r="J935" i="18"/>
  <c r="I935" i="18"/>
  <c r="H935" i="18"/>
  <c r="G935" i="18"/>
  <c r="K934" i="18"/>
  <c r="J934" i="18"/>
  <c r="I934" i="18"/>
  <c r="H934" i="18"/>
  <c r="G934" i="18"/>
  <c r="K933" i="18"/>
  <c r="J933" i="18"/>
  <c r="I933" i="18"/>
  <c r="H933" i="18"/>
  <c r="G933" i="18"/>
  <c r="K932" i="18"/>
  <c r="J932" i="18"/>
  <c r="I932" i="18"/>
  <c r="H932" i="18"/>
  <c r="G932" i="18"/>
  <c r="K931" i="18"/>
  <c r="J931" i="18"/>
  <c r="I931" i="18"/>
  <c r="H931" i="18"/>
  <c r="G931" i="18"/>
  <c r="K930" i="18"/>
  <c r="J930" i="18"/>
  <c r="I930" i="18"/>
  <c r="H930" i="18"/>
  <c r="G930" i="18"/>
  <c r="K929" i="18"/>
  <c r="J929" i="18"/>
  <c r="I929" i="18"/>
  <c r="H929" i="18"/>
  <c r="G929" i="18"/>
  <c r="K928" i="18"/>
  <c r="J928" i="18"/>
  <c r="I928" i="18"/>
  <c r="H928" i="18"/>
  <c r="G928" i="18"/>
  <c r="K927" i="18"/>
  <c r="J927" i="18"/>
  <c r="I927" i="18"/>
  <c r="H927" i="18"/>
  <c r="G927" i="18"/>
  <c r="K925" i="18"/>
  <c r="J925" i="18"/>
  <c r="I925" i="18"/>
  <c r="H925" i="18"/>
  <c r="G925" i="18"/>
  <c r="K924" i="18"/>
  <c r="J924" i="18"/>
  <c r="I924" i="18"/>
  <c r="H924" i="18"/>
  <c r="G924" i="18"/>
  <c r="K923" i="18"/>
  <c r="J923" i="18"/>
  <c r="I923" i="18"/>
  <c r="H923" i="18"/>
  <c r="G923" i="18"/>
  <c r="K922" i="18"/>
  <c r="J922" i="18"/>
  <c r="I922" i="18"/>
  <c r="H922" i="18"/>
  <c r="G922" i="18"/>
  <c r="K921" i="18"/>
  <c r="J921" i="18"/>
  <c r="I921" i="18"/>
  <c r="H921" i="18"/>
  <c r="G921" i="18"/>
  <c r="K920" i="18"/>
  <c r="J920" i="18"/>
  <c r="I920" i="18"/>
  <c r="H920" i="18"/>
  <c r="G920" i="18"/>
  <c r="K919" i="18"/>
  <c r="J919" i="18"/>
  <c r="I919" i="18"/>
  <c r="H919" i="18"/>
  <c r="G919" i="18"/>
  <c r="K918" i="18"/>
  <c r="J918" i="18"/>
  <c r="I918" i="18"/>
  <c r="H918" i="18"/>
  <c r="G918" i="18"/>
  <c r="K917" i="18"/>
  <c r="J917" i="18"/>
  <c r="I917" i="18"/>
  <c r="H917" i="18"/>
  <c r="G917" i="18"/>
  <c r="K916" i="18"/>
  <c r="J916" i="18"/>
  <c r="I916" i="18"/>
  <c r="H916" i="18"/>
  <c r="G916" i="18"/>
  <c r="K915" i="18"/>
  <c r="J915" i="18"/>
  <c r="I915" i="18"/>
  <c r="H915" i="18"/>
  <c r="G915" i="18"/>
  <c r="K914" i="18"/>
  <c r="J914" i="18"/>
  <c r="I914" i="18"/>
  <c r="H914" i="18"/>
  <c r="G914" i="18"/>
  <c r="K913" i="18"/>
  <c r="J913" i="18"/>
  <c r="I913" i="18"/>
  <c r="H913" i="18"/>
  <c r="G913" i="18"/>
  <c r="K912" i="18"/>
  <c r="J912" i="18"/>
  <c r="I912" i="18"/>
  <c r="H912" i="18"/>
  <c r="G912" i="18"/>
  <c r="K911" i="18"/>
  <c r="J911" i="18"/>
  <c r="I911" i="18"/>
  <c r="H911" i="18"/>
  <c r="G911" i="18"/>
  <c r="K909" i="18"/>
  <c r="J909" i="18"/>
  <c r="I909" i="18"/>
  <c r="H909" i="18"/>
  <c r="G909" i="18"/>
  <c r="K908" i="18"/>
  <c r="J908" i="18"/>
  <c r="I908" i="18"/>
  <c r="H908" i="18"/>
  <c r="G908" i="18"/>
  <c r="K907" i="18"/>
  <c r="J907" i="18"/>
  <c r="I907" i="18"/>
  <c r="H907" i="18"/>
  <c r="G907" i="18"/>
  <c r="K906" i="18"/>
  <c r="J906" i="18"/>
  <c r="I906" i="18"/>
  <c r="H906" i="18"/>
  <c r="G906" i="18"/>
  <c r="K905" i="18"/>
  <c r="J905" i="18"/>
  <c r="I905" i="18"/>
  <c r="H905" i="18"/>
  <c r="G905" i="18"/>
  <c r="K904" i="18"/>
  <c r="J904" i="18"/>
  <c r="I904" i="18"/>
  <c r="H904" i="18"/>
  <c r="G904" i="18"/>
  <c r="K903" i="18"/>
  <c r="J903" i="18"/>
  <c r="I903" i="18"/>
  <c r="H903" i="18"/>
  <c r="G903" i="18"/>
  <c r="K902" i="18"/>
  <c r="J902" i="18"/>
  <c r="I902" i="18"/>
  <c r="H902" i="18"/>
  <c r="G902" i="18"/>
  <c r="K901" i="18"/>
  <c r="J901" i="18"/>
  <c r="I901" i="18"/>
  <c r="H901" i="18"/>
  <c r="G901" i="18"/>
  <c r="K900" i="18"/>
  <c r="J900" i="18"/>
  <c r="I900" i="18"/>
  <c r="H900" i="18"/>
  <c r="G900" i="18"/>
  <c r="K899" i="18"/>
  <c r="J899" i="18"/>
  <c r="I899" i="18"/>
  <c r="H899" i="18"/>
  <c r="G899" i="18"/>
  <c r="K898" i="18"/>
  <c r="J898" i="18"/>
  <c r="I898" i="18"/>
  <c r="H898" i="18"/>
  <c r="G898" i="18"/>
  <c r="K897" i="18"/>
  <c r="J897" i="18"/>
  <c r="I897" i="18"/>
  <c r="H897" i="18"/>
  <c r="G897" i="18"/>
  <c r="K896" i="18"/>
  <c r="J896" i="18"/>
  <c r="I896" i="18"/>
  <c r="H896" i="18"/>
  <c r="G896" i="18"/>
  <c r="K895" i="18"/>
  <c r="J895" i="18"/>
  <c r="I895" i="18"/>
  <c r="H895" i="18"/>
  <c r="G895" i="18"/>
  <c r="K894" i="18"/>
  <c r="J894" i="18"/>
  <c r="I894" i="18"/>
  <c r="H894" i="18"/>
  <c r="G894" i="18"/>
  <c r="K893" i="18"/>
  <c r="J893" i="18"/>
  <c r="I893" i="18"/>
  <c r="H893" i="18"/>
  <c r="G893" i="18"/>
  <c r="K892" i="18"/>
  <c r="J892" i="18"/>
  <c r="I892" i="18"/>
  <c r="H892" i="18"/>
  <c r="G892" i="18"/>
  <c r="K891" i="18"/>
  <c r="J891" i="18"/>
  <c r="I891" i="18"/>
  <c r="H891" i="18"/>
  <c r="G891" i="18"/>
  <c r="K890" i="18"/>
  <c r="J890" i="18"/>
  <c r="I890" i="18"/>
  <c r="H890" i="18"/>
  <c r="G890" i="18"/>
  <c r="K889" i="18"/>
  <c r="J889" i="18"/>
  <c r="I889" i="18"/>
  <c r="H889" i="18"/>
  <c r="G889" i="18"/>
  <c r="K888" i="18"/>
  <c r="J888" i="18"/>
  <c r="I888" i="18"/>
  <c r="H888" i="18"/>
  <c r="G888" i="18"/>
  <c r="K887" i="18"/>
  <c r="J887" i="18"/>
  <c r="I887" i="18"/>
  <c r="H887" i="18"/>
  <c r="G887" i="18"/>
  <c r="K886" i="18"/>
  <c r="J886" i="18"/>
  <c r="I886" i="18"/>
  <c r="H886" i="18"/>
  <c r="G886" i="18"/>
  <c r="K885" i="18"/>
  <c r="J885" i="18"/>
  <c r="I885" i="18"/>
  <c r="H885" i="18"/>
  <c r="G885" i="18"/>
  <c r="K884" i="18"/>
  <c r="J884" i="18"/>
  <c r="I884" i="18"/>
  <c r="H884" i="18"/>
  <c r="G884" i="18"/>
  <c r="K883" i="18"/>
  <c r="J883" i="18"/>
  <c r="I883" i="18"/>
  <c r="H883" i="18"/>
  <c r="G883" i="18"/>
  <c r="K882" i="18"/>
  <c r="J882" i="18"/>
  <c r="I882" i="18"/>
  <c r="H882" i="18"/>
  <c r="G882" i="18"/>
  <c r="K881" i="18"/>
  <c r="J881" i="18"/>
  <c r="I881" i="18"/>
  <c r="H881" i="18"/>
  <c r="G881" i="18"/>
  <c r="K880" i="18"/>
  <c r="J880" i="18"/>
  <c r="I880" i="18"/>
  <c r="H880" i="18"/>
  <c r="G880" i="18"/>
  <c r="K879" i="18"/>
  <c r="J879" i="18"/>
  <c r="I879" i="18"/>
  <c r="H879" i="18"/>
  <c r="G879" i="18"/>
  <c r="K878" i="18"/>
  <c r="J878" i="18"/>
  <c r="I878" i="18"/>
  <c r="H878" i="18"/>
  <c r="G878" i="18"/>
  <c r="K877" i="18"/>
  <c r="J877" i="18"/>
  <c r="I877" i="18"/>
  <c r="H877" i="18"/>
  <c r="G877" i="18"/>
  <c r="K876" i="18"/>
  <c r="J876" i="18"/>
  <c r="I876" i="18"/>
  <c r="H876" i="18"/>
  <c r="G876" i="18"/>
  <c r="K875" i="18"/>
  <c r="J875" i="18"/>
  <c r="I875" i="18"/>
  <c r="H875" i="18"/>
  <c r="G875" i="18"/>
  <c r="K874" i="18"/>
  <c r="J874" i="18"/>
  <c r="I874" i="18"/>
  <c r="H874" i="18"/>
  <c r="G874" i="18"/>
  <c r="K873" i="18"/>
  <c r="J873" i="18"/>
  <c r="I873" i="18"/>
  <c r="H873" i="18"/>
  <c r="G873" i="18"/>
  <c r="K872" i="18"/>
  <c r="J872" i="18"/>
  <c r="I872" i="18"/>
  <c r="H872" i="18"/>
  <c r="G872" i="18"/>
  <c r="K871" i="18"/>
  <c r="J871" i="18"/>
  <c r="I871" i="18"/>
  <c r="H871" i="18"/>
  <c r="G871" i="18"/>
  <c r="K869" i="18"/>
  <c r="J869" i="18"/>
  <c r="I869" i="18"/>
  <c r="H869" i="18"/>
  <c r="G869" i="18"/>
  <c r="K868" i="18"/>
  <c r="J868" i="18"/>
  <c r="I868" i="18"/>
  <c r="H868" i="18"/>
  <c r="G868" i="18"/>
  <c r="K867" i="18"/>
  <c r="J867" i="18"/>
  <c r="I867" i="18"/>
  <c r="H867" i="18"/>
  <c r="G867" i="18"/>
  <c r="K866" i="18"/>
  <c r="J866" i="18"/>
  <c r="I866" i="18"/>
  <c r="H866" i="18"/>
  <c r="G866" i="18"/>
  <c r="K865" i="18"/>
  <c r="J865" i="18"/>
  <c r="I865" i="18"/>
  <c r="H865" i="18"/>
  <c r="G865" i="18"/>
  <c r="K864" i="18"/>
  <c r="J864" i="18"/>
  <c r="I864" i="18"/>
  <c r="H864" i="18"/>
  <c r="G864" i="18"/>
  <c r="K863" i="18"/>
  <c r="J863" i="18"/>
  <c r="I863" i="18"/>
  <c r="H863" i="18"/>
  <c r="G863" i="18"/>
  <c r="K862" i="18"/>
  <c r="J862" i="18"/>
  <c r="I862" i="18"/>
  <c r="H862" i="18"/>
  <c r="G862" i="18"/>
  <c r="K861" i="18"/>
  <c r="J861" i="18"/>
  <c r="I861" i="18"/>
  <c r="H861" i="18"/>
  <c r="G861" i="18"/>
  <c r="K860" i="18"/>
  <c r="J860" i="18"/>
  <c r="I860" i="18"/>
  <c r="H860" i="18"/>
  <c r="G860" i="18"/>
  <c r="K859" i="18"/>
  <c r="J859" i="18"/>
  <c r="I859" i="18"/>
  <c r="H859" i="18"/>
  <c r="G859" i="18"/>
  <c r="K858" i="18"/>
  <c r="J858" i="18"/>
  <c r="I858" i="18"/>
  <c r="H858" i="18"/>
  <c r="G858" i="18"/>
  <c r="K856" i="18"/>
  <c r="J856" i="18"/>
  <c r="I856" i="18"/>
  <c r="H856" i="18"/>
  <c r="G856" i="18"/>
  <c r="K855" i="18"/>
  <c r="J855" i="18"/>
  <c r="I855" i="18"/>
  <c r="H855" i="18"/>
  <c r="G855" i="18"/>
  <c r="K854" i="18"/>
  <c r="J854" i="18"/>
  <c r="I854" i="18"/>
  <c r="H854" i="18"/>
  <c r="G854" i="18"/>
  <c r="K853" i="18"/>
  <c r="J853" i="18"/>
  <c r="I853" i="18"/>
  <c r="H853" i="18"/>
  <c r="G853" i="18"/>
  <c r="K852" i="18"/>
  <c r="J852" i="18"/>
  <c r="I852" i="18"/>
  <c r="H852" i="18"/>
  <c r="G852" i="18"/>
  <c r="K851" i="18"/>
  <c r="J851" i="18"/>
  <c r="I851" i="18"/>
  <c r="H851" i="18"/>
  <c r="G851" i="18"/>
  <c r="K850" i="18"/>
  <c r="J850" i="18"/>
  <c r="I850" i="18"/>
  <c r="H850" i="18"/>
  <c r="G850" i="18"/>
  <c r="K849" i="18"/>
  <c r="J849" i="18"/>
  <c r="I849" i="18"/>
  <c r="H849" i="18"/>
  <c r="G849" i="18"/>
  <c r="K848" i="18"/>
  <c r="J848" i="18"/>
  <c r="I848" i="18"/>
  <c r="H848" i="18"/>
  <c r="G848" i="18"/>
  <c r="K847" i="18"/>
  <c r="J847" i="18"/>
  <c r="I847" i="18"/>
  <c r="H847" i="18"/>
  <c r="G847" i="18"/>
  <c r="K846" i="18"/>
  <c r="J846" i="18"/>
  <c r="I846" i="18"/>
  <c r="H846" i="18"/>
  <c r="G846" i="18"/>
  <c r="K845" i="18"/>
  <c r="J845" i="18"/>
  <c r="I845" i="18"/>
  <c r="H845" i="18"/>
  <c r="G845" i="18"/>
  <c r="K844" i="18"/>
  <c r="J844" i="18"/>
  <c r="I844" i="18"/>
  <c r="H844" i="18"/>
  <c r="G844" i="18"/>
  <c r="K843" i="18"/>
  <c r="J843" i="18"/>
  <c r="I843" i="18"/>
  <c r="H843" i="18"/>
  <c r="G843" i="18"/>
  <c r="K842" i="18"/>
  <c r="J842" i="18"/>
  <c r="I842" i="18"/>
  <c r="H842" i="18"/>
  <c r="G842" i="18"/>
  <c r="K841" i="18"/>
  <c r="J841" i="18"/>
  <c r="I841" i="18"/>
  <c r="H841" i="18"/>
  <c r="G841" i="18"/>
  <c r="K840" i="18"/>
  <c r="J840" i="18"/>
  <c r="I840" i="18"/>
  <c r="H840" i="18"/>
  <c r="G840" i="18"/>
  <c r="K838" i="18"/>
  <c r="J838" i="18"/>
  <c r="I838" i="18"/>
  <c r="H838" i="18"/>
  <c r="G838" i="18"/>
  <c r="K837" i="18"/>
  <c r="J837" i="18"/>
  <c r="I837" i="18"/>
  <c r="H837" i="18"/>
  <c r="G837" i="18"/>
  <c r="K836" i="18"/>
  <c r="J836" i="18"/>
  <c r="I836" i="18"/>
  <c r="H836" i="18"/>
  <c r="G836" i="18"/>
  <c r="K835" i="18"/>
  <c r="J835" i="18"/>
  <c r="I835" i="18"/>
  <c r="H835" i="18"/>
  <c r="G835" i="18"/>
  <c r="K834" i="18"/>
  <c r="J834" i="18"/>
  <c r="I834" i="18"/>
  <c r="H834" i="18"/>
  <c r="G834" i="18"/>
  <c r="K833" i="18"/>
  <c r="J833" i="18"/>
  <c r="I833" i="18"/>
  <c r="H833" i="18"/>
  <c r="G833" i="18"/>
  <c r="K832" i="18"/>
  <c r="J832" i="18"/>
  <c r="I832" i="18"/>
  <c r="H832" i="18"/>
  <c r="G832" i="18"/>
  <c r="K831" i="18"/>
  <c r="J831" i="18"/>
  <c r="I831" i="18"/>
  <c r="H831" i="18"/>
  <c r="G831" i="18"/>
  <c r="K830" i="18"/>
  <c r="J830" i="18"/>
  <c r="I830" i="18"/>
  <c r="H830" i="18"/>
  <c r="G830" i="18"/>
  <c r="K829" i="18"/>
  <c r="J829" i="18"/>
  <c r="I829" i="18"/>
  <c r="H829" i="18"/>
  <c r="G829" i="18"/>
  <c r="K828" i="18"/>
  <c r="J828" i="18"/>
  <c r="I828" i="18"/>
  <c r="H828" i="18"/>
  <c r="G828" i="18"/>
  <c r="K827" i="18"/>
  <c r="J827" i="18"/>
  <c r="I827" i="18"/>
  <c r="H827" i="18"/>
  <c r="G827" i="18"/>
  <c r="K826" i="18"/>
  <c r="J826" i="18"/>
  <c r="I826" i="18"/>
  <c r="H826" i="18"/>
  <c r="G826" i="18"/>
  <c r="K825" i="18"/>
  <c r="J825" i="18"/>
  <c r="I825" i="18"/>
  <c r="H825" i="18"/>
  <c r="G825" i="18"/>
  <c r="K824" i="18"/>
  <c r="J824" i="18"/>
  <c r="I824" i="18"/>
  <c r="H824" i="18"/>
  <c r="G824" i="18"/>
  <c r="K823" i="18"/>
  <c r="J823" i="18"/>
  <c r="I823" i="18"/>
  <c r="H823" i="18"/>
  <c r="G823" i="18"/>
  <c r="K822" i="18"/>
  <c r="J822" i="18"/>
  <c r="I822" i="18"/>
  <c r="H822" i="18"/>
  <c r="G822" i="18"/>
  <c r="K821" i="18"/>
  <c r="J821" i="18"/>
  <c r="I821" i="18"/>
  <c r="H821" i="18"/>
  <c r="G821" i="18"/>
  <c r="K820" i="18"/>
  <c r="J820" i="18"/>
  <c r="I820" i="18"/>
  <c r="H820" i="18"/>
  <c r="G820" i="18"/>
  <c r="K819" i="18"/>
  <c r="J819" i="18"/>
  <c r="I819" i="18"/>
  <c r="H819" i="18"/>
  <c r="G819" i="18"/>
  <c r="K818" i="18"/>
  <c r="J818" i="18"/>
  <c r="I818" i="18"/>
  <c r="H818" i="18"/>
  <c r="G818" i="18"/>
  <c r="K817" i="18"/>
  <c r="J817" i="18"/>
  <c r="I817" i="18"/>
  <c r="H817" i="18"/>
  <c r="G817" i="18"/>
  <c r="K816" i="18"/>
  <c r="J816" i="18"/>
  <c r="I816" i="18"/>
  <c r="H816" i="18"/>
  <c r="G816" i="18"/>
  <c r="K815" i="18"/>
  <c r="J815" i="18"/>
  <c r="I815" i="18"/>
  <c r="H815" i="18"/>
  <c r="G815" i="18"/>
  <c r="K814" i="18"/>
  <c r="J814" i="18"/>
  <c r="I814" i="18"/>
  <c r="H814" i="18"/>
  <c r="G814" i="18"/>
  <c r="K813" i="18"/>
  <c r="J813" i="18"/>
  <c r="I813" i="18"/>
  <c r="H813" i="18"/>
  <c r="G813" i="18"/>
  <c r="K812" i="18"/>
  <c r="J812" i="18"/>
  <c r="I812" i="18"/>
  <c r="H812" i="18"/>
  <c r="G812" i="18"/>
  <c r="K811" i="18"/>
  <c r="J811" i="18"/>
  <c r="I811" i="18"/>
  <c r="H811" i="18"/>
  <c r="G811" i="18"/>
  <c r="K810" i="18"/>
  <c r="J810" i="18"/>
  <c r="I810" i="18"/>
  <c r="H810" i="18"/>
  <c r="G810" i="18"/>
  <c r="K809" i="18"/>
  <c r="J809" i="18"/>
  <c r="I809" i="18"/>
  <c r="H809" i="18"/>
  <c r="G809" i="18"/>
  <c r="K807" i="18"/>
  <c r="J807" i="18"/>
  <c r="I807" i="18"/>
  <c r="H807" i="18"/>
  <c r="G807" i="18"/>
  <c r="K806" i="18"/>
  <c r="J806" i="18"/>
  <c r="I806" i="18"/>
  <c r="H806" i="18"/>
  <c r="G806" i="18"/>
  <c r="K805" i="18"/>
  <c r="J805" i="18"/>
  <c r="I805" i="18"/>
  <c r="H805" i="18"/>
  <c r="G805" i="18"/>
  <c r="K804" i="18"/>
  <c r="J804" i="18"/>
  <c r="I804" i="18"/>
  <c r="H804" i="18"/>
  <c r="G804" i="18"/>
  <c r="K803" i="18"/>
  <c r="J803" i="18"/>
  <c r="I803" i="18"/>
  <c r="H803" i="18"/>
  <c r="G803" i="18"/>
  <c r="K802" i="18"/>
  <c r="J802" i="18"/>
  <c r="I802" i="18"/>
  <c r="H802" i="18"/>
  <c r="G802" i="18"/>
  <c r="K801" i="18"/>
  <c r="J801" i="18"/>
  <c r="I801" i="18"/>
  <c r="H801" i="18"/>
  <c r="G801" i="18"/>
  <c r="K800" i="18"/>
  <c r="J800" i="18"/>
  <c r="I800" i="18"/>
  <c r="H800" i="18"/>
  <c r="G800" i="18"/>
  <c r="K799" i="18"/>
  <c r="J799" i="18"/>
  <c r="I799" i="18"/>
  <c r="H799" i="18"/>
  <c r="G799" i="18"/>
  <c r="K798" i="18"/>
  <c r="J798" i="18"/>
  <c r="I798" i="18"/>
  <c r="H798" i="18"/>
  <c r="G798" i="18"/>
  <c r="K797" i="18"/>
  <c r="J797" i="18"/>
  <c r="I797" i="18"/>
  <c r="H797" i="18"/>
  <c r="G797" i="18"/>
  <c r="K796" i="18"/>
  <c r="J796" i="18"/>
  <c r="I796" i="18"/>
  <c r="H796" i="18"/>
  <c r="G796" i="18"/>
  <c r="K795" i="18"/>
  <c r="J795" i="18"/>
  <c r="I795" i="18"/>
  <c r="H795" i="18"/>
  <c r="G795" i="18"/>
  <c r="K794" i="18"/>
  <c r="J794" i="18"/>
  <c r="I794" i="18"/>
  <c r="H794" i="18"/>
  <c r="G794" i="18"/>
  <c r="K793" i="18"/>
  <c r="J793" i="18"/>
  <c r="I793" i="18"/>
  <c r="H793" i="18"/>
  <c r="G793" i="18"/>
  <c r="K792" i="18"/>
  <c r="J792" i="18"/>
  <c r="I792" i="18"/>
  <c r="H792" i="18"/>
  <c r="G792" i="18"/>
  <c r="K791" i="18"/>
  <c r="J791" i="18"/>
  <c r="I791" i="18"/>
  <c r="H791" i="18"/>
  <c r="G791" i="18"/>
  <c r="K790" i="18"/>
  <c r="J790" i="18"/>
  <c r="I790" i="18"/>
  <c r="H790" i="18"/>
  <c r="G790" i="18"/>
  <c r="K789" i="18"/>
  <c r="J789" i="18"/>
  <c r="I789" i="18"/>
  <c r="H789" i="18"/>
  <c r="G789" i="18"/>
  <c r="K788" i="18"/>
  <c r="J788" i="18"/>
  <c r="I788" i="18"/>
  <c r="H788" i="18"/>
  <c r="G788" i="18"/>
  <c r="K787" i="18"/>
  <c r="J787" i="18"/>
  <c r="I787" i="18"/>
  <c r="H787" i="18"/>
  <c r="G787" i="18"/>
  <c r="K786" i="18"/>
  <c r="J786" i="18"/>
  <c r="I786" i="18"/>
  <c r="H786" i="18"/>
  <c r="G786" i="18"/>
  <c r="K785" i="18"/>
  <c r="J785" i="18"/>
  <c r="I785" i="18"/>
  <c r="H785" i="18"/>
  <c r="G785" i="18"/>
  <c r="K784" i="18"/>
  <c r="J784" i="18"/>
  <c r="I784" i="18"/>
  <c r="H784" i="18"/>
  <c r="G784" i="18"/>
  <c r="K783" i="18"/>
  <c r="J783" i="18"/>
  <c r="I783" i="18"/>
  <c r="H783" i="18"/>
  <c r="G783" i="18"/>
  <c r="K782" i="18"/>
  <c r="J782" i="18"/>
  <c r="I782" i="18"/>
  <c r="H782" i="18"/>
  <c r="G782" i="18"/>
  <c r="K781" i="18"/>
  <c r="J781" i="18"/>
  <c r="I781" i="18"/>
  <c r="H781" i="18"/>
  <c r="G781" i="18"/>
  <c r="K780" i="18"/>
  <c r="J780" i="18"/>
  <c r="I780" i="18"/>
  <c r="H780" i="18"/>
  <c r="G780" i="18"/>
  <c r="K779" i="18"/>
  <c r="J779" i="18"/>
  <c r="I779" i="18"/>
  <c r="H779" i="18"/>
  <c r="G779" i="18"/>
  <c r="K778" i="18"/>
  <c r="J778" i="18"/>
  <c r="I778" i="18"/>
  <c r="H778" i="18"/>
  <c r="G778" i="18"/>
  <c r="K777" i="18"/>
  <c r="J777" i="18"/>
  <c r="I777" i="18"/>
  <c r="H777" i="18"/>
  <c r="G777" i="18"/>
  <c r="K776" i="18"/>
  <c r="J776" i="18"/>
  <c r="I776" i="18"/>
  <c r="H776" i="18"/>
  <c r="G776" i="18"/>
  <c r="K775" i="18"/>
  <c r="J775" i="18"/>
  <c r="I775" i="18"/>
  <c r="H775" i="18"/>
  <c r="G775" i="18"/>
  <c r="K774" i="18"/>
  <c r="J774" i="18"/>
  <c r="I774" i="18"/>
  <c r="H774" i="18"/>
  <c r="G774" i="18"/>
  <c r="K773" i="18"/>
  <c r="J773" i="18"/>
  <c r="I773" i="18"/>
  <c r="H773" i="18"/>
  <c r="G773" i="18"/>
  <c r="K771" i="18"/>
  <c r="J771" i="18"/>
  <c r="I771" i="18"/>
  <c r="H771" i="18"/>
  <c r="G771" i="18"/>
  <c r="K770" i="18"/>
  <c r="J770" i="18"/>
  <c r="I770" i="18"/>
  <c r="H770" i="18"/>
  <c r="G770" i="18"/>
  <c r="K769" i="18"/>
  <c r="J769" i="18"/>
  <c r="I769" i="18"/>
  <c r="H769" i="18"/>
  <c r="G769" i="18"/>
  <c r="K768" i="18"/>
  <c r="J768" i="18"/>
  <c r="I768" i="18"/>
  <c r="H768" i="18"/>
  <c r="G768" i="18"/>
  <c r="K767" i="18"/>
  <c r="J767" i="18"/>
  <c r="I767" i="18"/>
  <c r="H767" i="18"/>
  <c r="G767" i="18"/>
  <c r="K766" i="18"/>
  <c r="J766" i="18"/>
  <c r="I766" i="18"/>
  <c r="H766" i="18"/>
  <c r="G766" i="18"/>
  <c r="K765" i="18"/>
  <c r="J765" i="18"/>
  <c r="I765" i="18"/>
  <c r="H765" i="18"/>
  <c r="G765" i="18"/>
  <c r="K764" i="18"/>
  <c r="J764" i="18"/>
  <c r="I764" i="18"/>
  <c r="H764" i="18"/>
  <c r="G764" i="18"/>
  <c r="K763" i="18"/>
  <c r="J763" i="18"/>
  <c r="I763" i="18"/>
  <c r="H763" i="18"/>
  <c r="G763" i="18"/>
  <c r="K762" i="18"/>
  <c r="J762" i="18"/>
  <c r="I762" i="18"/>
  <c r="H762" i="18"/>
  <c r="G762" i="18"/>
  <c r="K761" i="18"/>
  <c r="J761" i="18"/>
  <c r="I761" i="18"/>
  <c r="H761" i="18"/>
  <c r="G761" i="18"/>
  <c r="K759" i="18"/>
  <c r="J759" i="18"/>
  <c r="I759" i="18"/>
  <c r="H759" i="18"/>
  <c r="G759" i="18"/>
  <c r="K758" i="18"/>
  <c r="J758" i="18"/>
  <c r="I758" i="18"/>
  <c r="H758" i="18"/>
  <c r="G758" i="18"/>
  <c r="K757" i="18"/>
  <c r="J757" i="18"/>
  <c r="I757" i="18"/>
  <c r="H757" i="18"/>
  <c r="G757" i="18"/>
  <c r="K756" i="18"/>
  <c r="J756" i="18"/>
  <c r="I756" i="18"/>
  <c r="H756" i="18"/>
  <c r="G756" i="18"/>
  <c r="K755" i="18"/>
  <c r="J755" i="18"/>
  <c r="I755" i="18"/>
  <c r="H755" i="18"/>
  <c r="G755" i="18"/>
  <c r="K754" i="18"/>
  <c r="J754" i="18"/>
  <c r="I754" i="18"/>
  <c r="H754" i="18"/>
  <c r="G754" i="18"/>
  <c r="K753" i="18"/>
  <c r="J753" i="18"/>
  <c r="I753" i="18"/>
  <c r="H753" i="18"/>
  <c r="G753" i="18"/>
  <c r="K752" i="18"/>
  <c r="J752" i="18"/>
  <c r="I752" i="18"/>
  <c r="H752" i="18"/>
  <c r="G752" i="18"/>
  <c r="K751" i="18"/>
  <c r="J751" i="18"/>
  <c r="I751" i="18"/>
  <c r="H751" i="18"/>
  <c r="G751" i="18"/>
  <c r="K750" i="18"/>
  <c r="J750" i="18"/>
  <c r="I750" i="18"/>
  <c r="H750" i="18"/>
  <c r="G750" i="18"/>
  <c r="K749" i="18"/>
  <c r="J749" i="18"/>
  <c r="I749" i="18"/>
  <c r="H749" i="18"/>
  <c r="G749" i="18"/>
  <c r="K747" i="18"/>
  <c r="J747" i="18"/>
  <c r="I747" i="18"/>
  <c r="H747" i="18"/>
  <c r="G747" i="18"/>
  <c r="K746" i="18"/>
  <c r="J746" i="18"/>
  <c r="I746" i="18"/>
  <c r="H746" i="18"/>
  <c r="G746" i="18"/>
  <c r="K745" i="18"/>
  <c r="J745" i="18"/>
  <c r="I745" i="18"/>
  <c r="H745" i="18"/>
  <c r="G745" i="18"/>
  <c r="K744" i="18"/>
  <c r="J744" i="18"/>
  <c r="I744" i="18"/>
  <c r="H744" i="18"/>
  <c r="G744" i="18"/>
  <c r="K743" i="18"/>
  <c r="J743" i="18"/>
  <c r="I743" i="18"/>
  <c r="H743" i="18"/>
  <c r="G743" i="18"/>
  <c r="K742" i="18"/>
  <c r="J742" i="18"/>
  <c r="I742" i="18"/>
  <c r="H742" i="18"/>
  <c r="G742" i="18"/>
  <c r="K741" i="18"/>
  <c r="J741" i="18"/>
  <c r="I741" i="18"/>
  <c r="H741" i="18"/>
  <c r="G741" i="18"/>
  <c r="K740" i="18"/>
  <c r="J740" i="18"/>
  <c r="I740" i="18"/>
  <c r="H740" i="18"/>
  <c r="G740" i="18"/>
  <c r="K739" i="18"/>
  <c r="J739" i="18"/>
  <c r="I739" i="18"/>
  <c r="H739" i="18"/>
  <c r="G739" i="18"/>
  <c r="K738" i="18"/>
  <c r="J738" i="18"/>
  <c r="I738" i="18"/>
  <c r="H738" i="18"/>
  <c r="G738" i="18"/>
  <c r="K736" i="18"/>
  <c r="J736" i="18"/>
  <c r="I736" i="18"/>
  <c r="H736" i="18"/>
  <c r="G736" i="18"/>
  <c r="K735" i="18"/>
  <c r="J735" i="18"/>
  <c r="I735" i="18"/>
  <c r="H735" i="18"/>
  <c r="G735" i="18"/>
  <c r="K734" i="18"/>
  <c r="J734" i="18"/>
  <c r="I734" i="18"/>
  <c r="H734" i="18"/>
  <c r="G734" i="18"/>
  <c r="K733" i="18"/>
  <c r="J733" i="18"/>
  <c r="I733" i="18"/>
  <c r="H733" i="18"/>
  <c r="G733" i="18"/>
  <c r="K732" i="18"/>
  <c r="J732" i="18"/>
  <c r="I732" i="18"/>
  <c r="H732" i="18"/>
  <c r="G732" i="18"/>
  <c r="K731" i="18"/>
  <c r="J731" i="18"/>
  <c r="I731" i="18"/>
  <c r="H731" i="18"/>
  <c r="G731" i="18"/>
  <c r="K730" i="18"/>
  <c r="J730" i="18"/>
  <c r="I730" i="18"/>
  <c r="H730" i="18"/>
  <c r="G730" i="18"/>
  <c r="K729" i="18"/>
  <c r="J729" i="18"/>
  <c r="I729" i="18"/>
  <c r="H729" i="18"/>
  <c r="G729" i="18"/>
  <c r="K728" i="18"/>
  <c r="J728" i="18"/>
  <c r="I728" i="18"/>
  <c r="H728" i="18"/>
  <c r="G728" i="18"/>
  <c r="K727" i="18"/>
  <c r="J727" i="18"/>
  <c r="I727" i="18"/>
  <c r="H727" i="18"/>
  <c r="G727" i="18"/>
  <c r="K725" i="18"/>
  <c r="J725" i="18"/>
  <c r="I725" i="18"/>
  <c r="H725" i="18"/>
  <c r="G725" i="18"/>
  <c r="K724" i="18"/>
  <c r="J724" i="18"/>
  <c r="I724" i="18"/>
  <c r="H724" i="18"/>
  <c r="G724" i="18"/>
  <c r="K723" i="18"/>
  <c r="J723" i="18"/>
  <c r="I723" i="18"/>
  <c r="H723" i="18"/>
  <c r="G723" i="18"/>
  <c r="K722" i="18"/>
  <c r="J722" i="18"/>
  <c r="I722" i="18"/>
  <c r="H722" i="18"/>
  <c r="G722" i="18"/>
  <c r="K721" i="18"/>
  <c r="J721" i="18"/>
  <c r="I721" i="18"/>
  <c r="H721" i="18"/>
  <c r="G721" i="18"/>
  <c r="K720" i="18"/>
  <c r="J720" i="18"/>
  <c r="I720" i="18"/>
  <c r="H720" i="18"/>
  <c r="G720" i="18"/>
  <c r="K719" i="18"/>
  <c r="J719" i="18"/>
  <c r="I719" i="18"/>
  <c r="H719" i="18"/>
  <c r="G719" i="18"/>
  <c r="K718" i="18"/>
  <c r="J718" i="18"/>
  <c r="I718" i="18"/>
  <c r="H718" i="18"/>
  <c r="G718" i="18"/>
  <c r="K717" i="18"/>
  <c r="J717" i="18"/>
  <c r="I717" i="18"/>
  <c r="H717" i="18"/>
  <c r="G717" i="18"/>
  <c r="K716" i="18"/>
  <c r="J716" i="18"/>
  <c r="I716" i="18"/>
  <c r="H716" i="18"/>
  <c r="G716" i="18"/>
  <c r="K714" i="18"/>
  <c r="J714" i="18"/>
  <c r="I714" i="18"/>
  <c r="H714" i="18"/>
  <c r="G714" i="18"/>
  <c r="K713" i="18"/>
  <c r="J713" i="18"/>
  <c r="I713" i="18"/>
  <c r="H713" i="18"/>
  <c r="G713" i="18"/>
  <c r="K712" i="18"/>
  <c r="J712" i="18"/>
  <c r="I712" i="18"/>
  <c r="H712" i="18"/>
  <c r="G712" i="18"/>
  <c r="K711" i="18"/>
  <c r="J711" i="18"/>
  <c r="I711" i="18"/>
  <c r="H711" i="18"/>
  <c r="G711" i="18"/>
  <c r="K710" i="18"/>
  <c r="J710" i="18"/>
  <c r="I710" i="18"/>
  <c r="H710" i="18"/>
  <c r="G710" i="18"/>
  <c r="K709" i="18"/>
  <c r="J709" i="18"/>
  <c r="I709" i="18"/>
  <c r="H709" i="18"/>
  <c r="G709" i="18"/>
  <c r="K708" i="18"/>
  <c r="J708" i="18"/>
  <c r="I708" i="18"/>
  <c r="H708" i="18"/>
  <c r="G708" i="18"/>
  <c r="K707" i="18"/>
  <c r="J707" i="18"/>
  <c r="I707" i="18"/>
  <c r="H707" i="18"/>
  <c r="G707" i="18"/>
  <c r="K706" i="18"/>
  <c r="J706" i="18"/>
  <c r="I706" i="18"/>
  <c r="H706" i="18"/>
  <c r="G706" i="18"/>
  <c r="K705" i="18"/>
  <c r="J705" i="18"/>
  <c r="I705" i="18"/>
  <c r="H705" i="18"/>
  <c r="G705" i="18"/>
  <c r="K703" i="18"/>
  <c r="J703" i="18"/>
  <c r="I703" i="18"/>
  <c r="H703" i="18"/>
  <c r="G703" i="18"/>
  <c r="K702" i="18"/>
  <c r="J702" i="18"/>
  <c r="I702" i="18"/>
  <c r="H702" i="18"/>
  <c r="G702" i="18"/>
  <c r="K701" i="18"/>
  <c r="J701" i="18"/>
  <c r="I701" i="18"/>
  <c r="H701" i="18"/>
  <c r="G701" i="18"/>
  <c r="K700" i="18"/>
  <c r="J700" i="18"/>
  <c r="I700" i="18"/>
  <c r="H700" i="18"/>
  <c r="G700" i="18"/>
  <c r="K699" i="18"/>
  <c r="J699" i="18"/>
  <c r="I699" i="18"/>
  <c r="H699" i="18"/>
  <c r="G699" i="18"/>
  <c r="K698" i="18"/>
  <c r="J698" i="18"/>
  <c r="I698" i="18"/>
  <c r="H698" i="18"/>
  <c r="G698" i="18"/>
  <c r="K697" i="18"/>
  <c r="J697" i="18"/>
  <c r="I697" i="18"/>
  <c r="H697" i="18"/>
  <c r="G697" i="18"/>
  <c r="K696" i="18"/>
  <c r="J696" i="18"/>
  <c r="I696" i="18"/>
  <c r="H696" i="18"/>
  <c r="G696" i="18"/>
  <c r="K695" i="18"/>
  <c r="J695" i="18"/>
  <c r="I695" i="18"/>
  <c r="H695" i="18"/>
  <c r="G695" i="18"/>
  <c r="K694" i="18"/>
  <c r="J694" i="18"/>
  <c r="I694" i="18"/>
  <c r="H694" i="18"/>
  <c r="G694" i="18"/>
  <c r="K692" i="18"/>
  <c r="J692" i="18"/>
  <c r="I692" i="18"/>
  <c r="H692" i="18"/>
  <c r="G692" i="18"/>
  <c r="K691" i="18"/>
  <c r="J691" i="18"/>
  <c r="I691" i="18"/>
  <c r="H691" i="18"/>
  <c r="G691" i="18"/>
  <c r="K690" i="18"/>
  <c r="J690" i="18"/>
  <c r="I690" i="18"/>
  <c r="H690" i="18"/>
  <c r="G690" i="18"/>
  <c r="K689" i="18"/>
  <c r="J689" i="18"/>
  <c r="I689" i="18"/>
  <c r="H689" i="18"/>
  <c r="G689" i="18"/>
  <c r="K688" i="18"/>
  <c r="J688" i="18"/>
  <c r="I688" i="18"/>
  <c r="H688" i="18"/>
  <c r="G688" i="18"/>
  <c r="K687" i="18"/>
  <c r="J687" i="18"/>
  <c r="I687" i="18"/>
  <c r="H687" i="18"/>
  <c r="G687" i="18"/>
  <c r="K686" i="18"/>
  <c r="J686" i="18"/>
  <c r="I686" i="18"/>
  <c r="H686" i="18"/>
  <c r="G686" i="18"/>
  <c r="K685" i="18"/>
  <c r="J685" i="18"/>
  <c r="I685" i="18"/>
  <c r="H685" i="18"/>
  <c r="G685" i="18"/>
  <c r="K684" i="18"/>
  <c r="J684" i="18"/>
  <c r="I684" i="18"/>
  <c r="H684" i="18"/>
  <c r="G684" i="18"/>
  <c r="K683" i="18"/>
  <c r="J683" i="18"/>
  <c r="I683" i="18"/>
  <c r="H683" i="18"/>
  <c r="G683" i="18"/>
  <c r="K682" i="18"/>
  <c r="J682" i="18"/>
  <c r="I682" i="18"/>
  <c r="H682" i="18"/>
  <c r="G682" i="18"/>
  <c r="K681" i="18"/>
  <c r="J681" i="18"/>
  <c r="I681" i="18"/>
  <c r="H681" i="18"/>
  <c r="G681" i="18"/>
  <c r="K680" i="18"/>
  <c r="J680" i="18"/>
  <c r="I680" i="18"/>
  <c r="H680" i="18"/>
  <c r="G680" i="18"/>
  <c r="K679" i="18"/>
  <c r="J679" i="18"/>
  <c r="I679" i="18"/>
  <c r="H679" i="18"/>
  <c r="G679" i="18"/>
  <c r="K678" i="18"/>
  <c r="J678" i="18"/>
  <c r="I678" i="18"/>
  <c r="H678" i="18"/>
  <c r="G678" i="18"/>
  <c r="K676" i="18"/>
  <c r="J676" i="18"/>
  <c r="I676" i="18"/>
  <c r="H676" i="18"/>
  <c r="G676" i="18"/>
  <c r="K675" i="18"/>
  <c r="J675" i="18"/>
  <c r="I675" i="18"/>
  <c r="H675" i="18"/>
  <c r="G675" i="18"/>
  <c r="K674" i="18"/>
  <c r="J674" i="18"/>
  <c r="I674" i="18"/>
  <c r="H674" i="18"/>
  <c r="G674" i="18"/>
  <c r="K673" i="18"/>
  <c r="J673" i="18"/>
  <c r="I673" i="18"/>
  <c r="H673" i="18"/>
  <c r="G673" i="18"/>
  <c r="K672" i="18"/>
  <c r="J672" i="18"/>
  <c r="I672" i="18"/>
  <c r="H672" i="18"/>
  <c r="G672" i="18"/>
  <c r="K671" i="18"/>
  <c r="J671" i="18"/>
  <c r="I671" i="18"/>
  <c r="H671" i="18"/>
  <c r="G671" i="18"/>
  <c r="K670" i="18"/>
  <c r="J670" i="18"/>
  <c r="I670" i="18"/>
  <c r="H670" i="18"/>
  <c r="G670" i="18"/>
  <c r="K669" i="18"/>
  <c r="J669" i="18"/>
  <c r="I669" i="18"/>
  <c r="H669" i="18"/>
  <c r="G669" i="18"/>
  <c r="K668" i="18"/>
  <c r="J668" i="18"/>
  <c r="I668" i="18"/>
  <c r="H668" i="18"/>
  <c r="G668" i="18"/>
  <c r="K667" i="18"/>
  <c r="J667" i="18"/>
  <c r="I667" i="18"/>
  <c r="H667" i="18"/>
  <c r="G667" i="18"/>
  <c r="K666" i="18"/>
  <c r="J666" i="18"/>
  <c r="I666" i="18"/>
  <c r="H666" i="18"/>
  <c r="G666" i="18"/>
  <c r="K665" i="18"/>
  <c r="J665" i="18"/>
  <c r="I665" i="18"/>
  <c r="H665" i="18"/>
  <c r="G665" i="18"/>
  <c r="K664" i="18"/>
  <c r="J664" i="18"/>
  <c r="I664" i="18"/>
  <c r="H664" i="18"/>
  <c r="G664" i="18"/>
  <c r="K663" i="18"/>
  <c r="J663" i="18"/>
  <c r="I663" i="18"/>
  <c r="H663" i="18"/>
  <c r="G663" i="18"/>
  <c r="K662" i="18"/>
  <c r="J662" i="18"/>
  <c r="I662" i="18"/>
  <c r="H662" i="18"/>
  <c r="G662" i="18"/>
  <c r="K661" i="18"/>
  <c r="J661" i="18"/>
  <c r="I661" i="18"/>
  <c r="H661" i="18"/>
  <c r="G661" i="18"/>
  <c r="K659" i="18"/>
  <c r="J659" i="18"/>
  <c r="I659" i="18"/>
  <c r="H659" i="18"/>
  <c r="G659" i="18"/>
  <c r="K658" i="18"/>
  <c r="J658" i="18"/>
  <c r="I658" i="18"/>
  <c r="H658" i="18"/>
  <c r="G658" i="18"/>
  <c r="K657" i="18"/>
  <c r="J657" i="18"/>
  <c r="I657" i="18"/>
  <c r="H657" i="18"/>
  <c r="G657" i="18"/>
  <c r="K656" i="18"/>
  <c r="J656" i="18"/>
  <c r="I656" i="18"/>
  <c r="H656" i="18"/>
  <c r="G656" i="18"/>
  <c r="K655" i="18"/>
  <c r="J655" i="18"/>
  <c r="I655" i="18"/>
  <c r="H655" i="18"/>
  <c r="G655" i="18"/>
  <c r="K654" i="18"/>
  <c r="J654" i="18"/>
  <c r="I654" i="18"/>
  <c r="H654" i="18"/>
  <c r="G654" i="18"/>
  <c r="K653" i="18"/>
  <c r="J653" i="18"/>
  <c r="I653" i="18"/>
  <c r="H653" i="18"/>
  <c r="G653" i="18"/>
  <c r="K652" i="18"/>
  <c r="J652" i="18"/>
  <c r="I652" i="18"/>
  <c r="H652" i="18"/>
  <c r="G652" i="18"/>
  <c r="K651" i="18"/>
  <c r="J651" i="18"/>
  <c r="I651" i="18"/>
  <c r="H651" i="18"/>
  <c r="G651" i="18"/>
  <c r="K650" i="18"/>
  <c r="J650" i="18"/>
  <c r="I650" i="18"/>
  <c r="H650" i="18"/>
  <c r="G650" i="18"/>
  <c r="K649" i="18"/>
  <c r="J649" i="18"/>
  <c r="I649" i="18"/>
  <c r="H649" i="18"/>
  <c r="G649" i="18"/>
  <c r="K647" i="18"/>
  <c r="J647" i="18"/>
  <c r="I647" i="18"/>
  <c r="H647" i="18"/>
  <c r="G647" i="18"/>
  <c r="K646" i="18"/>
  <c r="J646" i="18"/>
  <c r="I646" i="18"/>
  <c r="H646" i="18"/>
  <c r="G646" i="18"/>
  <c r="K645" i="18"/>
  <c r="J645" i="18"/>
  <c r="I645" i="18"/>
  <c r="H645" i="18"/>
  <c r="G645" i="18"/>
  <c r="K644" i="18"/>
  <c r="J644" i="18"/>
  <c r="I644" i="18"/>
  <c r="H644" i="18"/>
  <c r="G644" i="18"/>
  <c r="K643" i="18"/>
  <c r="J643" i="18"/>
  <c r="I643" i="18"/>
  <c r="H643" i="18"/>
  <c r="G643" i="18"/>
  <c r="K642" i="18"/>
  <c r="J642" i="18"/>
  <c r="I642" i="18"/>
  <c r="H642" i="18"/>
  <c r="G642" i="18"/>
  <c r="K641" i="18"/>
  <c r="J641" i="18"/>
  <c r="I641" i="18"/>
  <c r="H641" i="18"/>
  <c r="G641" i="18"/>
  <c r="K640" i="18"/>
  <c r="J640" i="18"/>
  <c r="I640" i="18"/>
  <c r="H640" i="18"/>
  <c r="G640" i="18"/>
  <c r="K639" i="18"/>
  <c r="J639" i="18"/>
  <c r="I639" i="18"/>
  <c r="H639" i="18"/>
  <c r="G639" i="18"/>
  <c r="K638" i="18"/>
  <c r="J638" i="18"/>
  <c r="I638" i="18"/>
  <c r="H638" i="18"/>
  <c r="G638" i="18"/>
  <c r="K637" i="18"/>
  <c r="J637" i="18"/>
  <c r="I637" i="18"/>
  <c r="H637" i="18"/>
  <c r="G637" i="18"/>
  <c r="K636" i="18"/>
  <c r="J636" i="18"/>
  <c r="I636" i="18"/>
  <c r="H636" i="18"/>
  <c r="G636" i="18"/>
  <c r="K635" i="18"/>
  <c r="J635" i="18"/>
  <c r="I635" i="18"/>
  <c r="H635" i="18"/>
  <c r="G635" i="18"/>
  <c r="K634" i="18"/>
  <c r="J634" i="18"/>
  <c r="I634" i="18"/>
  <c r="H634" i="18"/>
  <c r="G634" i="18"/>
  <c r="K633" i="18"/>
  <c r="J633" i="18"/>
  <c r="I633" i="18"/>
  <c r="H633" i="18"/>
  <c r="G633" i="18"/>
  <c r="K632" i="18"/>
  <c r="J632" i="18"/>
  <c r="I632" i="18"/>
  <c r="H632" i="18"/>
  <c r="G632" i="18"/>
  <c r="K631" i="18"/>
  <c r="J631" i="18"/>
  <c r="I631" i="18"/>
  <c r="H631" i="18"/>
  <c r="G631" i="18"/>
  <c r="K630" i="18"/>
  <c r="J630" i="18"/>
  <c r="I630" i="18"/>
  <c r="H630" i="18"/>
  <c r="G630" i="18"/>
  <c r="K629" i="18"/>
  <c r="J629" i="18"/>
  <c r="I629" i="18"/>
  <c r="H629" i="18"/>
  <c r="G629" i="18"/>
  <c r="K628" i="18"/>
  <c r="J628" i="18"/>
  <c r="I628" i="18"/>
  <c r="H628" i="18"/>
  <c r="G628" i="18"/>
  <c r="K627" i="18"/>
  <c r="J627" i="18"/>
  <c r="I627" i="18"/>
  <c r="H627" i="18"/>
  <c r="G627" i="18"/>
  <c r="K626" i="18"/>
  <c r="J626" i="18"/>
  <c r="I626" i="18"/>
  <c r="H626" i="18"/>
  <c r="G626" i="18"/>
  <c r="K625" i="18"/>
  <c r="J625" i="18"/>
  <c r="I625" i="18"/>
  <c r="H625" i="18"/>
  <c r="G625" i="18"/>
  <c r="K624" i="18"/>
  <c r="J624" i="18"/>
  <c r="I624" i="18"/>
  <c r="H624" i="18"/>
  <c r="G624" i="18"/>
  <c r="K622" i="18"/>
  <c r="J622" i="18"/>
  <c r="I622" i="18"/>
  <c r="H622" i="18"/>
  <c r="G622" i="18"/>
  <c r="K621" i="18"/>
  <c r="J621" i="18"/>
  <c r="I621" i="18"/>
  <c r="H621" i="18"/>
  <c r="G621" i="18"/>
  <c r="K620" i="18"/>
  <c r="J620" i="18"/>
  <c r="I620" i="18"/>
  <c r="H620" i="18"/>
  <c r="G620" i="18"/>
  <c r="K619" i="18"/>
  <c r="J619" i="18"/>
  <c r="I619" i="18"/>
  <c r="H619" i="18"/>
  <c r="G619" i="18"/>
  <c r="K618" i="18"/>
  <c r="J618" i="18"/>
  <c r="I618" i="18"/>
  <c r="H618" i="18"/>
  <c r="G618" i="18"/>
  <c r="K617" i="18"/>
  <c r="J617" i="18"/>
  <c r="I617" i="18"/>
  <c r="H617" i="18"/>
  <c r="G617" i="18"/>
  <c r="K616" i="18"/>
  <c r="J616" i="18"/>
  <c r="I616" i="18"/>
  <c r="H616" i="18"/>
  <c r="G616" i="18"/>
  <c r="K615" i="18"/>
  <c r="J615" i="18"/>
  <c r="I615" i="18"/>
  <c r="H615" i="18"/>
  <c r="G615" i="18"/>
  <c r="K614" i="18"/>
  <c r="J614" i="18"/>
  <c r="I614" i="18"/>
  <c r="H614" i="18"/>
  <c r="G614" i="18"/>
  <c r="K613" i="18"/>
  <c r="J613" i="18"/>
  <c r="I613" i="18"/>
  <c r="H613" i="18"/>
  <c r="G613" i="18"/>
  <c r="K612" i="18"/>
  <c r="J612" i="18"/>
  <c r="I612" i="18"/>
  <c r="H612" i="18"/>
  <c r="G612" i="18"/>
  <c r="K611" i="18"/>
  <c r="J611" i="18"/>
  <c r="I611" i="18"/>
  <c r="H611" i="18"/>
  <c r="G611" i="18"/>
  <c r="K610" i="18"/>
  <c r="J610" i="18"/>
  <c r="I610" i="18"/>
  <c r="H610" i="18"/>
  <c r="G610" i="18"/>
  <c r="K609" i="18"/>
  <c r="J609" i="18"/>
  <c r="I609" i="18"/>
  <c r="H609" i="18"/>
  <c r="G609" i="18"/>
  <c r="K608" i="18"/>
  <c r="J608" i="18"/>
  <c r="I608" i="18"/>
  <c r="H608" i="18"/>
  <c r="G608" i="18"/>
  <c r="K607" i="18"/>
  <c r="J607" i="18"/>
  <c r="I607" i="18"/>
  <c r="H607" i="18"/>
  <c r="G607" i="18"/>
  <c r="K606" i="18"/>
  <c r="J606" i="18"/>
  <c r="I606" i="18"/>
  <c r="H606" i="18"/>
  <c r="G606" i="18"/>
  <c r="K605" i="18"/>
  <c r="J605" i="18"/>
  <c r="I605" i="18"/>
  <c r="H605" i="18"/>
  <c r="G605" i="18"/>
  <c r="K604" i="18"/>
  <c r="J604" i="18"/>
  <c r="I604" i="18"/>
  <c r="H604" i="18"/>
  <c r="G604" i="18"/>
  <c r="K603" i="18"/>
  <c r="J603" i="18"/>
  <c r="I603" i="18"/>
  <c r="H603" i="18"/>
  <c r="G603" i="18"/>
  <c r="K602" i="18"/>
  <c r="J602" i="18"/>
  <c r="I602" i="18"/>
  <c r="H602" i="18"/>
  <c r="G602" i="18"/>
  <c r="K601" i="18"/>
  <c r="J601" i="18"/>
  <c r="I601" i="18"/>
  <c r="H601" i="18"/>
  <c r="G601" i="18"/>
  <c r="K600" i="18"/>
  <c r="J600" i="18"/>
  <c r="I600" i="18"/>
  <c r="H600" i="18"/>
  <c r="G600" i="18"/>
  <c r="K599" i="18"/>
  <c r="J599" i="18"/>
  <c r="I599" i="18"/>
  <c r="H599" i="18"/>
  <c r="G599" i="18"/>
  <c r="K597" i="18"/>
  <c r="J597" i="18"/>
  <c r="I597" i="18"/>
  <c r="H597" i="18"/>
  <c r="G597" i="18"/>
  <c r="K596" i="18"/>
  <c r="J596" i="18"/>
  <c r="I596" i="18"/>
  <c r="H596" i="18"/>
  <c r="G596" i="18"/>
  <c r="K595" i="18"/>
  <c r="J595" i="18"/>
  <c r="I595" i="18"/>
  <c r="H595" i="18"/>
  <c r="G595" i="18"/>
  <c r="K594" i="18"/>
  <c r="J594" i="18"/>
  <c r="I594" i="18"/>
  <c r="H594" i="18"/>
  <c r="G594" i="18"/>
  <c r="K593" i="18"/>
  <c r="J593" i="18"/>
  <c r="I593" i="18"/>
  <c r="H593" i="18"/>
  <c r="G593" i="18"/>
  <c r="K592" i="18"/>
  <c r="J592" i="18"/>
  <c r="I592" i="18"/>
  <c r="H592" i="18"/>
  <c r="G592" i="18"/>
  <c r="K591" i="18"/>
  <c r="J591" i="18"/>
  <c r="I591" i="18"/>
  <c r="H591" i="18"/>
  <c r="G591" i="18"/>
  <c r="K590" i="18"/>
  <c r="J590" i="18"/>
  <c r="I590" i="18"/>
  <c r="H590" i="18"/>
  <c r="G590" i="18"/>
  <c r="K589" i="18"/>
  <c r="J589" i="18"/>
  <c r="I589" i="18"/>
  <c r="H589" i="18"/>
  <c r="G589" i="18"/>
  <c r="K588" i="18"/>
  <c r="J588" i="18"/>
  <c r="I588" i="18"/>
  <c r="H588" i="18"/>
  <c r="G588" i="18"/>
  <c r="K587" i="18"/>
  <c r="J587" i="18"/>
  <c r="I587" i="18"/>
  <c r="H587" i="18"/>
  <c r="G587" i="18"/>
  <c r="K586" i="18"/>
  <c r="J586" i="18"/>
  <c r="I586" i="18"/>
  <c r="H586" i="18"/>
  <c r="G586" i="18"/>
  <c r="K585" i="18"/>
  <c r="J585" i="18"/>
  <c r="I585" i="18"/>
  <c r="H585" i="18"/>
  <c r="G585" i="18"/>
  <c r="K584" i="18"/>
  <c r="J584" i="18"/>
  <c r="I584" i="18"/>
  <c r="H584" i="18"/>
  <c r="G584" i="18"/>
  <c r="K583" i="18"/>
  <c r="J583" i="18"/>
  <c r="I583" i="18"/>
  <c r="H583" i="18"/>
  <c r="G583" i="18"/>
  <c r="K582" i="18"/>
  <c r="J582" i="18"/>
  <c r="I582" i="18"/>
  <c r="H582" i="18"/>
  <c r="G582" i="18"/>
  <c r="K581" i="18"/>
  <c r="J581" i="18"/>
  <c r="I581" i="18"/>
  <c r="H581" i="18"/>
  <c r="G581" i="18"/>
  <c r="K580" i="18"/>
  <c r="J580" i="18"/>
  <c r="I580" i="18"/>
  <c r="H580" i="18"/>
  <c r="G580" i="18"/>
  <c r="K579" i="18"/>
  <c r="J579" i="18"/>
  <c r="I579" i="18"/>
  <c r="H579" i="18"/>
  <c r="G579" i="18"/>
  <c r="K578" i="18"/>
  <c r="J578" i="18"/>
  <c r="I578" i="18"/>
  <c r="H578" i="18"/>
  <c r="G578" i="18"/>
  <c r="K576" i="18"/>
  <c r="J576" i="18"/>
  <c r="I576" i="18"/>
  <c r="H576" i="18"/>
  <c r="G576" i="18"/>
  <c r="K575" i="18"/>
  <c r="J575" i="18"/>
  <c r="I575" i="18"/>
  <c r="H575" i="18"/>
  <c r="G575" i="18"/>
  <c r="K574" i="18"/>
  <c r="J574" i="18"/>
  <c r="I574" i="18"/>
  <c r="H574" i="18"/>
  <c r="G574" i="18"/>
  <c r="K573" i="18"/>
  <c r="J573" i="18"/>
  <c r="I573" i="18"/>
  <c r="H573" i="18"/>
  <c r="G573" i="18"/>
  <c r="K572" i="18"/>
  <c r="J572" i="18"/>
  <c r="I572" i="18"/>
  <c r="H572" i="18"/>
  <c r="G572" i="18"/>
  <c r="K571" i="18"/>
  <c r="J571" i="18"/>
  <c r="I571" i="18"/>
  <c r="H571" i="18"/>
  <c r="G571" i="18"/>
  <c r="K570" i="18"/>
  <c r="J570" i="18"/>
  <c r="I570" i="18"/>
  <c r="H570" i="18"/>
  <c r="G570" i="18"/>
  <c r="K569" i="18"/>
  <c r="J569" i="18"/>
  <c r="I569" i="18"/>
  <c r="H569" i="18"/>
  <c r="G569" i="18"/>
  <c r="K568" i="18"/>
  <c r="J568" i="18"/>
  <c r="I568" i="18"/>
  <c r="H568" i="18"/>
  <c r="G568" i="18"/>
  <c r="K567" i="18"/>
  <c r="J567" i="18"/>
  <c r="I567" i="18"/>
  <c r="H567" i="18"/>
  <c r="G567" i="18"/>
  <c r="K566" i="18"/>
  <c r="J566" i="18"/>
  <c r="I566" i="18"/>
  <c r="H566" i="18"/>
  <c r="G566" i="18"/>
  <c r="K565" i="18"/>
  <c r="J565" i="18"/>
  <c r="I565" i="18"/>
  <c r="H565" i="18"/>
  <c r="G565" i="18"/>
  <c r="K564" i="18"/>
  <c r="J564" i="18"/>
  <c r="I564" i="18"/>
  <c r="H564" i="18"/>
  <c r="G564" i="18"/>
  <c r="K563" i="18"/>
  <c r="J563" i="18"/>
  <c r="I563" i="18"/>
  <c r="H563" i="18"/>
  <c r="G563" i="18"/>
  <c r="K562" i="18"/>
  <c r="J562" i="18"/>
  <c r="I562" i="18"/>
  <c r="H562" i="18"/>
  <c r="G562" i="18"/>
  <c r="K561" i="18"/>
  <c r="J561" i="18"/>
  <c r="I561" i="18"/>
  <c r="H561" i="18"/>
  <c r="G561" i="18"/>
  <c r="K560" i="18"/>
  <c r="J560" i="18"/>
  <c r="I560" i="18"/>
  <c r="H560" i="18"/>
  <c r="G560" i="18"/>
  <c r="K559" i="18"/>
  <c r="J559" i="18"/>
  <c r="I559" i="18"/>
  <c r="H559" i="18"/>
  <c r="G559" i="18"/>
  <c r="K558" i="18"/>
  <c r="J558" i="18"/>
  <c r="I558" i="18"/>
  <c r="H558" i="18"/>
  <c r="G558" i="18"/>
  <c r="K557" i="18"/>
  <c r="J557" i="18"/>
  <c r="I557" i="18"/>
  <c r="H557" i="18"/>
  <c r="G557" i="18"/>
  <c r="K555" i="18"/>
  <c r="J555" i="18"/>
  <c r="I555" i="18"/>
  <c r="H555" i="18"/>
  <c r="G555" i="18"/>
  <c r="K554" i="18"/>
  <c r="J554" i="18"/>
  <c r="I554" i="18"/>
  <c r="H554" i="18"/>
  <c r="G554" i="18"/>
  <c r="K553" i="18"/>
  <c r="J553" i="18"/>
  <c r="I553" i="18"/>
  <c r="H553" i="18"/>
  <c r="G553" i="18"/>
  <c r="K552" i="18"/>
  <c r="J552" i="18"/>
  <c r="I552" i="18"/>
  <c r="H552" i="18"/>
  <c r="G552" i="18"/>
  <c r="K551" i="18"/>
  <c r="J551" i="18"/>
  <c r="I551" i="18"/>
  <c r="H551" i="18"/>
  <c r="G551" i="18"/>
  <c r="K550" i="18"/>
  <c r="J550" i="18"/>
  <c r="I550" i="18"/>
  <c r="H550" i="18"/>
  <c r="G550" i="18"/>
  <c r="K549" i="18"/>
  <c r="J549" i="18"/>
  <c r="I549" i="18"/>
  <c r="H549" i="18"/>
  <c r="G549" i="18"/>
  <c r="K548" i="18"/>
  <c r="J548" i="18"/>
  <c r="I548" i="18"/>
  <c r="H548" i="18"/>
  <c r="G548" i="18"/>
  <c r="K547" i="18"/>
  <c r="J547" i="18"/>
  <c r="I547" i="18"/>
  <c r="H547" i="18"/>
  <c r="G547" i="18"/>
  <c r="K546" i="18"/>
  <c r="J546" i="18"/>
  <c r="I546" i="18"/>
  <c r="H546" i="18"/>
  <c r="G546" i="18"/>
  <c r="K545" i="18"/>
  <c r="J545" i="18"/>
  <c r="I545" i="18"/>
  <c r="H545" i="18"/>
  <c r="G545" i="18"/>
  <c r="K544" i="18"/>
  <c r="J544" i="18"/>
  <c r="I544" i="18"/>
  <c r="H544" i="18"/>
  <c r="G544" i="18"/>
  <c r="K543" i="18"/>
  <c r="J543" i="18"/>
  <c r="I543" i="18"/>
  <c r="H543" i="18"/>
  <c r="G543" i="18"/>
  <c r="K542" i="18"/>
  <c r="J542" i="18"/>
  <c r="I542" i="18"/>
  <c r="H542" i="18"/>
  <c r="G542" i="18"/>
  <c r="K541" i="18"/>
  <c r="J541" i="18"/>
  <c r="I541" i="18"/>
  <c r="H541" i="18"/>
  <c r="G541" i="18"/>
  <c r="K540" i="18"/>
  <c r="J540" i="18"/>
  <c r="I540" i="18"/>
  <c r="H540" i="18"/>
  <c r="G540" i="18"/>
  <c r="K539" i="18"/>
  <c r="J539" i="18"/>
  <c r="I539" i="18"/>
  <c r="H539" i="18"/>
  <c r="G539" i="18"/>
  <c r="K538" i="18"/>
  <c r="J538" i="18"/>
  <c r="I538" i="18"/>
  <c r="H538" i="18"/>
  <c r="G538" i="18"/>
  <c r="K537" i="18"/>
  <c r="J537" i="18"/>
  <c r="I537" i="18"/>
  <c r="H537" i="18"/>
  <c r="G537" i="18"/>
  <c r="K536" i="18"/>
  <c r="J536" i="18"/>
  <c r="I536" i="18"/>
  <c r="H536" i="18"/>
  <c r="G536" i="18"/>
  <c r="K535" i="18"/>
  <c r="J535" i="18"/>
  <c r="I535" i="18"/>
  <c r="H535" i="18"/>
  <c r="G535" i="18"/>
  <c r="K534" i="18"/>
  <c r="J534" i="18"/>
  <c r="I534" i="18"/>
  <c r="H534" i="18"/>
  <c r="G534" i="18"/>
  <c r="K533" i="18"/>
  <c r="J533" i="18"/>
  <c r="I533" i="18"/>
  <c r="H533" i="18"/>
  <c r="G533" i="18"/>
  <c r="K532" i="18"/>
  <c r="J532" i="18"/>
  <c r="I532" i="18"/>
  <c r="H532" i="18"/>
  <c r="G532" i="18"/>
  <c r="K531" i="18"/>
  <c r="J531" i="18"/>
  <c r="I531" i="18"/>
  <c r="H531" i="18"/>
  <c r="G531" i="18"/>
  <c r="K530" i="18"/>
  <c r="J530" i="18"/>
  <c r="I530" i="18"/>
  <c r="H530" i="18"/>
  <c r="G530" i="18"/>
  <c r="K529" i="18"/>
  <c r="J529" i="18"/>
  <c r="I529" i="18"/>
  <c r="H529" i="18"/>
  <c r="G529" i="18"/>
  <c r="K528" i="18"/>
  <c r="J528" i="18"/>
  <c r="I528" i="18"/>
  <c r="H528" i="18"/>
  <c r="G528" i="18"/>
  <c r="K527" i="18"/>
  <c r="J527" i="18"/>
  <c r="I527" i="18"/>
  <c r="H527" i="18"/>
  <c r="G527" i="18"/>
  <c r="K526" i="18"/>
  <c r="J526" i="18"/>
  <c r="I526" i="18"/>
  <c r="H526" i="18"/>
  <c r="G526" i="18"/>
  <c r="K525" i="18"/>
  <c r="J525" i="18"/>
  <c r="I525" i="18"/>
  <c r="H525" i="18"/>
  <c r="G525" i="18"/>
  <c r="K524" i="18"/>
  <c r="J524" i="18"/>
  <c r="I524" i="18"/>
  <c r="H524" i="18"/>
  <c r="G524" i="18"/>
  <c r="K523" i="18"/>
  <c r="J523" i="18"/>
  <c r="I523" i="18"/>
  <c r="H523" i="18"/>
  <c r="G523" i="18"/>
  <c r="K522" i="18"/>
  <c r="J522" i="18"/>
  <c r="I522" i="18"/>
  <c r="H522" i="18"/>
  <c r="G522" i="18"/>
  <c r="K521" i="18"/>
  <c r="J521" i="18"/>
  <c r="I521" i="18"/>
  <c r="H521" i="18"/>
  <c r="G521" i="18"/>
  <c r="K520" i="18"/>
  <c r="J520" i="18"/>
  <c r="I520" i="18"/>
  <c r="H520" i="18"/>
  <c r="G520" i="18"/>
  <c r="K519" i="18"/>
  <c r="J519" i="18"/>
  <c r="I519" i="18"/>
  <c r="H519" i="18"/>
  <c r="G519" i="18"/>
  <c r="K518" i="18"/>
  <c r="J518" i="18"/>
  <c r="I518" i="18"/>
  <c r="H518" i="18"/>
  <c r="G518" i="18"/>
  <c r="K517" i="18"/>
  <c r="J517" i="18"/>
  <c r="I517" i="18"/>
  <c r="H517" i="18"/>
  <c r="G517" i="18"/>
  <c r="K516" i="18"/>
  <c r="J516" i="18"/>
  <c r="I516" i="18"/>
  <c r="H516" i="18"/>
  <c r="G516" i="18"/>
  <c r="K515" i="18"/>
  <c r="J515" i="18"/>
  <c r="I515" i="18"/>
  <c r="H515" i="18"/>
  <c r="G515" i="18"/>
  <c r="K514" i="18"/>
  <c r="J514" i="18"/>
  <c r="I514" i="18"/>
  <c r="H514" i="18"/>
  <c r="G514" i="18"/>
  <c r="K513" i="18"/>
  <c r="J513" i="18"/>
  <c r="I513" i="18"/>
  <c r="H513" i="18"/>
  <c r="G513" i="18"/>
  <c r="K512" i="18"/>
  <c r="J512" i="18"/>
  <c r="I512" i="18"/>
  <c r="H512" i="18"/>
  <c r="G512" i="18"/>
  <c r="K511" i="18"/>
  <c r="J511" i="18"/>
  <c r="I511" i="18"/>
  <c r="H511" i="18"/>
  <c r="G511" i="18"/>
  <c r="K510" i="18"/>
  <c r="J510" i="18"/>
  <c r="I510" i="18"/>
  <c r="H510" i="18"/>
  <c r="G510" i="18"/>
  <c r="K509" i="18"/>
  <c r="J509" i="18"/>
  <c r="I509" i="18"/>
  <c r="H509" i="18"/>
  <c r="G509" i="18"/>
  <c r="K506" i="18"/>
  <c r="J506" i="18"/>
  <c r="I506" i="18"/>
  <c r="H506" i="18"/>
  <c r="G506" i="18"/>
  <c r="K505" i="18"/>
  <c r="J505" i="18"/>
  <c r="I505" i="18"/>
  <c r="H505" i="18"/>
  <c r="G505" i="18"/>
  <c r="K504" i="18"/>
  <c r="J504" i="18"/>
  <c r="I504" i="18"/>
  <c r="H504" i="18"/>
  <c r="G504" i="18"/>
  <c r="K503" i="18"/>
  <c r="J503" i="18"/>
  <c r="I503" i="18"/>
  <c r="H503" i="18"/>
  <c r="G503" i="18"/>
  <c r="K502" i="18"/>
  <c r="J502" i="18"/>
  <c r="I502" i="18"/>
  <c r="H502" i="18"/>
  <c r="G502" i="18"/>
  <c r="K501" i="18"/>
  <c r="J501" i="18"/>
  <c r="I501" i="18"/>
  <c r="H501" i="18"/>
  <c r="G501" i="18"/>
  <c r="K500" i="18"/>
  <c r="J500" i="18"/>
  <c r="I500" i="18"/>
  <c r="H500" i="18"/>
  <c r="G500" i="18"/>
  <c r="K499" i="18"/>
  <c r="J499" i="18"/>
  <c r="I499" i="18"/>
  <c r="H499" i="18"/>
  <c r="G499" i="18"/>
  <c r="K498" i="18"/>
  <c r="J498" i="18"/>
  <c r="I498" i="18"/>
  <c r="H498" i="18"/>
  <c r="G498" i="18"/>
  <c r="K497" i="18"/>
  <c r="J497" i="18"/>
  <c r="I497" i="18"/>
  <c r="H497" i="18"/>
  <c r="G497" i="18"/>
  <c r="K496" i="18"/>
  <c r="J496" i="18"/>
  <c r="I496" i="18"/>
  <c r="H496" i="18"/>
  <c r="G496" i="18"/>
  <c r="K495" i="18"/>
  <c r="J495" i="18"/>
  <c r="I495" i="18"/>
  <c r="H495" i="18"/>
  <c r="G495" i="18"/>
  <c r="K494" i="18"/>
  <c r="J494" i="18"/>
  <c r="I494" i="18"/>
  <c r="H494" i="18"/>
  <c r="G494" i="18"/>
  <c r="K493" i="18"/>
  <c r="J493" i="18"/>
  <c r="I493" i="18"/>
  <c r="H493" i="18"/>
  <c r="G493" i="18"/>
  <c r="K492" i="18"/>
  <c r="J492" i="18"/>
  <c r="I492" i="18"/>
  <c r="H492" i="18"/>
  <c r="G492" i="18"/>
  <c r="K491" i="18"/>
  <c r="J491" i="18"/>
  <c r="I491" i="18"/>
  <c r="H491" i="18"/>
  <c r="G491" i="18"/>
  <c r="K490" i="18"/>
  <c r="J490" i="18"/>
  <c r="I490" i="18"/>
  <c r="H490" i="18"/>
  <c r="G490" i="18"/>
  <c r="K488" i="18"/>
  <c r="J488" i="18"/>
  <c r="I488" i="18"/>
  <c r="H488" i="18"/>
  <c r="G488" i="18"/>
  <c r="K487" i="18"/>
  <c r="J487" i="18"/>
  <c r="I487" i="18"/>
  <c r="H487" i="18"/>
  <c r="G487" i="18"/>
  <c r="K486" i="18"/>
  <c r="J486" i="18"/>
  <c r="I486" i="18"/>
  <c r="H486" i="18"/>
  <c r="G486" i="18"/>
  <c r="K485" i="18"/>
  <c r="J485" i="18"/>
  <c r="I485" i="18"/>
  <c r="H485" i="18"/>
  <c r="G485" i="18"/>
  <c r="K484" i="18"/>
  <c r="J484" i="18"/>
  <c r="I484" i="18"/>
  <c r="H484" i="18"/>
  <c r="G484" i="18"/>
  <c r="K483" i="18"/>
  <c r="J483" i="18"/>
  <c r="I483" i="18"/>
  <c r="H483" i="18"/>
  <c r="G483" i="18"/>
  <c r="K482" i="18"/>
  <c r="J482" i="18"/>
  <c r="I482" i="18"/>
  <c r="H482" i="18"/>
  <c r="G482" i="18"/>
  <c r="K481" i="18"/>
  <c r="J481" i="18"/>
  <c r="I481" i="18"/>
  <c r="H481" i="18"/>
  <c r="G481" i="18"/>
  <c r="K480" i="18"/>
  <c r="J480" i="18"/>
  <c r="I480" i="18"/>
  <c r="H480" i="18"/>
  <c r="G480" i="18"/>
  <c r="K479" i="18"/>
  <c r="J479" i="18"/>
  <c r="I479" i="18"/>
  <c r="H479" i="18"/>
  <c r="G479" i="18"/>
  <c r="K478" i="18"/>
  <c r="J478" i="18"/>
  <c r="I478" i="18"/>
  <c r="H478" i="18"/>
  <c r="G478" i="18"/>
  <c r="K477" i="18"/>
  <c r="J477" i="18"/>
  <c r="I477" i="18"/>
  <c r="H477" i="18"/>
  <c r="G477" i="18"/>
  <c r="K476" i="18"/>
  <c r="J476" i="18"/>
  <c r="I476" i="18"/>
  <c r="H476" i="18"/>
  <c r="G476" i="18"/>
  <c r="K475" i="18"/>
  <c r="J475" i="18"/>
  <c r="I475" i="18"/>
  <c r="H475" i="18"/>
  <c r="G475" i="18"/>
  <c r="K473" i="18"/>
  <c r="J473" i="18"/>
  <c r="I473" i="18"/>
  <c r="H473" i="18"/>
  <c r="G473" i="18"/>
  <c r="K472" i="18"/>
  <c r="J472" i="18"/>
  <c r="I472" i="18"/>
  <c r="H472" i="18"/>
  <c r="G472" i="18"/>
  <c r="K471" i="18"/>
  <c r="J471" i="18"/>
  <c r="I471" i="18"/>
  <c r="H471" i="18"/>
  <c r="G471" i="18"/>
  <c r="K470" i="18"/>
  <c r="J470" i="18"/>
  <c r="I470" i="18"/>
  <c r="H470" i="18"/>
  <c r="G470" i="18"/>
  <c r="K469" i="18"/>
  <c r="J469" i="18"/>
  <c r="I469" i="18"/>
  <c r="H469" i="18"/>
  <c r="G469" i="18"/>
  <c r="K468" i="18"/>
  <c r="J468" i="18"/>
  <c r="I468" i="18"/>
  <c r="H468" i="18"/>
  <c r="G468" i="18"/>
  <c r="K467" i="18"/>
  <c r="J467" i="18"/>
  <c r="I467" i="18"/>
  <c r="H467" i="18"/>
  <c r="G467" i="18"/>
  <c r="K466" i="18"/>
  <c r="J466" i="18"/>
  <c r="I466" i="18"/>
  <c r="H466" i="18"/>
  <c r="G466" i="18"/>
  <c r="K465" i="18"/>
  <c r="J465" i="18"/>
  <c r="I465" i="18"/>
  <c r="H465" i="18"/>
  <c r="G465" i="18"/>
  <c r="K464" i="18"/>
  <c r="J464" i="18"/>
  <c r="I464" i="18"/>
  <c r="H464" i="18"/>
  <c r="G464" i="18"/>
  <c r="K463" i="18"/>
  <c r="J463" i="18"/>
  <c r="I463" i="18"/>
  <c r="H463" i="18"/>
  <c r="G463" i="18"/>
  <c r="K462" i="18"/>
  <c r="J462" i="18"/>
  <c r="I462" i="18"/>
  <c r="H462" i="18"/>
  <c r="G462" i="18"/>
  <c r="K460" i="18"/>
  <c r="J460" i="18"/>
  <c r="I460" i="18"/>
  <c r="H460" i="18"/>
  <c r="G460" i="18"/>
  <c r="K459" i="18"/>
  <c r="J459" i="18"/>
  <c r="I459" i="18"/>
  <c r="H459" i="18"/>
  <c r="G459" i="18"/>
  <c r="K458" i="18"/>
  <c r="J458" i="18"/>
  <c r="I458" i="18"/>
  <c r="H458" i="18"/>
  <c r="G458" i="18"/>
  <c r="K457" i="18"/>
  <c r="J457" i="18"/>
  <c r="I457" i="18"/>
  <c r="H457" i="18"/>
  <c r="G457" i="18"/>
  <c r="K456" i="18"/>
  <c r="J456" i="18"/>
  <c r="I456" i="18"/>
  <c r="H456" i="18"/>
  <c r="G456" i="18"/>
  <c r="K455" i="18"/>
  <c r="J455" i="18"/>
  <c r="I455" i="18"/>
  <c r="H455" i="18"/>
  <c r="G455" i="18"/>
  <c r="K454" i="18"/>
  <c r="J454" i="18"/>
  <c r="I454" i="18"/>
  <c r="H454" i="18"/>
  <c r="G454" i="18"/>
  <c r="K453" i="18"/>
  <c r="J453" i="18"/>
  <c r="I453" i="18"/>
  <c r="H453" i="18"/>
  <c r="G453" i="18"/>
  <c r="K452" i="18"/>
  <c r="J452" i="18"/>
  <c r="I452" i="18"/>
  <c r="H452" i="18"/>
  <c r="G452" i="18"/>
  <c r="K451" i="18"/>
  <c r="J451" i="18"/>
  <c r="I451" i="18"/>
  <c r="H451" i="18"/>
  <c r="G451" i="18"/>
  <c r="K450" i="18"/>
  <c r="J450" i="18"/>
  <c r="I450" i="18"/>
  <c r="H450" i="18"/>
  <c r="G450" i="18"/>
  <c r="K449" i="18"/>
  <c r="J449" i="18"/>
  <c r="I449" i="18"/>
  <c r="H449" i="18"/>
  <c r="G449" i="18"/>
  <c r="K448" i="18"/>
  <c r="J448" i="18"/>
  <c r="I448" i="18"/>
  <c r="H448" i="18"/>
  <c r="G448" i="18"/>
  <c r="K446" i="18"/>
  <c r="J446" i="18"/>
  <c r="I446" i="18"/>
  <c r="H446" i="18"/>
  <c r="G446" i="18"/>
  <c r="K445" i="18"/>
  <c r="J445" i="18"/>
  <c r="I445" i="18"/>
  <c r="H445" i="18"/>
  <c r="G445" i="18"/>
  <c r="K444" i="18"/>
  <c r="J444" i="18"/>
  <c r="I444" i="18"/>
  <c r="H444" i="18"/>
  <c r="G444" i="18"/>
  <c r="K443" i="18"/>
  <c r="J443" i="18"/>
  <c r="I443" i="18"/>
  <c r="H443" i="18"/>
  <c r="G443" i="18"/>
  <c r="K442" i="18"/>
  <c r="J442" i="18"/>
  <c r="I442" i="18"/>
  <c r="H442" i="18"/>
  <c r="G442" i="18"/>
  <c r="K441" i="18"/>
  <c r="J441" i="18"/>
  <c r="I441" i="18"/>
  <c r="H441" i="18"/>
  <c r="G441" i="18"/>
  <c r="K440" i="18"/>
  <c r="J440" i="18"/>
  <c r="I440" i="18"/>
  <c r="H440" i="18"/>
  <c r="G440" i="18"/>
  <c r="K439" i="18"/>
  <c r="J439" i="18"/>
  <c r="I439" i="18"/>
  <c r="H439" i="18"/>
  <c r="G439" i="18"/>
  <c r="K438" i="18"/>
  <c r="J438" i="18"/>
  <c r="I438" i="18"/>
  <c r="H438" i="18"/>
  <c r="G438" i="18"/>
  <c r="K437" i="18"/>
  <c r="J437" i="18"/>
  <c r="I437" i="18"/>
  <c r="H437" i="18"/>
  <c r="G437" i="18"/>
  <c r="K436" i="18"/>
  <c r="J436" i="18"/>
  <c r="I436" i="18"/>
  <c r="H436" i="18"/>
  <c r="G436" i="18"/>
  <c r="K435" i="18"/>
  <c r="J435" i="18"/>
  <c r="I435" i="18"/>
  <c r="H435" i="18"/>
  <c r="G435" i="18"/>
  <c r="K434" i="18"/>
  <c r="J434" i="18"/>
  <c r="I434" i="18"/>
  <c r="H434" i="18"/>
  <c r="G434" i="18"/>
  <c r="K433" i="18"/>
  <c r="J433" i="18"/>
  <c r="I433" i="18"/>
  <c r="H433" i="18"/>
  <c r="G433" i="18"/>
  <c r="K432" i="18"/>
  <c r="J432" i="18"/>
  <c r="I432" i="18"/>
  <c r="H432" i="18"/>
  <c r="G432" i="18"/>
  <c r="K431" i="18"/>
  <c r="J431" i="18"/>
  <c r="I431" i="18"/>
  <c r="H431" i="18"/>
  <c r="G431" i="18"/>
  <c r="K430" i="18"/>
  <c r="J430" i="18"/>
  <c r="I430" i="18"/>
  <c r="H430" i="18"/>
  <c r="G430" i="18"/>
  <c r="K429" i="18"/>
  <c r="J429" i="18"/>
  <c r="I429" i="18"/>
  <c r="H429" i="18"/>
  <c r="G429" i="18"/>
  <c r="K427" i="18"/>
  <c r="J427" i="18"/>
  <c r="I427" i="18"/>
  <c r="H427" i="18"/>
  <c r="G427" i="18"/>
  <c r="K426" i="18"/>
  <c r="J426" i="18"/>
  <c r="I426" i="18"/>
  <c r="H426" i="18"/>
  <c r="G426" i="18"/>
  <c r="K425" i="18"/>
  <c r="J425" i="18"/>
  <c r="I425" i="18"/>
  <c r="H425" i="18"/>
  <c r="G425" i="18"/>
  <c r="K424" i="18"/>
  <c r="J424" i="18"/>
  <c r="I424" i="18"/>
  <c r="H424" i="18"/>
  <c r="G424" i="18"/>
  <c r="K423" i="18"/>
  <c r="J423" i="18"/>
  <c r="I423" i="18"/>
  <c r="H423" i="18"/>
  <c r="G423" i="18"/>
  <c r="K422" i="18"/>
  <c r="J422" i="18"/>
  <c r="I422" i="18"/>
  <c r="H422" i="18"/>
  <c r="G422" i="18"/>
  <c r="K421" i="18"/>
  <c r="J421" i="18"/>
  <c r="I421" i="18"/>
  <c r="H421" i="18"/>
  <c r="G421" i="18"/>
  <c r="K420" i="18"/>
  <c r="J420" i="18"/>
  <c r="I420" i="18"/>
  <c r="H420" i="18"/>
  <c r="G420" i="18"/>
  <c r="K419" i="18"/>
  <c r="J419" i="18"/>
  <c r="I419" i="18"/>
  <c r="H419" i="18"/>
  <c r="G419" i="18"/>
  <c r="K418" i="18"/>
  <c r="J418" i="18"/>
  <c r="I418" i="18"/>
  <c r="H418" i="18"/>
  <c r="G418" i="18"/>
  <c r="K417" i="18"/>
  <c r="J417" i="18"/>
  <c r="I417" i="18"/>
  <c r="H417" i="18"/>
  <c r="G417" i="18"/>
  <c r="K416" i="18"/>
  <c r="J416" i="18"/>
  <c r="I416" i="18"/>
  <c r="H416" i="18"/>
  <c r="G416" i="18"/>
  <c r="K415" i="18"/>
  <c r="J415" i="18"/>
  <c r="I415" i="18"/>
  <c r="H415" i="18"/>
  <c r="G415" i="18"/>
  <c r="K414" i="18"/>
  <c r="J414" i="18"/>
  <c r="I414" i="18"/>
  <c r="H414" i="18"/>
  <c r="G414" i="18"/>
  <c r="K413" i="18"/>
  <c r="J413" i="18"/>
  <c r="I413" i="18"/>
  <c r="H413" i="18"/>
  <c r="G413" i="18"/>
  <c r="K412" i="18"/>
  <c r="J412" i="18"/>
  <c r="I412" i="18"/>
  <c r="H412" i="18"/>
  <c r="G412" i="18"/>
  <c r="K411" i="18"/>
  <c r="J411" i="18"/>
  <c r="I411" i="18"/>
  <c r="H411" i="18"/>
  <c r="G411" i="18"/>
  <c r="K410" i="18"/>
  <c r="J410" i="18"/>
  <c r="I410" i="18"/>
  <c r="H410" i="18"/>
  <c r="G410" i="18"/>
  <c r="K409" i="18"/>
  <c r="J409" i="18"/>
  <c r="I409" i="18"/>
  <c r="H409" i="18"/>
  <c r="G409" i="18"/>
  <c r="K408" i="18"/>
  <c r="J408" i="18"/>
  <c r="I408" i="18"/>
  <c r="H408" i="18"/>
  <c r="G408" i="18"/>
  <c r="K406" i="18"/>
  <c r="J406" i="18"/>
  <c r="I406" i="18"/>
  <c r="H406" i="18"/>
  <c r="G406" i="18"/>
  <c r="K405" i="18"/>
  <c r="J405" i="18"/>
  <c r="I405" i="18"/>
  <c r="H405" i="18"/>
  <c r="G405" i="18"/>
  <c r="K404" i="18"/>
  <c r="J404" i="18"/>
  <c r="I404" i="18"/>
  <c r="H404" i="18"/>
  <c r="G404" i="18"/>
  <c r="K403" i="18"/>
  <c r="J403" i="18"/>
  <c r="I403" i="18"/>
  <c r="H403" i="18"/>
  <c r="G403" i="18"/>
  <c r="K402" i="18"/>
  <c r="J402" i="18"/>
  <c r="I402" i="18"/>
  <c r="H402" i="18"/>
  <c r="G402" i="18"/>
  <c r="K401" i="18"/>
  <c r="J401" i="18"/>
  <c r="I401" i="18"/>
  <c r="H401" i="18"/>
  <c r="G401" i="18"/>
  <c r="K400" i="18"/>
  <c r="J400" i="18"/>
  <c r="I400" i="18"/>
  <c r="H400" i="18"/>
  <c r="G400" i="18"/>
  <c r="K399" i="18"/>
  <c r="J399" i="18"/>
  <c r="I399" i="18"/>
  <c r="H399" i="18"/>
  <c r="G399" i="18"/>
  <c r="K398" i="18"/>
  <c r="J398" i="18"/>
  <c r="I398" i="18"/>
  <c r="H398" i="18"/>
  <c r="G398" i="18"/>
  <c r="K397" i="18"/>
  <c r="J397" i="18"/>
  <c r="I397" i="18"/>
  <c r="H397" i="18"/>
  <c r="G397" i="18"/>
  <c r="K396" i="18"/>
  <c r="J396" i="18"/>
  <c r="I396" i="18"/>
  <c r="H396" i="18"/>
  <c r="G396" i="18"/>
  <c r="K395" i="18"/>
  <c r="J395" i="18"/>
  <c r="I395" i="18"/>
  <c r="H395" i="18"/>
  <c r="G395" i="18"/>
  <c r="K393" i="18"/>
  <c r="J393" i="18"/>
  <c r="I393" i="18"/>
  <c r="H393" i="18"/>
  <c r="G393" i="18"/>
  <c r="K392" i="18"/>
  <c r="J392" i="18"/>
  <c r="I392" i="18"/>
  <c r="H392" i="18"/>
  <c r="G392" i="18"/>
  <c r="K391" i="18"/>
  <c r="J391" i="18"/>
  <c r="I391" i="18"/>
  <c r="H391" i="18"/>
  <c r="G391" i="18"/>
  <c r="K390" i="18"/>
  <c r="J390" i="18"/>
  <c r="I390" i="18"/>
  <c r="H390" i="18"/>
  <c r="G390" i="18"/>
  <c r="K389" i="18"/>
  <c r="J389" i="18"/>
  <c r="I389" i="18"/>
  <c r="H389" i="18"/>
  <c r="G389" i="18"/>
  <c r="K388" i="18"/>
  <c r="J388" i="18"/>
  <c r="I388" i="18"/>
  <c r="H388" i="18"/>
  <c r="G388" i="18"/>
  <c r="K387" i="18"/>
  <c r="J387" i="18"/>
  <c r="I387" i="18"/>
  <c r="H387" i="18"/>
  <c r="G387" i="18"/>
  <c r="K386" i="18"/>
  <c r="J386" i="18"/>
  <c r="I386" i="18"/>
  <c r="H386" i="18"/>
  <c r="G386" i="18"/>
  <c r="K385" i="18"/>
  <c r="J385" i="18"/>
  <c r="I385" i="18"/>
  <c r="H385" i="18"/>
  <c r="G385" i="18"/>
  <c r="K384" i="18"/>
  <c r="J384" i="18"/>
  <c r="I384" i="18"/>
  <c r="H384" i="18"/>
  <c r="G384" i="18"/>
  <c r="K383" i="18"/>
  <c r="J383" i="18"/>
  <c r="I383" i="18"/>
  <c r="H383" i="18"/>
  <c r="G383" i="18"/>
  <c r="K382" i="18"/>
  <c r="J382" i="18"/>
  <c r="I382" i="18"/>
  <c r="H382" i="18"/>
  <c r="G382" i="18"/>
  <c r="K381" i="18"/>
  <c r="J381" i="18"/>
  <c r="I381" i="18"/>
  <c r="H381" i="18"/>
  <c r="G381" i="18"/>
  <c r="K380" i="18"/>
  <c r="J380" i="18"/>
  <c r="I380" i="18"/>
  <c r="H380" i="18"/>
  <c r="G380" i="18"/>
  <c r="K379" i="18"/>
  <c r="J379" i="18"/>
  <c r="I379" i="18"/>
  <c r="H379" i="18"/>
  <c r="G379" i="18"/>
  <c r="K378" i="18"/>
  <c r="J378" i="18"/>
  <c r="I378" i="18"/>
  <c r="H378" i="18"/>
  <c r="G378" i="18"/>
  <c r="K377" i="18"/>
  <c r="J377" i="18"/>
  <c r="I377" i="18"/>
  <c r="H377" i="18"/>
  <c r="G377" i="18"/>
  <c r="K376" i="18"/>
  <c r="J376" i="18"/>
  <c r="I376" i="18"/>
  <c r="H376" i="18"/>
  <c r="G376" i="18"/>
  <c r="K375" i="18"/>
  <c r="J375" i="18"/>
  <c r="I375" i="18"/>
  <c r="H375" i="18"/>
  <c r="G375" i="18"/>
  <c r="K374" i="18"/>
  <c r="J374" i="18"/>
  <c r="I374" i="18"/>
  <c r="H374" i="18"/>
  <c r="G374" i="18"/>
  <c r="K373" i="18"/>
  <c r="J373" i="18"/>
  <c r="I373" i="18"/>
  <c r="H373" i="18"/>
  <c r="G373" i="18"/>
  <c r="K372" i="18"/>
  <c r="J372" i="18"/>
  <c r="I372" i="18"/>
  <c r="H372" i="18"/>
  <c r="G372" i="18"/>
  <c r="K371" i="18"/>
  <c r="J371" i="18"/>
  <c r="I371" i="18"/>
  <c r="H371" i="18"/>
  <c r="G371" i="18"/>
  <c r="K370" i="18"/>
  <c r="J370" i="18"/>
  <c r="I370" i="18"/>
  <c r="H370" i="18"/>
  <c r="G370" i="18"/>
  <c r="K369" i="18"/>
  <c r="J369" i="18"/>
  <c r="I369" i="18"/>
  <c r="H369" i="18"/>
  <c r="G369" i="18"/>
  <c r="K368" i="18"/>
  <c r="J368" i="18"/>
  <c r="I368" i="18"/>
  <c r="H368" i="18"/>
  <c r="G368" i="18"/>
  <c r="K367" i="18"/>
  <c r="J367" i="18"/>
  <c r="I367" i="18"/>
  <c r="H367" i="18"/>
  <c r="G367" i="18"/>
  <c r="K366" i="18"/>
  <c r="J366" i="18"/>
  <c r="I366" i="18"/>
  <c r="H366" i="18"/>
  <c r="G366" i="18"/>
  <c r="K365" i="18"/>
  <c r="J365" i="18"/>
  <c r="I365" i="18"/>
  <c r="H365" i="18"/>
  <c r="G365" i="18"/>
  <c r="K363" i="18"/>
  <c r="J363" i="18"/>
  <c r="I363" i="18"/>
  <c r="H363" i="18"/>
  <c r="G363" i="18"/>
  <c r="K362" i="18"/>
  <c r="J362" i="18"/>
  <c r="I362" i="18"/>
  <c r="H362" i="18"/>
  <c r="G362" i="18"/>
  <c r="K361" i="18"/>
  <c r="J361" i="18"/>
  <c r="I361" i="18"/>
  <c r="H361" i="18"/>
  <c r="G361" i="18"/>
  <c r="K360" i="18"/>
  <c r="J360" i="18"/>
  <c r="I360" i="18"/>
  <c r="H360" i="18"/>
  <c r="G360" i="18"/>
  <c r="K359" i="18"/>
  <c r="J359" i="18"/>
  <c r="I359" i="18"/>
  <c r="H359" i="18"/>
  <c r="G359" i="18"/>
  <c r="K358" i="18"/>
  <c r="J358" i="18"/>
  <c r="I358" i="18"/>
  <c r="H358" i="18"/>
  <c r="G358" i="18"/>
  <c r="K357" i="18"/>
  <c r="J357" i="18"/>
  <c r="I357" i="18"/>
  <c r="H357" i="18"/>
  <c r="G357" i="18"/>
  <c r="K356" i="18"/>
  <c r="J356" i="18"/>
  <c r="I356" i="18"/>
  <c r="H356" i="18"/>
  <c r="G356" i="18"/>
  <c r="K355" i="18"/>
  <c r="J355" i="18"/>
  <c r="I355" i="18"/>
  <c r="H355" i="18"/>
  <c r="G355" i="18"/>
  <c r="K354" i="18"/>
  <c r="J354" i="18"/>
  <c r="I354" i="18"/>
  <c r="H354" i="18"/>
  <c r="G354" i="18"/>
  <c r="K353" i="18"/>
  <c r="J353" i="18"/>
  <c r="I353" i="18"/>
  <c r="H353" i="18"/>
  <c r="G353" i="18"/>
  <c r="K352" i="18"/>
  <c r="J352" i="18"/>
  <c r="I352" i="18"/>
  <c r="H352" i="18"/>
  <c r="G352" i="18"/>
  <c r="K351" i="18"/>
  <c r="J351" i="18"/>
  <c r="I351" i="18"/>
  <c r="H351" i="18"/>
  <c r="G351" i="18"/>
  <c r="K350" i="18"/>
  <c r="J350" i="18"/>
  <c r="I350" i="18"/>
  <c r="H350" i="18"/>
  <c r="G350" i="18"/>
  <c r="K348" i="18"/>
  <c r="J348" i="18"/>
  <c r="I348" i="18"/>
  <c r="H348" i="18"/>
  <c r="G348" i="18"/>
  <c r="K347" i="18"/>
  <c r="J347" i="18"/>
  <c r="I347" i="18"/>
  <c r="H347" i="18"/>
  <c r="G347" i="18"/>
  <c r="K346" i="18"/>
  <c r="J346" i="18"/>
  <c r="I346" i="18"/>
  <c r="H346" i="18"/>
  <c r="G346" i="18"/>
  <c r="K345" i="18"/>
  <c r="J345" i="18"/>
  <c r="I345" i="18"/>
  <c r="H345" i="18"/>
  <c r="G345" i="18"/>
  <c r="K344" i="18"/>
  <c r="J344" i="18"/>
  <c r="I344" i="18"/>
  <c r="H344" i="18"/>
  <c r="G344" i="18"/>
  <c r="K343" i="18"/>
  <c r="J343" i="18"/>
  <c r="I343" i="18"/>
  <c r="H343" i="18"/>
  <c r="G343" i="18"/>
  <c r="K342" i="18"/>
  <c r="J342" i="18"/>
  <c r="I342" i="18"/>
  <c r="H342" i="18"/>
  <c r="G342" i="18"/>
  <c r="K341" i="18"/>
  <c r="J341" i="18"/>
  <c r="I341" i="18"/>
  <c r="H341" i="18"/>
  <c r="G341" i="18"/>
  <c r="K340" i="18"/>
  <c r="J340" i="18"/>
  <c r="I340" i="18"/>
  <c r="H340" i="18"/>
  <c r="G340" i="18"/>
  <c r="K338" i="18"/>
  <c r="J338" i="18"/>
  <c r="I338" i="18"/>
  <c r="H338" i="18"/>
  <c r="G338" i="18"/>
  <c r="K337" i="18"/>
  <c r="J337" i="18"/>
  <c r="I337" i="18"/>
  <c r="H337" i="18"/>
  <c r="G337" i="18"/>
  <c r="K336" i="18"/>
  <c r="J336" i="18"/>
  <c r="I336" i="18"/>
  <c r="H336" i="18"/>
  <c r="G336" i="18"/>
  <c r="K335" i="18"/>
  <c r="J335" i="18"/>
  <c r="I335" i="18"/>
  <c r="H335" i="18"/>
  <c r="G335" i="18"/>
  <c r="K334" i="18"/>
  <c r="J334" i="18"/>
  <c r="I334" i="18"/>
  <c r="H334" i="18"/>
  <c r="G334" i="18"/>
  <c r="K333" i="18"/>
  <c r="J333" i="18"/>
  <c r="I333" i="18"/>
  <c r="H333" i="18"/>
  <c r="G333" i="18"/>
  <c r="K332" i="18"/>
  <c r="J332" i="18"/>
  <c r="I332" i="18"/>
  <c r="H332" i="18"/>
  <c r="G332" i="18"/>
  <c r="K331" i="18"/>
  <c r="J331" i="18"/>
  <c r="I331" i="18"/>
  <c r="H331" i="18"/>
  <c r="G331" i="18"/>
  <c r="K330" i="18"/>
  <c r="J330" i="18"/>
  <c r="I330" i="18"/>
  <c r="H330" i="18"/>
  <c r="G330" i="18"/>
  <c r="K328" i="18"/>
  <c r="J328" i="18"/>
  <c r="I328" i="18"/>
  <c r="H328" i="18"/>
  <c r="G328" i="18"/>
  <c r="K327" i="18"/>
  <c r="J327" i="18"/>
  <c r="I327" i="18"/>
  <c r="H327" i="18"/>
  <c r="G327" i="18"/>
  <c r="K326" i="18"/>
  <c r="J326" i="18"/>
  <c r="I326" i="18"/>
  <c r="H326" i="18"/>
  <c r="G326" i="18"/>
  <c r="K325" i="18"/>
  <c r="J325" i="18"/>
  <c r="I325" i="18"/>
  <c r="H325" i="18"/>
  <c r="G325" i="18"/>
  <c r="K324" i="18"/>
  <c r="J324" i="18"/>
  <c r="I324" i="18"/>
  <c r="H324" i="18"/>
  <c r="G324" i="18"/>
  <c r="K323" i="18"/>
  <c r="J323" i="18"/>
  <c r="I323" i="18"/>
  <c r="H323" i="18"/>
  <c r="G323" i="18"/>
  <c r="K322" i="18"/>
  <c r="J322" i="18"/>
  <c r="I322" i="18"/>
  <c r="H322" i="18"/>
  <c r="G322" i="18"/>
  <c r="K320" i="18"/>
  <c r="J320" i="18"/>
  <c r="I320" i="18"/>
  <c r="H320" i="18"/>
  <c r="G320" i="18"/>
  <c r="K319" i="18"/>
  <c r="J319" i="18"/>
  <c r="I319" i="18"/>
  <c r="H319" i="18"/>
  <c r="G319" i="18"/>
  <c r="K318" i="18"/>
  <c r="J318" i="18"/>
  <c r="I318" i="18"/>
  <c r="H318" i="18"/>
  <c r="G318" i="18"/>
  <c r="K317" i="18"/>
  <c r="J317" i="18"/>
  <c r="I317" i="18"/>
  <c r="H317" i="18"/>
  <c r="G317" i="18"/>
  <c r="K316" i="18"/>
  <c r="J316" i="18"/>
  <c r="I316" i="18"/>
  <c r="H316" i="18"/>
  <c r="G316" i="18"/>
  <c r="K315" i="18"/>
  <c r="J315" i="18"/>
  <c r="I315" i="18"/>
  <c r="H315" i="18"/>
  <c r="G315" i="18"/>
  <c r="K314" i="18"/>
  <c r="J314" i="18"/>
  <c r="I314" i="18"/>
  <c r="H314" i="18"/>
  <c r="G314" i="18"/>
  <c r="K313" i="18"/>
  <c r="J313" i="18"/>
  <c r="I313" i="18"/>
  <c r="H313" i="18"/>
  <c r="G313" i="18"/>
  <c r="K312" i="18"/>
  <c r="J312" i="18"/>
  <c r="I312" i="18"/>
  <c r="H312" i="18"/>
  <c r="G312" i="18"/>
  <c r="K311" i="18"/>
  <c r="J311" i="18"/>
  <c r="I311" i="18"/>
  <c r="H311" i="18"/>
  <c r="G311" i="18"/>
  <c r="K310" i="18"/>
  <c r="J310" i="18"/>
  <c r="I310" i="18"/>
  <c r="H310" i="18"/>
  <c r="G310" i="18"/>
  <c r="K309" i="18"/>
  <c r="J309" i="18"/>
  <c r="I309" i="18"/>
  <c r="H309" i="18"/>
  <c r="G309" i="18"/>
  <c r="K308" i="18"/>
  <c r="J308" i="18"/>
  <c r="I308" i="18"/>
  <c r="H308" i="18"/>
  <c r="G308" i="18"/>
  <c r="K307" i="18"/>
  <c r="J307" i="18"/>
  <c r="I307" i="18"/>
  <c r="H307" i="18"/>
  <c r="G307" i="18"/>
  <c r="K306" i="18"/>
  <c r="J306" i="18"/>
  <c r="I306" i="18"/>
  <c r="H306" i="18"/>
  <c r="G306" i="18"/>
  <c r="K305" i="18"/>
  <c r="J305" i="18"/>
  <c r="I305" i="18"/>
  <c r="H305" i="18"/>
  <c r="G305" i="18"/>
  <c r="K304" i="18"/>
  <c r="J304" i="18"/>
  <c r="I304" i="18"/>
  <c r="H304" i="18"/>
  <c r="G304" i="18"/>
  <c r="K303" i="18"/>
  <c r="J303" i="18"/>
  <c r="I303" i="18"/>
  <c r="H303" i="18"/>
  <c r="G303" i="18"/>
  <c r="K302" i="18"/>
  <c r="J302" i="18"/>
  <c r="I302" i="18"/>
  <c r="H302" i="18"/>
  <c r="G302" i="18"/>
  <c r="K301" i="18"/>
  <c r="J301" i="18"/>
  <c r="I301" i="18"/>
  <c r="H301" i="18"/>
  <c r="G301" i="18"/>
  <c r="K300" i="18"/>
  <c r="J300" i="18"/>
  <c r="I300" i="18"/>
  <c r="H300" i="18"/>
  <c r="G300" i="18"/>
  <c r="K299" i="18"/>
  <c r="J299" i="18"/>
  <c r="I299" i="18"/>
  <c r="H299" i="18"/>
  <c r="G299" i="18"/>
  <c r="K298" i="18"/>
  <c r="J298" i="18"/>
  <c r="I298" i="18"/>
  <c r="H298" i="18"/>
  <c r="G298" i="18"/>
  <c r="K296" i="18"/>
  <c r="J296" i="18"/>
  <c r="I296" i="18"/>
  <c r="H296" i="18"/>
  <c r="G296" i="18"/>
  <c r="K295" i="18"/>
  <c r="J295" i="18"/>
  <c r="I295" i="18"/>
  <c r="H295" i="18"/>
  <c r="G295" i="18"/>
  <c r="K294" i="18"/>
  <c r="J294" i="18"/>
  <c r="I294" i="18"/>
  <c r="H294" i="18"/>
  <c r="G294" i="18"/>
  <c r="K293" i="18"/>
  <c r="J293" i="18"/>
  <c r="I293" i="18"/>
  <c r="H293" i="18"/>
  <c r="G293" i="18"/>
  <c r="K292" i="18"/>
  <c r="J292" i="18"/>
  <c r="I292" i="18"/>
  <c r="H292" i="18"/>
  <c r="G292" i="18"/>
  <c r="K291" i="18"/>
  <c r="J291" i="18"/>
  <c r="I291" i="18"/>
  <c r="H291" i="18"/>
  <c r="G291" i="18"/>
  <c r="K290" i="18"/>
  <c r="J290" i="18"/>
  <c r="I290" i="18"/>
  <c r="H290" i="18"/>
  <c r="G290" i="18"/>
  <c r="K289" i="18"/>
  <c r="J289" i="18"/>
  <c r="I289" i="18"/>
  <c r="H289" i="18"/>
  <c r="G289" i="18"/>
  <c r="K288" i="18"/>
  <c r="J288" i="18"/>
  <c r="I288" i="18"/>
  <c r="H288" i="18"/>
  <c r="G288" i="18"/>
  <c r="K287" i="18"/>
  <c r="J287" i="18"/>
  <c r="I287" i="18"/>
  <c r="H287" i="18"/>
  <c r="G287" i="18"/>
  <c r="K286" i="18"/>
  <c r="J286" i="18"/>
  <c r="I286" i="18"/>
  <c r="H286" i="18"/>
  <c r="G286" i="18"/>
  <c r="K285" i="18"/>
  <c r="J285" i="18"/>
  <c r="I285" i="18"/>
  <c r="H285" i="18"/>
  <c r="G285" i="18"/>
  <c r="K284" i="18"/>
  <c r="J284" i="18"/>
  <c r="I284" i="18"/>
  <c r="H284" i="18"/>
  <c r="G284" i="18"/>
  <c r="K283" i="18"/>
  <c r="J283" i="18"/>
  <c r="I283" i="18"/>
  <c r="H283" i="18"/>
  <c r="G283" i="18"/>
  <c r="K282" i="18"/>
  <c r="J282" i="18"/>
  <c r="I282" i="18"/>
  <c r="H282" i="18"/>
  <c r="G282" i="18"/>
  <c r="K280" i="18"/>
  <c r="J280" i="18"/>
  <c r="I280" i="18"/>
  <c r="H280" i="18"/>
  <c r="G280" i="18"/>
  <c r="K279" i="18"/>
  <c r="J279" i="18"/>
  <c r="I279" i="18"/>
  <c r="H279" i="18"/>
  <c r="G279" i="18"/>
  <c r="K278" i="18"/>
  <c r="J278" i="18"/>
  <c r="I278" i="18"/>
  <c r="H278" i="18"/>
  <c r="G278" i="18"/>
  <c r="K277" i="18"/>
  <c r="J277" i="18"/>
  <c r="I277" i="18"/>
  <c r="H277" i="18"/>
  <c r="G277" i="18"/>
  <c r="K276" i="18"/>
  <c r="J276" i="18"/>
  <c r="I276" i="18"/>
  <c r="H276" i="18"/>
  <c r="G276" i="18"/>
  <c r="K275" i="18"/>
  <c r="J275" i="18"/>
  <c r="I275" i="18"/>
  <c r="H275" i="18"/>
  <c r="G275" i="18"/>
  <c r="K274" i="18"/>
  <c r="J274" i="18"/>
  <c r="I274" i="18"/>
  <c r="H274" i="18"/>
  <c r="G274" i="18"/>
  <c r="K273" i="18"/>
  <c r="J273" i="18"/>
  <c r="I273" i="18"/>
  <c r="H273" i="18"/>
  <c r="G273" i="18"/>
  <c r="K272" i="18"/>
  <c r="J272" i="18"/>
  <c r="I272" i="18"/>
  <c r="H272" i="18"/>
  <c r="G272" i="18"/>
  <c r="K271" i="18"/>
  <c r="J271" i="18"/>
  <c r="I271" i="18"/>
  <c r="H271" i="18"/>
  <c r="G271" i="18"/>
  <c r="K270" i="18"/>
  <c r="J270" i="18"/>
  <c r="I270" i="18"/>
  <c r="H270" i="18"/>
  <c r="G270" i="18"/>
  <c r="K269" i="18"/>
  <c r="J269" i="18"/>
  <c r="I269" i="18"/>
  <c r="H269" i="18"/>
  <c r="G269" i="18"/>
  <c r="K267" i="18"/>
  <c r="J267" i="18"/>
  <c r="I267" i="18"/>
  <c r="H267" i="18"/>
  <c r="G267" i="18"/>
  <c r="K266" i="18"/>
  <c r="J266" i="18"/>
  <c r="I266" i="18"/>
  <c r="H266" i="18"/>
  <c r="G266" i="18"/>
  <c r="K265" i="18"/>
  <c r="J265" i="18"/>
  <c r="I265" i="18"/>
  <c r="H265" i="18"/>
  <c r="G265" i="18"/>
  <c r="K264" i="18"/>
  <c r="J264" i="18"/>
  <c r="I264" i="18"/>
  <c r="H264" i="18"/>
  <c r="G264" i="18"/>
  <c r="K263" i="18"/>
  <c r="J263" i="18"/>
  <c r="I263" i="18"/>
  <c r="H263" i="18"/>
  <c r="G263" i="18"/>
  <c r="K262" i="18"/>
  <c r="J262" i="18"/>
  <c r="I262" i="18"/>
  <c r="H262" i="18"/>
  <c r="G262" i="18"/>
  <c r="K261" i="18"/>
  <c r="J261" i="18"/>
  <c r="I261" i="18"/>
  <c r="H261" i="18"/>
  <c r="G261" i="18"/>
  <c r="K260" i="18"/>
  <c r="J260" i="18"/>
  <c r="I260" i="18"/>
  <c r="H260" i="18"/>
  <c r="G260" i="18"/>
  <c r="K259" i="18"/>
  <c r="J259" i="18"/>
  <c r="I259" i="18"/>
  <c r="H259" i="18"/>
  <c r="G259" i="18"/>
  <c r="K258" i="18"/>
  <c r="J258" i="18"/>
  <c r="I258" i="18"/>
  <c r="H258" i="18"/>
  <c r="G258" i="18"/>
  <c r="K257" i="18"/>
  <c r="J257" i="18"/>
  <c r="I257" i="18"/>
  <c r="H257" i="18"/>
  <c r="G257" i="18"/>
  <c r="K256" i="18"/>
  <c r="J256" i="18"/>
  <c r="I256" i="18"/>
  <c r="H256" i="18"/>
  <c r="G256" i="18"/>
  <c r="K255" i="18"/>
  <c r="J255" i="18"/>
  <c r="I255" i="18"/>
  <c r="H255" i="18"/>
  <c r="G255" i="18"/>
  <c r="K254" i="18"/>
  <c r="J254" i="18"/>
  <c r="I254" i="18"/>
  <c r="H254" i="18"/>
  <c r="G254" i="18"/>
  <c r="K253" i="18"/>
  <c r="J253" i="18"/>
  <c r="I253" i="18"/>
  <c r="H253" i="18"/>
  <c r="G253" i="18"/>
  <c r="K252" i="18"/>
  <c r="J252" i="18"/>
  <c r="I252" i="18"/>
  <c r="H252" i="18"/>
  <c r="G252" i="18"/>
  <c r="K251" i="18"/>
  <c r="J251" i="18"/>
  <c r="I251" i="18"/>
  <c r="H251" i="18"/>
  <c r="G251" i="18"/>
  <c r="K250" i="18"/>
  <c r="J250" i="18"/>
  <c r="I250" i="18"/>
  <c r="H250" i="18"/>
  <c r="G250" i="18"/>
  <c r="K249" i="18"/>
  <c r="J249" i="18"/>
  <c r="I249" i="18"/>
  <c r="H249" i="18"/>
  <c r="G249" i="18"/>
  <c r="K248" i="18"/>
  <c r="J248" i="18"/>
  <c r="I248" i="18"/>
  <c r="H248" i="18"/>
  <c r="G248" i="18"/>
  <c r="K247" i="18"/>
  <c r="J247" i="18"/>
  <c r="I247" i="18"/>
  <c r="H247" i="18"/>
  <c r="G247" i="18"/>
  <c r="K246" i="18"/>
  <c r="J246" i="18"/>
  <c r="I246" i="18"/>
  <c r="H246" i="18"/>
  <c r="G246" i="18"/>
  <c r="K245" i="18"/>
  <c r="J245" i="18"/>
  <c r="I245" i="18"/>
  <c r="H245" i="18"/>
  <c r="G245" i="18"/>
  <c r="K244" i="18"/>
  <c r="J244" i="18"/>
  <c r="I244" i="18"/>
  <c r="H244" i="18"/>
  <c r="G244" i="18"/>
  <c r="K243" i="18"/>
  <c r="J243" i="18"/>
  <c r="I243" i="18"/>
  <c r="H243" i="18"/>
  <c r="G243" i="18"/>
  <c r="K242" i="18"/>
  <c r="J242" i="18"/>
  <c r="I242" i="18"/>
  <c r="H242" i="18"/>
  <c r="G242" i="18"/>
  <c r="K241" i="18"/>
  <c r="J241" i="18"/>
  <c r="I241" i="18"/>
  <c r="H241" i="18"/>
  <c r="G241" i="18"/>
  <c r="K240" i="18"/>
  <c r="J240" i="18"/>
  <c r="I240" i="18"/>
  <c r="H240" i="18"/>
  <c r="G240" i="18"/>
  <c r="K239" i="18"/>
  <c r="J239" i="18"/>
  <c r="I239" i="18"/>
  <c r="H239" i="18"/>
  <c r="G239" i="18"/>
  <c r="K238" i="18"/>
  <c r="J238" i="18"/>
  <c r="I238" i="18"/>
  <c r="H238" i="18"/>
  <c r="G238" i="18"/>
  <c r="K236" i="18"/>
  <c r="J236" i="18"/>
  <c r="I236" i="18"/>
  <c r="H236" i="18"/>
  <c r="G236" i="18"/>
  <c r="K235" i="18"/>
  <c r="J235" i="18"/>
  <c r="I235" i="18"/>
  <c r="H235" i="18"/>
  <c r="G235" i="18"/>
  <c r="K234" i="18"/>
  <c r="J234" i="18"/>
  <c r="I234" i="18"/>
  <c r="H234" i="18"/>
  <c r="G234" i="18"/>
  <c r="K233" i="18"/>
  <c r="J233" i="18"/>
  <c r="I233" i="18"/>
  <c r="H233" i="18"/>
  <c r="G233" i="18"/>
  <c r="K232" i="18"/>
  <c r="J232" i="18"/>
  <c r="I232" i="18"/>
  <c r="H232" i="18"/>
  <c r="G232" i="18"/>
  <c r="K231" i="18"/>
  <c r="J231" i="18"/>
  <c r="I231" i="18"/>
  <c r="H231" i="18"/>
  <c r="G231" i="18"/>
  <c r="K230" i="18"/>
  <c r="J230" i="18"/>
  <c r="I230" i="18"/>
  <c r="H230" i="18"/>
  <c r="G230" i="18"/>
  <c r="K229" i="18"/>
  <c r="J229" i="18"/>
  <c r="I229" i="18"/>
  <c r="H229" i="18"/>
  <c r="G229" i="18"/>
  <c r="K228" i="18"/>
  <c r="J228" i="18"/>
  <c r="I228" i="18"/>
  <c r="H228" i="18"/>
  <c r="G228" i="18"/>
  <c r="K227" i="18"/>
  <c r="J227" i="18"/>
  <c r="I227" i="18"/>
  <c r="H227" i="18"/>
  <c r="G227" i="18"/>
  <c r="K226" i="18"/>
  <c r="J226" i="18"/>
  <c r="I226" i="18"/>
  <c r="H226" i="18"/>
  <c r="G226" i="18"/>
  <c r="K225" i="18"/>
  <c r="J225" i="18"/>
  <c r="I225" i="18"/>
  <c r="H225" i="18"/>
  <c r="G225" i="18"/>
  <c r="K224" i="18"/>
  <c r="J224" i="18"/>
  <c r="I224" i="18"/>
  <c r="H224" i="18"/>
  <c r="G224" i="18"/>
  <c r="K223" i="18"/>
  <c r="J223" i="18"/>
  <c r="I223" i="18"/>
  <c r="H223" i="18"/>
  <c r="G223" i="18"/>
  <c r="K222" i="18"/>
  <c r="J222" i="18"/>
  <c r="I222" i="18"/>
  <c r="H222" i="18"/>
  <c r="G222" i="18"/>
  <c r="K220" i="18"/>
  <c r="J220" i="18"/>
  <c r="I220" i="18"/>
  <c r="H220" i="18"/>
  <c r="G220" i="18"/>
  <c r="K219" i="18"/>
  <c r="J219" i="18"/>
  <c r="I219" i="18"/>
  <c r="H219" i="18"/>
  <c r="G219" i="18"/>
  <c r="K218" i="18"/>
  <c r="J218" i="18"/>
  <c r="I218" i="18"/>
  <c r="H218" i="18"/>
  <c r="G218" i="18"/>
  <c r="K217" i="18"/>
  <c r="J217" i="18"/>
  <c r="I217" i="18"/>
  <c r="H217" i="18"/>
  <c r="G217" i="18"/>
  <c r="K216" i="18"/>
  <c r="J216" i="18"/>
  <c r="I216" i="18"/>
  <c r="H216" i="18"/>
  <c r="G216" i="18"/>
  <c r="K215" i="18"/>
  <c r="J215" i="18"/>
  <c r="I215" i="18"/>
  <c r="H215" i="18"/>
  <c r="G215" i="18"/>
  <c r="K214" i="18"/>
  <c r="J214" i="18"/>
  <c r="I214" i="18"/>
  <c r="H214" i="18"/>
  <c r="G214" i="18"/>
  <c r="K213" i="18"/>
  <c r="J213" i="18"/>
  <c r="I213" i="18"/>
  <c r="H213" i="18"/>
  <c r="G213" i="18"/>
  <c r="K212" i="18"/>
  <c r="J212" i="18"/>
  <c r="I212" i="18"/>
  <c r="H212" i="18"/>
  <c r="G212" i="18"/>
  <c r="K211" i="18"/>
  <c r="J211" i="18"/>
  <c r="I211" i="18"/>
  <c r="H211" i="18"/>
  <c r="G211" i="18"/>
  <c r="K210" i="18"/>
  <c r="J210" i="18"/>
  <c r="I210" i="18"/>
  <c r="H210" i="18"/>
  <c r="G210" i="18"/>
  <c r="K209" i="18"/>
  <c r="J209" i="18"/>
  <c r="I209" i="18"/>
  <c r="H209" i="18"/>
  <c r="G209" i="18"/>
  <c r="K208" i="18"/>
  <c r="J208" i="18"/>
  <c r="I208" i="18"/>
  <c r="H208" i="18"/>
  <c r="G208" i="18"/>
  <c r="K207" i="18"/>
  <c r="J207" i="18"/>
  <c r="I207" i="18"/>
  <c r="H207" i="18"/>
  <c r="G207" i="18"/>
  <c r="K206" i="18"/>
  <c r="J206" i="18"/>
  <c r="I206" i="18"/>
  <c r="H206" i="18"/>
  <c r="G206" i="18"/>
  <c r="K205" i="18"/>
  <c r="J205" i="18"/>
  <c r="I205" i="18"/>
  <c r="H205" i="18"/>
  <c r="G205" i="18"/>
  <c r="K204" i="18"/>
  <c r="J204" i="18"/>
  <c r="I204" i="18"/>
  <c r="H204" i="18"/>
  <c r="G204" i="18"/>
  <c r="K203" i="18"/>
  <c r="J203" i="18"/>
  <c r="I203" i="18"/>
  <c r="H203" i="18"/>
  <c r="G203" i="18"/>
  <c r="K202" i="18"/>
  <c r="J202" i="18"/>
  <c r="I202" i="18"/>
  <c r="H202" i="18"/>
  <c r="G202" i="18"/>
  <c r="K201" i="18"/>
  <c r="J201" i="18"/>
  <c r="I201" i="18"/>
  <c r="H201" i="18"/>
  <c r="G201" i="18"/>
  <c r="K199" i="18"/>
  <c r="J199" i="18"/>
  <c r="I199" i="18"/>
  <c r="H199" i="18"/>
  <c r="G199" i="18"/>
  <c r="K198" i="18"/>
  <c r="J198" i="18"/>
  <c r="I198" i="18"/>
  <c r="H198" i="18"/>
  <c r="G198" i="18"/>
  <c r="K197" i="18"/>
  <c r="J197" i="18"/>
  <c r="I197" i="18"/>
  <c r="H197" i="18"/>
  <c r="G197" i="18"/>
  <c r="K196" i="18"/>
  <c r="J196" i="18"/>
  <c r="I196" i="18"/>
  <c r="H196" i="18"/>
  <c r="G196" i="18"/>
  <c r="K195" i="18"/>
  <c r="J195" i="18"/>
  <c r="I195" i="18"/>
  <c r="H195" i="18"/>
  <c r="G195" i="18"/>
  <c r="K194" i="18"/>
  <c r="J194" i="18"/>
  <c r="I194" i="18"/>
  <c r="H194" i="18"/>
  <c r="G194" i="18"/>
  <c r="K193" i="18"/>
  <c r="J193" i="18"/>
  <c r="I193" i="18"/>
  <c r="H193" i="18"/>
  <c r="G193" i="18"/>
  <c r="K192" i="18"/>
  <c r="J192" i="18"/>
  <c r="I192" i="18"/>
  <c r="H192" i="18"/>
  <c r="G192" i="18"/>
  <c r="K191" i="18"/>
  <c r="J191" i="18"/>
  <c r="I191" i="18"/>
  <c r="H191" i="18"/>
  <c r="G191" i="18"/>
  <c r="K190" i="18"/>
  <c r="J190" i="18"/>
  <c r="I190" i="18"/>
  <c r="H190" i="18"/>
  <c r="G190" i="18"/>
  <c r="K189" i="18"/>
  <c r="J189" i="18"/>
  <c r="I189" i="18"/>
  <c r="H189" i="18"/>
  <c r="G189" i="18"/>
  <c r="K188" i="18"/>
  <c r="J188" i="18"/>
  <c r="I188" i="18"/>
  <c r="H188" i="18"/>
  <c r="G188" i="18"/>
  <c r="K187" i="18"/>
  <c r="J187" i="18"/>
  <c r="I187" i="18"/>
  <c r="H187" i="18"/>
  <c r="G187" i="18"/>
  <c r="K186" i="18"/>
  <c r="J186" i="18"/>
  <c r="I186" i="18"/>
  <c r="H186" i="18"/>
  <c r="G186" i="18"/>
  <c r="K185" i="18"/>
  <c r="J185" i="18"/>
  <c r="I185" i="18"/>
  <c r="H185" i="18"/>
  <c r="G185" i="18"/>
  <c r="K184" i="18"/>
  <c r="J184" i="18"/>
  <c r="I184" i="18"/>
  <c r="H184" i="18"/>
  <c r="G184" i="18"/>
  <c r="K183" i="18"/>
  <c r="J183" i="18"/>
  <c r="I183" i="18"/>
  <c r="H183" i="18"/>
  <c r="G183" i="18"/>
  <c r="K182" i="18"/>
  <c r="J182" i="18"/>
  <c r="I182" i="18"/>
  <c r="H182" i="18"/>
  <c r="G182" i="18"/>
  <c r="K181" i="18"/>
  <c r="J181" i="18"/>
  <c r="I181" i="18"/>
  <c r="H181" i="18"/>
  <c r="G181" i="18"/>
  <c r="K180" i="18"/>
  <c r="J180" i="18"/>
  <c r="I180" i="18"/>
  <c r="H180" i="18"/>
  <c r="G180" i="18"/>
  <c r="K178" i="18"/>
  <c r="J178" i="18"/>
  <c r="I178" i="18"/>
  <c r="H178" i="18"/>
  <c r="G178" i="18"/>
  <c r="K177" i="18"/>
  <c r="J177" i="18"/>
  <c r="I177" i="18"/>
  <c r="H177" i="18"/>
  <c r="G177" i="18"/>
  <c r="K176" i="18"/>
  <c r="J176" i="18"/>
  <c r="I176" i="18"/>
  <c r="H176" i="18"/>
  <c r="G176" i="18"/>
  <c r="K175" i="18"/>
  <c r="J175" i="18"/>
  <c r="I175" i="18"/>
  <c r="H175" i="18"/>
  <c r="G175" i="18"/>
  <c r="K174" i="18"/>
  <c r="J174" i="18"/>
  <c r="I174" i="18"/>
  <c r="H174" i="18"/>
  <c r="G174" i="18"/>
  <c r="K173" i="18"/>
  <c r="J173" i="18"/>
  <c r="I173" i="18"/>
  <c r="H173" i="18"/>
  <c r="G173" i="18"/>
  <c r="K172" i="18"/>
  <c r="J172" i="18"/>
  <c r="I172" i="18"/>
  <c r="H172" i="18"/>
  <c r="G172" i="18"/>
  <c r="K170" i="18"/>
  <c r="J170" i="18"/>
  <c r="I170" i="18"/>
  <c r="H170" i="18"/>
  <c r="G170" i="18"/>
  <c r="K169" i="18"/>
  <c r="J169" i="18"/>
  <c r="I169" i="18"/>
  <c r="H169" i="18"/>
  <c r="G169" i="18"/>
  <c r="K168" i="18"/>
  <c r="J168" i="18"/>
  <c r="I168" i="18"/>
  <c r="H168" i="18"/>
  <c r="G168" i="18"/>
  <c r="K167" i="18"/>
  <c r="J167" i="18"/>
  <c r="I167" i="18"/>
  <c r="H167" i="18"/>
  <c r="G167" i="18"/>
  <c r="K166" i="18"/>
  <c r="J166" i="18"/>
  <c r="I166" i="18"/>
  <c r="H166" i="18"/>
  <c r="G166" i="18"/>
  <c r="K165" i="18"/>
  <c r="J165" i="18"/>
  <c r="I165" i="18"/>
  <c r="H165" i="18"/>
  <c r="G165" i="18"/>
  <c r="K164" i="18"/>
  <c r="J164" i="18"/>
  <c r="I164" i="18"/>
  <c r="H164" i="18"/>
  <c r="G164" i="18"/>
  <c r="K163" i="18"/>
  <c r="J163" i="18"/>
  <c r="I163" i="18"/>
  <c r="H163" i="18"/>
  <c r="G163" i="18"/>
  <c r="K162" i="18"/>
  <c r="J162" i="18"/>
  <c r="I162" i="18"/>
  <c r="H162" i="18"/>
  <c r="G162" i="18"/>
  <c r="K161" i="18"/>
  <c r="J161" i="18"/>
  <c r="I161" i="18"/>
  <c r="H161" i="18"/>
  <c r="G161" i="18"/>
  <c r="K160" i="18"/>
  <c r="J160" i="18"/>
  <c r="I160" i="18"/>
  <c r="H160" i="18"/>
  <c r="G160" i="18"/>
  <c r="K159" i="18"/>
  <c r="J159" i="18"/>
  <c r="I159" i="18"/>
  <c r="H159" i="18"/>
  <c r="G159" i="18"/>
  <c r="K158" i="18"/>
  <c r="J158" i="18"/>
  <c r="I158" i="18"/>
  <c r="H158" i="18"/>
  <c r="G158" i="18"/>
  <c r="K157" i="18"/>
  <c r="J157" i="18"/>
  <c r="I157" i="18"/>
  <c r="H157" i="18"/>
  <c r="G157" i="18"/>
  <c r="K156" i="18"/>
  <c r="J156" i="18"/>
  <c r="I156" i="18"/>
  <c r="H156" i="18"/>
  <c r="G156" i="18"/>
  <c r="K155" i="18"/>
  <c r="J155" i="18"/>
  <c r="I155" i="18"/>
  <c r="H155" i="18"/>
  <c r="G155" i="18"/>
  <c r="K154" i="18"/>
  <c r="J154" i="18"/>
  <c r="I154" i="18"/>
  <c r="H154" i="18"/>
  <c r="G154" i="18"/>
  <c r="K153" i="18"/>
  <c r="J153" i="18"/>
  <c r="I153" i="18"/>
  <c r="H153" i="18"/>
  <c r="G153" i="18"/>
  <c r="K152" i="18"/>
  <c r="J152" i="18"/>
  <c r="I152" i="18"/>
  <c r="H152" i="18"/>
  <c r="G152" i="18"/>
  <c r="K150" i="18"/>
  <c r="J150" i="18"/>
  <c r="I150" i="18"/>
  <c r="H150" i="18"/>
  <c r="G150" i="18"/>
  <c r="K149" i="18"/>
  <c r="J149" i="18"/>
  <c r="I149" i="18"/>
  <c r="H149" i="18"/>
  <c r="G149" i="18"/>
  <c r="K148" i="18"/>
  <c r="J148" i="18"/>
  <c r="I148" i="18"/>
  <c r="H148" i="18"/>
  <c r="G148" i="18"/>
  <c r="K147" i="18"/>
  <c r="J147" i="18"/>
  <c r="I147" i="18"/>
  <c r="H147" i="18"/>
  <c r="G147" i="18"/>
  <c r="K146" i="18"/>
  <c r="J146" i="18"/>
  <c r="I146" i="18"/>
  <c r="H146" i="18"/>
  <c r="G146" i="18"/>
  <c r="K145" i="18"/>
  <c r="J145" i="18"/>
  <c r="I145" i="18"/>
  <c r="H145" i="18"/>
  <c r="G145" i="18"/>
  <c r="K144" i="18"/>
  <c r="J144" i="18"/>
  <c r="I144" i="18"/>
  <c r="H144" i="18"/>
  <c r="G144" i="18"/>
  <c r="K143" i="18"/>
  <c r="J143" i="18"/>
  <c r="I143" i="18"/>
  <c r="H143" i="18"/>
  <c r="G143" i="18"/>
  <c r="K142" i="18"/>
  <c r="J142" i="18"/>
  <c r="I142" i="18"/>
  <c r="H142" i="18"/>
  <c r="G142" i="18"/>
  <c r="K141" i="18"/>
  <c r="J141" i="18"/>
  <c r="I141" i="18"/>
  <c r="H141" i="18"/>
  <c r="G141" i="18"/>
  <c r="K140" i="18"/>
  <c r="J140" i="18"/>
  <c r="I140" i="18"/>
  <c r="H140" i="18"/>
  <c r="G140" i="18"/>
  <c r="K139" i="18"/>
  <c r="J139" i="18"/>
  <c r="I139" i="18"/>
  <c r="H139" i="18"/>
  <c r="G139" i="18"/>
  <c r="K138" i="18"/>
  <c r="J138" i="18"/>
  <c r="I138" i="18"/>
  <c r="H138" i="18"/>
  <c r="G138" i="18"/>
  <c r="K137" i="18"/>
  <c r="J137" i="18"/>
  <c r="I137" i="18"/>
  <c r="H137" i="18"/>
  <c r="G137" i="18"/>
  <c r="K136" i="18"/>
  <c r="J136" i="18"/>
  <c r="I136" i="18"/>
  <c r="H136" i="18"/>
  <c r="G136" i="18"/>
  <c r="K135" i="18"/>
  <c r="J135" i="18"/>
  <c r="I135" i="18"/>
  <c r="H135" i="18"/>
  <c r="G135" i="18"/>
  <c r="K133" i="18"/>
  <c r="J133" i="18"/>
  <c r="I133" i="18"/>
  <c r="H133" i="18"/>
  <c r="G133" i="18"/>
  <c r="K132" i="18"/>
  <c r="J132" i="18"/>
  <c r="I132" i="18"/>
  <c r="H132" i="18"/>
  <c r="G132" i="18"/>
  <c r="K131" i="18"/>
  <c r="J131" i="18"/>
  <c r="I131" i="18"/>
  <c r="H131" i="18"/>
  <c r="G131" i="18"/>
  <c r="K130" i="18"/>
  <c r="J130" i="18"/>
  <c r="I130" i="18"/>
  <c r="H130" i="18"/>
  <c r="G130" i="18"/>
  <c r="K129" i="18"/>
  <c r="J129" i="18"/>
  <c r="I129" i="18"/>
  <c r="H129" i="18"/>
  <c r="G129" i="18"/>
  <c r="K128" i="18"/>
  <c r="J128" i="18"/>
  <c r="I128" i="18"/>
  <c r="H128" i="18"/>
  <c r="G128" i="18"/>
  <c r="K127" i="18"/>
  <c r="J127" i="18"/>
  <c r="I127" i="18"/>
  <c r="H127" i="18"/>
  <c r="G127" i="18"/>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09" i="18"/>
  <c r="J109" i="18"/>
  <c r="I109" i="18"/>
  <c r="H109" i="18"/>
  <c r="G109" i="18"/>
  <c r="K108" i="18"/>
  <c r="J108" i="18"/>
  <c r="I108" i="18"/>
  <c r="H108" i="18"/>
  <c r="G108" i="18"/>
  <c r="K107" i="18"/>
  <c r="J107" i="18"/>
  <c r="I107" i="18"/>
  <c r="H107" i="18"/>
  <c r="G107" i="18"/>
  <c r="K106" i="18"/>
  <c r="J106" i="18"/>
  <c r="I106" i="18"/>
  <c r="H106" i="18"/>
  <c r="G106" i="18"/>
  <c r="K105" i="18"/>
  <c r="J105" i="18"/>
  <c r="I105" i="18"/>
  <c r="H105" i="18"/>
  <c r="G105" i="18"/>
  <c r="K104" i="18"/>
  <c r="J104" i="18"/>
  <c r="I104" i="18"/>
  <c r="H104" i="18"/>
  <c r="G104" i="18"/>
  <c r="K103" i="18"/>
  <c r="J103" i="18"/>
  <c r="I103" i="18"/>
  <c r="H103" i="18"/>
  <c r="G103" i="18"/>
  <c r="K102" i="18"/>
  <c r="J102" i="18"/>
  <c r="I102" i="18"/>
  <c r="H102" i="18"/>
  <c r="G102" i="18"/>
  <c r="K101" i="18"/>
  <c r="J101" i="18"/>
  <c r="I101" i="18"/>
  <c r="H101" i="18"/>
  <c r="G101" i="18"/>
  <c r="K100" i="18"/>
  <c r="J100" i="18"/>
  <c r="I100" i="18"/>
  <c r="H100" i="18"/>
  <c r="G100" i="18"/>
  <c r="K99" i="18"/>
  <c r="J99" i="18"/>
  <c r="I99" i="18"/>
  <c r="H99" i="18"/>
  <c r="G99" i="18"/>
  <c r="K98" i="18"/>
  <c r="J98" i="18"/>
  <c r="I98" i="18"/>
  <c r="H98" i="18"/>
  <c r="G98" i="18"/>
  <c r="K97" i="18"/>
  <c r="J97" i="18"/>
  <c r="I97" i="18"/>
  <c r="H97" i="18"/>
  <c r="G97" i="18"/>
  <c r="K96" i="18"/>
  <c r="J96" i="18"/>
  <c r="I96" i="18"/>
  <c r="H96" i="18"/>
  <c r="G96" i="18"/>
  <c r="K95" i="18"/>
  <c r="J95" i="18"/>
  <c r="I95" i="18"/>
  <c r="H95" i="18"/>
  <c r="G95" i="18"/>
  <c r="K94" i="18"/>
  <c r="J94" i="18"/>
  <c r="I94" i="18"/>
  <c r="H94" i="18"/>
  <c r="G94" i="18"/>
  <c r="K93" i="18"/>
  <c r="J93" i="18"/>
  <c r="I93" i="18"/>
  <c r="H93" i="18"/>
  <c r="G93" i="18"/>
  <c r="K92" i="18"/>
  <c r="J92" i="18"/>
  <c r="I92" i="18"/>
  <c r="H92" i="18"/>
  <c r="G92" i="18"/>
  <c r="K91" i="18"/>
  <c r="J91" i="18"/>
  <c r="I91" i="18"/>
  <c r="H91" i="18"/>
  <c r="G91" i="18"/>
  <c r="K90" i="18"/>
  <c r="J90" i="18"/>
  <c r="I90" i="18"/>
  <c r="H90" i="18"/>
  <c r="G90" i="18"/>
  <c r="K89" i="18"/>
  <c r="J89" i="18"/>
  <c r="I89" i="18"/>
  <c r="H89" i="18"/>
  <c r="G89" i="18"/>
  <c r="K88" i="18"/>
  <c r="J88" i="18"/>
  <c r="I88" i="18"/>
  <c r="H88" i="18"/>
  <c r="G88" i="18"/>
  <c r="K87" i="18"/>
  <c r="J87" i="18"/>
  <c r="I87" i="18"/>
  <c r="H87" i="18"/>
  <c r="G87" i="18"/>
  <c r="K86" i="18"/>
  <c r="J86" i="18"/>
  <c r="I86" i="18"/>
  <c r="H86" i="18"/>
  <c r="G86" i="18"/>
  <c r="K85" i="18"/>
  <c r="J85" i="18"/>
  <c r="I85" i="18"/>
  <c r="H85" i="18"/>
  <c r="G85" i="18"/>
  <c r="K84" i="18"/>
  <c r="J84" i="18"/>
  <c r="I84" i="18"/>
  <c r="H84" i="18"/>
  <c r="G84" i="18"/>
  <c r="K83" i="18"/>
  <c r="J83" i="18"/>
  <c r="I83" i="18"/>
  <c r="H83" i="18"/>
  <c r="G83" i="18"/>
  <c r="K82" i="18"/>
  <c r="J82" i="18"/>
  <c r="I82" i="18"/>
  <c r="H82" i="18"/>
  <c r="G82" i="18"/>
  <c r="K81" i="18"/>
  <c r="J81" i="18"/>
  <c r="I81" i="18"/>
  <c r="H81" i="18"/>
  <c r="G81" i="18"/>
  <c r="K80" i="18"/>
  <c r="J80" i="18"/>
  <c r="I80" i="18"/>
  <c r="H80" i="18"/>
  <c r="G80" i="18"/>
  <c r="K79" i="18"/>
  <c r="J79" i="18"/>
  <c r="I79" i="18"/>
  <c r="H79" i="18"/>
  <c r="G79" i="18"/>
  <c r="K78" i="18"/>
  <c r="J78" i="18"/>
  <c r="I78" i="18"/>
  <c r="H78" i="18"/>
  <c r="G78" i="18"/>
  <c r="K77" i="18"/>
  <c r="J77" i="18"/>
  <c r="I77" i="18"/>
  <c r="H77" i="18"/>
  <c r="G77" i="18"/>
  <c r="K76" i="18"/>
  <c r="J76" i="18"/>
  <c r="I76" i="18"/>
  <c r="H76" i="18"/>
  <c r="G76" i="18"/>
  <c r="K75" i="18"/>
  <c r="J75" i="18"/>
  <c r="I75" i="18"/>
  <c r="H75" i="18"/>
  <c r="G75" i="18"/>
  <c r="K74" i="18"/>
  <c r="J74" i="18"/>
  <c r="I74" i="18"/>
  <c r="H74" i="18"/>
  <c r="G74" i="18"/>
  <c r="K73" i="18"/>
  <c r="J73" i="18"/>
  <c r="I73" i="18"/>
  <c r="H73" i="18"/>
  <c r="G73" i="18"/>
  <c r="K72" i="18"/>
  <c r="J72" i="18"/>
  <c r="I72" i="18"/>
  <c r="H72" i="18"/>
  <c r="G72" i="18"/>
  <c r="K69" i="18"/>
  <c r="J69" i="18"/>
  <c r="I69" i="18"/>
  <c r="H69" i="18"/>
  <c r="G69" i="18"/>
  <c r="K68" i="18"/>
  <c r="J68" i="18"/>
  <c r="I68" i="18"/>
  <c r="H68" i="18"/>
  <c r="G68" i="18"/>
  <c r="K67" i="18"/>
  <c r="J67" i="18"/>
  <c r="I67" i="18"/>
  <c r="H67" i="18"/>
  <c r="G67" i="18"/>
  <c r="K66" i="18"/>
  <c r="J66" i="18"/>
  <c r="I66" i="18"/>
  <c r="H66" i="18"/>
  <c r="G66" i="18"/>
  <c r="K65" i="18"/>
  <c r="J65" i="18"/>
  <c r="I65" i="18"/>
  <c r="H65" i="18"/>
  <c r="G65" i="18"/>
  <c r="K64" i="18"/>
  <c r="J64" i="18"/>
  <c r="I64" i="18"/>
  <c r="H64" i="18"/>
  <c r="G64" i="18"/>
  <c r="K63" i="18"/>
  <c r="J63" i="18"/>
  <c r="I63" i="18"/>
  <c r="H63" i="18"/>
  <c r="G63" i="18"/>
  <c r="K62" i="18"/>
  <c r="J62" i="18"/>
  <c r="I62" i="18"/>
  <c r="H62" i="18"/>
  <c r="G62" i="18"/>
  <c r="K61" i="18"/>
  <c r="J61" i="18"/>
  <c r="I61" i="18"/>
  <c r="H61" i="18"/>
  <c r="G61" i="18"/>
  <c r="K60" i="18"/>
  <c r="J60" i="18"/>
  <c r="I60" i="18"/>
  <c r="H60" i="18"/>
  <c r="G60" i="18"/>
  <c r="K59" i="18"/>
  <c r="J59" i="18"/>
  <c r="I59" i="18"/>
  <c r="H59" i="18"/>
  <c r="G59" i="18"/>
  <c r="K58" i="18"/>
  <c r="J58" i="18"/>
  <c r="I58" i="18"/>
  <c r="H58" i="18"/>
  <c r="G58" i="18"/>
  <c r="K57" i="18"/>
  <c r="J57" i="18"/>
  <c r="I57" i="18"/>
  <c r="H57" i="18"/>
  <c r="G57" i="18"/>
  <c r="K56" i="18"/>
  <c r="J56" i="18"/>
  <c r="I56" i="18"/>
  <c r="H56" i="18"/>
  <c r="G56" i="18"/>
  <c r="K55" i="18"/>
  <c r="J55" i="18"/>
  <c r="I55" i="18"/>
  <c r="H55" i="18"/>
  <c r="G55" i="18"/>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K915" i="17"/>
  <c r="J915" i="17"/>
  <c r="I915" i="17"/>
  <c r="H915" i="17"/>
  <c r="G915" i="17"/>
  <c r="K914" i="17"/>
  <c r="J914" i="17"/>
  <c r="I914" i="17"/>
  <c r="H914" i="17"/>
  <c r="G914" i="17"/>
  <c r="K913" i="17"/>
  <c r="J913" i="17"/>
  <c r="I913" i="17"/>
  <c r="H913" i="17"/>
  <c r="G913" i="17"/>
  <c r="K912" i="17"/>
  <c r="J912" i="17"/>
  <c r="I912" i="17"/>
  <c r="H912" i="17"/>
  <c r="G912" i="17"/>
  <c r="K911" i="17"/>
  <c r="J911" i="17"/>
  <c r="I911" i="17"/>
  <c r="H911" i="17"/>
  <c r="G911" i="17"/>
  <c r="K910" i="17"/>
  <c r="J910" i="17"/>
  <c r="I910" i="17"/>
  <c r="H910" i="17"/>
  <c r="G910" i="17"/>
  <c r="K909" i="17"/>
  <c r="J909" i="17"/>
  <c r="I909" i="17"/>
  <c r="H909" i="17"/>
  <c r="G909" i="17"/>
  <c r="K908" i="17"/>
  <c r="J908" i="17"/>
  <c r="I908" i="17"/>
  <c r="H908" i="17"/>
  <c r="G908" i="17"/>
  <c r="K906" i="17"/>
  <c r="J906" i="17"/>
  <c r="I906" i="17"/>
  <c r="H906" i="17"/>
  <c r="G906" i="17"/>
  <c r="K905" i="17"/>
  <c r="J905" i="17"/>
  <c r="I905" i="17"/>
  <c r="H905" i="17"/>
  <c r="G905" i="17"/>
  <c r="K904" i="17"/>
  <c r="J904" i="17"/>
  <c r="I904" i="17"/>
  <c r="H904" i="17"/>
  <c r="G904" i="17"/>
  <c r="K903" i="17"/>
  <c r="J903" i="17"/>
  <c r="I903" i="17"/>
  <c r="H903" i="17"/>
  <c r="G903" i="17"/>
  <c r="K902" i="17"/>
  <c r="J902" i="17"/>
  <c r="I902" i="17"/>
  <c r="H902" i="17"/>
  <c r="G902" i="17"/>
  <c r="K901" i="17"/>
  <c r="J901" i="17"/>
  <c r="I901" i="17"/>
  <c r="H901" i="17"/>
  <c r="G901" i="17"/>
  <c r="K900" i="17"/>
  <c r="J900" i="17"/>
  <c r="I900" i="17"/>
  <c r="H900" i="17"/>
  <c r="G900" i="17"/>
  <c r="K899" i="17"/>
  <c r="J899" i="17"/>
  <c r="I899" i="17"/>
  <c r="H899" i="17"/>
  <c r="G899" i="17"/>
  <c r="K897" i="17"/>
  <c r="J897" i="17"/>
  <c r="I897" i="17"/>
  <c r="H897" i="17"/>
  <c r="G897" i="17"/>
  <c r="K896" i="17"/>
  <c r="J896" i="17"/>
  <c r="I896" i="17"/>
  <c r="H896" i="17"/>
  <c r="G896" i="17"/>
  <c r="K895" i="17"/>
  <c r="J895" i="17"/>
  <c r="I895" i="17"/>
  <c r="H895" i="17"/>
  <c r="G895" i="17"/>
  <c r="K894" i="17"/>
  <c r="J894" i="17"/>
  <c r="I894" i="17"/>
  <c r="H894" i="17"/>
  <c r="G894" i="17"/>
  <c r="K893" i="17"/>
  <c r="J893" i="17"/>
  <c r="I893" i="17"/>
  <c r="H893" i="17"/>
  <c r="G893" i="17"/>
  <c r="K892" i="17"/>
  <c r="J892" i="17"/>
  <c r="I892" i="17"/>
  <c r="H892" i="17"/>
  <c r="G892" i="17"/>
  <c r="K891" i="17"/>
  <c r="J891" i="17"/>
  <c r="I891" i="17"/>
  <c r="H891" i="17"/>
  <c r="G891" i="17"/>
  <c r="K890" i="17"/>
  <c r="J890" i="17"/>
  <c r="I890" i="17"/>
  <c r="H890" i="17"/>
  <c r="G890" i="17"/>
  <c r="K888" i="17"/>
  <c r="J888" i="17"/>
  <c r="I888" i="17"/>
  <c r="H888" i="17"/>
  <c r="G888" i="17"/>
  <c r="K887" i="17"/>
  <c r="J887" i="17"/>
  <c r="I887" i="17"/>
  <c r="H887" i="17"/>
  <c r="G887" i="17"/>
  <c r="K886" i="17"/>
  <c r="J886" i="17"/>
  <c r="I886" i="17"/>
  <c r="H886" i="17"/>
  <c r="G886" i="17"/>
  <c r="K885" i="17"/>
  <c r="J885" i="17"/>
  <c r="I885" i="17"/>
  <c r="H885" i="17"/>
  <c r="G885" i="17"/>
  <c r="K884" i="17"/>
  <c r="J884" i="17"/>
  <c r="I884" i="17"/>
  <c r="H884" i="17"/>
  <c r="G884" i="17"/>
  <c r="K883" i="17"/>
  <c r="J883" i="17"/>
  <c r="I883" i="17"/>
  <c r="H883" i="17"/>
  <c r="G883" i="17"/>
  <c r="K882" i="17"/>
  <c r="J882" i="17"/>
  <c r="I882" i="17"/>
  <c r="H882" i="17"/>
  <c r="G882" i="17"/>
  <c r="K881" i="17"/>
  <c r="J881" i="17"/>
  <c r="I881" i="17"/>
  <c r="H881" i="17"/>
  <c r="G881" i="17"/>
  <c r="K879" i="17"/>
  <c r="J879" i="17"/>
  <c r="I879" i="17"/>
  <c r="H879" i="17"/>
  <c r="G879" i="17"/>
  <c r="K878" i="17"/>
  <c r="J878" i="17"/>
  <c r="I878" i="17"/>
  <c r="H878" i="17"/>
  <c r="G878" i="17"/>
  <c r="K877" i="17"/>
  <c r="J877" i="17"/>
  <c r="I877" i="17"/>
  <c r="H877" i="17"/>
  <c r="G877" i="17"/>
  <c r="K876" i="17"/>
  <c r="J876" i="17"/>
  <c r="I876" i="17"/>
  <c r="H876" i="17"/>
  <c r="G876" i="17"/>
  <c r="K875" i="17"/>
  <c r="J875" i="17"/>
  <c r="I875" i="17"/>
  <c r="H875" i="17"/>
  <c r="G875" i="17"/>
  <c r="K874" i="17"/>
  <c r="J874" i="17"/>
  <c r="I874" i="17"/>
  <c r="H874" i="17"/>
  <c r="G874" i="17"/>
  <c r="K873" i="17"/>
  <c r="J873" i="17"/>
  <c r="I873" i="17"/>
  <c r="H873" i="17"/>
  <c r="G873" i="17"/>
  <c r="K872" i="17"/>
  <c r="J872" i="17"/>
  <c r="I872" i="17"/>
  <c r="H872" i="17"/>
  <c r="G872" i="17"/>
  <c r="K871" i="17"/>
  <c r="J871" i="17"/>
  <c r="I871" i="17"/>
  <c r="H871" i="17"/>
  <c r="G871" i="17"/>
  <c r="K870" i="17"/>
  <c r="J870" i="17"/>
  <c r="I870" i="17"/>
  <c r="H870" i="17"/>
  <c r="G870" i="17"/>
  <c r="K869" i="17"/>
  <c r="J869" i="17"/>
  <c r="I869" i="17"/>
  <c r="H869" i="17"/>
  <c r="G869" i="17"/>
  <c r="K868" i="17"/>
  <c r="J868" i="17"/>
  <c r="I868" i="17"/>
  <c r="H868" i="17"/>
  <c r="G868" i="17"/>
  <c r="K867" i="17"/>
  <c r="J867" i="17"/>
  <c r="I867" i="17"/>
  <c r="H867" i="17"/>
  <c r="G867" i="17"/>
  <c r="K865" i="17"/>
  <c r="J865" i="17"/>
  <c r="I865" i="17"/>
  <c r="H865" i="17"/>
  <c r="G865" i="17"/>
  <c r="K864" i="17"/>
  <c r="J864" i="17"/>
  <c r="I864" i="17"/>
  <c r="H864" i="17"/>
  <c r="G864" i="17"/>
  <c r="K863" i="17"/>
  <c r="J863" i="17"/>
  <c r="I863" i="17"/>
  <c r="H863" i="17"/>
  <c r="G863" i="17"/>
  <c r="K862" i="17"/>
  <c r="J862" i="17"/>
  <c r="I862" i="17"/>
  <c r="H862" i="17"/>
  <c r="G862" i="17"/>
  <c r="K861" i="17"/>
  <c r="J861" i="17"/>
  <c r="I861" i="17"/>
  <c r="H861" i="17"/>
  <c r="G861" i="17"/>
  <c r="K860" i="17"/>
  <c r="J860" i="17"/>
  <c r="I860" i="17"/>
  <c r="H860" i="17"/>
  <c r="G860" i="17"/>
  <c r="K859" i="17"/>
  <c r="J859" i="17"/>
  <c r="I859" i="17"/>
  <c r="H859" i="17"/>
  <c r="G859" i="17"/>
  <c r="K858" i="17"/>
  <c r="J858" i="17"/>
  <c r="I858" i="17"/>
  <c r="H858" i="17"/>
  <c r="G858" i="17"/>
  <c r="K857" i="17"/>
  <c r="J857" i="17"/>
  <c r="I857" i="17"/>
  <c r="H857" i="17"/>
  <c r="G857" i="17"/>
  <c r="K856" i="17"/>
  <c r="J856" i="17"/>
  <c r="I856" i="17"/>
  <c r="H856" i="17"/>
  <c r="G856" i="17"/>
  <c r="K855" i="17"/>
  <c r="J855" i="17"/>
  <c r="I855" i="17"/>
  <c r="H855" i="17"/>
  <c r="G855" i="17"/>
  <c r="K854" i="17"/>
  <c r="J854" i="17"/>
  <c r="I854" i="17"/>
  <c r="H854" i="17"/>
  <c r="G854" i="17"/>
  <c r="K853" i="17"/>
  <c r="J853" i="17"/>
  <c r="I853" i="17"/>
  <c r="H853" i="17"/>
  <c r="G853" i="17"/>
  <c r="K851" i="17"/>
  <c r="J851" i="17"/>
  <c r="I851" i="17"/>
  <c r="H851" i="17"/>
  <c r="G851" i="17"/>
  <c r="K850" i="17"/>
  <c r="J850" i="17"/>
  <c r="I850" i="17"/>
  <c r="H850" i="17"/>
  <c r="G850" i="17"/>
  <c r="K849" i="17"/>
  <c r="J849" i="17"/>
  <c r="I849" i="17"/>
  <c r="H849" i="17"/>
  <c r="G849" i="17"/>
  <c r="K848" i="17"/>
  <c r="J848" i="17"/>
  <c r="I848" i="17"/>
  <c r="H848" i="17"/>
  <c r="G848" i="17"/>
  <c r="K847" i="17"/>
  <c r="J847" i="17"/>
  <c r="I847" i="17"/>
  <c r="H847" i="17"/>
  <c r="G847" i="17"/>
  <c r="K846" i="17"/>
  <c r="J846" i="17"/>
  <c r="I846" i="17"/>
  <c r="H846" i="17"/>
  <c r="G846" i="17"/>
  <c r="K845" i="17"/>
  <c r="J845" i="17"/>
  <c r="I845" i="17"/>
  <c r="H845" i="17"/>
  <c r="G845" i="17"/>
  <c r="K843" i="17"/>
  <c r="J843" i="17"/>
  <c r="I843" i="17"/>
  <c r="H843" i="17"/>
  <c r="G843" i="17"/>
  <c r="K842" i="17"/>
  <c r="J842" i="17"/>
  <c r="I842" i="17"/>
  <c r="H842" i="17"/>
  <c r="G842" i="17"/>
  <c r="K841" i="17"/>
  <c r="J841" i="17"/>
  <c r="I841" i="17"/>
  <c r="H841" i="17"/>
  <c r="G841" i="17"/>
  <c r="K840" i="17"/>
  <c r="J840" i="17"/>
  <c r="I840" i="17"/>
  <c r="H840" i="17"/>
  <c r="G840" i="17"/>
  <c r="K839" i="17"/>
  <c r="J839" i="17"/>
  <c r="I839" i="17"/>
  <c r="H839" i="17"/>
  <c r="G839" i="17"/>
  <c r="K838" i="17"/>
  <c r="J838" i="17"/>
  <c r="I838" i="17"/>
  <c r="H838" i="17"/>
  <c r="G838" i="17"/>
  <c r="K837" i="17"/>
  <c r="J837" i="17"/>
  <c r="I837" i="17"/>
  <c r="H837" i="17"/>
  <c r="G837" i="17"/>
  <c r="K836" i="17"/>
  <c r="J836" i="17"/>
  <c r="I836" i="17"/>
  <c r="H836" i="17"/>
  <c r="G836" i="17"/>
  <c r="K835" i="17"/>
  <c r="J835" i="17"/>
  <c r="I835" i="17"/>
  <c r="H835" i="17"/>
  <c r="G835" i="17"/>
  <c r="K834" i="17"/>
  <c r="J834" i="17"/>
  <c r="I834" i="17"/>
  <c r="H834" i="17"/>
  <c r="G834" i="17"/>
  <c r="K833" i="17"/>
  <c r="J833" i="17"/>
  <c r="I833" i="17"/>
  <c r="H833" i="17"/>
  <c r="G833" i="17"/>
  <c r="K832" i="17"/>
  <c r="J832" i="17"/>
  <c r="I832" i="17"/>
  <c r="H832" i="17"/>
  <c r="G832" i="17"/>
  <c r="K830" i="17"/>
  <c r="J830" i="17"/>
  <c r="I830" i="17"/>
  <c r="H830" i="17"/>
  <c r="G830" i="17"/>
  <c r="K829" i="17"/>
  <c r="J829" i="17"/>
  <c r="I829" i="17"/>
  <c r="H829" i="17"/>
  <c r="G829" i="17"/>
  <c r="K828" i="17"/>
  <c r="J828" i="17"/>
  <c r="I828" i="17"/>
  <c r="H828" i="17"/>
  <c r="G828" i="17"/>
  <c r="K827" i="17"/>
  <c r="J827" i="17"/>
  <c r="I827" i="17"/>
  <c r="H827" i="17"/>
  <c r="G827" i="17"/>
  <c r="K826" i="17"/>
  <c r="J826" i="17"/>
  <c r="I826" i="17"/>
  <c r="H826" i="17"/>
  <c r="G826" i="17"/>
  <c r="K825" i="17"/>
  <c r="J825" i="17"/>
  <c r="I825" i="17"/>
  <c r="H825" i="17"/>
  <c r="G825" i="17"/>
  <c r="K824" i="17"/>
  <c r="J824" i="17"/>
  <c r="I824" i="17"/>
  <c r="H824" i="17"/>
  <c r="G824" i="17"/>
  <c r="K823" i="17"/>
  <c r="J823" i="17"/>
  <c r="I823" i="17"/>
  <c r="H823" i="17"/>
  <c r="G823" i="17"/>
  <c r="K822" i="17"/>
  <c r="J822" i="17"/>
  <c r="I822" i="17"/>
  <c r="H822" i="17"/>
  <c r="G822" i="17"/>
  <c r="K821" i="17"/>
  <c r="J821" i="17"/>
  <c r="I821" i="17"/>
  <c r="H821" i="17"/>
  <c r="G821" i="17"/>
  <c r="K820" i="17"/>
  <c r="J820" i="17"/>
  <c r="I820" i="17"/>
  <c r="H820" i="17"/>
  <c r="G820" i="17"/>
  <c r="K819" i="17"/>
  <c r="J819" i="17"/>
  <c r="I819" i="17"/>
  <c r="H819" i="17"/>
  <c r="G819" i="17"/>
  <c r="K817" i="17"/>
  <c r="J817" i="17"/>
  <c r="I817" i="17"/>
  <c r="H817" i="17"/>
  <c r="G817" i="17"/>
  <c r="K816" i="17"/>
  <c r="J816" i="17"/>
  <c r="I816" i="17"/>
  <c r="H816" i="17"/>
  <c r="G816" i="17"/>
  <c r="K815" i="17"/>
  <c r="J815" i="17"/>
  <c r="I815" i="17"/>
  <c r="H815" i="17"/>
  <c r="G815" i="17"/>
  <c r="K814" i="17"/>
  <c r="J814" i="17"/>
  <c r="I814" i="17"/>
  <c r="H814" i="17"/>
  <c r="G814" i="17"/>
  <c r="K813" i="17"/>
  <c r="J813" i="17"/>
  <c r="I813" i="17"/>
  <c r="H813" i="17"/>
  <c r="G813" i="17"/>
  <c r="K812" i="17"/>
  <c r="J812" i="17"/>
  <c r="I812" i="17"/>
  <c r="H812" i="17"/>
  <c r="G812" i="17"/>
  <c r="K811" i="17"/>
  <c r="J811" i="17"/>
  <c r="I811" i="17"/>
  <c r="H811" i="17"/>
  <c r="G811" i="17"/>
  <c r="K810" i="17"/>
  <c r="J810" i="17"/>
  <c r="I810" i="17"/>
  <c r="H810" i="17"/>
  <c r="G810" i="17"/>
  <c r="K809" i="17"/>
  <c r="J809" i="17"/>
  <c r="I809" i="17"/>
  <c r="H809" i="17"/>
  <c r="G809" i="17"/>
  <c r="K808" i="17"/>
  <c r="J808" i="17"/>
  <c r="I808" i="17"/>
  <c r="H808" i="17"/>
  <c r="G808" i="17"/>
  <c r="K807" i="17"/>
  <c r="J807" i="17"/>
  <c r="I807" i="17"/>
  <c r="H807" i="17"/>
  <c r="G807" i="17"/>
  <c r="K806" i="17"/>
  <c r="J806" i="17"/>
  <c r="I806" i="17"/>
  <c r="H806" i="17"/>
  <c r="G806" i="17"/>
  <c r="K805" i="17"/>
  <c r="J805" i="17"/>
  <c r="I805" i="17"/>
  <c r="H805" i="17"/>
  <c r="G805" i="17"/>
  <c r="K804" i="17"/>
  <c r="J804" i="17"/>
  <c r="I804" i="17"/>
  <c r="H804" i="17"/>
  <c r="G804" i="17"/>
  <c r="K803" i="17"/>
  <c r="J803" i="17"/>
  <c r="I803" i="17"/>
  <c r="H803" i="17"/>
  <c r="G803" i="17"/>
  <c r="K802" i="17"/>
  <c r="J802" i="17"/>
  <c r="I802" i="17"/>
  <c r="H802" i="17"/>
  <c r="G802" i="17"/>
  <c r="K801" i="17"/>
  <c r="J801" i="17"/>
  <c r="I801" i="17"/>
  <c r="H801" i="17"/>
  <c r="G801" i="17"/>
  <c r="K800" i="17"/>
  <c r="J800" i="17"/>
  <c r="I800" i="17"/>
  <c r="H800" i="17"/>
  <c r="G800" i="17"/>
  <c r="K799" i="17"/>
  <c r="J799" i="17"/>
  <c r="I799" i="17"/>
  <c r="H799" i="17"/>
  <c r="G799" i="17"/>
  <c r="K798" i="17"/>
  <c r="J798" i="17"/>
  <c r="I798" i="17"/>
  <c r="H798" i="17"/>
  <c r="G798" i="17"/>
  <c r="K797" i="17"/>
  <c r="J797" i="17"/>
  <c r="I797" i="17"/>
  <c r="H797" i="17"/>
  <c r="G797" i="17"/>
  <c r="K796" i="17"/>
  <c r="J796" i="17"/>
  <c r="I796" i="17"/>
  <c r="H796" i="17"/>
  <c r="G796" i="17"/>
  <c r="K794" i="17"/>
  <c r="J794" i="17"/>
  <c r="I794" i="17"/>
  <c r="H794" i="17"/>
  <c r="G794" i="17"/>
  <c r="K793" i="17"/>
  <c r="J793" i="17"/>
  <c r="I793" i="17"/>
  <c r="H793" i="17"/>
  <c r="G793" i="17"/>
  <c r="K792" i="17"/>
  <c r="J792" i="17"/>
  <c r="I792" i="17"/>
  <c r="H792" i="17"/>
  <c r="G792" i="17"/>
  <c r="K791" i="17"/>
  <c r="J791" i="17"/>
  <c r="I791" i="17"/>
  <c r="H791" i="17"/>
  <c r="G791" i="17"/>
  <c r="K790" i="17"/>
  <c r="J790" i="17"/>
  <c r="I790" i="17"/>
  <c r="H790" i="17"/>
  <c r="G790" i="17"/>
  <c r="K789" i="17"/>
  <c r="J789" i="17"/>
  <c r="I789" i="17"/>
  <c r="H789" i="17"/>
  <c r="G789" i="17"/>
  <c r="K788" i="17"/>
  <c r="J788" i="17"/>
  <c r="I788" i="17"/>
  <c r="H788" i="17"/>
  <c r="G788" i="17"/>
  <c r="K787" i="17"/>
  <c r="J787" i="17"/>
  <c r="I787" i="17"/>
  <c r="H787" i="17"/>
  <c r="G787" i="17"/>
  <c r="K786" i="17"/>
  <c r="J786" i="17"/>
  <c r="I786" i="17"/>
  <c r="H786" i="17"/>
  <c r="G786" i="17"/>
  <c r="K785" i="17"/>
  <c r="J785" i="17"/>
  <c r="I785" i="17"/>
  <c r="H785" i="17"/>
  <c r="G785" i="17"/>
  <c r="K783" i="17"/>
  <c r="J783" i="17"/>
  <c r="I783" i="17"/>
  <c r="H783" i="17"/>
  <c r="G783" i="17"/>
  <c r="K782" i="17"/>
  <c r="J782" i="17"/>
  <c r="I782" i="17"/>
  <c r="H782" i="17"/>
  <c r="G782" i="17"/>
  <c r="K781" i="17"/>
  <c r="J781" i="17"/>
  <c r="I781" i="17"/>
  <c r="H781" i="17"/>
  <c r="G781" i="17"/>
  <c r="K780" i="17"/>
  <c r="J780" i="17"/>
  <c r="I780" i="17"/>
  <c r="H780" i="17"/>
  <c r="G780" i="17"/>
  <c r="K779" i="17"/>
  <c r="J779" i="17"/>
  <c r="I779" i="17"/>
  <c r="H779" i="17"/>
  <c r="G779" i="17"/>
  <c r="K778" i="17"/>
  <c r="J778" i="17"/>
  <c r="I778" i="17"/>
  <c r="H778" i="17"/>
  <c r="G778" i="17"/>
  <c r="K777" i="17"/>
  <c r="J777" i="17"/>
  <c r="I777" i="17"/>
  <c r="H777" i="17"/>
  <c r="G777" i="17"/>
  <c r="K776" i="17"/>
  <c r="J776" i="17"/>
  <c r="I776" i="17"/>
  <c r="H776" i="17"/>
  <c r="G776" i="17"/>
  <c r="K775" i="17"/>
  <c r="J775" i="17"/>
  <c r="I775" i="17"/>
  <c r="H775" i="17"/>
  <c r="G775" i="17"/>
  <c r="K774" i="17"/>
  <c r="J774" i="17"/>
  <c r="I774" i="17"/>
  <c r="H774" i="17"/>
  <c r="G774" i="17"/>
  <c r="K773" i="17"/>
  <c r="J773" i="17"/>
  <c r="I773" i="17"/>
  <c r="H773" i="17"/>
  <c r="G773" i="17"/>
  <c r="K772" i="17"/>
  <c r="J772" i="17"/>
  <c r="I772" i="17"/>
  <c r="H772" i="17"/>
  <c r="G772" i="17"/>
  <c r="K771" i="17"/>
  <c r="J771" i="17"/>
  <c r="I771" i="17"/>
  <c r="H771" i="17"/>
  <c r="G771" i="17"/>
  <c r="K770" i="17"/>
  <c r="J770" i="17"/>
  <c r="I770" i="17"/>
  <c r="H770" i="17"/>
  <c r="G770" i="17"/>
  <c r="K769" i="17"/>
  <c r="J769" i="17"/>
  <c r="I769" i="17"/>
  <c r="H769" i="17"/>
  <c r="G769" i="17"/>
  <c r="K768" i="17"/>
  <c r="J768" i="17"/>
  <c r="I768" i="17"/>
  <c r="H768" i="17"/>
  <c r="G768" i="17"/>
  <c r="K767" i="17"/>
  <c r="J767" i="17"/>
  <c r="I767" i="17"/>
  <c r="H767" i="17"/>
  <c r="G767" i="17"/>
  <c r="K766" i="17"/>
  <c r="J766" i="17"/>
  <c r="I766" i="17"/>
  <c r="H766" i="17"/>
  <c r="G766" i="17"/>
  <c r="K765" i="17"/>
  <c r="J765" i="17"/>
  <c r="I765" i="17"/>
  <c r="H765" i="17"/>
  <c r="G765" i="17"/>
  <c r="K764" i="17"/>
  <c r="J764" i="17"/>
  <c r="I764" i="17"/>
  <c r="H764" i="17"/>
  <c r="G764" i="17"/>
  <c r="K763" i="17"/>
  <c r="J763" i="17"/>
  <c r="I763" i="17"/>
  <c r="H763" i="17"/>
  <c r="G763" i="17"/>
  <c r="K762" i="17"/>
  <c r="J762" i="17"/>
  <c r="I762" i="17"/>
  <c r="H762" i="17"/>
  <c r="G762" i="17"/>
  <c r="K761" i="17"/>
  <c r="J761" i="17"/>
  <c r="I761" i="17"/>
  <c r="H761" i="17"/>
  <c r="G761" i="17"/>
  <c r="K760" i="17"/>
  <c r="J760" i="17"/>
  <c r="I760" i="17"/>
  <c r="H760" i="17"/>
  <c r="G760" i="17"/>
  <c r="K759" i="17"/>
  <c r="J759" i="17"/>
  <c r="I759" i="17"/>
  <c r="H759" i="17"/>
  <c r="G759" i="17"/>
  <c r="K758" i="17"/>
  <c r="J758" i="17"/>
  <c r="I758" i="17"/>
  <c r="H758" i="17"/>
  <c r="G758" i="17"/>
  <c r="K757" i="17"/>
  <c r="J757" i="17"/>
  <c r="I757" i="17"/>
  <c r="H757" i="17"/>
  <c r="G757" i="17"/>
  <c r="K756" i="17"/>
  <c r="J756" i="17"/>
  <c r="I756" i="17"/>
  <c r="H756" i="17"/>
  <c r="G756" i="17"/>
  <c r="K755" i="17"/>
  <c r="J755" i="17"/>
  <c r="I755" i="17"/>
  <c r="H755" i="17"/>
  <c r="G755" i="17"/>
  <c r="K754" i="17"/>
  <c r="J754" i="17"/>
  <c r="I754" i="17"/>
  <c r="H754" i="17"/>
  <c r="G754" i="17"/>
  <c r="K752" i="17"/>
  <c r="J752" i="17"/>
  <c r="I752" i="17"/>
  <c r="H752" i="17"/>
  <c r="G752" i="17"/>
  <c r="K751" i="17"/>
  <c r="J751" i="17"/>
  <c r="I751" i="17"/>
  <c r="H751" i="17"/>
  <c r="G751" i="17"/>
  <c r="K750" i="17"/>
  <c r="J750" i="17"/>
  <c r="I750" i="17"/>
  <c r="H750" i="17"/>
  <c r="G750" i="17"/>
  <c r="K749" i="17"/>
  <c r="J749" i="17"/>
  <c r="I749" i="17"/>
  <c r="H749" i="17"/>
  <c r="G749" i="17"/>
  <c r="K748" i="17"/>
  <c r="J748" i="17"/>
  <c r="I748" i="17"/>
  <c r="H748" i="17"/>
  <c r="G748" i="17"/>
  <c r="K747" i="17"/>
  <c r="J747" i="17"/>
  <c r="I747" i="17"/>
  <c r="H747" i="17"/>
  <c r="G747" i="17"/>
  <c r="K746" i="17"/>
  <c r="J746" i="17"/>
  <c r="I746" i="17"/>
  <c r="H746" i="17"/>
  <c r="G746" i="17"/>
  <c r="K745" i="17"/>
  <c r="J745" i="17"/>
  <c r="I745" i="17"/>
  <c r="H745" i="17"/>
  <c r="G745" i="17"/>
  <c r="K743" i="17"/>
  <c r="J743" i="17"/>
  <c r="I743" i="17"/>
  <c r="H743" i="17"/>
  <c r="G743" i="17"/>
  <c r="K742" i="17"/>
  <c r="J742" i="17"/>
  <c r="I742" i="17"/>
  <c r="H742" i="17"/>
  <c r="G742" i="17"/>
  <c r="K741" i="17"/>
  <c r="J741" i="17"/>
  <c r="I741" i="17"/>
  <c r="H741" i="17"/>
  <c r="G741" i="17"/>
  <c r="K740" i="17"/>
  <c r="J740" i="17"/>
  <c r="I740" i="17"/>
  <c r="H740" i="17"/>
  <c r="G740" i="17"/>
  <c r="K739" i="17"/>
  <c r="J739" i="17"/>
  <c r="I739" i="17"/>
  <c r="H739" i="17"/>
  <c r="G739" i="17"/>
  <c r="K738" i="17"/>
  <c r="J738" i="17"/>
  <c r="I738" i="17"/>
  <c r="H738" i="17"/>
  <c r="G738" i="17"/>
  <c r="K737" i="17"/>
  <c r="J737" i="17"/>
  <c r="I737" i="17"/>
  <c r="H737" i="17"/>
  <c r="G737" i="17"/>
  <c r="K736" i="17"/>
  <c r="J736" i="17"/>
  <c r="I736" i="17"/>
  <c r="H736" i="17"/>
  <c r="G736" i="17"/>
  <c r="K735" i="17"/>
  <c r="J735" i="17"/>
  <c r="I735" i="17"/>
  <c r="H735" i="17"/>
  <c r="G735" i="17"/>
  <c r="K734" i="17"/>
  <c r="J734" i="17"/>
  <c r="I734" i="17"/>
  <c r="H734" i="17"/>
  <c r="G734" i="17"/>
  <c r="K733" i="17"/>
  <c r="J733" i="17"/>
  <c r="I733" i="17"/>
  <c r="H733" i="17"/>
  <c r="G733" i="17"/>
  <c r="K732" i="17"/>
  <c r="J732" i="17"/>
  <c r="I732" i="17"/>
  <c r="H732" i="17"/>
  <c r="G732" i="17"/>
  <c r="K731" i="17"/>
  <c r="J731" i="17"/>
  <c r="I731" i="17"/>
  <c r="H731" i="17"/>
  <c r="G731" i="17"/>
  <c r="K730" i="17"/>
  <c r="J730" i="17"/>
  <c r="I730" i="17"/>
  <c r="H730" i="17"/>
  <c r="G730" i="17"/>
  <c r="K729" i="17"/>
  <c r="J729" i="17"/>
  <c r="I729" i="17"/>
  <c r="H729" i="17"/>
  <c r="G729" i="17"/>
  <c r="K727" i="17"/>
  <c r="J727" i="17"/>
  <c r="I727" i="17"/>
  <c r="H727" i="17"/>
  <c r="G727" i="17"/>
  <c r="K726" i="17"/>
  <c r="J726" i="17"/>
  <c r="I726" i="17"/>
  <c r="H726" i="17"/>
  <c r="G726" i="17"/>
  <c r="K725" i="17"/>
  <c r="J725" i="17"/>
  <c r="I725" i="17"/>
  <c r="H725" i="17"/>
  <c r="G725" i="17"/>
  <c r="K724" i="17"/>
  <c r="J724" i="17"/>
  <c r="I724" i="17"/>
  <c r="H724" i="17"/>
  <c r="G724" i="17"/>
  <c r="K723" i="17"/>
  <c r="J723" i="17"/>
  <c r="I723" i="17"/>
  <c r="H723" i="17"/>
  <c r="G723" i="17"/>
  <c r="K722" i="17"/>
  <c r="J722" i="17"/>
  <c r="I722" i="17"/>
  <c r="H722" i="17"/>
  <c r="G722" i="17"/>
  <c r="K721" i="17"/>
  <c r="J721" i="17"/>
  <c r="I721" i="17"/>
  <c r="H721" i="17"/>
  <c r="G721" i="17"/>
  <c r="K720" i="17"/>
  <c r="J720" i="17"/>
  <c r="I720" i="17"/>
  <c r="H720" i="17"/>
  <c r="G720" i="17"/>
  <c r="K719" i="17"/>
  <c r="J719" i="17"/>
  <c r="I719" i="17"/>
  <c r="H719" i="17"/>
  <c r="G719" i="17"/>
  <c r="K718" i="17"/>
  <c r="J718" i="17"/>
  <c r="I718" i="17"/>
  <c r="H718" i="17"/>
  <c r="G718" i="17"/>
  <c r="K717" i="17"/>
  <c r="J717" i="17"/>
  <c r="I717" i="17"/>
  <c r="H717" i="17"/>
  <c r="G717" i="17"/>
  <c r="K716" i="17"/>
  <c r="J716" i="17"/>
  <c r="I716" i="17"/>
  <c r="H716" i="17"/>
  <c r="G716" i="17"/>
  <c r="K715" i="17"/>
  <c r="J715" i="17"/>
  <c r="I715" i="17"/>
  <c r="H715" i="17"/>
  <c r="G715" i="17"/>
  <c r="K714" i="17"/>
  <c r="J714" i="17"/>
  <c r="I714" i="17"/>
  <c r="H714" i="17"/>
  <c r="G714" i="17"/>
  <c r="K713" i="17"/>
  <c r="J713" i="17"/>
  <c r="I713" i="17"/>
  <c r="H713" i="17"/>
  <c r="G713" i="17"/>
  <c r="K711" i="17"/>
  <c r="J711" i="17"/>
  <c r="I711" i="17"/>
  <c r="H711" i="17"/>
  <c r="G711" i="17"/>
  <c r="K710" i="17"/>
  <c r="J710" i="17"/>
  <c r="I710" i="17"/>
  <c r="H710" i="17"/>
  <c r="G710" i="17"/>
  <c r="K709" i="17"/>
  <c r="J709" i="17"/>
  <c r="I709" i="17"/>
  <c r="H709" i="17"/>
  <c r="G709" i="17"/>
  <c r="K708" i="17"/>
  <c r="J708" i="17"/>
  <c r="I708" i="17"/>
  <c r="H708" i="17"/>
  <c r="G708" i="17"/>
  <c r="K707" i="17"/>
  <c r="J707" i="17"/>
  <c r="I707" i="17"/>
  <c r="H707" i="17"/>
  <c r="G707" i="17"/>
  <c r="K706" i="17"/>
  <c r="J706" i="17"/>
  <c r="I706" i="17"/>
  <c r="H706" i="17"/>
  <c r="G706" i="17"/>
  <c r="K705" i="17"/>
  <c r="J705" i="17"/>
  <c r="I705" i="17"/>
  <c r="H705" i="17"/>
  <c r="G705" i="17"/>
  <c r="K704" i="17"/>
  <c r="J704" i="17"/>
  <c r="I704" i="17"/>
  <c r="H704" i="17"/>
  <c r="G704" i="17"/>
  <c r="K703" i="17"/>
  <c r="J703" i="17"/>
  <c r="I703" i="17"/>
  <c r="H703" i="17"/>
  <c r="G703" i="17"/>
  <c r="K702" i="17"/>
  <c r="J702" i="17"/>
  <c r="I702" i="17"/>
  <c r="H702" i="17"/>
  <c r="G702" i="17"/>
  <c r="K701" i="17"/>
  <c r="J701" i="17"/>
  <c r="I701" i="17"/>
  <c r="H701" i="17"/>
  <c r="G701" i="17"/>
  <c r="K699" i="17"/>
  <c r="J699" i="17"/>
  <c r="I699" i="17"/>
  <c r="H699" i="17"/>
  <c r="G699" i="17"/>
  <c r="K698" i="17"/>
  <c r="J698" i="17"/>
  <c r="I698" i="17"/>
  <c r="H698" i="17"/>
  <c r="G698" i="17"/>
  <c r="K697" i="17"/>
  <c r="J697" i="17"/>
  <c r="I697" i="17"/>
  <c r="H697" i="17"/>
  <c r="G697" i="17"/>
  <c r="K696" i="17"/>
  <c r="J696" i="17"/>
  <c r="I696" i="17"/>
  <c r="H696" i="17"/>
  <c r="G696" i="17"/>
  <c r="K695" i="17"/>
  <c r="J695" i="17"/>
  <c r="I695" i="17"/>
  <c r="H695" i="17"/>
  <c r="G695" i="17"/>
  <c r="K694" i="17"/>
  <c r="J694" i="17"/>
  <c r="I694" i="17"/>
  <c r="H694" i="17"/>
  <c r="G694" i="17"/>
  <c r="K693" i="17"/>
  <c r="J693" i="17"/>
  <c r="I693" i="17"/>
  <c r="H693" i="17"/>
  <c r="G693" i="17"/>
  <c r="K692" i="17"/>
  <c r="J692" i="17"/>
  <c r="I692" i="17"/>
  <c r="H692" i="17"/>
  <c r="G692" i="17"/>
  <c r="K691" i="17"/>
  <c r="J691" i="17"/>
  <c r="I691" i="17"/>
  <c r="H691" i="17"/>
  <c r="G691" i="17"/>
  <c r="K690" i="17"/>
  <c r="J690" i="17"/>
  <c r="I690" i="17"/>
  <c r="H690" i="17"/>
  <c r="G690" i="17"/>
  <c r="K689" i="17"/>
  <c r="J689" i="17"/>
  <c r="I689" i="17"/>
  <c r="H689" i="17"/>
  <c r="G689" i="17"/>
  <c r="K688" i="17"/>
  <c r="J688" i="17"/>
  <c r="I688" i="17"/>
  <c r="H688" i="17"/>
  <c r="G688" i="17"/>
  <c r="K687" i="17"/>
  <c r="J687" i="17"/>
  <c r="I687" i="17"/>
  <c r="H687" i="17"/>
  <c r="G687" i="17"/>
  <c r="K686" i="17"/>
  <c r="J686" i="17"/>
  <c r="I686" i="17"/>
  <c r="H686" i="17"/>
  <c r="G686" i="17"/>
  <c r="K685" i="17"/>
  <c r="J685" i="17"/>
  <c r="I685" i="17"/>
  <c r="H685" i="17"/>
  <c r="G685" i="17"/>
  <c r="K684" i="17"/>
  <c r="J684" i="17"/>
  <c r="I684" i="17"/>
  <c r="H684" i="17"/>
  <c r="G684" i="17"/>
  <c r="K682" i="17"/>
  <c r="J682" i="17"/>
  <c r="I682" i="17"/>
  <c r="H682" i="17"/>
  <c r="G682" i="17"/>
  <c r="K681" i="17"/>
  <c r="J681" i="17"/>
  <c r="I681" i="17"/>
  <c r="H681" i="17"/>
  <c r="G681" i="17"/>
  <c r="K680" i="17"/>
  <c r="J680" i="17"/>
  <c r="I680" i="17"/>
  <c r="H680" i="17"/>
  <c r="G680" i="17"/>
  <c r="K679" i="17"/>
  <c r="J679" i="17"/>
  <c r="I679" i="17"/>
  <c r="H679" i="17"/>
  <c r="G679" i="17"/>
  <c r="K678" i="17"/>
  <c r="J678" i="17"/>
  <c r="I678" i="17"/>
  <c r="H678" i="17"/>
  <c r="G678" i="17"/>
  <c r="K677" i="17"/>
  <c r="J677" i="17"/>
  <c r="I677" i="17"/>
  <c r="H677" i="17"/>
  <c r="G677" i="17"/>
  <c r="K676" i="17"/>
  <c r="J676" i="17"/>
  <c r="I676" i="17"/>
  <c r="H676" i="17"/>
  <c r="G676" i="17"/>
  <c r="K675" i="17"/>
  <c r="J675" i="17"/>
  <c r="I675" i="17"/>
  <c r="H675" i="17"/>
  <c r="G675" i="17"/>
  <c r="K674" i="17"/>
  <c r="J674" i="17"/>
  <c r="I674" i="17"/>
  <c r="H674" i="17"/>
  <c r="G674" i="17"/>
  <c r="K673" i="17"/>
  <c r="J673" i="17"/>
  <c r="I673" i="17"/>
  <c r="H673" i="17"/>
  <c r="G673" i="17"/>
  <c r="K672" i="17"/>
  <c r="J672" i="17"/>
  <c r="I672" i="17"/>
  <c r="H672" i="17"/>
  <c r="G672" i="17"/>
  <c r="K671" i="17"/>
  <c r="J671" i="17"/>
  <c r="I671" i="17"/>
  <c r="H671" i="17"/>
  <c r="G671" i="17"/>
  <c r="K670" i="17"/>
  <c r="J670" i="17"/>
  <c r="I670" i="17"/>
  <c r="H670" i="17"/>
  <c r="G670" i="17"/>
  <c r="K669" i="17"/>
  <c r="J669" i="17"/>
  <c r="I669" i="17"/>
  <c r="H669" i="17"/>
  <c r="G669" i="17"/>
  <c r="K668" i="17"/>
  <c r="J668" i="17"/>
  <c r="I668" i="17"/>
  <c r="H668" i="17"/>
  <c r="G668" i="17"/>
  <c r="K667" i="17"/>
  <c r="J667" i="17"/>
  <c r="I667" i="17"/>
  <c r="H667" i="17"/>
  <c r="G667" i="17"/>
  <c r="K665" i="17"/>
  <c r="J665" i="17"/>
  <c r="I665" i="17"/>
  <c r="H665" i="17"/>
  <c r="G665" i="17"/>
  <c r="K664" i="17"/>
  <c r="J664" i="17"/>
  <c r="I664" i="17"/>
  <c r="H664" i="17"/>
  <c r="G664" i="17"/>
  <c r="K663" i="17"/>
  <c r="J663" i="17"/>
  <c r="I663" i="17"/>
  <c r="H663" i="17"/>
  <c r="G663" i="17"/>
  <c r="K662" i="17"/>
  <c r="J662" i="17"/>
  <c r="I662" i="17"/>
  <c r="H662" i="17"/>
  <c r="G662" i="17"/>
  <c r="K661" i="17"/>
  <c r="J661" i="17"/>
  <c r="I661" i="17"/>
  <c r="H661" i="17"/>
  <c r="G661" i="17"/>
  <c r="K660" i="17"/>
  <c r="J660" i="17"/>
  <c r="I660" i="17"/>
  <c r="H660" i="17"/>
  <c r="G660" i="17"/>
  <c r="K659" i="17"/>
  <c r="J659" i="17"/>
  <c r="I659" i="17"/>
  <c r="H659" i="17"/>
  <c r="G659" i="17"/>
  <c r="K658" i="17"/>
  <c r="J658" i="17"/>
  <c r="I658" i="17"/>
  <c r="H658" i="17"/>
  <c r="G658" i="17"/>
  <c r="K657" i="17"/>
  <c r="J657" i="17"/>
  <c r="I657" i="17"/>
  <c r="H657" i="17"/>
  <c r="G657" i="17"/>
  <c r="K656" i="17"/>
  <c r="J656" i="17"/>
  <c r="I656" i="17"/>
  <c r="H656" i="17"/>
  <c r="G656" i="17"/>
  <c r="K655" i="17"/>
  <c r="J655" i="17"/>
  <c r="I655" i="17"/>
  <c r="H655" i="17"/>
  <c r="G655" i="17"/>
  <c r="K654" i="17"/>
  <c r="J654" i="17"/>
  <c r="I654" i="17"/>
  <c r="H654" i="17"/>
  <c r="G654" i="17"/>
  <c r="K653" i="17"/>
  <c r="J653" i="17"/>
  <c r="I653" i="17"/>
  <c r="H653" i="17"/>
  <c r="G653" i="17"/>
  <c r="K652" i="17"/>
  <c r="J652" i="17"/>
  <c r="I652" i="17"/>
  <c r="H652" i="17"/>
  <c r="G652" i="17"/>
  <c r="K651" i="17"/>
  <c r="J651" i="17"/>
  <c r="I651" i="17"/>
  <c r="H651" i="17"/>
  <c r="G651" i="17"/>
  <c r="K650" i="17"/>
  <c r="J650" i="17"/>
  <c r="I650" i="17"/>
  <c r="H650" i="17"/>
  <c r="G650" i="17"/>
  <c r="K649" i="17"/>
  <c r="J649" i="17"/>
  <c r="I649" i="17"/>
  <c r="H649" i="17"/>
  <c r="G649" i="17"/>
  <c r="K648" i="17"/>
  <c r="J648" i="17"/>
  <c r="I648" i="17"/>
  <c r="H648" i="17"/>
  <c r="G648" i="17"/>
  <c r="K647" i="17"/>
  <c r="J647" i="17"/>
  <c r="I647" i="17"/>
  <c r="H647" i="17"/>
  <c r="G647" i="17"/>
  <c r="K646" i="17"/>
  <c r="J646" i="17"/>
  <c r="I646" i="17"/>
  <c r="H646" i="17"/>
  <c r="G646" i="17"/>
  <c r="K645" i="17"/>
  <c r="J645" i="17"/>
  <c r="I645" i="17"/>
  <c r="H645" i="17"/>
  <c r="G645" i="17"/>
  <c r="K644" i="17"/>
  <c r="J644" i="17"/>
  <c r="I644" i="17"/>
  <c r="H644" i="17"/>
  <c r="G644" i="17"/>
  <c r="K643" i="17"/>
  <c r="J643" i="17"/>
  <c r="I643" i="17"/>
  <c r="H643" i="17"/>
  <c r="G643" i="17"/>
  <c r="K642" i="17"/>
  <c r="J642" i="17"/>
  <c r="I642" i="17"/>
  <c r="H642" i="17"/>
  <c r="G642" i="17"/>
  <c r="K641" i="17"/>
  <c r="J641" i="17"/>
  <c r="I641" i="17"/>
  <c r="H641" i="17"/>
  <c r="G641" i="17"/>
  <c r="K640" i="17"/>
  <c r="J640" i="17"/>
  <c r="I640" i="17"/>
  <c r="H640" i="17"/>
  <c r="G640" i="17"/>
  <c r="K639" i="17"/>
  <c r="J639" i="17"/>
  <c r="I639" i="17"/>
  <c r="H639" i="17"/>
  <c r="G639" i="17"/>
  <c r="K638" i="17"/>
  <c r="J638" i="17"/>
  <c r="I638" i="17"/>
  <c r="H638" i="17"/>
  <c r="G638" i="17"/>
  <c r="K637" i="17"/>
  <c r="J637" i="17"/>
  <c r="I637" i="17"/>
  <c r="H637" i="17"/>
  <c r="G637" i="17"/>
  <c r="K636" i="17"/>
  <c r="J636" i="17"/>
  <c r="I636" i="17"/>
  <c r="H636" i="17"/>
  <c r="G636" i="17"/>
  <c r="K635" i="17"/>
  <c r="J635" i="17"/>
  <c r="I635" i="17"/>
  <c r="H635" i="17"/>
  <c r="G635" i="17"/>
  <c r="K634" i="17"/>
  <c r="J634" i="17"/>
  <c r="I634" i="17"/>
  <c r="H634" i="17"/>
  <c r="G634" i="17"/>
  <c r="K633" i="17"/>
  <c r="J633" i="17"/>
  <c r="I633" i="17"/>
  <c r="H633" i="17"/>
  <c r="G633" i="17"/>
  <c r="K630" i="17"/>
  <c r="J630" i="17"/>
  <c r="I630" i="17"/>
  <c r="H630" i="17"/>
  <c r="G630" i="17"/>
  <c r="K629" i="17"/>
  <c r="J629" i="17"/>
  <c r="I629" i="17"/>
  <c r="H629" i="17"/>
  <c r="G629" i="17"/>
  <c r="K628" i="17"/>
  <c r="J628" i="17"/>
  <c r="I628" i="17"/>
  <c r="H628" i="17"/>
  <c r="G628" i="17"/>
  <c r="K627" i="17"/>
  <c r="J627" i="17"/>
  <c r="I627" i="17"/>
  <c r="H627" i="17"/>
  <c r="G627" i="17"/>
  <c r="K626" i="17"/>
  <c r="J626" i="17"/>
  <c r="I626" i="17"/>
  <c r="H626" i="17"/>
  <c r="G626" i="17"/>
  <c r="K625" i="17"/>
  <c r="J625" i="17"/>
  <c r="I625" i="17"/>
  <c r="H625" i="17"/>
  <c r="G625" i="17"/>
  <c r="K624" i="17"/>
  <c r="J624" i="17"/>
  <c r="I624" i="17"/>
  <c r="H624" i="17"/>
  <c r="G624" i="17"/>
  <c r="K623" i="17"/>
  <c r="J623" i="17"/>
  <c r="I623" i="17"/>
  <c r="H623" i="17"/>
  <c r="G623" i="17"/>
  <c r="K622" i="17"/>
  <c r="J622" i="17"/>
  <c r="I622" i="17"/>
  <c r="H622" i="17"/>
  <c r="G622" i="17"/>
  <c r="K621" i="17"/>
  <c r="J621" i="17"/>
  <c r="I621" i="17"/>
  <c r="H621" i="17"/>
  <c r="G621" i="17"/>
  <c r="K620" i="17"/>
  <c r="J620" i="17"/>
  <c r="I620" i="17"/>
  <c r="H620" i="17"/>
  <c r="G620" i="17"/>
  <c r="K619" i="17"/>
  <c r="J619" i="17"/>
  <c r="I619" i="17"/>
  <c r="H619" i="17"/>
  <c r="G619" i="17"/>
  <c r="K618" i="17"/>
  <c r="J618" i="17"/>
  <c r="I618" i="17"/>
  <c r="H618" i="17"/>
  <c r="G618" i="17"/>
  <c r="K617" i="17"/>
  <c r="J617" i="17"/>
  <c r="I617" i="17"/>
  <c r="H617" i="17"/>
  <c r="G617" i="17"/>
  <c r="K616" i="17"/>
  <c r="J616" i="17"/>
  <c r="I616" i="17"/>
  <c r="H616" i="17"/>
  <c r="G616" i="17"/>
  <c r="K614" i="17"/>
  <c r="J614" i="17"/>
  <c r="I614" i="17"/>
  <c r="H614" i="17"/>
  <c r="G614" i="17"/>
  <c r="K613" i="17"/>
  <c r="J613" i="17"/>
  <c r="I613" i="17"/>
  <c r="H613" i="17"/>
  <c r="G613" i="17"/>
  <c r="K612" i="17"/>
  <c r="J612" i="17"/>
  <c r="I612" i="17"/>
  <c r="H612" i="17"/>
  <c r="G612" i="17"/>
  <c r="K611" i="17"/>
  <c r="J611" i="17"/>
  <c r="I611" i="17"/>
  <c r="H611" i="17"/>
  <c r="G611" i="17"/>
  <c r="K610" i="17"/>
  <c r="J610" i="17"/>
  <c r="I610" i="17"/>
  <c r="H610" i="17"/>
  <c r="G610" i="17"/>
  <c r="K609" i="17"/>
  <c r="J609" i="17"/>
  <c r="I609" i="17"/>
  <c r="H609" i="17"/>
  <c r="G609" i="17"/>
  <c r="K608" i="17"/>
  <c r="J608" i="17"/>
  <c r="I608" i="17"/>
  <c r="H608" i="17"/>
  <c r="G608" i="17"/>
  <c r="K607" i="17"/>
  <c r="J607" i="17"/>
  <c r="I607" i="17"/>
  <c r="H607" i="17"/>
  <c r="G607" i="17"/>
  <c r="K606" i="17"/>
  <c r="J606" i="17"/>
  <c r="I606" i="17"/>
  <c r="H606" i="17"/>
  <c r="G606" i="17"/>
  <c r="K605" i="17"/>
  <c r="J605" i="17"/>
  <c r="I605" i="17"/>
  <c r="H605" i="17"/>
  <c r="G605" i="17"/>
  <c r="K604" i="17"/>
  <c r="J604" i="17"/>
  <c r="I604" i="17"/>
  <c r="H604" i="17"/>
  <c r="G604" i="17"/>
  <c r="K603" i="17"/>
  <c r="J603" i="17"/>
  <c r="I603" i="17"/>
  <c r="H603" i="17"/>
  <c r="G603" i="17"/>
  <c r="K602" i="17"/>
  <c r="J602" i="17"/>
  <c r="I602" i="17"/>
  <c r="H602" i="17"/>
  <c r="G602" i="17"/>
  <c r="K601" i="17"/>
  <c r="J601" i="17"/>
  <c r="I601" i="17"/>
  <c r="H601" i="17"/>
  <c r="G601" i="17"/>
  <c r="K600" i="17"/>
  <c r="J600" i="17"/>
  <c r="I600" i="17"/>
  <c r="H600" i="17"/>
  <c r="G600" i="17"/>
  <c r="K599" i="17"/>
  <c r="J599" i="17"/>
  <c r="I599" i="17"/>
  <c r="H599" i="17"/>
  <c r="G599" i="17"/>
  <c r="K598" i="17"/>
  <c r="J598" i="17"/>
  <c r="I598" i="17"/>
  <c r="H598" i="17"/>
  <c r="G598" i="17"/>
  <c r="K597" i="17"/>
  <c r="J597" i="17"/>
  <c r="I597" i="17"/>
  <c r="H597" i="17"/>
  <c r="G597" i="17"/>
  <c r="K596" i="17"/>
  <c r="J596" i="17"/>
  <c r="I596" i="17"/>
  <c r="H596" i="17"/>
  <c r="G596" i="17"/>
  <c r="K595" i="17"/>
  <c r="J595" i="17"/>
  <c r="I595" i="17"/>
  <c r="H595" i="17"/>
  <c r="G595" i="17"/>
  <c r="K594" i="17"/>
  <c r="J594" i="17"/>
  <c r="I594" i="17"/>
  <c r="H594" i="17"/>
  <c r="G594" i="17"/>
  <c r="K593" i="17"/>
  <c r="J593" i="17"/>
  <c r="I593" i="17"/>
  <c r="H593" i="17"/>
  <c r="G593" i="17"/>
  <c r="K592" i="17"/>
  <c r="J592" i="17"/>
  <c r="I592" i="17"/>
  <c r="H592" i="17"/>
  <c r="G592" i="17"/>
  <c r="K591" i="17"/>
  <c r="J591" i="17"/>
  <c r="I591" i="17"/>
  <c r="H591" i="17"/>
  <c r="G591" i="17"/>
  <c r="K590" i="17"/>
  <c r="J590" i="17"/>
  <c r="I590" i="17"/>
  <c r="H590" i="17"/>
  <c r="G590" i="17"/>
  <c r="K589" i="17"/>
  <c r="J589" i="17"/>
  <c r="I589" i="17"/>
  <c r="H589" i="17"/>
  <c r="G589" i="17"/>
  <c r="K588" i="17"/>
  <c r="J588" i="17"/>
  <c r="I588" i="17"/>
  <c r="H588" i="17"/>
  <c r="G588" i="17"/>
  <c r="K587" i="17"/>
  <c r="J587" i="17"/>
  <c r="I587" i="17"/>
  <c r="H587" i="17"/>
  <c r="G587" i="17"/>
  <c r="K585" i="17"/>
  <c r="J585" i="17"/>
  <c r="I585" i="17"/>
  <c r="H585" i="17"/>
  <c r="G585" i="17"/>
  <c r="K584" i="17"/>
  <c r="J584" i="17"/>
  <c r="I584" i="17"/>
  <c r="H584" i="17"/>
  <c r="G584" i="17"/>
  <c r="K583" i="17"/>
  <c r="J583" i="17"/>
  <c r="I583" i="17"/>
  <c r="H583" i="17"/>
  <c r="G583" i="17"/>
  <c r="K582" i="17"/>
  <c r="J582" i="17"/>
  <c r="I582" i="17"/>
  <c r="H582" i="17"/>
  <c r="G582" i="17"/>
  <c r="K581" i="17"/>
  <c r="J581" i="17"/>
  <c r="I581" i="17"/>
  <c r="H581" i="17"/>
  <c r="G581" i="17"/>
  <c r="K580" i="17"/>
  <c r="J580" i="17"/>
  <c r="I580" i="17"/>
  <c r="H580" i="17"/>
  <c r="G580" i="17"/>
  <c r="K579" i="17"/>
  <c r="J579" i="17"/>
  <c r="I579" i="17"/>
  <c r="H579" i="17"/>
  <c r="G579" i="17"/>
  <c r="K578" i="17"/>
  <c r="J578" i="17"/>
  <c r="I578" i="17"/>
  <c r="H578" i="17"/>
  <c r="G578" i="17"/>
  <c r="K577" i="17"/>
  <c r="J577" i="17"/>
  <c r="I577" i="17"/>
  <c r="H577" i="17"/>
  <c r="G577" i="17"/>
  <c r="K576" i="17"/>
  <c r="J576" i="17"/>
  <c r="I576" i="17"/>
  <c r="H576" i="17"/>
  <c r="G576" i="17"/>
  <c r="K574" i="17"/>
  <c r="J574" i="17"/>
  <c r="I574" i="17"/>
  <c r="H574" i="17"/>
  <c r="G574" i="17"/>
  <c r="K573" i="17"/>
  <c r="J573" i="17"/>
  <c r="I573" i="17"/>
  <c r="H573" i="17"/>
  <c r="G573" i="17"/>
  <c r="K572" i="17"/>
  <c r="J572" i="17"/>
  <c r="I572" i="17"/>
  <c r="H572" i="17"/>
  <c r="G572" i="17"/>
  <c r="K571" i="17"/>
  <c r="J571" i="17"/>
  <c r="I571" i="17"/>
  <c r="H571" i="17"/>
  <c r="G571" i="17"/>
  <c r="K570" i="17"/>
  <c r="J570" i="17"/>
  <c r="I570" i="17"/>
  <c r="H570" i="17"/>
  <c r="G570" i="17"/>
  <c r="K569" i="17"/>
  <c r="J569" i="17"/>
  <c r="I569" i="17"/>
  <c r="H569" i="17"/>
  <c r="G569" i="17"/>
  <c r="K568" i="17"/>
  <c r="J568" i="17"/>
  <c r="I568" i="17"/>
  <c r="H568" i="17"/>
  <c r="G568" i="17"/>
  <c r="K567" i="17"/>
  <c r="J567" i="17"/>
  <c r="I567" i="17"/>
  <c r="H567" i="17"/>
  <c r="G567" i="17"/>
  <c r="K566" i="17"/>
  <c r="J566" i="17"/>
  <c r="I566" i="17"/>
  <c r="H566" i="17"/>
  <c r="G566" i="17"/>
  <c r="K565" i="17"/>
  <c r="J565" i="17"/>
  <c r="I565" i="17"/>
  <c r="H565" i="17"/>
  <c r="G565" i="17"/>
  <c r="K564" i="17"/>
  <c r="J564" i="17"/>
  <c r="I564" i="17"/>
  <c r="H564" i="17"/>
  <c r="G564" i="17"/>
  <c r="K563" i="17"/>
  <c r="J563" i="17"/>
  <c r="I563" i="17"/>
  <c r="H563" i="17"/>
  <c r="G563" i="17"/>
  <c r="K561" i="17"/>
  <c r="J561" i="17"/>
  <c r="I561" i="17"/>
  <c r="H561" i="17"/>
  <c r="G561" i="17"/>
  <c r="K560" i="17"/>
  <c r="J560" i="17"/>
  <c r="I560" i="17"/>
  <c r="H560" i="17"/>
  <c r="G560" i="17"/>
  <c r="K559" i="17"/>
  <c r="J559" i="17"/>
  <c r="I559" i="17"/>
  <c r="H559" i="17"/>
  <c r="G559" i="17"/>
  <c r="K558" i="17"/>
  <c r="J558" i="17"/>
  <c r="I558" i="17"/>
  <c r="H558" i="17"/>
  <c r="G558" i="17"/>
  <c r="K557" i="17"/>
  <c r="J557" i="17"/>
  <c r="I557" i="17"/>
  <c r="H557" i="17"/>
  <c r="G557" i="17"/>
  <c r="K556" i="17"/>
  <c r="J556" i="17"/>
  <c r="I556" i="17"/>
  <c r="H556" i="17"/>
  <c r="G556" i="17"/>
  <c r="K555" i="17"/>
  <c r="J555" i="17"/>
  <c r="I555" i="17"/>
  <c r="H555" i="17"/>
  <c r="G555" i="17"/>
  <c r="K554" i="17"/>
  <c r="J554" i="17"/>
  <c r="I554" i="17"/>
  <c r="H554" i="17"/>
  <c r="G554" i="17"/>
  <c r="K553" i="17"/>
  <c r="J553" i="17"/>
  <c r="I553" i="17"/>
  <c r="H553" i="17"/>
  <c r="G553" i="17"/>
  <c r="K552" i="17"/>
  <c r="J552" i="17"/>
  <c r="I552" i="17"/>
  <c r="H552" i="17"/>
  <c r="G552" i="17"/>
  <c r="K551" i="17"/>
  <c r="J551" i="17"/>
  <c r="I551" i="17"/>
  <c r="H551" i="17"/>
  <c r="G551" i="17"/>
  <c r="K550" i="17"/>
  <c r="J550" i="17"/>
  <c r="I550" i="17"/>
  <c r="H550" i="17"/>
  <c r="G550" i="17"/>
  <c r="K549" i="17"/>
  <c r="J549" i="17"/>
  <c r="I549" i="17"/>
  <c r="H549" i="17"/>
  <c r="G549" i="17"/>
  <c r="K548" i="17"/>
  <c r="J548" i="17"/>
  <c r="I548" i="17"/>
  <c r="H548" i="17"/>
  <c r="G548" i="17"/>
  <c r="K547" i="17"/>
  <c r="J547" i="17"/>
  <c r="I547" i="17"/>
  <c r="H547" i="17"/>
  <c r="G547" i="17"/>
  <c r="K546" i="17"/>
  <c r="J546" i="17"/>
  <c r="I546" i="17"/>
  <c r="H546" i="17"/>
  <c r="G546" i="17"/>
  <c r="K545" i="17"/>
  <c r="J545" i="17"/>
  <c r="I545" i="17"/>
  <c r="H545" i="17"/>
  <c r="G545" i="17"/>
  <c r="K544" i="17"/>
  <c r="J544" i="17"/>
  <c r="I544" i="17"/>
  <c r="H544" i="17"/>
  <c r="G544" i="17"/>
  <c r="K543" i="17"/>
  <c r="J543" i="17"/>
  <c r="I543" i="17"/>
  <c r="H543" i="17"/>
  <c r="G543" i="17"/>
  <c r="K541" i="17"/>
  <c r="J541" i="17"/>
  <c r="I541" i="17"/>
  <c r="H541" i="17"/>
  <c r="G541" i="17"/>
  <c r="K540" i="17"/>
  <c r="J540" i="17"/>
  <c r="I540" i="17"/>
  <c r="H540" i="17"/>
  <c r="G540" i="17"/>
  <c r="K539" i="17"/>
  <c r="J539" i="17"/>
  <c r="I539" i="17"/>
  <c r="H539" i="17"/>
  <c r="G539" i="17"/>
  <c r="K538" i="17"/>
  <c r="J538" i="17"/>
  <c r="I538" i="17"/>
  <c r="H538" i="17"/>
  <c r="G538" i="17"/>
  <c r="K537" i="17"/>
  <c r="J537" i="17"/>
  <c r="I537" i="17"/>
  <c r="H537" i="17"/>
  <c r="G537" i="17"/>
  <c r="K536" i="17"/>
  <c r="J536" i="17"/>
  <c r="I536" i="17"/>
  <c r="H536" i="17"/>
  <c r="G536" i="17"/>
  <c r="K535" i="17"/>
  <c r="J535" i="17"/>
  <c r="I535" i="17"/>
  <c r="H535" i="17"/>
  <c r="G535" i="17"/>
  <c r="K533" i="17"/>
  <c r="J533" i="17"/>
  <c r="I533" i="17"/>
  <c r="H533" i="17"/>
  <c r="G533" i="17"/>
  <c r="K532" i="17"/>
  <c r="J532" i="17"/>
  <c r="I532" i="17"/>
  <c r="H532" i="17"/>
  <c r="G532" i="17"/>
  <c r="K531" i="17"/>
  <c r="J531" i="17"/>
  <c r="I531" i="17"/>
  <c r="H531" i="17"/>
  <c r="G531" i="17"/>
  <c r="K530" i="17"/>
  <c r="J530" i="17"/>
  <c r="I530" i="17"/>
  <c r="H530" i="17"/>
  <c r="G530" i="17"/>
  <c r="K529" i="17"/>
  <c r="J529" i="17"/>
  <c r="I529" i="17"/>
  <c r="H529" i="17"/>
  <c r="G529" i="17"/>
  <c r="K528" i="17"/>
  <c r="J528" i="17"/>
  <c r="I528" i="17"/>
  <c r="H528" i="17"/>
  <c r="G528" i="17"/>
  <c r="K527" i="17"/>
  <c r="J527" i="17"/>
  <c r="I527" i="17"/>
  <c r="H527" i="17"/>
  <c r="G527" i="17"/>
  <c r="K525" i="17"/>
  <c r="J525" i="17"/>
  <c r="I525" i="17"/>
  <c r="H525" i="17"/>
  <c r="G525" i="17"/>
  <c r="K524" i="17"/>
  <c r="J524" i="17"/>
  <c r="I524" i="17"/>
  <c r="H524" i="17"/>
  <c r="G524" i="17"/>
  <c r="K523" i="17"/>
  <c r="J523" i="17"/>
  <c r="I523" i="17"/>
  <c r="H523" i="17"/>
  <c r="G523" i="17"/>
  <c r="K522" i="17"/>
  <c r="J522" i="17"/>
  <c r="I522" i="17"/>
  <c r="H522" i="17"/>
  <c r="G522" i="17"/>
  <c r="K521" i="17"/>
  <c r="J521" i="17"/>
  <c r="I521" i="17"/>
  <c r="H521" i="17"/>
  <c r="G521" i="17"/>
  <c r="K520" i="17"/>
  <c r="J520" i="17"/>
  <c r="I520" i="17"/>
  <c r="H520" i="17"/>
  <c r="G520" i="17"/>
  <c r="K519" i="17"/>
  <c r="J519" i="17"/>
  <c r="I519" i="17"/>
  <c r="H519" i="17"/>
  <c r="G519" i="17"/>
  <c r="K518" i="17"/>
  <c r="J518" i="17"/>
  <c r="I518" i="17"/>
  <c r="H518" i="17"/>
  <c r="G518" i="17"/>
  <c r="K517" i="17"/>
  <c r="J517" i="17"/>
  <c r="I517" i="17"/>
  <c r="H517" i="17"/>
  <c r="G517" i="17"/>
  <c r="K516" i="17"/>
  <c r="J516" i="17"/>
  <c r="I516" i="17"/>
  <c r="H516" i="17"/>
  <c r="G516" i="17"/>
  <c r="K514" i="17"/>
  <c r="J514" i="17"/>
  <c r="I514" i="17"/>
  <c r="H514" i="17"/>
  <c r="G514" i="17"/>
  <c r="K513" i="17"/>
  <c r="J513" i="17"/>
  <c r="I513" i="17"/>
  <c r="H513" i="17"/>
  <c r="G513" i="17"/>
  <c r="K512" i="17"/>
  <c r="J512" i="17"/>
  <c r="I512" i="17"/>
  <c r="H512" i="17"/>
  <c r="G512" i="17"/>
  <c r="K511" i="17"/>
  <c r="J511" i="17"/>
  <c r="I511" i="17"/>
  <c r="H511" i="17"/>
  <c r="G511" i="17"/>
  <c r="K510" i="17"/>
  <c r="J510" i="17"/>
  <c r="I510" i="17"/>
  <c r="H510" i="17"/>
  <c r="G510" i="17"/>
  <c r="K509" i="17"/>
  <c r="J509" i="17"/>
  <c r="I509" i="17"/>
  <c r="H509" i="17"/>
  <c r="G509" i="17"/>
  <c r="K508" i="17"/>
  <c r="J508" i="17"/>
  <c r="I508" i="17"/>
  <c r="H508" i="17"/>
  <c r="G508" i="17"/>
  <c r="K506" i="17"/>
  <c r="J506" i="17"/>
  <c r="I506" i="17"/>
  <c r="H506" i="17"/>
  <c r="G506" i="17"/>
  <c r="K505" i="17"/>
  <c r="J505" i="17"/>
  <c r="I505" i="17"/>
  <c r="H505" i="17"/>
  <c r="G505" i="17"/>
  <c r="K504" i="17"/>
  <c r="J504" i="17"/>
  <c r="I504" i="17"/>
  <c r="H504" i="17"/>
  <c r="G504" i="17"/>
  <c r="K503" i="17"/>
  <c r="J503" i="17"/>
  <c r="I503" i="17"/>
  <c r="H503" i="17"/>
  <c r="G503" i="17"/>
  <c r="K502" i="17"/>
  <c r="J502" i="17"/>
  <c r="I502" i="17"/>
  <c r="H502" i="17"/>
  <c r="G502" i="17"/>
  <c r="K501" i="17"/>
  <c r="J501" i="17"/>
  <c r="I501" i="17"/>
  <c r="H501" i="17"/>
  <c r="G501" i="17"/>
  <c r="K500" i="17"/>
  <c r="J500" i="17"/>
  <c r="I500" i="17"/>
  <c r="H500" i="17"/>
  <c r="G500" i="17"/>
  <c r="K499" i="17"/>
  <c r="J499" i="17"/>
  <c r="I499" i="17"/>
  <c r="H499" i="17"/>
  <c r="G499" i="17"/>
  <c r="K498" i="17"/>
  <c r="J498" i="17"/>
  <c r="I498" i="17"/>
  <c r="H498" i="17"/>
  <c r="G498" i="17"/>
  <c r="K497" i="17"/>
  <c r="J497" i="17"/>
  <c r="I497" i="17"/>
  <c r="H497" i="17"/>
  <c r="G497" i="17"/>
  <c r="K496" i="17"/>
  <c r="J496" i="17"/>
  <c r="I496" i="17"/>
  <c r="H496" i="17"/>
  <c r="G496" i="17"/>
  <c r="K495" i="17"/>
  <c r="J495" i="17"/>
  <c r="I495" i="17"/>
  <c r="H495" i="17"/>
  <c r="G495" i="17"/>
  <c r="K494" i="17"/>
  <c r="J494" i="17"/>
  <c r="I494" i="17"/>
  <c r="H494" i="17"/>
  <c r="G494" i="17"/>
  <c r="K493" i="17"/>
  <c r="J493" i="17"/>
  <c r="I493" i="17"/>
  <c r="H493" i="17"/>
  <c r="G493" i="17"/>
  <c r="K492" i="17"/>
  <c r="J492" i="17"/>
  <c r="I492" i="17"/>
  <c r="H492" i="17"/>
  <c r="G492" i="17"/>
  <c r="K491" i="17"/>
  <c r="J491" i="17"/>
  <c r="I491" i="17"/>
  <c r="H491" i="17"/>
  <c r="G491" i="17"/>
  <c r="K490" i="17"/>
  <c r="J490" i="17"/>
  <c r="I490" i="17"/>
  <c r="H490" i="17"/>
  <c r="G490" i="17"/>
  <c r="K488" i="17"/>
  <c r="J488" i="17"/>
  <c r="I488" i="17"/>
  <c r="H488" i="17"/>
  <c r="G488" i="17"/>
  <c r="K487" i="17"/>
  <c r="J487" i="17"/>
  <c r="I487" i="17"/>
  <c r="H487" i="17"/>
  <c r="G487" i="17"/>
  <c r="K486" i="17"/>
  <c r="J486" i="17"/>
  <c r="I486" i="17"/>
  <c r="H486" i="17"/>
  <c r="G486" i="17"/>
  <c r="K485" i="17"/>
  <c r="J485" i="17"/>
  <c r="I485" i="17"/>
  <c r="H485" i="17"/>
  <c r="G485" i="17"/>
  <c r="K484" i="17"/>
  <c r="J484" i="17"/>
  <c r="I484" i="17"/>
  <c r="H484" i="17"/>
  <c r="G484" i="17"/>
  <c r="K483" i="17"/>
  <c r="J483" i="17"/>
  <c r="I483" i="17"/>
  <c r="H483" i="17"/>
  <c r="G483" i="17"/>
  <c r="K482" i="17"/>
  <c r="J482" i="17"/>
  <c r="I482" i="17"/>
  <c r="H482" i="17"/>
  <c r="G482" i="17"/>
  <c r="K481" i="17"/>
  <c r="J481" i="17"/>
  <c r="I481" i="17"/>
  <c r="H481" i="17"/>
  <c r="G481" i="17"/>
  <c r="K480" i="17"/>
  <c r="J480" i="17"/>
  <c r="I480" i="17"/>
  <c r="H480" i="17"/>
  <c r="G480" i="17"/>
  <c r="K479" i="17"/>
  <c r="J479" i="17"/>
  <c r="I479" i="17"/>
  <c r="H479" i="17"/>
  <c r="G479" i="17"/>
  <c r="K478" i="17"/>
  <c r="J478" i="17"/>
  <c r="I478" i="17"/>
  <c r="H478" i="17"/>
  <c r="G478" i="17"/>
  <c r="K477" i="17"/>
  <c r="J477" i="17"/>
  <c r="I477" i="17"/>
  <c r="H477" i="17"/>
  <c r="G477" i="17"/>
  <c r="K476" i="17"/>
  <c r="J476" i="17"/>
  <c r="I476" i="17"/>
  <c r="H476" i="17"/>
  <c r="G476" i="17"/>
  <c r="K474" i="17"/>
  <c r="J474" i="17"/>
  <c r="I474" i="17"/>
  <c r="H474" i="17"/>
  <c r="G474" i="17"/>
  <c r="K473" i="17"/>
  <c r="J473" i="17"/>
  <c r="I473" i="17"/>
  <c r="H473" i="17"/>
  <c r="G473" i="17"/>
  <c r="K472" i="17"/>
  <c r="J472" i="17"/>
  <c r="I472" i="17"/>
  <c r="H472" i="17"/>
  <c r="G472" i="17"/>
  <c r="K471" i="17"/>
  <c r="J471" i="17"/>
  <c r="I471" i="17"/>
  <c r="H471" i="17"/>
  <c r="G471" i="17"/>
  <c r="K470" i="17"/>
  <c r="J470" i="17"/>
  <c r="I470" i="17"/>
  <c r="H470" i="17"/>
  <c r="G470" i="17"/>
  <c r="K469" i="17"/>
  <c r="J469" i="17"/>
  <c r="I469" i="17"/>
  <c r="H469" i="17"/>
  <c r="G469" i="17"/>
  <c r="K468" i="17"/>
  <c r="J468" i="17"/>
  <c r="I468" i="17"/>
  <c r="H468" i="17"/>
  <c r="G468" i="17"/>
  <c r="K467" i="17"/>
  <c r="J467" i="17"/>
  <c r="I467" i="17"/>
  <c r="H467" i="17"/>
  <c r="G467" i="17"/>
  <c r="K466" i="17"/>
  <c r="J466" i="17"/>
  <c r="I466" i="17"/>
  <c r="H466" i="17"/>
  <c r="G466" i="17"/>
  <c r="K465" i="17"/>
  <c r="J465" i="17"/>
  <c r="I465" i="17"/>
  <c r="H465" i="17"/>
  <c r="G465" i="17"/>
  <c r="K464" i="17"/>
  <c r="J464" i="17"/>
  <c r="I464" i="17"/>
  <c r="H464" i="17"/>
  <c r="G464" i="17"/>
  <c r="K463" i="17"/>
  <c r="J463" i="17"/>
  <c r="I463" i="17"/>
  <c r="H463" i="17"/>
  <c r="G463" i="17"/>
  <c r="K462" i="17"/>
  <c r="J462" i="17"/>
  <c r="I462" i="17"/>
  <c r="H462" i="17"/>
  <c r="G462" i="17"/>
  <c r="K461" i="17"/>
  <c r="J461" i="17"/>
  <c r="I461" i="17"/>
  <c r="H461" i="17"/>
  <c r="G461" i="17"/>
  <c r="K460" i="17"/>
  <c r="J460" i="17"/>
  <c r="I460" i="17"/>
  <c r="H460" i="17"/>
  <c r="G460" i="17"/>
  <c r="K459" i="17"/>
  <c r="J459" i="17"/>
  <c r="I459" i="17"/>
  <c r="H459" i="17"/>
  <c r="G459" i="17"/>
  <c r="K458" i="17"/>
  <c r="J458" i="17"/>
  <c r="I458" i="17"/>
  <c r="H458" i="17"/>
  <c r="G458" i="17"/>
  <c r="K457" i="17"/>
  <c r="J457" i="17"/>
  <c r="I457" i="17"/>
  <c r="H457" i="17"/>
  <c r="G457" i="17"/>
  <c r="K456" i="17"/>
  <c r="J456" i="17"/>
  <c r="I456" i="17"/>
  <c r="H456" i="17"/>
  <c r="G456" i="17"/>
  <c r="K455" i="17"/>
  <c r="J455" i="17"/>
  <c r="I455" i="17"/>
  <c r="H455" i="17"/>
  <c r="G455" i="17"/>
  <c r="K454" i="17"/>
  <c r="J454" i="17"/>
  <c r="I454" i="17"/>
  <c r="H454" i="17"/>
  <c r="G454" i="17"/>
  <c r="K452" i="17"/>
  <c r="J452" i="17"/>
  <c r="I452" i="17"/>
  <c r="H452" i="17"/>
  <c r="G452" i="17"/>
  <c r="K451" i="17"/>
  <c r="J451" i="17"/>
  <c r="I451" i="17"/>
  <c r="H451" i="17"/>
  <c r="G451" i="17"/>
  <c r="K450" i="17"/>
  <c r="J450" i="17"/>
  <c r="I450" i="17"/>
  <c r="H450" i="17"/>
  <c r="G450" i="17"/>
  <c r="K449" i="17"/>
  <c r="J449" i="17"/>
  <c r="I449" i="17"/>
  <c r="H449" i="17"/>
  <c r="G449" i="17"/>
  <c r="K448" i="17"/>
  <c r="J448" i="17"/>
  <c r="I448" i="17"/>
  <c r="H448" i="17"/>
  <c r="G448" i="17"/>
  <c r="K447" i="17"/>
  <c r="J447" i="17"/>
  <c r="I447" i="17"/>
  <c r="H447" i="17"/>
  <c r="G447" i="17"/>
  <c r="K446" i="17"/>
  <c r="J446" i="17"/>
  <c r="I446" i="17"/>
  <c r="H446" i="17"/>
  <c r="G446" i="17"/>
  <c r="K445" i="17"/>
  <c r="J445" i="17"/>
  <c r="I445" i="17"/>
  <c r="H445" i="17"/>
  <c r="G445" i="17"/>
  <c r="K444" i="17"/>
  <c r="J444" i="17"/>
  <c r="I444" i="17"/>
  <c r="H444" i="17"/>
  <c r="G444" i="17"/>
  <c r="K443" i="17"/>
  <c r="J443" i="17"/>
  <c r="I443" i="17"/>
  <c r="H443" i="17"/>
  <c r="G443" i="17"/>
  <c r="K442" i="17"/>
  <c r="J442" i="17"/>
  <c r="I442" i="17"/>
  <c r="H442" i="17"/>
  <c r="G442" i="17"/>
  <c r="K441" i="17"/>
  <c r="J441" i="17"/>
  <c r="I441" i="17"/>
  <c r="H441" i="17"/>
  <c r="G441" i="17"/>
  <c r="K440" i="17"/>
  <c r="J440" i="17"/>
  <c r="I440" i="17"/>
  <c r="H440" i="17"/>
  <c r="G440" i="17"/>
  <c r="K439" i="17"/>
  <c r="J439" i="17"/>
  <c r="I439" i="17"/>
  <c r="H439" i="17"/>
  <c r="G439" i="17"/>
  <c r="K438" i="17"/>
  <c r="J438" i="17"/>
  <c r="I438" i="17"/>
  <c r="H438" i="17"/>
  <c r="G438" i="17"/>
  <c r="K437" i="17"/>
  <c r="J437" i="17"/>
  <c r="I437" i="17"/>
  <c r="H437" i="17"/>
  <c r="G437" i="17"/>
  <c r="K436" i="17"/>
  <c r="J436" i="17"/>
  <c r="I436" i="17"/>
  <c r="H436" i="17"/>
  <c r="G436" i="17"/>
  <c r="K435" i="17"/>
  <c r="J435" i="17"/>
  <c r="I435" i="17"/>
  <c r="H435" i="17"/>
  <c r="G435" i="17"/>
  <c r="K434" i="17"/>
  <c r="J434" i="17"/>
  <c r="I434" i="17"/>
  <c r="H434" i="17"/>
  <c r="G434" i="17"/>
  <c r="K433" i="17"/>
  <c r="J433" i="17"/>
  <c r="I433" i="17"/>
  <c r="H433" i="17"/>
  <c r="G433" i="17"/>
  <c r="K432" i="17"/>
  <c r="J432" i="17"/>
  <c r="I432" i="17"/>
  <c r="H432" i="17"/>
  <c r="G432" i="17"/>
  <c r="K431" i="17"/>
  <c r="J431" i="17"/>
  <c r="I431" i="17"/>
  <c r="H431" i="17"/>
  <c r="G431" i="17"/>
  <c r="K430" i="17"/>
  <c r="J430" i="17"/>
  <c r="I430" i="17"/>
  <c r="H430" i="17"/>
  <c r="G430" i="17"/>
  <c r="K429" i="17"/>
  <c r="J429" i="17"/>
  <c r="I429" i="17"/>
  <c r="H429" i="17"/>
  <c r="G429" i="17"/>
  <c r="K428" i="17"/>
  <c r="J428" i="17"/>
  <c r="I428" i="17"/>
  <c r="H428" i="17"/>
  <c r="G428" i="17"/>
  <c r="K427" i="17"/>
  <c r="J427" i="17"/>
  <c r="I427" i="17"/>
  <c r="H427" i="17"/>
  <c r="G427" i="17"/>
  <c r="K426" i="17"/>
  <c r="J426" i="17"/>
  <c r="I426" i="17"/>
  <c r="H426" i="17"/>
  <c r="G426" i="17"/>
  <c r="K425" i="17"/>
  <c r="J425" i="17"/>
  <c r="I425" i="17"/>
  <c r="H425" i="17"/>
  <c r="G425" i="17"/>
  <c r="K423" i="17"/>
  <c r="J423" i="17"/>
  <c r="I423" i="17"/>
  <c r="H423" i="17"/>
  <c r="G423" i="17"/>
  <c r="K422" i="17"/>
  <c r="J422" i="17"/>
  <c r="I422" i="17"/>
  <c r="H422" i="17"/>
  <c r="G422" i="17"/>
  <c r="K421" i="17"/>
  <c r="J421" i="17"/>
  <c r="I421" i="17"/>
  <c r="H421" i="17"/>
  <c r="G421" i="17"/>
  <c r="K420" i="17"/>
  <c r="J420" i="17"/>
  <c r="I420" i="17"/>
  <c r="H420" i="17"/>
  <c r="G420" i="17"/>
  <c r="K419" i="17"/>
  <c r="J419" i="17"/>
  <c r="I419" i="17"/>
  <c r="H419" i="17"/>
  <c r="G419" i="17"/>
  <c r="K418" i="17"/>
  <c r="J418" i="17"/>
  <c r="I418" i="17"/>
  <c r="H418" i="17"/>
  <c r="G418" i="17"/>
  <c r="K417" i="17"/>
  <c r="J417" i="17"/>
  <c r="I417" i="17"/>
  <c r="H417" i="17"/>
  <c r="G417" i="17"/>
  <c r="K416" i="17"/>
  <c r="J416" i="17"/>
  <c r="I416" i="17"/>
  <c r="H416" i="17"/>
  <c r="G416" i="17"/>
  <c r="K415" i="17"/>
  <c r="J415" i="17"/>
  <c r="I415" i="17"/>
  <c r="H415" i="17"/>
  <c r="G415" i="17"/>
  <c r="K414" i="17"/>
  <c r="J414" i="17"/>
  <c r="I414" i="17"/>
  <c r="H414" i="17"/>
  <c r="G414" i="17"/>
  <c r="K413" i="17"/>
  <c r="J413" i="17"/>
  <c r="I413" i="17"/>
  <c r="H413" i="17"/>
  <c r="G413" i="17"/>
  <c r="K412" i="17"/>
  <c r="J412" i="17"/>
  <c r="I412" i="17"/>
  <c r="H412" i="17"/>
  <c r="G412" i="17"/>
  <c r="K411" i="17"/>
  <c r="J411" i="17"/>
  <c r="I411" i="17"/>
  <c r="H411" i="17"/>
  <c r="G411" i="17"/>
  <c r="K410" i="17"/>
  <c r="J410" i="17"/>
  <c r="I410" i="17"/>
  <c r="H410" i="17"/>
  <c r="G410" i="17"/>
  <c r="K408" i="17"/>
  <c r="J408" i="17"/>
  <c r="I408" i="17"/>
  <c r="H408" i="17"/>
  <c r="G408" i="17"/>
  <c r="K407" i="17"/>
  <c r="J407" i="17"/>
  <c r="I407" i="17"/>
  <c r="H407" i="17"/>
  <c r="G407" i="17"/>
  <c r="K406" i="17"/>
  <c r="J406" i="17"/>
  <c r="I406" i="17"/>
  <c r="H406" i="17"/>
  <c r="G406" i="17"/>
  <c r="K405" i="17"/>
  <c r="J405" i="17"/>
  <c r="I405" i="17"/>
  <c r="H405" i="17"/>
  <c r="G405" i="17"/>
  <c r="K404" i="17"/>
  <c r="J404" i="17"/>
  <c r="I404" i="17"/>
  <c r="H404" i="17"/>
  <c r="G404" i="17"/>
  <c r="K403" i="17"/>
  <c r="J403" i="17"/>
  <c r="I403" i="17"/>
  <c r="H403" i="17"/>
  <c r="G403" i="17"/>
  <c r="K402" i="17"/>
  <c r="J402" i="17"/>
  <c r="I402" i="17"/>
  <c r="H402" i="17"/>
  <c r="G402" i="17"/>
  <c r="K401" i="17"/>
  <c r="J401" i="17"/>
  <c r="I401" i="17"/>
  <c r="H401" i="17"/>
  <c r="G401" i="17"/>
  <c r="K400" i="17"/>
  <c r="J400" i="17"/>
  <c r="I400" i="17"/>
  <c r="H400" i="17"/>
  <c r="G400" i="17"/>
  <c r="K399" i="17"/>
  <c r="J399" i="17"/>
  <c r="I399" i="17"/>
  <c r="H399" i="17"/>
  <c r="G399" i="17"/>
  <c r="K398" i="17"/>
  <c r="J398" i="17"/>
  <c r="I398" i="17"/>
  <c r="H398" i="17"/>
  <c r="G398" i="17"/>
  <c r="K397" i="17"/>
  <c r="J397" i="17"/>
  <c r="I397" i="17"/>
  <c r="H397" i="17"/>
  <c r="G397" i="17"/>
  <c r="K396" i="17"/>
  <c r="J396" i="17"/>
  <c r="I396" i="17"/>
  <c r="H396" i="17"/>
  <c r="G396" i="17"/>
  <c r="K394" i="17"/>
  <c r="J394" i="17"/>
  <c r="I394" i="17"/>
  <c r="H394" i="17"/>
  <c r="G394" i="17"/>
  <c r="K393" i="17"/>
  <c r="J393" i="17"/>
  <c r="I393" i="17"/>
  <c r="H393" i="17"/>
  <c r="G393" i="17"/>
  <c r="K392" i="17"/>
  <c r="J392" i="17"/>
  <c r="I392" i="17"/>
  <c r="H392" i="17"/>
  <c r="G392" i="17"/>
  <c r="K391" i="17"/>
  <c r="J391" i="17"/>
  <c r="I391" i="17"/>
  <c r="H391" i="17"/>
  <c r="G391" i="17"/>
  <c r="K390" i="17"/>
  <c r="J390" i="17"/>
  <c r="I390" i="17"/>
  <c r="H390" i="17"/>
  <c r="G390" i="17"/>
  <c r="K389" i="17"/>
  <c r="J389" i="17"/>
  <c r="I389" i="17"/>
  <c r="H389" i="17"/>
  <c r="G389" i="17"/>
  <c r="K388" i="17"/>
  <c r="J388" i="17"/>
  <c r="I388" i="17"/>
  <c r="H388" i="17"/>
  <c r="G388" i="17"/>
  <c r="K387" i="17"/>
  <c r="J387" i="17"/>
  <c r="I387" i="17"/>
  <c r="H387" i="17"/>
  <c r="G387" i="17"/>
  <c r="K386" i="17"/>
  <c r="J386" i="17"/>
  <c r="I386" i="17"/>
  <c r="H386" i="17"/>
  <c r="G386" i="17"/>
  <c r="K385" i="17"/>
  <c r="J385" i="17"/>
  <c r="I385" i="17"/>
  <c r="H385" i="17"/>
  <c r="G385" i="17"/>
  <c r="K384" i="17"/>
  <c r="J384" i="17"/>
  <c r="I384" i="17"/>
  <c r="H384" i="17"/>
  <c r="G384" i="17"/>
  <c r="K383" i="17"/>
  <c r="J383" i="17"/>
  <c r="I383" i="17"/>
  <c r="H383" i="17"/>
  <c r="G383" i="17"/>
  <c r="K382" i="17"/>
  <c r="J382" i="17"/>
  <c r="I382" i="17"/>
  <c r="H382" i="17"/>
  <c r="G382" i="17"/>
  <c r="K381" i="17"/>
  <c r="J381" i="17"/>
  <c r="I381" i="17"/>
  <c r="H381" i="17"/>
  <c r="G381" i="17"/>
  <c r="K380" i="17"/>
  <c r="J380" i="17"/>
  <c r="I380" i="17"/>
  <c r="H380" i="17"/>
  <c r="G380" i="17"/>
  <c r="K379" i="17"/>
  <c r="J379" i="17"/>
  <c r="I379" i="17"/>
  <c r="H379" i="17"/>
  <c r="G379" i="17"/>
  <c r="K377" i="17"/>
  <c r="J377" i="17"/>
  <c r="I377" i="17"/>
  <c r="H377" i="17"/>
  <c r="G377" i="17"/>
  <c r="K376" i="17"/>
  <c r="J376" i="17"/>
  <c r="I376" i="17"/>
  <c r="H376" i="17"/>
  <c r="G376" i="17"/>
  <c r="K375" i="17"/>
  <c r="J375" i="17"/>
  <c r="I375" i="17"/>
  <c r="H375" i="17"/>
  <c r="G375" i="17"/>
  <c r="K374" i="17"/>
  <c r="J374" i="17"/>
  <c r="I374" i="17"/>
  <c r="H374" i="17"/>
  <c r="G374" i="17"/>
  <c r="K373" i="17"/>
  <c r="J373" i="17"/>
  <c r="I373" i="17"/>
  <c r="H373" i="17"/>
  <c r="G373" i="17"/>
  <c r="K372" i="17"/>
  <c r="J372" i="17"/>
  <c r="I372" i="17"/>
  <c r="H372" i="17"/>
  <c r="G372" i="17"/>
  <c r="K371" i="17"/>
  <c r="J371" i="17"/>
  <c r="I371" i="17"/>
  <c r="H371" i="17"/>
  <c r="G371" i="17"/>
  <c r="K370" i="17"/>
  <c r="J370" i="17"/>
  <c r="I370" i="17"/>
  <c r="H370" i="17"/>
  <c r="G370" i="17"/>
  <c r="K369" i="17"/>
  <c r="J369" i="17"/>
  <c r="I369" i="17"/>
  <c r="H369" i="17"/>
  <c r="G369" i="17"/>
  <c r="K368" i="17"/>
  <c r="J368" i="17"/>
  <c r="I368" i="17"/>
  <c r="H368" i="17"/>
  <c r="G368" i="17"/>
  <c r="K367" i="17"/>
  <c r="J367" i="17"/>
  <c r="I367" i="17"/>
  <c r="H367" i="17"/>
  <c r="G367" i="17"/>
  <c r="K366" i="17"/>
  <c r="J366" i="17"/>
  <c r="I366" i="17"/>
  <c r="H366" i="17"/>
  <c r="G366" i="17"/>
  <c r="K365" i="17"/>
  <c r="J365" i="17"/>
  <c r="I365" i="17"/>
  <c r="H365" i="17"/>
  <c r="G365" i="17"/>
  <c r="K364" i="17"/>
  <c r="J364" i="17"/>
  <c r="I364" i="17"/>
  <c r="H364" i="17"/>
  <c r="G364" i="17"/>
  <c r="K363" i="17"/>
  <c r="J363" i="17"/>
  <c r="I363" i="17"/>
  <c r="H363" i="17"/>
  <c r="G363" i="17"/>
  <c r="K362" i="17"/>
  <c r="J362" i="17"/>
  <c r="I362" i="17"/>
  <c r="H362" i="17"/>
  <c r="G362" i="17"/>
  <c r="K361" i="17"/>
  <c r="J361" i="17"/>
  <c r="I361" i="17"/>
  <c r="H361" i="17"/>
  <c r="G361" i="17"/>
  <c r="K360" i="17"/>
  <c r="J360" i="17"/>
  <c r="I360" i="17"/>
  <c r="H360" i="17"/>
  <c r="G360" i="17"/>
  <c r="K359" i="17"/>
  <c r="J359" i="17"/>
  <c r="I359" i="17"/>
  <c r="H359" i="17"/>
  <c r="G359" i="17"/>
  <c r="K358" i="17"/>
  <c r="J358" i="17"/>
  <c r="I358" i="17"/>
  <c r="H358" i="17"/>
  <c r="G358" i="17"/>
  <c r="K356" i="17"/>
  <c r="J356" i="17"/>
  <c r="I356" i="17"/>
  <c r="H356" i="17"/>
  <c r="G356" i="17"/>
  <c r="K355" i="17"/>
  <c r="J355" i="17"/>
  <c r="I355" i="17"/>
  <c r="H355" i="17"/>
  <c r="G355" i="17"/>
  <c r="K354" i="17"/>
  <c r="J354" i="17"/>
  <c r="I354" i="17"/>
  <c r="H354" i="17"/>
  <c r="G354" i="17"/>
  <c r="K353" i="17"/>
  <c r="J353" i="17"/>
  <c r="I353" i="17"/>
  <c r="H353" i="17"/>
  <c r="G353" i="17"/>
  <c r="K352" i="17"/>
  <c r="J352" i="17"/>
  <c r="I352" i="17"/>
  <c r="H352" i="17"/>
  <c r="G352" i="17"/>
  <c r="K351" i="17"/>
  <c r="J351" i="17"/>
  <c r="I351" i="17"/>
  <c r="H351" i="17"/>
  <c r="G351" i="17"/>
  <c r="K350" i="17"/>
  <c r="J350" i="17"/>
  <c r="I350" i="17"/>
  <c r="H350" i="17"/>
  <c r="G350" i="17"/>
  <c r="K349" i="17"/>
  <c r="J349" i="17"/>
  <c r="I349" i="17"/>
  <c r="H349" i="17"/>
  <c r="G349" i="17"/>
  <c r="K348" i="17"/>
  <c r="J348" i="17"/>
  <c r="I348" i="17"/>
  <c r="H348" i="17"/>
  <c r="G348" i="17"/>
  <c r="K347" i="17"/>
  <c r="J347" i="17"/>
  <c r="I347" i="17"/>
  <c r="H347" i="17"/>
  <c r="G347" i="17"/>
  <c r="K346" i="17"/>
  <c r="J346" i="17"/>
  <c r="I346" i="17"/>
  <c r="H346" i="17"/>
  <c r="G346" i="17"/>
  <c r="K345" i="17"/>
  <c r="J345" i="17"/>
  <c r="I345" i="17"/>
  <c r="H345" i="17"/>
  <c r="G345" i="17"/>
  <c r="K344" i="17"/>
  <c r="J344" i="17"/>
  <c r="I344" i="17"/>
  <c r="H344" i="17"/>
  <c r="G344" i="17"/>
  <c r="K343" i="17"/>
  <c r="J343" i="17"/>
  <c r="I343" i="17"/>
  <c r="H343" i="17"/>
  <c r="G343" i="17"/>
  <c r="K342" i="17"/>
  <c r="J342" i="17"/>
  <c r="I342" i="17"/>
  <c r="H342" i="17"/>
  <c r="G342" i="17"/>
  <c r="K341" i="17"/>
  <c r="J341" i="17"/>
  <c r="I341" i="17"/>
  <c r="H341" i="17"/>
  <c r="G341" i="17"/>
  <c r="K340" i="17"/>
  <c r="J340" i="17"/>
  <c r="I340" i="17"/>
  <c r="H340" i="17"/>
  <c r="G340" i="17"/>
  <c r="K339" i="17"/>
  <c r="J339" i="17"/>
  <c r="I339" i="17"/>
  <c r="H339" i="17"/>
  <c r="G339" i="17"/>
  <c r="K338" i="17"/>
  <c r="J338" i="17"/>
  <c r="I338" i="17"/>
  <c r="H338" i="17"/>
  <c r="G338" i="17"/>
  <c r="K337" i="17"/>
  <c r="J337" i="17"/>
  <c r="I337" i="17"/>
  <c r="H337" i="17"/>
  <c r="G337" i="17"/>
  <c r="K336" i="17"/>
  <c r="J336" i="17"/>
  <c r="I336" i="17"/>
  <c r="H336" i="17"/>
  <c r="G336" i="17"/>
  <c r="K335" i="17"/>
  <c r="J335" i="17"/>
  <c r="I335" i="17"/>
  <c r="H335" i="17"/>
  <c r="G335" i="17"/>
  <c r="K334" i="17"/>
  <c r="J334" i="17"/>
  <c r="I334" i="17"/>
  <c r="H334" i="17"/>
  <c r="G334" i="17"/>
  <c r="K333" i="17"/>
  <c r="J333" i="17"/>
  <c r="I333" i="17"/>
  <c r="H333" i="17"/>
  <c r="G333" i="17"/>
  <c r="K332" i="17"/>
  <c r="J332" i="17"/>
  <c r="I332" i="17"/>
  <c r="H332" i="17"/>
  <c r="G332" i="17"/>
  <c r="K330" i="17"/>
  <c r="J330" i="17"/>
  <c r="I330" i="17"/>
  <c r="H330" i="17"/>
  <c r="G330" i="17"/>
  <c r="K329" i="17"/>
  <c r="J329" i="17"/>
  <c r="I329" i="17"/>
  <c r="H329" i="17"/>
  <c r="G329" i="17"/>
  <c r="K328" i="17"/>
  <c r="J328" i="17"/>
  <c r="I328" i="17"/>
  <c r="H328" i="17"/>
  <c r="G328" i="17"/>
  <c r="K327" i="17"/>
  <c r="J327" i="17"/>
  <c r="I327" i="17"/>
  <c r="H327" i="17"/>
  <c r="G327" i="17"/>
  <c r="K326" i="17"/>
  <c r="J326" i="17"/>
  <c r="I326" i="17"/>
  <c r="H326" i="17"/>
  <c r="G326" i="17"/>
  <c r="K325" i="17"/>
  <c r="J325" i="17"/>
  <c r="I325" i="17"/>
  <c r="H325" i="17"/>
  <c r="G325" i="17"/>
  <c r="K324" i="17"/>
  <c r="J324" i="17"/>
  <c r="I324" i="17"/>
  <c r="H324" i="17"/>
  <c r="G324" i="17"/>
  <c r="K323" i="17"/>
  <c r="J323" i="17"/>
  <c r="I323" i="17"/>
  <c r="H323" i="17"/>
  <c r="G323" i="17"/>
  <c r="K322" i="17"/>
  <c r="J322" i="17"/>
  <c r="I322" i="17"/>
  <c r="H322" i="17"/>
  <c r="G322" i="17"/>
  <c r="K321" i="17"/>
  <c r="J321" i="17"/>
  <c r="I321" i="17"/>
  <c r="H321" i="17"/>
  <c r="G321" i="17"/>
  <c r="K320" i="17"/>
  <c r="J320" i="17"/>
  <c r="I320" i="17"/>
  <c r="H320" i="17"/>
  <c r="G320" i="17"/>
  <c r="K319" i="17"/>
  <c r="J319" i="17"/>
  <c r="I319" i="17"/>
  <c r="H319" i="17"/>
  <c r="G319" i="17"/>
  <c r="K318" i="17"/>
  <c r="J318" i="17"/>
  <c r="I318" i="17"/>
  <c r="H318" i="17"/>
  <c r="G318" i="17"/>
  <c r="K317" i="17"/>
  <c r="J317" i="17"/>
  <c r="I317" i="17"/>
  <c r="H317" i="17"/>
  <c r="G317" i="17"/>
  <c r="K316" i="17"/>
  <c r="J316" i="17"/>
  <c r="I316" i="17"/>
  <c r="H316" i="17"/>
  <c r="G316" i="17"/>
  <c r="K314" i="17"/>
  <c r="J314" i="17"/>
  <c r="I314" i="17"/>
  <c r="H314" i="17"/>
  <c r="G314" i="17"/>
  <c r="K313" i="17"/>
  <c r="J313" i="17"/>
  <c r="I313" i="17"/>
  <c r="H313" i="17"/>
  <c r="G313" i="17"/>
  <c r="K312" i="17"/>
  <c r="J312" i="17"/>
  <c r="I312" i="17"/>
  <c r="H312" i="17"/>
  <c r="G312" i="17"/>
  <c r="K311" i="17"/>
  <c r="J311" i="17"/>
  <c r="I311" i="17"/>
  <c r="H311" i="17"/>
  <c r="G311" i="17"/>
  <c r="K310" i="17"/>
  <c r="J310" i="17"/>
  <c r="I310" i="17"/>
  <c r="H310" i="17"/>
  <c r="G310" i="17"/>
  <c r="K309" i="17"/>
  <c r="J309" i="17"/>
  <c r="I309" i="17"/>
  <c r="H309" i="17"/>
  <c r="G309" i="17"/>
  <c r="K307" i="17"/>
  <c r="J307" i="17"/>
  <c r="I307" i="17"/>
  <c r="H307" i="17"/>
  <c r="G307" i="17"/>
  <c r="K306" i="17"/>
  <c r="J306" i="17"/>
  <c r="I306" i="17"/>
  <c r="H306" i="17"/>
  <c r="G306" i="17"/>
  <c r="K305" i="17"/>
  <c r="J305" i="17"/>
  <c r="I305" i="17"/>
  <c r="H305" i="17"/>
  <c r="G305" i="17"/>
  <c r="K304" i="17"/>
  <c r="J304" i="17"/>
  <c r="I304" i="17"/>
  <c r="H304" i="17"/>
  <c r="G304" i="17"/>
  <c r="K303" i="17"/>
  <c r="J303" i="17"/>
  <c r="I303" i="17"/>
  <c r="H303" i="17"/>
  <c r="G303" i="17"/>
  <c r="K302" i="17"/>
  <c r="J302" i="17"/>
  <c r="I302" i="17"/>
  <c r="H302" i="17"/>
  <c r="G302" i="17"/>
  <c r="K301" i="17"/>
  <c r="J301" i="17"/>
  <c r="I301" i="17"/>
  <c r="H301" i="17"/>
  <c r="G301" i="17"/>
  <c r="K300" i="17"/>
  <c r="J300" i="17"/>
  <c r="I300" i="17"/>
  <c r="H300" i="17"/>
  <c r="G300" i="17"/>
  <c r="K299" i="17"/>
  <c r="J299" i="17"/>
  <c r="I299" i="17"/>
  <c r="H299" i="17"/>
  <c r="G299" i="17"/>
  <c r="K298" i="17"/>
  <c r="J298" i="17"/>
  <c r="I298" i="17"/>
  <c r="H298" i="17"/>
  <c r="G298" i="17"/>
  <c r="K297" i="17"/>
  <c r="J297" i="17"/>
  <c r="I297" i="17"/>
  <c r="H297" i="17"/>
  <c r="G297" i="17"/>
  <c r="K296" i="17"/>
  <c r="J296" i="17"/>
  <c r="I296" i="17"/>
  <c r="H296" i="17"/>
  <c r="G296" i="17"/>
  <c r="K295" i="17"/>
  <c r="J295" i="17"/>
  <c r="I295" i="17"/>
  <c r="H295" i="17"/>
  <c r="G295" i="17"/>
  <c r="K294" i="17"/>
  <c r="J294" i="17"/>
  <c r="I294" i="17"/>
  <c r="H294" i="17"/>
  <c r="G294" i="17"/>
  <c r="K293" i="17"/>
  <c r="J293" i="17"/>
  <c r="I293" i="17"/>
  <c r="H293" i="17"/>
  <c r="G293" i="17"/>
  <c r="K292" i="17"/>
  <c r="J292" i="17"/>
  <c r="I292" i="17"/>
  <c r="H292" i="17"/>
  <c r="G292" i="17"/>
  <c r="K291" i="17"/>
  <c r="J291" i="17"/>
  <c r="I291" i="17"/>
  <c r="H291" i="17"/>
  <c r="G291" i="17"/>
  <c r="K290" i="17"/>
  <c r="J290" i="17"/>
  <c r="I290" i="17"/>
  <c r="H290" i="17"/>
  <c r="G290" i="17"/>
  <c r="K289" i="17"/>
  <c r="J289" i="17"/>
  <c r="I289" i="17"/>
  <c r="H289" i="17"/>
  <c r="G289" i="17"/>
  <c r="K288" i="17"/>
  <c r="J288" i="17"/>
  <c r="I288" i="17"/>
  <c r="H288" i="17"/>
  <c r="G288" i="17"/>
  <c r="K287" i="17"/>
  <c r="J287" i="17"/>
  <c r="I287" i="17"/>
  <c r="H287" i="17"/>
  <c r="G287" i="17"/>
  <c r="K286" i="17"/>
  <c r="J286" i="17"/>
  <c r="I286" i="17"/>
  <c r="H286" i="17"/>
  <c r="G286" i="17"/>
  <c r="K285" i="17"/>
  <c r="J285" i="17"/>
  <c r="I285" i="17"/>
  <c r="H285" i="17"/>
  <c r="G285" i="17"/>
  <c r="K284" i="17"/>
  <c r="J284" i="17"/>
  <c r="I284" i="17"/>
  <c r="H284" i="17"/>
  <c r="G284" i="17"/>
  <c r="K283" i="17"/>
  <c r="J283" i="17"/>
  <c r="I283" i="17"/>
  <c r="H283" i="17"/>
  <c r="G283" i="17"/>
  <c r="K281" i="17"/>
  <c r="J281" i="17"/>
  <c r="I281" i="17"/>
  <c r="H281" i="17"/>
  <c r="G281" i="17"/>
  <c r="K280" i="17"/>
  <c r="J280" i="17"/>
  <c r="I280" i="17"/>
  <c r="H280" i="17"/>
  <c r="G280" i="17"/>
  <c r="K279" i="17"/>
  <c r="J279" i="17"/>
  <c r="I279" i="17"/>
  <c r="H279" i="17"/>
  <c r="G279" i="17"/>
  <c r="K278" i="17"/>
  <c r="J278" i="17"/>
  <c r="I278" i="17"/>
  <c r="H278" i="17"/>
  <c r="G278" i="17"/>
  <c r="K277" i="17"/>
  <c r="J277" i="17"/>
  <c r="I277" i="17"/>
  <c r="H277" i="17"/>
  <c r="G277" i="17"/>
  <c r="K276" i="17"/>
  <c r="J276" i="17"/>
  <c r="I276" i="17"/>
  <c r="H276" i="17"/>
  <c r="G276" i="17"/>
  <c r="K275" i="17"/>
  <c r="J275" i="17"/>
  <c r="I275" i="17"/>
  <c r="H275" i="17"/>
  <c r="G275" i="17"/>
  <c r="K274" i="17"/>
  <c r="J274" i="17"/>
  <c r="I274" i="17"/>
  <c r="H274" i="17"/>
  <c r="G274" i="17"/>
  <c r="K273" i="17"/>
  <c r="J273" i="17"/>
  <c r="I273" i="17"/>
  <c r="H273" i="17"/>
  <c r="G273" i="17"/>
  <c r="K272" i="17"/>
  <c r="J272" i="17"/>
  <c r="I272" i="17"/>
  <c r="H272" i="17"/>
  <c r="G272" i="17"/>
  <c r="K271" i="17"/>
  <c r="J271" i="17"/>
  <c r="I271" i="17"/>
  <c r="H271" i="17"/>
  <c r="G271" i="17"/>
  <c r="K270" i="17"/>
  <c r="J270" i="17"/>
  <c r="I270" i="17"/>
  <c r="H270" i="17"/>
  <c r="G270" i="17"/>
  <c r="K269" i="17"/>
  <c r="J269" i="17"/>
  <c r="I269" i="17"/>
  <c r="H269" i="17"/>
  <c r="G269" i="17"/>
  <c r="K268" i="17"/>
  <c r="J268" i="17"/>
  <c r="I268" i="17"/>
  <c r="H268" i="17"/>
  <c r="G268" i="17"/>
  <c r="K267" i="17"/>
  <c r="J267" i="17"/>
  <c r="I267" i="17"/>
  <c r="H267" i="17"/>
  <c r="G267" i="17"/>
  <c r="K266" i="17"/>
  <c r="J266" i="17"/>
  <c r="I266" i="17"/>
  <c r="H266" i="17"/>
  <c r="G266" i="17"/>
  <c r="K265" i="17"/>
  <c r="J265" i="17"/>
  <c r="I265" i="17"/>
  <c r="H265" i="17"/>
  <c r="G265" i="17"/>
  <c r="K264" i="17"/>
  <c r="J264" i="17"/>
  <c r="I264" i="17"/>
  <c r="H264" i="17"/>
  <c r="G264" i="17"/>
  <c r="K263" i="17"/>
  <c r="J263" i="17"/>
  <c r="I263" i="17"/>
  <c r="H263" i="17"/>
  <c r="G263" i="17"/>
  <c r="K262" i="17"/>
  <c r="J262" i="17"/>
  <c r="I262" i="17"/>
  <c r="H262" i="17"/>
  <c r="G262" i="17"/>
  <c r="K261" i="17"/>
  <c r="J261" i="17"/>
  <c r="I261" i="17"/>
  <c r="H261" i="17"/>
  <c r="G261" i="17"/>
  <c r="K260" i="17"/>
  <c r="J260" i="17"/>
  <c r="I260" i="17"/>
  <c r="H260" i="17"/>
  <c r="G260" i="17"/>
  <c r="K259" i="17"/>
  <c r="J259" i="17"/>
  <c r="I259" i="17"/>
  <c r="H259" i="17"/>
  <c r="G259" i="17"/>
  <c r="K258" i="17"/>
  <c r="J258" i="17"/>
  <c r="I258" i="17"/>
  <c r="H258" i="17"/>
  <c r="G258" i="17"/>
  <c r="K257" i="17"/>
  <c r="J257" i="17"/>
  <c r="I257" i="17"/>
  <c r="H257" i="17"/>
  <c r="G257" i="17"/>
  <c r="K255" i="17"/>
  <c r="J255" i="17"/>
  <c r="I255" i="17"/>
  <c r="H255" i="17"/>
  <c r="G255" i="17"/>
  <c r="K254" i="17"/>
  <c r="J254" i="17"/>
  <c r="I254" i="17"/>
  <c r="H254" i="17"/>
  <c r="G254" i="17"/>
  <c r="K253" i="17"/>
  <c r="J253" i="17"/>
  <c r="I253" i="17"/>
  <c r="H253" i="17"/>
  <c r="G253" i="17"/>
  <c r="K252" i="17"/>
  <c r="J252" i="17"/>
  <c r="I252" i="17"/>
  <c r="H252" i="17"/>
  <c r="G252" i="17"/>
  <c r="K251" i="17"/>
  <c r="J251" i="17"/>
  <c r="I251" i="17"/>
  <c r="H251" i="17"/>
  <c r="G251" i="17"/>
  <c r="K250" i="17"/>
  <c r="J250" i="17"/>
  <c r="I250" i="17"/>
  <c r="H250" i="17"/>
  <c r="G250" i="17"/>
  <c r="K249" i="17"/>
  <c r="J249" i="17"/>
  <c r="I249" i="17"/>
  <c r="H249" i="17"/>
  <c r="G249" i="17"/>
  <c r="K248" i="17"/>
  <c r="J248" i="17"/>
  <c r="I248" i="17"/>
  <c r="H248" i="17"/>
  <c r="G248" i="17"/>
  <c r="K247" i="17"/>
  <c r="J247" i="17"/>
  <c r="I247" i="17"/>
  <c r="H247" i="17"/>
  <c r="G247" i="17"/>
  <c r="K246" i="17"/>
  <c r="J246" i="17"/>
  <c r="I246" i="17"/>
  <c r="H246" i="17"/>
  <c r="G246" i="17"/>
  <c r="K245" i="17"/>
  <c r="J245" i="17"/>
  <c r="I245" i="17"/>
  <c r="H245" i="17"/>
  <c r="G245" i="17"/>
  <c r="K244" i="17"/>
  <c r="J244" i="17"/>
  <c r="I244" i="17"/>
  <c r="H244" i="17"/>
  <c r="G244" i="17"/>
  <c r="K242" i="17"/>
  <c r="J242" i="17"/>
  <c r="I242" i="17"/>
  <c r="H242" i="17"/>
  <c r="G242" i="17"/>
  <c r="K241" i="17"/>
  <c r="J241" i="17"/>
  <c r="I241" i="17"/>
  <c r="H241" i="17"/>
  <c r="G241" i="17"/>
  <c r="K240" i="17"/>
  <c r="J240" i="17"/>
  <c r="I240" i="17"/>
  <c r="H240" i="17"/>
  <c r="G240" i="17"/>
  <c r="K239" i="17"/>
  <c r="J239" i="17"/>
  <c r="I239" i="17"/>
  <c r="H239" i="17"/>
  <c r="G239" i="17"/>
  <c r="K238" i="17"/>
  <c r="J238" i="17"/>
  <c r="I238" i="17"/>
  <c r="H238" i="17"/>
  <c r="G238" i="17"/>
  <c r="K237" i="17"/>
  <c r="J237" i="17"/>
  <c r="I237" i="17"/>
  <c r="H237" i="17"/>
  <c r="G237" i="17"/>
  <c r="K236" i="17"/>
  <c r="J236" i="17"/>
  <c r="I236" i="17"/>
  <c r="H236" i="17"/>
  <c r="G236" i="17"/>
  <c r="K235" i="17"/>
  <c r="J235" i="17"/>
  <c r="I235" i="17"/>
  <c r="H235" i="17"/>
  <c r="G235" i="17"/>
  <c r="K234" i="17"/>
  <c r="J234" i="17"/>
  <c r="I234" i="17"/>
  <c r="H234" i="17"/>
  <c r="G234" i="17"/>
  <c r="K233" i="17"/>
  <c r="J233" i="17"/>
  <c r="I233" i="17"/>
  <c r="H233" i="17"/>
  <c r="G233" i="17"/>
  <c r="K232" i="17"/>
  <c r="J232" i="17"/>
  <c r="I232" i="17"/>
  <c r="H232" i="17"/>
  <c r="G232" i="17"/>
  <c r="K231" i="17"/>
  <c r="J231" i="17"/>
  <c r="I231" i="17"/>
  <c r="H231" i="17"/>
  <c r="G231" i="17"/>
  <c r="K230" i="17"/>
  <c r="J230" i="17"/>
  <c r="I230" i="17"/>
  <c r="H230" i="17"/>
  <c r="G230" i="17"/>
  <c r="K229" i="17"/>
  <c r="J229" i="17"/>
  <c r="I229" i="17"/>
  <c r="H229" i="17"/>
  <c r="G229" i="17"/>
  <c r="K228" i="17"/>
  <c r="J228" i="17"/>
  <c r="I228" i="17"/>
  <c r="H228" i="17"/>
  <c r="G228" i="17"/>
  <c r="K226" i="17"/>
  <c r="J226" i="17"/>
  <c r="I226" i="17"/>
  <c r="H226" i="17"/>
  <c r="G226" i="17"/>
  <c r="K225" i="17"/>
  <c r="J225" i="17"/>
  <c r="I225" i="17"/>
  <c r="H225" i="17"/>
  <c r="G225" i="17"/>
  <c r="K224" i="17"/>
  <c r="J224" i="17"/>
  <c r="I224" i="17"/>
  <c r="H224" i="17"/>
  <c r="G224" i="17"/>
  <c r="K223" i="17"/>
  <c r="J223" i="17"/>
  <c r="I223" i="17"/>
  <c r="H223" i="17"/>
  <c r="G223" i="17"/>
  <c r="K222" i="17"/>
  <c r="J222" i="17"/>
  <c r="I222" i="17"/>
  <c r="H222" i="17"/>
  <c r="G222" i="17"/>
  <c r="K221" i="17"/>
  <c r="J221" i="17"/>
  <c r="I221" i="17"/>
  <c r="H221" i="17"/>
  <c r="G221" i="17"/>
  <c r="K220" i="17"/>
  <c r="J220" i="17"/>
  <c r="I220" i="17"/>
  <c r="H220" i="17"/>
  <c r="G220" i="17"/>
  <c r="K218" i="17"/>
  <c r="J218" i="17"/>
  <c r="I218" i="17"/>
  <c r="H218" i="17"/>
  <c r="G218" i="17"/>
  <c r="K217" i="17"/>
  <c r="J217" i="17"/>
  <c r="I217" i="17"/>
  <c r="H217" i="17"/>
  <c r="G217" i="17"/>
  <c r="K216" i="17"/>
  <c r="J216" i="17"/>
  <c r="I216" i="17"/>
  <c r="H216" i="17"/>
  <c r="G216" i="17"/>
  <c r="K215" i="17"/>
  <c r="J215" i="17"/>
  <c r="I215" i="17"/>
  <c r="H215" i="17"/>
  <c r="G215" i="17"/>
  <c r="K214" i="17"/>
  <c r="J214" i="17"/>
  <c r="I214" i="17"/>
  <c r="H214" i="17"/>
  <c r="G214" i="17"/>
  <c r="K213" i="17"/>
  <c r="J213" i="17"/>
  <c r="I213" i="17"/>
  <c r="H213" i="17"/>
  <c r="G213" i="17"/>
  <c r="K212" i="17"/>
  <c r="J212" i="17"/>
  <c r="I212" i="17"/>
  <c r="H212" i="17"/>
  <c r="G212" i="17"/>
  <c r="K210" i="17"/>
  <c r="J210" i="17"/>
  <c r="I210" i="17"/>
  <c r="H210" i="17"/>
  <c r="G210" i="17"/>
  <c r="K209" i="17"/>
  <c r="J209" i="17"/>
  <c r="I209" i="17"/>
  <c r="H209" i="17"/>
  <c r="G209" i="17"/>
  <c r="K208" i="17"/>
  <c r="J208" i="17"/>
  <c r="I208" i="17"/>
  <c r="H208" i="17"/>
  <c r="G208" i="17"/>
  <c r="K207" i="17"/>
  <c r="J207" i="17"/>
  <c r="I207" i="17"/>
  <c r="H207" i="17"/>
  <c r="G207" i="17"/>
  <c r="K206" i="17"/>
  <c r="J206" i="17"/>
  <c r="I206" i="17"/>
  <c r="H206" i="17"/>
  <c r="G206" i="17"/>
  <c r="K205" i="17"/>
  <c r="J205" i="17"/>
  <c r="I205" i="17"/>
  <c r="H205" i="17"/>
  <c r="G205" i="17"/>
  <c r="K204" i="17"/>
  <c r="J204" i="17"/>
  <c r="I204" i="17"/>
  <c r="H204" i="17"/>
  <c r="G204" i="17"/>
  <c r="K203" i="17"/>
  <c r="J203" i="17"/>
  <c r="I203" i="17"/>
  <c r="H203" i="17"/>
  <c r="G203" i="17"/>
  <c r="K202" i="17"/>
  <c r="J202" i="17"/>
  <c r="I202" i="17"/>
  <c r="H202" i="17"/>
  <c r="G202" i="17"/>
  <c r="K201" i="17"/>
  <c r="J201" i="17"/>
  <c r="I201" i="17"/>
  <c r="H201" i="17"/>
  <c r="G201" i="17"/>
  <c r="K200" i="17"/>
  <c r="J200" i="17"/>
  <c r="I200" i="17"/>
  <c r="H200" i="17"/>
  <c r="G200" i="17"/>
  <c r="K199" i="17"/>
  <c r="J199" i="17"/>
  <c r="I199" i="17"/>
  <c r="H199" i="17"/>
  <c r="G199" i="17"/>
  <c r="K198" i="17"/>
  <c r="J198" i="17"/>
  <c r="I198" i="17"/>
  <c r="H198" i="17"/>
  <c r="G198" i="17"/>
  <c r="K197" i="17"/>
  <c r="J197" i="17"/>
  <c r="I197" i="17"/>
  <c r="H197" i="17"/>
  <c r="G197" i="17"/>
  <c r="K196" i="17"/>
  <c r="J196" i="17"/>
  <c r="I196" i="17"/>
  <c r="H196" i="17"/>
  <c r="G196" i="17"/>
  <c r="K195" i="17"/>
  <c r="J195" i="17"/>
  <c r="I195" i="17"/>
  <c r="H195" i="17"/>
  <c r="G195" i="17"/>
  <c r="K194" i="17"/>
  <c r="J194" i="17"/>
  <c r="I194" i="17"/>
  <c r="H194" i="17"/>
  <c r="G194" i="17"/>
  <c r="K193" i="17"/>
  <c r="J193" i="17"/>
  <c r="I193" i="17"/>
  <c r="H193" i="17"/>
  <c r="G193" i="17"/>
  <c r="K191" i="17"/>
  <c r="J191" i="17"/>
  <c r="I191" i="17"/>
  <c r="H191" i="17"/>
  <c r="G191" i="17"/>
  <c r="K190" i="17"/>
  <c r="J190" i="17"/>
  <c r="I190" i="17"/>
  <c r="H190" i="17"/>
  <c r="G190" i="17"/>
  <c r="K189" i="17"/>
  <c r="J189" i="17"/>
  <c r="I189" i="17"/>
  <c r="H189" i="17"/>
  <c r="G189" i="17"/>
  <c r="K188" i="17"/>
  <c r="J188" i="17"/>
  <c r="I188" i="17"/>
  <c r="H188" i="17"/>
  <c r="G188" i="17"/>
  <c r="K187" i="17"/>
  <c r="J187" i="17"/>
  <c r="I187" i="17"/>
  <c r="H187" i="17"/>
  <c r="G187" i="17"/>
  <c r="K186" i="17"/>
  <c r="J186" i="17"/>
  <c r="I186" i="17"/>
  <c r="H186" i="17"/>
  <c r="G186" i="17"/>
  <c r="K185" i="17"/>
  <c r="J185" i="17"/>
  <c r="I185" i="17"/>
  <c r="H185" i="17"/>
  <c r="G185" i="17"/>
  <c r="K184" i="17"/>
  <c r="J184" i="17"/>
  <c r="I184" i="17"/>
  <c r="H184" i="17"/>
  <c r="G184" i="17"/>
  <c r="K183" i="17"/>
  <c r="J183" i="17"/>
  <c r="I183" i="17"/>
  <c r="H183" i="17"/>
  <c r="G183" i="17"/>
  <c r="K182" i="17"/>
  <c r="J182" i="17"/>
  <c r="I182" i="17"/>
  <c r="H182" i="17"/>
  <c r="G182" i="17"/>
  <c r="K181" i="17"/>
  <c r="J181" i="17"/>
  <c r="I181" i="17"/>
  <c r="H181" i="17"/>
  <c r="G181" i="17"/>
  <c r="K180" i="17"/>
  <c r="J180" i="17"/>
  <c r="I180" i="17"/>
  <c r="H180" i="17"/>
  <c r="G180" i="17"/>
  <c r="K179" i="17"/>
  <c r="J179" i="17"/>
  <c r="I179" i="17"/>
  <c r="H179" i="17"/>
  <c r="G179" i="17"/>
  <c r="K178" i="17"/>
  <c r="J178" i="17"/>
  <c r="I178" i="17"/>
  <c r="H178" i="17"/>
  <c r="G178" i="17"/>
  <c r="K177" i="17"/>
  <c r="J177" i="17"/>
  <c r="I177" i="17"/>
  <c r="H177" i="17"/>
  <c r="G177" i="17"/>
  <c r="K175" i="17"/>
  <c r="J175" i="17"/>
  <c r="I175" i="17"/>
  <c r="H175" i="17"/>
  <c r="G175" i="17"/>
  <c r="K174" i="17"/>
  <c r="J174" i="17"/>
  <c r="I174" i="17"/>
  <c r="H174" i="17"/>
  <c r="G174" i="17"/>
  <c r="K173" i="17"/>
  <c r="J173" i="17"/>
  <c r="I173" i="17"/>
  <c r="H173" i="17"/>
  <c r="G173" i="17"/>
  <c r="K172" i="17"/>
  <c r="J172" i="17"/>
  <c r="I172" i="17"/>
  <c r="H172" i="17"/>
  <c r="G172" i="17"/>
  <c r="K171" i="17"/>
  <c r="J171" i="17"/>
  <c r="I171" i="17"/>
  <c r="H171" i="17"/>
  <c r="G171" i="17"/>
  <c r="K170" i="17"/>
  <c r="J170" i="17"/>
  <c r="I170" i="17"/>
  <c r="H170" i="17"/>
  <c r="G170" i="17"/>
  <c r="K169" i="17"/>
  <c r="J169" i="17"/>
  <c r="I169" i="17"/>
  <c r="H169" i="17"/>
  <c r="G169" i="17"/>
  <c r="K168" i="17"/>
  <c r="J168" i="17"/>
  <c r="I168" i="17"/>
  <c r="H168" i="17"/>
  <c r="G168" i="17"/>
  <c r="K167" i="17"/>
  <c r="J167" i="17"/>
  <c r="I167" i="17"/>
  <c r="H167" i="17"/>
  <c r="G167" i="17"/>
  <c r="K166" i="17"/>
  <c r="J166" i="17"/>
  <c r="I166" i="17"/>
  <c r="H166" i="17"/>
  <c r="G166" i="17"/>
  <c r="K165" i="17"/>
  <c r="J165" i="17"/>
  <c r="I165" i="17"/>
  <c r="H165" i="17"/>
  <c r="G165" i="17"/>
  <c r="K164" i="17"/>
  <c r="J164" i="17"/>
  <c r="I164" i="17"/>
  <c r="H164" i="17"/>
  <c r="G164" i="17"/>
  <c r="K163" i="17"/>
  <c r="J163" i="17"/>
  <c r="I163" i="17"/>
  <c r="H163" i="17"/>
  <c r="G163" i="17"/>
  <c r="K162" i="17"/>
  <c r="J162" i="17"/>
  <c r="I162" i="17"/>
  <c r="H162" i="17"/>
  <c r="G162" i="17"/>
  <c r="K161" i="17"/>
  <c r="J161" i="17"/>
  <c r="I161" i="17"/>
  <c r="H161" i="17"/>
  <c r="G161" i="17"/>
  <c r="K160" i="17"/>
  <c r="J160" i="17"/>
  <c r="I160" i="17"/>
  <c r="H160" i="17"/>
  <c r="G160" i="17"/>
  <c r="K159" i="17"/>
  <c r="J159" i="17"/>
  <c r="I159" i="17"/>
  <c r="H159" i="17"/>
  <c r="G159" i="17"/>
  <c r="K158" i="17"/>
  <c r="J158" i="17"/>
  <c r="I158" i="17"/>
  <c r="H158" i="17"/>
  <c r="G158" i="17"/>
  <c r="K157" i="17"/>
  <c r="J157" i="17"/>
  <c r="I157" i="17"/>
  <c r="H157" i="17"/>
  <c r="G157" i="17"/>
  <c r="K156" i="17"/>
  <c r="J156" i="17"/>
  <c r="I156" i="17"/>
  <c r="H156" i="17"/>
  <c r="G156" i="17"/>
  <c r="K155" i="17"/>
  <c r="J155" i="17"/>
  <c r="I155" i="17"/>
  <c r="H155" i="17"/>
  <c r="G155" i="17"/>
  <c r="K154" i="17"/>
  <c r="J154" i="17"/>
  <c r="I154" i="17"/>
  <c r="H154" i="17"/>
  <c r="G154" i="17"/>
  <c r="K152" i="17"/>
  <c r="J152" i="17"/>
  <c r="I152" i="17"/>
  <c r="H152" i="17"/>
  <c r="G152" i="17"/>
  <c r="K151" i="17"/>
  <c r="J151" i="17"/>
  <c r="I151" i="17"/>
  <c r="H151" i="17"/>
  <c r="G151" i="17"/>
  <c r="K150" i="17"/>
  <c r="J150" i="17"/>
  <c r="I150" i="17"/>
  <c r="H150" i="17"/>
  <c r="G150" i="17"/>
  <c r="K149" i="17"/>
  <c r="J149" i="17"/>
  <c r="I149" i="17"/>
  <c r="H149" i="17"/>
  <c r="G149" i="17"/>
  <c r="K148" i="17"/>
  <c r="J148" i="17"/>
  <c r="I148" i="17"/>
  <c r="H148" i="17"/>
  <c r="G148" i="17"/>
  <c r="K147" i="17"/>
  <c r="J147" i="17"/>
  <c r="I147" i="17"/>
  <c r="H147" i="17"/>
  <c r="G147" i="17"/>
  <c r="K146" i="17"/>
  <c r="J146" i="17"/>
  <c r="I146" i="17"/>
  <c r="H146" i="17"/>
  <c r="G146" i="17"/>
  <c r="K145" i="17"/>
  <c r="J145" i="17"/>
  <c r="I145" i="17"/>
  <c r="H145" i="17"/>
  <c r="G145" i="17"/>
  <c r="K144" i="17"/>
  <c r="J144" i="17"/>
  <c r="I144" i="17"/>
  <c r="H144" i="17"/>
  <c r="G144" i="17"/>
  <c r="K143" i="17"/>
  <c r="J143" i="17"/>
  <c r="I143" i="17"/>
  <c r="H143" i="17"/>
  <c r="G143" i="17"/>
  <c r="K142" i="17"/>
  <c r="J142" i="17"/>
  <c r="I142" i="17"/>
  <c r="H142" i="17"/>
  <c r="G142" i="17"/>
  <c r="K141" i="17"/>
  <c r="J141" i="17"/>
  <c r="I141" i="17"/>
  <c r="H141" i="17"/>
  <c r="G141" i="17"/>
  <c r="K140" i="17"/>
  <c r="J140" i="17"/>
  <c r="I140" i="17"/>
  <c r="H140" i="17"/>
  <c r="G140" i="17"/>
  <c r="K139" i="17"/>
  <c r="J139" i="17"/>
  <c r="I139" i="17"/>
  <c r="H139" i="17"/>
  <c r="G139" i="17"/>
  <c r="K138" i="17"/>
  <c r="J138" i="17"/>
  <c r="I138" i="17"/>
  <c r="H138" i="17"/>
  <c r="G138" i="17"/>
  <c r="K137" i="17"/>
  <c r="J137" i="17"/>
  <c r="I137" i="17"/>
  <c r="H137" i="17"/>
  <c r="G137" i="17"/>
  <c r="K136" i="17"/>
  <c r="J136" i="17"/>
  <c r="I136" i="17"/>
  <c r="H136" i="17"/>
  <c r="G136" i="17"/>
  <c r="K135" i="17"/>
  <c r="J135" i="17"/>
  <c r="I135" i="17"/>
  <c r="H135" i="17"/>
  <c r="G135" i="17"/>
  <c r="K134" i="17"/>
  <c r="J134" i="17"/>
  <c r="I134" i="17"/>
  <c r="H134" i="17"/>
  <c r="G134" i="17"/>
  <c r="K133" i="17"/>
  <c r="J133" i="17"/>
  <c r="I133" i="17"/>
  <c r="H133" i="17"/>
  <c r="G133" i="17"/>
  <c r="K132" i="17"/>
  <c r="J132" i="17"/>
  <c r="I132" i="17"/>
  <c r="H132" i="17"/>
  <c r="G132" i="17"/>
  <c r="K131" i="17"/>
  <c r="J131" i="17"/>
  <c r="I131" i="17"/>
  <c r="H131" i="17"/>
  <c r="G131" i="17"/>
  <c r="K130" i="17"/>
  <c r="J130" i="17"/>
  <c r="I130" i="17"/>
  <c r="H130" i="17"/>
  <c r="G130" i="17"/>
  <c r="K128" i="17"/>
  <c r="J128" i="17"/>
  <c r="I128" i="17"/>
  <c r="H128" i="17"/>
  <c r="G128" i="17"/>
  <c r="K127" i="17"/>
  <c r="J127" i="17"/>
  <c r="I127" i="17"/>
  <c r="H127" i="17"/>
  <c r="G127" i="17"/>
  <c r="K126" i="17"/>
  <c r="J126" i="17"/>
  <c r="I126" i="17"/>
  <c r="H126" i="17"/>
  <c r="G126" i="17"/>
  <c r="K125" i="17"/>
  <c r="J125" i="17"/>
  <c r="I125" i="17"/>
  <c r="H125" i="17"/>
  <c r="G125" i="17"/>
  <c r="K124" i="17"/>
  <c r="J124" i="17"/>
  <c r="I124" i="17"/>
  <c r="H124" i="17"/>
  <c r="G124" i="17"/>
  <c r="K123" i="17"/>
  <c r="J123" i="17"/>
  <c r="I123" i="17"/>
  <c r="H123" i="17"/>
  <c r="G123" i="17"/>
  <c r="K122" i="17"/>
  <c r="J122" i="17"/>
  <c r="I122" i="17"/>
  <c r="H122" i="17"/>
  <c r="G122" i="17"/>
  <c r="K121" i="17"/>
  <c r="J121" i="17"/>
  <c r="I121" i="17"/>
  <c r="H121" i="17"/>
  <c r="G121" i="17"/>
  <c r="K120" i="17"/>
  <c r="J120" i="17"/>
  <c r="I120" i="17"/>
  <c r="H120" i="17"/>
  <c r="G120" i="17"/>
  <c r="K119" i="17"/>
  <c r="J119" i="17"/>
  <c r="I119" i="17"/>
  <c r="H119" i="17"/>
  <c r="G119" i="17"/>
  <c r="K118" i="17"/>
  <c r="J118" i="17"/>
  <c r="I118" i="17"/>
  <c r="H118" i="17"/>
  <c r="G118" i="17"/>
  <c r="K117" i="17"/>
  <c r="J117" i="17"/>
  <c r="I117" i="17"/>
  <c r="H117" i="17"/>
  <c r="G117" i="17"/>
  <c r="K116" i="17"/>
  <c r="J116" i="17"/>
  <c r="I116" i="17"/>
  <c r="H116" i="17"/>
  <c r="G116" i="17"/>
  <c r="K115" i="17"/>
  <c r="J115" i="17"/>
  <c r="I115" i="17"/>
  <c r="H115" i="17"/>
  <c r="G115" i="17"/>
  <c r="K114" i="17"/>
  <c r="J114" i="17"/>
  <c r="I114" i="17"/>
  <c r="H114" i="17"/>
  <c r="G114" i="17"/>
  <c r="K113" i="17"/>
  <c r="J113" i="17"/>
  <c r="I113" i="17"/>
  <c r="H113" i="17"/>
  <c r="G113" i="17"/>
  <c r="K112" i="17"/>
  <c r="J112" i="17"/>
  <c r="I112" i="17"/>
  <c r="H112" i="17"/>
  <c r="G112" i="17"/>
  <c r="K111" i="17"/>
  <c r="J111" i="17"/>
  <c r="I111" i="17"/>
  <c r="H111" i="17"/>
  <c r="G111" i="17"/>
  <c r="K110" i="17"/>
  <c r="J110" i="17"/>
  <c r="I110" i="17"/>
  <c r="H110" i="17"/>
  <c r="G110" i="17"/>
  <c r="K109" i="17"/>
  <c r="J109" i="17"/>
  <c r="I109" i="17"/>
  <c r="H109" i="17"/>
  <c r="G109" i="17"/>
  <c r="K108" i="17"/>
  <c r="J108" i="17"/>
  <c r="I108" i="17"/>
  <c r="H108" i="17"/>
  <c r="G108" i="17"/>
  <c r="K107" i="17"/>
  <c r="J107" i="17"/>
  <c r="I107" i="17"/>
  <c r="H107" i="17"/>
  <c r="G107" i="17"/>
  <c r="K106" i="17"/>
  <c r="J106" i="17"/>
  <c r="I106" i="17"/>
  <c r="H106" i="17"/>
  <c r="G106" i="17"/>
  <c r="K105" i="17"/>
  <c r="J105" i="17"/>
  <c r="I105" i="17"/>
  <c r="H105" i="17"/>
  <c r="G105" i="17"/>
  <c r="K104" i="17"/>
  <c r="J104" i="17"/>
  <c r="I104" i="17"/>
  <c r="H104" i="17"/>
  <c r="G104" i="17"/>
  <c r="K103" i="17"/>
  <c r="J103" i="17"/>
  <c r="I103" i="17"/>
  <c r="H103" i="17"/>
  <c r="G103" i="17"/>
  <c r="K102" i="17"/>
  <c r="J102" i="17"/>
  <c r="I102" i="17"/>
  <c r="H102" i="17"/>
  <c r="G102" i="17"/>
  <c r="K101" i="17"/>
  <c r="J101" i="17"/>
  <c r="I101" i="17"/>
  <c r="H101" i="17"/>
  <c r="G101" i="17"/>
  <c r="K100" i="17"/>
  <c r="J100" i="17"/>
  <c r="I100" i="17"/>
  <c r="H100" i="17"/>
  <c r="G100" i="17"/>
  <c r="K99" i="17"/>
  <c r="J99" i="17"/>
  <c r="I99" i="17"/>
  <c r="H99" i="17"/>
  <c r="G99" i="17"/>
  <c r="K97" i="17"/>
  <c r="J97" i="17"/>
  <c r="I97" i="17"/>
  <c r="H97" i="17"/>
  <c r="G97" i="17"/>
  <c r="K96" i="17"/>
  <c r="J96" i="17"/>
  <c r="I96" i="17"/>
  <c r="H96" i="17"/>
  <c r="G96" i="17"/>
  <c r="K95" i="17"/>
  <c r="J95" i="17"/>
  <c r="I95" i="17"/>
  <c r="H95" i="17"/>
  <c r="G95" i="17"/>
  <c r="K94" i="17"/>
  <c r="J94" i="17"/>
  <c r="I94" i="17"/>
  <c r="H94" i="17"/>
  <c r="G94" i="17"/>
  <c r="K93" i="17"/>
  <c r="J93" i="17"/>
  <c r="I93" i="17"/>
  <c r="H93" i="17"/>
  <c r="G93" i="17"/>
  <c r="K92" i="17"/>
  <c r="J92" i="17"/>
  <c r="I92" i="17"/>
  <c r="H92" i="17"/>
  <c r="G92" i="17"/>
  <c r="K91" i="17"/>
  <c r="J91" i="17"/>
  <c r="I91" i="17"/>
  <c r="H91" i="17"/>
  <c r="G91" i="17"/>
  <c r="K90" i="17"/>
  <c r="J90" i="17"/>
  <c r="I90" i="17"/>
  <c r="H90" i="17"/>
  <c r="G90" i="17"/>
  <c r="K89" i="17"/>
  <c r="J89" i="17"/>
  <c r="I89" i="17"/>
  <c r="H89" i="17"/>
  <c r="G89" i="17"/>
  <c r="K88" i="17"/>
  <c r="J88" i="17"/>
  <c r="I88" i="17"/>
  <c r="H88" i="17"/>
  <c r="G88" i="17"/>
  <c r="K87" i="17"/>
  <c r="J87" i="17"/>
  <c r="I87" i="17"/>
  <c r="H87" i="17"/>
  <c r="G87" i="17"/>
  <c r="K86" i="17"/>
  <c r="J86" i="17"/>
  <c r="I86" i="17"/>
  <c r="H86" i="17"/>
  <c r="G86" i="17"/>
  <c r="K85" i="17"/>
  <c r="J85" i="17"/>
  <c r="I85" i="17"/>
  <c r="H85" i="17"/>
  <c r="G85" i="17"/>
  <c r="K84" i="17"/>
  <c r="J84" i="17"/>
  <c r="I84" i="17"/>
  <c r="H84" i="17"/>
  <c r="G84" i="17"/>
  <c r="K83" i="17"/>
  <c r="J83" i="17"/>
  <c r="I83" i="17"/>
  <c r="H83" i="17"/>
  <c r="G83" i="17"/>
  <c r="K82" i="17"/>
  <c r="J82" i="17"/>
  <c r="I82" i="17"/>
  <c r="H82" i="17"/>
  <c r="G82" i="17"/>
  <c r="K81" i="17"/>
  <c r="J81" i="17"/>
  <c r="I81" i="17"/>
  <c r="H81" i="17"/>
  <c r="G81" i="17"/>
  <c r="K80" i="17"/>
  <c r="J80" i="17"/>
  <c r="I80" i="17"/>
  <c r="H80" i="17"/>
  <c r="G80" i="17"/>
  <c r="K79" i="17"/>
  <c r="J79" i="17"/>
  <c r="I79" i="17"/>
  <c r="H79" i="17"/>
  <c r="G79" i="17"/>
  <c r="K78" i="17"/>
  <c r="J78" i="17"/>
  <c r="I78" i="17"/>
  <c r="H78" i="17"/>
  <c r="G78" i="17"/>
  <c r="K77" i="17"/>
  <c r="J77" i="17"/>
  <c r="I77" i="17"/>
  <c r="H77" i="17"/>
  <c r="G77" i="17"/>
  <c r="K76" i="17"/>
  <c r="J76" i="17"/>
  <c r="I76" i="17"/>
  <c r="H76" i="17"/>
  <c r="G76" i="17"/>
  <c r="K75" i="17"/>
  <c r="J75" i="17"/>
  <c r="I75" i="17"/>
  <c r="H75" i="17"/>
  <c r="G75" i="17"/>
  <c r="K74" i="17"/>
  <c r="J74" i="17"/>
  <c r="I74" i="17"/>
  <c r="H74" i="17"/>
  <c r="G74" i="17"/>
  <c r="K73" i="17"/>
  <c r="J73" i="17"/>
  <c r="I73" i="17"/>
  <c r="H73" i="17"/>
  <c r="G73" i="17"/>
  <c r="K72" i="17"/>
  <c r="J72" i="17"/>
  <c r="I72" i="17"/>
  <c r="H72" i="17"/>
  <c r="G72" i="17"/>
  <c r="K71" i="17"/>
  <c r="J71" i="17"/>
  <c r="I71" i="17"/>
  <c r="H71" i="17"/>
  <c r="G71" i="17"/>
  <c r="K70" i="17"/>
  <c r="J70" i="17"/>
  <c r="I70" i="17"/>
  <c r="H70" i="17"/>
  <c r="G70" i="17"/>
  <c r="K69" i="17"/>
  <c r="J69" i="17"/>
  <c r="I69" i="17"/>
  <c r="H69" i="17"/>
  <c r="G69" i="17"/>
  <c r="K68" i="17"/>
  <c r="J68" i="17"/>
  <c r="I68" i="17"/>
  <c r="H68" i="17"/>
  <c r="G68" i="17"/>
  <c r="K67" i="17"/>
  <c r="J67" i="17"/>
  <c r="I67" i="17"/>
  <c r="H67" i="17"/>
  <c r="G67" i="17"/>
  <c r="K66" i="17"/>
  <c r="J66" i="17"/>
  <c r="I66" i="17"/>
  <c r="H66" i="17"/>
  <c r="G66" i="17"/>
  <c r="K65" i="17"/>
  <c r="J65" i="17"/>
  <c r="I65" i="17"/>
  <c r="H65" i="17"/>
  <c r="G65" i="17"/>
  <c r="K64" i="17"/>
  <c r="J64" i="17"/>
  <c r="I64" i="17"/>
  <c r="H64" i="17"/>
  <c r="G64" i="17"/>
  <c r="K63" i="17"/>
  <c r="J63" i="17"/>
  <c r="I63" i="17"/>
  <c r="H63" i="17"/>
  <c r="G63" i="17"/>
  <c r="K62" i="17"/>
  <c r="J62" i="17"/>
  <c r="I62" i="17"/>
  <c r="H62" i="17"/>
  <c r="G62" i="17"/>
  <c r="K61" i="17"/>
  <c r="J61" i="17"/>
  <c r="I61" i="17"/>
  <c r="H61" i="17"/>
  <c r="G61" i="17"/>
  <c r="K60" i="17"/>
  <c r="J60" i="17"/>
  <c r="I60" i="17"/>
  <c r="H60" i="17"/>
  <c r="G60" i="17"/>
  <c r="K57" i="17"/>
  <c r="J57" i="17"/>
  <c r="I57" i="17"/>
  <c r="H57" i="17"/>
  <c r="G57" i="17"/>
  <c r="K56" i="17"/>
  <c r="J56" i="17"/>
  <c r="I56" i="17"/>
  <c r="H56" i="17"/>
  <c r="G56" i="17"/>
  <c r="K55" i="17"/>
  <c r="J55" i="17"/>
  <c r="I55" i="17"/>
  <c r="H55" i="17"/>
  <c r="G55" i="17"/>
  <c r="K54" i="17"/>
  <c r="J54" i="17"/>
  <c r="I54" i="17"/>
  <c r="H54" i="17"/>
  <c r="G54" i="17"/>
  <c r="K53" i="17"/>
  <c r="J53" i="17"/>
  <c r="I53" i="17"/>
  <c r="H53" i="17"/>
  <c r="G53" i="17"/>
  <c r="K52" i="17"/>
  <c r="J52" i="17"/>
  <c r="I52" i="17"/>
  <c r="H52" i="17"/>
  <c r="G52" i="17"/>
  <c r="K51" i="17"/>
  <c r="J51" i="17"/>
  <c r="I51" i="17"/>
  <c r="H51" i="17"/>
  <c r="G51" i="17"/>
  <c r="K50" i="17"/>
  <c r="J50" i="17"/>
  <c r="I50" i="17"/>
  <c r="H50" i="17"/>
  <c r="G50" i="17"/>
  <c r="K49" i="17"/>
  <c r="J49" i="17"/>
  <c r="I49" i="17"/>
  <c r="H49" i="17"/>
  <c r="G49" i="17"/>
  <c r="K48" i="17"/>
  <c r="J48" i="17"/>
  <c r="I48" i="17"/>
  <c r="H48" i="17"/>
  <c r="G48" i="17"/>
  <c r="K47" i="17"/>
  <c r="J47" i="17"/>
  <c r="I47" i="17"/>
  <c r="H47" i="17"/>
  <c r="G47" i="17"/>
  <c r="K46" i="17"/>
  <c r="J46" i="17"/>
  <c r="I46" i="17"/>
  <c r="H46" i="17"/>
  <c r="G46" i="17"/>
  <c r="K45" i="17"/>
  <c r="J45" i="17"/>
  <c r="I45" i="17"/>
  <c r="H45" i="17"/>
  <c r="G45" i="17"/>
  <c r="K44" i="17"/>
  <c r="J44" i="17"/>
  <c r="I44" i="17"/>
  <c r="H44" i="17"/>
  <c r="G44" i="17"/>
  <c r="K43" i="17"/>
  <c r="J43" i="17"/>
  <c r="I43" i="17"/>
  <c r="H43" i="17"/>
  <c r="G43" i="17"/>
  <c r="K42" i="17"/>
  <c r="J42" i="17"/>
  <c r="I42" i="17"/>
  <c r="H42" i="17"/>
  <c r="G42" i="17"/>
  <c r="K41" i="17"/>
  <c r="J41" i="17"/>
  <c r="I41" i="17"/>
  <c r="H41" i="17"/>
  <c r="G41" i="17"/>
  <c r="K40" i="17"/>
  <c r="J40" i="17"/>
  <c r="I40" i="17"/>
  <c r="H40" i="17"/>
  <c r="G40" i="17"/>
  <c r="K39" i="17"/>
  <c r="J39" i="17"/>
  <c r="I39" i="17"/>
  <c r="H39" i="17"/>
  <c r="G39" i="17"/>
  <c r="K38" i="17"/>
  <c r="J38" i="17"/>
  <c r="I38" i="17"/>
  <c r="H38" i="17"/>
  <c r="G38" i="17"/>
  <c r="K37" i="17"/>
  <c r="J37" i="17"/>
  <c r="I37" i="17"/>
  <c r="H37" i="17"/>
  <c r="G37" i="17"/>
  <c r="K36" i="17"/>
  <c r="J36" i="17"/>
  <c r="I36" i="17"/>
  <c r="H36" i="17"/>
  <c r="G36" i="17"/>
  <c r="K35" i="17"/>
  <c r="J35" i="17"/>
  <c r="I35" i="17"/>
  <c r="H35" i="17"/>
  <c r="G35" i="17"/>
  <c r="K34" i="17"/>
  <c r="J34" i="17"/>
  <c r="I34" i="17"/>
  <c r="H34" i="17"/>
  <c r="G34" i="17"/>
  <c r="K33" i="17"/>
  <c r="J33" i="17"/>
  <c r="I33" i="17"/>
  <c r="H33" i="17"/>
  <c r="G33" i="17"/>
  <c r="K32" i="17"/>
  <c r="J32" i="17"/>
  <c r="I32" i="17"/>
  <c r="H32" i="17"/>
  <c r="G32" i="17"/>
  <c r="K31" i="17"/>
  <c r="J31" i="17"/>
  <c r="I31" i="17"/>
  <c r="H31" i="17"/>
  <c r="G31" i="17"/>
  <c r="K30" i="17"/>
  <c r="J30" i="17"/>
  <c r="I30" i="17"/>
  <c r="H30" i="17"/>
  <c r="G30" i="17"/>
  <c r="K29" i="17"/>
  <c r="J29" i="17"/>
  <c r="I29" i="17"/>
  <c r="H29" i="17"/>
  <c r="G29" i="17"/>
  <c r="K28" i="17"/>
  <c r="J28" i="17"/>
  <c r="I28" i="17"/>
  <c r="H28" i="17"/>
  <c r="G28" i="17"/>
  <c r="K27" i="17"/>
  <c r="J27" i="17"/>
  <c r="I27" i="17"/>
  <c r="H27" i="17"/>
  <c r="G27" i="17"/>
  <c r="K26" i="17"/>
  <c r="J26" i="17"/>
  <c r="I26" i="17"/>
  <c r="H26" i="17"/>
  <c r="G26" i="17"/>
  <c r="K25" i="17"/>
  <c r="J25" i="17"/>
  <c r="I25" i="17"/>
  <c r="H25" i="17"/>
  <c r="G25" i="17"/>
  <c r="K24" i="17"/>
  <c r="J24" i="17"/>
  <c r="I24" i="17"/>
  <c r="H24" i="17"/>
  <c r="G24" i="17"/>
  <c r="K23" i="17"/>
  <c r="J23" i="17"/>
  <c r="I23" i="17"/>
  <c r="H23" i="17"/>
  <c r="G23" i="17"/>
  <c r="K22" i="17"/>
  <c r="J22" i="17"/>
  <c r="I22" i="17"/>
  <c r="H22" i="17"/>
  <c r="G22" i="17"/>
  <c r="K21" i="17"/>
  <c r="J21" i="17"/>
  <c r="I21" i="17"/>
  <c r="H21" i="17"/>
  <c r="G21" i="17"/>
  <c r="K20" i="17"/>
  <c r="J20" i="17"/>
  <c r="I20" i="17"/>
  <c r="H20" i="17"/>
  <c r="G20" i="17"/>
  <c r="K19" i="17"/>
  <c r="J19" i="17"/>
  <c r="I19" i="17"/>
  <c r="H19" i="17"/>
  <c r="G19" i="17"/>
  <c r="K18" i="17"/>
  <c r="J18" i="17"/>
  <c r="I18" i="17"/>
  <c r="H18" i="17"/>
  <c r="G18" i="17"/>
  <c r="K17" i="17"/>
  <c r="J17" i="17"/>
  <c r="I17" i="17"/>
  <c r="H17" i="17"/>
  <c r="G17" i="17"/>
  <c r="K16" i="17"/>
  <c r="J16" i="17"/>
  <c r="I16" i="17"/>
  <c r="H16" i="17"/>
  <c r="G16" i="17"/>
  <c r="K15" i="17"/>
  <c r="J15" i="17"/>
  <c r="I15" i="17"/>
  <c r="H15" i="17"/>
  <c r="G15" i="17"/>
  <c r="K14" i="17"/>
  <c r="J14" i="17"/>
  <c r="I14" i="17"/>
  <c r="H14" i="17"/>
  <c r="G14" i="17"/>
  <c r="K1031" i="16" l="1"/>
  <c r="J1031" i="16"/>
  <c r="I1031" i="16"/>
  <c r="H1031" i="16"/>
  <c r="G1031" i="16"/>
  <c r="K1030" i="16"/>
  <c r="J1030" i="16"/>
  <c r="I1030" i="16"/>
  <c r="H1030" i="16"/>
  <c r="G1030" i="16"/>
  <c r="K1029" i="16"/>
  <c r="J1029" i="16"/>
  <c r="I1029" i="16"/>
  <c r="H1029" i="16"/>
  <c r="G1029" i="16"/>
  <c r="K1028" i="16"/>
  <c r="J1028" i="16"/>
  <c r="I1028" i="16"/>
  <c r="H1028" i="16"/>
  <c r="G1028" i="16"/>
  <c r="K1027" i="16"/>
  <c r="J1027" i="16"/>
  <c r="I1027" i="16"/>
  <c r="H1027" i="16"/>
  <c r="G1027" i="16"/>
  <c r="K1026" i="16"/>
  <c r="J1026" i="16"/>
  <c r="I1026" i="16"/>
  <c r="H1026" i="16"/>
  <c r="G1026" i="16"/>
  <c r="K1025" i="16"/>
  <c r="J1025" i="16"/>
  <c r="I1025" i="16"/>
  <c r="H1025" i="16"/>
  <c r="G1025" i="16"/>
  <c r="K1024" i="16"/>
  <c r="J1024" i="16"/>
  <c r="I1024" i="16"/>
  <c r="H1024" i="16"/>
  <c r="G1024" i="16"/>
  <c r="K1023" i="16"/>
  <c r="J1023" i="16"/>
  <c r="I1023" i="16"/>
  <c r="H1023" i="16"/>
  <c r="G1023" i="16"/>
  <c r="K1022" i="16"/>
  <c r="J1022" i="16"/>
  <c r="I1022" i="16"/>
  <c r="H1022" i="16"/>
  <c r="G1022" i="16"/>
  <c r="K1021" i="16"/>
  <c r="J1021" i="16"/>
  <c r="I1021" i="16"/>
  <c r="H1021" i="16"/>
  <c r="G1021" i="16"/>
  <c r="K1019" i="16"/>
  <c r="J1019" i="16"/>
  <c r="I1019" i="16"/>
  <c r="H1019" i="16"/>
  <c r="G1019" i="16"/>
  <c r="K1018" i="16"/>
  <c r="J1018" i="16"/>
  <c r="I1018" i="16"/>
  <c r="H1018" i="16"/>
  <c r="G1018" i="16"/>
  <c r="K1017" i="16"/>
  <c r="J1017" i="16"/>
  <c r="I1017" i="16"/>
  <c r="H1017" i="16"/>
  <c r="G1017" i="16"/>
  <c r="K1016" i="16"/>
  <c r="J1016" i="16"/>
  <c r="I1016" i="16"/>
  <c r="H1016" i="16"/>
  <c r="G1016" i="16"/>
  <c r="K1015" i="16"/>
  <c r="J1015" i="16"/>
  <c r="I1015" i="16"/>
  <c r="H1015" i="16"/>
  <c r="G1015" i="16"/>
  <c r="K1014" i="16"/>
  <c r="J1014" i="16"/>
  <c r="I1014" i="16"/>
  <c r="H1014" i="16"/>
  <c r="G1014" i="16"/>
  <c r="K1013" i="16"/>
  <c r="J1013" i="16"/>
  <c r="I1013" i="16"/>
  <c r="H1013" i="16"/>
  <c r="G1013" i="16"/>
  <c r="K1012" i="16"/>
  <c r="J1012" i="16"/>
  <c r="I1012" i="16"/>
  <c r="H1012" i="16"/>
  <c r="G1012" i="16"/>
  <c r="K1011" i="16"/>
  <c r="J1011" i="16"/>
  <c r="I1011" i="16"/>
  <c r="H1011" i="16"/>
  <c r="G1011" i="16"/>
  <c r="K1010" i="16"/>
  <c r="J1010" i="16"/>
  <c r="I1010" i="16"/>
  <c r="H1010" i="16"/>
  <c r="G1010" i="16"/>
  <c r="K1009" i="16"/>
  <c r="J1009" i="16"/>
  <c r="I1009" i="16"/>
  <c r="H1009" i="16"/>
  <c r="G1009" i="16"/>
  <c r="K1008" i="16"/>
  <c r="J1008" i="16"/>
  <c r="I1008" i="16"/>
  <c r="H1008" i="16"/>
  <c r="G1008" i="16"/>
  <c r="K1006" i="16"/>
  <c r="J1006" i="16"/>
  <c r="I1006" i="16"/>
  <c r="H1006" i="16"/>
  <c r="G1006" i="16"/>
  <c r="K1005" i="16"/>
  <c r="J1005" i="16"/>
  <c r="I1005" i="16"/>
  <c r="H1005" i="16"/>
  <c r="G1005" i="16"/>
  <c r="K1004" i="16"/>
  <c r="J1004" i="16"/>
  <c r="I1004" i="16"/>
  <c r="H1004" i="16"/>
  <c r="G1004" i="16"/>
  <c r="K1003" i="16"/>
  <c r="J1003" i="16"/>
  <c r="I1003" i="16"/>
  <c r="H1003" i="16"/>
  <c r="G1003" i="16"/>
  <c r="K1002" i="16"/>
  <c r="J1002" i="16"/>
  <c r="I1002" i="16"/>
  <c r="H1002" i="16"/>
  <c r="G1002" i="16"/>
  <c r="K1001" i="16"/>
  <c r="J1001" i="16"/>
  <c r="I1001" i="16"/>
  <c r="H1001" i="16"/>
  <c r="G1001" i="16"/>
  <c r="K1000" i="16"/>
  <c r="J1000" i="16"/>
  <c r="I1000" i="16"/>
  <c r="H1000" i="16"/>
  <c r="G1000" i="16"/>
  <c r="K999" i="16"/>
  <c r="J999" i="16"/>
  <c r="I999" i="16"/>
  <c r="H999" i="16"/>
  <c r="G999" i="16"/>
  <c r="K998" i="16"/>
  <c r="J998" i="16"/>
  <c r="I998" i="16"/>
  <c r="H998" i="16"/>
  <c r="G998" i="16"/>
  <c r="K997" i="16"/>
  <c r="J997" i="16"/>
  <c r="I997" i="16"/>
  <c r="H997" i="16"/>
  <c r="G997" i="16"/>
  <c r="K996" i="16"/>
  <c r="J996" i="16"/>
  <c r="I996" i="16"/>
  <c r="H996" i="16"/>
  <c r="G996" i="16"/>
  <c r="K995" i="16"/>
  <c r="J995" i="16"/>
  <c r="I995" i="16"/>
  <c r="H995" i="16"/>
  <c r="G995" i="16"/>
  <c r="K994" i="16"/>
  <c r="J994" i="16"/>
  <c r="I994" i="16"/>
  <c r="H994" i="16"/>
  <c r="G994" i="16"/>
  <c r="K992" i="16"/>
  <c r="J992" i="16"/>
  <c r="I992" i="16"/>
  <c r="H992" i="16"/>
  <c r="G992" i="16"/>
  <c r="K991" i="16"/>
  <c r="J991" i="16"/>
  <c r="I991" i="16"/>
  <c r="H991" i="16"/>
  <c r="G991" i="16"/>
  <c r="K990" i="16"/>
  <c r="J990" i="16"/>
  <c r="I990" i="16"/>
  <c r="H990" i="16"/>
  <c r="G990" i="16"/>
  <c r="K989" i="16"/>
  <c r="J989" i="16"/>
  <c r="I989" i="16"/>
  <c r="H989" i="16"/>
  <c r="G989" i="16"/>
  <c r="K988" i="16"/>
  <c r="J988" i="16"/>
  <c r="I988" i="16"/>
  <c r="H988" i="16"/>
  <c r="G988" i="16"/>
  <c r="K987" i="16"/>
  <c r="J987" i="16"/>
  <c r="I987" i="16"/>
  <c r="H987" i="16"/>
  <c r="G987" i="16"/>
  <c r="K986" i="16"/>
  <c r="J986" i="16"/>
  <c r="I986" i="16"/>
  <c r="H986" i="16"/>
  <c r="G986" i="16"/>
  <c r="K985" i="16"/>
  <c r="J985" i="16"/>
  <c r="I985" i="16"/>
  <c r="H985" i="16"/>
  <c r="G985" i="16"/>
  <c r="K984" i="16"/>
  <c r="J984" i="16"/>
  <c r="I984" i="16"/>
  <c r="H984" i="16"/>
  <c r="G984" i="16"/>
  <c r="K983" i="16"/>
  <c r="J983" i="16"/>
  <c r="I983" i="16"/>
  <c r="H983" i="16"/>
  <c r="G983" i="16"/>
  <c r="K982" i="16"/>
  <c r="J982" i="16"/>
  <c r="I982" i="16"/>
  <c r="H982" i="16"/>
  <c r="G982" i="16"/>
  <c r="K981" i="16"/>
  <c r="J981" i="16"/>
  <c r="I981" i="16"/>
  <c r="H981" i="16"/>
  <c r="G981" i="16"/>
  <c r="K980" i="16"/>
  <c r="J980" i="16"/>
  <c r="I980" i="16"/>
  <c r="H980" i="16"/>
  <c r="G980" i="16"/>
  <c r="K979" i="16"/>
  <c r="J979" i="16"/>
  <c r="I979" i="16"/>
  <c r="H979" i="16"/>
  <c r="G979" i="16"/>
  <c r="K978" i="16"/>
  <c r="J978" i="16"/>
  <c r="I978" i="16"/>
  <c r="H978" i="16"/>
  <c r="G978" i="16"/>
  <c r="K977" i="16"/>
  <c r="J977" i="16"/>
  <c r="I977" i="16"/>
  <c r="H977" i="16"/>
  <c r="G977" i="16"/>
  <c r="K976" i="16"/>
  <c r="J976" i="16"/>
  <c r="I976" i="16"/>
  <c r="H976" i="16"/>
  <c r="G976" i="16"/>
  <c r="K975" i="16"/>
  <c r="J975" i="16"/>
  <c r="I975" i="16"/>
  <c r="H975" i="16"/>
  <c r="G975" i="16"/>
  <c r="K974" i="16"/>
  <c r="J974" i="16"/>
  <c r="I974" i="16"/>
  <c r="H974" i="16"/>
  <c r="G974" i="16"/>
  <c r="K973" i="16"/>
  <c r="J973" i="16"/>
  <c r="I973" i="16"/>
  <c r="H973" i="16"/>
  <c r="G973" i="16"/>
  <c r="K971" i="16"/>
  <c r="J971" i="16"/>
  <c r="I971" i="16"/>
  <c r="H971" i="16"/>
  <c r="G971" i="16"/>
  <c r="K970" i="16"/>
  <c r="J970" i="16"/>
  <c r="I970" i="16"/>
  <c r="H970" i="16"/>
  <c r="G970" i="16"/>
  <c r="K969" i="16"/>
  <c r="J969" i="16"/>
  <c r="I969" i="16"/>
  <c r="H969" i="16"/>
  <c r="G969" i="16"/>
  <c r="K968" i="16"/>
  <c r="J968" i="16"/>
  <c r="I968" i="16"/>
  <c r="H968" i="16"/>
  <c r="G968" i="16"/>
  <c r="K967" i="16"/>
  <c r="J967" i="16"/>
  <c r="I967" i="16"/>
  <c r="H967" i="16"/>
  <c r="G967" i="16"/>
  <c r="K966" i="16"/>
  <c r="J966" i="16"/>
  <c r="I966" i="16"/>
  <c r="H966" i="16"/>
  <c r="G966" i="16"/>
  <c r="K965" i="16"/>
  <c r="J965" i="16"/>
  <c r="I965" i="16"/>
  <c r="H965" i="16"/>
  <c r="G965" i="16"/>
  <c r="K964" i="16"/>
  <c r="J964" i="16"/>
  <c r="I964" i="16"/>
  <c r="H964" i="16"/>
  <c r="G964" i="16"/>
  <c r="K963" i="16"/>
  <c r="J963" i="16"/>
  <c r="I963" i="16"/>
  <c r="H963" i="16"/>
  <c r="G963" i="16"/>
  <c r="K962" i="16"/>
  <c r="J962" i="16"/>
  <c r="I962" i="16"/>
  <c r="H962" i="16"/>
  <c r="G962" i="16"/>
  <c r="K961" i="16"/>
  <c r="J961" i="16"/>
  <c r="I961" i="16"/>
  <c r="H961" i="16"/>
  <c r="G961" i="16"/>
  <c r="K960" i="16"/>
  <c r="J960" i="16"/>
  <c r="I960" i="16"/>
  <c r="H960" i="16"/>
  <c r="G960" i="16"/>
  <c r="K959" i="16"/>
  <c r="J959" i="16"/>
  <c r="I959" i="16"/>
  <c r="H959" i="16"/>
  <c r="G959" i="16"/>
  <c r="K958" i="16"/>
  <c r="J958" i="16"/>
  <c r="I958" i="16"/>
  <c r="H958" i="16"/>
  <c r="G958" i="16"/>
  <c r="K957" i="16"/>
  <c r="J957" i="16"/>
  <c r="I957" i="16"/>
  <c r="H957" i="16"/>
  <c r="G957" i="16"/>
  <c r="K956" i="16"/>
  <c r="J956" i="16"/>
  <c r="I956" i="16"/>
  <c r="H956" i="16"/>
  <c r="G956" i="16"/>
  <c r="K955" i="16"/>
  <c r="J955" i="16"/>
  <c r="I955" i="16"/>
  <c r="H955" i="16"/>
  <c r="G955" i="16"/>
  <c r="K954" i="16"/>
  <c r="J954" i="16"/>
  <c r="I954" i="16"/>
  <c r="H954" i="16"/>
  <c r="G954" i="16"/>
  <c r="K953" i="16"/>
  <c r="J953" i="16"/>
  <c r="I953" i="16"/>
  <c r="H953" i="16"/>
  <c r="G953" i="16"/>
  <c r="K952" i="16"/>
  <c r="J952" i="16"/>
  <c r="I952" i="16"/>
  <c r="H952" i="16"/>
  <c r="G952" i="16"/>
  <c r="K950" i="16"/>
  <c r="J950" i="16"/>
  <c r="I950" i="16"/>
  <c r="H950" i="16"/>
  <c r="G950" i="16"/>
  <c r="K949" i="16"/>
  <c r="J949" i="16"/>
  <c r="I949" i="16"/>
  <c r="H949" i="16"/>
  <c r="G949" i="16"/>
  <c r="K948" i="16"/>
  <c r="J948" i="16"/>
  <c r="I948" i="16"/>
  <c r="H948" i="16"/>
  <c r="G948" i="16"/>
  <c r="K947" i="16"/>
  <c r="J947" i="16"/>
  <c r="I947" i="16"/>
  <c r="H947" i="16"/>
  <c r="G947" i="16"/>
  <c r="K946" i="16"/>
  <c r="J946" i="16"/>
  <c r="I946" i="16"/>
  <c r="H946" i="16"/>
  <c r="G946" i="16"/>
  <c r="K945" i="16"/>
  <c r="J945" i="16"/>
  <c r="I945" i="16"/>
  <c r="H945" i="16"/>
  <c r="G945" i="16"/>
  <c r="K944" i="16"/>
  <c r="J944" i="16"/>
  <c r="I944" i="16"/>
  <c r="H944" i="16"/>
  <c r="G944" i="16"/>
  <c r="K942" i="16"/>
  <c r="J942" i="16"/>
  <c r="I942" i="16"/>
  <c r="H942" i="16"/>
  <c r="G942" i="16"/>
  <c r="K941" i="16"/>
  <c r="J941" i="16"/>
  <c r="I941" i="16"/>
  <c r="H941" i="16"/>
  <c r="G941" i="16"/>
  <c r="K940" i="16"/>
  <c r="J940" i="16"/>
  <c r="I940" i="16"/>
  <c r="H940" i="16"/>
  <c r="G940" i="16"/>
  <c r="K939" i="16"/>
  <c r="J939" i="16"/>
  <c r="I939" i="16"/>
  <c r="H939" i="16"/>
  <c r="G939" i="16"/>
  <c r="K938" i="16"/>
  <c r="J938" i="16"/>
  <c r="I938" i="16"/>
  <c r="H938" i="16"/>
  <c r="G938" i="16"/>
  <c r="K937" i="16"/>
  <c r="J937" i="16"/>
  <c r="I937" i="16"/>
  <c r="H937" i="16"/>
  <c r="G937" i="16"/>
  <c r="K936" i="16"/>
  <c r="J936" i="16"/>
  <c r="I936" i="16"/>
  <c r="H936" i="16"/>
  <c r="G936" i="16"/>
  <c r="K935" i="16"/>
  <c r="J935" i="16"/>
  <c r="I935" i="16"/>
  <c r="H935" i="16"/>
  <c r="G935" i="16"/>
  <c r="K934" i="16"/>
  <c r="J934" i="16"/>
  <c r="I934" i="16"/>
  <c r="H934" i="16"/>
  <c r="G934" i="16"/>
  <c r="K933" i="16"/>
  <c r="J933" i="16"/>
  <c r="I933" i="16"/>
  <c r="H933" i="16"/>
  <c r="G933" i="16"/>
  <c r="K932" i="16"/>
  <c r="J932" i="16"/>
  <c r="I932" i="16"/>
  <c r="H932" i="16"/>
  <c r="G932" i="16"/>
  <c r="K930" i="16"/>
  <c r="J930" i="16"/>
  <c r="I930" i="16"/>
  <c r="H930" i="16"/>
  <c r="G930" i="16"/>
  <c r="K929" i="16"/>
  <c r="J929" i="16"/>
  <c r="I929" i="16"/>
  <c r="H929" i="16"/>
  <c r="G929" i="16"/>
  <c r="K928" i="16"/>
  <c r="J928" i="16"/>
  <c r="I928" i="16"/>
  <c r="H928" i="16"/>
  <c r="G928" i="16"/>
  <c r="K927" i="16"/>
  <c r="J927" i="16"/>
  <c r="I927" i="16"/>
  <c r="H927" i="16"/>
  <c r="G927" i="16"/>
  <c r="K926" i="16"/>
  <c r="J926" i="16"/>
  <c r="I926" i="16"/>
  <c r="H926" i="16"/>
  <c r="G926" i="16"/>
  <c r="K925" i="16"/>
  <c r="J925" i="16"/>
  <c r="I925" i="16"/>
  <c r="H925" i="16"/>
  <c r="G925" i="16"/>
  <c r="K923" i="16"/>
  <c r="J923" i="16"/>
  <c r="I923" i="16"/>
  <c r="H923" i="16"/>
  <c r="G923" i="16"/>
  <c r="K922" i="16"/>
  <c r="J922" i="16"/>
  <c r="I922" i="16"/>
  <c r="H922" i="16"/>
  <c r="G922" i="16"/>
  <c r="K921" i="16"/>
  <c r="J921" i="16"/>
  <c r="I921" i="16"/>
  <c r="H921" i="16"/>
  <c r="G921" i="16"/>
  <c r="K920" i="16"/>
  <c r="J920" i="16"/>
  <c r="I920" i="16"/>
  <c r="H920" i="16"/>
  <c r="G920" i="16"/>
  <c r="K919" i="16"/>
  <c r="J919" i="16"/>
  <c r="I919" i="16"/>
  <c r="H919" i="16"/>
  <c r="G919" i="16"/>
  <c r="K918" i="16"/>
  <c r="J918" i="16"/>
  <c r="I918" i="16"/>
  <c r="H918" i="16"/>
  <c r="G918" i="16"/>
  <c r="K917" i="16"/>
  <c r="J917" i="16"/>
  <c r="I917" i="16"/>
  <c r="H917" i="16"/>
  <c r="G917" i="16"/>
  <c r="K916" i="16"/>
  <c r="J916" i="16"/>
  <c r="I916" i="16"/>
  <c r="H916" i="16"/>
  <c r="G916" i="16"/>
  <c r="K915" i="16"/>
  <c r="J915" i="16"/>
  <c r="I915" i="16"/>
  <c r="H915" i="16"/>
  <c r="G915" i="16"/>
  <c r="K914" i="16"/>
  <c r="J914" i="16"/>
  <c r="I914" i="16"/>
  <c r="H914" i="16"/>
  <c r="G914" i="16"/>
  <c r="K913" i="16"/>
  <c r="J913" i="16"/>
  <c r="I913" i="16"/>
  <c r="H913" i="16"/>
  <c r="G913" i="16"/>
  <c r="K912" i="16"/>
  <c r="J912" i="16"/>
  <c r="I912" i="16"/>
  <c r="H912" i="16"/>
  <c r="G912" i="16"/>
  <c r="K911" i="16"/>
  <c r="J911" i="16"/>
  <c r="I911" i="16"/>
  <c r="H911" i="16"/>
  <c r="G911" i="16"/>
  <c r="K909" i="16"/>
  <c r="J909" i="16"/>
  <c r="I909" i="16"/>
  <c r="H909" i="16"/>
  <c r="G909" i="16"/>
  <c r="K908" i="16"/>
  <c r="J908" i="16"/>
  <c r="I908" i="16"/>
  <c r="H908" i="16"/>
  <c r="G908" i="16"/>
  <c r="K907" i="16"/>
  <c r="J907" i="16"/>
  <c r="I907" i="16"/>
  <c r="H907" i="16"/>
  <c r="G907" i="16"/>
  <c r="K906" i="16"/>
  <c r="J906" i="16"/>
  <c r="I906" i="16"/>
  <c r="H906" i="16"/>
  <c r="G906" i="16"/>
  <c r="K905" i="16"/>
  <c r="J905" i="16"/>
  <c r="I905" i="16"/>
  <c r="H905" i="16"/>
  <c r="G905" i="16"/>
  <c r="K904" i="16"/>
  <c r="J904" i="16"/>
  <c r="I904" i="16"/>
  <c r="H904" i="16"/>
  <c r="G904" i="16"/>
  <c r="K903" i="16"/>
  <c r="J903" i="16"/>
  <c r="I903" i="16"/>
  <c r="H903" i="16"/>
  <c r="G903" i="16"/>
  <c r="K902" i="16"/>
  <c r="J902" i="16"/>
  <c r="I902" i="16"/>
  <c r="H902" i="16"/>
  <c r="G902" i="16"/>
  <c r="K901" i="16"/>
  <c r="J901" i="16"/>
  <c r="I901" i="16"/>
  <c r="H901" i="16"/>
  <c r="G901" i="16"/>
  <c r="K900" i="16"/>
  <c r="J900" i="16"/>
  <c r="I900" i="16"/>
  <c r="H900" i="16"/>
  <c r="G900" i="16"/>
  <c r="K899" i="16"/>
  <c r="J899" i="16"/>
  <c r="I899" i="16"/>
  <c r="H899" i="16"/>
  <c r="G899" i="16"/>
  <c r="K897" i="16"/>
  <c r="J897" i="16"/>
  <c r="I897" i="16"/>
  <c r="H897" i="16"/>
  <c r="G897" i="16"/>
  <c r="K896" i="16"/>
  <c r="J896" i="16"/>
  <c r="I896" i="16"/>
  <c r="H896" i="16"/>
  <c r="G896" i="16"/>
  <c r="K895" i="16"/>
  <c r="J895" i="16"/>
  <c r="I895" i="16"/>
  <c r="H895" i="16"/>
  <c r="G895" i="16"/>
  <c r="K894" i="16"/>
  <c r="J894" i="16"/>
  <c r="I894" i="16"/>
  <c r="H894" i="16"/>
  <c r="G894" i="16"/>
  <c r="K893" i="16"/>
  <c r="J893" i="16"/>
  <c r="I893" i="16"/>
  <c r="H893" i="16"/>
  <c r="G893" i="16"/>
  <c r="K892" i="16"/>
  <c r="J892" i="16"/>
  <c r="I892" i="16"/>
  <c r="H892" i="16"/>
  <c r="G892" i="16"/>
  <c r="K891" i="16"/>
  <c r="J891" i="16"/>
  <c r="I891" i="16"/>
  <c r="H891" i="16"/>
  <c r="G891" i="16"/>
  <c r="K890" i="16"/>
  <c r="J890" i="16"/>
  <c r="I890" i="16"/>
  <c r="H890" i="16"/>
  <c r="G890" i="16"/>
  <c r="K889" i="16"/>
  <c r="J889" i="16"/>
  <c r="I889" i="16"/>
  <c r="H889" i="16"/>
  <c r="G889" i="16"/>
  <c r="K888" i="16"/>
  <c r="J888" i="16"/>
  <c r="I888" i="16"/>
  <c r="H888" i="16"/>
  <c r="G888" i="16"/>
  <c r="K887" i="16"/>
  <c r="J887" i="16"/>
  <c r="I887" i="16"/>
  <c r="H887" i="16"/>
  <c r="G887" i="16"/>
  <c r="K886" i="16"/>
  <c r="J886" i="16"/>
  <c r="I886" i="16"/>
  <c r="H886" i="16"/>
  <c r="G886" i="16"/>
  <c r="K885" i="16"/>
  <c r="J885" i="16"/>
  <c r="I885" i="16"/>
  <c r="H885" i="16"/>
  <c r="G885" i="16"/>
  <c r="K884" i="16"/>
  <c r="J884" i="16"/>
  <c r="I884" i="16"/>
  <c r="H884" i="16"/>
  <c r="G884" i="16"/>
  <c r="K883" i="16"/>
  <c r="J883" i="16"/>
  <c r="I883" i="16"/>
  <c r="H883" i="16"/>
  <c r="G883" i="16"/>
  <c r="K882" i="16"/>
  <c r="J882" i="16"/>
  <c r="I882" i="16"/>
  <c r="H882" i="16"/>
  <c r="G882" i="16"/>
  <c r="K881" i="16"/>
  <c r="J881" i="16"/>
  <c r="I881" i="16"/>
  <c r="H881" i="16"/>
  <c r="G881" i="16"/>
  <c r="K879" i="16"/>
  <c r="J879" i="16"/>
  <c r="I879" i="16"/>
  <c r="H879" i="16"/>
  <c r="G879" i="16"/>
  <c r="K878" i="16"/>
  <c r="J878" i="16"/>
  <c r="I878" i="16"/>
  <c r="H878" i="16"/>
  <c r="G878" i="16"/>
  <c r="K877" i="16"/>
  <c r="J877" i="16"/>
  <c r="I877" i="16"/>
  <c r="H877" i="16"/>
  <c r="G877" i="16"/>
  <c r="K876" i="16"/>
  <c r="J876" i="16"/>
  <c r="I876" i="16"/>
  <c r="H876" i="16"/>
  <c r="G876" i="16"/>
  <c r="K875" i="16"/>
  <c r="J875" i="16"/>
  <c r="I875" i="16"/>
  <c r="H875" i="16"/>
  <c r="G875" i="16"/>
  <c r="K874" i="16"/>
  <c r="J874" i="16"/>
  <c r="I874" i="16"/>
  <c r="H874" i="16"/>
  <c r="G874" i="16"/>
  <c r="K873" i="16"/>
  <c r="J873" i="16"/>
  <c r="I873" i="16"/>
  <c r="H873" i="16"/>
  <c r="G873" i="16"/>
  <c r="K872" i="16"/>
  <c r="J872" i="16"/>
  <c r="I872" i="16"/>
  <c r="H872" i="16"/>
  <c r="G872" i="16"/>
  <c r="K871" i="16"/>
  <c r="J871" i="16"/>
  <c r="I871" i="16"/>
  <c r="H871" i="16"/>
  <c r="G871" i="16"/>
  <c r="K870" i="16"/>
  <c r="J870" i="16"/>
  <c r="I870" i="16"/>
  <c r="H870" i="16"/>
  <c r="G870" i="16"/>
  <c r="K868" i="16"/>
  <c r="J868" i="16"/>
  <c r="I868" i="16"/>
  <c r="H868" i="16"/>
  <c r="G868" i="16"/>
  <c r="K867" i="16"/>
  <c r="J867" i="16"/>
  <c r="I867" i="16"/>
  <c r="H867" i="16"/>
  <c r="G867" i="16"/>
  <c r="K866" i="16"/>
  <c r="J866" i="16"/>
  <c r="I866" i="16"/>
  <c r="H866" i="16"/>
  <c r="G866" i="16"/>
  <c r="K865" i="16"/>
  <c r="J865" i="16"/>
  <c r="I865" i="16"/>
  <c r="H865" i="16"/>
  <c r="G865" i="16"/>
  <c r="K864" i="16"/>
  <c r="J864" i="16"/>
  <c r="I864" i="16"/>
  <c r="H864" i="16"/>
  <c r="G864" i="16"/>
  <c r="K863" i="16"/>
  <c r="J863" i="16"/>
  <c r="I863" i="16"/>
  <c r="H863" i="16"/>
  <c r="G863" i="16"/>
  <c r="K862" i="16"/>
  <c r="J862" i="16"/>
  <c r="I862" i="16"/>
  <c r="H862" i="16"/>
  <c r="G862" i="16"/>
  <c r="K861" i="16"/>
  <c r="J861" i="16"/>
  <c r="I861" i="16"/>
  <c r="H861" i="16"/>
  <c r="G861" i="16"/>
  <c r="K860" i="16"/>
  <c r="J860" i="16"/>
  <c r="I860" i="16"/>
  <c r="H860" i="16"/>
  <c r="G860" i="16"/>
  <c r="K859" i="16"/>
  <c r="J859" i="16"/>
  <c r="I859" i="16"/>
  <c r="H859" i="16"/>
  <c r="G859" i="16"/>
  <c r="K858" i="16"/>
  <c r="J858" i="16"/>
  <c r="I858" i="16"/>
  <c r="H858" i="16"/>
  <c r="G858" i="16"/>
  <c r="K857" i="16"/>
  <c r="J857" i="16"/>
  <c r="I857" i="16"/>
  <c r="H857" i="16"/>
  <c r="G857" i="16"/>
  <c r="K856" i="16"/>
  <c r="J856" i="16"/>
  <c r="I856" i="16"/>
  <c r="H856" i="16"/>
  <c r="G856" i="16"/>
  <c r="K855" i="16"/>
  <c r="J855" i="16"/>
  <c r="I855" i="16"/>
  <c r="H855" i="16"/>
  <c r="G855" i="16"/>
  <c r="K854" i="16"/>
  <c r="J854" i="16"/>
  <c r="I854" i="16"/>
  <c r="H854" i="16"/>
  <c r="G854" i="16"/>
  <c r="K853" i="16"/>
  <c r="J853" i="16"/>
  <c r="I853" i="16"/>
  <c r="H853" i="16"/>
  <c r="G853" i="16"/>
  <c r="K852" i="16"/>
  <c r="J852" i="16"/>
  <c r="I852" i="16"/>
  <c r="H852" i="16"/>
  <c r="G852" i="16"/>
  <c r="K851" i="16"/>
  <c r="J851" i="16"/>
  <c r="I851" i="16"/>
  <c r="H851" i="16"/>
  <c r="G851" i="16"/>
  <c r="K850" i="16"/>
  <c r="J850" i="16"/>
  <c r="I850" i="16"/>
  <c r="H850" i="16"/>
  <c r="G850" i="16"/>
  <c r="K849" i="16"/>
  <c r="J849" i="16"/>
  <c r="I849" i="16"/>
  <c r="H849" i="16"/>
  <c r="G849" i="16"/>
  <c r="K848" i="16"/>
  <c r="J848" i="16"/>
  <c r="I848" i="16"/>
  <c r="H848" i="16"/>
  <c r="G848" i="16"/>
  <c r="K847" i="16"/>
  <c r="J847" i="16"/>
  <c r="I847" i="16"/>
  <c r="H847" i="16"/>
  <c r="G847" i="16"/>
  <c r="K846" i="16"/>
  <c r="J846" i="16"/>
  <c r="I846" i="16"/>
  <c r="H846" i="16"/>
  <c r="G846" i="16"/>
  <c r="K845" i="16"/>
  <c r="J845" i="16"/>
  <c r="I845" i="16"/>
  <c r="H845" i="16"/>
  <c r="G845" i="16"/>
  <c r="K844" i="16"/>
  <c r="J844" i="16"/>
  <c r="I844" i="16"/>
  <c r="H844" i="16"/>
  <c r="G844" i="16"/>
  <c r="K842" i="16"/>
  <c r="J842" i="16"/>
  <c r="I842" i="16"/>
  <c r="H842" i="16"/>
  <c r="G842" i="16"/>
  <c r="K841" i="16"/>
  <c r="J841" i="16"/>
  <c r="I841" i="16"/>
  <c r="H841" i="16"/>
  <c r="G841" i="16"/>
  <c r="K840" i="16"/>
  <c r="J840" i="16"/>
  <c r="I840" i="16"/>
  <c r="H840" i="16"/>
  <c r="G840" i="16"/>
  <c r="K839" i="16"/>
  <c r="J839" i="16"/>
  <c r="I839" i="16"/>
  <c r="H839" i="16"/>
  <c r="G839" i="16"/>
  <c r="K838" i="16"/>
  <c r="J838" i="16"/>
  <c r="I838" i="16"/>
  <c r="H838" i="16"/>
  <c r="G838" i="16"/>
  <c r="K837" i="16"/>
  <c r="J837" i="16"/>
  <c r="I837" i="16"/>
  <c r="H837" i="16"/>
  <c r="G837" i="16"/>
  <c r="K835" i="16"/>
  <c r="J835" i="16"/>
  <c r="I835" i="16"/>
  <c r="H835" i="16"/>
  <c r="G835" i="16"/>
  <c r="K834" i="16"/>
  <c r="J834" i="16"/>
  <c r="I834" i="16"/>
  <c r="H834" i="16"/>
  <c r="G834" i="16"/>
  <c r="K833" i="16"/>
  <c r="J833" i="16"/>
  <c r="I833" i="16"/>
  <c r="H833" i="16"/>
  <c r="G833" i="16"/>
  <c r="K832" i="16"/>
  <c r="J832" i="16"/>
  <c r="I832" i="16"/>
  <c r="H832" i="16"/>
  <c r="G832" i="16"/>
  <c r="K831" i="16"/>
  <c r="J831" i="16"/>
  <c r="I831" i="16"/>
  <c r="H831" i="16"/>
  <c r="G831" i="16"/>
  <c r="K830" i="16"/>
  <c r="J830" i="16"/>
  <c r="I830" i="16"/>
  <c r="H830" i="16"/>
  <c r="G830" i="16"/>
  <c r="K828" i="16"/>
  <c r="J828" i="16"/>
  <c r="I828" i="16"/>
  <c r="H828" i="16"/>
  <c r="G828" i="16"/>
  <c r="K827" i="16"/>
  <c r="J827" i="16"/>
  <c r="I827" i="16"/>
  <c r="H827" i="16"/>
  <c r="G827" i="16"/>
  <c r="K826" i="16"/>
  <c r="J826" i="16"/>
  <c r="I826" i="16"/>
  <c r="H826" i="16"/>
  <c r="G826" i="16"/>
  <c r="K825" i="16"/>
  <c r="J825" i="16"/>
  <c r="I825" i="16"/>
  <c r="H825" i="16"/>
  <c r="G825" i="16"/>
  <c r="K824" i="16"/>
  <c r="J824" i="16"/>
  <c r="I824" i="16"/>
  <c r="H824" i="16"/>
  <c r="G824" i="16"/>
  <c r="K823" i="16"/>
  <c r="J823" i="16"/>
  <c r="I823" i="16"/>
  <c r="H823" i="16"/>
  <c r="G823" i="16"/>
  <c r="K822" i="16"/>
  <c r="J822" i="16"/>
  <c r="I822" i="16"/>
  <c r="H822" i="16"/>
  <c r="G822" i="16"/>
  <c r="K821" i="16"/>
  <c r="J821" i="16"/>
  <c r="I821" i="16"/>
  <c r="H821" i="16"/>
  <c r="G821" i="16"/>
  <c r="K820" i="16"/>
  <c r="J820" i="16"/>
  <c r="I820" i="16"/>
  <c r="H820" i="16"/>
  <c r="G820" i="16"/>
  <c r="K819" i="16"/>
  <c r="J819" i="16"/>
  <c r="I819" i="16"/>
  <c r="H819" i="16"/>
  <c r="G819" i="16"/>
  <c r="K817" i="16"/>
  <c r="J817" i="16"/>
  <c r="I817" i="16"/>
  <c r="H817" i="16"/>
  <c r="G817" i="16"/>
  <c r="K816" i="16"/>
  <c r="J816" i="16"/>
  <c r="I816" i="16"/>
  <c r="H816" i="16"/>
  <c r="G816" i="16"/>
  <c r="K815" i="16"/>
  <c r="J815" i="16"/>
  <c r="I815" i="16"/>
  <c r="H815" i="16"/>
  <c r="G815" i="16"/>
  <c r="K814" i="16"/>
  <c r="J814" i="16"/>
  <c r="I814" i="16"/>
  <c r="H814" i="16"/>
  <c r="G814" i="16"/>
  <c r="K813" i="16"/>
  <c r="J813" i="16"/>
  <c r="I813" i="16"/>
  <c r="H813" i="16"/>
  <c r="G813" i="16"/>
  <c r="K812" i="16"/>
  <c r="J812" i="16"/>
  <c r="I812" i="16"/>
  <c r="H812" i="16"/>
  <c r="G812" i="16"/>
  <c r="K811" i="16"/>
  <c r="J811" i="16"/>
  <c r="I811" i="16"/>
  <c r="H811" i="16"/>
  <c r="G811" i="16"/>
  <c r="K810" i="16"/>
  <c r="J810" i="16"/>
  <c r="I810" i="16"/>
  <c r="H810" i="16"/>
  <c r="G810" i="16"/>
  <c r="K809" i="16"/>
  <c r="J809" i="16"/>
  <c r="I809" i="16"/>
  <c r="H809" i="16"/>
  <c r="G809" i="16"/>
  <c r="K808" i="16"/>
  <c r="J808" i="16"/>
  <c r="I808" i="16"/>
  <c r="H808" i="16"/>
  <c r="G808" i="16"/>
  <c r="K806" i="16"/>
  <c r="J806" i="16"/>
  <c r="I806" i="16"/>
  <c r="H806" i="16"/>
  <c r="G806" i="16"/>
  <c r="K805" i="16"/>
  <c r="J805" i="16"/>
  <c r="I805" i="16"/>
  <c r="H805" i="16"/>
  <c r="G805" i="16"/>
  <c r="K804" i="16"/>
  <c r="J804" i="16"/>
  <c r="I804" i="16"/>
  <c r="H804" i="16"/>
  <c r="G804" i="16"/>
  <c r="K803" i="16"/>
  <c r="J803" i="16"/>
  <c r="I803" i="16"/>
  <c r="H803" i="16"/>
  <c r="G803" i="16"/>
  <c r="K802" i="16"/>
  <c r="J802" i="16"/>
  <c r="I802" i="16"/>
  <c r="H802" i="16"/>
  <c r="G802" i="16"/>
  <c r="K801" i="16"/>
  <c r="J801" i="16"/>
  <c r="I801" i="16"/>
  <c r="H801" i="16"/>
  <c r="G801" i="16"/>
  <c r="K800" i="16"/>
  <c r="J800" i="16"/>
  <c r="I800" i="16"/>
  <c r="H800" i="16"/>
  <c r="G800" i="16"/>
  <c r="K799" i="16"/>
  <c r="J799" i="16"/>
  <c r="I799" i="16"/>
  <c r="H799" i="16"/>
  <c r="G799" i="16"/>
  <c r="K798" i="16"/>
  <c r="J798" i="16"/>
  <c r="I798" i="16"/>
  <c r="H798" i="16"/>
  <c r="G798" i="16"/>
  <c r="K797" i="16"/>
  <c r="J797" i="16"/>
  <c r="I797" i="16"/>
  <c r="H797" i="16"/>
  <c r="G797" i="16"/>
  <c r="K795" i="16"/>
  <c r="J795" i="16"/>
  <c r="I795" i="16"/>
  <c r="H795" i="16"/>
  <c r="G795" i="16"/>
  <c r="K794" i="16"/>
  <c r="J794" i="16"/>
  <c r="I794" i="16"/>
  <c r="H794" i="16"/>
  <c r="G794" i="16"/>
  <c r="K793" i="16"/>
  <c r="J793" i="16"/>
  <c r="I793" i="16"/>
  <c r="H793" i="16"/>
  <c r="G793" i="16"/>
  <c r="K792" i="16"/>
  <c r="J792" i="16"/>
  <c r="I792" i="16"/>
  <c r="H792" i="16"/>
  <c r="G792" i="16"/>
  <c r="K791" i="16"/>
  <c r="J791" i="16"/>
  <c r="I791" i="16"/>
  <c r="H791" i="16"/>
  <c r="G791" i="16"/>
  <c r="K790" i="16"/>
  <c r="J790" i="16"/>
  <c r="I790" i="16"/>
  <c r="H790" i="16"/>
  <c r="G790" i="16"/>
  <c r="K789" i="16"/>
  <c r="J789" i="16"/>
  <c r="I789" i="16"/>
  <c r="H789" i="16"/>
  <c r="G789" i="16"/>
  <c r="K788" i="16"/>
  <c r="J788" i="16"/>
  <c r="I788" i="16"/>
  <c r="H788" i="16"/>
  <c r="G788" i="16"/>
  <c r="K787" i="16"/>
  <c r="J787" i="16"/>
  <c r="I787" i="16"/>
  <c r="H787" i="16"/>
  <c r="G787" i="16"/>
  <c r="K786" i="16"/>
  <c r="J786" i="16"/>
  <c r="I786" i="16"/>
  <c r="H786" i="16"/>
  <c r="G786" i="16"/>
  <c r="K784" i="16"/>
  <c r="J784" i="16"/>
  <c r="I784" i="16"/>
  <c r="H784" i="16"/>
  <c r="G784" i="16"/>
  <c r="K783" i="16"/>
  <c r="J783" i="16"/>
  <c r="I783" i="16"/>
  <c r="H783" i="16"/>
  <c r="G783" i="16"/>
  <c r="K782" i="16"/>
  <c r="J782" i="16"/>
  <c r="I782" i="16"/>
  <c r="H782" i="16"/>
  <c r="G782" i="16"/>
  <c r="K781" i="16"/>
  <c r="J781" i="16"/>
  <c r="I781" i="16"/>
  <c r="H781" i="16"/>
  <c r="G781" i="16"/>
  <c r="K780" i="16"/>
  <c r="J780" i="16"/>
  <c r="I780" i="16"/>
  <c r="H780" i="16"/>
  <c r="G780" i="16"/>
  <c r="K779" i="16"/>
  <c r="J779" i="16"/>
  <c r="I779" i="16"/>
  <c r="H779" i="16"/>
  <c r="G779" i="16"/>
  <c r="K778" i="16"/>
  <c r="J778" i="16"/>
  <c r="I778" i="16"/>
  <c r="H778" i="16"/>
  <c r="G778" i="16"/>
  <c r="K777" i="16"/>
  <c r="J777" i="16"/>
  <c r="I777" i="16"/>
  <c r="H777" i="16"/>
  <c r="G777" i="16"/>
  <c r="K776" i="16"/>
  <c r="J776" i="16"/>
  <c r="I776" i="16"/>
  <c r="H776" i="16"/>
  <c r="G776" i="16"/>
  <c r="K775" i="16"/>
  <c r="J775" i="16"/>
  <c r="I775" i="16"/>
  <c r="H775" i="16"/>
  <c r="G775" i="16"/>
  <c r="K774" i="16"/>
  <c r="J774" i="16"/>
  <c r="I774" i="16"/>
  <c r="H774" i="16"/>
  <c r="G774" i="16"/>
  <c r="K772" i="16"/>
  <c r="J772" i="16"/>
  <c r="I772" i="16"/>
  <c r="H772" i="16"/>
  <c r="G772" i="16"/>
  <c r="K771" i="16"/>
  <c r="J771" i="16"/>
  <c r="I771" i="16"/>
  <c r="H771" i="16"/>
  <c r="G771" i="16"/>
  <c r="K770" i="16"/>
  <c r="J770" i="16"/>
  <c r="I770" i="16"/>
  <c r="H770" i="16"/>
  <c r="G770" i="16"/>
  <c r="K769" i="16"/>
  <c r="J769" i="16"/>
  <c r="I769" i="16"/>
  <c r="H769" i="16"/>
  <c r="G769" i="16"/>
  <c r="K768" i="16"/>
  <c r="J768" i="16"/>
  <c r="I768" i="16"/>
  <c r="H768" i="16"/>
  <c r="G768" i="16"/>
  <c r="K767" i="16"/>
  <c r="J767" i="16"/>
  <c r="I767" i="16"/>
  <c r="H767" i="16"/>
  <c r="G767" i="16"/>
  <c r="K766" i="16"/>
  <c r="J766" i="16"/>
  <c r="I766" i="16"/>
  <c r="H766" i="16"/>
  <c r="G766" i="16"/>
  <c r="K765" i="16"/>
  <c r="J765" i="16"/>
  <c r="I765" i="16"/>
  <c r="H765" i="16"/>
  <c r="G765" i="16"/>
  <c r="K764" i="16"/>
  <c r="J764" i="16"/>
  <c r="I764" i="16"/>
  <c r="H764" i="16"/>
  <c r="G764" i="16"/>
  <c r="K763" i="16"/>
  <c r="J763" i="16"/>
  <c r="I763" i="16"/>
  <c r="H763" i="16"/>
  <c r="G763" i="16"/>
  <c r="K761" i="16"/>
  <c r="J761" i="16"/>
  <c r="I761" i="16"/>
  <c r="H761" i="16"/>
  <c r="G761" i="16"/>
  <c r="K760" i="16"/>
  <c r="J760" i="16"/>
  <c r="I760" i="16"/>
  <c r="H760" i="16"/>
  <c r="G760" i="16"/>
  <c r="K759" i="16"/>
  <c r="J759" i="16"/>
  <c r="I759" i="16"/>
  <c r="H759" i="16"/>
  <c r="G759" i="16"/>
  <c r="K758" i="16"/>
  <c r="J758" i="16"/>
  <c r="I758" i="16"/>
  <c r="H758" i="16"/>
  <c r="G758" i="16"/>
  <c r="K757" i="16"/>
  <c r="J757" i="16"/>
  <c r="I757" i="16"/>
  <c r="H757" i="16"/>
  <c r="G757" i="16"/>
  <c r="K756" i="16"/>
  <c r="J756" i="16"/>
  <c r="I756" i="16"/>
  <c r="H756" i="16"/>
  <c r="G756" i="16"/>
  <c r="K755" i="16"/>
  <c r="J755" i="16"/>
  <c r="I755" i="16"/>
  <c r="H755" i="16"/>
  <c r="G755" i="16"/>
  <c r="K754" i="16"/>
  <c r="J754" i="16"/>
  <c r="I754" i="16"/>
  <c r="H754" i="16"/>
  <c r="G754" i="16"/>
  <c r="K753" i="16"/>
  <c r="J753" i="16"/>
  <c r="I753" i="16"/>
  <c r="H753" i="16"/>
  <c r="G753" i="16"/>
  <c r="K752" i="16"/>
  <c r="J752" i="16"/>
  <c r="I752" i="16"/>
  <c r="H752" i="16"/>
  <c r="G752" i="16"/>
  <c r="K750" i="16"/>
  <c r="J750" i="16"/>
  <c r="I750" i="16"/>
  <c r="H750" i="16"/>
  <c r="G750" i="16"/>
  <c r="K749" i="16"/>
  <c r="J749" i="16"/>
  <c r="I749" i="16"/>
  <c r="H749" i="16"/>
  <c r="G749" i="16"/>
  <c r="K748" i="16"/>
  <c r="J748" i="16"/>
  <c r="I748" i="16"/>
  <c r="H748" i="16"/>
  <c r="G748" i="16"/>
  <c r="K747" i="16"/>
  <c r="J747" i="16"/>
  <c r="I747" i="16"/>
  <c r="H747" i="16"/>
  <c r="G747" i="16"/>
  <c r="K746" i="16"/>
  <c r="J746" i="16"/>
  <c r="I746" i="16"/>
  <c r="H746" i="16"/>
  <c r="G746" i="16"/>
  <c r="K745" i="16"/>
  <c r="J745" i="16"/>
  <c r="I745" i="16"/>
  <c r="H745" i="16"/>
  <c r="G745" i="16"/>
  <c r="K744" i="16"/>
  <c r="J744" i="16"/>
  <c r="I744" i="16"/>
  <c r="H744" i="16"/>
  <c r="G744" i="16"/>
  <c r="K743" i="16"/>
  <c r="J743" i="16"/>
  <c r="I743" i="16"/>
  <c r="H743" i="16"/>
  <c r="G743" i="16"/>
  <c r="K742" i="16"/>
  <c r="J742" i="16"/>
  <c r="I742" i="16"/>
  <c r="H742" i="16"/>
  <c r="G742" i="16"/>
  <c r="K741" i="16"/>
  <c r="J741" i="16"/>
  <c r="I741" i="16"/>
  <c r="H741" i="16"/>
  <c r="G741" i="16"/>
  <c r="K740" i="16"/>
  <c r="J740" i="16"/>
  <c r="I740" i="16"/>
  <c r="H740" i="16"/>
  <c r="G740" i="16"/>
  <c r="K739" i="16"/>
  <c r="J739" i="16"/>
  <c r="I739" i="16"/>
  <c r="H739" i="16"/>
  <c r="G739" i="16"/>
  <c r="K738" i="16"/>
  <c r="J738" i="16"/>
  <c r="I738" i="16"/>
  <c r="H738" i="16"/>
  <c r="G738" i="16"/>
  <c r="K737" i="16"/>
  <c r="J737" i="16"/>
  <c r="I737" i="16"/>
  <c r="H737" i="16"/>
  <c r="G737" i="16"/>
  <c r="K736" i="16"/>
  <c r="J736" i="16"/>
  <c r="I736" i="16"/>
  <c r="H736" i="16"/>
  <c r="G736" i="16"/>
  <c r="K735" i="16"/>
  <c r="J735" i="16"/>
  <c r="I735" i="16"/>
  <c r="H735" i="16"/>
  <c r="G735" i="16"/>
  <c r="K734" i="16"/>
  <c r="J734" i="16"/>
  <c r="I734" i="16"/>
  <c r="H734" i="16"/>
  <c r="G734" i="16"/>
  <c r="K733" i="16"/>
  <c r="J733" i="16"/>
  <c r="I733" i="16"/>
  <c r="H733" i="16"/>
  <c r="G733" i="16"/>
  <c r="K732" i="16"/>
  <c r="J732" i="16"/>
  <c r="I732" i="16"/>
  <c r="H732" i="16"/>
  <c r="G732" i="16"/>
  <c r="K731" i="16"/>
  <c r="J731" i="16"/>
  <c r="I731" i="16"/>
  <c r="H731" i="16"/>
  <c r="G731" i="16"/>
  <c r="K730" i="16"/>
  <c r="J730" i="16"/>
  <c r="I730" i="16"/>
  <c r="H730" i="16"/>
  <c r="G730" i="16"/>
  <c r="K729" i="16"/>
  <c r="J729" i="16"/>
  <c r="I729" i="16"/>
  <c r="H729" i="16"/>
  <c r="G729" i="16"/>
  <c r="K728" i="16"/>
  <c r="J728" i="16"/>
  <c r="I728" i="16"/>
  <c r="H728" i="16"/>
  <c r="G728" i="16"/>
  <c r="K727" i="16"/>
  <c r="J727" i="16"/>
  <c r="I727" i="16"/>
  <c r="H727" i="16"/>
  <c r="G727" i="16"/>
  <c r="K726" i="16"/>
  <c r="J726" i="16"/>
  <c r="I726" i="16"/>
  <c r="H726" i="16"/>
  <c r="G726" i="16"/>
  <c r="K725" i="16"/>
  <c r="J725" i="16"/>
  <c r="I725" i="16"/>
  <c r="H725" i="16"/>
  <c r="G725" i="16"/>
  <c r="K724" i="16"/>
  <c r="J724" i="16"/>
  <c r="I724" i="16"/>
  <c r="H724" i="16"/>
  <c r="G724" i="16"/>
  <c r="K723" i="16"/>
  <c r="J723" i="16"/>
  <c r="I723" i="16"/>
  <c r="H723" i="16"/>
  <c r="G723" i="16"/>
  <c r="K722" i="16"/>
  <c r="J722" i="16"/>
  <c r="I722" i="16"/>
  <c r="H722" i="16"/>
  <c r="G722" i="16"/>
  <c r="K721" i="16"/>
  <c r="J721" i="16"/>
  <c r="I721" i="16"/>
  <c r="H721" i="16"/>
  <c r="G721" i="16"/>
  <c r="K719" i="16"/>
  <c r="J719" i="16"/>
  <c r="I719" i="16"/>
  <c r="H719" i="16"/>
  <c r="G719" i="16"/>
  <c r="K718" i="16"/>
  <c r="J718" i="16"/>
  <c r="I718" i="16"/>
  <c r="H718" i="16"/>
  <c r="G718" i="16"/>
  <c r="K717" i="16"/>
  <c r="J717" i="16"/>
  <c r="I717" i="16"/>
  <c r="H717" i="16"/>
  <c r="G717" i="16"/>
  <c r="K716" i="16"/>
  <c r="J716" i="16"/>
  <c r="I716" i="16"/>
  <c r="H716" i="16"/>
  <c r="G716" i="16"/>
  <c r="K715" i="16"/>
  <c r="J715" i="16"/>
  <c r="I715" i="16"/>
  <c r="H715" i="16"/>
  <c r="G715" i="16"/>
  <c r="K714" i="16"/>
  <c r="J714" i="16"/>
  <c r="I714" i="16"/>
  <c r="H714" i="16"/>
  <c r="G714" i="16"/>
  <c r="K713" i="16"/>
  <c r="J713" i="16"/>
  <c r="I713" i="16"/>
  <c r="H713" i="16"/>
  <c r="G713" i="16"/>
  <c r="K712" i="16"/>
  <c r="J712" i="16"/>
  <c r="I712" i="16"/>
  <c r="H712" i="16"/>
  <c r="G712" i="16"/>
  <c r="K711" i="16"/>
  <c r="J711" i="16"/>
  <c r="I711" i="16"/>
  <c r="H711" i="16"/>
  <c r="G711" i="16"/>
  <c r="K710" i="16"/>
  <c r="J710" i="16"/>
  <c r="I710" i="16"/>
  <c r="H710" i="16"/>
  <c r="G710" i="16"/>
  <c r="K709" i="16"/>
  <c r="J709" i="16"/>
  <c r="I709" i="16"/>
  <c r="H709" i="16"/>
  <c r="G709" i="16"/>
  <c r="K708" i="16"/>
  <c r="J708" i="16"/>
  <c r="I708" i="16"/>
  <c r="H708" i="16"/>
  <c r="G708" i="16"/>
  <c r="K707" i="16"/>
  <c r="J707" i="16"/>
  <c r="I707" i="16"/>
  <c r="H707" i="16"/>
  <c r="G707" i="16"/>
  <c r="K706" i="16"/>
  <c r="J706" i="16"/>
  <c r="I706" i="16"/>
  <c r="H706" i="16"/>
  <c r="G706" i="16"/>
  <c r="K705" i="16"/>
  <c r="J705" i="16"/>
  <c r="I705" i="16"/>
  <c r="H705" i="16"/>
  <c r="G705" i="16"/>
  <c r="K704" i="16"/>
  <c r="J704" i="16"/>
  <c r="I704" i="16"/>
  <c r="H704" i="16"/>
  <c r="G704" i="16"/>
  <c r="K703" i="16"/>
  <c r="J703" i="16"/>
  <c r="I703" i="16"/>
  <c r="H703" i="16"/>
  <c r="G703" i="16"/>
  <c r="K702" i="16"/>
  <c r="J702" i="16"/>
  <c r="I702" i="16"/>
  <c r="H702" i="16"/>
  <c r="G702" i="16"/>
  <c r="K701" i="16"/>
  <c r="J701" i="16"/>
  <c r="I701" i="16"/>
  <c r="H701" i="16"/>
  <c r="G701" i="16"/>
  <c r="K700" i="16"/>
  <c r="J700" i="16"/>
  <c r="I700" i="16"/>
  <c r="H700" i="16"/>
  <c r="G700" i="16"/>
  <c r="K699" i="16"/>
  <c r="J699" i="16"/>
  <c r="I699" i="16"/>
  <c r="H699" i="16"/>
  <c r="G699" i="16"/>
  <c r="K698" i="16"/>
  <c r="J698" i="16"/>
  <c r="I698" i="16"/>
  <c r="H698" i="16"/>
  <c r="G698" i="16"/>
  <c r="K697" i="16"/>
  <c r="J697" i="16"/>
  <c r="I697" i="16"/>
  <c r="H697" i="16"/>
  <c r="G697" i="16"/>
  <c r="K696" i="16"/>
  <c r="J696" i="16"/>
  <c r="I696" i="16"/>
  <c r="H696" i="16"/>
  <c r="G696" i="16"/>
  <c r="K695" i="16"/>
  <c r="J695" i="16"/>
  <c r="I695" i="16"/>
  <c r="H695" i="16"/>
  <c r="G695" i="16"/>
  <c r="K694" i="16"/>
  <c r="J694" i="16"/>
  <c r="I694" i="16"/>
  <c r="H694" i="16"/>
  <c r="G694" i="16"/>
  <c r="K693" i="16"/>
  <c r="J693" i="16"/>
  <c r="I693" i="16"/>
  <c r="H693" i="16"/>
  <c r="G693" i="16"/>
  <c r="K692" i="16"/>
  <c r="J692" i="16"/>
  <c r="I692" i="16"/>
  <c r="H692" i="16"/>
  <c r="G692" i="16"/>
  <c r="K691" i="16"/>
  <c r="J691" i="16"/>
  <c r="I691" i="16"/>
  <c r="H691" i="16"/>
  <c r="G691" i="16"/>
  <c r="K690" i="16"/>
  <c r="J690" i="16"/>
  <c r="I690" i="16"/>
  <c r="H690" i="16"/>
  <c r="G690" i="16"/>
  <c r="K689" i="16"/>
  <c r="J689" i="16"/>
  <c r="I689" i="16"/>
  <c r="H689" i="16"/>
  <c r="G689" i="16"/>
  <c r="K687" i="16"/>
  <c r="J687" i="16"/>
  <c r="I687" i="16"/>
  <c r="H687" i="16"/>
  <c r="G687" i="16"/>
  <c r="K686" i="16"/>
  <c r="J686" i="16"/>
  <c r="I686" i="16"/>
  <c r="H686" i="16"/>
  <c r="G686" i="16"/>
  <c r="K685" i="16"/>
  <c r="J685" i="16"/>
  <c r="I685" i="16"/>
  <c r="H685" i="16"/>
  <c r="G685" i="16"/>
  <c r="K684" i="16"/>
  <c r="J684" i="16"/>
  <c r="I684" i="16"/>
  <c r="H684" i="16"/>
  <c r="G684" i="16"/>
  <c r="K683" i="16"/>
  <c r="J683" i="16"/>
  <c r="I683" i="16"/>
  <c r="H683" i="16"/>
  <c r="G683" i="16"/>
  <c r="K682" i="16"/>
  <c r="J682" i="16"/>
  <c r="I682" i="16"/>
  <c r="H682" i="16"/>
  <c r="G682" i="16"/>
  <c r="K681" i="16"/>
  <c r="J681" i="16"/>
  <c r="I681" i="16"/>
  <c r="H681" i="16"/>
  <c r="G681" i="16"/>
  <c r="K680" i="16"/>
  <c r="J680" i="16"/>
  <c r="I680" i="16"/>
  <c r="H680" i="16"/>
  <c r="G680" i="16"/>
  <c r="K679" i="16"/>
  <c r="J679" i="16"/>
  <c r="I679" i="16"/>
  <c r="H679" i="16"/>
  <c r="G679" i="16"/>
  <c r="K678" i="16"/>
  <c r="J678" i="16"/>
  <c r="I678" i="16"/>
  <c r="H678" i="16"/>
  <c r="G678" i="16"/>
  <c r="K677" i="16"/>
  <c r="J677" i="16"/>
  <c r="I677" i="16"/>
  <c r="H677" i="16"/>
  <c r="G677" i="16"/>
  <c r="K675" i="16"/>
  <c r="J675" i="16"/>
  <c r="I675" i="16"/>
  <c r="H675" i="16"/>
  <c r="G675" i="16"/>
  <c r="K674" i="16"/>
  <c r="J674" i="16"/>
  <c r="I674" i="16"/>
  <c r="H674" i="16"/>
  <c r="G674" i="16"/>
  <c r="K673" i="16"/>
  <c r="J673" i="16"/>
  <c r="I673" i="16"/>
  <c r="H673" i="16"/>
  <c r="G673" i="16"/>
  <c r="K672" i="16"/>
  <c r="J672" i="16"/>
  <c r="I672" i="16"/>
  <c r="H672" i="16"/>
  <c r="G672" i="16"/>
  <c r="K671" i="16"/>
  <c r="J671" i="16"/>
  <c r="I671" i="16"/>
  <c r="H671" i="16"/>
  <c r="G671" i="16"/>
  <c r="K670" i="16"/>
  <c r="J670" i="16"/>
  <c r="I670" i="16"/>
  <c r="H670" i="16"/>
  <c r="G670" i="16"/>
  <c r="K669" i="16"/>
  <c r="J669" i="16"/>
  <c r="I669" i="16"/>
  <c r="H669" i="16"/>
  <c r="G669" i="16"/>
  <c r="K668" i="16"/>
  <c r="J668" i="16"/>
  <c r="I668" i="16"/>
  <c r="H668" i="16"/>
  <c r="G668" i="16"/>
  <c r="K667" i="16"/>
  <c r="J667" i="16"/>
  <c r="I667" i="16"/>
  <c r="H667" i="16"/>
  <c r="G667" i="16"/>
  <c r="K666" i="16"/>
  <c r="J666" i="16"/>
  <c r="I666" i="16"/>
  <c r="H666" i="16"/>
  <c r="G666" i="16"/>
  <c r="K665" i="16"/>
  <c r="J665" i="16"/>
  <c r="I665" i="16"/>
  <c r="H665" i="16"/>
  <c r="G665" i="16"/>
  <c r="K664" i="16"/>
  <c r="J664" i="16"/>
  <c r="I664" i="16"/>
  <c r="H664" i="16"/>
  <c r="G664" i="16"/>
  <c r="K663" i="16"/>
  <c r="J663" i="16"/>
  <c r="I663" i="16"/>
  <c r="H663" i="16"/>
  <c r="G663" i="16"/>
  <c r="K662" i="16"/>
  <c r="J662" i="16"/>
  <c r="I662" i="16"/>
  <c r="H662" i="16"/>
  <c r="G662" i="16"/>
  <c r="K661" i="16"/>
  <c r="J661" i="16"/>
  <c r="I661" i="16"/>
  <c r="H661" i="16"/>
  <c r="G661" i="16"/>
  <c r="K660" i="16"/>
  <c r="J660" i="16"/>
  <c r="I660" i="16"/>
  <c r="H660" i="16"/>
  <c r="G660" i="16"/>
  <c r="K658" i="16"/>
  <c r="J658" i="16"/>
  <c r="I658" i="16"/>
  <c r="H658" i="16"/>
  <c r="G658" i="16"/>
  <c r="K657" i="16"/>
  <c r="J657" i="16"/>
  <c r="I657" i="16"/>
  <c r="H657" i="16"/>
  <c r="G657" i="16"/>
  <c r="K656" i="16"/>
  <c r="J656" i="16"/>
  <c r="I656" i="16"/>
  <c r="H656" i="16"/>
  <c r="G656" i="16"/>
  <c r="K655" i="16"/>
  <c r="J655" i="16"/>
  <c r="I655" i="16"/>
  <c r="H655" i="16"/>
  <c r="G655" i="16"/>
  <c r="K654" i="16"/>
  <c r="J654" i="16"/>
  <c r="I654" i="16"/>
  <c r="H654" i="16"/>
  <c r="G654" i="16"/>
  <c r="K653" i="16"/>
  <c r="J653" i="16"/>
  <c r="I653" i="16"/>
  <c r="H653" i="16"/>
  <c r="G653" i="16"/>
  <c r="K652" i="16"/>
  <c r="J652" i="16"/>
  <c r="I652" i="16"/>
  <c r="H652" i="16"/>
  <c r="G652" i="16"/>
  <c r="K651" i="16"/>
  <c r="J651" i="16"/>
  <c r="I651" i="16"/>
  <c r="H651" i="16"/>
  <c r="G651" i="16"/>
  <c r="K650" i="16"/>
  <c r="J650" i="16"/>
  <c r="I650" i="16"/>
  <c r="H650" i="16"/>
  <c r="G650" i="16"/>
  <c r="K649" i="16"/>
  <c r="J649" i="16"/>
  <c r="I649" i="16"/>
  <c r="H649" i="16"/>
  <c r="G649" i="16"/>
  <c r="K648" i="16"/>
  <c r="J648" i="16"/>
  <c r="I648" i="16"/>
  <c r="H648" i="16"/>
  <c r="G648" i="16"/>
  <c r="K647" i="16"/>
  <c r="J647" i="16"/>
  <c r="I647" i="16"/>
  <c r="H647" i="16"/>
  <c r="G647" i="16"/>
  <c r="K646" i="16"/>
  <c r="J646" i="16"/>
  <c r="I646" i="16"/>
  <c r="H646" i="16"/>
  <c r="G646" i="16"/>
  <c r="K645" i="16"/>
  <c r="J645" i="16"/>
  <c r="I645" i="16"/>
  <c r="H645" i="16"/>
  <c r="G645" i="16"/>
  <c r="K644" i="16"/>
  <c r="J644" i="16"/>
  <c r="I644" i="16"/>
  <c r="H644" i="16"/>
  <c r="G644" i="16"/>
  <c r="K643" i="16"/>
  <c r="J643" i="16"/>
  <c r="I643" i="16"/>
  <c r="H643" i="16"/>
  <c r="G643" i="16"/>
  <c r="K641" i="16"/>
  <c r="J641" i="16"/>
  <c r="I641" i="16"/>
  <c r="H641" i="16"/>
  <c r="G641" i="16"/>
  <c r="K640" i="16"/>
  <c r="J640" i="16"/>
  <c r="I640" i="16"/>
  <c r="H640" i="16"/>
  <c r="G640" i="16"/>
  <c r="K639" i="16"/>
  <c r="J639" i="16"/>
  <c r="I639" i="16"/>
  <c r="H639" i="16"/>
  <c r="G639" i="16"/>
  <c r="K638" i="16"/>
  <c r="J638" i="16"/>
  <c r="I638" i="16"/>
  <c r="H638" i="16"/>
  <c r="G638" i="16"/>
  <c r="K637" i="16"/>
  <c r="J637" i="16"/>
  <c r="I637" i="16"/>
  <c r="H637" i="16"/>
  <c r="G637" i="16"/>
  <c r="K636" i="16"/>
  <c r="J636" i="16"/>
  <c r="I636" i="16"/>
  <c r="H636" i="16"/>
  <c r="G636" i="16"/>
  <c r="K634" i="16"/>
  <c r="J634" i="16"/>
  <c r="I634" i="16"/>
  <c r="H634" i="16"/>
  <c r="G634" i="16"/>
  <c r="K633" i="16"/>
  <c r="J633" i="16"/>
  <c r="I633" i="16"/>
  <c r="H633" i="16"/>
  <c r="G633" i="16"/>
  <c r="K632" i="16"/>
  <c r="J632" i="16"/>
  <c r="I632" i="16"/>
  <c r="H632" i="16"/>
  <c r="G632" i="16"/>
  <c r="K631" i="16"/>
  <c r="J631" i="16"/>
  <c r="I631" i="16"/>
  <c r="H631" i="16"/>
  <c r="G631" i="16"/>
  <c r="K630" i="16"/>
  <c r="J630" i="16"/>
  <c r="I630" i="16"/>
  <c r="H630" i="16"/>
  <c r="G630" i="16"/>
  <c r="K629" i="16"/>
  <c r="J629" i="16"/>
  <c r="I629" i="16"/>
  <c r="H629" i="16"/>
  <c r="G629" i="16"/>
  <c r="K628" i="16"/>
  <c r="J628" i="16"/>
  <c r="I628" i="16"/>
  <c r="H628" i="16"/>
  <c r="G628" i="16"/>
  <c r="K627" i="16"/>
  <c r="J627" i="16"/>
  <c r="I627" i="16"/>
  <c r="H627" i="16"/>
  <c r="G627" i="16"/>
  <c r="K626" i="16"/>
  <c r="J626" i="16"/>
  <c r="I626" i="16"/>
  <c r="H626" i="16"/>
  <c r="G626" i="16"/>
  <c r="K625" i="16"/>
  <c r="J625" i="16"/>
  <c r="I625" i="16"/>
  <c r="H625" i="16"/>
  <c r="G625" i="16"/>
  <c r="K624" i="16"/>
  <c r="J624" i="16"/>
  <c r="I624" i="16"/>
  <c r="H624" i="16"/>
  <c r="G624" i="16"/>
  <c r="K623" i="16"/>
  <c r="J623" i="16"/>
  <c r="I623" i="16"/>
  <c r="H623" i="16"/>
  <c r="G623" i="16"/>
  <c r="K622" i="16"/>
  <c r="J622" i="16"/>
  <c r="I622" i="16"/>
  <c r="H622" i="16"/>
  <c r="G622" i="16"/>
  <c r="K621" i="16"/>
  <c r="J621" i="16"/>
  <c r="I621" i="16"/>
  <c r="H621" i="16"/>
  <c r="G621" i="16"/>
  <c r="K620" i="16"/>
  <c r="J620" i="16"/>
  <c r="I620" i="16"/>
  <c r="H620" i="16"/>
  <c r="G620" i="16"/>
  <c r="K619" i="16"/>
  <c r="J619" i="16"/>
  <c r="I619" i="16"/>
  <c r="H619" i="16"/>
  <c r="G619" i="16"/>
  <c r="K617" i="16"/>
  <c r="J617" i="16"/>
  <c r="I617" i="16"/>
  <c r="H617" i="16"/>
  <c r="G617" i="16"/>
  <c r="K616" i="16"/>
  <c r="J616" i="16"/>
  <c r="I616" i="16"/>
  <c r="H616" i="16"/>
  <c r="G616" i="16"/>
  <c r="K615" i="16"/>
  <c r="J615" i="16"/>
  <c r="I615" i="16"/>
  <c r="H615" i="16"/>
  <c r="G615" i="16"/>
  <c r="K614" i="16"/>
  <c r="J614" i="16"/>
  <c r="I614" i="16"/>
  <c r="H614" i="16"/>
  <c r="G614" i="16"/>
  <c r="K613" i="16"/>
  <c r="J613" i="16"/>
  <c r="I613" i="16"/>
  <c r="H613" i="16"/>
  <c r="G613" i="16"/>
  <c r="K612" i="16"/>
  <c r="J612" i="16"/>
  <c r="I612" i="16"/>
  <c r="H612" i="16"/>
  <c r="G612" i="16"/>
  <c r="K611" i="16"/>
  <c r="J611" i="16"/>
  <c r="I611" i="16"/>
  <c r="H611" i="16"/>
  <c r="G611" i="16"/>
  <c r="K610" i="16"/>
  <c r="J610" i="16"/>
  <c r="I610" i="16"/>
  <c r="H610" i="16"/>
  <c r="G610" i="16"/>
  <c r="K609" i="16"/>
  <c r="J609" i="16"/>
  <c r="I609" i="16"/>
  <c r="H609" i="16"/>
  <c r="G609" i="16"/>
  <c r="K608" i="16"/>
  <c r="J608" i="16"/>
  <c r="I608" i="16"/>
  <c r="H608" i="16"/>
  <c r="G608" i="16"/>
  <c r="K607" i="16"/>
  <c r="J607" i="16"/>
  <c r="I607" i="16"/>
  <c r="H607" i="16"/>
  <c r="G607" i="16"/>
  <c r="K606" i="16"/>
  <c r="J606" i="16"/>
  <c r="I606" i="16"/>
  <c r="H606" i="16"/>
  <c r="G606" i="16"/>
  <c r="K605" i="16"/>
  <c r="J605" i="16"/>
  <c r="I605" i="16"/>
  <c r="H605" i="16"/>
  <c r="G605" i="16"/>
  <c r="K604" i="16"/>
  <c r="J604" i="16"/>
  <c r="I604" i="16"/>
  <c r="H604" i="16"/>
  <c r="G604" i="16"/>
  <c r="K603" i="16"/>
  <c r="J603" i="16"/>
  <c r="I603" i="16"/>
  <c r="H603" i="16"/>
  <c r="G603" i="16"/>
  <c r="K602" i="16"/>
  <c r="J602" i="16"/>
  <c r="I602" i="16"/>
  <c r="H602" i="16"/>
  <c r="G602" i="16"/>
  <c r="K601" i="16"/>
  <c r="J601" i="16"/>
  <c r="I601" i="16"/>
  <c r="H601" i="16"/>
  <c r="G601" i="16"/>
  <c r="K600" i="16"/>
  <c r="J600" i="16"/>
  <c r="I600" i="16"/>
  <c r="H600" i="16"/>
  <c r="G600" i="16"/>
  <c r="K598" i="16"/>
  <c r="J598" i="16"/>
  <c r="I598" i="16"/>
  <c r="H598" i="16"/>
  <c r="G598" i="16"/>
  <c r="K597" i="16"/>
  <c r="J597" i="16"/>
  <c r="I597" i="16"/>
  <c r="H597" i="16"/>
  <c r="G597" i="16"/>
  <c r="K596" i="16"/>
  <c r="J596" i="16"/>
  <c r="I596" i="16"/>
  <c r="H596" i="16"/>
  <c r="G596" i="16"/>
  <c r="K595" i="16"/>
  <c r="J595" i="16"/>
  <c r="I595" i="16"/>
  <c r="H595" i="16"/>
  <c r="G595" i="16"/>
  <c r="K594" i="16"/>
  <c r="J594" i="16"/>
  <c r="I594" i="16"/>
  <c r="H594" i="16"/>
  <c r="G594" i="16"/>
  <c r="K593" i="16"/>
  <c r="J593" i="16"/>
  <c r="I593" i="16"/>
  <c r="H593" i="16"/>
  <c r="G593" i="16"/>
  <c r="K592" i="16"/>
  <c r="J592" i="16"/>
  <c r="I592" i="16"/>
  <c r="H592" i="16"/>
  <c r="G592" i="16"/>
  <c r="K591" i="16"/>
  <c r="J591" i="16"/>
  <c r="I591" i="16"/>
  <c r="H591" i="16"/>
  <c r="G591" i="16"/>
  <c r="K590" i="16"/>
  <c r="J590" i="16"/>
  <c r="I590" i="16"/>
  <c r="H590" i="16"/>
  <c r="G590" i="16"/>
  <c r="K589" i="16"/>
  <c r="J589" i="16"/>
  <c r="I589" i="16"/>
  <c r="H589" i="16"/>
  <c r="G589" i="16"/>
  <c r="K588" i="16"/>
  <c r="J588" i="16"/>
  <c r="I588" i="16"/>
  <c r="H588" i="16"/>
  <c r="G588" i="16"/>
  <c r="K587" i="16"/>
  <c r="J587" i="16"/>
  <c r="I587" i="16"/>
  <c r="H587" i="16"/>
  <c r="G587" i="16"/>
  <c r="K586" i="16"/>
  <c r="J586" i="16"/>
  <c r="I586" i="16"/>
  <c r="H586" i="16"/>
  <c r="G586" i="16"/>
  <c r="K585" i="16"/>
  <c r="J585" i="16"/>
  <c r="I585" i="16"/>
  <c r="H585" i="16"/>
  <c r="G585" i="16"/>
  <c r="K584" i="16"/>
  <c r="J584" i="16"/>
  <c r="I584" i="16"/>
  <c r="H584" i="16"/>
  <c r="G584" i="16"/>
  <c r="K583" i="16"/>
  <c r="J583" i="16"/>
  <c r="I583" i="16"/>
  <c r="H583" i="16"/>
  <c r="G583" i="16"/>
  <c r="K582" i="16"/>
  <c r="J582" i="16"/>
  <c r="I582" i="16"/>
  <c r="H582" i="16"/>
  <c r="G582" i="16"/>
  <c r="K581" i="16"/>
  <c r="J581" i="16"/>
  <c r="I581" i="16"/>
  <c r="H581" i="16"/>
  <c r="G581" i="16"/>
  <c r="K580" i="16"/>
  <c r="J580" i="16"/>
  <c r="I580" i="16"/>
  <c r="H580" i="16"/>
  <c r="G580" i="16"/>
  <c r="K579" i="16"/>
  <c r="J579" i="16"/>
  <c r="I579" i="16"/>
  <c r="H579" i="16"/>
  <c r="G579" i="16"/>
  <c r="K578" i="16"/>
  <c r="J578" i="16"/>
  <c r="I578" i="16"/>
  <c r="H578" i="16"/>
  <c r="G578" i="16"/>
  <c r="K577" i="16"/>
  <c r="J577" i="16"/>
  <c r="I577" i="16"/>
  <c r="H577" i="16"/>
  <c r="G577" i="16"/>
  <c r="K576" i="16"/>
  <c r="J576" i="16"/>
  <c r="I576" i="16"/>
  <c r="H576" i="16"/>
  <c r="G576" i="16"/>
  <c r="K575" i="16"/>
  <c r="J575" i="16"/>
  <c r="I575" i="16"/>
  <c r="H575" i="16"/>
  <c r="G575" i="16"/>
  <c r="K574" i="16"/>
  <c r="J574" i="16"/>
  <c r="I574" i="16"/>
  <c r="H574" i="16"/>
  <c r="G574" i="16"/>
  <c r="K573" i="16"/>
  <c r="J573" i="16"/>
  <c r="I573" i="16"/>
  <c r="H573" i="16"/>
  <c r="G573" i="16"/>
  <c r="K572" i="16"/>
  <c r="J572" i="16"/>
  <c r="I572" i="16"/>
  <c r="H572" i="16"/>
  <c r="G572" i="16"/>
  <c r="K571" i="16"/>
  <c r="J571" i="16"/>
  <c r="I571" i="16"/>
  <c r="H571" i="16"/>
  <c r="G571" i="16"/>
  <c r="K570" i="16"/>
  <c r="J570" i="16"/>
  <c r="I570" i="16"/>
  <c r="H570" i="16"/>
  <c r="G570" i="16"/>
  <c r="K569" i="16"/>
  <c r="J569" i="16"/>
  <c r="I569" i="16"/>
  <c r="H569" i="16"/>
  <c r="G569" i="16"/>
  <c r="K568" i="16"/>
  <c r="J568" i="16"/>
  <c r="I568" i="16"/>
  <c r="H568" i="16"/>
  <c r="G568" i="16"/>
  <c r="K567" i="16"/>
  <c r="J567" i="16"/>
  <c r="I567" i="16"/>
  <c r="H567" i="16"/>
  <c r="G567" i="16"/>
  <c r="K566" i="16"/>
  <c r="J566" i="16"/>
  <c r="I566" i="16"/>
  <c r="H566" i="16"/>
  <c r="G566" i="16"/>
  <c r="K565" i="16"/>
  <c r="J565" i="16"/>
  <c r="I565" i="16"/>
  <c r="H565" i="16"/>
  <c r="G565" i="16"/>
  <c r="K564" i="16"/>
  <c r="J564" i="16"/>
  <c r="I564" i="16"/>
  <c r="H564" i="16"/>
  <c r="G564" i="16"/>
  <c r="K563" i="16"/>
  <c r="J563" i="16"/>
  <c r="I563" i="16"/>
  <c r="H563" i="16"/>
  <c r="G563" i="16"/>
  <c r="K562" i="16"/>
  <c r="J562" i="16"/>
  <c r="I562" i="16"/>
  <c r="H562" i="16"/>
  <c r="G562" i="16"/>
  <c r="K561" i="16"/>
  <c r="J561" i="16"/>
  <c r="I561" i="16"/>
  <c r="H561" i="16"/>
  <c r="G561" i="16"/>
  <c r="K560" i="16"/>
  <c r="J560" i="16"/>
  <c r="I560" i="16"/>
  <c r="H560" i="16"/>
  <c r="G560" i="16"/>
  <c r="K559" i="16"/>
  <c r="J559" i="16"/>
  <c r="I559" i="16"/>
  <c r="H559" i="16"/>
  <c r="G559" i="16"/>
  <c r="K556" i="16"/>
  <c r="J556" i="16"/>
  <c r="I556" i="16"/>
  <c r="H556" i="16"/>
  <c r="G556" i="16"/>
  <c r="K555" i="16"/>
  <c r="J555" i="16"/>
  <c r="I555" i="16"/>
  <c r="H555" i="16"/>
  <c r="G555" i="16"/>
  <c r="K554" i="16"/>
  <c r="J554" i="16"/>
  <c r="I554" i="16"/>
  <c r="H554" i="16"/>
  <c r="G554" i="16"/>
  <c r="K553" i="16"/>
  <c r="J553" i="16"/>
  <c r="I553" i="16"/>
  <c r="H553" i="16"/>
  <c r="G553" i="16"/>
  <c r="K552" i="16"/>
  <c r="J552" i="16"/>
  <c r="I552" i="16"/>
  <c r="H552" i="16"/>
  <c r="G552" i="16"/>
  <c r="K551" i="16"/>
  <c r="J551" i="16"/>
  <c r="I551" i="16"/>
  <c r="H551" i="16"/>
  <c r="G551" i="16"/>
  <c r="K550" i="16"/>
  <c r="J550" i="16"/>
  <c r="I550" i="16"/>
  <c r="H550" i="16"/>
  <c r="G550" i="16"/>
  <c r="K549" i="16"/>
  <c r="J549" i="16"/>
  <c r="I549" i="16"/>
  <c r="H549" i="16"/>
  <c r="G549" i="16"/>
  <c r="K548" i="16"/>
  <c r="J548" i="16"/>
  <c r="I548" i="16"/>
  <c r="H548" i="16"/>
  <c r="G548" i="16"/>
  <c r="K547" i="16"/>
  <c r="J547" i="16"/>
  <c r="I547" i="16"/>
  <c r="H547" i="16"/>
  <c r="G547" i="16"/>
  <c r="K546" i="16"/>
  <c r="J546" i="16"/>
  <c r="I546" i="16"/>
  <c r="H546" i="16"/>
  <c r="G546" i="16"/>
  <c r="K545" i="16"/>
  <c r="J545" i="16"/>
  <c r="I545" i="16"/>
  <c r="H545" i="16"/>
  <c r="G545" i="16"/>
  <c r="K544" i="16"/>
  <c r="J544" i="16"/>
  <c r="I544" i="16"/>
  <c r="H544" i="16"/>
  <c r="G544" i="16"/>
  <c r="K543" i="16"/>
  <c r="J543" i="16"/>
  <c r="I543" i="16"/>
  <c r="H543" i="16"/>
  <c r="G543" i="16"/>
  <c r="K542" i="16"/>
  <c r="J542" i="16"/>
  <c r="I542" i="16"/>
  <c r="H542" i="16"/>
  <c r="G542" i="16"/>
  <c r="K541" i="16"/>
  <c r="J541" i="16"/>
  <c r="I541" i="16"/>
  <c r="H541" i="16"/>
  <c r="G541" i="16"/>
  <c r="K540" i="16"/>
  <c r="J540" i="16"/>
  <c r="I540" i="16"/>
  <c r="H540" i="16"/>
  <c r="G540" i="16"/>
  <c r="K539" i="16"/>
  <c r="J539" i="16"/>
  <c r="I539" i="16"/>
  <c r="H539" i="16"/>
  <c r="G539" i="16"/>
  <c r="K537" i="16"/>
  <c r="J537" i="16"/>
  <c r="I537" i="16"/>
  <c r="H537" i="16"/>
  <c r="G537" i="16"/>
  <c r="K536" i="16"/>
  <c r="J536" i="16"/>
  <c r="I536" i="16"/>
  <c r="H536" i="16"/>
  <c r="G536" i="16"/>
  <c r="K535" i="16"/>
  <c r="J535" i="16"/>
  <c r="I535" i="16"/>
  <c r="H535" i="16"/>
  <c r="G535" i="16"/>
  <c r="K534" i="16"/>
  <c r="J534" i="16"/>
  <c r="I534" i="16"/>
  <c r="H534" i="16"/>
  <c r="G534" i="16"/>
  <c r="K533" i="16"/>
  <c r="J533" i="16"/>
  <c r="I533" i="16"/>
  <c r="H533" i="16"/>
  <c r="G533" i="16"/>
  <c r="K532" i="16"/>
  <c r="J532" i="16"/>
  <c r="I532" i="16"/>
  <c r="H532" i="16"/>
  <c r="G532" i="16"/>
  <c r="K531" i="16"/>
  <c r="J531" i="16"/>
  <c r="I531" i="16"/>
  <c r="H531" i="16"/>
  <c r="G531" i="16"/>
  <c r="K530" i="16"/>
  <c r="J530" i="16"/>
  <c r="I530" i="16"/>
  <c r="H530" i="16"/>
  <c r="G530" i="16"/>
  <c r="K529" i="16"/>
  <c r="J529" i="16"/>
  <c r="I529" i="16"/>
  <c r="H529" i="16"/>
  <c r="G529" i="16"/>
  <c r="K528" i="16"/>
  <c r="J528" i="16"/>
  <c r="I528" i="16"/>
  <c r="H528" i="16"/>
  <c r="G528" i="16"/>
  <c r="K527" i="16"/>
  <c r="J527" i="16"/>
  <c r="I527" i="16"/>
  <c r="H527" i="16"/>
  <c r="G527" i="16"/>
  <c r="K526" i="16"/>
  <c r="J526" i="16"/>
  <c r="I526" i="16"/>
  <c r="H526" i="16"/>
  <c r="G526" i="16"/>
  <c r="K525" i="16"/>
  <c r="J525" i="16"/>
  <c r="I525" i="16"/>
  <c r="H525" i="16"/>
  <c r="G525" i="16"/>
  <c r="K524" i="16"/>
  <c r="J524" i="16"/>
  <c r="I524" i="16"/>
  <c r="H524" i="16"/>
  <c r="G524" i="16"/>
  <c r="K523" i="16"/>
  <c r="J523" i="16"/>
  <c r="I523" i="16"/>
  <c r="H523" i="16"/>
  <c r="G523" i="16"/>
  <c r="K522" i="16"/>
  <c r="J522" i="16"/>
  <c r="I522" i="16"/>
  <c r="H522" i="16"/>
  <c r="G522" i="16"/>
  <c r="K521" i="16"/>
  <c r="J521" i="16"/>
  <c r="I521" i="16"/>
  <c r="H521" i="16"/>
  <c r="G521" i="16"/>
  <c r="K520" i="16"/>
  <c r="J520" i="16"/>
  <c r="I520" i="16"/>
  <c r="H520" i="16"/>
  <c r="G520" i="16"/>
  <c r="K519" i="16"/>
  <c r="J519" i="16"/>
  <c r="I519" i="16"/>
  <c r="H519" i="16"/>
  <c r="G519" i="16"/>
  <c r="K518" i="16"/>
  <c r="J518" i="16"/>
  <c r="I518" i="16"/>
  <c r="H518" i="16"/>
  <c r="G518" i="16"/>
  <c r="K516" i="16"/>
  <c r="J516" i="16"/>
  <c r="I516" i="16"/>
  <c r="H516" i="16"/>
  <c r="G516" i="16"/>
  <c r="K515" i="16"/>
  <c r="J515" i="16"/>
  <c r="I515" i="16"/>
  <c r="H515" i="16"/>
  <c r="G515" i="16"/>
  <c r="K514" i="16"/>
  <c r="J514" i="16"/>
  <c r="I514" i="16"/>
  <c r="H514" i="16"/>
  <c r="G514" i="16"/>
  <c r="K513" i="16"/>
  <c r="J513" i="16"/>
  <c r="I513" i="16"/>
  <c r="H513" i="16"/>
  <c r="G513" i="16"/>
  <c r="K512" i="16"/>
  <c r="J512" i="16"/>
  <c r="I512" i="16"/>
  <c r="H512" i="16"/>
  <c r="G512" i="16"/>
  <c r="K511" i="16"/>
  <c r="J511" i="16"/>
  <c r="I511" i="16"/>
  <c r="H511" i="16"/>
  <c r="G511" i="16"/>
  <c r="K510" i="16"/>
  <c r="J510" i="16"/>
  <c r="I510" i="16"/>
  <c r="H510" i="16"/>
  <c r="G510" i="16"/>
  <c r="K509" i="16"/>
  <c r="J509" i="16"/>
  <c r="I509" i="16"/>
  <c r="H509" i="16"/>
  <c r="G509" i="16"/>
  <c r="K508" i="16"/>
  <c r="J508" i="16"/>
  <c r="I508" i="16"/>
  <c r="H508" i="16"/>
  <c r="G508" i="16"/>
  <c r="K507" i="16"/>
  <c r="J507" i="16"/>
  <c r="I507" i="16"/>
  <c r="H507" i="16"/>
  <c r="G507" i="16"/>
  <c r="K506" i="16"/>
  <c r="J506" i="16"/>
  <c r="I506" i="16"/>
  <c r="H506" i="16"/>
  <c r="G506" i="16"/>
  <c r="K505" i="16"/>
  <c r="J505" i="16"/>
  <c r="I505" i="16"/>
  <c r="H505" i="16"/>
  <c r="G505" i="16"/>
  <c r="K504" i="16"/>
  <c r="J504" i="16"/>
  <c r="I504" i="16"/>
  <c r="H504" i="16"/>
  <c r="G504" i="16"/>
  <c r="K503" i="16"/>
  <c r="J503" i="16"/>
  <c r="I503" i="16"/>
  <c r="H503" i="16"/>
  <c r="G503" i="16"/>
  <c r="K502" i="16"/>
  <c r="J502" i="16"/>
  <c r="I502" i="16"/>
  <c r="H502" i="16"/>
  <c r="G502" i="16"/>
  <c r="K501" i="16"/>
  <c r="J501" i="16"/>
  <c r="I501" i="16"/>
  <c r="H501" i="16"/>
  <c r="G501" i="16"/>
  <c r="K500" i="16"/>
  <c r="J500" i="16"/>
  <c r="I500" i="16"/>
  <c r="H500" i="16"/>
  <c r="G500" i="16"/>
  <c r="K499" i="16"/>
  <c r="J499" i="16"/>
  <c r="I499" i="16"/>
  <c r="H499" i="16"/>
  <c r="G499" i="16"/>
  <c r="K497" i="16"/>
  <c r="J497" i="16"/>
  <c r="I497" i="16"/>
  <c r="H497" i="16"/>
  <c r="G497" i="16"/>
  <c r="K496" i="16"/>
  <c r="J496" i="16"/>
  <c r="I496" i="16"/>
  <c r="H496" i="16"/>
  <c r="G496" i="16"/>
  <c r="K495" i="16"/>
  <c r="J495" i="16"/>
  <c r="I495" i="16"/>
  <c r="H495" i="16"/>
  <c r="G495" i="16"/>
  <c r="K494" i="16"/>
  <c r="J494" i="16"/>
  <c r="I494" i="16"/>
  <c r="H494" i="16"/>
  <c r="G494" i="16"/>
  <c r="K493" i="16"/>
  <c r="J493" i="16"/>
  <c r="I493" i="16"/>
  <c r="H493" i="16"/>
  <c r="G493" i="16"/>
  <c r="K492" i="16"/>
  <c r="J492" i="16"/>
  <c r="I492" i="16"/>
  <c r="H492" i="16"/>
  <c r="G492" i="16"/>
  <c r="K491" i="16"/>
  <c r="J491" i="16"/>
  <c r="I491" i="16"/>
  <c r="H491" i="16"/>
  <c r="G491" i="16"/>
  <c r="K490" i="16"/>
  <c r="J490" i="16"/>
  <c r="I490" i="16"/>
  <c r="H490" i="16"/>
  <c r="G490" i="16"/>
  <c r="K489" i="16"/>
  <c r="J489" i="16"/>
  <c r="I489" i="16"/>
  <c r="H489" i="16"/>
  <c r="G489" i="16"/>
  <c r="K488" i="16"/>
  <c r="J488" i="16"/>
  <c r="I488" i="16"/>
  <c r="H488" i="16"/>
  <c r="G488" i="16"/>
  <c r="K487" i="16"/>
  <c r="J487" i="16"/>
  <c r="I487" i="16"/>
  <c r="H487" i="16"/>
  <c r="G487" i="16"/>
  <c r="K486" i="16"/>
  <c r="J486" i="16"/>
  <c r="I486" i="16"/>
  <c r="H486" i="16"/>
  <c r="G486" i="16"/>
  <c r="K485" i="16"/>
  <c r="J485" i="16"/>
  <c r="I485" i="16"/>
  <c r="H485" i="16"/>
  <c r="G485" i="16"/>
  <c r="K484" i="16"/>
  <c r="J484" i="16"/>
  <c r="I484" i="16"/>
  <c r="H484" i="16"/>
  <c r="G484" i="16"/>
  <c r="K483" i="16"/>
  <c r="J483" i="16"/>
  <c r="I483" i="16"/>
  <c r="H483" i="16"/>
  <c r="G483" i="16"/>
  <c r="K482" i="16"/>
  <c r="J482" i="16"/>
  <c r="I482" i="16"/>
  <c r="H482" i="16"/>
  <c r="G482" i="16"/>
  <c r="K481" i="16"/>
  <c r="J481" i="16"/>
  <c r="I481" i="16"/>
  <c r="H481" i="16"/>
  <c r="G481" i="16"/>
  <c r="K480" i="16"/>
  <c r="J480" i="16"/>
  <c r="I480" i="16"/>
  <c r="H480" i="16"/>
  <c r="G480" i="16"/>
  <c r="K479" i="16"/>
  <c r="J479" i="16"/>
  <c r="I479" i="16"/>
  <c r="H479" i="16"/>
  <c r="G479" i="16"/>
  <c r="K478" i="16"/>
  <c r="J478" i="16"/>
  <c r="I478" i="16"/>
  <c r="H478" i="16"/>
  <c r="G478" i="16"/>
  <c r="K477" i="16"/>
  <c r="J477" i="16"/>
  <c r="I477" i="16"/>
  <c r="H477" i="16"/>
  <c r="G477" i="16"/>
  <c r="K476" i="16"/>
  <c r="J476" i="16"/>
  <c r="I476" i="16"/>
  <c r="H476" i="16"/>
  <c r="G476" i="16"/>
  <c r="K475" i="16"/>
  <c r="J475" i="16"/>
  <c r="I475" i="16"/>
  <c r="H475" i="16"/>
  <c r="G475" i="16"/>
  <c r="K474" i="16"/>
  <c r="J474" i="16"/>
  <c r="I474" i="16"/>
  <c r="H474" i="16"/>
  <c r="G474" i="16"/>
  <c r="K473" i="16"/>
  <c r="J473" i="16"/>
  <c r="I473" i="16"/>
  <c r="H473" i="16"/>
  <c r="G473" i="16"/>
  <c r="K471" i="16"/>
  <c r="J471" i="16"/>
  <c r="I471" i="16"/>
  <c r="H471" i="16"/>
  <c r="G471" i="16"/>
  <c r="K470" i="16"/>
  <c r="J470" i="16"/>
  <c r="I470" i="16"/>
  <c r="H470" i="16"/>
  <c r="G470" i="16"/>
  <c r="K469" i="16"/>
  <c r="J469" i="16"/>
  <c r="I469" i="16"/>
  <c r="H469" i="16"/>
  <c r="G469" i="16"/>
  <c r="K468" i="16"/>
  <c r="J468" i="16"/>
  <c r="I468" i="16"/>
  <c r="H468" i="16"/>
  <c r="G468" i="16"/>
  <c r="K467" i="16"/>
  <c r="J467" i="16"/>
  <c r="I467" i="16"/>
  <c r="H467" i="16"/>
  <c r="G467" i="16"/>
  <c r="K466" i="16"/>
  <c r="J466" i="16"/>
  <c r="I466" i="16"/>
  <c r="H466" i="16"/>
  <c r="G466" i="16"/>
  <c r="K465" i="16"/>
  <c r="J465" i="16"/>
  <c r="I465" i="16"/>
  <c r="H465" i="16"/>
  <c r="G465" i="16"/>
  <c r="K464" i="16"/>
  <c r="J464" i="16"/>
  <c r="I464" i="16"/>
  <c r="H464" i="16"/>
  <c r="G464" i="16"/>
  <c r="K463" i="16"/>
  <c r="J463" i="16"/>
  <c r="I463" i="16"/>
  <c r="H463" i="16"/>
  <c r="G463" i="16"/>
  <c r="K462" i="16"/>
  <c r="J462" i="16"/>
  <c r="I462" i="16"/>
  <c r="H462" i="16"/>
  <c r="G462" i="16"/>
  <c r="K460" i="16"/>
  <c r="J460" i="16"/>
  <c r="I460" i="16"/>
  <c r="H460" i="16"/>
  <c r="G460" i="16"/>
  <c r="K459" i="16"/>
  <c r="J459" i="16"/>
  <c r="I459" i="16"/>
  <c r="H459" i="16"/>
  <c r="G459" i="16"/>
  <c r="K458" i="16"/>
  <c r="J458" i="16"/>
  <c r="I458" i="16"/>
  <c r="H458" i="16"/>
  <c r="G458" i="16"/>
  <c r="K457" i="16"/>
  <c r="J457" i="16"/>
  <c r="I457" i="16"/>
  <c r="H457" i="16"/>
  <c r="G457" i="16"/>
  <c r="K456" i="16"/>
  <c r="J456" i="16"/>
  <c r="I456" i="16"/>
  <c r="H456" i="16"/>
  <c r="G456" i="16"/>
  <c r="K455" i="16"/>
  <c r="J455" i="16"/>
  <c r="I455" i="16"/>
  <c r="H455" i="16"/>
  <c r="G455" i="16"/>
  <c r="K454" i="16"/>
  <c r="J454" i="16"/>
  <c r="I454" i="16"/>
  <c r="H454" i="16"/>
  <c r="G454" i="16"/>
  <c r="K453" i="16"/>
  <c r="J453" i="16"/>
  <c r="I453" i="16"/>
  <c r="H453" i="16"/>
  <c r="G453" i="16"/>
  <c r="K452" i="16"/>
  <c r="J452" i="16"/>
  <c r="I452" i="16"/>
  <c r="H452" i="16"/>
  <c r="G452" i="16"/>
  <c r="K451" i="16"/>
  <c r="J451" i="16"/>
  <c r="I451" i="16"/>
  <c r="H451" i="16"/>
  <c r="G451" i="16"/>
  <c r="K449" i="16"/>
  <c r="J449" i="16"/>
  <c r="I449" i="16"/>
  <c r="H449" i="16"/>
  <c r="G449" i="16"/>
  <c r="K448" i="16"/>
  <c r="J448" i="16"/>
  <c r="I448" i="16"/>
  <c r="H448" i="16"/>
  <c r="G448" i="16"/>
  <c r="K447" i="16"/>
  <c r="J447" i="16"/>
  <c r="I447" i="16"/>
  <c r="H447" i="16"/>
  <c r="G447" i="16"/>
  <c r="K446" i="16"/>
  <c r="J446" i="16"/>
  <c r="I446" i="16"/>
  <c r="H446" i="16"/>
  <c r="G446" i="16"/>
  <c r="K445" i="16"/>
  <c r="J445" i="16"/>
  <c r="I445" i="16"/>
  <c r="H445" i="16"/>
  <c r="G445" i="16"/>
  <c r="K444" i="16"/>
  <c r="J444" i="16"/>
  <c r="I444" i="16"/>
  <c r="H444" i="16"/>
  <c r="G444" i="16"/>
  <c r="K443" i="16"/>
  <c r="J443" i="16"/>
  <c r="I443" i="16"/>
  <c r="H443" i="16"/>
  <c r="G443" i="16"/>
  <c r="K442" i="16"/>
  <c r="J442" i="16"/>
  <c r="I442" i="16"/>
  <c r="H442" i="16"/>
  <c r="G442" i="16"/>
  <c r="K441" i="16"/>
  <c r="J441" i="16"/>
  <c r="I441" i="16"/>
  <c r="H441" i="16"/>
  <c r="G441" i="16"/>
  <c r="K440" i="16"/>
  <c r="J440" i="16"/>
  <c r="I440" i="16"/>
  <c r="H440" i="16"/>
  <c r="G440" i="16"/>
  <c r="K439" i="16"/>
  <c r="J439" i="16"/>
  <c r="I439" i="16"/>
  <c r="H439" i="16"/>
  <c r="G439" i="16"/>
  <c r="K438" i="16"/>
  <c r="J438" i="16"/>
  <c r="I438" i="16"/>
  <c r="H438" i="16"/>
  <c r="G438" i="16"/>
  <c r="K437" i="16"/>
  <c r="J437" i="16"/>
  <c r="I437" i="16"/>
  <c r="H437" i="16"/>
  <c r="G437" i="16"/>
  <c r="K436" i="16"/>
  <c r="J436" i="16"/>
  <c r="I436" i="16"/>
  <c r="H436" i="16"/>
  <c r="G436" i="16"/>
  <c r="K435" i="16"/>
  <c r="J435" i="16"/>
  <c r="I435" i="16"/>
  <c r="H435" i="16"/>
  <c r="G435" i="16"/>
  <c r="K434" i="16"/>
  <c r="J434" i="16"/>
  <c r="I434" i="16"/>
  <c r="H434" i="16"/>
  <c r="G434" i="16"/>
  <c r="K433" i="16"/>
  <c r="J433" i="16"/>
  <c r="I433" i="16"/>
  <c r="H433" i="16"/>
  <c r="G433" i="16"/>
  <c r="K432" i="16"/>
  <c r="J432" i="16"/>
  <c r="I432" i="16"/>
  <c r="H432" i="16"/>
  <c r="G432" i="16"/>
  <c r="K431" i="16"/>
  <c r="J431" i="16"/>
  <c r="I431" i="16"/>
  <c r="H431" i="16"/>
  <c r="G431" i="16"/>
  <c r="K430" i="16"/>
  <c r="J430" i="16"/>
  <c r="I430" i="16"/>
  <c r="H430" i="16"/>
  <c r="G430" i="16"/>
  <c r="K428" i="16"/>
  <c r="J428" i="16"/>
  <c r="I428" i="16"/>
  <c r="H428" i="16"/>
  <c r="G428" i="16"/>
  <c r="K427" i="16"/>
  <c r="J427" i="16"/>
  <c r="I427" i="16"/>
  <c r="H427" i="16"/>
  <c r="G427" i="16"/>
  <c r="K426" i="16"/>
  <c r="J426" i="16"/>
  <c r="I426" i="16"/>
  <c r="H426" i="16"/>
  <c r="G426" i="16"/>
  <c r="K425" i="16"/>
  <c r="J425" i="16"/>
  <c r="I425" i="16"/>
  <c r="H425" i="16"/>
  <c r="G425" i="16"/>
  <c r="K424" i="16"/>
  <c r="J424" i="16"/>
  <c r="I424" i="16"/>
  <c r="H424" i="16"/>
  <c r="G424" i="16"/>
  <c r="K423" i="16"/>
  <c r="J423" i="16"/>
  <c r="I423" i="16"/>
  <c r="H423" i="16"/>
  <c r="G423" i="16"/>
  <c r="K422" i="16"/>
  <c r="J422" i="16"/>
  <c r="I422" i="16"/>
  <c r="H422" i="16"/>
  <c r="G422" i="16"/>
  <c r="K421" i="16"/>
  <c r="J421" i="16"/>
  <c r="I421" i="16"/>
  <c r="H421" i="16"/>
  <c r="G421" i="16"/>
  <c r="K420" i="16"/>
  <c r="J420" i="16"/>
  <c r="I420" i="16"/>
  <c r="H420" i="16"/>
  <c r="G420" i="16"/>
  <c r="K419" i="16"/>
  <c r="J419" i="16"/>
  <c r="I419" i="16"/>
  <c r="H419" i="16"/>
  <c r="G419" i="16"/>
  <c r="K418" i="16"/>
  <c r="J418" i="16"/>
  <c r="I418" i="16"/>
  <c r="H418" i="16"/>
  <c r="G418" i="16"/>
  <c r="K417" i="16"/>
  <c r="J417" i="16"/>
  <c r="I417" i="16"/>
  <c r="H417" i="16"/>
  <c r="G417" i="16"/>
  <c r="K416" i="16"/>
  <c r="J416" i="16"/>
  <c r="I416" i="16"/>
  <c r="H416" i="16"/>
  <c r="G416" i="16"/>
  <c r="K415" i="16"/>
  <c r="J415" i="16"/>
  <c r="I415" i="16"/>
  <c r="H415" i="16"/>
  <c r="G415" i="16"/>
  <c r="K414" i="16"/>
  <c r="J414" i="16"/>
  <c r="I414" i="16"/>
  <c r="H414" i="16"/>
  <c r="G414" i="16"/>
  <c r="K413" i="16"/>
  <c r="J413" i="16"/>
  <c r="I413" i="16"/>
  <c r="H413" i="16"/>
  <c r="G413" i="16"/>
  <c r="K412" i="16"/>
  <c r="J412" i="16"/>
  <c r="I412" i="16"/>
  <c r="H412" i="16"/>
  <c r="G412" i="16"/>
  <c r="K411" i="16"/>
  <c r="J411" i="16"/>
  <c r="I411" i="16"/>
  <c r="H411" i="16"/>
  <c r="G411" i="16"/>
  <c r="K410" i="16"/>
  <c r="J410" i="16"/>
  <c r="I410" i="16"/>
  <c r="H410" i="16"/>
  <c r="G410" i="16"/>
  <c r="K409" i="16"/>
  <c r="J409" i="16"/>
  <c r="I409" i="16"/>
  <c r="H409" i="16"/>
  <c r="G409" i="16"/>
  <c r="K408" i="16"/>
  <c r="J408" i="16"/>
  <c r="I408" i="16"/>
  <c r="H408" i="16"/>
  <c r="G408" i="16"/>
  <c r="K407" i="16"/>
  <c r="J407" i="16"/>
  <c r="I407" i="16"/>
  <c r="H407" i="16"/>
  <c r="G407" i="16"/>
  <c r="K406" i="16"/>
  <c r="J406" i="16"/>
  <c r="I406" i="16"/>
  <c r="H406" i="16"/>
  <c r="G406" i="16"/>
  <c r="K405" i="16"/>
  <c r="J405" i="16"/>
  <c r="I405" i="16"/>
  <c r="H405" i="16"/>
  <c r="G405" i="16"/>
  <c r="K404" i="16"/>
  <c r="J404" i="16"/>
  <c r="I404" i="16"/>
  <c r="H404" i="16"/>
  <c r="G404" i="16"/>
  <c r="K402" i="16"/>
  <c r="J402" i="16"/>
  <c r="I402" i="16"/>
  <c r="H402" i="16"/>
  <c r="G402" i="16"/>
  <c r="K401" i="16"/>
  <c r="J401" i="16"/>
  <c r="I401" i="16"/>
  <c r="H401" i="16"/>
  <c r="G401" i="16"/>
  <c r="K400" i="16"/>
  <c r="J400" i="16"/>
  <c r="I400" i="16"/>
  <c r="H400" i="16"/>
  <c r="G400" i="16"/>
  <c r="K399" i="16"/>
  <c r="J399" i="16"/>
  <c r="I399" i="16"/>
  <c r="H399" i="16"/>
  <c r="G399" i="16"/>
  <c r="K398" i="16"/>
  <c r="J398" i="16"/>
  <c r="I398" i="16"/>
  <c r="H398" i="16"/>
  <c r="G398" i="16"/>
  <c r="K397" i="16"/>
  <c r="J397" i="16"/>
  <c r="I397" i="16"/>
  <c r="H397" i="16"/>
  <c r="G397" i="16"/>
  <c r="K396" i="16"/>
  <c r="J396" i="16"/>
  <c r="I396" i="16"/>
  <c r="H396" i="16"/>
  <c r="G396" i="16"/>
  <c r="K395" i="16"/>
  <c r="J395" i="16"/>
  <c r="I395" i="16"/>
  <c r="H395" i="16"/>
  <c r="G395" i="16"/>
  <c r="K394" i="16"/>
  <c r="J394" i="16"/>
  <c r="I394" i="16"/>
  <c r="H394" i="16"/>
  <c r="G394" i="16"/>
  <c r="K393" i="16"/>
  <c r="J393" i="16"/>
  <c r="I393" i="16"/>
  <c r="H393" i="16"/>
  <c r="G393" i="16"/>
  <c r="K392" i="16"/>
  <c r="J392" i="16"/>
  <c r="I392" i="16"/>
  <c r="H392" i="16"/>
  <c r="G392" i="16"/>
  <c r="K391" i="16"/>
  <c r="J391" i="16"/>
  <c r="I391" i="16"/>
  <c r="H391" i="16"/>
  <c r="G391" i="16"/>
  <c r="K390" i="16"/>
  <c r="J390" i="16"/>
  <c r="I390" i="16"/>
  <c r="H390" i="16"/>
  <c r="G390" i="16"/>
  <c r="K389" i="16"/>
  <c r="J389" i="16"/>
  <c r="I389" i="16"/>
  <c r="H389" i="16"/>
  <c r="G389" i="16"/>
  <c r="K388" i="16"/>
  <c r="J388" i="16"/>
  <c r="I388" i="16"/>
  <c r="H388" i="16"/>
  <c r="G388" i="16"/>
  <c r="K387" i="16"/>
  <c r="J387" i="16"/>
  <c r="I387" i="16"/>
  <c r="H387" i="16"/>
  <c r="G387" i="16"/>
  <c r="K386" i="16"/>
  <c r="J386" i="16"/>
  <c r="I386" i="16"/>
  <c r="H386" i="16"/>
  <c r="G386" i="16"/>
  <c r="K385" i="16"/>
  <c r="J385" i="16"/>
  <c r="I385" i="16"/>
  <c r="H385" i="16"/>
  <c r="G385" i="16"/>
  <c r="K384" i="16"/>
  <c r="J384" i="16"/>
  <c r="I384" i="16"/>
  <c r="H384" i="16"/>
  <c r="G384" i="16"/>
  <c r="K383" i="16"/>
  <c r="J383" i="16"/>
  <c r="I383" i="16"/>
  <c r="H383" i="16"/>
  <c r="G383" i="16"/>
  <c r="K381" i="16"/>
  <c r="J381" i="16"/>
  <c r="I381" i="16"/>
  <c r="H381" i="16"/>
  <c r="G381" i="16"/>
  <c r="K380" i="16"/>
  <c r="J380" i="16"/>
  <c r="I380" i="16"/>
  <c r="H380" i="16"/>
  <c r="G380" i="16"/>
  <c r="K379" i="16"/>
  <c r="J379" i="16"/>
  <c r="I379" i="16"/>
  <c r="H379" i="16"/>
  <c r="G379" i="16"/>
  <c r="K378" i="16"/>
  <c r="J378" i="16"/>
  <c r="I378" i="16"/>
  <c r="H378" i="16"/>
  <c r="G378" i="16"/>
  <c r="K377" i="16"/>
  <c r="J377" i="16"/>
  <c r="I377" i="16"/>
  <c r="H377" i="16"/>
  <c r="G377" i="16"/>
  <c r="K376" i="16"/>
  <c r="J376" i="16"/>
  <c r="I376" i="16"/>
  <c r="H376" i="16"/>
  <c r="G376" i="16"/>
  <c r="K375" i="16"/>
  <c r="J375" i="16"/>
  <c r="I375" i="16"/>
  <c r="H375" i="16"/>
  <c r="G375" i="16"/>
  <c r="K374" i="16"/>
  <c r="J374" i="16"/>
  <c r="I374" i="16"/>
  <c r="H374" i="16"/>
  <c r="G374" i="16"/>
  <c r="K373" i="16"/>
  <c r="J373" i="16"/>
  <c r="I373" i="16"/>
  <c r="H373" i="16"/>
  <c r="G373" i="16"/>
  <c r="K372" i="16"/>
  <c r="J372" i="16"/>
  <c r="I372" i="16"/>
  <c r="H372" i="16"/>
  <c r="G372" i="16"/>
  <c r="K371" i="16"/>
  <c r="J371" i="16"/>
  <c r="I371" i="16"/>
  <c r="H371" i="16"/>
  <c r="G371" i="16"/>
  <c r="K370" i="16"/>
  <c r="J370" i="16"/>
  <c r="I370" i="16"/>
  <c r="H370" i="16"/>
  <c r="G370" i="16"/>
  <c r="K369" i="16"/>
  <c r="J369" i="16"/>
  <c r="I369" i="16"/>
  <c r="H369" i="16"/>
  <c r="G369" i="16"/>
  <c r="K368" i="16"/>
  <c r="J368" i="16"/>
  <c r="I368" i="16"/>
  <c r="H368" i="16"/>
  <c r="G368" i="16"/>
  <c r="K367" i="16"/>
  <c r="J367" i="16"/>
  <c r="I367" i="16"/>
  <c r="H367" i="16"/>
  <c r="G367" i="16"/>
  <c r="K366" i="16"/>
  <c r="J366" i="16"/>
  <c r="I366" i="16"/>
  <c r="H366" i="16"/>
  <c r="G366" i="16"/>
  <c r="K365" i="16"/>
  <c r="J365" i="16"/>
  <c r="I365" i="16"/>
  <c r="H365" i="16"/>
  <c r="G365" i="16"/>
  <c r="K364" i="16"/>
  <c r="J364" i="16"/>
  <c r="I364" i="16"/>
  <c r="H364" i="16"/>
  <c r="G364" i="16"/>
  <c r="K363" i="16"/>
  <c r="J363" i="16"/>
  <c r="I363" i="16"/>
  <c r="H363" i="16"/>
  <c r="G363" i="16"/>
  <c r="K362" i="16"/>
  <c r="J362" i="16"/>
  <c r="I362" i="16"/>
  <c r="H362" i="16"/>
  <c r="G362" i="16"/>
  <c r="K360" i="16"/>
  <c r="J360" i="16"/>
  <c r="I360" i="16"/>
  <c r="H360" i="16"/>
  <c r="G360" i="16"/>
  <c r="K359" i="16"/>
  <c r="J359" i="16"/>
  <c r="I359" i="16"/>
  <c r="H359" i="16"/>
  <c r="G359" i="16"/>
  <c r="K358" i="16"/>
  <c r="J358" i="16"/>
  <c r="I358" i="16"/>
  <c r="H358" i="16"/>
  <c r="G358" i="16"/>
  <c r="K357" i="16"/>
  <c r="J357" i="16"/>
  <c r="I357" i="16"/>
  <c r="H357" i="16"/>
  <c r="G357" i="16"/>
  <c r="K356" i="16"/>
  <c r="J356" i="16"/>
  <c r="I356" i="16"/>
  <c r="H356" i="16"/>
  <c r="G356" i="16"/>
  <c r="K355" i="16"/>
  <c r="J355" i="16"/>
  <c r="I355" i="16"/>
  <c r="H355" i="16"/>
  <c r="G355" i="16"/>
  <c r="K354" i="16"/>
  <c r="J354" i="16"/>
  <c r="I354" i="16"/>
  <c r="H354" i="16"/>
  <c r="G354" i="16"/>
  <c r="K352" i="16"/>
  <c r="J352" i="16"/>
  <c r="I352" i="16"/>
  <c r="H352" i="16"/>
  <c r="G352" i="16"/>
  <c r="K351" i="16"/>
  <c r="J351" i="16"/>
  <c r="I351" i="16"/>
  <c r="H351" i="16"/>
  <c r="G351" i="16"/>
  <c r="K350" i="16"/>
  <c r="J350" i="16"/>
  <c r="I350" i="16"/>
  <c r="H350" i="16"/>
  <c r="G350" i="16"/>
  <c r="K349" i="16"/>
  <c r="J349" i="16"/>
  <c r="I349" i="16"/>
  <c r="H349" i="16"/>
  <c r="G349" i="16"/>
  <c r="K348" i="16"/>
  <c r="J348" i="16"/>
  <c r="I348" i="16"/>
  <c r="H348" i="16"/>
  <c r="G348" i="16"/>
  <c r="K347" i="16"/>
  <c r="J347" i="16"/>
  <c r="I347" i="16"/>
  <c r="H347" i="16"/>
  <c r="G347" i="16"/>
  <c r="K346" i="16"/>
  <c r="J346" i="16"/>
  <c r="I346" i="16"/>
  <c r="H346" i="16"/>
  <c r="G346" i="16"/>
  <c r="K345" i="16"/>
  <c r="J345" i="16"/>
  <c r="I345" i="16"/>
  <c r="H345" i="16"/>
  <c r="G345" i="16"/>
  <c r="K343" i="16"/>
  <c r="J343" i="16"/>
  <c r="I343" i="16"/>
  <c r="H343" i="16"/>
  <c r="G343" i="16"/>
  <c r="K342" i="16"/>
  <c r="J342" i="16"/>
  <c r="I342" i="16"/>
  <c r="H342" i="16"/>
  <c r="G342" i="16"/>
  <c r="K341" i="16"/>
  <c r="J341" i="16"/>
  <c r="I341" i="16"/>
  <c r="H341" i="16"/>
  <c r="G341" i="16"/>
  <c r="K340" i="16"/>
  <c r="J340" i="16"/>
  <c r="I340" i="16"/>
  <c r="H340" i="16"/>
  <c r="G340" i="16"/>
  <c r="K339" i="16"/>
  <c r="J339" i="16"/>
  <c r="I339" i="16"/>
  <c r="H339" i="16"/>
  <c r="G339" i="16"/>
  <c r="K338" i="16"/>
  <c r="J338" i="16"/>
  <c r="I338" i="16"/>
  <c r="H338" i="16"/>
  <c r="G338" i="16"/>
  <c r="K337" i="16"/>
  <c r="J337" i="16"/>
  <c r="I337" i="16"/>
  <c r="H337" i="16"/>
  <c r="G337" i="16"/>
  <c r="K336" i="16"/>
  <c r="J336" i="16"/>
  <c r="I336" i="16"/>
  <c r="H336" i="16"/>
  <c r="G336" i="16"/>
  <c r="K335" i="16"/>
  <c r="J335" i="16"/>
  <c r="I335" i="16"/>
  <c r="H335" i="16"/>
  <c r="G335" i="16"/>
  <c r="K334" i="16"/>
  <c r="J334" i="16"/>
  <c r="I334" i="16"/>
  <c r="H334" i="16"/>
  <c r="G334" i="16"/>
  <c r="K332" i="16"/>
  <c r="J332" i="16"/>
  <c r="I332" i="16"/>
  <c r="H332" i="16"/>
  <c r="G332" i="16"/>
  <c r="K331" i="16"/>
  <c r="J331" i="16"/>
  <c r="I331" i="16"/>
  <c r="H331" i="16"/>
  <c r="G331" i="16"/>
  <c r="K330" i="16"/>
  <c r="J330" i="16"/>
  <c r="I330" i="16"/>
  <c r="H330" i="16"/>
  <c r="G330" i="16"/>
  <c r="K329" i="16"/>
  <c r="J329" i="16"/>
  <c r="I329" i="16"/>
  <c r="H329" i="16"/>
  <c r="G329" i="16"/>
  <c r="K328" i="16"/>
  <c r="J328" i="16"/>
  <c r="I328" i="16"/>
  <c r="H328" i="16"/>
  <c r="G328" i="16"/>
  <c r="K327" i="16"/>
  <c r="J327" i="16"/>
  <c r="I327" i="16"/>
  <c r="H327" i="16"/>
  <c r="G327" i="16"/>
  <c r="K326" i="16"/>
  <c r="J326" i="16"/>
  <c r="I326" i="16"/>
  <c r="H326" i="16"/>
  <c r="G326" i="16"/>
  <c r="K325" i="16"/>
  <c r="J325" i="16"/>
  <c r="I325" i="16"/>
  <c r="H325" i="16"/>
  <c r="G325" i="16"/>
  <c r="K324" i="16"/>
  <c r="J324" i="16"/>
  <c r="I324" i="16"/>
  <c r="H324" i="16"/>
  <c r="G324" i="16"/>
  <c r="K323" i="16"/>
  <c r="J323" i="16"/>
  <c r="I323" i="16"/>
  <c r="H323" i="16"/>
  <c r="G323" i="16"/>
  <c r="K322" i="16"/>
  <c r="J322" i="16"/>
  <c r="I322" i="16"/>
  <c r="H322" i="16"/>
  <c r="G322" i="16"/>
  <c r="K321" i="16"/>
  <c r="J321" i="16"/>
  <c r="I321" i="16"/>
  <c r="H321" i="16"/>
  <c r="G321" i="16"/>
  <c r="K320" i="16"/>
  <c r="J320" i="16"/>
  <c r="I320" i="16"/>
  <c r="H320" i="16"/>
  <c r="G320" i="16"/>
  <c r="K319" i="16"/>
  <c r="J319" i="16"/>
  <c r="I319" i="16"/>
  <c r="H319" i="16"/>
  <c r="G319" i="16"/>
  <c r="K317" i="16"/>
  <c r="J317" i="16"/>
  <c r="I317" i="16"/>
  <c r="H317" i="16"/>
  <c r="G317" i="16"/>
  <c r="K316" i="16"/>
  <c r="J316" i="16"/>
  <c r="I316" i="16"/>
  <c r="H316" i="16"/>
  <c r="G316" i="16"/>
  <c r="K315" i="16"/>
  <c r="J315" i="16"/>
  <c r="I315" i="16"/>
  <c r="H315" i="16"/>
  <c r="G315" i="16"/>
  <c r="K314" i="16"/>
  <c r="J314" i="16"/>
  <c r="I314" i="16"/>
  <c r="H314" i="16"/>
  <c r="G314" i="16"/>
  <c r="K313" i="16"/>
  <c r="J313" i="16"/>
  <c r="I313" i="16"/>
  <c r="H313" i="16"/>
  <c r="G313" i="16"/>
  <c r="K312" i="16"/>
  <c r="J312" i="16"/>
  <c r="I312" i="16"/>
  <c r="H312" i="16"/>
  <c r="G312" i="16"/>
  <c r="K311" i="16"/>
  <c r="J311" i="16"/>
  <c r="I311" i="16"/>
  <c r="H311" i="16"/>
  <c r="G311" i="16"/>
  <c r="K310" i="16"/>
  <c r="J310" i="16"/>
  <c r="I310" i="16"/>
  <c r="H310" i="16"/>
  <c r="G310" i="16"/>
  <c r="K309" i="16"/>
  <c r="J309" i="16"/>
  <c r="I309" i="16"/>
  <c r="H309" i="16"/>
  <c r="G309" i="16"/>
  <c r="K308" i="16"/>
  <c r="J308" i="16"/>
  <c r="I308" i="16"/>
  <c r="H308" i="16"/>
  <c r="G308" i="16"/>
  <c r="K307" i="16"/>
  <c r="J307" i="16"/>
  <c r="I307" i="16"/>
  <c r="H307" i="16"/>
  <c r="G307" i="16"/>
  <c r="K306" i="16"/>
  <c r="J306" i="16"/>
  <c r="I306" i="16"/>
  <c r="H306" i="16"/>
  <c r="G306" i="16"/>
  <c r="K305" i="16"/>
  <c r="J305" i="16"/>
  <c r="I305" i="16"/>
  <c r="H305" i="16"/>
  <c r="G305" i="16"/>
  <c r="K304" i="16"/>
  <c r="J304" i="16"/>
  <c r="I304" i="16"/>
  <c r="H304" i="16"/>
  <c r="G304" i="16"/>
  <c r="K302" i="16"/>
  <c r="J302" i="16"/>
  <c r="I302" i="16"/>
  <c r="H302" i="16"/>
  <c r="G302" i="16"/>
  <c r="K301" i="16"/>
  <c r="J301" i="16"/>
  <c r="I301" i="16"/>
  <c r="H301" i="16"/>
  <c r="G301" i="16"/>
  <c r="K300" i="16"/>
  <c r="J300" i="16"/>
  <c r="I300" i="16"/>
  <c r="H300" i="16"/>
  <c r="G300" i="16"/>
  <c r="K299" i="16"/>
  <c r="J299" i="16"/>
  <c r="I299" i="16"/>
  <c r="H299" i="16"/>
  <c r="G299" i="16"/>
  <c r="K298" i="16"/>
  <c r="J298" i="16"/>
  <c r="I298" i="16"/>
  <c r="H298" i="16"/>
  <c r="G298" i="16"/>
  <c r="K297" i="16"/>
  <c r="J297" i="16"/>
  <c r="I297" i="16"/>
  <c r="H297" i="16"/>
  <c r="G297" i="16"/>
  <c r="K296" i="16"/>
  <c r="J296" i="16"/>
  <c r="I296" i="16"/>
  <c r="H296" i="16"/>
  <c r="G296" i="16"/>
  <c r="K295" i="16"/>
  <c r="J295" i="16"/>
  <c r="I295" i="16"/>
  <c r="H295" i="16"/>
  <c r="G295" i="16"/>
  <c r="K294" i="16"/>
  <c r="J294" i="16"/>
  <c r="I294" i="16"/>
  <c r="H294" i="16"/>
  <c r="G294" i="16"/>
  <c r="K293" i="16"/>
  <c r="J293" i="16"/>
  <c r="I293" i="16"/>
  <c r="H293" i="16"/>
  <c r="G293" i="16"/>
  <c r="K292" i="16"/>
  <c r="J292" i="16"/>
  <c r="I292" i="16"/>
  <c r="H292" i="16"/>
  <c r="G292" i="16"/>
  <c r="K291" i="16"/>
  <c r="J291" i="16"/>
  <c r="I291" i="16"/>
  <c r="H291" i="16"/>
  <c r="G291" i="16"/>
  <c r="K290" i="16"/>
  <c r="J290" i="16"/>
  <c r="I290" i="16"/>
  <c r="H290" i="16"/>
  <c r="G290" i="16"/>
  <c r="K289" i="16"/>
  <c r="J289" i="16"/>
  <c r="I289" i="16"/>
  <c r="H289" i="16"/>
  <c r="G289" i="16"/>
  <c r="K288" i="16"/>
  <c r="J288" i="16"/>
  <c r="I288" i="16"/>
  <c r="H288" i="16"/>
  <c r="G288" i="16"/>
  <c r="K287" i="16"/>
  <c r="J287" i="16"/>
  <c r="I287" i="16"/>
  <c r="H287" i="16"/>
  <c r="G287" i="16"/>
  <c r="K285" i="16"/>
  <c r="J285" i="16"/>
  <c r="I285" i="16"/>
  <c r="H285" i="16"/>
  <c r="G285" i="16"/>
  <c r="K284" i="16"/>
  <c r="J284" i="16"/>
  <c r="I284" i="16"/>
  <c r="H284" i="16"/>
  <c r="G284" i="16"/>
  <c r="K283" i="16"/>
  <c r="J283" i="16"/>
  <c r="I283" i="16"/>
  <c r="H283" i="16"/>
  <c r="G283" i="16"/>
  <c r="K282" i="16"/>
  <c r="J282" i="16"/>
  <c r="I282" i="16"/>
  <c r="H282" i="16"/>
  <c r="G282" i="16"/>
  <c r="K281" i="16"/>
  <c r="J281" i="16"/>
  <c r="I281" i="16"/>
  <c r="H281" i="16"/>
  <c r="G281" i="16"/>
  <c r="K280" i="16"/>
  <c r="J280" i="16"/>
  <c r="I280" i="16"/>
  <c r="H280" i="16"/>
  <c r="G280" i="16"/>
  <c r="K279" i="16"/>
  <c r="J279" i="16"/>
  <c r="I279" i="16"/>
  <c r="H279" i="16"/>
  <c r="G279" i="16"/>
  <c r="K278" i="16"/>
  <c r="J278" i="16"/>
  <c r="I278" i="16"/>
  <c r="H278" i="16"/>
  <c r="G278" i="16"/>
  <c r="K277" i="16"/>
  <c r="J277" i="16"/>
  <c r="I277" i="16"/>
  <c r="H277" i="16"/>
  <c r="G277" i="16"/>
  <c r="K276" i="16"/>
  <c r="J276" i="16"/>
  <c r="I276" i="16"/>
  <c r="H276" i="16"/>
  <c r="G276" i="16"/>
  <c r="K275" i="16"/>
  <c r="J275" i="16"/>
  <c r="I275" i="16"/>
  <c r="H275" i="16"/>
  <c r="G275" i="16"/>
  <c r="K274" i="16"/>
  <c r="J274" i="16"/>
  <c r="I274" i="16"/>
  <c r="H274" i="16"/>
  <c r="G274" i="16"/>
  <c r="K273" i="16"/>
  <c r="J273" i="16"/>
  <c r="I273" i="16"/>
  <c r="H273" i="16"/>
  <c r="G273" i="16"/>
  <c r="K272" i="16"/>
  <c r="J272" i="16"/>
  <c r="I272" i="16"/>
  <c r="H272" i="16"/>
  <c r="G272" i="16"/>
  <c r="K271" i="16"/>
  <c r="J271" i="16"/>
  <c r="I271" i="16"/>
  <c r="H271" i="16"/>
  <c r="G271" i="16"/>
  <c r="K270" i="16"/>
  <c r="J270" i="16"/>
  <c r="I270" i="16"/>
  <c r="H270" i="16"/>
  <c r="G270" i="16"/>
  <c r="K268" i="16"/>
  <c r="J268" i="16"/>
  <c r="I268" i="16"/>
  <c r="H268" i="16"/>
  <c r="G268" i="16"/>
  <c r="K267" i="16"/>
  <c r="J267" i="16"/>
  <c r="I267" i="16"/>
  <c r="H267" i="16"/>
  <c r="G267" i="16"/>
  <c r="K266" i="16"/>
  <c r="J266" i="16"/>
  <c r="I266" i="16"/>
  <c r="H266" i="16"/>
  <c r="G266" i="16"/>
  <c r="K265" i="16"/>
  <c r="J265" i="16"/>
  <c r="I265" i="16"/>
  <c r="H265" i="16"/>
  <c r="G265" i="16"/>
  <c r="K264" i="16"/>
  <c r="J264" i="16"/>
  <c r="I264" i="16"/>
  <c r="H264" i="16"/>
  <c r="G264" i="16"/>
  <c r="K263" i="16"/>
  <c r="J263" i="16"/>
  <c r="I263" i="16"/>
  <c r="H263" i="16"/>
  <c r="G263" i="16"/>
  <c r="K262" i="16"/>
  <c r="J262" i="16"/>
  <c r="I262" i="16"/>
  <c r="H262" i="16"/>
  <c r="G262" i="16"/>
  <c r="K260" i="16"/>
  <c r="J260" i="16"/>
  <c r="I260" i="16"/>
  <c r="H260" i="16"/>
  <c r="G260" i="16"/>
  <c r="K259" i="16"/>
  <c r="J259" i="16"/>
  <c r="I259" i="16"/>
  <c r="H259" i="16"/>
  <c r="G259" i="16"/>
  <c r="K258" i="16"/>
  <c r="J258" i="16"/>
  <c r="I258" i="16"/>
  <c r="H258" i="16"/>
  <c r="G258" i="16"/>
  <c r="K257" i="16"/>
  <c r="J257" i="16"/>
  <c r="I257" i="16"/>
  <c r="H257" i="16"/>
  <c r="G257" i="16"/>
  <c r="K256" i="16"/>
  <c r="J256" i="16"/>
  <c r="I256" i="16"/>
  <c r="H256" i="16"/>
  <c r="G256" i="16"/>
  <c r="K255" i="16"/>
  <c r="J255" i="16"/>
  <c r="I255" i="16"/>
  <c r="H255" i="16"/>
  <c r="G255" i="16"/>
  <c r="K254" i="16"/>
  <c r="J254" i="16"/>
  <c r="I254" i="16"/>
  <c r="H254" i="16"/>
  <c r="G254" i="16"/>
  <c r="K253" i="16"/>
  <c r="J253" i="16"/>
  <c r="I253" i="16"/>
  <c r="H253" i="16"/>
  <c r="G253" i="16"/>
  <c r="K252" i="16"/>
  <c r="J252" i="16"/>
  <c r="I252" i="16"/>
  <c r="H252" i="16"/>
  <c r="G252" i="16"/>
  <c r="K251" i="16"/>
  <c r="J251" i="16"/>
  <c r="I251" i="16"/>
  <c r="H251" i="16"/>
  <c r="G251" i="16"/>
  <c r="K250" i="16"/>
  <c r="J250" i="16"/>
  <c r="I250" i="16"/>
  <c r="H250" i="16"/>
  <c r="G250" i="16"/>
  <c r="K249" i="16"/>
  <c r="J249" i="16"/>
  <c r="I249" i="16"/>
  <c r="H249" i="16"/>
  <c r="G249" i="16"/>
  <c r="K248" i="16"/>
  <c r="J248" i="16"/>
  <c r="I248" i="16"/>
  <c r="H248" i="16"/>
  <c r="G248" i="16"/>
  <c r="K247" i="16"/>
  <c r="J247" i="16"/>
  <c r="I247" i="16"/>
  <c r="H247" i="16"/>
  <c r="G247" i="16"/>
  <c r="K246" i="16"/>
  <c r="J246" i="16"/>
  <c r="I246" i="16"/>
  <c r="H246" i="16"/>
  <c r="G246" i="16"/>
  <c r="K245" i="16"/>
  <c r="J245" i="16"/>
  <c r="I245" i="16"/>
  <c r="H245" i="16"/>
  <c r="G245" i="16"/>
  <c r="K244" i="16"/>
  <c r="J244" i="16"/>
  <c r="I244" i="16"/>
  <c r="H244" i="16"/>
  <c r="G244" i="16"/>
  <c r="K243" i="16"/>
  <c r="J243" i="16"/>
  <c r="I243" i="16"/>
  <c r="H243" i="16"/>
  <c r="G243" i="16"/>
  <c r="K242" i="16"/>
  <c r="J242" i="16"/>
  <c r="I242" i="16"/>
  <c r="H242" i="16"/>
  <c r="G242" i="16"/>
  <c r="K241" i="16"/>
  <c r="J241" i="16"/>
  <c r="I241" i="16"/>
  <c r="H241" i="16"/>
  <c r="G241" i="16"/>
  <c r="K240" i="16"/>
  <c r="J240" i="16"/>
  <c r="I240" i="16"/>
  <c r="H240" i="16"/>
  <c r="G240" i="16"/>
  <c r="K239" i="16"/>
  <c r="J239" i="16"/>
  <c r="I239" i="16"/>
  <c r="H239" i="16"/>
  <c r="G239" i="16"/>
  <c r="K238" i="16"/>
  <c r="J238" i="16"/>
  <c r="I238" i="16"/>
  <c r="H238" i="16"/>
  <c r="G238" i="16"/>
  <c r="K237" i="16"/>
  <c r="J237" i="16"/>
  <c r="I237" i="16"/>
  <c r="H237" i="16"/>
  <c r="G237" i="16"/>
  <c r="K236" i="16"/>
  <c r="J236" i="16"/>
  <c r="I236" i="16"/>
  <c r="H236" i="16"/>
  <c r="G236" i="16"/>
  <c r="K234" i="16"/>
  <c r="J234" i="16"/>
  <c r="I234" i="16"/>
  <c r="H234" i="16"/>
  <c r="G234" i="16"/>
  <c r="K233" i="16"/>
  <c r="J233" i="16"/>
  <c r="I233" i="16"/>
  <c r="H233" i="16"/>
  <c r="G233" i="16"/>
  <c r="K232" i="16"/>
  <c r="J232" i="16"/>
  <c r="I232" i="16"/>
  <c r="H232" i="16"/>
  <c r="G232" i="16"/>
  <c r="K231" i="16"/>
  <c r="J231" i="16"/>
  <c r="I231" i="16"/>
  <c r="H231" i="16"/>
  <c r="G231" i="16"/>
  <c r="K230" i="16"/>
  <c r="J230" i="16"/>
  <c r="I230" i="16"/>
  <c r="H230" i="16"/>
  <c r="G230" i="16"/>
  <c r="K229" i="16"/>
  <c r="J229" i="16"/>
  <c r="I229" i="16"/>
  <c r="H229" i="16"/>
  <c r="G229" i="16"/>
  <c r="K228" i="16"/>
  <c r="J228" i="16"/>
  <c r="I228" i="16"/>
  <c r="H228" i="16"/>
  <c r="G228" i="16"/>
  <c r="K227" i="16"/>
  <c r="J227" i="16"/>
  <c r="I227" i="16"/>
  <c r="H227" i="16"/>
  <c r="G227" i="16"/>
  <c r="K226" i="16"/>
  <c r="J226" i="16"/>
  <c r="I226" i="16"/>
  <c r="H226" i="16"/>
  <c r="G226" i="16"/>
  <c r="K225" i="16"/>
  <c r="J225" i="16"/>
  <c r="I225" i="16"/>
  <c r="H225" i="16"/>
  <c r="G225" i="16"/>
  <c r="K224" i="16"/>
  <c r="J224" i="16"/>
  <c r="I224" i="16"/>
  <c r="H224" i="16"/>
  <c r="G224" i="16"/>
  <c r="K223" i="16"/>
  <c r="J223" i="16"/>
  <c r="I223" i="16"/>
  <c r="H223" i="16"/>
  <c r="G223" i="16"/>
  <c r="K222" i="16"/>
  <c r="J222" i="16"/>
  <c r="I222" i="16"/>
  <c r="H222" i="16"/>
  <c r="G222" i="16"/>
  <c r="K221" i="16"/>
  <c r="J221" i="16"/>
  <c r="I221" i="16"/>
  <c r="H221" i="16"/>
  <c r="G221" i="16"/>
  <c r="K220" i="16"/>
  <c r="J220" i="16"/>
  <c r="I220" i="16"/>
  <c r="H220" i="16"/>
  <c r="G220" i="16"/>
  <c r="K219" i="16"/>
  <c r="J219" i="16"/>
  <c r="I219" i="16"/>
  <c r="H219" i="16"/>
  <c r="G219" i="16"/>
  <c r="K218" i="16"/>
  <c r="J218" i="16"/>
  <c r="I218" i="16"/>
  <c r="H218" i="16"/>
  <c r="G218" i="16"/>
  <c r="K217" i="16"/>
  <c r="J217" i="16"/>
  <c r="I217" i="16"/>
  <c r="H217" i="16"/>
  <c r="G217" i="16"/>
  <c r="K216" i="16"/>
  <c r="J216" i="16"/>
  <c r="I216" i="16"/>
  <c r="H216" i="16"/>
  <c r="G216" i="16"/>
  <c r="K215" i="16"/>
  <c r="J215" i="16"/>
  <c r="I215" i="16"/>
  <c r="H215" i="16"/>
  <c r="G215" i="16"/>
  <c r="K214" i="16"/>
  <c r="J214" i="16"/>
  <c r="I214" i="16"/>
  <c r="H214" i="16"/>
  <c r="G214" i="16"/>
  <c r="K213" i="16"/>
  <c r="J213" i="16"/>
  <c r="I213" i="16"/>
  <c r="H213" i="16"/>
  <c r="G213" i="16"/>
  <c r="K212" i="16"/>
  <c r="J212" i="16"/>
  <c r="I212" i="16"/>
  <c r="H212" i="16"/>
  <c r="G212" i="16"/>
  <c r="K211" i="16"/>
  <c r="J211" i="16"/>
  <c r="I211" i="16"/>
  <c r="H211" i="16"/>
  <c r="G211" i="16"/>
  <c r="K210" i="16"/>
  <c r="J210" i="16"/>
  <c r="I210" i="16"/>
  <c r="H210" i="16"/>
  <c r="G210" i="16"/>
  <c r="K209" i="16"/>
  <c r="J209" i="16"/>
  <c r="I209" i="16"/>
  <c r="H209" i="16"/>
  <c r="G209" i="16"/>
  <c r="K207" i="16"/>
  <c r="J207" i="16"/>
  <c r="I207" i="16"/>
  <c r="H207" i="16"/>
  <c r="G207" i="16"/>
  <c r="K206" i="16"/>
  <c r="J206" i="16"/>
  <c r="I206" i="16"/>
  <c r="H206" i="16"/>
  <c r="G206" i="16"/>
  <c r="K205" i="16"/>
  <c r="J205" i="16"/>
  <c r="I205" i="16"/>
  <c r="H205" i="16"/>
  <c r="G205" i="16"/>
  <c r="K204" i="16"/>
  <c r="J204" i="16"/>
  <c r="I204" i="16"/>
  <c r="H204" i="16"/>
  <c r="G204" i="16"/>
  <c r="K203" i="16"/>
  <c r="J203" i="16"/>
  <c r="I203" i="16"/>
  <c r="H203" i="16"/>
  <c r="G203" i="16"/>
  <c r="K202" i="16"/>
  <c r="J202" i="16"/>
  <c r="I202" i="16"/>
  <c r="H202" i="16"/>
  <c r="G202" i="16"/>
  <c r="K201" i="16"/>
  <c r="J201" i="16"/>
  <c r="I201" i="16"/>
  <c r="H201" i="16"/>
  <c r="G201" i="16"/>
  <c r="K200" i="16"/>
  <c r="J200" i="16"/>
  <c r="I200" i="16"/>
  <c r="H200" i="16"/>
  <c r="G200" i="16"/>
  <c r="K199" i="16"/>
  <c r="J199" i="16"/>
  <c r="I199" i="16"/>
  <c r="H199" i="16"/>
  <c r="G199" i="16"/>
  <c r="K198" i="16"/>
  <c r="J198" i="16"/>
  <c r="I198" i="16"/>
  <c r="H198" i="16"/>
  <c r="G198" i="16"/>
  <c r="K197" i="16"/>
  <c r="J197" i="16"/>
  <c r="I197" i="16"/>
  <c r="H197" i="16"/>
  <c r="G197" i="16"/>
  <c r="K196" i="16"/>
  <c r="J196" i="16"/>
  <c r="I196" i="16"/>
  <c r="H196" i="16"/>
  <c r="G196" i="16"/>
  <c r="K195" i="16"/>
  <c r="J195" i="16"/>
  <c r="I195" i="16"/>
  <c r="H195" i="16"/>
  <c r="G195" i="16"/>
  <c r="K194" i="16"/>
  <c r="J194" i="16"/>
  <c r="I194" i="16"/>
  <c r="H194" i="16"/>
  <c r="G194" i="16"/>
  <c r="K193" i="16"/>
  <c r="J193" i="16"/>
  <c r="I193" i="16"/>
  <c r="H193" i="16"/>
  <c r="G193" i="16"/>
  <c r="K192" i="16"/>
  <c r="J192" i="16"/>
  <c r="I192" i="16"/>
  <c r="H192" i="16"/>
  <c r="G192" i="16"/>
  <c r="K191" i="16"/>
  <c r="J191" i="16"/>
  <c r="I191" i="16"/>
  <c r="H191" i="16"/>
  <c r="G191" i="16"/>
  <c r="K190" i="16"/>
  <c r="J190" i="16"/>
  <c r="I190" i="16"/>
  <c r="H190" i="16"/>
  <c r="G190" i="16"/>
  <c r="K189" i="16"/>
  <c r="J189" i="16"/>
  <c r="I189" i="16"/>
  <c r="H189" i="16"/>
  <c r="G189" i="16"/>
  <c r="K188" i="16"/>
  <c r="J188" i="16"/>
  <c r="I188" i="16"/>
  <c r="H188" i="16"/>
  <c r="G188" i="16"/>
  <c r="K187" i="16"/>
  <c r="J187" i="16"/>
  <c r="I187" i="16"/>
  <c r="H187" i="16"/>
  <c r="G187" i="16"/>
  <c r="K186" i="16"/>
  <c r="J186" i="16"/>
  <c r="I186" i="16"/>
  <c r="H186" i="16"/>
  <c r="G186" i="16"/>
  <c r="K185" i="16"/>
  <c r="J185" i="16"/>
  <c r="I185" i="16"/>
  <c r="H185" i="16"/>
  <c r="G185" i="16"/>
  <c r="K183" i="16"/>
  <c r="J183" i="16"/>
  <c r="I183" i="16"/>
  <c r="H183" i="16"/>
  <c r="G183" i="16"/>
  <c r="K182" i="16"/>
  <c r="J182" i="16"/>
  <c r="I182" i="16"/>
  <c r="H182" i="16"/>
  <c r="G182" i="16"/>
  <c r="K181" i="16"/>
  <c r="J181" i="16"/>
  <c r="I181" i="16"/>
  <c r="H181" i="16"/>
  <c r="G181" i="16"/>
  <c r="K180" i="16"/>
  <c r="J180" i="16"/>
  <c r="I180" i="16"/>
  <c r="H180" i="16"/>
  <c r="G180" i="16"/>
  <c r="K179" i="16"/>
  <c r="J179" i="16"/>
  <c r="I179" i="16"/>
  <c r="H179" i="16"/>
  <c r="G179" i="16"/>
  <c r="K178" i="16"/>
  <c r="J178" i="16"/>
  <c r="I178" i="16"/>
  <c r="H178" i="16"/>
  <c r="G178" i="16"/>
  <c r="K177" i="16"/>
  <c r="J177" i="16"/>
  <c r="I177" i="16"/>
  <c r="H177" i="16"/>
  <c r="G177" i="16"/>
  <c r="K176" i="16"/>
  <c r="J176" i="16"/>
  <c r="I176" i="16"/>
  <c r="H176" i="16"/>
  <c r="G176" i="16"/>
  <c r="K175" i="16"/>
  <c r="J175" i="16"/>
  <c r="I175" i="16"/>
  <c r="H175" i="16"/>
  <c r="G175" i="16"/>
  <c r="K174" i="16"/>
  <c r="J174" i="16"/>
  <c r="I174" i="16"/>
  <c r="H174" i="16"/>
  <c r="G174" i="16"/>
  <c r="K173" i="16"/>
  <c r="J173" i="16"/>
  <c r="I173" i="16"/>
  <c r="H173" i="16"/>
  <c r="G173" i="16"/>
  <c r="K172" i="16"/>
  <c r="J172" i="16"/>
  <c r="I172" i="16"/>
  <c r="H172" i="16"/>
  <c r="G172" i="16"/>
  <c r="K171" i="16"/>
  <c r="J171" i="16"/>
  <c r="I171" i="16"/>
  <c r="H171" i="16"/>
  <c r="G171" i="16"/>
  <c r="K170" i="16"/>
  <c r="J170" i="16"/>
  <c r="I170" i="16"/>
  <c r="H170" i="16"/>
  <c r="G170" i="16"/>
  <c r="K169" i="16"/>
  <c r="J169" i="16"/>
  <c r="I169" i="16"/>
  <c r="H169" i="16"/>
  <c r="G169" i="16"/>
  <c r="K168" i="16"/>
  <c r="J168" i="16"/>
  <c r="I168" i="16"/>
  <c r="H168" i="16"/>
  <c r="G168" i="16"/>
  <c r="K167" i="16"/>
  <c r="J167" i="16"/>
  <c r="I167" i="16"/>
  <c r="H167" i="16"/>
  <c r="G167" i="16"/>
  <c r="K166" i="16"/>
  <c r="J166" i="16"/>
  <c r="I166" i="16"/>
  <c r="H166" i="16"/>
  <c r="G166" i="16"/>
  <c r="K165" i="16"/>
  <c r="J165" i="16"/>
  <c r="I165" i="16"/>
  <c r="H165" i="16"/>
  <c r="G165" i="16"/>
  <c r="K164" i="16"/>
  <c r="J164" i="16"/>
  <c r="I164" i="16"/>
  <c r="H164" i="16"/>
  <c r="G164" i="16"/>
  <c r="K163" i="16"/>
  <c r="J163" i="16"/>
  <c r="I163" i="16"/>
  <c r="H163" i="16"/>
  <c r="G163" i="16"/>
  <c r="K162" i="16"/>
  <c r="J162" i="16"/>
  <c r="I162" i="16"/>
  <c r="H162" i="16"/>
  <c r="G162" i="16"/>
  <c r="K161" i="16"/>
  <c r="J161" i="16"/>
  <c r="I161" i="16"/>
  <c r="H161" i="16"/>
  <c r="G161" i="16"/>
  <c r="K160" i="16"/>
  <c r="J160" i="16"/>
  <c r="I160" i="16"/>
  <c r="H160" i="16"/>
  <c r="G160" i="16"/>
  <c r="K159" i="16"/>
  <c r="J159" i="16"/>
  <c r="I159" i="16"/>
  <c r="H159" i="16"/>
  <c r="G159" i="16"/>
  <c r="K157" i="16"/>
  <c r="J157" i="16"/>
  <c r="I157" i="16"/>
  <c r="H157" i="16"/>
  <c r="G157" i="16"/>
  <c r="K156" i="16"/>
  <c r="J156" i="16"/>
  <c r="I156" i="16"/>
  <c r="H156" i="16"/>
  <c r="G156" i="16"/>
  <c r="K155" i="16"/>
  <c r="J155" i="16"/>
  <c r="I155" i="16"/>
  <c r="H155" i="16"/>
  <c r="G155" i="16"/>
  <c r="K154" i="16"/>
  <c r="J154" i="16"/>
  <c r="I154" i="16"/>
  <c r="H154" i="16"/>
  <c r="G154" i="16"/>
  <c r="K153" i="16"/>
  <c r="J153" i="16"/>
  <c r="I153" i="16"/>
  <c r="H153" i="16"/>
  <c r="G153" i="16"/>
  <c r="K152" i="16"/>
  <c r="J152" i="16"/>
  <c r="I152" i="16"/>
  <c r="H152" i="16"/>
  <c r="G152" i="16"/>
  <c r="K151" i="16"/>
  <c r="J151" i="16"/>
  <c r="I151" i="16"/>
  <c r="H151" i="16"/>
  <c r="G151" i="16"/>
  <c r="K150" i="16"/>
  <c r="J150" i="16"/>
  <c r="I150" i="16"/>
  <c r="H150" i="16"/>
  <c r="G150" i="16"/>
  <c r="K149" i="16"/>
  <c r="J149" i="16"/>
  <c r="I149" i="16"/>
  <c r="H149" i="16"/>
  <c r="G149" i="16"/>
  <c r="K148" i="16"/>
  <c r="J148" i="16"/>
  <c r="I148" i="16"/>
  <c r="H148" i="16"/>
  <c r="G148" i="16"/>
  <c r="K147" i="16"/>
  <c r="J147" i="16"/>
  <c r="I147" i="16"/>
  <c r="H147" i="16"/>
  <c r="G147" i="16"/>
  <c r="K146" i="16"/>
  <c r="J146" i="16"/>
  <c r="I146" i="16"/>
  <c r="H146" i="16"/>
  <c r="G146" i="16"/>
  <c r="K145" i="16"/>
  <c r="J145" i="16"/>
  <c r="I145" i="16"/>
  <c r="H145" i="16"/>
  <c r="G145" i="16"/>
  <c r="K144" i="16"/>
  <c r="J144" i="16"/>
  <c r="I144" i="16"/>
  <c r="H144" i="16"/>
  <c r="G144" i="16"/>
  <c r="K143" i="16"/>
  <c r="J143" i="16"/>
  <c r="I143" i="16"/>
  <c r="H143" i="16"/>
  <c r="G143" i="16"/>
  <c r="K142" i="16"/>
  <c r="J142" i="16"/>
  <c r="I142" i="16"/>
  <c r="H142" i="16"/>
  <c r="G142" i="16"/>
  <c r="K141" i="16"/>
  <c r="J141" i="16"/>
  <c r="I141" i="16"/>
  <c r="H141" i="16"/>
  <c r="G141" i="16"/>
  <c r="K140" i="16"/>
  <c r="J140" i="16"/>
  <c r="I140" i="16"/>
  <c r="H140" i="16"/>
  <c r="G140" i="16"/>
  <c r="K139" i="16"/>
  <c r="J139" i="16"/>
  <c r="I139" i="16"/>
  <c r="H139" i="16"/>
  <c r="G139" i="16"/>
  <c r="K138" i="16"/>
  <c r="J138" i="16"/>
  <c r="I138" i="16"/>
  <c r="H138" i="16"/>
  <c r="G138" i="16"/>
  <c r="K137" i="16"/>
  <c r="J137" i="16"/>
  <c r="I137" i="16"/>
  <c r="H137" i="16"/>
  <c r="G137" i="16"/>
  <c r="K136" i="16"/>
  <c r="J136" i="16"/>
  <c r="I136" i="16"/>
  <c r="H136" i="16"/>
  <c r="G136" i="16"/>
  <c r="K135" i="16"/>
  <c r="J135" i="16"/>
  <c r="I135" i="16"/>
  <c r="H135" i="16"/>
  <c r="G135" i="16"/>
  <c r="K134" i="16"/>
  <c r="J134" i="16"/>
  <c r="I134" i="16"/>
  <c r="H134" i="16"/>
  <c r="G134" i="16"/>
  <c r="K133" i="16"/>
  <c r="J133" i="16"/>
  <c r="I133" i="16"/>
  <c r="H133" i="16"/>
  <c r="G133" i="16"/>
  <c r="K132" i="16"/>
  <c r="J132" i="16"/>
  <c r="I132" i="16"/>
  <c r="H132" i="16"/>
  <c r="G132" i="16"/>
  <c r="K131" i="16"/>
  <c r="J131" i="16"/>
  <c r="I131" i="16"/>
  <c r="H131" i="16"/>
  <c r="G131" i="16"/>
  <c r="K130" i="16"/>
  <c r="J130" i="16"/>
  <c r="I130" i="16"/>
  <c r="H130" i="16"/>
  <c r="G130" i="16"/>
  <c r="K129" i="16"/>
  <c r="J129" i="16"/>
  <c r="I129" i="16"/>
  <c r="H129" i="16"/>
  <c r="G129" i="16"/>
  <c r="K128" i="16"/>
  <c r="J128" i="16"/>
  <c r="I128" i="16"/>
  <c r="H128" i="16"/>
  <c r="G128" i="16"/>
  <c r="K127" i="16"/>
  <c r="J127" i="16"/>
  <c r="I127" i="16"/>
  <c r="H127" i="16"/>
  <c r="G127" i="16"/>
  <c r="K126" i="16"/>
  <c r="J126" i="16"/>
  <c r="I126" i="16"/>
  <c r="H126" i="16"/>
  <c r="G126" i="16"/>
  <c r="K125" i="16"/>
  <c r="J125" i="16"/>
  <c r="I125" i="16"/>
  <c r="H125" i="16"/>
  <c r="G125" i="16"/>
  <c r="K124" i="16"/>
  <c r="J124" i="16"/>
  <c r="I124" i="16"/>
  <c r="H124" i="16"/>
  <c r="G124" i="16"/>
  <c r="K123" i="16"/>
  <c r="J123" i="16"/>
  <c r="I123" i="16"/>
  <c r="H123" i="16"/>
  <c r="G123" i="16"/>
  <c r="K122" i="16"/>
  <c r="J122" i="16"/>
  <c r="I122" i="16"/>
  <c r="H122" i="16"/>
  <c r="G122" i="16"/>
  <c r="K121" i="16"/>
  <c r="J121" i="16"/>
  <c r="I121" i="16"/>
  <c r="H121" i="16"/>
  <c r="G121" i="16"/>
  <c r="K119" i="16"/>
  <c r="J119" i="16"/>
  <c r="I119" i="16"/>
  <c r="H119" i="16"/>
  <c r="G119" i="16"/>
  <c r="K118" i="16"/>
  <c r="J118" i="16"/>
  <c r="I118" i="16"/>
  <c r="H118" i="16"/>
  <c r="G118" i="16"/>
  <c r="K117" i="16"/>
  <c r="J117" i="16"/>
  <c r="I117" i="16"/>
  <c r="H117" i="16"/>
  <c r="G117" i="16"/>
  <c r="K116" i="16"/>
  <c r="J116" i="16"/>
  <c r="I116" i="16"/>
  <c r="H116" i="16"/>
  <c r="G116" i="16"/>
  <c r="K115" i="16"/>
  <c r="J115" i="16"/>
  <c r="I115" i="16"/>
  <c r="H115" i="16"/>
  <c r="G115" i="16"/>
  <c r="K114" i="16"/>
  <c r="J114" i="16"/>
  <c r="I114" i="16"/>
  <c r="H114" i="16"/>
  <c r="G114" i="16"/>
  <c r="K113" i="16"/>
  <c r="J113" i="16"/>
  <c r="I113" i="16"/>
  <c r="H113" i="16"/>
  <c r="G113" i="16"/>
  <c r="K112" i="16"/>
  <c r="J112" i="16"/>
  <c r="I112" i="16"/>
  <c r="H112" i="16"/>
  <c r="G112" i="16"/>
  <c r="K110" i="16"/>
  <c r="J110" i="16"/>
  <c r="I110" i="16"/>
  <c r="H110" i="16"/>
  <c r="G110" i="16"/>
  <c r="K109" i="16"/>
  <c r="J109" i="16"/>
  <c r="I109" i="16"/>
  <c r="H109" i="16"/>
  <c r="G109" i="16"/>
  <c r="K108" i="16"/>
  <c r="J108" i="16"/>
  <c r="I108" i="16"/>
  <c r="H108" i="16"/>
  <c r="G108" i="16"/>
  <c r="K107" i="16"/>
  <c r="J107" i="16"/>
  <c r="I107" i="16"/>
  <c r="H107" i="16"/>
  <c r="G107" i="16"/>
  <c r="K106" i="16"/>
  <c r="J106" i="16"/>
  <c r="I106" i="16"/>
  <c r="H106" i="16"/>
  <c r="G106" i="16"/>
  <c r="K105" i="16"/>
  <c r="J105" i="16"/>
  <c r="I105" i="16"/>
  <c r="H105" i="16"/>
  <c r="G105" i="16"/>
  <c r="K104" i="16"/>
  <c r="J104" i="16"/>
  <c r="I104" i="16"/>
  <c r="H104" i="16"/>
  <c r="G104" i="16"/>
  <c r="K103" i="16"/>
  <c r="J103" i="16"/>
  <c r="I103" i="16"/>
  <c r="H103" i="16"/>
  <c r="G103" i="16"/>
  <c r="K102" i="16"/>
  <c r="J102" i="16"/>
  <c r="I102" i="16"/>
  <c r="H102" i="16"/>
  <c r="G102" i="16"/>
  <c r="K101" i="16"/>
  <c r="J101" i="16"/>
  <c r="I101" i="16"/>
  <c r="H101" i="16"/>
  <c r="G101" i="16"/>
  <c r="K100" i="16"/>
  <c r="J100" i="16"/>
  <c r="I100" i="16"/>
  <c r="H100" i="16"/>
  <c r="G100" i="16"/>
  <c r="K99" i="16"/>
  <c r="J99" i="16"/>
  <c r="I99" i="16"/>
  <c r="H99" i="16"/>
  <c r="G99" i="16"/>
  <c r="K98" i="16"/>
  <c r="J98" i="16"/>
  <c r="I98" i="16"/>
  <c r="H98" i="16"/>
  <c r="G98" i="16"/>
  <c r="K97" i="16"/>
  <c r="J97" i="16"/>
  <c r="I97" i="16"/>
  <c r="H97" i="16"/>
  <c r="G97" i="16"/>
  <c r="K96" i="16"/>
  <c r="J96" i="16"/>
  <c r="I96" i="16"/>
  <c r="H96" i="16"/>
  <c r="G96" i="16"/>
  <c r="K95" i="16"/>
  <c r="J95" i="16"/>
  <c r="I95" i="16"/>
  <c r="H95" i="16"/>
  <c r="G95" i="16"/>
  <c r="K94" i="16"/>
  <c r="J94" i="16"/>
  <c r="I94" i="16"/>
  <c r="H94" i="16"/>
  <c r="G94" i="16"/>
  <c r="K93" i="16"/>
  <c r="J93" i="16"/>
  <c r="I93" i="16"/>
  <c r="H93" i="16"/>
  <c r="G93" i="16"/>
  <c r="K92" i="16"/>
  <c r="J92" i="16"/>
  <c r="I92" i="16"/>
  <c r="H92" i="16"/>
  <c r="G92" i="16"/>
  <c r="K91" i="16"/>
  <c r="J91" i="16"/>
  <c r="I91" i="16"/>
  <c r="H91" i="16"/>
  <c r="G91" i="16"/>
  <c r="K90" i="16"/>
  <c r="J90" i="16"/>
  <c r="I90" i="16"/>
  <c r="H90" i="16"/>
  <c r="G90" i="16"/>
  <c r="K89" i="16"/>
  <c r="J89" i="16"/>
  <c r="I89" i="16"/>
  <c r="H89" i="16"/>
  <c r="G89" i="16"/>
  <c r="K88" i="16"/>
  <c r="J88" i="16"/>
  <c r="I88" i="16"/>
  <c r="H88" i="16"/>
  <c r="G88" i="16"/>
  <c r="K87" i="16"/>
  <c r="J87" i="16"/>
  <c r="I87" i="16"/>
  <c r="H87" i="16"/>
  <c r="G87" i="16"/>
  <c r="K86" i="16"/>
  <c r="J86" i="16"/>
  <c r="I86" i="16"/>
  <c r="H86" i="16"/>
  <c r="G86" i="16"/>
  <c r="K85" i="16"/>
  <c r="J85" i="16"/>
  <c r="I85" i="16"/>
  <c r="H85" i="16"/>
  <c r="G85" i="16"/>
  <c r="K84" i="16"/>
  <c r="J84" i="16"/>
  <c r="I84" i="16"/>
  <c r="H84" i="16"/>
  <c r="G84" i="16"/>
  <c r="K83" i="16"/>
  <c r="J83" i="16"/>
  <c r="I83" i="16"/>
  <c r="H83" i="16"/>
  <c r="G83" i="16"/>
  <c r="K82" i="16"/>
  <c r="J82" i="16"/>
  <c r="I82" i="16"/>
  <c r="H82" i="16"/>
  <c r="G82" i="16"/>
  <c r="K81" i="16"/>
  <c r="J81" i="16"/>
  <c r="I81" i="16"/>
  <c r="H81" i="16"/>
  <c r="G81" i="16"/>
  <c r="K80" i="16"/>
  <c r="J80" i="16"/>
  <c r="I80" i="16"/>
  <c r="H80" i="16"/>
  <c r="G80" i="16"/>
  <c r="K79" i="16"/>
  <c r="J79" i="16"/>
  <c r="I79" i="16"/>
  <c r="H79" i="16"/>
  <c r="G79" i="16"/>
  <c r="K78" i="16"/>
  <c r="J78" i="16"/>
  <c r="I78" i="16"/>
  <c r="H78" i="16"/>
  <c r="G78" i="16"/>
  <c r="K77" i="16"/>
  <c r="J77" i="16"/>
  <c r="I77" i="16"/>
  <c r="H77" i="16"/>
  <c r="G77" i="16"/>
  <c r="K76" i="16"/>
  <c r="J76" i="16"/>
  <c r="I76" i="16"/>
  <c r="H76" i="16"/>
  <c r="G76" i="16"/>
  <c r="K75" i="16"/>
  <c r="J75" i="16"/>
  <c r="I75" i="16"/>
  <c r="H75" i="16"/>
  <c r="G75" i="16"/>
  <c r="K74" i="16"/>
  <c r="J74" i="16"/>
  <c r="I74" i="16"/>
  <c r="H74" i="16"/>
  <c r="G74" i="16"/>
  <c r="K73" i="16"/>
  <c r="J73" i="16"/>
  <c r="I73" i="16"/>
  <c r="H73" i="16"/>
  <c r="G73" i="16"/>
  <c r="K72" i="16"/>
  <c r="J72" i="16"/>
  <c r="I72" i="16"/>
  <c r="H72" i="16"/>
  <c r="G72" i="16"/>
  <c r="K71" i="16"/>
  <c r="J71" i="16"/>
  <c r="I71" i="16"/>
  <c r="H71" i="16"/>
  <c r="G71" i="16"/>
  <c r="K70" i="16"/>
  <c r="J70" i="16"/>
  <c r="I70" i="16"/>
  <c r="H70" i="16"/>
  <c r="G70" i="16"/>
  <c r="K69" i="16"/>
  <c r="J69" i="16"/>
  <c r="I69" i="16"/>
  <c r="H69" i="16"/>
  <c r="G69" i="16"/>
  <c r="K68" i="16"/>
  <c r="J68" i="16"/>
  <c r="I68" i="16"/>
  <c r="H68" i="16"/>
  <c r="G68" i="16"/>
  <c r="K67" i="16"/>
  <c r="J67" i="16"/>
  <c r="I67" i="16"/>
  <c r="H67" i="16"/>
  <c r="G67" i="16"/>
  <c r="K64" i="16"/>
  <c r="J64" i="16"/>
  <c r="I64" i="16"/>
  <c r="H64" i="16"/>
  <c r="G64" i="16"/>
  <c r="K63" i="16"/>
  <c r="J63" i="16"/>
  <c r="I63" i="16"/>
  <c r="H63" i="16"/>
  <c r="G63" i="16"/>
  <c r="K62" i="16"/>
  <c r="J62" i="16"/>
  <c r="I62" i="16"/>
  <c r="H62" i="16"/>
  <c r="G62" i="16"/>
  <c r="K61" i="16"/>
  <c r="J61" i="16"/>
  <c r="I61" i="16"/>
  <c r="H61" i="16"/>
  <c r="G61" i="16"/>
  <c r="K60" i="16"/>
  <c r="J60" i="16"/>
  <c r="I60" i="16"/>
  <c r="H60" i="16"/>
  <c r="G60" i="16"/>
  <c r="K59" i="16"/>
  <c r="J59" i="16"/>
  <c r="I59" i="16"/>
  <c r="H59" i="16"/>
  <c r="G59" i="16"/>
  <c r="K58" i="16"/>
  <c r="J58" i="16"/>
  <c r="I58" i="16"/>
  <c r="H58" i="16"/>
  <c r="G58" i="16"/>
  <c r="K57" i="16"/>
  <c r="J57" i="16"/>
  <c r="I57" i="16"/>
  <c r="H57" i="16"/>
  <c r="G57" i="16"/>
  <c r="K56" i="16"/>
  <c r="J56" i="16"/>
  <c r="I56" i="16"/>
  <c r="H56" i="16"/>
  <c r="G56" i="16"/>
  <c r="K55" i="16"/>
  <c r="J55" i="16"/>
  <c r="I55" i="16"/>
  <c r="H55" i="16"/>
  <c r="G55" i="16"/>
  <c r="K54" i="16"/>
  <c r="J54" i="16"/>
  <c r="I54" i="16"/>
  <c r="H54" i="16"/>
  <c r="G54" i="16"/>
  <c r="K53" i="16"/>
  <c r="J53" i="16"/>
  <c r="I53" i="16"/>
  <c r="H53" i="16"/>
  <c r="G53" i="16"/>
  <c r="K52" i="16"/>
  <c r="J52" i="16"/>
  <c r="I52" i="16"/>
  <c r="H52" i="16"/>
  <c r="G52" i="16"/>
  <c r="K51" i="16"/>
  <c r="J51" i="16"/>
  <c r="I51" i="16"/>
  <c r="H51" i="16"/>
  <c r="G51" i="16"/>
  <c r="K50" i="16"/>
  <c r="J50" i="16"/>
  <c r="I50" i="16"/>
  <c r="H50" i="16"/>
  <c r="G50" i="16"/>
  <c r="K49" i="16"/>
  <c r="J49" i="16"/>
  <c r="I49" i="16"/>
  <c r="H49" i="16"/>
  <c r="G49" i="16"/>
  <c r="K48" i="16"/>
  <c r="J48" i="16"/>
  <c r="I48" i="16"/>
  <c r="H48" i="16"/>
  <c r="G48" i="16"/>
  <c r="K47" i="16"/>
  <c r="J47" i="16"/>
  <c r="I47" i="16"/>
  <c r="H47" i="16"/>
  <c r="G47" i="16"/>
  <c r="K46" i="16"/>
  <c r="J46" i="16"/>
  <c r="I46" i="16"/>
  <c r="H46" i="16"/>
  <c r="G46" i="16"/>
  <c r="K45" i="16"/>
  <c r="J45" i="16"/>
  <c r="I45" i="16"/>
  <c r="H45" i="16"/>
  <c r="G45" i="16"/>
  <c r="K44" i="16"/>
  <c r="J44" i="16"/>
  <c r="I44" i="16"/>
  <c r="H44" i="16"/>
  <c r="G44" i="16"/>
  <c r="K43" i="16"/>
  <c r="J43" i="16"/>
  <c r="I43" i="16"/>
  <c r="H43" i="16"/>
  <c r="G43" i="16"/>
  <c r="K42" i="16"/>
  <c r="J42" i="16"/>
  <c r="I42" i="16"/>
  <c r="H42" i="16"/>
  <c r="G42" i="16"/>
  <c r="K41" i="16"/>
  <c r="J41" i="16"/>
  <c r="I41" i="16"/>
  <c r="H41" i="16"/>
  <c r="G41" i="16"/>
  <c r="K40" i="16"/>
  <c r="J40" i="16"/>
  <c r="I40" i="16"/>
  <c r="H40" i="16"/>
  <c r="G40" i="16"/>
  <c r="K39" i="16"/>
  <c r="J39" i="16"/>
  <c r="I39" i="16"/>
  <c r="H39" i="16"/>
  <c r="G39" i="16"/>
  <c r="K38" i="16"/>
  <c r="J38" i="16"/>
  <c r="I38" i="16"/>
  <c r="H38" i="16"/>
  <c r="G38" i="16"/>
  <c r="K37" i="16"/>
  <c r="J37" i="16"/>
  <c r="I37" i="16"/>
  <c r="H37" i="16"/>
  <c r="G37" i="16"/>
  <c r="K36" i="16"/>
  <c r="J36" i="16"/>
  <c r="I36" i="16"/>
  <c r="H36" i="16"/>
  <c r="G36" i="16"/>
  <c r="K35" i="16"/>
  <c r="J35" i="16"/>
  <c r="I35" i="16"/>
  <c r="H35" i="16"/>
  <c r="G35" i="16"/>
  <c r="K34" i="16"/>
  <c r="J34" i="16"/>
  <c r="I34" i="16"/>
  <c r="H34" i="16"/>
  <c r="G34" i="16"/>
  <c r="K33" i="16"/>
  <c r="J33" i="16"/>
  <c r="I33" i="16"/>
  <c r="H33" i="16"/>
  <c r="G33" i="16"/>
  <c r="K32" i="16"/>
  <c r="J32" i="16"/>
  <c r="I32" i="16"/>
  <c r="H32" i="16"/>
  <c r="G32" i="16"/>
  <c r="K31" i="16"/>
  <c r="J31" i="16"/>
  <c r="I31" i="16"/>
  <c r="H31" i="16"/>
  <c r="G31"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J25" i="16"/>
  <c r="I25" i="16"/>
  <c r="H25" i="16"/>
  <c r="G25" i="16"/>
  <c r="K24" i="16"/>
  <c r="J24" i="16"/>
  <c r="I24" i="16"/>
  <c r="H24" i="16"/>
  <c r="G24" i="16"/>
  <c r="K23" i="16"/>
  <c r="J23" i="16"/>
  <c r="I23" i="16"/>
  <c r="H23" i="16"/>
  <c r="G23" i="16"/>
  <c r="K22" i="16"/>
  <c r="J22" i="16"/>
  <c r="I22" i="16"/>
  <c r="H22" i="16"/>
  <c r="G22" i="16"/>
  <c r="K21" i="16"/>
  <c r="J21" i="16"/>
  <c r="I21" i="16"/>
  <c r="H21" i="16"/>
  <c r="G21" i="16"/>
  <c r="K20" i="16"/>
  <c r="J20" i="16"/>
  <c r="I20" i="16"/>
  <c r="H20" i="16"/>
  <c r="G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K14" i="16"/>
  <c r="J14" i="16"/>
  <c r="I14" i="16"/>
  <c r="H14" i="16"/>
  <c r="G14" i="16"/>
  <c r="K675" i="15" l="1"/>
  <c r="J675" i="15"/>
  <c r="I675" i="15"/>
  <c r="H675" i="15"/>
  <c r="G675" i="15"/>
  <c r="K674" i="15"/>
  <c r="J674" i="15"/>
  <c r="I674" i="15"/>
  <c r="H674" i="15"/>
  <c r="G674" i="15"/>
  <c r="K673" i="15"/>
  <c r="J673" i="15"/>
  <c r="I673" i="15"/>
  <c r="H673" i="15"/>
  <c r="G673" i="15"/>
  <c r="K672" i="15"/>
  <c r="J672" i="15"/>
  <c r="I672" i="15"/>
  <c r="H672" i="15"/>
  <c r="G672" i="15"/>
  <c r="K671" i="15"/>
  <c r="J671" i="15"/>
  <c r="I671" i="15"/>
  <c r="H671" i="15"/>
  <c r="G671" i="15"/>
  <c r="K670" i="15"/>
  <c r="J670" i="15"/>
  <c r="I670" i="15"/>
  <c r="H670" i="15"/>
  <c r="G670" i="15"/>
  <c r="K669" i="15"/>
  <c r="J669" i="15"/>
  <c r="I669" i="15"/>
  <c r="H669" i="15"/>
  <c r="G669" i="15"/>
  <c r="K667" i="15"/>
  <c r="J667" i="15"/>
  <c r="I667" i="15"/>
  <c r="H667" i="15"/>
  <c r="G667" i="15"/>
  <c r="K666" i="15"/>
  <c r="J666" i="15"/>
  <c r="I666" i="15"/>
  <c r="H666" i="15"/>
  <c r="G666" i="15"/>
  <c r="K665" i="15"/>
  <c r="J665" i="15"/>
  <c r="I665" i="15"/>
  <c r="H665" i="15"/>
  <c r="G665" i="15"/>
  <c r="K664" i="15"/>
  <c r="J664" i="15"/>
  <c r="I664" i="15"/>
  <c r="H664" i="15"/>
  <c r="G664" i="15"/>
  <c r="K663" i="15"/>
  <c r="J663" i="15"/>
  <c r="I663" i="15"/>
  <c r="H663" i="15"/>
  <c r="G663" i="15"/>
  <c r="K662" i="15"/>
  <c r="J662" i="15"/>
  <c r="I662" i="15"/>
  <c r="H662" i="15"/>
  <c r="G662" i="15"/>
  <c r="K661" i="15"/>
  <c r="J661" i="15"/>
  <c r="I661" i="15"/>
  <c r="H661" i="15"/>
  <c r="G661" i="15"/>
  <c r="K659" i="15"/>
  <c r="J659" i="15"/>
  <c r="I659" i="15"/>
  <c r="H659" i="15"/>
  <c r="G659" i="15"/>
  <c r="K658" i="15"/>
  <c r="J658" i="15"/>
  <c r="I658" i="15"/>
  <c r="H658" i="15"/>
  <c r="G658" i="15"/>
  <c r="K657" i="15"/>
  <c r="J657" i="15"/>
  <c r="I657" i="15"/>
  <c r="H657" i="15"/>
  <c r="G657" i="15"/>
  <c r="K656" i="15"/>
  <c r="J656" i="15"/>
  <c r="I656" i="15"/>
  <c r="H656" i="15"/>
  <c r="G656" i="15"/>
  <c r="K655" i="15"/>
  <c r="J655" i="15"/>
  <c r="I655" i="15"/>
  <c r="H655" i="15"/>
  <c r="G655" i="15"/>
  <c r="K654" i="15"/>
  <c r="J654" i="15"/>
  <c r="I654" i="15"/>
  <c r="H654" i="15"/>
  <c r="G654" i="15"/>
  <c r="K653" i="15"/>
  <c r="J653" i="15"/>
  <c r="I653" i="15"/>
  <c r="H653" i="15"/>
  <c r="G653" i="15"/>
  <c r="K652" i="15"/>
  <c r="J652" i="15"/>
  <c r="I652" i="15"/>
  <c r="H652" i="15"/>
  <c r="G652" i="15"/>
  <c r="K651" i="15"/>
  <c r="J651" i="15"/>
  <c r="I651" i="15"/>
  <c r="H651" i="15"/>
  <c r="G651" i="15"/>
  <c r="K650" i="15"/>
  <c r="J650" i="15"/>
  <c r="I650" i="15"/>
  <c r="H650" i="15"/>
  <c r="G650" i="15"/>
  <c r="K649" i="15"/>
  <c r="J649" i="15"/>
  <c r="I649" i="15"/>
  <c r="H649" i="15"/>
  <c r="G649" i="15"/>
  <c r="K648" i="15"/>
  <c r="J648" i="15"/>
  <c r="I648" i="15"/>
  <c r="H648" i="15"/>
  <c r="G648" i="15"/>
  <c r="K647" i="15"/>
  <c r="J647" i="15"/>
  <c r="I647" i="15"/>
  <c r="H647" i="15"/>
  <c r="G647" i="15"/>
  <c r="K646" i="15"/>
  <c r="J646" i="15"/>
  <c r="I646" i="15"/>
  <c r="H646" i="15"/>
  <c r="G646" i="15"/>
  <c r="K644" i="15"/>
  <c r="J644" i="15"/>
  <c r="I644" i="15"/>
  <c r="H644" i="15"/>
  <c r="G644" i="15"/>
  <c r="K643" i="15"/>
  <c r="J643" i="15"/>
  <c r="I643" i="15"/>
  <c r="H643" i="15"/>
  <c r="G643" i="15"/>
  <c r="K642" i="15"/>
  <c r="J642" i="15"/>
  <c r="I642" i="15"/>
  <c r="H642" i="15"/>
  <c r="G642" i="15"/>
  <c r="K641" i="15"/>
  <c r="J641" i="15"/>
  <c r="I641" i="15"/>
  <c r="H641" i="15"/>
  <c r="G641" i="15"/>
  <c r="K640" i="15"/>
  <c r="J640" i="15"/>
  <c r="I640" i="15"/>
  <c r="H640" i="15"/>
  <c r="G640" i="15"/>
  <c r="K639" i="15"/>
  <c r="J639" i="15"/>
  <c r="I639" i="15"/>
  <c r="H639" i="15"/>
  <c r="G639" i="15"/>
  <c r="K638" i="15"/>
  <c r="J638" i="15"/>
  <c r="I638" i="15"/>
  <c r="H638" i="15"/>
  <c r="G638" i="15"/>
  <c r="K637" i="15"/>
  <c r="J637" i="15"/>
  <c r="I637" i="15"/>
  <c r="H637" i="15"/>
  <c r="G637" i="15"/>
  <c r="K636" i="15"/>
  <c r="J636" i="15"/>
  <c r="I636" i="15"/>
  <c r="H636" i="15"/>
  <c r="G636" i="15"/>
  <c r="K635" i="15"/>
  <c r="J635" i="15"/>
  <c r="I635" i="15"/>
  <c r="H635" i="15"/>
  <c r="G635" i="15"/>
  <c r="K634" i="15"/>
  <c r="J634" i="15"/>
  <c r="I634" i="15"/>
  <c r="H634" i="15"/>
  <c r="G634" i="15"/>
  <c r="K633" i="15"/>
  <c r="J633" i="15"/>
  <c r="I633" i="15"/>
  <c r="H633" i="15"/>
  <c r="G633" i="15"/>
  <c r="K632" i="15"/>
  <c r="J632" i="15"/>
  <c r="I632" i="15"/>
  <c r="H632" i="15"/>
  <c r="G632" i="15"/>
  <c r="K631" i="15"/>
  <c r="J631" i="15"/>
  <c r="I631" i="15"/>
  <c r="H631" i="15"/>
  <c r="G631" i="15"/>
  <c r="K629" i="15"/>
  <c r="J629" i="15"/>
  <c r="I629" i="15"/>
  <c r="H629" i="15"/>
  <c r="G629" i="15"/>
  <c r="K628" i="15"/>
  <c r="J628" i="15"/>
  <c r="I628" i="15"/>
  <c r="H628" i="15"/>
  <c r="G628" i="15"/>
  <c r="K627" i="15"/>
  <c r="J627" i="15"/>
  <c r="I627" i="15"/>
  <c r="H627" i="15"/>
  <c r="G627" i="15"/>
  <c r="K626" i="15"/>
  <c r="J626" i="15"/>
  <c r="I626" i="15"/>
  <c r="H626" i="15"/>
  <c r="G626" i="15"/>
  <c r="K625" i="15"/>
  <c r="J625" i="15"/>
  <c r="I625" i="15"/>
  <c r="H625" i="15"/>
  <c r="G625" i="15"/>
  <c r="K624" i="15"/>
  <c r="J624" i="15"/>
  <c r="I624" i="15"/>
  <c r="H624" i="15"/>
  <c r="G624" i="15"/>
  <c r="K623" i="15"/>
  <c r="J623" i="15"/>
  <c r="I623" i="15"/>
  <c r="H623" i="15"/>
  <c r="G623" i="15"/>
  <c r="K622" i="15"/>
  <c r="J622" i="15"/>
  <c r="I622" i="15"/>
  <c r="H622" i="15"/>
  <c r="G622" i="15"/>
  <c r="K621" i="15"/>
  <c r="J621" i="15"/>
  <c r="I621" i="15"/>
  <c r="H621" i="15"/>
  <c r="G621" i="15"/>
  <c r="K620" i="15"/>
  <c r="J620" i="15"/>
  <c r="I620" i="15"/>
  <c r="H620" i="15"/>
  <c r="G620" i="15"/>
  <c r="K619" i="15"/>
  <c r="J619" i="15"/>
  <c r="I619" i="15"/>
  <c r="H619" i="15"/>
  <c r="G619" i="15"/>
  <c r="K618" i="15"/>
  <c r="J618" i="15"/>
  <c r="I618" i="15"/>
  <c r="H618" i="15"/>
  <c r="G618" i="15"/>
  <c r="K617" i="15"/>
  <c r="J617" i="15"/>
  <c r="I617" i="15"/>
  <c r="H617" i="15"/>
  <c r="G617" i="15"/>
  <c r="K615" i="15"/>
  <c r="J615" i="15"/>
  <c r="I615" i="15"/>
  <c r="H615" i="15"/>
  <c r="G615" i="15"/>
  <c r="K614" i="15"/>
  <c r="J614" i="15"/>
  <c r="I614" i="15"/>
  <c r="H614" i="15"/>
  <c r="G614" i="15"/>
  <c r="K613" i="15"/>
  <c r="J613" i="15"/>
  <c r="I613" i="15"/>
  <c r="H613" i="15"/>
  <c r="G613" i="15"/>
  <c r="K612" i="15"/>
  <c r="J612" i="15"/>
  <c r="I612" i="15"/>
  <c r="H612" i="15"/>
  <c r="G612" i="15"/>
  <c r="K611" i="15"/>
  <c r="J611" i="15"/>
  <c r="I611" i="15"/>
  <c r="H611" i="15"/>
  <c r="G611" i="15"/>
  <c r="K610" i="15"/>
  <c r="J610" i="15"/>
  <c r="I610" i="15"/>
  <c r="H610" i="15"/>
  <c r="G610" i="15"/>
  <c r="K609" i="15"/>
  <c r="J609" i="15"/>
  <c r="I609" i="15"/>
  <c r="H609" i="15"/>
  <c r="G609" i="15"/>
  <c r="K608" i="15"/>
  <c r="J608" i="15"/>
  <c r="I608" i="15"/>
  <c r="H608" i="15"/>
  <c r="G608" i="15"/>
  <c r="K607" i="15"/>
  <c r="J607" i="15"/>
  <c r="I607" i="15"/>
  <c r="H607" i="15"/>
  <c r="G607" i="15"/>
  <c r="K606" i="15"/>
  <c r="J606" i="15"/>
  <c r="I606" i="15"/>
  <c r="H606" i="15"/>
  <c r="G606" i="15"/>
  <c r="K605" i="15"/>
  <c r="J605" i="15"/>
  <c r="I605" i="15"/>
  <c r="H605" i="15"/>
  <c r="G605" i="15"/>
  <c r="K604" i="15"/>
  <c r="J604" i="15"/>
  <c r="I604" i="15"/>
  <c r="H604" i="15"/>
  <c r="G604" i="15"/>
  <c r="K603" i="15"/>
  <c r="J603" i="15"/>
  <c r="I603" i="15"/>
  <c r="H603" i="15"/>
  <c r="G603" i="15"/>
  <c r="K602" i="15"/>
  <c r="J602" i="15"/>
  <c r="I602" i="15"/>
  <c r="H602" i="15"/>
  <c r="G602" i="15"/>
  <c r="K601" i="15"/>
  <c r="J601" i="15"/>
  <c r="I601" i="15"/>
  <c r="H601" i="15"/>
  <c r="G601" i="15"/>
  <c r="K600" i="15"/>
  <c r="J600" i="15"/>
  <c r="I600" i="15"/>
  <c r="H600" i="15"/>
  <c r="G600" i="15"/>
  <c r="K599" i="15"/>
  <c r="J599" i="15"/>
  <c r="I599" i="15"/>
  <c r="H599" i="15"/>
  <c r="G599" i="15"/>
  <c r="K597" i="15"/>
  <c r="J597" i="15"/>
  <c r="I597" i="15"/>
  <c r="H597" i="15"/>
  <c r="G597" i="15"/>
  <c r="K596" i="15"/>
  <c r="J596" i="15"/>
  <c r="I596" i="15"/>
  <c r="H596" i="15"/>
  <c r="G596" i="15"/>
  <c r="K595" i="15"/>
  <c r="J595" i="15"/>
  <c r="I595" i="15"/>
  <c r="H595" i="15"/>
  <c r="G595" i="15"/>
  <c r="K594" i="15"/>
  <c r="J594" i="15"/>
  <c r="I594" i="15"/>
  <c r="H594" i="15"/>
  <c r="G594" i="15"/>
  <c r="K593" i="15"/>
  <c r="J593" i="15"/>
  <c r="I593" i="15"/>
  <c r="H593" i="15"/>
  <c r="G593" i="15"/>
  <c r="K592" i="15"/>
  <c r="J592" i="15"/>
  <c r="I592" i="15"/>
  <c r="H592" i="15"/>
  <c r="G592" i="15"/>
  <c r="K591" i="15"/>
  <c r="J591" i="15"/>
  <c r="I591" i="15"/>
  <c r="H591" i="15"/>
  <c r="G591" i="15"/>
  <c r="K590" i="15"/>
  <c r="J590" i="15"/>
  <c r="I590" i="15"/>
  <c r="H590" i="15"/>
  <c r="G590" i="15"/>
  <c r="K589" i="15"/>
  <c r="J589" i="15"/>
  <c r="I589" i="15"/>
  <c r="H589" i="15"/>
  <c r="G589" i="15"/>
  <c r="K588" i="15"/>
  <c r="J588" i="15"/>
  <c r="I588" i="15"/>
  <c r="H588" i="15"/>
  <c r="G588" i="15"/>
  <c r="K587" i="15"/>
  <c r="J587" i="15"/>
  <c r="I587" i="15"/>
  <c r="H587" i="15"/>
  <c r="G587" i="15"/>
  <c r="K586" i="15"/>
  <c r="J586" i="15"/>
  <c r="I586" i="15"/>
  <c r="H586" i="15"/>
  <c r="G586" i="15"/>
  <c r="K585" i="15"/>
  <c r="J585" i="15"/>
  <c r="I585" i="15"/>
  <c r="H585" i="15"/>
  <c r="G585" i="15"/>
  <c r="K584" i="15"/>
  <c r="J584" i="15"/>
  <c r="I584" i="15"/>
  <c r="H584" i="15"/>
  <c r="G584" i="15"/>
  <c r="K583" i="15"/>
  <c r="J583" i="15"/>
  <c r="I583" i="15"/>
  <c r="H583" i="15"/>
  <c r="G583" i="15"/>
  <c r="K582" i="15"/>
  <c r="J582" i="15"/>
  <c r="I582" i="15"/>
  <c r="H582" i="15"/>
  <c r="G582" i="15"/>
  <c r="K581" i="15"/>
  <c r="J581" i="15"/>
  <c r="I581" i="15"/>
  <c r="H581" i="15"/>
  <c r="G581" i="15"/>
  <c r="K580" i="15"/>
  <c r="J580" i="15"/>
  <c r="I580" i="15"/>
  <c r="H580" i="15"/>
  <c r="G580" i="15"/>
  <c r="K579" i="15"/>
  <c r="J579" i="15"/>
  <c r="I579" i="15"/>
  <c r="H579" i="15"/>
  <c r="G579" i="15"/>
  <c r="K578" i="15"/>
  <c r="J578" i="15"/>
  <c r="I578" i="15"/>
  <c r="H578" i="15"/>
  <c r="G578" i="15"/>
  <c r="K577" i="15"/>
  <c r="J577" i="15"/>
  <c r="I577" i="15"/>
  <c r="H577" i="15"/>
  <c r="G577" i="15"/>
  <c r="K576" i="15"/>
  <c r="J576" i="15"/>
  <c r="I576" i="15"/>
  <c r="H576" i="15"/>
  <c r="G576" i="15"/>
  <c r="K574" i="15"/>
  <c r="J574" i="15"/>
  <c r="I574" i="15"/>
  <c r="H574" i="15"/>
  <c r="G574" i="15"/>
  <c r="K573" i="15"/>
  <c r="J573" i="15"/>
  <c r="I573" i="15"/>
  <c r="H573" i="15"/>
  <c r="G573" i="15"/>
  <c r="K572" i="15"/>
  <c r="J572" i="15"/>
  <c r="I572" i="15"/>
  <c r="H572" i="15"/>
  <c r="G572" i="15"/>
  <c r="K571" i="15"/>
  <c r="J571" i="15"/>
  <c r="I571" i="15"/>
  <c r="H571" i="15"/>
  <c r="G571" i="15"/>
  <c r="K570" i="15"/>
  <c r="J570" i="15"/>
  <c r="I570" i="15"/>
  <c r="H570" i="15"/>
  <c r="G570" i="15"/>
  <c r="K569" i="15"/>
  <c r="J569" i="15"/>
  <c r="I569" i="15"/>
  <c r="H569" i="15"/>
  <c r="G569" i="15"/>
  <c r="K568" i="15"/>
  <c r="J568" i="15"/>
  <c r="I568" i="15"/>
  <c r="H568" i="15"/>
  <c r="G568" i="15"/>
  <c r="K567" i="15"/>
  <c r="J567" i="15"/>
  <c r="I567" i="15"/>
  <c r="H567" i="15"/>
  <c r="G567" i="15"/>
  <c r="K566" i="15"/>
  <c r="J566" i="15"/>
  <c r="I566" i="15"/>
  <c r="H566" i="15"/>
  <c r="G566" i="15"/>
  <c r="K565" i="15"/>
  <c r="J565" i="15"/>
  <c r="I565" i="15"/>
  <c r="H565" i="15"/>
  <c r="G565" i="15"/>
  <c r="K564" i="15"/>
  <c r="J564" i="15"/>
  <c r="I564" i="15"/>
  <c r="H564" i="15"/>
  <c r="G564" i="15"/>
  <c r="K562" i="15"/>
  <c r="J562" i="15"/>
  <c r="I562" i="15"/>
  <c r="H562" i="15"/>
  <c r="G562" i="15"/>
  <c r="K561" i="15"/>
  <c r="J561" i="15"/>
  <c r="I561" i="15"/>
  <c r="H561" i="15"/>
  <c r="G561" i="15"/>
  <c r="K560" i="15"/>
  <c r="J560" i="15"/>
  <c r="I560" i="15"/>
  <c r="H560" i="15"/>
  <c r="G560" i="15"/>
  <c r="K559" i="15"/>
  <c r="J559" i="15"/>
  <c r="I559" i="15"/>
  <c r="H559" i="15"/>
  <c r="G559" i="15"/>
  <c r="K558" i="15"/>
  <c r="J558" i="15"/>
  <c r="I558" i="15"/>
  <c r="H558" i="15"/>
  <c r="G558" i="15"/>
  <c r="K557" i="15"/>
  <c r="J557" i="15"/>
  <c r="I557" i="15"/>
  <c r="H557" i="15"/>
  <c r="G557" i="15"/>
  <c r="K556" i="15"/>
  <c r="J556" i="15"/>
  <c r="I556" i="15"/>
  <c r="H556" i="15"/>
  <c r="G556" i="15"/>
  <c r="K555" i="15"/>
  <c r="J555" i="15"/>
  <c r="I555" i="15"/>
  <c r="H555" i="15"/>
  <c r="G555" i="15"/>
  <c r="K554" i="15"/>
  <c r="J554" i="15"/>
  <c r="I554" i="15"/>
  <c r="H554" i="15"/>
  <c r="G554" i="15"/>
  <c r="K553" i="15"/>
  <c r="J553" i="15"/>
  <c r="I553" i="15"/>
  <c r="H553" i="15"/>
  <c r="G553" i="15"/>
  <c r="K552" i="15"/>
  <c r="J552" i="15"/>
  <c r="I552" i="15"/>
  <c r="H552" i="15"/>
  <c r="G552" i="15"/>
  <c r="K550" i="15"/>
  <c r="J550" i="15"/>
  <c r="I550" i="15"/>
  <c r="H550" i="15"/>
  <c r="G550" i="15"/>
  <c r="K549" i="15"/>
  <c r="J549" i="15"/>
  <c r="I549" i="15"/>
  <c r="H549" i="15"/>
  <c r="G549" i="15"/>
  <c r="K548" i="15"/>
  <c r="J548" i="15"/>
  <c r="I548" i="15"/>
  <c r="H548" i="15"/>
  <c r="G548" i="15"/>
  <c r="K547" i="15"/>
  <c r="J547" i="15"/>
  <c r="I547" i="15"/>
  <c r="H547" i="15"/>
  <c r="G547" i="15"/>
  <c r="K546" i="15"/>
  <c r="J546" i="15"/>
  <c r="I546" i="15"/>
  <c r="H546" i="15"/>
  <c r="G546" i="15"/>
  <c r="K545" i="15"/>
  <c r="J545" i="15"/>
  <c r="I545" i="15"/>
  <c r="H545" i="15"/>
  <c r="G545" i="15"/>
  <c r="K544" i="15"/>
  <c r="J544" i="15"/>
  <c r="I544" i="15"/>
  <c r="H544" i="15"/>
  <c r="G544" i="15"/>
  <c r="K543" i="15"/>
  <c r="J543" i="15"/>
  <c r="I543" i="15"/>
  <c r="H543" i="15"/>
  <c r="G543" i="15"/>
  <c r="K542" i="15"/>
  <c r="J542" i="15"/>
  <c r="I542" i="15"/>
  <c r="H542" i="15"/>
  <c r="G542" i="15"/>
  <c r="K541" i="15"/>
  <c r="J541" i="15"/>
  <c r="I541" i="15"/>
  <c r="H541" i="15"/>
  <c r="G541" i="15"/>
  <c r="K540" i="15"/>
  <c r="J540" i="15"/>
  <c r="I540" i="15"/>
  <c r="H540" i="15"/>
  <c r="G540" i="15"/>
  <c r="K538" i="15"/>
  <c r="J538" i="15"/>
  <c r="I538" i="15"/>
  <c r="H538" i="15"/>
  <c r="G538" i="15"/>
  <c r="K537" i="15"/>
  <c r="J537" i="15"/>
  <c r="I537" i="15"/>
  <c r="H537" i="15"/>
  <c r="G537" i="15"/>
  <c r="K536" i="15"/>
  <c r="J536" i="15"/>
  <c r="I536" i="15"/>
  <c r="H536" i="15"/>
  <c r="G536" i="15"/>
  <c r="K535" i="15"/>
  <c r="J535" i="15"/>
  <c r="I535" i="15"/>
  <c r="H535" i="15"/>
  <c r="G535" i="15"/>
  <c r="K534" i="15"/>
  <c r="J534" i="15"/>
  <c r="I534" i="15"/>
  <c r="H534" i="15"/>
  <c r="G534" i="15"/>
  <c r="K533" i="15"/>
  <c r="J533" i="15"/>
  <c r="I533" i="15"/>
  <c r="H533" i="15"/>
  <c r="G533" i="15"/>
  <c r="K532" i="15"/>
  <c r="J532" i="15"/>
  <c r="I532" i="15"/>
  <c r="H532" i="15"/>
  <c r="G532" i="15"/>
  <c r="K531" i="15"/>
  <c r="J531" i="15"/>
  <c r="I531" i="15"/>
  <c r="H531" i="15"/>
  <c r="G531" i="15"/>
  <c r="K530" i="15"/>
  <c r="J530" i="15"/>
  <c r="I530" i="15"/>
  <c r="H530" i="15"/>
  <c r="G530" i="15"/>
  <c r="K528" i="15"/>
  <c r="J528" i="15"/>
  <c r="I528" i="15"/>
  <c r="H528" i="15"/>
  <c r="G528" i="15"/>
  <c r="K527" i="15"/>
  <c r="J527" i="15"/>
  <c r="I527" i="15"/>
  <c r="H527" i="15"/>
  <c r="G527" i="15"/>
  <c r="K526" i="15"/>
  <c r="J526" i="15"/>
  <c r="I526" i="15"/>
  <c r="H526" i="15"/>
  <c r="G526" i="15"/>
  <c r="K525" i="15"/>
  <c r="J525" i="15"/>
  <c r="I525" i="15"/>
  <c r="H525" i="15"/>
  <c r="G525" i="15"/>
  <c r="K524" i="15"/>
  <c r="J524" i="15"/>
  <c r="I524" i="15"/>
  <c r="H524" i="15"/>
  <c r="G524" i="15"/>
  <c r="K523" i="15"/>
  <c r="J523" i="15"/>
  <c r="I523" i="15"/>
  <c r="H523" i="15"/>
  <c r="G523" i="15"/>
  <c r="K521" i="15"/>
  <c r="J521" i="15"/>
  <c r="I521" i="15"/>
  <c r="H521" i="15"/>
  <c r="G521" i="15"/>
  <c r="K520" i="15"/>
  <c r="J520" i="15"/>
  <c r="I520" i="15"/>
  <c r="H520" i="15"/>
  <c r="G520" i="15"/>
  <c r="K519" i="15"/>
  <c r="J519" i="15"/>
  <c r="I519" i="15"/>
  <c r="H519" i="15"/>
  <c r="G519" i="15"/>
  <c r="K518" i="15"/>
  <c r="J518" i="15"/>
  <c r="I518" i="15"/>
  <c r="H518" i="15"/>
  <c r="G518" i="15"/>
  <c r="K517" i="15"/>
  <c r="J517" i="15"/>
  <c r="I517" i="15"/>
  <c r="H517" i="15"/>
  <c r="G517" i="15"/>
  <c r="K516" i="15"/>
  <c r="J516" i="15"/>
  <c r="I516" i="15"/>
  <c r="H516" i="15"/>
  <c r="G516" i="15"/>
  <c r="K514" i="15"/>
  <c r="J514" i="15"/>
  <c r="I514" i="15"/>
  <c r="H514" i="15"/>
  <c r="G514" i="15"/>
  <c r="K513" i="15"/>
  <c r="J513" i="15"/>
  <c r="I513" i="15"/>
  <c r="H513" i="15"/>
  <c r="G513" i="15"/>
  <c r="K512" i="15"/>
  <c r="J512" i="15"/>
  <c r="I512" i="15"/>
  <c r="H512" i="15"/>
  <c r="G512" i="15"/>
  <c r="K511" i="15"/>
  <c r="J511" i="15"/>
  <c r="I511" i="15"/>
  <c r="H511" i="15"/>
  <c r="G511" i="15"/>
  <c r="K510" i="15"/>
  <c r="J510" i="15"/>
  <c r="I510" i="15"/>
  <c r="H510" i="15"/>
  <c r="G510" i="15"/>
  <c r="K509" i="15"/>
  <c r="J509" i="15"/>
  <c r="I509" i="15"/>
  <c r="H509" i="15"/>
  <c r="G509" i="15"/>
  <c r="K508" i="15"/>
  <c r="J508" i="15"/>
  <c r="I508" i="15"/>
  <c r="H508" i="15"/>
  <c r="G508" i="15"/>
  <c r="K507" i="15"/>
  <c r="J507" i="15"/>
  <c r="I507" i="15"/>
  <c r="H507" i="15"/>
  <c r="G507" i="15"/>
  <c r="K506" i="15"/>
  <c r="J506" i="15"/>
  <c r="I506" i="15"/>
  <c r="H506" i="15"/>
  <c r="G506" i="15"/>
  <c r="K505" i="15"/>
  <c r="J505" i="15"/>
  <c r="I505" i="15"/>
  <c r="H505" i="15"/>
  <c r="G505" i="15"/>
  <c r="K504" i="15"/>
  <c r="J504" i="15"/>
  <c r="I504" i="15"/>
  <c r="H504" i="15"/>
  <c r="G504" i="15"/>
  <c r="K502" i="15"/>
  <c r="J502" i="15"/>
  <c r="I502" i="15"/>
  <c r="H502" i="15"/>
  <c r="G502" i="15"/>
  <c r="K501" i="15"/>
  <c r="J501" i="15"/>
  <c r="I501" i="15"/>
  <c r="H501" i="15"/>
  <c r="G501" i="15"/>
  <c r="K500" i="15"/>
  <c r="J500" i="15"/>
  <c r="I500" i="15"/>
  <c r="H500" i="15"/>
  <c r="G500" i="15"/>
  <c r="K499" i="15"/>
  <c r="J499" i="15"/>
  <c r="I499" i="15"/>
  <c r="H499" i="15"/>
  <c r="G499" i="15"/>
  <c r="K498" i="15"/>
  <c r="J498" i="15"/>
  <c r="I498" i="15"/>
  <c r="H498" i="15"/>
  <c r="G498" i="15"/>
  <c r="K497" i="15"/>
  <c r="J497" i="15"/>
  <c r="I497" i="15"/>
  <c r="H497" i="15"/>
  <c r="G497" i="15"/>
  <c r="K496" i="15"/>
  <c r="J496" i="15"/>
  <c r="I496" i="15"/>
  <c r="H496" i="15"/>
  <c r="G496" i="15"/>
  <c r="K494" i="15"/>
  <c r="J494" i="15"/>
  <c r="I494" i="15"/>
  <c r="H494" i="15"/>
  <c r="G494" i="15"/>
  <c r="K493" i="15"/>
  <c r="J493" i="15"/>
  <c r="I493" i="15"/>
  <c r="H493" i="15"/>
  <c r="G493" i="15"/>
  <c r="K492" i="15"/>
  <c r="J492" i="15"/>
  <c r="I492" i="15"/>
  <c r="H492" i="15"/>
  <c r="G492" i="15"/>
  <c r="K491" i="15"/>
  <c r="J491" i="15"/>
  <c r="I491" i="15"/>
  <c r="H491" i="15"/>
  <c r="G491" i="15"/>
  <c r="K490" i="15"/>
  <c r="J490" i="15"/>
  <c r="I490" i="15"/>
  <c r="H490" i="15"/>
  <c r="G490" i="15"/>
  <c r="K489" i="15"/>
  <c r="J489" i="15"/>
  <c r="I489" i="15"/>
  <c r="H489" i="15"/>
  <c r="G489" i="15"/>
  <c r="K488" i="15"/>
  <c r="J488" i="15"/>
  <c r="I488" i="15"/>
  <c r="H488" i="15"/>
  <c r="G488" i="15"/>
  <c r="K487" i="15"/>
  <c r="J487" i="15"/>
  <c r="I487" i="15"/>
  <c r="H487" i="15"/>
  <c r="G487" i="15"/>
  <c r="K485" i="15"/>
  <c r="J485" i="15"/>
  <c r="I485" i="15"/>
  <c r="H485" i="15"/>
  <c r="G485" i="15"/>
  <c r="K484" i="15"/>
  <c r="J484" i="15"/>
  <c r="I484" i="15"/>
  <c r="H484" i="15"/>
  <c r="G484" i="15"/>
  <c r="K483" i="15"/>
  <c r="J483" i="15"/>
  <c r="I483" i="15"/>
  <c r="H483" i="15"/>
  <c r="G483" i="15"/>
  <c r="K482" i="15"/>
  <c r="J482" i="15"/>
  <c r="I482" i="15"/>
  <c r="H482" i="15"/>
  <c r="G482" i="15"/>
  <c r="K481" i="15"/>
  <c r="J481" i="15"/>
  <c r="I481" i="15"/>
  <c r="H481" i="15"/>
  <c r="G481" i="15"/>
  <c r="K480" i="15"/>
  <c r="J480" i="15"/>
  <c r="I480" i="15"/>
  <c r="H480" i="15"/>
  <c r="G480" i="15"/>
  <c r="K479" i="15"/>
  <c r="J479" i="15"/>
  <c r="I479" i="15"/>
  <c r="H479" i="15"/>
  <c r="G479" i="15"/>
  <c r="K478" i="15"/>
  <c r="J478" i="15"/>
  <c r="I478" i="15"/>
  <c r="H478" i="15"/>
  <c r="G478" i="15"/>
  <c r="K477" i="15"/>
  <c r="J477" i="15"/>
  <c r="I477" i="15"/>
  <c r="H477" i="15"/>
  <c r="G477" i="15"/>
  <c r="K476" i="15"/>
  <c r="J476" i="15"/>
  <c r="I476" i="15"/>
  <c r="H476" i="15"/>
  <c r="G476" i="15"/>
  <c r="K474" i="15"/>
  <c r="J474" i="15"/>
  <c r="I474" i="15"/>
  <c r="H474" i="15"/>
  <c r="G474" i="15"/>
  <c r="K473" i="15"/>
  <c r="J473" i="15"/>
  <c r="I473" i="15"/>
  <c r="H473" i="15"/>
  <c r="G473" i="15"/>
  <c r="K472" i="15"/>
  <c r="J472" i="15"/>
  <c r="I472" i="15"/>
  <c r="H472" i="15"/>
  <c r="G472" i="15"/>
  <c r="K471" i="15"/>
  <c r="J471" i="15"/>
  <c r="I471" i="15"/>
  <c r="H471" i="15"/>
  <c r="G471" i="15"/>
  <c r="K470" i="15"/>
  <c r="J470" i="15"/>
  <c r="I470" i="15"/>
  <c r="H470" i="15"/>
  <c r="G470" i="15"/>
  <c r="K469" i="15"/>
  <c r="J469" i="15"/>
  <c r="I469" i="15"/>
  <c r="H469" i="15"/>
  <c r="G469" i="15"/>
  <c r="K468" i="15"/>
  <c r="J468" i="15"/>
  <c r="I468" i="15"/>
  <c r="H468" i="15"/>
  <c r="G468" i="15"/>
  <c r="K467" i="15"/>
  <c r="J467" i="15"/>
  <c r="I467" i="15"/>
  <c r="H467" i="15"/>
  <c r="G467" i="15"/>
  <c r="K466" i="15"/>
  <c r="J466" i="15"/>
  <c r="I466" i="15"/>
  <c r="H466" i="15"/>
  <c r="G466" i="15"/>
  <c r="K465" i="15"/>
  <c r="J465" i="15"/>
  <c r="I465" i="15"/>
  <c r="H465" i="15"/>
  <c r="G465" i="15"/>
  <c r="K464" i="15"/>
  <c r="J464" i="15"/>
  <c r="I464" i="15"/>
  <c r="H464" i="15"/>
  <c r="G464" i="15"/>
  <c r="K463" i="15"/>
  <c r="J463" i="15"/>
  <c r="I463" i="15"/>
  <c r="H463" i="15"/>
  <c r="G463" i="15"/>
  <c r="K461" i="15"/>
  <c r="J461" i="15"/>
  <c r="I461" i="15"/>
  <c r="H461" i="15"/>
  <c r="G461" i="15"/>
  <c r="K460" i="15"/>
  <c r="J460" i="15"/>
  <c r="I460" i="15"/>
  <c r="H460" i="15"/>
  <c r="G460" i="15"/>
  <c r="K459" i="15"/>
  <c r="J459" i="15"/>
  <c r="I459" i="15"/>
  <c r="H459" i="15"/>
  <c r="G459" i="15"/>
  <c r="K458" i="15"/>
  <c r="J458" i="15"/>
  <c r="I458" i="15"/>
  <c r="H458" i="15"/>
  <c r="G458" i="15"/>
  <c r="K457" i="15"/>
  <c r="J457" i="15"/>
  <c r="I457" i="15"/>
  <c r="H457" i="15"/>
  <c r="G457" i="15"/>
  <c r="K456" i="15"/>
  <c r="J456" i="15"/>
  <c r="I456" i="15"/>
  <c r="H456" i="15"/>
  <c r="G456" i="15"/>
  <c r="K455" i="15"/>
  <c r="J455" i="15"/>
  <c r="I455" i="15"/>
  <c r="H455" i="15"/>
  <c r="G455" i="15"/>
  <c r="K454" i="15"/>
  <c r="J454" i="15"/>
  <c r="I454" i="15"/>
  <c r="H454" i="15"/>
  <c r="G454" i="15"/>
  <c r="K453" i="15"/>
  <c r="J453" i="15"/>
  <c r="I453" i="15"/>
  <c r="H453" i="15"/>
  <c r="G453" i="15"/>
  <c r="K451" i="15"/>
  <c r="J451" i="15"/>
  <c r="I451" i="15"/>
  <c r="H451" i="15"/>
  <c r="G451" i="15"/>
  <c r="K450" i="15"/>
  <c r="J450" i="15"/>
  <c r="I450" i="15"/>
  <c r="H450" i="15"/>
  <c r="G450" i="15"/>
  <c r="K449" i="15"/>
  <c r="J449" i="15"/>
  <c r="I449" i="15"/>
  <c r="H449" i="15"/>
  <c r="G449" i="15"/>
  <c r="K448" i="15"/>
  <c r="J448" i="15"/>
  <c r="I448" i="15"/>
  <c r="H448" i="15"/>
  <c r="G448" i="15"/>
  <c r="K447" i="15"/>
  <c r="J447" i="15"/>
  <c r="I447" i="15"/>
  <c r="H447" i="15"/>
  <c r="G447" i="15"/>
  <c r="K446" i="15"/>
  <c r="J446" i="15"/>
  <c r="I446" i="15"/>
  <c r="H446" i="15"/>
  <c r="G446" i="15"/>
  <c r="K444" i="15"/>
  <c r="J444" i="15"/>
  <c r="I444" i="15"/>
  <c r="H444" i="15"/>
  <c r="G444" i="15"/>
  <c r="K443" i="15"/>
  <c r="J443" i="15"/>
  <c r="I443" i="15"/>
  <c r="H443" i="15"/>
  <c r="G443" i="15"/>
  <c r="K442" i="15"/>
  <c r="J442" i="15"/>
  <c r="I442" i="15"/>
  <c r="H442" i="15"/>
  <c r="G442" i="15"/>
  <c r="K441" i="15"/>
  <c r="J441" i="15"/>
  <c r="I441" i="15"/>
  <c r="H441" i="15"/>
  <c r="G441" i="15"/>
  <c r="K440" i="15"/>
  <c r="J440" i="15"/>
  <c r="I440" i="15"/>
  <c r="H440" i="15"/>
  <c r="G440" i="15"/>
  <c r="K439" i="15"/>
  <c r="J439" i="15"/>
  <c r="I439" i="15"/>
  <c r="H439" i="15"/>
  <c r="G439" i="15"/>
  <c r="K438" i="15"/>
  <c r="J438" i="15"/>
  <c r="I438" i="15"/>
  <c r="H438" i="15"/>
  <c r="G438" i="15"/>
  <c r="K437" i="15"/>
  <c r="J437" i="15"/>
  <c r="I437" i="15"/>
  <c r="H437" i="15"/>
  <c r="G437" i="15"/>
  <c r="K436" i="15"/>
  <c r="J436" i="15"/>
  <c r="I436" i="15"/>
  <c r="H436" i="15"/>
  <c r="G436" i="15"/>
  <c r="K435" i="15"/>
  <c r="J435" i="15"/>
  <c r="I435" i="15"/>
  <c r="H435" i="15"/>
  <c r="G435" i="15"/>
  <c r="K434" i="15"/>
  <c r="J434" i="15"/>
  <c r="I434" i="15"/>
  <c r="H434" i="15"/>
  <c r="G434" i="15"/>
  <c r="K433" i="15"/>
  <c r="J433" i="15"/>
  <c r="I433" i="15"/>
  <c r="H433" i="15"/>
  <c r="G433" i="15"/>
  <c r="K432" i="15"/>
  <c r="J432" i="15"/>
  <c r="I432" i="15"/>
  <c r="H432" i="15"/>
  <c r="G432" i="15"/>
  <c r="K431" i="15"/>
  <c r="J431" i="15"/>
  <c r="I431" i="15"/>
  <c r="H431" i="15"/>
  <c r="G431" i="15"/>
  <c r="K430" i="15"/>
  <c r="J430" i="15"/>
  <c r="I430" i="15"/>
  <c r="H430" i="15"/>
  <c r="G430" i="15"/>
  <c r="K428" i="15"/>
  <c r="J428" i="15"/>
  <c r="I428" i="15"/>
  <c r="H428" i="15"/>
  <c r="G428" i="15"/>
  <c r="K427" i="15"/>
  <c r="J427" i="15"/>
  <c r="I427" i="15"/>
  <c r="H427" i="15"/>
  <c r="G427" i="15"/>
  <c r="K426" i="15"/>
  <c r="J426" i="15"/>
  <c r="I426" i="15"/>
  <c r="H426" i="15"/>
  <c r="G426" i="15"/>
  <c r="K425" i="15"/>
  <c r="J425" i="15"/>
  <c r="I425" i="15"/>
  <c r="H425" i="15"/>
  <c r="G425" i="15"/>
  <c r="K424" i="15"/>
  <c r="J424" i="15"/>
  <c r="I424" i="15"/>
  <c r="H424" i="15"/>
  <c r="G424" i="15"/>
  <c r="K423" i="15"/>
  <c r="J423" i="15"/>
  <c r="I423" i="15"/>
  <c r="H423" i="15"/>
  <c r="G423" i="15"/>
  <c r="K422" i="15"/>
  <c r="J422" i="15"/>
  <c r="I422" i="15"/>
  <c r="H422" i="15"/>
  <c r="G422" i="15"/>
  <c r="K421" i="15"/>
  <c r="J421" i="15"/>
  <c r="I421" i="15"/>
  <c r="H421" i="15"/>
  <c r="G421" i="15"/>
  <c r="K420" i="15"/>
  <c r="J420" i="15"/>
  <c r="I420" i="15"/>
  <c r="H420" i="15"/>
  <c r="G420" i="15"/>
  <c r="K419" i="15"/>
  <c r="J419" i="15"/>
  <c r="I419" i="15"/>
  <c r="H419" i="15"/>
  <c r="G419" i="15"/>
  <c r="K418" i="15"/>
  <c r="J418" i="15"/>
  <c r="I418" i="15"/>
  <c r="H418" i="15"/>
  <c r="G418" i="15"/>
  <c r="K417" i="15"/>
  <c r="J417" i="15"/>
  <c r="I417" i="15"/>
  <c r="H417" i="15"/>
  <c r="G417" i="15"/>
  <c r="K416" i="15"/>
  <c r="J416" i="15"/>
  <c r="I416" i="15"/>
  <c r="H416" i="15"/>
  <c r="G416" i="15"/>
  <c r="K415" i="15"/>
  <c r="J415" i="15"/>
  <c r="I415" i="15"/>
  <c r="H415" i="15"/>
  <c r="G415" i="15"/>
  <c r="K414" i="15"/>
  <c r="J414" i="15"/>
  <c r="I414" i="15"/>
  <c r="H414" i="15"/>
  <c r="G414" i="15"/>
  <c r="K413" i="15"/>
  <c r="J413" i="15"/>
  <c r="I413" i="15"/>
  <c r="H413" i="15"/>
  <c r="G413" i="15"/>
  <c r="K412" i="15"/>
  <c r="J412" i="15"/>
  <c r="I412" i="15"/>
  <c r="H412" i="15"/>
  <c r="G412" i="15"/>
  <c r="K411" i="15"/>
  <c r="J411" i="15"/>
  <c r="I411" i="15"/>
  <c r="H411" i="15"/>
  <c r="G411" i="15"/>
  <c r="K409" i="15"/>
  <c r="J409" i="15"/>
  <c r="I409" i="15"/>
  <c r="H409" i="15"/>
  <c r="G409" i="15"/>
  <c r="K408" i="15"/>
  <c r="J408" i="15"/>
  <c r="I408" i="15"/>
  <c r="H408" i="15"/>
  <c r="G408" i="15"/>
  <c r="K407" i="15"/>
  <c r="J407" i="15"/>
  <c r="I407" i="15"/>
  <c r="H407" i="15"/>
  <c r="G407" i="15"/>
  <c r="K406" i="15"/>
  <c r="J406" i="15"/>
  <c r="I406" i="15"/>
  <c r="H406" i="15"/>
  <c r="G406" i="15"/>
  <c r="K405" i="15"/>
  <c r="J405" i="15"/>
  <c r="I405" i="15"/>
  <c r="H405" i="15"/>
  <c r="G405" i="15"/>
  <c r="K404" i="15"/>
  <c r="J404" i="15"/>
  <c r="I404" i="15"/>
  <c r="H404" i="15"/>
  <c r="G404" i="15"/>
  <c r="K403" i="15"/>
  <c r="J403" i="15"/>
  <c r="I403" i="15"/>
  <c r="H403" i="15"/>
  <c r="G403" i="15"/>
  <c r="K402" i="15"/>
  <c r="J402" i="15"/>
  <c r="I402" i="15"/>
  <c r="H402" i="15"/>
  <c r="G402" i="15"/>
  <c r="K401" i="15"/>
  <c r="J401" i="15"/>
  <c r="I401" i="15"/>
  <c r="H401" i="15"/>
  <c r="G401" i="15"/>
  <c r="K400" i="15"/>
  <c r="J400" i="15"/>
  <c r="I400" i="15"/>
  <c r="H400" i="15"/>
  <c r="G400" i="15"/>
  <c r="K399" i="15"/>
  <c r="J399" i="15"/>
  <c r="I399" i="15"/>
  <c r="H399" i="15"/>
  <c r="G399" i="15"/>
  <c r="K398" i="15"/>
  <c r="J398" i="15"/>
  <c r="I398" i="15"/>
  <c r="H398" i="15"/>
  <c r="G398" i="15"/>
  <c r="K397" i="15"/>
  <c r="J397" i="15"/>
  <c r="I397" i="15"/>
  <c r="H397" i="15"/>
  <c r="G397" i="15"/>
  <c r="K396" i="15"/>
  <c r="J396" i="15"/>
  <c r="I396" i="15"/>
  <c r="H396" i="15"/>
  <c r="G396" i="15"/>
  <c r="K395" i="15"/>
  <c r="J395" i="15"/>
  <c r="I395" i="15"/>
  <c r="H395" i="15"/>
  <c r="G395" i="15"/>
  <c r="K394" i="15"/>
  <c r="J394" i="15"/>
  <c r="I394" i="15"/>
  <c r="H394" i="15"/>
  <c r="G394" i="15"/>
  <c r="K393" i="15"/>
  <c r="J393" i="15"/>
  <c r="I393" i="15"/>
  <c r="H393" i="15"/>
  <c r="G393" i="15"/>
  <c r="K392" i="15"/>
  <c r="J392" i="15"/>
  <c r="I392" i="15"/>
  <c r="H392" i="15"/>
  <c r="G392" i="15"/>
  <c r="K391" i="15"/>
  <c r="J391" i="15"/>
  <c r="I391" i="15"/>
  <c r="H391" i="15"/>
  <c r="G391" i="15"/>
  <c r="K390" i="15"/>
  <c r="J390" i="15"/>
  <c r="I390" i="15"/>
  <c r="H390" i="15"/>
  <c r="G390" i="15"/>
  <c r="K389" i="15"/>
  <c r="J389" i="15"/>
  <c r="I389" i="15"/>
  <c r="H389" i="15"/>
  <c r="G389" i="15"/>
  <c r="K388" i="15"/>
  <c r="J388" i="15"/>
  <c r="I388" i="15"/>
  <c r="H388" i="15"/>
  <c r="G388" i="15"/>
  <c r="K386" i="15"/>
  <c r="J386" i="15"/>
  <c r="I386" i="15"/>
  <c r="H386" i="15"/>
  <c r="G386" i="15"/>
  <c r="K385" i="15"/>
  <c r="J385" i="15"/>
  <c r="I385" i="15"/>
  <c r="H385" i="15"/>
  <c r="G385" i="15"/>
  <c r="K384" i="15"/>
  <c r="J384" i="15"/>
  <c r="I384" i="15"/>
  <c r="H384" i="15"/>
  <c r="G384" i="15"/>
  <c r="K383" i="15"/>
  <c r="J383" i="15"/>
  <c r="I383" i="15"/>
  <c r="H383" i="15"/>
  <c r="G383" i="15"/>
  <c r="K382" i="15"/>
  <c r="J382" i="15"/>
  <c r="I382" i="15"/>
  <c r="H382" i="15"/>
  <c r="G382" i="15"/>
  <c r="K381" i="15"/>
  <c r="J381" i="15"/>
  <c r="I381" i="15"/>
  <c r="H381" i="15"/>
  <c r="G381" i="15"/>
  <c r="K380" i="15"/>
  <c r="J380" i="15"/>
  <c r="I380" i="15"/>
  <c r="H380" i="15"/>
  <c r="G380" i="15"/>
  <c r="K379" i="15"/>
  <c r="J379" i="15"/>
  <c r="I379" i="15"/>
  <c r="H379" i="15"/>
  <c r="G379" i="15"/>
  <c r="K378" i="15"/>
  <c r="J378" i="15"/>
  <c r="I378" i="15"/>
  <c r="H378" i="15"/>
  <c r="G378" i="15"/>
  <c r="K377" i="15"/>
  <c r="J377" i="15"/>
  <c r="I377" i="15"/>
  <c r="H377" i="15"/>
  <c r="G377" i="15"/>
  <c r="K376" i="15"/>
  <c r="J376" i="15"/>
  <c r="I376" i="15"/>
  <c r="H376" i="15"/>
  <c r="G376" i="15"/>
  <c r="K375" i="15"/>
  <c r="J375" i="15"/>
  <c r="I375" i="15"/>
  <c r="H375" i="15"/>
  <c r="G375" i="15"/>
  <c r="K374" i="15"/>
  <c r="J374" i="15"/>
  <c r="I374" i="15"/>
  <c r="H374" i="15"/>
  <c r="G374" i="15"/>
  <c r="K373" i="15"/>
  <c r="J373" i="15"/>
  <c r="I373" i="15"/>
  <c r="H373" i="15"/>
  <c r="G373" i="15"/>
  <c r="K372" i="15"/>
  <c r="J372" i="15"/>
  <c r="I372" i="15"/>
  <c r="H372" i="15"/>
  <c r="G372" i="15"/>
  <c r="K371" i="15"/>
  <c r="J371" i="15"/>
  <c r="I371" i="15"/>
  <c r="H371" i="15"/>
  <c r="G371" i="15"/>
  <c r="K370" i="15"/>
  <c r="J370" i="15"/>
  <c r="I370" i="15"/>
  <c r="H370" i="15"/>
  <c r="G370" i="15"/>
  <c r="K369" i="15"/>
  <c r="J369" i="15"/>
  <c r="I369" i="15"/>
  <c r="H369" i="15"/>
  <c r="G369" i="15"/>
  <c r="K368" i="15"/>
  <c r="J368" i="15"/>
  <c r="I368" i="15"/>
  <c r="H368" i="15"/>
  <c r="G368" i="15"/>
  <c r="K367" i="15"/>
  <c r="J367" i="15"/>
  <c r="I367" i="15"/>
  <c r="H367" i="15"/>
  <c r="G367" i="15"/>
  <c r="K366" i="15"/>
  <c r="J366" i="15"/>
  <c r="I366" i="15"/>
  <c r="H366" i="15"/>
  <c r="G366" i="15"/>
  <c r="K365" i="15"/>
  <c r="J365" i="15"/>
  <c r="I365" i="15"/>
  <c r="H365" i="15"/>
  <c r="G365" i="15"/>
  <c r="K364" i="15"/>
  <c r="J364" i="15"/>
  <c r="I364" i="15"/>
  <c r="H364" i="15"/>
  <c r="G364" i="15"/>
  <c r="K363" i="15"/>
  <c r="J363" i="15"/>
  <c r="I363" i="15"/>
  <c r="H363" i="15"/>
  <c r="G363" i="15"/>
  <c r="K362" i="15"/>
  <c r="J362" i="15"/>
  <c r="I362" i="15"/>
  <c r="H362" i="15"/>
  <c r="G362" i="15"/>
  <c r="K361" i="15"/>
  <c r="J361" i="15"/>
  <c r="I361" i="15"/>
  <c r="H361" i="15"/>
  <c r="G361" i="15"/>
  <c r="K360" i="15"/>
  <c r="J360" i="15"/>
  <c r="I360" i="15"/>
  <c r="H360" i="15"/>
  <c r="G360" i="15"/>
  <c r="K357" i="15"/>
  <c r="J357" i="15"/>
  <c r="I357" i="15"/>
  <c r="H357" i="15"/>
  <c r="G357" i="15"/>
  <c r="K356" i="15"/>
  <c r="J356" i="15"/>
  <c r="I356" i="15"/>
  <c r="H356" i="15"/>
  <c r="G356" i="15"/>
  <c r="K355" i="15"/>
  <c r="J355" i="15"/>
  <c r="I355" i="15"/>
  <c r="H355" i="15"/>
  <c r="G355" i="15"/>
  <c r="K354" i="15"/>
  <c r="J354" i="15"/>
  <c r="I354" i="15"/>
  <c r="H354" i="15"/>
  <c r="G354" i="15"/>
  <c r="K353" i="15"/>
  <c r="J353" i="15"/>
  <c r="I353" i="15"/>
  <c r="H353" i="15"/>
  <c r="G353" i="15"/>
  <c r="K352" i="15"/>
  <c r="J352" i="15"/>
  <c r="I352" i="15"/>
  <c r="H352" i="15"/>
  <c r="G352" i="15"/>
  <c r="K351" i="15"/>
  <c r="J351" i="15"/>
  <c r="I351" i="15"/>
  <c r="H351" i="15"/>
  <c r="G351" i="15"/>
  <c r="K350" i="15"/>
  <c r="J350" i="15"/>
  <c r="I350" i="15"/>
  <c r="H350" i="15"/>
  <c r="G350" i="15"/>
  <c r="K349" i="15"/>
  <c r="J349" i="15"/>
  <c r="I349" i="15"/>
  <c r="H349" i="15"/>
  <c r="G349" i="15"/>
  <c r="K348" i="15"/>
  <c r="J348" i="15"/>
  <c r="I348" i="15"/>
  <c r="H348" i="15"/>
  <c r="G348" i="15"/>
  <c r="K347" i="15"/>
  <c r="J347" i="15"/>
  <c r="I347" i="15"/>
  <c r="H347" i="15"/>
  <c r="G347" i="15"/>
  <c r="K346" i="15"/>
  <c r="J346" i="15"/>
  <c r="I346" i="15"/>
  <c r="H346" i="15"/>
  <c r="G346" i="15"/>
  <c r="K345" i="15"/>
  <c r="J345" i="15"/>
  <c r="I345" i="15"/>
  <c r="H345" i="15"/>
  <c r="G345" i="15"/>
  <c r="K344" i="15"/>
  <c r="J344" i="15"/>
  <c r="I344" i="15"/>
  <c r="H344" i="15"/>
  <c r="G344" i="15"/>
  <c r="K343" i="15"/>
  <c r="J343" i="15"/>
  <c r="I343" i="15"/>
  <c r="H343" i="15"/>
  <c r="G343" i="15"/>
  <c r="K342" i="15"/>
  <c r="J342" i="15"/>
  <c r="I342" i="15"/>
  <c r="H342" i="15"/>
  <c r="G342" i="15"/>
  <c r="K341" i="15"/>
  <c r="J341" i="15"/>
  <c r="I341" i="15"/>
  <c r="H341" i="15"/>
  <c r="G341" i="15"/>
  <c r="K339" i="15"/>
  <c r="J339" i="15"/>
  <c r="I339" i="15"/>
  <c r="H339" i="15"/>
  <c r="G339" i="15"/>
  <c r="K338" i="15"/>
  <c r="J338" i="15"/>
  <c r="I338" i="15"/>
  <c r="H338" i="15"/>
  <c r="G338" i="15"/>
  <c r="K337" i="15"/>
  <c r="J337" i="15"/>
  <c r="I337" i="15"/>
  <c r="H337" i="15"/>
  <c r="G337" i="15"/>
  <c r="K336" i="15"/>
  <c r="J336" i="15"/>
  <c r="I336" i="15"/>
  <c r="H336" i="15"/>
  <c r="G336" i="15"/>
  <c r="K335" i="15"/>
  <c r="J335" i="15"/>
  <c r="I335" i="15"/>
  <c r="H335" i="15"/>
  <c r="G335" i="15"/>
  <c r="K334" i="15"/>
  <c r="J334" i="15"/>
  <c r="I334" i="15"/>
  <c r="H334" i="15"/>
  <c r="G334" i="15"/>
  <c r="K333" i="15"/>
  <c r="J333" i="15"/>
  <c r="I333" i="15"/>
  <c r="H333" i="15"/>
  <c r="G333" i="15"/>
  <c r="K332" i="15"/>
  <c r="J332" i="15"/>
  <c r="I332" i="15"/>
  <c r="H332" i="15"/>
  <c r="G332" i="15"/>
  <c r="K331" i="15"/>
  <c r="J331" i="15"/>
  <c r="I331" i="15"/>
  <c r="H331" i="15"/>
  <c r="G331" i="15"/>
  <c r="K330" i="15"/>
  <c r="J330" i="15"/>
  <c r="I330" i="15"/>
  <c r="H330" i="15"/>
  <c r="G330" i="15"/>
  <c r="K329" i="15"/>
  <c r="J329" i="15"/>
  <c r="I329" i="15"/>
  <c r="H329" i="15"/>
  <c r="G329" i="15"/>
  <c r="K328" i="15"/>
  <c r="J328" i="15"/>
  <c r="I328" i="15"/>
  <c r="H328" i="15"/>
  <c r="G328" i="15"/>
  <c r="K327" i="15"/>
  <c r="J327" i="15"/>
  <c r="I327" i="15"/>
  <c r="H327" i="15"/>
  <c r="G327" i="15"/>
  <c r="K326" i="15"/>
  <c r="J326" i="15"/>
  <c r="I326" i="15"/>
  <c r="H326" i="15"/>
  <c r="G326" i="15"/>
  <c r="K325" i="15"/>
  <c r="J325" i="15"/>
  <c r="I325" i="15"/>
  <c r="H325" i="15"/>
  <c r="G325" i="15"/>
  <c r="K324" i="15"/>
  <c r="J324" i="15"/>
  <c r="I324" i="15"/>
  <c r="H324" i="15"/>
  <c r="G324" i="15"/>
  <c r="K323" i="15"/>
  <c r="J323" i="15"/>
  <c r="I323" i="15"/>
  <c r="H323" i="15"/>
  <c r="G323" i="15"/>
  <c r="K322" i="15"/>
  <c r="J322" i="15"/>
  <c r="I322" i="15"/>
  <c r="H322" i="15"/>
  <c r="G322" i="15"/>
  <c r="K321" i="15"/>
  <c r="J321" i="15"/>
  <c r="I321" i="15"/>
  <c r="H321" i="15"/>
  <c r="G321" i="15"/>
  <c r="K320" i="15"/>
  <c r="J320" i="15"/>
  <c r="I320" i="15"/>
  <c r="H320" i="15"/>
  <c r="G320" i="15"/>
  <c r="K319" i="15"/>
  <c r="J319" i="15"/>
  <c r="I319" i="15"/>
  <c r="H319" i="15"/>
  <c r="G319" i="15"/>
  <c r="K318" i="15"/>
  <c r="J318" i="15"/>
  <c r="I318" i="15"/>
  <c r="H318" i="15"/>
  <c r="G318" i="15"/>
  <c r="K317" i="15"/>
  <c r="J317" i="15"/>
  <c r="I317" i="15"/>
  <c r="H317" i="15"/>
  <c r="G317" i="15"/>
  <c r="K316" i="15"/>
  <c r="J316" i="15"/>
  <c r="I316" i="15"/>
  <c r="H316" i="15"/>
  <c r="G316" i="15"/>
  <c r="K315" i="15"/>
  <c r="J315" i="15"/>
  <c r="I315" i="15"/>
  <c r="H315" i="15"/>
  <c r="G315" i="15"/>
  <c r="K314" i="15"/>
  <c r="J314" i="15"/>
  <c r="I314" i="15"/>
  <c r="H314" i="15"/>
  <c r="G314" i="15"/>
  <c r="K313" i="15"/>
  <c r="J313" i="15"/>
  <c r="I313" i="15"/>
  <c r="H313" i="15"/>
  <c r="G313" i="15"/>
  <c r="K312" i="15"/>
  <c r="J312" i="15"/>
  <c r="I312" i="15"/>
  <c r="H312" i="15"/>
  <c r="G312" i="15"/>
  <c r="K310" i="15"/>
  <c r="J310" i="15"/>
  <c r="I310" i="15"/>
  <c r="H310" i="15"/>
  <c r="G310" i="15"/>
  <c r="K309" i="15"/>
  <c r="J309" i="15"/>
  <c r="I309" i="15"/>
  <c r="H309" i="15"/>
  <c r="G309" i="15"/>
  <c r="K308" i="15"/>
  <c r="J308" i="15"/>
  <c r="I308" i="15"/>
  <c r="H308" i="15"/>
  <c r="G308" i="15"/>
  <c r="K307" i="15"/>
  <c r="J307" i="15"/>
  <c r="I307" i="15"/>
  <c r="H307" i="15"/>
  <c r="G307" i="15"/>
  <c r="K306" i="15"/>
  <c r="J306" i="15"/>
  <c r="I306" i="15"/>
  <c r="H306" i="15"/>
  <c r="G306" i="15"/>
  <c r="K305" i="15"/>
  <c r="J305" i="15"/>
  <c r="I305" i="15"/>
  <c r="H305" i="15"/>
  <c r="G305" i="15"/>
  <c r="K303" i="15"/>
  <c r="J303" i="15"/>
  <c r="I303" i="15"/>
  <c r="H303" i="15"/>
  <c r="G303" i="15"/>
  <c r="K302" i="15"/>
  <c r="J302" i="15"/>
  <c r="I302" i="15"/>
  <c r="H302" i="15"/>
  <c r="G302" i="15"/>
  <c r="K301" i="15"/>
  <c r="J301" i="15"/>
  <c r="I301" i="15"/>
  <c r="H301" i="15"/>
  <c r="G301" i="15"/>
  <c r="K300" i="15"/>
  <c r="J300" i="15"/>
  <c r="I300" i="15"/>
  <c r="H300" i="15"/>
  <c r="G300" i="15"/>
  <c r="K299" i="15"/>
  <c r="J299" i="15"/>
  <c r="I299" i="15"/>
  <c r="H299" i="15"/>
  <c r="G299" i="15"/>
  <c r="K298" i="15"/>
  <c r="J298" i="15"/>
  <c r="I298" i="15"/>
  <c r="H298" i="15"/>
  <c r="G298" i="15"/>
  <c r="K297" i="15"/>
  <c r="J297" i="15"/>
  <c r="I297" i="15"/>
  <c r="H297" i="15"/>
  <c r="G297" i="15"/>
  <c r="K295" i="15"/>
  <c r="J295" i="15"/>
  <c r="I295" i="15"/>
  <c r="H295" i="15"/>
  <c r="G295" i="15"/>
  <c r="K294" i="15"/>
  <c r="J294" i="15"/>
  <c r="I294" i="15"/>
  <c r="H294" i="15"/>
  <c r="G294" i="15"/>
  <c r="K293" i="15"/>
  <c r="J293" i="15"/>
  <c r="I293" i="15"/>
  <c r="H293" i="15"/>
  <c r="G293" i="15"/>
  <c r="K292" i="15"/>
  <c r="J292" i="15"/>
  <c r="I292" i="15"/>
  <c r="H292" i="15"/>
  <c r="G292" i="15"/>
  <c r="K291" i="15"/>
  <c r="J291" i="15"/>
  <c r="I291" i="15"/>
  <c r="H291" i="15"/>
  <c r="G291" i="15"/>
  <c r="K290" i="15"/>
  <c r="J290" i="15"/>
  <c r="I290" i="15"/>
  <c r="H290" i="15"/>
  <c r="G290" i="15"/>
  <c r="K289" i="15"/>
  <c r="J289" i="15"/>
  <c r="I289" i="15"/>
  <c r="H289" i="15"/>
  <c r="G289" i="15"/>
  <c r="K287" i="15"/>
  <c r="J287" i="15"/>
  <c r="I287" i="15"/>
  <c r="H287" i="15"/>
  <c r="G287" i="15"/>
  <c r="K286" i="15"/>
  <c r="J286" i="15"/>
  <c r="I286" i="15"/>
  <c r="H286" i="15"/>
  <c r="G286" i="15"/>
  <c r="K285" i="15"/>
  <c r="J285" i="15"/>
  <c r="I285" i="15"/>
  <c r="H285" i="15"/>
  <c r="G285" i="15"/>
  <c r="K284" i="15"/>
  <c r="J284" i="15"/>
  <c r="I284" i="15"/>
  <c r="H284" i="15"/>
  <c r="G284" i="15"/>
  <c r="K283" i="15"/>
  <c r="J283" i="15"/>
  <c r="I283" i="15"/>
  <c r="H283" i="15"/>
  <c r="G283" i="15"/>
  <c r="K282" i="15"/>
  <c r="J282" i="15"/>
  <c r="I282" i="15"/>
  <c r="H282" i="15"/>
  <c r="G282" i="15"/>
  <c r="K281" i="15"/>
  <c r="J281" i="15"/>
  <c r="I281" i="15"/>
  <c r="H281" i="15"/>
  <c r="G281" i="15"/>
  <c r="K280" i="15"/>
  <c r="J280" i="15"/>
  <c r="I280" i="15"/>
  <c r="H280" i="15"/>
  <c r="G280" i="15"/>
  <c r="K278" i="15"/>
  <c r="J278" i="15"/>
  <c r="I278" i="15"/>
  <c r="H278" i="15"/>
  <c r="G278" i="15"/>
  <c r="K277" i="15"/>
  <c r="J277" i="15"/>
  <c r="I277" i="15"/>
  <c r="H277" i="15"/>
  <c r="G277" i="15"/>
  <c r="K276" i="15"/>
  <c r="J276" i="15"/>
  <c r="I276" i="15"/>
  <c r="H276" i="15"/>
  <c r="G276" i="15"/>
  <c r="K275" i="15"/>
  <c r="J275" i="15"/>
  <c r="I275" i="15"/>
  <c r="H275" i="15"/>
  <c r="G275" i="15"/>
  <c r="K274" i="15"/>
  <c r="J274" i="15"/>
  <c r="I274" i="15"/>
  <c r="H274" i="15"/>
  <c r="G274" i="15"/>
  <c r="K273" i="15"/>
  <c r="J273" i="15"/>
  <c r="I273" i="15"/>
  <c r="H273" i="15"/>
  <c r="G273" i="15"/>
  <c r="K272" i="15"/>
  <c r="J272" i="15"/>
  <c r="I272" i="15"/>
  <c r="H272" i="15"/>
  <c r="G272" i="15"/>
  <c r="K271" i="15"/>
  <c r="J271" i="15"/>
  <c r="I271" i="15"/>
  <c r="H271" i="15"/>
  <c r="G271" i="15"/>
  <c r="K270" i="15"/>
  <c r="J270" i="15"/>
  <c r="I270" i="15"/>
  <c r="H270" i="15"/>
  <c r="G270" i="15"/>
  <c r="K269" i="15"/>
  <c r="J269" i="15"/>
  <c r="I269" i="15"/>
  <c r="H269" i="15"/>
  <c r="G269" i="15"/>
  <c r="K267" i="15"/>
  <c r="J267" i="15"/>
  <c r="I267" i="15"/>
  <c r="H267" i="15"/>
  <c r="G267" i="15"/>
  <c r="K266" i="15"/>
  <c r="J266" i="15"/>
  <c r="I266" i="15"/>
  <c r="H266" i="15"/>
  <c r="G266" i="15"/>
  <c r="K265" i="15"/>
  <c r="J265" i="15"/>
  <c r="I265" i="15"/>
  <c r="H265" i="15"/>
  <c r="G265" i="15"/>
  <c r="K264" i="15"/>
  <c r="J264" i="15"/>
  <c r="I264" i="15"/>
  <c r="H264" i="15"/>
  <c r="G264" i="15"/>
  <c r="K263" i="15"/>
  <c r="J263" i="15"/>
  <c r="I263" i="15"/>
  <c r="H263" i="15"/>
  <c r="G263" i="15"/>
  <c r="K262" i="15"/>
  <c r="J262" i="15"/>
  <c r="I262" i="15"/>
  <c r="H262" i="15"/>
  <c r="G262" i="15"/>
  <c r="K261" i="15"/>
  <c r="J261" i="15"/>
  <c r="I261" i="15"/>
  <c r="H261" i="15"/>
  <c r="G261" i="15"/>
  <c r="K259" i="15"/>
  <c r="J259" i="15"/>
  <c r="I259" i="15"/>
  <c r="H259" i="15"/>
  <c r="G259" i="15"/>
  <c r="K258" i="15"/>
  <c r="J258" i="15"/>
  <c r="I258" i="15"/>
  <c r="H258" i="15"/>
  <c r="G258" i="15"/>
  <c r="K257" i="15"/>
  <c r="J257" i="15"/>
  <c r="I257" i="15"/>
  <c r="H257" i="15"/>
  <c r="G257" i="15"/>
  <c r="K256" i="15"/>
  <c r="J256" i="15"/>
  <c r="I256" i="15"/>
  <c r="H256" i="15"/>
  <c r="G256" i="15"/>
  <c r="K255" i="15"/>
  <c r="J255" i="15"/>
  <c r="I255" i="15"/>
  <c r="H255" i="15"/>
  <c r="G255" i="15"/>
  <c r="K254" i="15"/>
  <c r="J254" i="15"/>
  <c r="I254" i="15"/>
  <c r="H254" i="15"/>
  <c r="G254" i="15"/>
  <c r="K253" i="15"/>
  <c r="J253" i="15"/>
  <c r="I253" i="15"/>
  <c r="H253" i="15"/>
  <c r="G253" i="15"/>
  <c r="K251" i="15"/>
  <c r="J251" i="15"/>
  <c r="I251" i="15"/>
  <c r="H251" i="15"/>
  <c r="G251" i="15"/>
  <c r="K250" i="15"/>
  <c r="J250" i="15"/>
  <c r="I250" i="15"/>
  <c r="H250" i="15"/>
  <c r="G250" i="15"/>
  <c r="K249" i="15"/>
  <c r="J249" i="15"/>
  <c r="I249" i="15"/>
  <c r="H249" i="15"/>
  <c r="G249" i="15"/>
  <c r="K248" i="15"/>
  <c r="J248" i="15"/>
  <c r="I248" i="15"/>
  <c r="H248" i="15"/>
  <c r="G248" i="15"/>
  <c r="K247" i="15"/>
  <c r="J247" i="15"/>
  <c r="I247" i="15"/>
  <c r="H247" i="15"/>
  <c r="G247" i="15"/>
  <c r="K246" i="15"/>
  <c r="J246" i="15"/>
  <c r="I246" i="15"/>
  <c r="H246" i="15"/>
  <c r="G246" i="15"/>
  <c r="K245" i="15"/>
  <c r="J245" i="15"/>
  <c r="I245" i="15"/>
  <c r="H245" i="15"/>
  <c r="G245" i="15"/>
  <c r="K244" i="15"/>
  <c r="J244" i="15"/>
  <c r="I244" i="15"/>
  <c r="H244" i="15"/>
  <c r="G244" i="15"/>
  <c r="K243" i="15"/>
  <c r="J243" i="15"/>
  <c r="I243" i="15"/>
  <c r="H243" i="15"/>
  <c r="G243" i="15"/>
  <c r="K242" i="15"/>
  <c r="J242" i="15"/>
  <c r="I242" i="15"/>
  <c r="H242" i="15"/>
  <c r="G242" i="15"/>
  <c r="K241" i="15"/>
  <c r="J241" i="15"/>
  <c r="I241" i="15"/>
  <c r="H241" i="15"/>
  <c r="G241" i="15"/>
  <c r="K239" i="15"/>
  <c r="J239" i="15"/>
  <c r="I239" i="15"/>
  <c r="H239" i="15"/>
  <c r="G239" i="15"/>
  <c r="K238" i="15"/>
  <c r="J238" i="15"/>
  <c r="I238" i="15"/>
  <c r="H238" i="15"/>
  <c r="G238" i="15"/>
  <c r="K237" i="15"/>
  <c r="J237" i="15"/>
  <c r="I237" i="15"/>
  <c r="H237" i="15"/>
  <c r="G237" i="15"/>
  <c r="K236" i="15"/>
  <c r="J236" i="15"/>
  <c r="I236" i="15"/>
  <c r="H236" i="15"/>
  <c r="G236" i="15"/>
  <c r="K235" i="15"/>
  <c r="J235" i="15"/>
  <c r="I235" i="15"/>
  <c r="H235" i="15"/>
  <c r="G235" i="15"/>
  <c r="K234" i="15"/>
  <c r="J234" i="15"/>
  <c r="I234" i="15"/>
  <c r="H234" i="15"/>
  <c r="G234" i="15"/>
  <c r="K233" i="15"/>
  <c r="J233" i="15"/>
  <c r="I233" i="15"/>
  <c r="H233" i="15"/>
  <c r="G233" i="15"/>
  <c r="K231" i="15"/>
  <c r="J231" i="15"/>
  <c r="I231" i="15"/>
  <c r="H231" i="15"/>
  <c r="G231" i="15"/>
  <c r="K230" i="15"/>
  <c r="J230" i="15"/>
  <c r="I230" i="15"/>
  <c r="H230" i="15"/>
  <c r="G230" i="15"/>
  <c r="K229" i="15"/>
  <c r="J229" i="15"/>
  <c r="I229" i="15"/>
  <c r="H229" i="15"/>
  <c r="G229" i="15"/>
  <c r="K228" i="15"/>
  <c r="J228" i="15"/>
  <c r="I228" i="15"/>
  <c r="H228" i="15"/>
  <c r="G228" i="15"/>
  <c r="K227" i="15"/>
  <c r="J227" i="15"/>
  <c r="I227" i="15"/>
  <c r="H227" i="15"/>
  <c r="G227" i="15"/>
  <c r="K226" i="15"/>
  <c r="J226" i="15"/>
  <c r="I226" i="15"/>
  <c r="H226" i="15"/>
  <c r="G226" i="15"/>
  <c r="K225" i="15"/>
  <c r="J225" i="15"/>
  <c r="I225" i="15"/>
  <c r="H225" i="15"/>
  <c r="G225" i="15"/>
  <c r="K224" i="15"/>
  <c r="J224" i="15"/>
  <c r="I224" i="15"/>
  <c r="H224" i="15"/>
  <c r="G224" i="15"/>
  <c r="K223" i="15"/>
  <c r="J223" i="15"/>
  <c r="I223" i="15"/>
  <c r="H223" i="15"/>
  <c r="G223" i="15"/>
  <c r="K222" i="15"/>
  <c r="J222" i="15"/>
  <c r="I222" i="15"/>
  <c r="H222" i="15"/>
  <c r="G222" i="15"/>
  <c r="K221" i="15"/>
  <c r="J221" i="15"/>
  <c r="I221" i="15"/>
  <c r="H221" i="15"/>
  <c r="G221" i="15"/>
  <c r="K220" i="15"/>
  <c r="J220" i="15"/>
  <c r="I220" i="15"/>
  <c r="H220" i="15"/>
  <c r="G220" i="15"/>
  <c r="K219" i="15"/>
  <c r="J219" i="15"/>
  <c r="I219" i="15"/>
  <c r="H219" i="15"/>
  <c r="G219" i="15"/>
  <c r="K218" i="15"/>
  <c r="J218" i="15"/>
  <c r="I218" i="15"/>
  <c r="H218" i="15"/>
  <c r="G218" i="15"/>
  <c r="K217" i="15"/>
  <c r="J217" i="15"/>
  <c r="I217" i="15"/>
  <c r="H217" i="15"/>
  <c r="G217" i="15"/>
  <c r="K216" i="15"/>
  <c r="J216" i="15"/>
  <c r="I216" i="15"/>
  <c r="H216" i="15"/>
  <c r="G216" i="15"/>
  <c r="K215" i="15"/>
  <c r="J215" i="15"/>
  <c r="I215" i="15"/>
  <c r="H215" i="15"/>
  <c r="G215" i="15"/>
  <c r="K213" i="15"/>
  <c r="J213" i="15"/>
  <c r="I213" i="15"/>
  <c r="H213" i="15"/>
  <c r="G213" i="15"/>
  <c r="K212" i="15"/>
  <c r="J212" i="15"/>
  <c r="I212" i="15"/>
  <c r="H212" i="15"/>
  <c r="G212" i="15"/>
  <c r="K211" i="15"/>
  <c r="J211" i="15"/>
  <c r="I211" i="15"/>
  <c r="H211" i="15"/>
  <c r="G211" i="15"/>
  <c r="K210" i="15"/>
  <c r="J210" i="15"/>
  <c r="I210" i="15"/>
  <c r="H210" i="15"/>
  <c r="G210" i="15"/>
  <c r="K209" i="15"/>
  <c r="J209" i="15"/>
  <c r="I209" i="15"/>
  <c r="H209" i="15"/>
  <c r="G209" i="15"/>
  <c r="K208" i="15"/>
  <c r="J208" i="15"/>
  <c r="I208" i="15"/>
  <c r="H208" i="15"/>
  <c r="G208" i="15"/>
  <c r="K207" i="15"/>
  <c r="J207" i="15"/>
  <c r="I207" i="15"/>
  <c r="H207" i="15"/>
  <c r="G207" i="15"/>
  <c r="K206" i="15"/>
  <c r="J206" i="15"/>
  <c r="I206" i="15"/>
  <c r="H206" i="15"/>
  <c r="G206" i="15"/>
  <c r="K205" i="15"/>
  <c r="J205" i="15"/>
  <c r="I205" i="15"/>
  <c r="H205" i="15"/>
  <c r="G205" i="15"/>
  <c r="K204" i="15"/>
  <c r="J204" i="15"/>
  <c r="I204" i="15"/>
  <c r="H204" i="15"/>
  <c r="G204" i="15"/>
  <c r="K203" i="15"/>
  <c r="J203" i="15"/>
  <c r="I203" i="15"/>
  <c r="H203" i="15"/>
  <c r="G203" i="15"/>
  <c r="K202" i="15"/>
  <c r="J202" i="15"/>
  <c r="I202" i="15"/>
  <c r="H202" i="15"/>
  <c r="G202" i="15"/>
  <c r="K200" i="15"/>
  <c r="J200" i="15"/>
  <c r="I200" i="15"/>
  <c r="H200" i="15"/>
  <c r="G200" i="15"/>
  <c r="K199" i="15"/>
  <c r="J199" i="15"/>
  <c r="I199" i="15"/>
  <c r="H199" i="15"/>
  <c r="G199" i="15"/>
  <c r="K198" i="15"/>
  <c r="J198" i="15"/>
  <c r="I198" i="15"/>
  <c r="H198" i="15"/>
  <c r="G198" i="15"/>
  <c r="K197" i="15"/>
  <c r="J197" i="15"/>
  <c r="I197" i="15"/>
  <c r="H197" i="15"/>
  <c r="G197" i="15"/>
  <c r="K196" i="15"/>
  <c r="J196" i="15"/>
  <c r="I196" i="15"/>
  <c r="H196" i="15"/>
  <c r="G196" i="15"/>
  <c r="K195" i="15"/>
  <c r="J195" i="15"/>
  <c r="I195" i="15"/>
  <c r="H195" i="15"/>
  <c r="G195" i="15"/>
  <c r="K194" i="15"/>
  <c r="J194" i="15"/>
  <c r="I194" i="15"/>
  <c r="H194" i="15"/>
  <c r="G194" i="15"/>
  <c r="K193" i="15"/>
  <c r="J193" i="15"/>
  <c r="I193" i="15"/>
  <c r="H193" i="15"/>
  <c r="G193" i="15"/>
  <c r="K192" i="15"/>
  <c r="J192" i="15"/>
  <c r="I192" i="15"/>
  <c r="H192" i="15"/>
  <c r="G192" i="15"/>
  <c r="K191" i="15"/>
  <c r="J191" i="15"/>
  <c r="I191" i="15"/>
  <c r="H191" i="15"/>
  <c r="G191" i="15"/>
  <c r="K190" i="15"/>
  <c r="J190" i="15"/>
  <c r="I190" i="15"/>
  <c r="H190" i="15"/>
  <c r="G190" i="15"/>
  <c r="K189" i="15"/>
  <c r="J189" i="15"/>
  <c r="I189" i="15"/>
  <c r="H189" i="15"/>
  <c r="G189" i="15"/>
  <c r="K188" i="15"/>
  <c r="J188" i="15"/>
  <c r="I188" i="15"/>
  <c r="H188" i="15"/>
  <c r="G188" i="15"/>
  <c r="K187" i="15"/>
  <c r="J187" i="15"/>
  <c r="I187" i="15"/>
  <c r="H187" i="15"/>
  <c r="G187" i="15"/>
  <c r="K186" i="15"/>
  <c r="J186" i="15"/>
  <c r="I186" i="15"/>
  <c r="H186" i="15"/>
  <c r="G186" i="15"/>
  <c r="K185" i="15"/>
  <c r="J185" i="15"/>
  <c r="I185" i="15"/>
  <c r="H185" i="15"/>
  <c r="G185" i="15"/>
  <c r="K184" i="15"/>
  <c r="J184" i="15"/>
  <c r="I184" i="15"/>
  <c r="H184" i="15"/>
  <c r="G184" i="15"/>
  <c r="K183" i="15"/>
  <c r="J183" i="15"/>
  <c r="I183" i="15"/>
  <c r="H183" i="15"/>
  <c r="G183" i="15"/>
  <c r="K182" i="15"/>
  <c r="J182" i="15"/>
  <c r="I182" i="15"/>
  <c r="H182" i="15"/>
  <c r="G182" i="15"/>
  <c r="K181" i="15"/>
  <c r="J181" i="15"/>
  <c r="I181" i="15"/>
  <c r="H181" i="15"/>
  <c r="G181" i="15"/>
  <c r="K179" i="15"/>
  <c r="J179" i="15"/>
  <c r="I179" i="15"/>
  <c r="H179" i="15"/>
  <c r="G179" i="15"/>
  <c r="K178" i="15"/>
  <c r="J178" i="15"/>
  <c r="I178" i="15"/>
  <c r="H178" i="15"/>
  <c r="G178" i="15"/>
  <c r="K177" i="15"/>
  <c r="J177" i="15"/>
  <c r="I177" i="15"/>
  <c r="H177" i="15"/>
  <c r="G177" i="15"/>
  <c r="K176" i="15"/>
  <c r="J176" i="15"/>
  <c r="I176" i="15"/>
  <c r="H176" i="15"/>
  <c r="G176" i="15"/>
  <c r="K175" i="15"/>
  <c r="J175" i="15"/>
  <c r="I175" i="15"/>
  <c r="H175" i="15"/>
  <c r="G175" i="15"/>
  <c r="K174" i="15"/>
  <c r="J174" i="15"/>
  <c r="I174" i="15"/>
  <c r="H174" i="15"/>
  <c r="G174" i="15"/>
  <c r="K173" i="15"/>
  <c r="J173" i="15"/>
  <c r="I173" i="15"/>
  <c r="H173" i="15"/>
  <c r="G173" i="15"/>
  <c r="K171" i="15"/>
  <c r="J171" i="15"/>
  <c r="I171" i="15"/>
  <c r="H171" i="15"/>
  <c r="G171" i="15"/>
  <c r="K170" i="15"/>
  <c r="J170" i="15"/>
  <c r="I170" i="15"/>
  <c r="H170" i="15"/>
  <c r="G170" i="15"/>
  <c r="K169" i="15"/>
  <c r="J169" i="15"/>
  <c r="I169" i="15"/>
  <c r="H169" i="15"/>
  <c r="G169" i="15"/>
  <c r="K168" i="15"/>
  <c r="J168" i="15"/>
  <c r="I168" i="15"/>
  <c r="H168" i="15"/>
  <c r="G168" i="15"/>
  <c r="K167" i="15"/>
  <c r="J167" i="15"/>
  <c r="I167" i="15"/>
  <c r="H167" i="15"/>
  <c r="G167" i="15"/>
  <c r="K166" i="15"/>
  <c r="J166" i="15"/>
  <c r="I166" i="15"/>
  <c r="H166" i="15"/>
  <c r="G166" i="15"/>
  <c r="K165" i="15"/>
  <c r="J165" i="15"/>
  <c r="I165" i="15"/>
  <c r="H165" i="15"/>
  <c r="G165" i="15"/>
  <c r="K163" i="15"/>
  <c r="J163" i="15"/>
  <c r="I163" i="15"/>
  <c r="H163" i="15"/>
  <c r="G163" i="15"/>
  <c r="K162" i="15"/>
  <c r="J162" i="15"/>
  <c r="I162" i="15"/>
  <c r="H162" i="15"/>
  <c r="G162" i="15"/>
  <c r="K161" i="15"/>
  <c r="J161" i="15"/>
  <c r="I161" i="15"/>
  <c r="H161" i="15"/>
  <c r="G161" i="15"/>
  <c r="K160" i="15"/>
  <c r="J160" i="15"/>
  <c r="I160" i="15"/>
  <c r="H160" i="15"/>
  <c r="G160" i="15"/>
  <c r="K159" i="15"/>
  <c r="J159" i="15"/>
  <c r="I159" i="15"/>
  <c r="H159" i="15"/>
  <c r="G159" i="15"/>
  <c r="K158" i="15"/>
  <c r="J158" i="15"/>
  <c r="I158" i="15"/>
  <c r="H158" i="15"/>
  <c r="G158" i="15"/>
  <c r="K157" i="15"/>
  <c r="J157" i="15"/>
  <c r="I157" i="15"/>
  <c r="H157" i="15"/>
  <c r="G157" i="15"/>
  <c r="K156" i="15"/>
  <c r="J156" i="15"/>
  <c r="I156" i="15"/>
  <c r="H156" i="15"/>
  <c r="G156" i="15"/>
  <c r="K155" i="15"/>
  <c r="J155" i="15"/>
  <c r="I155" i="15"/>
  <c r="H155" i="15"/>
  <c r="G155" i="15"/>
  <c r="K154" i="15"/>
  <c r="J154" i="15"/>
  <c r="I154" i="15"/>
  <c r="H154" i="15"/>
  <c r="G154" i="15"/>
  <c r="K153" i="15"/>
  <c r="J153" i="15"/>
  <c r="I153" i="15"/>
  <c r="H153" i="15"/>
  <c r="G153" i="15"/>
  <c r="K152" i="15"/>
  <c r="J152" i="15"/>
  <c r="I152" i="15"/>
  <c r="H152" i="15"/>
  <c r="G152" i="15"/>
  <c r="K150" i="15"/>
  <c r="J150" i="15"/>
  <c r="I150" i="15"/>
  <c r="H150" i="15"/>
  <c r="G150" i="15"/>
  <c r="K149" i="15"/>
  <c r="J149" i="15"/>
  <c r="I149" i="15"/>
  <c r="H149" i="15"/>
  <c r="G149" i="15"/>
  <c r="K148" i="15"/>
  <c r="J148" i="15"/>
  <c r="I148" i="15"/>
  <c r="H148" i="15"/>
  <c r="G148" i="15"/>
  <c r="K147" i="15"/>
  <c r="J147" i="15"/>
  <c r="I147" i="15"/>
  <c r="H147" i="15"/>
  <c r="G147" i="15"/>
  <c r="K146" i="15"/>
  <c r="J146" i="15"/>
  <c r="I146" i="15"/>
  <c r="H146" i="15"/>
  <c r="G146" i="15"/>
  <c r="K145" i="15"/>
  <c r="J145" i="15"/>
  <c r="I145" i="15"/>
  <c r="H145" i="15"/>
  <c r="G145" i="15"/>
  <c r="K144" i="15"/>
  <c r="J144" i="15"/>
  <c r="I144" i="15"/>
  <c r="H144" i="15"/>
  <c r="G144" i="15"/>
  <c r="K142" i="15"/>
  <c r="J142" i="15"/>
  <c r="I142" i="15"/>
  <c r="H142" i="15"/>
  <c r="G142" i="15"/>
  <c r="K141" i="15"/>
  <c r="J141" i="15"/>
  <c r="I141" i="15"/>
  <c r="H141" i="15"/>
  <c r="G141" i="15"/>
  <c r="K140" i="15"/>
  <c r="J140" i="15"/>
  <c r="I140" i="15"/>
  <c r="H140" i="15"/>
  <c r="G140" i="15"/>
  <c r="K139" i="15"/>
  <c r="J139" i="15"/>
  <c r="I139" i="15"/>
  <c r="H139" i="15"/>
  <c r="G139" i="15"/>
  <c r="K138" i="15"/>
  <c r="J138" i="15"/>
  <c r="I138" i="15"/>
  <c r="H138" i="15"/>
  <c r="G138" i="15"/>
  <c r="K137" i="15"/>
  <c r="J137" i="15"/>
  <c r="I137" i="15"/>
  <c r="H137" i="15"/>
  <c r="G137" i="15"/>
  <c r="K136" i="15"/>
  <c r="J136" i="15"/>
  <c r="I136" i="15"/>
  <c r="H136" i="15"/>
  <c r="G136" i="15"/>
  <c r="K135" i="15"/>
  <c r="J135" i="15"/>
  <c r="I135" i="15"/>
  <c r="H135" i="15"/>
  <c r="G135" i="15"/>
  <c r="K134" i="15"/>
  <c r="J134" i="15"/>
  <c r="I134" i="15"/>
  <c r="H134" i="15"/>
  <c r="G134" i="15"/>
  <c r="K133" i="15"/>
  <c r="J133" i="15"/>
  <c r="I133" i="15"/>
  <c r="H133" i="15"/>
  <c r="G133" i="15"/>
  <c r="K132" i="15"/>
  <c r="J132" i="15"/>
  <c r="I132" i="15"/>
  <c r="H132" i="15"/>
  <c r="G132" i="15"/>
  <c r="K131" i="15"/>
  <c r="J131" i="15"/>
  <c r="I131" i="15"/>
  <c r="H131" i="15"/>
  <c r="G131" i="15"/>
  <c r="K129" i="15"/>
  <c r="J129" i="15"/>
  <c r="I129" i="15"/>
  <c r="H129" i="15"/>
  <c r="G129" i="15"/>
  <c r="K128" i="15"/>
  <c r="J128" i="15"/>
  <c r="I128" i="15"/>
  <c r="H128" i="15"/>
  <c r="G128" i="15"/>
  <c r="K127" i="15"/>
  <c r="J127" i="15"/>
  <c r="I127" i="15"/>
  <c r="H127" i="15"/>
  <c r="G127" i="15"/>
  <c r="K126" i="15"/>
  <c r="J126" i="15"/>
  <c r="I126" i="15"/>
  <c r="H126" i="15"/>
  <c r="G126" i="15"/>
  <c r="K125" i="15"/>
  <c r="J125" i="15"/>
  <c r="I125" i="15"/>
  <c r="H125" i="15"/>
  <c r="G125" i="15"/>
  <c r="K124" i="15"/>
  <c r="J124" i="15"/>
  <c r="I124" i="15"/>
  <c r="H124" i="15"/>
  <c r="G124" i="15"/>
  <c r="K123" i="15"/>
  <c r="J123" i="15"/>
  <c r="I123" i="15"/>
  <c r="H123" i="15"/>
  <c r="G123" i="15"/>
  <c r="K122" i="15"/>
  <c r="J122" i="15"/>
  <c r="I122" i="15"/>
  <c r="H122" i="15"/>
  <c r="G122" i="15"/>
  <c r="K121" i="15"/>
  <c r="J121" i="15"/>
  <c r="I121" i="15"/>
  <c r="H121" i="15"/>
  <c r="G121" i="15"/>
  <c r="K120" i="15"/>
  <c r="J120" i="15"/>
  <c r="I120" i="15"/>
  <c r="H120" i="15"/>
  <c r="G120" i="15"/>
  <c r="K119" i="15"/>
  <c r="J119" i="15"/>
  <c r="I119" i="15"/>
  <c r="H119" i="15"/>
  <c r="G119" i="15"/>
  <c r="K118" i="15"/>
  <c r="J118" i="15"/>
  <c r="I118" i="15"/>
  <c r="H118" i="15"/>
  <c r="G118" i="15"/>
  <c r="K117" i="15"/>
  <c r="J117" i="15"/>
  <c r="I117" i="15"/>
  <c r="H117" i="15"/>
  <c r="G117" i="15"/>
  <c r="K116" i="15"/>
  <c r="J116" i="15"/>
  <c r="I116" i="15"/>
  <c r="H116" i="15"/>
  <c r="G116" i="15"/>
  <c r="K114" i="15"/>
  <c r="J114" i="15"/>
  <c r="I114" i="15"/>
  <c r="H114" i="15"/>
  <c r="G114" i="15"/>
  <c r="K113" i="15"/>
  <c r="J113" i="15"/>
  <c r="I113" i="15"/>
  <c r="H113" i="15"/>
  <c r="G113" i="15"/>
  <c r="K112" i="15"/>
  <c r="J112" i="15"/>
  <c r="I112" i="15"/>
  <c r="H112" i="15"/>
  <c r="G112" i="15"/>
  <c r="K111" i="15"/>
  <c r="J111" i="15"/>
  <c r="I111" i="15"/>
  <c r="H111" i="15"/>
  <c r="G111" i="15"/>
  <c r="K110" i="15"/>
  <c r="J110" i="15"/>
  <c r="I110" i="15"/>
  <c r="H110" i="15"/>
  <c r="G110" i="15"/>
  <c r="K109" i="15"/>
  <c r="J109" i="15"/>
  <c r="I109" i="15"/>
  <c r="H109" i="15"/>
  <c r="G109" i="15"/>
  <c r="K108" i="15"/>
  <c r="J108" i="15"/>
  <c r="I108" i="15"/>
  <c r="H108" i="15"/>
  <c r="G108" i="15"/>
  <c r="K107" i="15"/>
  <c r="J107" i="15"/>
  <c r="I107" i="15"/>
  <c r="H107" i="15"/>
  <c r="G107" i="15"/>
  <c r="K106" i="15"/>
  <c r="J106" i="15"/>
  <c r="I106" i="15"/>
  <c r="H106" i="15"/>
  <c r="G106" i="15"/>
  <c r="K105" i="15"/>
  <c r="J105" i="15"/>
  <c r="I105" i="15"/>
  <c r="H105" i="15"/>
  <c r="G105" i="15"/>
  <c r="K104" i="15"/>
  <c r="J104" i="15"/>
  <c r="I104" i="15"/>
  <c r="H104" i="15"/>
  <c r="G104" i="15"/>
  <c r="K103" i="15"/>
  <c r="J103" i="15"/>
  <c r="I103" i="15"/>
  <c r="H103" i="15"/>
  <c r="G103" i="15"/>
  <c r="K102" i="15"/>
  <c r="J102" i="15"/>
  <c r="I102" i="15"/>
  <c r="H102" i="15"/>
  <c r="G102" i="15"/>
  <c r="K101" i="15"/>
  <c r="J101" i="15"/>
  <c r="I101" i="15"/>
  <c r="H101" i="15"/>
  <c r="G101" i="15"/>
  <c r="K99" i="15"/>
  <c r="J99" i="15"/>
  <c r="I99" i="15"/>
  <c r="H99" i="15"/>
  <c r="G99" i="15"/>
  <c r="K98" i="15"/>
  <c r="J98" i="15"/>
  <c r="I98" i="15"/>
  <c r="H98" i="15"/>
  <c r="G98" i="15"/>
  <c r="K97" i="15"/>
  <c r="J97" i="15"/>
  <c r="I97" i="15"/>
  <c r="H97" i="15"/>
  <c r="G97" i="15"/>
  <c r="K96" i="15"/>
  <c r="J96" i="15"/>
  <c r="I96" i="15"/>
  <c r="H96" i="15"/>
  <c r="G96" i="15"/>
  <c r="K95" i="15"/>
  <c r="J95" i="15"/>
  <c r="I95" i="15"/>
  <c r="H95" i="15"/>
  <c r="G95" i="15"/>
  <c r="K94" i="15"/>
  <c r="J94" i="15"/>
  <c r="I94" i="15"/>
  <c r="H94" i="15"/>
  <c r="G94" i="15"/>
  <c r="K93" i="15"/>
  <c r="J93" i="15"/>
  <c r="I93" i="15"/>
  <c r="H93" i="15"/>
  <c r="G93" i="15"/>
  <c r="K91" i="15"/>
  <c r="J91" i="15"/>
  <c r="I91" i="15"/>
  <c r="H91" i="15"/>
  <c r="G91" i="15"/>
  <c r="K90" i="15"/>
  <c r="J90" i="15"/>
  <c r="I90" i="15"/>
  <c r="H90" i="15"/>
  <c r="G90" i="15"/>
  <c r="K89" i="15"/>
  <c r="J89" i="15"/>
  <c r="I89" i="15"/>
  <c r="H89" i="15"/>
  <c r="G89" i="15"/>
  <c r="K88" i="15"/>
  <c r="J88" i="15"/>
  <c r="I88" i="15"/>
  <c r="H88" i="15"/>
  <c r="G88" i="15"/>
  <c r="K87" i="15"/>
  <c r="J87" i="15"/>
  <c r="I87" i="15"/>
  <c r="H87" i="15"/>
  <c r="G87" i="15"/>
  <c r="K86" i="15"/>
  <c r="J86" i="15"/>
  <c r="I86" i="15"/>
  <c r="H86" i="15"/>
  <c r="G86" i="15"/>
  <c r="K85" i="15"/>
  <c r="J85" i="15"/>
  <c r="I85" i="15"/>
  <c r="H85" i="15"/>
  <c r="G85" i="15"/>
  <c r="K84" i="15"/>
  <c r="J84" i="15"/>
  <c r="I84" i="15"/>
  <c r="H84" i="15"/>
  <c r="G84" i="15"/>
  <c r="K83" i="15"/>
  <c r="J83" i="15"/>
  <c r="I83" i="15"/>
  <c r="H83" i="15"/>
  <c r="G83" i="15"/>
  <c r="K82" i="15"/>
  <c r="J82" i="15"/>
  <c r="I82" i="15"/>
  <c r="H82" i="15"/>
  <c r="G82" i="15"/>
  <c r="K81" i="15"/>
  <c r="J81" i="15"/>
  <c r="I81" i="15"/>
  <c r="H81" i="15"/>
  <c r="G81" i="15"/>
  <c r="K80" i="15"/>
  <c r="J80" i="15"/>
  <c r="I80" i="15"/>
  <c r="H80" i="15"/>
  <c r="G80" i="15"/>
  <c r="K79" i="15"/>
  <c r="J79" i="15"/>
  <c r="I79" i="15"/>
  <c r="H79" i="15"/>
  <c r="G79" i="15"/>
  <c r="K78" i="15"/>
  <c r="J78" i="15"/>
  <c r="I78" i="15"/>
  <c r="H78" i="15"/>
  <c r="G78" i="15"/>
  <c r="K77" i="15"/>
  <c r="J77" i="15"/>
  <c r="I77" i="15"/>
  <c r="H77" i="15"/>
  <c r="G77" i="15"/>
  <c r="K76" i="15"/>
  <c r="J76" i="15"/>
  <c r="I76" i="15"/>
  <c r="H76" i="15"/>
  <c r="G76" i="15"/>
  <c r="K75" i="15"/>
  <c r="J75" i="15"/>
  <c r="I75" i="15"/>
  <c r="H75" i="15"/>
  <c r="G75" i="15"/>
  <c r="K74" i="15"/>
  <c r="J74" i="15"/>
  <c r="I74" i="15"/>
  <c r="H74" i="15"/>
  <c r="G74" i="15"/>
  <c r="K73" i="15"/>
  <c r="J73" i="15"/>
  <c r="I73" i="15"/>
  <c r="H73" i="15"/>
  <c r="G73" i="15"/>
  <c r="K72" i="15"/>
  <c r="J72" i="15"/>
  <c r="I72" i="15"/>
  <c r="H72" i="15"/>
  <c r="G72" i="15"/>
  <c r="K71" i="15"/>
  <c r="J71" i="15"/>
  <c r="I71" i="15"/>
  <c r="H71" i="15"/>
  <c r="G71" i="15"/>
  <c r="K70" i="15"/>
  <c r="J70" i="15"/>
  <c r="I70" i="15"/>
  <c r="H70" i="15"/>
  <c r="G70" i="15"/>
  <c r="K69" i="15"/>
  <c r="J69" i="15"/>
  <c r="I69" i="15"/>
  <c r="H69" i="15"/>
  <c r="G69" i="15"/>
  <c r="K68" i="15"/>
  <c r="J68" i="15"/>
  <c r="I68" i="15"/>
  <c r="H68" i="15"/>
  <c r="G68" i="15"/>
  <c r="K67" i="15"/>
  <c r="J67" i="15"/>
  <c r="I67" i="15"/>
  <c r="H67" i="15"/>
  <c r="G67" i="15"/>
  <c r="K66" i="15"/>
  <c r="J66" i="15"/>
  <c r="I66" i="15"/>
  <c r="H66" i="15"/>
  <c r="G66" i="15"/>
  <c r="K65" i="15"/>
  <c r="J65" i="15"/>
  <c r="I65" i="15"/>
  <c r="H65" i="15"/>
  <c r="G65" i="15"/>
  <c r="K64" i="15"/>
  <c r="J64" i="15"/>
  <c r="I64" i="15"/>
  <c r="H64" i="15"/>
  <c r="G64" i="15"/>
  <c r="K63" i="15"/>
  <c r="J63" i="15"/>
  <c r="I63" i="15"/>
  <c r="H63" i="15"/>
  <c r="G63" i="15"/>
  <c r="K62" i="15"/>
  <c r="J62" i="15"/>
  <c r="I62" i="15"/>
  <c r="H62" i="15"/>
  <c r="G62" i="15"/>
  <c r="K61" i="15"/>
  <c r="J61" i="15"/>
  <c r="I61" i="15"/>
  <c r="H61" i="15"/>
  <c r="G61" i="15"/>
  <c r="K60" i="15"/>
  <c r="J60" i="15"/>
  <c r="I60" i="15"/>
  <c r="H60" i="15"/>
  <c r="G60" i="15"/>
  <c r="K59" i="15"/>
  <c r="J59" i="15"/>
  <c r="I59" i="15"/>
  <c r="H59" i="15"/>
  <c r="G59" i="15"/>
  <c r="K58" i="15"/>
  <c r="J58" i="15"/>
  <c r="I58" i="15"/>
  <c r="H58" i="15"/>
  <c r="G58" i="15"/>
  <c r="K57" i="15"/>
  <c r="J57" i="15"/>
  <c r="I57" i="15"/>
  <c r="H57" i="15"/>
  <c r="G57" i="15"/>
  <c r="K56" i="15"/>
  <c r="J56" i="15"/>
  <c r="I56" i="15"/>
  <c r="H56" i="15"/>
  <c r="G56" i="15"/>
  <c r="K53" i="15"/>
  <c r="J53" i="15"/>
  <c r="I53" i="15"/>
  <c r="H53" i="15"/>
  <c r="G53" i="15"/>
  <c r="K52" i="15"/>
  <c r="J52" i="15"/>
  <c r="I52" i="15"/>
  <c r="H52" i="15"/>
  <c r="G52" i="15"/>
  <c r="K51" i="15"/>
  <c r="J51" i="15"/>
  <c r="I51" i="15"/>
  <c r="H51" i="15"/>
  <c r="G51" i="15"/>
  <c r="K50" i="15"/>
  <c r="J50" i="15"/>
  <c r="I50" i="15"/>
  <c r="H50" i="15"/>
  <c r="G50" i="15"/>
  <c r="K49" i="15"/>
  <c r="J49" i="15"/>
  <c r="I49" i="15"/>
  <c r="H49" i="15"/>
  <c r="G49" i="15"/>
  <c r="K48" i="15"/>
  <c r="J48" i="15"/>
  <c r="I48" i="15"/>
  <c r="H48" i="15"/>
  <c r="G48" i="15"/>
  <c r="K47" i="15"/>
  <c r="J47" i="15"/>
  <c r="I47" i="15"/>
  <c r="H47" i="15"/>
  <c r="G47" i="15"/>
  <c r="K46" i="15"/>
  <c r="J46" i="15"/>
  <c r="I46" i="15"/>
  <c r="H46" i="15"/>
  <c r="G46" i="15"/>
  <c r="K45" i="15"/>
  <c r="J45" i="15"/>
  <c r="I45" i="15"/>
  <c r="H45" i="15"/>
  <c r="G45" i="15"/>
  <c r="K44" i="15"/>
  <c r="J44" i="15"/>
  <c r="I44" i="15"/>
  <c r="H44" i="15"/>
  <c r="G44" i="15"/>
  <c r="K43" i="15"/>
  <c r="J43" i="15"/>
  <c r="I43" i="15"/>
  <c r="H43" i="15"/>
  <c r="G43" i="15"/>
  <c r="K42" i="15"/>
  <c r="J42" i="15"/>
  <c r="I42" i="15"/>
  <c r="H42" i="15"/>
  <c r="G42" i="15"/>
  <c r="K41" i="15"/>
  <c r="J41" i="15"/>
  <c r="I41" i="15"/>
  <c r="H41" i="15"/>
  <c r="G41" i="15"/>
  <c r="K40" i="15"/>
  <c r="J40" i="15"/>
  <c r="I40" i="15"/>
  <c r="H40" i="15"/>
  <c r="G40" i="15"/>
  <c r="K39" i="15"/>
  <c r="J39" i="15"/>
  <c r="I39" i="15"/>
  <c r="H39" i="15"/>
  <c r="G39" i="15"/>
  <c r="K38" i="15"/>
  <c r="J38" i="15"/>
  <c r="I38" i="15"/>
  <c r="H38" i="15"/>
  <c r="G38" i="15"/>
  <c r="K37" i="15"/>
  <c r="J37" i="15"/>
  <c r="I37" i="15"/>
  <c r="H37" i="15"/>
  <c r="G37" i="15"/>
  <c r="K36" i="15"/>
  <c r="J36" i="15"/>
  <c r="I36" i="15"/>
  <c r="H36" i="15"/>
  <c r="G36" i="15"/>
  <c r="K35" i="15"/>
  <c r="J35" i="15"/>
  <c r="I35" i="15"/>
  <c r="H35" i="15"/>
  <c r="G35" i="15"/>
  <c r="K34" i="15"/>
  <c r="J34" i="15"/>
  <c r="I34" i="15"/>
  <c r="H34" i="15"/>
  <c r="G34" i="15"/>
  <c r="K33" i="15"/>
  <c r="J33" i="15"/>
  <c r="I33" i="15"/>
  <c r="H33" i="15"/>
  <c r="G33" i="15"/>
  <c r="K32" i="15"/>
  <c r="J32" i="15"/>
  <c r="I32" i="15"/>
  <c r="H32" i="15"/>
  <c r="G32" i="15"/>
  <c r="K31" i="15"/>
  <c r="J31" i="15"/>
  <c r="I31" i="15"/>
  <c r="H31" i="15"/>
  <c r="G31" i="15"/>
  <c r="K30" i="15"/>
  <c r="J30" i="15"/>
  <c r="I30" i="15"/>
  <c r="H30" i="15"/>
  <c r="G30" i="15"/>
  <c r="K29" i="15"/>
  <c r="J29" i="15"/>
  <c r="I29" i="15"/>
  <c r="H29" i="15"/>
  <c r="G29" i="15"/>
  <c r="K28" i="15"/>
  <c r="J28" i="15"/>
  <c r="I28" i="15"/>
  <c r="H28" i="15"/>
  <c r="G28" i="15"/>
  <c r="K27" i="15"/>
  <c r="J27" i="15"/>
  <c r="I27" i="15"/>
  <c r="H27" i="15"/>
  <c r="G27" i="15"/>
  <c r="K26" i="15"/>
  <c r="J26" i="15"/>
  <c r="I26" i="15"/>
  <c r="H26" i="15"/>
  <c r="G26" i="15"/>
  <c r="K25" i="15"/>
  <c r="J25" i="15"/>
  <c r="I25" i="15"/>
  <c r="H25" i="15"/>
  <c r="G25" i="15"/>
  <c r="K24" i="15"/>
  <c r="J24" i="15"/>
  <c r="I24" i="15"/>
  <c r="H24" i="15"/>
  <c r="G24" i="15"/>
  <c r="K23" i="15"/>
  <c r="J23" i="15"/>
  <c r="I23" i="15"/>
  <c r="H23" i="15"/>
  <c r="G23" i="15"/>
  <c r="K22" i="15"/>
  <c r="J22" i="15"/>
  <c r="I22" i="15"/>
  <c r="H22" i="15"/>
  <c r="G22" i="15"/>
  <c r="K21" i="15"/>
  <c r="J21" i="15"/>
  <c r="I21" i="15"/>
  <c r="H21" i="15"/>
  <c r="G21" i="15"/>
  <c r="K20" i="15"/>
  <c r="J20" i="15"/>
  <c r="I20" i="15"/>
  <c r="H20" i="15"/>
  <c r="G20" i="15"/>
  <c r="K19" i="15"/>
  <c r="J19" i="15"/>
  <c r="I19" i="15"/>
  <c r="H19" i="15"/>
  <c r="G19" i="15"/>
  <c r="K18" i="15"/>
  <c r="J18" i="15"/>
  <c r="I18" i="15"/>
  <c r="H18" i="15"/>
  <c r="G18" i="15"/>
  <c r="K17" i="15"/>
  <c r="J17" i="15"/>
  <c r="I17" i="15"/>
  <c r="H17" i="15"/>
  <c r="G17" i="15"/>
  <c r="K16" i="15"/>
  <c r="J16" i="15"/>
  <c r="I16" i="15"/>
  <c r="H16" i="15"/>
  <c r="G16" i="15"/>
  <c r="K15" i="15"/>
  <c r="J15" i="15"/>
  <c r="I15" i="15"/>
  <c r="H15" i="15"/>
  <c r="G15" i="15"/>
  <c r="K14" i="15"/>
  <c r="J14" i="15"/>
  <c r="I14" i="15"/>
  <c r="H14" i="15"/>
  <c r="G14" i="15"/>
  <c r="K1006" i="14" l="1"/>
  <c r="J1006" i="14"/>
  <c r="I1006" i="14"/>
  <c r="H1006" i="14"/>
  <c r="G1006" i="14"/>
  <c r="K1005" i="14"/>
  <c r="J1005" i="14"/>
  <c r="I1005" i="14"/>
  <c r="H1005" i="14"/>
  <c r="G1005" i="14"/>
  <c r="K1004" i="14"/>
  <c r="J1004" i="14"/>
  <c r="I1004" i="14"/>
  <c r="H1004" i="14"/>
  <c r="G1004" i="14"/>
  <c r="K1003" i="14"/>
  <c r="J1003" i="14"/>
  <c r="I1003" i="14"/>
  <c r="H1003" i="14"/>
  <c r="G1003" i="14"/>
  <c r="K1002" i="14"/>
  <c r="J1002" i="14"/>
  <c r="I1002" i="14"/>
  <c r="H1002" i="14"/>
  <c r="G1002" i="14"/>
  <c r="K1001" i="14"/>
  <c r="J1001" i="14"/>
  <c r="I1001" i="14"/>
  <c r="H1001" i="14"/>
  <c r="G1001" i="14"/>
  <c r="K1000" i="14"/>
  <c r="J1000" i="14"/>
  <c r="I1000" i="14"/>
  <c r="H1000" i="14"/>
  <c r="G1000" i="14"/>
  <c r="K999" i="14"/>
  <c r="J999" i="14"/>
  <c r="I999" i="14"/>
  <c r="H999" i="14"/>
  <c r="G999" i="14"/>
  <c r="K998" i="14"/>
  <c r="J998" i="14"/>
  <c r="I998" i="14"/>
  <c r="H998" i="14"/>
  <c r="G998" i="14"/>
  <c r="K997" i="14"/>
  <c r="J997" i="14"/>
  <c r="I997" i="14"/>
  <c r="H997" i="14"/>
  <c r="G997" i="14"/>
  <c r="K996" i="14"/>
  <c r="J996" i="14"/>
  <c r="I996" i="14"/>
  <c r="H996" i="14"/>
  <c r="G996" i="14"/>
  <c r="K995" i="14"/>
  <c r="J995" i="14"/>
  <c r="I995" i="14"/>
  <c r="H995" i="14"/>
  <c r="G995" i="14"/>
  <c r="K994" i="14"/>
  <c r="J994" i="14"/>
  <c r="I994" i="14"/>
  <c r="H994" i="14"/>
  <c r="G994" i="14"/>
  <c r="K993" i="14"/>
  <c r="J993" i="14"/>
  <c r="I993" i="14"/>
  <c r="H993" i="14"/>
  <c r="G993" i="14"/>
  <c r="K992" i="14"/>
  <c r="J992" i="14"/>
  <c r="I992" i="14"/>
  <c r="H992" i="14"/>
  <c r="G992" i="14"/>
  <c r="K990" i="14"/>
  <c r="J990" i="14"/>
  <c r="I990" i="14"/>
  <c r="H990" i="14"/>
  <c r="G990" i="14"/>
  <c r="K989" i="14"/>
  <c r="J989" i="14"/>
  <c r="I989" i="14"/>
  <c r="H989" i="14"/>
  <c r="G989" i="14"/>
  <c r="K988" i="14"/>
  <c r="J988" i="14"/>
  <c r="I988" i="14"/>
  <c r="H988" i="14"/>
  <c r="G988" i="14"/>
  <c r="K987" i="14"/>
  <c r="J987" i="14"/>
  <c r="I987" i="14"/>
  <c r="H987" i="14"/>
  <c r="G987" i="14"/>
  <c r="K986" i="14"/>
  <c r="J986" i="14"/>
  <c r="I986" i="14"/>
  <c r="H986" i="14"/>
  <c r="G986" i="14"/>
  <c r="K985" i="14"/>
  <c r="J985" i="14"/>
  <c r="I985" i="14"/>
  <c r="H985" i="14"/>
  <c r="G985" i="14"/>
  <c r="K984" i="14"/>
  <c r="J984" i="14"/>
  <c r="I984" i="14"/>
  <c r="H984" i="14"/>
  <c r="G984" i="14"/>
  <c r="K983" i="14"/>
  <c r="J983" i="14"/>
  <c r="I983" i="14"/>
  <c r="H983" i="14"/>
  <c r="G983" i="14"/>
  <c r="K982" i="14"/>
  <c r="J982" i="14"/>
  <c r="I982" i="14"/>
  <c r="H982" i="14"/>
  <c r="G982" i="14"/>
  <c r="K981" i="14"/>
  <c r="J981" i="14"/>
  <c r="I981" i="14"/>
  <c r="H981" i="14"/>
  <c r="G981" i="14"/>
  <c r="K980" i="14"/>
  <c r="J980" i="14"/>
  <c r="I980" i="14"/>
  <c r="H980" i="14"/>
  <c r="G980" i="14"/>
  <c r="K979" i="14"/>
  <c r="J979" i="14"/>
  <c r="I979" i="14"/>
  <c r="H979" i="14"/>
  <c r="G979" i="14"/>
  <c r="K978" i="14"/>
  <c r="J978" i="14"/>
  <c r="I978" i="14"/>
  <c r="H978" i="14"/>
  <c r="G978" i="14"/>
  <c r="K977" i="14"/>
  <c r="J977" i="14"/>
  <c r="I977" i="14"/>
  <c r="H977" i="14"/>
  <c r="G977" i="14"/>
  <c r="K976" i="14"/>
  <c r="J976" i="14"/>
  <c r="I976" i="14"/>
  <c r="H976" i="14"/>
  <c r="G976" i="14"/>
  <c r="K974" i="14"/>
  <c r="J974" i="14"/>
  <c r="I974" i="14"/>
  <c r="H974" i="14"/>
  <c r="G974" i="14"/>
  <c r="K973" i="14"/>
  <c r="J973" i="14"/>
  <c r="I973" i="14"/>
  <c r="H973" i="14"/>
  <c r="G973" i="14"/>
  <c r="K972" i="14"/>
  <c r="J972" i="14"/>
  <c r="I972" i="14"/>
  <c r="H972" i="14"/>
  <c r="G972" i="14"/>
  <c r="K971" i="14"/>
  <c r="J971" i="14"/>
  <c r="I971" i="14"/>
  <c r="H971" i="14"/>
  <c r="G971" i="14"/>
  <c r="K970" i="14"/>
  <c r="J970" i="14"/>
  <c r="I970" i="14"/>
  <c r="H970" i="14"/>
  <c r="G970" i="14"/>
  <c r="K969" i="14"/>
  <c r="J969" i="14"/>
  <c r="I969" i="14"/>
  <c r="H969" i="14"/>
  <c r="G969" i="14"/>
  <c r="K968" i="14"/>
  <c r="J968" i="14"/>
  <c r="I968" i="14"/>
  <c r="H968" i="14"/>
  <c r="G968" i="14"/>
  <c r="K967" i="14"/>
  <c r="J967" i="14"/>
  <c r="I967" i="14"/>
  <c r="H967" i="14"/>
  <c r="G967" i="14"/>
  <c r="K966" i="14"/>
  <c r="J966" i="14"/>
  <c r="I966" i="14"/>
  <c r="H966" i="14"/>
  <c r="G966" i="14"/>
  <c r="K965" i="14"/>
  <c r="J965" i="14"/>
  <c r="I965" i="14"/>
  <c r="H965" i="14"/>
  <c r="G965" i="14"/>
  <c r="K964" i="14"/>
  <c r="J964" i="14"/>
  <c r="I964" i="14"/>
  <c r="H964" i="14"/>
  <c r="G964" i="14"/>
  <c r="K963" i="14"/>
  <c r="J963" i="14"/>
  <c r="I963" i="14"/>
  <c r="H963" i="14"/>
  <c r="G963" i="14"/>
  <c r="K962" i="14"/>
  <c r="J962" i="14"/>
  <c r="I962" i="14"/>
  <c r="H962" i="14"/>
  <c r="G962" i="14"/>
  <c r="K961" i="14"/>
  <c r="J961" i="14"/>
  <c r="I961" i="14"/>
  <c r="H961" i="14"/>
  <c r="G961" i="14"/>
  <c r="K960" i="14"/>
  <c r="J960" i="14"/>
  <c r="I960" i="14"/>
  <c r="H960" i="14"/>
  <c r="G960" i="14"/>
  <c r="K959" i="14"/>
  <c r="J959" i="14"/>
  <c r="I959" i="14"/>
  <c r="H959" i="14"/>
  <c r="G959" i="14"/>
  <c r="K958" i="14"/>
  <c r="J958" i="14"/>
  <c r="I958" i="14"/>
  <c r="H958" i="14"/>
  <c r="G958" i="14"/>
  <c r="K957" i="14"/>
  <c r="J957" i="14"/>
  <c r="I957" i="14"/>
  <c r="H957" i="14"/>
  <c r="G957" i="14"/>
  <c r="K955" i="14"/>
  <c r="J955" i="14"/>
  <c r="I955" i="14"/>
  <c r="H955" i="14"/>
  <c r="G955" i="14"/>
  <c r="K954" i="14"/>
  <c r="J954" i="14"/>
  <c r="I954" i="14"/>
  <c r="H954" i="14"/>
  <c r="G954" i="14"/>
  <c r="K953" i="14"/>
  <c r="J953" i="14"/>
  <c r="I953" i="14"/>
  <c r="H953" i="14"/>
  <c r="G953" i="14"/>
  <c r="K952" i="14"/>
  <c r="J952" i="14"/>
  <c r="I952" i="14"/>
  <c r="H952" i="14"/>
  <c r="G952" i="14"/>
  <c r="K951" i="14"/>
  <c r="J951" i="14"/>
  <c r="I951" i="14"/>
  <c r="H951" i="14"/>
  <c r="G951" i="14"/>
  <c r="K950" i="14"/>
  <c r="J950" i="14"/>
  <c r="I950" i="14"/>
  <c r="H950" i="14"/>
  <c r="G950" i="14"/>
  <c r="K949" i="14"/>
  <c r="J949" i="14"/>
  <c r="I949" i="14"/>
  <c r="H949" i="14"/>
  <c r="G949" i="14"/>
  <c r="K948" i="14"/>
  <c r="J948" i="14"/>
  <c r="I948" i="14"/>
  <c r="H948" i="14"/>
  <c r="G948" i="14"/>
  <c r="K947" i="14"/>
  <c r="J947" i="14"/>
  <c r="I947" i="14"/>
  <c r="H947" i="14"/>
  <c r="G947" i="14"/>
  <c r="K946" i="14"/>
  <c r="J946" i="14"/>
  <c r="I946" i="14"/>
  <c r="H946" i="14"/>
  <c r="G946" i="14"/>
  <c r="K945" i="14"/>
  <c r="J945" i="14"/>
  <c r="I945" i="14"/>
  <c r="H945" i="14"/>
  <c r="G945" i="14"/>
  <c r="K944" i="14"/>
  <c r="J944" i="14"/>
  <c r="I944" i="14"/>
  <c r="H944" i="14"/>
  <c r="G944" i="14"/>
  <c r="K943" i="14"/>
  <c r="J943" i="14"/>
  <c r="I943" i="14"/>
  <c r="H943" i="14"/>
  <c r="G943" i="14"/>
  <c r="K942" i="14"/>
  <c r="J942" i="14"/>
  <c r="I942" i="14"/>
  <c r="H942" i="14"/>
  <c r="G942" i="14"/>
  <c r="K941" i="14"/>
  <c r="J941" i="14"/>
  <c r="I941" i="14"/>
  <c r="H941" i="14"/>
  <c r="G941" i="14"/>
  <c r="K940" i="14"/>
  <c r="J940" i="14"/>
  <c r="I940" i="14"/>
  <c r="H940" i="14"/>
  <c r="G940" i="14"/>
  <c r="K939" i="14"/>
  <c r="J939" i="14"/>
  <c r="I939" i="14"/>
  <c r="H939" i="14"/>
  <c r="G939" i="14"/>
  <c r="K938" i="14"/>
  <c r="J938" i="14"/>
  <c r="I938" i="14"/>
  <c r="H938" i="14"/>
  <c r="G938" i="14"/>
  <c r="K937" i="14"/>
  <c r="J937" i="14"/>
  <c r="I937" i="14"/>
  <c r="H937" i="14"/>
  <c r="G937" i="14"/>
  <c r="K936" i="14"/>
  <c r="J936" i="14"/>
  <c r="I936" i="14"/>
  <c r="H936" i="14"/>
  <c r="G936" i="14"/>
  <c r="K934" i="14"/>
  <c r="J934" i="14"/>
  <c r="I934" i="14"/>
  <c r="H934" i="14"/>
  <c r="G934" i="14"/>
  <c r="K933" i="14"/>
  <c r="J933" i="14"/>
  <c r="I933" i="14"/>
  <c r="H933" i="14"/>
  <c r="G933" i="14"/>
  <c r="K932" i="14"/>
  <c r="J932" i="14"/>
  <c r="I932" i="14"/>
  <c r="H932" i="14"/>
  <c r="G932" i="14"/>
  <c r="K931" i="14"/>
  <c r="J931" i="14"/>
  <c r="I931" i="14"/>
  <c r="H931" i="14"/>
  <c r="G931" i="14"/>
  <c r="K930" i="14"/>
  <c r="J930" i="14"/>
  <c r="I930" i="14"/>
  <c r="H930" i="14"/>
  <c r="G930" i="14"/>
  <c r="K929" i="14"/>
  <c r="J929" i="14"/>
  <c r="I929" i="14"/>
  <c r="H929" i="14"/>
  <c r="G929" i="14"/>
  <c r="K928" i="14"/>
  <c r="J928" i="14"/>
  <c r="I928" i="14"/>
  <c r="H928" i="14"/>
  <c r="G928" i="14"/>
  <c r="K927" i="14"/>
  <c r="J927" i="14"/>
  <c r="I927" i="14"/>
  <c r="H927" i="14"/>
  <c r="G927" i="14"/>
  <c r="K926" i="14"/>
  <c r="J926" i="14"/>
  <c r="I926" i="14"/>
  <c r="H926" i="14"/>
  <c r="G926" i="14"/>
  <c r="K925" i="14"/>
  <c r="J925" i="14"/>
  <c r="I925" i="14"/>
  <c r="H925" i="14"/>
  <c r="G925" i="14"/>
  <c r="K924" i="14"/>
  <c r="J924" i="14"/>
  <c r="I924" i="14"/>
  <c r="H924" i="14"/>
  <c r="G924" i="14"/>
  <c r="K923" i="14"/>
  <c r="J923" i="14"/>
  <c r="I923" i="14"/>
  <c r="H923" i="14"/>
  <c r="G923" i="14"/>
  <c r="K921" i="14"/>
  <c r="J921" i="14"/>
  <c r="I921" i="14"/>
  <c r="H921" i="14"/>
  <c r="G921" i="14"/>
  <c r="K920" i="14"/>
  <c r="J920" i="14"/>
  <c r="I920" i="14"/>
  <c r="H920" i="14"/>
  <c r="G920" i="14"/>
  <c r="K919" i="14"/>
  <c r="J919" i="14"/>
  <c r="I919" i="14"/>
  <c r="H919" i="14"/>
  <c r="G919" i="14"/>
  <c r="K918" i="14"/>
  <c r="J918" i="14"/>
  <c r="I918" i="14"/>
  <c r="H918" i="14"/>
  <c r="G918" i="14"/>
  <c r="K917" i="14"/>
  <c r="J917" i="14"/>
  <c r="I917" i="14"/>
  <c r="H917" i="14"/>
  <c r="G917" i="14"/>
  <c r="K916" i="14"/>
  <c r="J916" i="14"/>
  <c r="I916" i="14"/>
  <c r="H916" i="14"/>
  <c r="G916" i="14"/>
  <c r="K915" i="14"/>
  <c r="J915" i="14"/>
  <c r="I915" i="14"/>
  <c r="H915" i="14"/>
  <c r="G915" i="14"/>
  <c r="K914" i="14"/>
  <c r="J914" i="14"/>
  <c r="I914" i="14"/>
  <c r="H914" i="14"/>
  <c r="G914" i="14"/>
  <c r="K913" i="14"/>
  <c r="J913" i="14"/>
  <c r="I913" i="14"/>
  <c r="H913" i="14"/>
  <c r="G913" i="14"/>
  <c r="K912" i="14"/>
  <c r="J912" i="14"/>
  <c r="I912" i="14"/>
  <c r="H912" i="14"/>
  <c r="G912" i="14"/>
  <c r="K911" i="14"/>
  <c r="J911" i="14"/>
  <c r="I911" i="14"/>
  <c r="H911" i="14"/>
  <c r="G911" i="14"/>
  <c r="K910" i="14"/>
  <c r="J910" i="14"/>
  <c r="I910" i="14"/>
  <c r="H910" i="14"/>
  <c r="G910" i="14"/>
  <c r="K909" i="14"/>
  <c r="J909" i="14"/>
  <c r="I909" i="14"/>
  <c r="H909" i="14"/>
  <c r="G909" i="14"/>
  <c r="K908" i="14"/>
  <c r="J908" i="14"/>
  <c r="I908" i="14"/>
  <c r="H908" i="14"/>
  <c r="G908" i="14"/>
  <c r="K907" i="14"/>
  <c r="J907" i="14"/>
  <c r="I907" i="14"/>
  <c r="H907" i="14"/>
  <c r="G907" i="14"/>
  <c r="K906" i="14"/>
  <c r="J906" i="14"/>
  <c r="I906" i="14"/>
  <c r="H906" i="14"/>
  <c r="G906" i="14"/>
  <c r="K905" i="14"/>
  <c r="J905" i="14"/>
  <c r="I905" i="14"/>
  <c r="H905" i="14"/>
  <c r="G905" i="14"/>
  <c r="K904" i="14"/>
  <c r="J904" i="14"/>
  <c r="I904" i="14"/>
  <c r="H904" i="14"/>
  <c r="G904" i="14"/>
  <c r="K903" i="14"/>
  <c r="J903" i="14"/>
  <c r="I903" i="14"/>
  <c r="H903" i="14"/>
  <c r="G903" i="14"/>
  <c r="K902" i="14"/>
  <c r="J902" i="14"/>
  <c r="I902" i="14"/>
  <c r="H902" i="14"/>
  <c r="G902" i="14"/>
  <c r="K901" i="14"/>
  <c r="J901" i="14"/>
  <c r="I901" i="14"/>
  <c r="H901" i="14"/>
  <c r="G901" i="14"/>
  <c r="K900" i="14"/>
  <c r="J900" i="14"/>
  <c r="I900" i="14"/>
  <c r="H900" i="14"/>
  <c r="G900" i="14"/>
  <c r="K899" i="14"/>
  <c r="J899" i="14"/>
  <c r="I899" i="14"/>
  <c r="H899" i="14"/>
  <c r="G899" i="14"/>
  <c r="K898" i="14"/>
  <c r="J898" i="14"/>
  <c r="I898" i="14"/>
  <c r="H898" i="14"/>
  <c r="G898" i="14"/>
  <c r="K897" i="14"/>
  <c r="J897" i="14"/>
  <c r="I897" i="14"/>
  <c r="H897" i="14"/>
  <c r="G897" i="14"/>
  <c r="K896" i="14"/>
  <c r="J896" i="14"/>
  <c r="I896" i="14"/>
  <c r="H896" i="14"/>
  <c r="G896" i="14"/>
  <c r="K895" i="14"/>
  <c r="J895" i="14"/>
  <c r="I895" i="14"/>
  <c r="H895" i="14"/>
  <c r="G895" i="14"/>
  <c r="K894" i="14"/>
  <c r="J894" i="14"/>
  <c r="I894" i="14"/>
  <c r="H894" i="14"/>
  <c r="G894" i="14"/>
  <c r="K893" i="14"/>
  <c r="J893" i="14"/>
  <c r="I893" i="14"/>
  <c r="H893" i="14"/>
  <c r="G893" i="14"/>
  <c r="K892" i="14"/>
  <c r="J892" i="14"/>
  <c r="I892" i="14"/>
  <c r="H892" i="14"/>
  <c r="G892" i="14"/>
  <c r="K891" i="14"/>
  <c r="J891" i="14"/>
  <c r="I891" i="14"/>
  <c r="H891" i="14"/>
  <c r="G891" i="14"/>
  <c r="K890" i="14"/>
  <c r="J890" i="14"/>
  <c r="I890" i="14"/>
  <c r="H890" i="14"/>
  <c r="G890" i="14"/>
  <c r="K888" i="14"/>
  <c r="J888" i="14"/>
  <c r="I888" i="14"/>
  <c r="H888" i="14"/>
  <c r="G888" i="14"/>
  <c r="K887" i="14"/>
  <c r="J887" i="14"/>
  <c r="I887" i="14"/>
  <c r="H887" i="14"/>
  <c r="G887" i="14"/>
  <c r="K886" i="14"/>
  <c r="J886" i="14"/>
  <c r="I886" i="14"/>
  <c r="H886" i="14"/>
  <c r="G886" i="14"/>
  <c r="K885" i="14"/>
  <c r="J885" i="14"/>
  <c r="I885" i="14"/>
  <c r="H885" i="14"/>
  <c r="G885" i="14"/>
  <c r="K884" i="14"/>
  <c r="J884" i="14"/>
  <c r="I884" i="14"/>
  <c r="H884" i="14"/>
  <c r="G884" i="14"/>
  <c r="K883" i="14"/>
  <c r="J883" i="14"/>
  <c r="I883" i="14"/>
  <c r="H883" i="14"/>
  <c r="G883" i="14"/>
  <c r="K882" i="14"/>
  <c r="J882" i="14"/>
  <c r="I882" i="14"/>
  <c r="H882" i="14"/>
  <c r="G882" i="14"/>
  <c r="K881" i="14"/>
  <c r="J881" i="14"/>
  <c r="I881" i="14"/>
  <c r="H881" i="14"/>
  <c r="G881" i="14"/>
  <c r="K880" i="14"/>
  <c r="J880" i="14"/>
  <c r="I880" i="14"/>
  <c r="H880" i="14"/>
  <c r="G880" i="14"/>
  <c r="K879" i="14"/>
  <c r="J879" i="14"/>
  <c r="I879" i="14"/>
  <c r="H879" i="14"/>
  <c r="G879" i="14"/>
  <c r="K878" i="14"/>
  <c r="J878" i="14"/>
  <c r="I878" i="14"/>
  <c r="H878" i="14"/>
  <c r="G878" i="14"/>
  <c r="K876" i="14"/>
  <c r="J876" i="14"/>
  <c r="I876" i="14"/>
  <c r="H876" i="14"/>
  <c r="G876" i="14"/>
  <c r="K875" i="14"/>
  <c r="J875" i="14"/>
  <c r="I875" i="14"/>
  <c r="H875" i="14"/>
  <c r="G875" i="14"/>
  <c r="K874" i="14"/>
  <c r="J874" i="14"/>
  <c r="I874" i="14"/>
  <c r="H874" i="14"/>
  <c r="G874" i="14"/>
  <c r="K873" i="14"/>
  <c r="J873" i="14"/>
  <c r="I873" i="14"/>
  <c r="H873" i="14"/>
  <c r="G873" i="14"/>
  <c r="K872" i="14"/>
  <c r="J872" i="14"/>
  <c r="I872" i="14"/>
  <c r="H872" i="14"/>
  <c r="G872" i="14"/>
  <c r="K871" i="14"/>
  <c r="J871" i="14"/>
  <c r="I871" i="14"/>
  <c r="H871" i="14"/>
  <c r="G871" i="14"/>
  <c r="K870" i="14"/>
  <c r="J870" i="14"/>
  <c r="I870" i="14"/>
  <c r="H870" i="14"/>
  <c r="G870" i="14"/>
  <c r="K869" i="14"/>
  <c r="J869" i="14"/>
  <c r="I869" i="14"/>
  <c r="H869" i="14"/>
  <c r="G869" i="14"/>
  <c r="K868" i="14"/>
  <c r="J868" i="14"/>
  <c r="I868" i="14"/>
  <c r="H868" i="14"/>
  <c r="G868" i="14"/>
  <c r="K866" i="14"/>
  <c r="J866" i="14"/>
  <c r="I866" i="14"/>
  <c r="H866" i="14"/>
  <c r="G866" i="14"/>
  <c r="K865" i="14"/>
  <c r="J865" i="14"/>
  <c r="I865" i="14"/>
  <c r="H865" i="14"/>
  <c r="G865" i="14"/>
  <c r="K864" i="14"/>
  <c r="J864" i="14"/>
  <c r="I864" i="14"/>
  <c r="H864" i="14"/>
  <c r="G864" i="14"/>
  <c r="K863" i="14"/>
  <c r="J863" i="14"/>
  <c r="I863" i="14"/>
  <c r="H863" i="14"/>
  <c r="G863" i="14"/>
  <c r="K862" i="14"/>
  <c r="J862" i="14"/>
  <c r="I862" i="14"/>
  <c r="H862" i="14"/>
  <c r="G862" i="14"/>
  <c r="K861" i="14"/>
  <c r="J861" i="14"/>
  <c r="I861" i="14"/>
  <c r="H861" i="14"/>
  <c r="G861" i="14"/>
  <c r="K860" i="14"/>
  <c r="J860" i="14"/>
  <c r="I860" i="14"/>
  <c r="H860" i="14"/>
  <c r="G860" i="14"/>
  <c r="K859" i="14"/>
  <c r="J859" i="14"/>
  <c r="I859" i="14"/>
  <c r="H859" i="14"/>
  <c r="G859" i="14"/>
  <c r="K858" i="14"/>
  <c r="J858" i="14"/>
  <c r="I858" i="14"/>
  <c r="H858" i="14"/>
  <c r="G858" i="14"/>
  <c r="K857" i="14"/>
  <c r="J857" i="14"/>
  <c r="I857" i="14"/>
  <c r="H857" i="14"/>
  <c r="G857" i="14"/>
  <c r="K856" i="14"/>
  <c r="J856" i="14"/>
  <c r="I856" i="14"/>
  <c r="H856" i="14"/>
  <c r="G856" i="14"/>
  <c r="K855" i="14"/>
  <c r="J855" i="14"/>
  <c r="I855" i="14"/>
  <c r="H855" i="14"/>
  <c r="G855" i="14"/>
  <c r="K854" i="14"/>
  <c r="J854" i="14"/>
  <c r="I854" i="14"/>
  <c r="H854" i="14"/>
  <c r="G854" i="14"/>
  <c r="K853" i="14"/>
  <c r="J853" i="14"/>
  <c r="I853" i="14"/>
  <c r="H853" i="14"/>
  <c r="G853" i="14"/>
  <c r="K852" i="14"/>
  <c r="J852" i="14"/>
  <c r="I852" i="14"/>
  <c r="H852" i="14"/>
  <c r="G852" i="14"/>
  <c r="K851" i="14"/>
  <c r="J851" i="14"/>
  <c r="I851" i="14"/>
  <c r="H851" i="14"/>
  <c r="G851" i="14"/>
  <c r="K850" i="14"/>
  <c r="J850" i="14"/>
  <c r="I850" i="14"/>
  <c r="H850" i="14"/>
  <c r="G850" i="14"/>
  <c r="K848" i="14"/>
  <c r="J848" i="14"/>
  <c r="I848" i="14"/>
  <c r="H848" i="14"/>
  <c r="G848" i="14"/>
  <c r="K847" i="14"/>
  <c r="J847" i="14"/>
  <c r="I847" i="14"/>
  <c r="H847" i="14"/>
  <c r="G847" i="14"/>
  <c r="K846" i="14"/>
  <c r="J846" i="14"/>
  <c r="I846" i="14"/>
  <c r="H846" i="14"/>
  <c r="G846" i="14"/>
  <c r="K845" i="14"/>
  <c r="J845" i="14"/>
  <c r="I845" i="14"/>
  <c r="H845" i="14"/>
  <c r="G845" i="14"/>
  <c r="K844" i="14"/>
  <c r="J844" i="14"/>
  <c r="I844" i="14"/>
  <c r="H844" i="14"/>
  <c r="G844" i="14"/>
  <c r="K843" i="14"/>
  <c r="J843" i="14"/>
  <c r="I843" i="14"/>
  <c r="H843" i="14"/>
  <c r="G843" i="14"/>
  <c r="K842" i="14"/>
  <c r="J842" i="14"/>
  <c r="I842" i="14"/>
  <c r="H842" i="14"/>
  <c r="G842" i="14"/>
  <c r="K841" i="14"/>
  <c r="J841" i="14"/>
  <c r="I841" i="14"/>
  <c r="H841" i="14"/>
  <c r="G841" i="14"/>
  <c r="K840" i="14"/>
  <c r="J840" i="14"/>
  <c r="I840" i="14"/>
  <c r="H840" i="14"/>
  <c r="G840" i="14"/>
  <c r="K839" i="14"/>
  <c r="J839" i="14"/>
  <c r="I839" i="14"/>
  <c r="H839" i="14"/>
  <c r="G839" i="14"/>
  <c r="K838" i="14"/>
  <c r="J838" i="14"/>
  <c r="I838" i="14"/>
  <c r="H838" i="14"/>
  <c r="G838" i="14"/>
  <c r="K837" i="14"/>
  <c r="J837" i="14"/>
  <c r="I837" i="14"/>
  <c r="H837" i="14"/>
  <c r="G837" i="14"/>
  <c r="K836" i="14"/>
  <c r="J836" i="14"/>
  <c r="I836" i="14"/>
  <c r="H836" i="14"/>
  <c r="G836" i="14"/>
  <c r="K835" i="14"/>
  <c r="J835" i="14"/>
  <c r="I835" i="14"/>
  <c r="H835" i="14"/>
  <c r="G835" i="14"/>
  <c r="K834" i="14"/>
  <c r="J834" i="14"/>
  <c r="I834" i="14"/>
  <c r="H834" i="14"/>
  <c r="G834" i="14"/>
  <c r="K833" i="14"/>
  <c r="J833" i="14"/>
  <c r="I833" i="14"/>
  <c r="H833" i="14"/>
  <c r="G833" i="14"/>
  <c r="K831" i="14"/>
  <c r="J831" i="14"/>
  <c r="I831" i="14"/>
  <c r="H831" i="14"/>
  <c r="G831" i="14"/>
  <c r="K830" i="14"/>
  <c r="J830" i="14"/>
  <c r="I830" i="14"/>
  <c r="H830" i="14"/>
  <c r="G830" i="14"/>
  <c r="K829" i="14"/>
  <c r="J829" i="14"/>
  <c r="I829" i="14"/>
  <c r="H829" i="14"/>
  <c r="G829" i="14"/>
  <c r="K828" i="14"/>
  <c r="J828" i="14"/>
  <c r="I828" i="14"/>
  <c r="H828" i="14"/>
  <c r="G828" i="14"/>
  <c r="K827" i="14"/>
  <c r="J827" i="14"/>
  <c r="I827" i="14"/>
  <c r="H827" i="14"/>
  <c r="G827" i="14"/>
  <c r="K826" i="14"/>
  <c r="J826" i="14"/>
  <c r="I826" i="14"/>
  <c r="H826" i="14"/>
  <c r="G826" i="14"/>
  <c r="K825" i="14"/>
  <c r="J825" i="14"/>
  <c r="I825" i="14"/>
  <c r="H825" i="14"/>
  <c r="G825" i="14"/>
  <c r="K824" i="14"/>
  <c r="J824" i="14"/>
  <c r="I824" i="14"/>
  <c r="H824" i="14"/>
  <c r="G824" i="14"/>
  <c r="K823" i="14"/>
  <c r="J823" i="14"/>
  <c r="I823" i="14"/>
  <c r="H823" i="14"/>
  <c r="G823" i="14"/>
  <c r="K822" i="14"/>
  <c r="J822" i="14"/>
  <c r="I822" i="14"/>
  <c r="H822" i="14"/>
  <c r="G822" i="14"/>
  <c r="K821" i="14"/>
  <c r="J821" i="14"/>
  <c r="I821" i="14"/>
  <c r="H821" i="14"/>
  <c r="G821" i="14"/>
  <c r="K820" i="14"/>
  <c r="J820" i="14"/>
  <c r="I820" i="14"/>
  <c r="H820" i="14"/>
  <c r="G820" i="14"/>
  <c r="K819" i="14"/>
  <c r="J819" i="14"/>
  <c r="I819" i="14"/>
  <c r="H819" i="14"/>
  <c r="G819" i="14"/>
  <c r="K818" i="14"/>
  <c r="J818" i="14"/>
  <c r="I818" i="14"/>
  <c r="H818" i="14"/>
  <c r="G818" i="14"/>
  <c r="K817" i="14"/>
  <c r="J817" i="14"/>
  <c r="I817" i="14"/>
  <c r="H817" i="14"/>
  <c r="G817" i="14"/>
  <c r="K816" i="14"/>
  <c r="J816" i="14"/>
  <c r="I816" i="14"/>
  <c r="H816" i="14"/>
  <c r="G816" i="14"/>
  <c r="K814" i="14"/>
  <c r="J814" i="14"/>
  <c r="I814" i="14"/>
  <c r="H814" i="14"/>
  <c r="G814" i="14"/>
  <c r="K813" i="14"/>
  <c r="J813" i="14"/>
  <c r="I813" i="14"/>
  <c r="H813" i="14"/>
  <c r="G813" i="14"/>
  <c r="K812" i="14"/>
  <c r="J812" i="14"/>
  <c r="I812" i="14"/>
  <c r="H812" i="14"/>
  <c r="G812" i="14"/>
  <c r="K811" i="14"/>
  <c r="J811" i="14"/>
  <c r="I811" i="14"/>
  <c r="H811" i="14"/>
  <c r="G811" i="14"/>
  <c r="K810" i="14"/>
  <c r="J810" i="14"/>
  <c r="I810" i="14"/>
  <c r="H810" i="14"/>
  <c r="G810" i="14"/>
  <c r="K809" i="14"/>
  <c r="J809" i="14"/>
  <c r="I809" i="14"/>
  <c r="H809" i="14"/>
  <c r="G809" i="14"/>
  <c r="K808" i="14"/>
  <c r="J808" i="14"/>
  <c r="I808" i="14"/>
  <c r="H808" i="14"/>
  <c r="G808" i="14"/>
  <c r="K807" i="14"/>
  <c r="J807" i="14"/>
  <c r="I807" i="14"/>
  <c r="H807" i="14"/>
  <c r="G807" i="14"/>
  <c r="K806" i="14"/>
  <c r="J806" i="14"/>
  <c r="I806" i="14"/>
  <c r="H806" i="14"/>
  <c r="G806" i="14"/>
  <c r="K805" i="14"/>
  <c r="J805" i="14"/>
  <c r="I805" i="14"/>
  <c r="H805" i="14"/>
  <c r="G805" i="14"/>
  <c r="K804" i="14"/>
  <c r="J804" i="14"/>
  <c r="I804" i="14"/>
  <c r="H804" i="14"/>
  <c r="G804" i="14"/>
  <c r="K803" i="14"/>
  <c r="J803" i="14"/>
  <c r="I803" i="14"/>
  <c r="H803" i="14"/>
  <c r="G803" i="14"/>
  <c r="K802" i="14"/>
  <c r="J802" i="14"/>
  <c r="I802" i="14"/>
  <c r="H802" i="14"/>
  <c r="G802" i="14"/>
  <c r="K801" i="14"/>
  <c r="J801" i="14"/>
  <c r="I801" i="14"/>
  <c r="H801" i="14"/>
  <c r="G801" i="14"/>
  <c r="K800" i="14"/>
  <c r="J800" i="14"/>
  <c r="I800" i="14"/>
  <c r="H800" i="14"/>
  <c r="G800" i="14"/>
  <c r="K799" i="14"/>
  <c r="J799" i="14"/>
  <c r="I799" i="14"/>
  <c r="H799" i="14"/>
  <c r="G799" i="14"/>
  <c r="K797" i="14"/>
  <c r="J797" i="14"/>
  <c r="I797" i="14"/>
  <c r="H797" i="14"/>
  <c r="G797" i="14"/>
  <c r="K796" i="14"/>
  <c r="J796" i="14"/>
  <c r="I796" i="14"/>
  <c r="H796" i="14"/>
  <c r="G796" i="14"/>
  <c r="K795" i="14"/>
  <c r="J795" i="14"/>
  <c r="I795" i="14"/>
  <c r="H795" i="14"/>
  <c r="G795" i="14"/>
  <c r="K794" i="14"/>
  <c r="J794" i="14"/>
  <c r="I794" i="14"/>
  <c r="H794" i="14"/>
  <c r="G794" i="14"/>
  <c r="K793" i="14"/>
  <c r="J793" i="14"/>
  <c r="I793" i="14"/>
  <c r="H793" i="14"/>
  <c r="G793" i="14"/>
  <c r="K792" i="14"/>
  <c r="J792" i="14"/>
  <c r="I792" i="14"/>
  <c r="H792" i="14"/>
  <c r="G792" i="14"/>
  <c r="K791" i="14"/>
  <c r="J791" i="14"/>
  <c r="I791" i="14"/>
  <c r="H791" i="14"/>
  <c r="G791" i="14"/>
  <c r="K789" i="14"/>
  <c r="J789" i="14"/>
  <c r="I789" i="14"/>
  <c r="H789" i="14"/>
  <c r="G789" i="14"/>
  <c r="K788" i="14"/>
  <c r="J788" i="14"/>
  <c r="I788" i="14"/>
  <c r="H788" i="14"/>
  <c r="G788" i="14"/>
  <c r="K787" i="14"/>
  <c r="J787" i="14"/>
  <c r="I787" i="14"/>
  <c r="H787" i="14"/>
  <c r="G787" i="14"/>
  <c r="K786" i="14"/>
  <c r="J786" i="14"/>
  <c r="I786" i="14"/>
  <c r="H786" i="14"/>
  <c r="G786" i="14"/>
  <c r="K785" i="14"/>
  <c r="J785" i="14"/>
  <c r="I785" i="14"/>
  <c r="H785" i="14"/>
  <c r="G785" i="14"/>
  <c r="K784" i="14"/>
  <c r="J784" i="14"/>
  <c r="I784" i="14"/>
  <c r="H784" i="14"/>
  <c r="G784" i="14"/>
  <c r="K783" i="14"/>
  <c r="J783" i="14"/>
  <c r="I783" i="14"/>
  <c r="H783" i="14"/>
  <c r="G783" i="14"/>
  <c r="K782" i="14"/>
  <c r="J782" i="14"/>
  <c r="I782" i="14"/>
  <c r="H782" i="14"/>
  <c r="G782" i="14"/>
  <c r="K781" i="14"/>
  <c r="J781" i="14"/>
  <c r="I781" i="14"/>
  <c r="H781" i="14"/>
  <c r="G781" i="14"/>
  <c r="K780" i="14"/>
  <c r="J780" i="14"/>
  <c r="I780" i="14"/>
  <c r="H780" i="14"/>
  <c r="G780" i="14"/>
  <c r="K779" i="14"/>
  <c r="J779" i="14"/>
  <c r="I779" i="14"/>
  <c r="H779" i="14"/>
  <c r="G779" i="14"/>
  <c r="K778" i="14"/>
  <c r="J778" i="14"/>
  <c r="I778" i="14"/>
  <c r="H778" i="14"/>
  <c r="G778" i="14"/>
  <c r="K777" i="14"/>
  <c r="J777" i="14"/>
  <c r="I777" i="14"/>
  <c r="H777" i="14"/>
  <c r="G777" i="14"/>
  <c r="K776" i="14"/>
  <c r="J776" i="14"/>
  <c r="I776" i="14"/>
  <c r="H776" i="14"/>
  <c r="G776" i="14"/>
  <c r="K775" i="14"/>
  <c r="J775" i="14"/>
  <c r="I775" i="14"/>
  <c r="H775" i="14"/>
  <c r="G775" i="14"/>
  <c r="K774" i="14"/>
  <c r="J774" i="14"/>
  <c r="I774" i="14"/>
  <c r="H774" i="14"/>
  <c r="G774" i="14"/>
  <c r="K772" i="14"/>
  <c r="J772" i="14"/>
  <c r="I772" i="14"/>
  <c r="H772" i="14"/>
  <c r="G772" i="14"/>
  <c r="K771" i="14"/>
  <c r="J771" i="14"/>
  <c r="I771" i="14"/>
  <c r="H771" i="14"/>
  <c r="G771" i="14"/>
  <c r="K770" i="14"/>
  <c r="J770" i="14"/>
  <c r="I770" i="14"/>
  <c r="H770" i="14"/>
  <c r="G770" i="14"/>
  <c r="K769" i="14"/>
  <c r="J769" i="14"/>
  <c r="I769" i="14"/>
  <c r="H769" i="14"/>
  <c r="G769" i="14"/>
  <c r="K768" i="14"/>
  <c r="J768" i="14"/>
  <c r="I768" i="14"/>
  <c r="H768" i="14"/>
  <c r="G768" i="14"/>
  <c r="K767" i="14"/>
  <c r="J767" i="14"/>
  <c r="I767" i="14"/>
  <c r="H767" i="14"/>
  <c r="G767" i="14"/>
  <c r="K766" i="14"/>
  <c r="J766" i="14"/>
  <c r="I766" i="14"/>
  <c r="H766" i="14"/>
  <c r="G766" i="14"/>
  <c r="K764" i="14"/>
  <c r="J764" i="14"/>
  <c r="I764" i="14"/>
  <c r="H764" i="14"/>
  <c r="G764" i="14"/>
  <c r="K763" i="14"/>
  <c r="J763" i="14"/>
  <c r="I763" i="14"/>
  <c r="H763" i="14"/>
  <c r="G763" i="14"/>
  <c r="K762" i="14"/>
  <c r="J762" i="14"/>
  <c r="I762" i="14"/>
  <c r="H762" i="14"/>
  <c r="G762" i="14"/>
  <c r="K761" i="14"/>
  <c r="J761" i="14"/>
  <c r="I761" i="14"/>
  <c r="H761" i="14"/>
  <c r="G761" i="14"/>
  <c r="K760" i="14"/>
  <c r="J760" i="14"/>
  <c r="I760" i="14"/>
  <c r="H760" i="14"/>
  <c r="G760" i="14"/>
  <c r="K759" i="14"/>
  <c r="J759" i="14"/>
  <c r="I759" i="14"/>
  <c r="H759" i="14"/>
  <c r="G759" i="14"/>
  <c r="K758" i="14"/>
  <c r="J758" i="14"/>
  <c r="I758" i="14"/>
  <c r="H758" i="14"/>
  <c r="G758" i="14"/>
  <c r="K757" i="14"/>
  <c r="J757" i="14"/>
  <c r="I757" i="14"/>
  <c r="H757" i="14"/>
  <c r="G757" i="14"/>
  <c r="K756" i="14"/>
  <c r="J756" i="14"/>
  <c r="I756" i="14"/>
  <c r="H756" i="14"/>
  <c r="G756" i="14"/>
  <c r="K754" i="14"/>
  <c r="J754" i="14"/>
  <c r="I754" i="14"/>
  <c r="H754" i="14"/>
  <c r="G754" i="14"/>
  <c r="K753" i="14"/>
  <c r="J753" i="14"/>
  <c r="I753" i="14"/>
  <c r="H753" i="14"/>
  <c r="G753" i="14"/>
  <c r="K752" i="14"/>
  <c r="J752" i="14"/>
  <c r="I752" i="14"/>
  <c r="H752" i="14"/>
  <c r="G752" i="14"/>
  <c r="K751" i="14"/>
  <c r="J751" i="14"/>
  <c r="I751" i="14"/>
  <c r="H751" i="14"/>
  <c r="G751" i="14"/>
  <c r="K750" i="14"/>
  <c r="J750" i="14"/>
  <c r="I750" i="14"/>
  <c r="H750" i="14"/>
  <c r="G750" i="14"/>
  <c r="K749" i="14"/>
  <c r="J749" i="14"/>
  <c r="I749" i="14"/>
  <c r="H749" i="14"/>
  <c r="G749" i="14"/>
  <c r="K748" i="14"/>
  <c r="J748" i="14"/>
  <c r="I748" i="14"/>
  <c r="H748" i="14"/>
  <c r="G748" i="14"/>
  <c r="K747" i="14"/>
  <c r="J747" i="14"/>
  <c r="I747" i="14"/>
  <c r="H747" i="14"/>
  <c r="G747" i="14"/>
  <c r="K746" i="14"/>
  <c r="J746" i="14"/>
  <c r="I746" i="14"/>
  <c r="H746" i="14"/>
  <c r="G746" i="14"/>
  <c r="K745" i="14"/>
  <c r="J745" i="14"/>
  <c r="I745" i="14"/>
  <c r="H745" i="14"/>
  <c r="G745" i="14"/>
  <c r="K744" i="14"/>
  <c r="J744" i="14"/>
  <c r="I744" i="14"/>
  <c r="H744" i="14"/>
  <c r="G744" i="14"/>
  <c r="K743" i="14"/>
  <c r="J743" i="14"/>
  <c r="I743" i="14"/>
  <c r="H743" i="14"/>
  <c r="G743" i="14"/>
  <c r="K742" i="14"/>
  <c r="J742" i="14"/>
  <c r="I742" i="14"/>
  <c r="H742" i="14"/>
  <c r="G742" i="14"/>
  <c r="K741" i="14"/>
  <c r="J741" i="14"/>
  <c r="I741" i="14"/>
  <c r="H741" i="14"/>
  <c r="G741" i="14"/>
  <c r="K740" i="14"/>
  <c r="J740" i="14"/>
  <c r="I740" i="14"/>
  <c r="H740" i="14"/>
  <c r="G740" i="14"/>
  <c r="K739" i="14"/>
  <c r="J739" i="14"/>
  <c r="I739" i="14"/>
  <c r="H739" i="14"/>
  <c r="G739" i="14"/>
  <c r="K737" i="14"/>
  <c r="J737" i="14"/>
  <c r="I737" i="14"/>
  <c r="H737" i="14"/>
  <c r="G737" i="14"/>
  <c r="K736" i="14"/>
  <c r="J736" i="14"/>
  <c r="I736" i="14"/>
  <c r="H736" i="14"/>
  <c r="G736" i="14"/>
  <c r="K735" i="14"/>
  <c r="J735" i="14"/>
  <c r="I735" i="14"/>
  <c r="H735" i="14"/>
  <c r="G735" i="14"/>
  <c r="K734" i="14"/>
  <c r="J734" i="14"/>
  <c r="I734" i="14"/>
  <c r="H734" i="14"/>
  <c r="G734" i="14"/>
  <c r="K733" i="14"/>
  <c r="J733" i="14"/>
  <c r="I733" i="14"/>
  <c r="H733" i="14"/>
  <c r="G733" i="14"/>
  <c r="K732" i="14"/>
  <c r="J732" i="14"/>
  <c r="I732" i="14"/>
  <c r="H732" i="14"/>
  <c r="G732" i="14"/>
  <c r="K731" i="14"/>
  <c r="J731" i="14"/>
  <c r="I731" i="14"/>
  <c r="H731" i="14"/>
  <c r="G731" i="14"/>
  <c r="K730" i="14"/>
  <c r="J730" i="14"/>
  <c r="I730" i="14"/>
  <c r="H730" i="14"/>
  <c r="G730" i="14"/>
  <c r="K729" i="14"/>
  <c r="J729" i="14"/>
  <c r="I729" i="14"/>
  <c r="H729" i="14"/>
  <c r="G729" i="14"/>
  <c r="K728" i="14"/>
  <c r="J728" i="14"/>
  <c r="I728" i="14"/>
  <c r="H728" i="14"/>
  <c r="G728" i="14"/>
  <c r="K727" i="14"/>
  <c r="J727" i="14"/>
  <c r="I727" i="14"/>
  <c r="H727" i="14"/>
  <c r="G727" i="14"/>
  <c r="K726" i="14"/>
  <c r="J726" i="14"/>
  <c r="I726" i="14"/>
  <c r="H726" i="14"/>
  <c r="G726" i="14"/>
  <c r="K725" i="14"/>
  <c r="J725" i="14"/>
  <c r="I725" i="14"/>
  <c r="H725" i="14"/>
  <c r="G725" i="14"/>
  <c r="K724" i="14"/>
  <c r="J724" i="14"/>
  <c r="I724" i="14"/>
  <c r="H724" i="14"/>
  <c r="G724" i="14"/>
  <c r="K723" i="14"/>
  <c r="J723" i="14"/>
  <c r="I723" i="14"/>
  <c r="H723" i="14"/>
  <c r="G723" i="14"/>
  <c r="K722" i="14"/>
  <c r="J722" i="14"/>
  <c r="I722" i="14"/>
  <c r="H722" i="14"/>
  <c r="G722" i="14"/>
  <c r="K721" i="14"/>
  <c r="J721" i="14"/>
  <c r="I721" i="14"/>
  <c r="H721" i="14"/>
  <c r="G721" i="14"/>
  <c r="K720" i="14"/>
  <c r="J720" i="14"/>
  <c r="I720" i="14"/>
  <c r="H720" i="14"/>
  <c r="G720" i="14"/>
  <c r="K719" i="14"/>
  <c r="J719" i="14"/>
  <c r="I719" i="14"/>
  <c r="H719" i="14"/>
  <c r="G719" i="14"/>
  <c r="K718" i="14"/>
  <c r="J718" i="14"/>
  <c r="I718" i="14"/>
  <c r="H718" i="14"/>
  <c r="G718" i="14"/>
  <c r="K717" i="14"/>
  <c r="J717" i="14"/>
  <c r="I717" i="14"/>
  <c r="H717" i="14"/>
  <c r="G717" i="14"/>
  <c r="K716" i="14"/>
  <c r="J716" i="14"/>
  <c r="I716" i="14"/>
  <c r="H716" i="14"/>
  <c r="G716" i="14"/>
  <c r="K715" i="14"/>
  <c r="J715" i="14"/>
  <c r="I715" i="14"/>
  <c r="H715" i="14"/>
  <c r="G715" i="14"/>
  <c r="K713" i="14"/>
  <c r="J713" i="14"/>
  <c r="I713" i="14"/>
  <c r="H713" i="14"/>
  <c r="G713" i="14"/>
  <c r="K712" i="14"/>
  <c r="J712" i="14"/>
  <c r="I712" i="14"/>
  <c r="H712" i="14"/>
  <c r="G712" i="14"/>
  <c r="K711" i="14"/>
  <c r="J711" i="14"/>
  <c r="I711" i="14"/>
  <c r="H711" i="14"/>
  <c r="G711" i="14"/>
  <c r="K710" i="14"/>
  <c r="J710" i="14"/>
  <c r="I710" i="14"/>
  <c r="H710" i="14"/>
  <c r="G710" i="14"/>
  <c r="K709" i="14"/>
  <c r="J709" i="14"/>
  <c r="I709" i="14"/>
  <c r="H709" i="14"/>
  <c r="G709" i="14"/>
  <c r="K708" i="14"/>
  <c r="J708" i="14"/>
  <c r="I708" i="14"/>
  <c r="H708" i="14"/>
  <c r="G708" i="14"/>
  <c r="K707" i="14"/>
  <c r="J707" i="14"/>
  <c r="I707" i="14"/>
  <c r="H707" i="14"/>
  <c r="G707" i="14"/>
  <c r="K705" i="14"/>
  <c r="J705" i="14"/>
  <c r="I705" i="14"/>
  <c r="H705" i="14"/>
  <c r="G705" i="14"/>
  <c r="K704" i="14"/>
  <c r="J704" i="14"/>
  <c r="I704" i="14"/>
  <c r="H704" i="14"/>
  <c r="G704" i="14"/>
  <c r="K703" i="14"/>
  <c r="J703" i="14"/>
  <c r="I703" i="14"/>
  <c r="H703" i="14"/>
  <c r="G703" i="14"/>
  <c r="K702" i="14"/>
  <c r="J702" i="14"/>
  <c r="I702" i="14"/>
  <c r="H702" i="14"/>
  <c r="G702" i="14"/>
  <c r="K701" i="14"/>
  <c r="J701" i="14"/>
  <c r="I701" i="14"/>
  <c r="H701" i="14"/>
  <c r="G701" i="14"/>
  <c r="K700" i="14"/>
  <c r="J700" i="14"/>
  <c r="I700" i="14"/>
  <c r="H700" i="14"/>
  <c r="G700" i="14"/>
  <c r="K699" i="14"/>
  <c r="J699" i="14"/>
  <c r="I699" i="14"/>
  <c r="H699" i="14"/>
  <c r="G699" i="14"/>
  <c r="K698" i="14"/>
  <c r="J698" i="14"/>
  <c r="I698" i="14"/>
  <c r="H698" i="14"/>
  <c r="G698" i="14"/>
  <c r="K697" i="14"/>
  <c r="J697" i="14"/>
  <c r="I697" i="14"/>
  <c r="H697" i="14"/>
  <c r="G697" i="14"/>
  <c r="K696" i="14"/>
  <c r="J696" i="14"/>
  <c r="I696" i="14"/>
  <c r="H696" i="14"/>
  <c r="G696" i="14"/>
  <c r="K695" i="14"/>
  <c r="J695" i="14"/>
  <c r="I695" i="14"/>
  <c r="H695" i="14"/>
  <c r="G695" i="14"/>
  <c r="K694" i="14"/>
  <c r="J694" i="14"/>
  <c r="I694" i="14"/>
  <c r="H694" i="14"/>
  <c r="G694" i="14"/>
  <c r="K693" i="14"/>
  <c r="J693" i="14"/>
  <c r="I693" i="14"/>
  <c r="H693" i="14"/>
  <c r="G693" i="14"/>
  <c r="K692" i="14"/>
  <c r="J692" i="14"/>
  <c r="I692" i="14"/>
  <c r="H692" i="14"/>
  <c r="G692" i="14"/>
  <c r="K691" i="14"/>
  <c r="J691" i="14"/>
  <c r="I691" i="14"/>
  <c r="H691" i="14"/>
  <c r="G691" i="14"/>
  <c r="K690" i="14"/>
  <c r="J690" i="14"/>
  <c r="I690" i="14"/>
  <c r="H690" i="14"/>
  <c r="G690" i="14"/>
  <c r="K688" i="14"/>
  <c r="J688" i="14"/>
  <c r="I688" i="14"/>
  <c r="H688" i="14"/>
  <c r="G688" i="14"/>
  <c r="K687" i="14"/>
  <c r="J687" i="14"/>
  <c r="I687" i="14"/>
  <c r="H687" i="14"/>
  <c r="G687" i="14"/>
  <c r="K686" i="14"/>
  <c r="J686" i="14"/>
  <c r="I686" i="14"/>
  <c r="H686" i="14"/>
  <c r="G686" i="14"/>
  <c r="K685" i="14"/>
  <c r="J685" i="14"/>
  <c r="I685" i="14"/>
  <c r="H685" i="14"/>
  <c r="G685" i="14"/>
  <c r="K684" i="14"/>
  <c r="J684" i="14"/>
  <c r="I684" i="14"/>
  <c r="H684" i="14"/>
  <c r="G684" i="14"/>
  <c r="K683" i="14"/>
  <c r="J683" i="14"/>
  <c r="I683" i="14"/>
  <c r="H683" i="14"/>
  <c r="G683" i="14"/>
  <c r="K681" i="14"/>
  <c r="J681" i="14"/>
  <c r="I681" i="14"/>
  <c r="H681" i="14"/>
  <c r="G681" i="14"/>
  <c r="K680" i="14"/>
  <c r="J680" i="14"/>
  <c r="I680" i="14"/>
  <c r="H680" i="14"/>
  <c r="G680" i="14"/>
  <c r="K679" i="14"/>
  <c r="J679" i="14"/>
  <c r="I679" i="14"/>
  <c r="H679" i="14"/>
  <c r="G679" i="14"/>
  <c r="K678" i="14"/>
  <c r="J678" i="14"/>
  <c r="I678" i="14"/>
  <c r="H678" i="14"/>
  <c r="G678" i="14"/>
  <c r="K677" i="14"/>
  <c r="J677" i="14"/>
  <c r="I677" i="14"/>
  <c r="H677" i="14"/>
  <c r="G677" i="14"/>
  <c r="K676" i="14"/>
  <c r="J676" i="14"/>
  <c r="I676" i="14"/>
  <c r="H676" i="14"/>
  <c r="G676" i="14"/>
  <c r="K675" i="14"/>
  <c r="J675" i="14"/>
  <c r="I675" i="14"/>
  <c r="H675" i="14"/>
  <c r="G675" i="14"/>
  <c r="K674" i="14"/>
  <c r="J674" i="14"/>
  <c r="I674" i="14"/>
  <c r="H674" i="14"/>
  <c r="G674" i="14"/>
  <c r="K673" i="14"/>
  <c r="J673" i="14"/>
  <c r="I673" i="14"/>
  <c r="H673" i="14"/>
  <c r="G673" i="14"/>
  <c r="K672" i="14"/>
  <c r="J672" i="14"/>
  <c r="I672" i="14"/>
  <c r="H672" i="14"/>
  <c r="G672" i="14"/>
  <c r="K671" i="14"/>
  <c r="J671" i="14"/>
  <c r="I671" i="14"/>
  <c r="H671" i="14"/>
  <c r="G671" i="14"/>
  <c r="K670" i="14"/>
  <c r="J670" i="14"/>
  <c r="I670" i="14"/>
  <c r="H670" i="14"/>
  <c r="G670" i="14"/>
  <c r="K669" i="14"/>
  <c r="J669" i="14"/>
  <c r="I669" i="14"/>
  <c r="H669" i="14"/>
  <c r="G669" i="14"/>
  <c r="K668" i="14"/>
  <c r="J668" i="14"/>
  <c r="I668" i="14"/>
  <c r="H668" i="14"/>
  <c r="G668" i="14"/>
  <c r="K667" i="14"/>
  <c r="J667" i="14"/>
  <c r="I667" i="14"/>
  <c r="H667" i="14"/>
  <c r="G667" i="14"/>
  <c r="K666" i="14"/>
  <c r="J666" i="14"/>
  <c r="I666" i="14"/>
  <c r="H666" i="14"/>
  <c r="G666" i="14"/>
  <c r="K665" i="14"/>
  <c r="J665" i="14"/>
  <c r="I665" i="14"/>
  <c r="H665" i="14"/>
  <c r="G665" i="14"/>
  <c r="K664" i="14"/>
  <c r="J664" i="14"/>
  <c r="I664" i="14"/>
  <c r="H664" i="14"/>
  <c r="G664" i="14"/>
  <c r="K663" i="14"/>
  <c r="J663" i="14"/>
  <c r="I663" i="14"/>
  <c r="H663" i="14"/>
  <c r="G663" i="14"/>
  <c r="K662" i="14"/>
  <c r="J662" i="14"/>
  <c r="I662" i="14"/>
  <c r="H662" i="14"/>
  <c r="G662" i="14"/>
  <c r="K661" i="14"/>
  <c r="J661" i="14"/>
  <c r="I661" i="14"/>
  <c r="H661" i="14"/>
  <c r="G661" i="14"/>
  <c r="K660" i="14"/>
  <c r="J660" i="14"/>
  <c r="I660" i="14"/>
  <c r="H660" i="14"/>
  <c r="G660" i="14"/>
  <c r="K659" i="14"/>
  <c r="J659" i="14"/>
  <c r="I659" i="14"/>
  <c r="H659" i="14"/>
  <c r="G659" i="14"/>
  <c r="K657" i="14"/>
  <c r="J657" i="14"/>
  <c r="I657" i="14"/>
  <c r="H657" i="14"/>
  <c r="G657" i="14"/>
  <c r="K656" i="14"/>
  <c r="J656" i="14"/>
  <c r="I656" i="14"/>
  <c r="H656" i="14"/>
  <c r="G656" i="14"/>
  <c r="K655" i="14"/>
  <c r="J655" i="14"/>
  <c r="I655" i="14"/>
  <c r="H655" i="14"/>
  <c r="G655" i="14"/>
  <c r="K654" i="14"/>
  <c r="J654" i="14"/>
  <c r="I654" i="14"/>
  <c r="H654" i="14"/>
  <c r="G654" i="14"/>
  <c r="K653" i="14"/>
  <c r="J653" i="14"/>
  <c r="I653" i="14"/>
  <c r="H653" i="14"/>
  <c r="G653" i="14"/>
  <c r="K652" i="14"/>
  <c r="J652" i="14"/>
  <c r="I652" i="14"/>
  <c r="H652" i="14"/>
  <c r="G652" i="14"/>
  <c r="K651" i="14"/>
  <c r="J651" i="14"/>
  <c r="I651" i="14"/>
  <c r="H651" i="14"/>
  <c r="G651" i="14"/>
  <c r="K650" i="14"/>
  <c r="J650" i="14"/>
  <c r="I650" i="14"/>
  <c r="H650" i="14"/>
  <c r="G650" i="14"/>
  <c r="K649" i="14"/>
  <c r="J649" i="14"/>
  <c r="I649" i="14"/>
  <c r="H649" i="14"/>
  <c r="G649" i="14"/>
  <c r="K648" i="14"/>
  <c r="J648" i="14"/>
  <c r="I648" i="14"/>
  <c r="H648" i="14"/>
  <c r="G648" i="14"/>
  <c r="K647" i="14"/>
  <c r="J647" i="14"/>
  <c r="I647" i="14"/>
  <c r="H647" i="14"/>
  <c r="G647" i="14"/>
  <c r="K646" i="14"/>
  <c r="J646" i="14"/>
  <c r="I646" i="14"/>
  <c r="H646" i="14"/>
  <c r="G646" i="14"/>
  <c r="K645" i="14"/>
  <c r="J645" i="14"/>
  <c r="I645" i="14"/>
  <c r="H645" i="14"/>
  <c r="G645" i="14"/>
  <c r="K644" i="14"/>
  <c r="J644" i="14"/>
  <c r="I644" i="14"/>
  <c r="H644" i="14"/>
  <c r="G644" i="14"/>
  <c r="K643" i="14"/>
  <c r="J643" i="14"/>
  <c r="I643" i="14"/>
  <c r="H643" i="14"/>
  <c r="G643" i="14"/>
  <c r="K642" i="14"/>
  <c r="J642" i="14"/>
  <c r="I642" i="14"/>
  <c r="H642" i="14"/>
  <c r="G642" i="14"/>
  <c r="K641" i="14"/>
  <c r="J641" i="14"/>
  <c r="I641" i="14"/>
  <c r="H641" i="14"/>
  <c r="G641" i="14"/>
  <c r="K640" i="14"/>
  <c r="J640" i="14"/>
  <c r="I640" i="14"/>
  <c r="H640" i="14"/>
  <c r="G640" i="14"/>
  <c r="K639" i="14"/>
  <c r="J639" i="14"/>
  <c r="I639" i="14"/>
  <c r="H639" i="14"/>
  <c r="G639" i="14"/>
  <c r="K638" i="14"/>
  <c r="J638" i="14"/>
  <c r="I638" i="14"/>
  <c r="H638" i="14"/>
  <c r="G638" i="14"/>
  <c r="K637" i="14"/>
  <c r="J637" i="14"/>
  <c r="I637" i="14"/>
  <c r="H637" i="14"/>
  <c r="G637" i="14"/>
  <c r="K636" i="14"/>
  <c r="J636" i="14"/>
  <c r="I636" i="14"/>
  <c r="H636" i="14"/>
  <c r="G636" i="14"/>
  <c r="K635" i="14"/>
  <c r="J635" i="14"/>
  <c r="I635" i="14"/>
  <c r="H635" i="14"/>
  <c r="G635" i="14"/>
  <c r="K634" i="14"/>
  <c r="J634" i="14"/>
  <c r="I634" i="14"/>
  <c r="H634" i="14"/>
  <c r="G634" i="14"/>
  <c r="K633" i="14"/>
  <c r="J633" i="14"/>
  <c r="I633" i="14"/>
  <c r="H633" i="14"/>
  <c r="G633" i="14"/>
  <c r="K632" i="14"/>
  <c r="J632" i="14"/>
  <c r="I632" i="14"/>
  <c r="H632" i="14"/>
  <c r="G632" i="14"/>
  <c r="K631" i="14"/>
  <c r="J631" i="14"/>
  <c r="I631" i="14"/>
  <c r="H631" i="14"/>
  <c r="G631" i="14"/>
  <c r="K630" i="14"/>
  <c r="J630" i="14"/>
  <c r="I630" i="14"/>
  <c r="H630" i="14"/>
  <c r="G630" i="14"/>
  <c r="K629" i="14"/>
  <c r="J629" i="14"/>
  <c r="I629" i="14"/>
  <c r="H629" i="14"/>
  <c r="G629" i="14"/>
  <c r="K628" i="14"/>
  <c r="J628" i="14"/>
  <c r="I628" i="14"/>
  <c r="H628" i="14"/>
  <c r="G628" i="14"/>
  <c r="K626" i="14"/>
  <c r="J626" i="14"/>
  <c r="I626" i="14"/>
  <c r="H626" i="14"/>
  <c r="G626" i="14"/>
  <c r="K625" i="14"/>
  <c r="J625" i="14"/>
  <c r="I625" i="14"/>
  <c r="H625" i="14"/>
  <c r="G625" i="14"/>
  <c r="K624" i="14"/>
  <c r="J624" i="14"/>
  <c r="I624" i="14"/>
  <c r="H624" i="14"/>
  <c r="G624" i="14"/>
  <c r="K623" i="14"/>
  <c r="J623" i="14"/>
  <c r="I623" i="14"/>
  <c r="H623" i="14"/>
  <c r="G623" i="14"/>
  <c r="K622" i="14"/>
  <c r="J622" i="14"/>
  <c r="I622" i="14"/>
  <c r="H622" i="14"/>
  <c r="G622" i="14"/>
  <c r="K621" i="14"/>
  <c r="J621" i="14"/>
  <c r="I621" i="14"/>
  <c r="H621" i="14"/>
  <c r="G621" i="14"/>
  <c r="K620" i="14"/>
  <c r="J620" i="14"/>
  <c r="I620" i="14"/>
  <c r="H620" i="14"/>
  <c r="G620" i="14"/>
  <c r="K619" i="14"/>
  <c r="J619" i="14"/>
  <c r="I619" i="14"/>
  <c r="H619" i="14"/>
  <c r="G619" i="14"/>
  <c r="K618" i="14"/>
  <c r="J618" i="14"/>
  <c r="I618" i="14"/>
  <c r="H618" i="14"/>
  <c r="G618" i="14"/>
  <c r="K617" i="14"/>
  <c r="J617" i="14"/>
  <c r="I617" i="14"/>
  <c r="H617" i="14"/>
  <c r="G617" i="14"/>
  <c r="K616" i="14"/>
  <c r="J616" i="14"/>
  <c r="I616" i="14"/>
  <c r="H616" i="14"/>
  <c r="G616" i="14"/>
  <c r="K615" i="14"/>
  <c r="J615" i="14"/>
  <c r="I615" i="14"/>
  <c r="H615" i="14"/>
  <c r="G615" i="14"/>
  <c r="K614" i="14"/>
  <c r="J614" i="14"/>
  <c r="I614" i="14"/>
  <c r="H614" i="14"/>
  <c r="G614" i="14"/>
  <c r="K613" i="14"/>
  <c r="J613" i="14"/>
  <c r="I613" i="14"/>
  <c r="H613" i="14"/>
  <c r="G613" i="14"/>
  <c r="K612" i="14"/>
  <c r="J612" i="14"/>
  <c r="I612" i="14"/>
  <c r="H612" i="14"/>
  <c r="G612" i="14"/>
  <c r="K611" i="14"/>
  <c r="J611" i="14"/>
  <c r="I611" i="14"/>
  <c r="H611" i="14"/>
  <c r="G611" i="14"/>
  <c r="K610" i="14"/>
  <c r="J610" i="14"/>
  <c r="I610" i="14"/>
  <c r="H610" i="14"/>
  <c r="G610" i="14"/>
  <c r="K609" i="14"/>
  <c r="J609" i="14"/>
  <c r="I609" i="14"/>
  <c r="H609" i="14"/>
  <c r="G609" i="14"/>
  <c r="K607" i="14"/>
  <c r="J607" i="14"/>
  <c r="I607" i="14"/>
  <c r="H607" i="14"/>
  <c r="G607" i="14"/>
  <c r="K606" i="14"/>
  <c r="J606" i="14"/>
  <c r="I606" i="14"/>
  <c r="H606" i="14"/>
  <c r="G606" i="14"/>
  <c r="K605" i="14"/>
  <c r="J605" i="14"/>
  <c r="I605" i="14"/>
  <c r="H605" i="14"/>
  <c r="G605" i="14"/>
  <c r="K604" i="14"/>
  <c r="J604" i="14"/>
  <c r="I604" i="14"/>
  <c r="H604" i="14"/>
  <c r="G604" i="14"/>
  <c r="K603" i="14"/>
  <c r="J603" i="14"/>
  <c r="I603" i="14"/>
  <c r="H603" i="14"/>
  <c r="G603" i="14"/>
  <c r="K602" i="14"/>
  <c r="J602" i="14"/>
  <c r="I602" i="14"/>
  <c r="H602" i="14"/>
  <c r="G602" i="14"/>
  <c r="K601" i="14"/>
  <c r="J601" i="14"/>
  <c r="I601" i="14"/>
  <c r="H601" i="14"/>
  <c r="G601" i="14"/>
  <c r="K600" i="14"/>
  <c r="J600" i="14"/>
  <c r="I600" i="14"/>
  <c r="H600" i="14"/>
  <c r="G600" i="14"/>
  <c r="K599" i="14"/>
  <c r="J599" i="14"/>
  <c r="I599" i="14"/>
  <c r="H599" i="14"/>
  <c r="G599" i="14"/>
  <c r="K598" i="14"/>
  <c r="J598" i="14"/>
  <c r="I598" i="14"/>
  <c r="H598" i="14"/>
  <c r="G598" i="14"/>
  <c r="K597" i="14"/>
  <c r="J597" i="14"/>
  <c r="I597" i="14"/>
  <c r="H597" i="14"/>
  <c r="G597" i="14"/>
  <c r="K596" i="14"/>
  <c r="J596" i="14"/>
  <c r="I596" i="14"/>
  <c r="H596" i="14"/>
  <c r="G596" i="14"/>
  <c r="K595" i="14"/>
  <c r="J595" i="14"/>
  <c r="I595" i="14"/>
  <c r="H595" i="14"/>
  <c r="G595" i="14"/>
  <c r="K594" i="14"/>
  <c r="J594" i="14"/>
  <c r="I594" i="14"/>
  <c r="H594" i="14"/>
  <c r="G594" i="14"/>
  <c r="K593" i="14"/>
  <c r="J593" i="14"/>
  <c r="I593" i="14"/>
  <c r="H593" i="14"/>
  <c r="G593" i="14"/>
  <c r="K592" i="14"/>
  <c r="J592" i="14"/>
  <c r="I592" i="14"/>
  <c r="H592" i="14"/>
  <c r="G592" i="14"/>
  <c r="K591" i="14"/>
  <c r="J591" i="14"/>
  <c r="I591" i="14"/>
  <c r="H591" i="14"/>
  <c r="G591" i="14"/>
  <c r="K590" i="14"/>
  <c r="J590" i="14"/>
  <c r="I590" i="14"/>
  <c r="H590" i="14"/>
  <c r="G590" i="14"/>
  <c r="K588" i="14"/>
  <c r="J588" i="14"/>
  <c r="I588" i="14"/>
  <c r="H588" i="14"/>
  <c r="G588" i="14"/>
  <c r="K587" i="14"/>
  <c r="J587" i="14"/>
  <c r="I587" i="14"/>
  <c r="H587" i="14"/>
  <c r="G587" i="14"/>
  <c r="K586" i="14"/>
  <c r="J586" i="14"/>
  <c r="I586" i="14"/>
  <c r="H586" i="14"/>
  <c r="G586" i="14"/>
  <c r="K585" i="14"/>
  <c r="J585" i="14"/>
  <c r="I585" i="14"/>
  <c r="H585" i="14"/>
  <c r="G585" i="14"/>
  <c r="K584" i="14"/>
  <c r="J584" i="14"/>
  <c r="I584" i="14"/>
  <c r="H584" i="14"/>
  <c r="G584" i="14"/>
  <c r="K583" i="14"/>
  <c r="J583" i="14"/>
  <c r="I583" i="14"/>
  <c r="H583" i="14"/>
  <c r="G583" i="14"/>
  <c r="K582" i="14"/>
  <c r="J582" i="14"/>
  <c r="I582" i="14"/>
  <c r="H582" i="14"/>
  <c r="G582" i="14"/>
  <c r="K581" i="14"/>
  <c r="J581" i="14"/>
  <c r="I581" i="14"/>
  <c r="H581" i="14"/>
  <c r="G581" i="14"/>
  <c r="K580" i="14"/>
  <c r="J580" i="14"/>
  <c r="I580" i="14"/>
  <c r="H580" i="14"/>
  <c r="G580" i="14"/>
  <c r="K579" i="14"/>
  <c r="J579" i="14"/>
  <c r="I579" i="14"/>
  <c r="H579" i="14"/>
  <c r="G579" i="14"/>
  <c r="K577" i="14"/>
  <c r="J577" i="14"/>
  <c r="I577" i="14"/>
  <c r="H577" i="14"/>
  <c r="G577" i="14"/>
  <c r="K576" i="14"/>
  <c r="J576" i="14"/>
  <c r="I576" i="14"/>
  <c r="H576" i="14"/>
  <c r="G576" i="14"/>
  <c r="K575" i="14"/>
  <c r="J575" i="14"/>
  <c r="I575" i="14"/>
  <c r="H575" i="14"/>
  <c r="G575" i="14"/>
  <c r="K574" i="14"/>
  <c r="J574" i="14"/>
  <c r="I574" i="14"/>
  <c r="H574" i="14"/>
  <c r="G574" i="14"/>
  <c r="K573" i="14"/>
  <c r="J573" i="14"/>
  <c r="I573" i="14"/>
  <c r="H573" i="14"/>
  <c r="G573" i="14"/>
  <c r="K572" i="14"/>
  <c r="J572" i="14"/>
  <c r="I572" i="14"/>
  <c r="H572" i="14"/>
  <c r="G572" i="14"/>
  <c r="K571" i="14"/>
  <c r="J571" i="14"/>
  <c r="I571" i="14"/>
  <c r="H571" i="14"/>
  <c r="G571" i="14"/>
  <c r="K570" i="14"/>
  <c r="J570" i="14"/>
  <c r="I570" i="14"/>
  <c r="H570" i="14"/>
  <c r="G570" i="14"/>
  <c r="K569" i="14"/>
  <c r="J569" i="14"/>
  <c r="I569" i="14"/>
  <c r="H569" i="14"/>
  <c r="G569" i="14"/>
  <c r="K568" i="14"/>
  <c r="J568" i="14"/>
  <c r="I568" i="14"/>
  <c r="H568" i="14"/>
  <c r="G568" i="14"/>
  <c r="K566" i="14"/>
  <c r="J566" i="14"/>
  <c r="I566" i="14"/>
  <c r="H566" i="14"/>
  <c r="G566" i="14"/>
  <c r="K565" i="14"/>
  <c r="J565" i="14"/>
  <c r="I565" i="14"/>
  <c r="H565" i="14"/>
  <c r="G565" i="14"/>
  <c r="K564" i="14"/>
  <c r="J564" i="14"/>
  <c r="I564" i="14"/>
  <c r="H564" i="14"/>
  <c r="G564" i="14"/>
  <c r="K563" i="14"/>
  <c r="J563" i="14"/>
  <c r="I563" i="14"/>
  <c r="H563" i="14"/>
  <c r="G563" i="14"/>
  <c r="K562" i="14"/>
  <c r="J562" i="14"/>
  <c r="I562" i="14"/>
  <c r="H562" i="14"/>
  <c r="G562" i="14"/>
  <c r="K561" i="14"/>
  <c r="J561" i="14"/>
  <c r="I561" i="14"/>
  <c r="H561" i="14"/>
  <c r="G561" i="14"/>
  <c r="K560" i="14"/>
  <c r="J560" i="14"/>
  <c r="I560" i="14"/>
  <c r="H560" i="14"/>
  <c r="G560" i="14"/>
  <c r="K559" i="14"/>
  <c r="J559" i="14"/>
  <c r="I559" i="14"/>
  <c r="H559" i="14"/>
  <c r="G559" i="14"/>
  <c r="K558" i="14"/>
  <c r="J558" i="14"/>
  <c r="I558" i="14"/>
  <c r="H558" i="14"/>
  <c r="G558" i="14"/>
  <c r="K557" i="14"/>
  <c r="J557" i="14"/>
  <c r="I557" i="14"/>
  <c r="H557" i="14"/>
  <c r="G557" i="14"/>
  <c r="K556" i="14"/>
  <c r="J556" i="14"/>
  <c r="I556" i="14"/>
  <c r="H556" i="14"/>
  <c r="G556" i="14"/>
  <c r="K555" i="14"/>
  <c r="J555" i="14"/>
  <c r="I555" i="14"/>
  <c r="H555" i="14"/>
  <c r="G555" i="14"/>
  <c r="K554" i="14"/>
  <c r="J554" i="14"/>
  <c r="I554" i="14"/>
  <c r="H554" i="14"/>
  <c r="G554" i="14"/>
  <c r="K553" i="14"/>
  <c r="J553" i="14"/>
  <c r="I553" i="14"/>
  <c r="H553" i="14"/>
  <c r="G553" i="14"/>
  <c r="K552" i="14"/>
  <c r="J552" i="14"/>
  <c r="I552" i="14"/>
  <c r="H552" i="14"/>
  <c r="G552" i="14"/>
  <c r="K551" i="14"/>
  <c r="J551" i="14"/>
  <c r="I551" i="14"/>
  <c r="H551" i="14"/>
  <c r="G551" i="14"/>
  <c r="K550" i="14"/>
  <c r="J550" i="14"/>
  <c r="I550" i="14"/>
  <c r="H550" i="14"/>
  <c r="G550" i="14"/>
  <c r="K549" i="14"/>
  <c r="J549" i="14"/>
  <c r="I549" i="14"/>
  <c r="H549" i="14"/>
  <c r="G549" i="14"/>
  <c r="K548" i="14"/>
  <c r="J548" i="14"/>
  <c r="I548" i="14"/>
  <c r="H548" i="14"/>
  <c r="G548" i="14"/>
  <c r="K547" i="14"/>
  <c r="J547" i="14"/>
  <c r="I547" i="14"/>
  <c r="H547" i="14"/>
  <c r="G547" i="14"/>
  <c r="K546" i="14"/>
  <c r="J546" i="14"/>
  <c r="I546" i="14"/>
  <c r="H546" i="14"/>
  <c r="G546" i="14"/>
  <c r="K545" i="14"/>
  <c r="J545" i="14"/>
  <c r="I545" i="14"/>
  <c r="H545" i="14"/>
  <c r="G545" i="14"/>
  <c r="K544" i="14"/>
  <c r="J544" i="14"/>
  <c r="I544" i="14"/>
  <c r="H544" i="14"/>
  <c r="G544" i="14"/>
  <c r="K543" i="14"/>
  <c r="J543" i="14"/>
  <c r="I543" i="14"/>
  <c r="H543" i="14"/>
  <c r="G543" i="14"/>
  <c r="K542" i="14"/>
  <c r="J542" i="14"/>
  <c r="I542" i="14"/>
  <c r="H542" i="14"/>
  <c r="G542" i="14"/>
  <c r="K541" i="14"/>
  <c r="J541" i="14"/>
  <c r="I541" i="14"/>
  <c r="H541" i="14"/>
  <c r="G541" i="14"/>
  <c r="K540" i="14"/>
  <c r="J540" i="14"/>
  <c r="I540" i="14"/>
  <c r="H540" i="14"/>
  <c r="G540" i="14"/>
  <c r="K539" i="14"/>
  <c r="J539" i="14"/>
  <c r="I539" i="14"/>
  <c r="H539" i="14"/>
  <c r="G539" i="14"/>
  <c r="K538" i="14"/>
  <c r="J538" i="14"/>
  <c r="I538" i="14"/>
  <c r="H538" i="14"/>
  <c r="G538" i="14"/>
  <c r="K537" i="14"/>
  <c r="J537" i="14"/>
  <c r="I537" i="14"/>
  <c r="H537" i="14"/>
  <c r="G537" i="14"/>
  <c r="K536" i="14"/>
  <c r="J536" i="14"/>
  <c r="I536" i="14"/>
  <c r="H536" i="14"/>
  <c r="G536" i="14"/>
  <c r="K535" i="14"/>
  <c r="J535" i="14"/>
  <c r="I535" i="14"/>
  <c r="H535" i="14"/>
  <c r="G535" i="14"/>
  <c r="K534" i="14"/>
  <c r="J534" i="14"/>
  <c r="I534" i="14"/>
  <c r="H534" i="14"/>
  <c r="G534" i="14"/>
  <c r="K533" i="14"/>
  <c r="J533" i="14"/>
  <c r="I533" i="14"/>
  <c r="H533" i="14"/>
  <c r="G533" i="14"/>
  <c r="K532" i="14"/>
  <c r="J532" i="14"/>
  <c r="I532" i="14"/>
  <c r="H532" i="14"/>
  <c r="G532" i="14"/>
  <c r="K531" i="14"/>
  <c r="J531" i="14"/>
  <c r="I531" i="14"/>
  <c r="H531" i="14"/>
  <c r="G531" i="14"/>
  <c r="K530" i="14"/>
  <c r="J530" i="14"/>
  <c r="I530" i="14"/>
  <c r="H530" i="14"/>
  <c r="G530" i="14"/>
  <c r="K529" i="14"/>
  <c r="J529" i="14"/>
  <c r="I529" i="14"/>
  <c r="H529" i="14"/>
  <c r="G529" i="14"/>
  <c r="K528" i="14"/>
  <c r="J528" i="14"/>
  <c r="I528" i="14"/>
  <c r="H528" i="14"/>
  <c r="G528" i="14"/>
  <c r="K527" i="14"/>
  <c r="J527" i="14"/>
  <c r="I527" i="14"/>
  <c r="H527" i="14"/>
  <c r="G527" i="14"/>
  <c r="K526" i="14"/>
  <c r="J526" i="14"/>
  <c r="I526" i="14"/>
  <c r="H526" i="14"/>
  <c r="G526" i="14"/>
  <c r="K525" i="14"/>
  <c r="J525" i="14"/>
  <c r="I525" i="14"/>
  <c r="H525" i="14"/>
  <c r="G525" i="14"/>
  <c r="K524" i="14"/>
  <c r="J524" i="14"/>
  <c r="I524" i="14"/>
  <c r="H524" i="14"/>
  <c r="G524" i="14"/>
  <c r="K521" i="14"/>
  <c r="J521" i="14"/>
  <c r="I521" i="14"/>
  <c r="H521" i="14"/>
  <c r="G521" i="14"/>
  <c r="K520" i="14"/>
  <c r="J520" i="14"/>
  <c r="I520" i="14"/>
  <c r="H520" i="14"/>
  <c r="G520" i="14"/>
  <c r="K519" i="14"/>
  <c r="J519" i="14"/>
  <c r="I519" i="14"/>
  <c r="H519" i="14"/>
  <c r="G519" i="14"/>
  <c r="K518" i="14"/>
  <c r="J518" i="14"/>
  <c r="I518" i="14"/>
  <c r="H518" i="14"/>
  <c r="G518" i="14"/>
  <c r="K517" i="14"/>
  <c r="J517" i="14"/>
  <c r="I517" i="14"/>
  <c r="H517" i="14"/>
  <c r="G517" i="14"/>
  <c r="K516" i="14"/>
  <c r="J516" i="14"/>
  <c r="I516" i="14"/>
  <c r="H516" i="14"/>
  <c r="G516" i="14"/>
  <c r="K515" i="14"/>
  <c r="J515" i="14"/>
  <c r="I515" i="14"/>
  <c r="H515" i="14"/>
  <c r="G515" i="14"/>
  <c r="K514" i="14"/>
  <c r="J514" i="14"/>
  <c r="I514" i="14"/>
  <c r="H514" i="14"/>
  <c r="G514" i="14"/>
  <c r="K513" i="14"/>
  <c r="J513" i="14"/>
  <c r="I513" i="14"/>
  <c r="H513" i="14"/>
  <c r="G513" i="14"/>
  <c r="K512" i="14"/>
  <c r="J512" i="14"/>
  <c r="I512" i="14"/>
  <c r="H512" i="14"/>
  <c r="G512" i="14"/>
  <c r="K511" i="14"/>
  <c r="J511" i="14"/>
  <c r="I511" i="14"/>
  <c r="H511" i="14"/>
  <c r="G511" i="14"/>
  <c r="K510" i="14"/>
  <c r="J510" i="14"/>
  <c r="I510" i="14"/>
  <c r="H510" i="14"/>
  <c r="G510" i="14"/>
  <c r="K509" i="14"/>
  <c r="J509" i="14"/>
  <c r="I509" i="14"/>
  <c r="H509" i="14"/>
  <c r="G509" i="14"/>
  <c r="K508" i="14"/>
  <c r="J508" i="14"/>
  <c r="I508" i="14"/>
  <c r="H508" i="14"/>
  <c r="G508" i="14"/>
  <c r="K507" i="14"/>
  <c r="J507" i="14"/>
  <c r="I507" i="14"/>
  <c r="H507" i="14"/>
  <c r="G507" i="14"/>
  <c r="K506" i="14"/>
  <c r="J506" i="14"/>
  <c r="I506" i="14"/>
  <c r="H506" i="14"/>
  <c r="G506" i="14"/>
  <c r="K504" i="14"/>
  <c r="J504" i="14"/>
  <c r="I504" i="14"/>
  <c r="H504" i="14"/>
  <c r="G504" i="14"/>
  <c r="K503" i="14"/>
  <c r="J503" i="14"/>
  <c r="I503" i="14"/>
  <c r="H503" i="14"/>
  <c r="G503" i="14"/>
  <c r="K502" i="14"/>
  <c r="J502" i="14"/>
  <c r="I502" i="14"/>
  <c r="H502" i="14"/>
  <c r="G502" i="14"/>
  <c r="K501" i="14"/>
  <c r="J501" i="14"/>
  <c r="I501" i="14"/>
  <c r="H501" i="14"/>
  <c r="G501" i="14"/>
  <c r="K500" i="14"/>
  <c r="J500" i="14"/>
  <c r="I500" i="14"/>
  <c r="H500" i="14"/>
  <c r="G500" i="14"/>
  <c r="K499" i="14"/>
  <c r="J499" i="14"/>
  <c r="I499" i="14"/>
  <c r="H499" i="14"/>
  <c r="G499" i="14"/>
  <c r="K498" i="14"/>
  <c r="J498" i="14"/>
  <c r="I498" i="14"/>
  <c r="H498" i="14"/>
  <c r="G498" i="14"/>
  <c r="K497" i="14"/>
  <c r="J497" i="14"/>
  <c r="I497" i="14"/>
  <c r="H497" i="14"/>
  <c r="G497" i="14"/>
  <c r="K496" i="14"/>
  <c r="J496" i="14"/>
  <c r="I496" i="14"/>
  <c r="H496" i="14"/>
  <c r="G496" i="14"/>
  <c r="K495" i="14"/>
  <c r="J495" i="14"/>
  <c r="I495" i="14"/>
  <c r="H495" i="14"/>
  <c r="G495" i="14"/>
  <c r="K494" i="14"/>
  <c r="J494" i="14"/>
  <c r="I494" i="14"/>
  <c r="H494" i="14"/>
  <c r="G494" i="14"/>
  <c r="K493" i="14"/>
  <c r="J493" i="14"/>
  <c r="I493" i="14"/>
  <c r="H493" i="14"/>
  <c r="G493" i="14"/>
  <c r="K492" i="14"/>
  <c r="J492" i="14"/>
  <c r="I492" i="14"/>
  <c r="H492" i="14"/>
  <c r="G492" i="14"/>
  <c r="K491" i="14"/>
  <c r="J491" i="14"/>
  <c r="I491" i="14"/>
  <c r="H491" i="14"/>
  <c r="G491" i="14"/>
  <c r="K490" i="14"/>
  <c r="J490" i="14"/>
  <c r="I490" i="14"/>
  <c r="H490" i="14"/>
  <c r="G490" i="14"/>
  <c r="K489" i="14"/>
  <c r="J489" i="14"/>
  <c r="I489" i="14"/>
  <c r="H489" i="14"/>
  <c r="G489" i="14"/>
  <c r="K488" i="14"/>
  <c r="J488" i="14"/>
  <c r="I488" i="14"/>
  <c r="H488" i="14"/>
  <c r="G488" i="14"/>
  <c r="K487" i="14"/>
  <c r="J487" i="14"/>
  <c r="I487" i="14"/>
  <c r="H487" i="14"/>
  <c r="G487" i="14"/>
  <c r="K486" i="14"/>
  <c r="J486" i="14"/>
  <c r="I486" i="14"/>
  <c r="H486" i="14"/>
  <c r="G486" i="14"/>
  <c r="K485" i="14"/>
  <c r="J485" i="14"/>
  <c r="I485" i="14"/>
  <c r="H485" i="14"/>
  <c r="G485" i="14"/>
  <c r="K484" i="14"/>
  <c r="J484" i="14"/>
  <c r="I484" i="14"/>
  <c r="H484" i="14"/>
  <c r="G484" i="14"/>
  <c r="K483" i="14"/>
  <c r="J483" i="14"/>
  <c r="I483" i="14"/>
  <c r="H483" i="14"/>
  <c r="G483" i="14"/>
  <c r="K482" i="14"/>
  <c r="J482" i="14"/>
  <c r="I482" i="14"/>
  <c r="H482" i="14"/>
  <c r="G482" i="14"/>
  <c r="K481" i="14"/>
  <c r="J481" i="14"/>
  <c r="I481" i="14"/>
  <c r="H481" i="14"/>
  <c r="G481" i="14"/>
  <c r="K480" i="14"/>
  <c r="J480" i="14"/>
  <c r="I480" i="14"/>
  <c r="H480" i="14"/>
  <c r="G480" i="14"/>
  <c r="K478" i="14"/>
  <c r="J478" i="14"/>
  <c r="I478" i="14"/>
  <c r="H478" i="14"/>
  <c r="G478" i="14"/>
  <c r="K477" i="14"/>
  <c r="J477" i="14"/>
  <c r="I477" i="14"/>
  <c r="H477" i="14"/>
  <c r="G477" i="14"/>
  <c r="K476" i="14"/>
  <c r="J476" i="14"/>
  <c r="I476" i="14"/>
  <c r="H476" i="14"/>
  <c r="G476" i="14"/>
  <c r="K475" i="14"/>
  <c r="J475" i="14"/>
  <c r="I475" i="14"/>
  <c r="H475" i="14"/>
  <c r="G475" i="14"/>
  <c r="K474" i="14"/>
  <c r="J474" i="14"/>
  <c r="I474" i="14"/>
  <c r="H474" i="14"/>
  <c r="G474" i="14"/>
  <c r="K473" i="14"/>
  <c r="J473" i="14"/>
  <c r="I473" i="14"/>
  <c r="H473" i="14"/>
  <c r="G473" i="14"/>
  <c r="K472" i="14"/>
  <c r="J472" i="14"/>
  <c r="I472" i="14"/>
  <c r="H472" i="14"/>
  <c r="G472" i="14"/>
  <c r="K471" i="14"/>
  <c r="J471" i="14"/>
  <c r="I471" i="14"/>
  <c r="H471" i="14"/>
  <c r="G471" i="14"/>
  <c r="K470" i="14"/>
  <c r="J470" i="14"/>
  <c r="I470" i="14"/>
  <c r="H470" i="14"/>
  <c r="G470" i="14"/>
  <c r="K469" i="14"/>
  <c r="J469" i="14"/>
  <c r="I469" i="14"/>
  <c r="H469" i="14"/>
  <c r="G469" i="14"/>
  <c r="K468" i="14"/>
  <c r="J468" i="14"/>
  <c r="I468" i="14"/>
  <c r="H468" i="14"/>
  <c r="G468" i="14"/>
  <c r="K467" i="14"/>
  <c r="J467" i="14"/>
  <c r="I467" i="14"/>
  <c r="H467" i="14"/>
  <c r="G467" i="14"/>
  <c r="K466" i="14"/>
  <c r="J466" i="14"/>
  <c r="I466" i="14"/>
  <c r="H466" i="14"/>
  <c r="G466" i="14"/>
  <c r="K465" i="14"/>
  <c r="J465" i="14"/>
  <c r="I465" i="14"/>
  <c r="H465" i="14"/>
  <c r="G465" i="14"/>
  <c r="K464" i="14"/>
  <c r="J464" i="14"/>
  <c r="I464" i="14"/>
  <c r="H464" i="14"/>
  <c r="G464" i="14"/>
  <c r="K463" i="14"/>
  <c r="J463" i="14"/>
  <c r="I463" i="14"/>
  <c r="H463" i="14"/>
  <c r="G463" i="14"/>
  <c r="K462" i="14"/>
  <c r="J462" i="14"/>
  <c r="I462" i="14"/>
  <c r="H462" i="14"/>
  <c r="G462" i="14"/>
  <c r="K461" i="14"/>
  <c r="J461" i="14"/>
  <c r="I461" i="14"/>
  <c r="H461" i="14"/>
  <c r="G461" i="14"/>
  <c r="K460" i="14"/>
  <c r="J460" i="14"/>
  <c r="I460" i="14"/>
  <c r="H460" i="14"/>
  <c r="G460" i="14"/>
  <c r="K459" i="14"/>
  <c r="J459" i="14"/>
  <c r="I459" i="14"/>
  <c r="H459" i="14"/>
  <c r="G459" i="14"/>
  <c r="K458" i="14"/>
  <c r="J458" i="14"/>
  <c r="I458" i="14"/>
  <c r="H458" i="14"/>
  <c r="G458" i="14"/>
  <c r="K457" i="14"/>
  <c r="J457" i="14"/>
  <c r="I457" i="14"/>
  <c r="H457" i="14"/>
  <c r="G457" i="14"/>
  <c r="K456" i="14"/>
  <c r="J456" i="14"/>
  <c r="I456" i="14"/>
  <c r="H456" i="14"/>
  <c r="G456" i="14"/>
  <c r="K454" i="14"/>
  <c r="J454" i="14"/>
  <c r="I454" i="14"/>
  <c r="H454" i="14"/>
  <c r="G454" i="14"/>
  <c r="K453" i="14"/>
  <c r="J453" i="14"/>
  <c r="I453" i="14"/>
  <c r="H453" i="14"/>
  <c r="G453" i="14"/>
  <c r="K452" i="14"/>
  <c r="J452" i="14"/>
  <c r="I452" i="14"/>
  <c r="H452" i="14"/>
  <c r="G452" i="14"/>
  <c r="K451" i="14"/>
  <c r="J451" i="14"/>
  <c r="I451" i="14"/>
  <c r="H451" i="14"/>
  <c r="G451" i="14"/>
  <c r="K450" i="14"/>
  <c r="J450" i="14"/>
  <c r="I450" i="14"/>
  <c r="H450" i="14"/>
  <c r="G450" i="14"/>
  <c r="K449" i="14"/>
  <c r="J449" i="14"/>
  <c r="I449" i="14"/>
  <c r="H449" i="14"/>
  <c r="G449" i="14"/>
  <c r="K448" i="14"/>
  <c r="J448" i="14"/>
  <c r="I448" i="14"/>
  <c r="H448" i="14"/>
  <c r="G448" i="14"/>
  <c r="K446" i="14"/>
  <c r="J446" i="14"/>
  <c r="I446" i="14"/>
  <c r="H446" i="14"/>
  <c r="G446" i="14"/>
  <c r="K445" i="14"/>
  <c r="J445" i="14"/>
  <c r="I445" i="14"/>
  <c r="H445" i="14"/>
  <c r="G445" i="14"/>
  <c r="K444" i="14"/>
  <c r="J444" i="14"/>
  <c r="I444" i="14"/>
  <c r="H444" i="14"/>
  <c r="G444" i="14"/>
  <c r="K443" i="14"/>
  <c r="J443" i="14"/>
  <c r="I443" i="14"/>
  <c r="H443" i="14"/>
  <c r="G443" i="14"/>
  <c r="K442" i="14"/>
  <c r="J442" i="14"/>
  <c r="I442" i="14"/>
  <c r="H442" i="14"/>
  <c r="G442" i="14"/>
  <c r="K441" i="14"/>
  <c r="J441" i="14"/>
  <c r="I441" i="14"/>
  <c r="H441" i="14"/>
  <c r="G441" i="14"/>
  <c r="K440" i="14"/>
  <c r="J440" i="14"/>
  <c r="I440" i="14"/>
  <c r="H440" i="14"/>
  <c r="G440" i="14"/>
  <c r="K438" i="14"/>
  <c r="J438" i="14"/>
  <c r="I438" i="14"/>
  <c r="H438" i="14"/>
  <c r="G438" i="14"/>
  <c r="K437" i="14"/>
  <c r="J437" i="14"/>
  <c r="I437" i="14"/>
  <c r="H437" i="14"/>
  <c r="G437" i="14"/>
  <c r="K436" i="14"/>
  <c r="J436" i="14"/>
  <c r="I436" i="14"/>
  <c r="H436" i="14"/>
  <c r="G436" i="14"/>
  <c r="K435" i="14"/>
  <c r="J435" i="14"/>
  <c r="I435" i="14"/>
  <c r="H435" i="14"/>
  <c r="G435" i="14"/>
  <c r="K434" i="14"/>
  <c r="J434" i="14"/>
  <c r="I434" i="14"/>
  <c r="H434" i="14"/>
  <c r="G434" i="14"/>
  <c r="K433" i="14"/>
  <c r="J433" i="14"/>
  <c r="I433" i="14"/>
  <c r="H433" i="14"/>
  <c r="G433" i="14"/>
  <c r="K432" i="14"/>
  <c r="J432" i="14"/>
  <c r="I432" i="14"/>
  <c r="H432" i="14"/>
  <c r="G432" i="14"/>
  <c r="K430" i="14"/>
  <c r="J430" i="14"/>
  <c r="I430" i="14"/>
  <c r="H430" i="14"/>
  <c r="G430" i="14"/>
  <c r="K429" i="14"/>
  <c r="J429" i="14"/>
  <c r="I429" i="14"/>
  <c r="H429" i="14"/>
  <c r="G429" i="14"/>
  <c r="K428" i="14"/>
  <c r="J428" i="14"/>
  <c r="I428" i="14"/>
  <c r="H428" i="14"/>
  <c r="G428" i="14"/>
  <c r="K427" i="14"/>
  <c r="J427" i="14"/>
  <c r="I427" i="14"/>
  <c r="H427" i="14"/>
  <c r="G427" i="14"/>
  <c r="K426" i="14"/>
  <c r="J426" i="14"/>
  <c r="I426" i="14"/>
  <c r="H426" i="14"/>
  <c r="G426" i="14"/>
  <c r="K425" i="14"/>
  <c r="J425" i="14"/>
  <c r="I425" i="14"/>
  <c r="H425" i="14"/>
  <c r="G425" i="14"/>
  <c r="K424" i="14"/>
  <c r="J424" i="14"/>
  <c r="I424" i="14"/>
  <c r="H424" i="14"/>
  <c r="G424" i="14"/>
  <c r="K423" i="14"/>
  <c r="J423" i="14"/>
  <c r="I423" i="14"/>
  <c r="H423" i="14"/>
  <c r="G423" i="14"/>
  <c r="K422" i="14"/>
  <c r="J422" i="14"/>
  <c r="I422" i="14"/>
  <c r="H422" i="14"/>
  <c r="G422" i="14"/>
  <c r="K421" i="14"/>
  <c r="J421" i="14"/>
  <c r="I421" i="14"/>
  <c r="H421" i="14"/>
  <c r="G421" i="14"/>
  <c r="K420" i="14"/>
  <c r="J420" i="14"/>
  <c r="I420" i="14"/>
  <c r="H420" i="14"/>
  <c r="G420" i="14"/>
  <c r="K419" i="14"/>
  <c r="J419" i="14"/>
  <c r="I419" i="14"/>
  <c r="H419" i="14"/>
  <c r="G419" i="14"/>
  <c r="K418" i="14"/>
  <c r="J418" i="14"/>
  <c r="I418" i="14"/>
  <c r="H418" i="14"/>
  <c r="G418" i="14"/>
  <c r="K417" i="14"/>
  <c r="J417" i="14"/>
  <c r="I417" i="14"/>
  <c r="H417" i="14"/>
  <c r="G417" i="14"/>
  <c r="K416" i="14"/>
  <c r="J416" i="14"/>
  <c r="I416" i="14"/>
  <c r="H416" i="14"/>
  <c r="G416" i="14"/>
  <c r="K415" i="14"/>
  <c r="J415" i="14"/>
  <c r="I415" i="14"/>
  <c r="H415" i="14"/>
  <c r="G415" i="14"/>
  <c r="K414" i="14"/>
  <c r="J414" i="14"/>
  <c r="I414" i="14"/>
  <c r="H414" i="14"/>
  <c r="G414" i="14"/>
  <c r="K413" i="14"/>
  <c r="J413" i="14"/>
  <c r="I413" i="14"/>
  <c r="H413" i="14"/>
  <c r="G413" i="14"/>
  <c r="K412" i="14"/>
  <c r="J412" i="14"/>
  <c r="I412" i="14"/>
  <c r="H412" i="14"/>
  <c r="G412" i="14"/>
  <c r="K411" i="14"/>
  <c r="J411" i="14"/>
  <c r="I411" i="14"/>
  <c r="H411" i="14"/>
  <c r="G411" i="14"/>
  <c r="K410" i="14"/>
  <c r="J410" i="14"/>
  <c r="I410" i="14"/>
  <c r="H410" i="14"/>
  <c r="G410" i="14"/>
  <c r="K408" i="14"/>
  <c r="J408" i="14"/>
  <c r="I408" i="14"/>
  <c r="H408" i="14"/>
  <c r="G408" i="14"/>
  <c r="K407" i="14"/>
  <c r="J407" i="14"/>
  <c r="I407" i="14"/>
  <c r="H407" i="14"/>
  <c r="G407" i="14"/>
  <c r="K406" i="14"/>
  <c r="J406" i="14"/>
  <c r="I406" i="14"/>
  <c r="H406" i="14"/>
  <c r="G406" i="14"/>
  <c r="K405" i="14"/>
  <c r="J405" i="14"/>
  <c r="I405" i="14"/>
  <c r="H405" i="14"/>
  <c r="G405" i="14"/>
  <c r="K404" i="14"/>
  <c r="J404" i="14"/>
  <c r="I404" i="14"/>
  <c r="H404" i="14"/>
  <c r="G404" i="14"/>
  <c r="K403" i="14"/>
  <c r="J403" i="14"/>
  <c r="I403" i="14"/>
  <c r="H403" i="14"/>
  <c r="G403" i="14"/>
  <c r="K402" i="14"/>
  <c r="J402" i="14"/>
  <c r="I402" i="14"/>
  <c r="H402" i="14"/>
  <c r="G402" i="14"/>
  <c r="K401" i="14"/>
  <c r="J401" i="14"/>
  <c r="I401" i="14"/>
  <c r="H401" i="14"/>
  <c r="G401" i="14"/>
  <c r="K400" i="14"/>
  <c r="J400" i="14"/>
  <c r="I400" i="14"/>
  <c r="H400" i="14"/>
  <c r="G400" i="14"/>
  <c r="K399" i="14"/>
  <c r="J399" i="14"/>
  <c r="I399" i="14"/>
  <c r="H399" i="14"/>
  <c r="G399" i="14"/>
  <c r="K398" i="14"/>
  <c r="J398" i="14"/>
  <c r="I398" i="14"/>
  <c r="H398" i="14"/>
  <c r="G398" i="14"/>
  <c r="K397" i="14"/>
  <c r="J397" i="14"/>
  <c r="I397" i="14"/>
  <c r="H397" i="14"/>
  <c r="G397" i="14"/>
  <c r="K395" i="14"/>
  <c r="J395" i="14"/>
  <c r="I395" i="14"/>
  <c r="H395" i="14"/>
  <c r="G395" i="14"/>
  <c r="K394" i="14"/>
  <c r="J394" i="14"/>
  <c r="I394" i="14"/>
  <c r="H394" i="14"/>
  <c r="G394" i="14"/>
  <c r="K393" i="14"/>
  <c r="J393" i="14"/>
  <c r="I393" i="14"/>
  <c r="H393" i="14"/>
  <c r="G393" i="14"/>
  <c r="K392" i="14"/>
  <c r="J392" i="14"/>
  <c r="I392" i="14"/>
  <c r="H392" i="14"/>
  <c r="G392" i="14"/>
  <c r="K391" i="14"/>
  <c r="J391" i="14"/>
  <c r="I391" i="14"/>
  <c r="H391" i="14"/>
  <c r="G391" i="14"/>
  <c r="K390" i="14"/>
  <c r="J390" i="14"/>
  <c r="I390" i="14"/>
  <c r="H390" i="14"/>
  <c r="G390" i="14"/>
  <c r="K389" i="14"/>
  <c r="J389" i="14"/>
  <c r="I389" i="14"/>
  <c r="H389" i="14"/>
  <c r="G389" i="14"/>
  <c r="K388" i="14"/>
  <c r="J388" i="14"/>
  <c r="I388" i="14"/>
  <c r="H388" i="14"/>
  <c r="G388" i="14"/>
  <c r="K387" i="14"/>
  <c r="J387" i="14"/>
  <c r="I387" i="14"/>
  <c r="H387" i="14"/>
  <c r="G387" i="14"/>
  <c r="K386" i="14"/>
  <c r="J386" i="14"/>
  <c r="I386" i="14"/>
  <c r="H386" i="14"/>
  <c r="G386" i="14"/>
  <c r="K385" i="14"/>
  <c r="J385" i="14"/>
  <c r="I385" i="14"/>
  <c r="H385" i="14"/>
  <c r="G385" i="14"/>
  <c r="K384" i="14"/>
  <c r="J384" i="14"/>
  <c r="I384" i="14"/>
  <c r="H384" i="14"/>
  <c r="G384" i="14"/>
  <c r="K383" i="14"/>
  <c r="J383" i="14"/>
  <c r="I383" i="14"/>
  <c r="H383" i="14"/>
  <c r="G383" i="14"/>
  <c r="K382" i="14"/>
  <c r="J382" i="14"/>
  <c r="I382" i="14"/>
  <c r="H382" i="14"/>
  <c r="G382" i="14"/>
  <c r="K381" i="14"/>
  <c r="J381" i="14"/>
  <c r="I381" i="14"/>
  <c r="H381" i="14"/>
  <c r="G381" i="14"/>
  <c r="K380" i="14"/>
  <c r="J380" i="14"/>
  <c r="I380" i="14"/>
  <c r="H380" i="14"/>
  <c r="G380" i="14"/>
  <c r="K379" i="14"/>
  <c r="J379" i="14"/>
  <c r="I379" i="14"/>
  <c r="H379" i="14"/>
  <c r="G379" i="14"/>
  <c r="K378" i="14"/>
  <c r="J378" i="14"/>
  <c r="I378" i="14"/>
  <c r="H378" i="14"/>
  <c r="G378" i="14"/>
  <c r="K377" i="14"/>
  <c r="J377" i="14"/>
  <c r="I377" i="14"/>
  <c r="H377" i="14"/>
  <c r="G377" i="14"/>
  <c r="K376" i="14"/>
  <c r="J376" i="14"/>
  <c r="I376" i="14"/>
  <c r="H376" i="14"/>
  <c r="G376" i="14"/>
  <c r="K375" i="14"/>
  <c r="J375" i="14"/>
  <c r="I375" i="14"/>
  <c r="H375" i="14"/>
  <c r="G375" i="14"/>
  <c r="K374" i="14"/>
  <c r="J374" i="14"/>
  <c r="I374" i="14"/>
  <c r="H374" i="14"/>
  <c r="G374" i="14"/>
  <c r="K372" i="14"/>
  <c r="J372" i="14"/>
  <c r="I372" i="14"/>
  <c r="H372" i="14"/>
  <c r="G372" i="14"/>
  <c r="K371" i="14"/>
  <c r="J371" i="14"/>
  <c r="I371" i="14"/>
  <c r="H371" i="14"/>
  <c r="G371" i="14"/>
  <c r="K370" i="14"/>
  <c r="J370" i="14"/>
  <c r="I370" i="14"/>
  <c r="H370" i="14"/>
  <c r="G370" i="14"/>
  <c r="K369" i="14"/>
  <c r="J369" i="14"/>
  <c r="I369" i="14"/>
  <c r="H369" i="14"/>
  <c r="G369" i="14"/>
  <c r="K368" i="14"/>
  <c r="J368" i="14"/>
  <c r="I368" i="14"/>
  <c r="H368" i="14"/>
  <c r="G368" i="14"/>
  <c r="K367" i="14"/>
  <c r="J367" i="14"/>
  <c r="I367" i="14"/>
  <c r="H367" i="14"/>
  <c r="G367" i="14"/>
  <c r="K366" i="14"/>
  <c r="J366" i="14"/>
  <c r="I366" i="14"/>
  <c r="H366" i="14"/>
  <c r="G366" i="14"/>
  <c r="K365" i="14"/>
  <c r="J365" i="14"/>
  <c r="I365" i="14"/>
  <c r="H365" i="14"/>
  <c r="G365" i="14"/>
  <c r="K364" i="14"/>
  <c r="J364" i="14"/>
  <c r="I364" i="14"/>
  <c r="H364" i="14"/>
  <c r="G364" i="14"/>
  <c r="K363" i="14"/>
  <c r="J363" i="14"/>
  <c r="I363" i="14"/>
  <c r="H363" i="14"/>
  <c r="G363" i="14"/>
  <c r="K361" i="14"/>
  <c r="J361" i="14"/>
  <c r="I361" i="14"/>
  <c r="H361" i="14"/>
  <c r="G361" i="14"/>
  <c r="K360" i="14"/>
  <c r="J360" i="14"/>
  <c r="I360" i="14"/>
  <c r="H360" i="14"/>
  <c r="G360" i="14"/>
  <c r="K359" i="14"/>
  <c r="J359" i="14"/>
  <c r="I359" i="14"/>
  <c r="H359" i="14"/>
  <c r="G359" i="14"/>
  <c r="K358" i="14"/>
  <c r="J358" i="14"/>
  <c r="I358" i="14"/>
  <c r="H358" i="14"/>
  <c r="G358" i="14"/>
  <c r="K357" i="14"/>
  <c r="J357" i="14"/>
  <c r="I357" i="14"/>
  <c r="H357" i="14"/>
  <c r="G357" i="14"/>
  <c r="K356" i="14"/>
  <c r="J356" i="14"/>
  <c r="I356" i="14"/>
  <c r="H356" i="14"/>
  <c r="G356" i="14"/>
  <c r="K355" i="14"/>
  <c r="J355" i="14"/>
  <c r="I355" i="14"/>
  <c r="H355" i="14"/>
  <c r="G355" i="14"/>
  <c r="K354" i="14"/>
  <c r="J354" i="14"/>
  <c r="I354" i="14"/>
  <c r="H354" i="14"/>
  <c r="G354" i="14"/>
  <c r="K353" i="14"/>
  <c r="J353" i="14"/>
  <c r="I353" i="14"/>
  <c r="H353" i="14"/>
  <c r="G353" i="14"/>
  <c r="K352" i="14"/>
  <c r="J352" i="14"/>
  <c r="I352" i="14"/>
  <c r="H352" i="14"/>
  <c r="G352" i="14"/>
  <c r="K351" i="14"/>
  <c r="J351" i="14"/>
  <c r="I351" i="14"/>
  <c r="H351" i="14"/>
  <c r="G351" i="14"/>
  <c r="K350" i="14"/>
  <c r="J350" i="14"/>
  <c r="I350" i="14"/>
  <c r="H350" i="14"/>
  <c r="G350" i="14"/>
  <c r="K349" i="14"/>
  <c r="J349" i="14"/>
  <c r="I349" i="14"/>
  <c r="H349" i="14"/>
  <c r="G349" i="14"/>
  <c r="K348" i="14"/>
  <c r="J348" i="14"/>
  <c r="I348" i="14"/>
  <c r="H348" i="14"/>
  <c r="G348" i="14"/>
  <c r="K347" i="14"/>
  <c r="J347" i="14"/>
  <c r="I347" i="14"/>
  <c r="H347" i="14"/>
  <c r="G347" i="14"/>
  <c r="K346" i="14"/>
  <c r="J346" i="14"/>
  <c r="I346" i="14"/>
  <c r="H346" i="14"/>
  <c r="G346" i="14"/>
  <c r="K344" i="14"/>
  <c r="J344" i="14"/>
  <c r="I344" i="14"/>
  <c r="H344" i="14"/>
  <c r="G344" i="14"/>
  <c r="K343" i="14"/>
  <c r="J343" i="14"/>
  <c r="I343" i="14"/>
  <c r="H343" i="14"/>
  <c r="G343" i="14"/>
  <c r="K342" i="14"/>
  <c r="J342" i="14"/>
  <c r="I342" i="14"/>
  <c r="H342" i="14"/>
  <c r="G342" i="14"/>
  <c r="K341" i="14"/>
  <c r="J341" i="14"/>
  <c r="I341" i="14"/>
  <c r="H341" i="14"/>
  <c r="G341" i="14"/>
  <c r="K340" i="14"/>
  <c r="J340" i="14"/>
  <c r="I340" i="14"/>
  <c r="H340" i="14"/>
  <c r="G340" i="14"/>
  <c r="K339" i="14"/>
  <c r="J339" i="14"/>
  <c r="I339" i="14"/>
  <c r="H339" i="14"/>
  <c r="G339" i="14"/>
  <c r="K338" i="14"/>
  <c r="J338" i="14"/>
  <c r="I338" i="14"/>
  <c r="H338" i="14"/>
  <c r="G338" i="14"/>
  <c r="K337" i="14"/>
  <c r="J337" i="14"/>
  <c r="I337" i="14"/>
  <c r="H337" i="14"/>
  <c r="G337" i="14"/>
  <c r="K336" i="14"/>
  <c r="J336" i="14"/>
  <c r="I336" i="14"/>
  <c r="H336" i="14"/>
  <c r="G336" i="14"/>
  <c r="K335" i="14"/>
  <c r="J335" i="14"/>
  <c r="I335" i="14"/>
  <c r="H335" i="14"/>
  <c r="G335" i="14"/>
  <c r="K334" i="14"/>
  <c r="J334" i="14"/>
  <c r="I334" i="14"/>
  <c r="H334" i="14"/>
  <c r="G334" i="14"/>
  <c r="K333" i="14"/>
  <c r="J333" i="14"/>
  <c r="I333" i="14"/>
  <c r="H333" i="14"/>
  <c r="G333" i="14"/>
  <c r="K332" i="14"/>
  <c r="J332" i="14"/>
  <c r="I332" i="14"/>
  <c r="H332" i="14"/>
  <c r="G332" i="14"/>
  <c r="K331" i="14"/>
  <c r="J331" i="14"/>
  <c r="I331" i="14"/>
  <c r="H331" i="14"/>
  <c r="G331" i="14"/>
  <c r="K330" i="14"/>
  <c r="J330" i="14"/>
  <c r="I330" i="14"/>
  <c r="H330" i="14"/>
  <c r="G330" i="14"/>
  <c r="K329" i="14"/>
  <c r="J329" i="14"/>
  <c r="I329" i="14"/>
  <c r="H329" i="14"/>
  <c r="G329" i="14"/>
  <c r="K328" i="14"/>
  <c r="J328" i="14"/>
  <c r="I328" i="14"/>
  <c r="H328" i="14"/>
  <c r="G328" i="14"/>
  <c r="K327" i="14"/>
  <c r="J327" i="14"/>
  <c r="I327" i="14"/>
  <c r="H327" i="14"/>
  <c r="G327" i="14"/>
  <c r="K326" i="14"/>
  <c r="J326" i="14"/>
  <c r="I326" i="14"/>
  <c r="H326" i="14"/>
  <c r="G326" i="14"/>
  <c r="K325" i="14"/>
  <c r="J325" i="14"/>
  <c r="I325" i="14"/>
  <c r="H325" i="14"/>
  <c r="G325" i="14"/>
  <c r="K324" i="14"/>
  <c r="J324" i="14"/>
  <c r="I324" i="14"/>
  <c r="H324" i="14"/>
  <c r="G324" i="14"/>
  <c r="K322" i="14"/>
  <c r="J322" i="14"/>
  <c r="I322" i="14"/>
  <c r="H322" i="14"/>
  <c r="G322" i="14"/>
  <c r="K321" i="14"/>
  <c r="J321" i="14"/>
  <c r="I321" i="14"/>
  <c r="H321" i="14"/>
  <c r="G321" i="14"/>
  <c r="K320" i="14"/>
  <c r="J320" i="14"/>
  <c r="I320" i="14"/>
  <c r="H320" i="14"/>
  <c r="G320" i="14"/>
  <c r="K319" i="14"/>
  <c r="J319" i="14"/>
  <c r="I319" i="14"/>
  <c r="H319" i="14"/>
  <c r="G319" i="14"/>
  <c r="K318" i="14"/>
  <c r="J318" i="14"/>
  <c r="I318" i="14"/>
  <c r="H318" i="14"/>
  <c r="G318" i="14"/>
  <c r="K317" i="14"/>
  <c r="J317" i="14"/>
  <c r="I317" i="14"/>
  <c r="H317" i="14"/>
  <c r="G317" i="14"/>
  <c r="K316" i="14"/>
  <c r="J316" i="14"/>
  <c r="I316" i="14"/>
  <c r="H316" i="14"/>
  <c r="G316" i="14"/>
  <c r="K314" i="14"/>
  <c r="J314" i="14"/>
  <c r="I314" i="14"/>
  <c r="H314" i="14"/>
  <c r="G314" i="14"/>
  <c r="K313" i="14"/>
  <c r="J313" i="14"/>
  <c r="I313" i="14"/>
  <c r="H313" i="14"/>
  <c r="G313" i="14"/>
  <c r="K312" i="14"/>
  <c r="J312" i="14"/>
  <c r="I312" i="14"/>
  <c r="H312" i="14"/>
  <c r="G312" i="14"/>
  <c r="K311" i="14"/>
  <c r="J311" i="14"/>
  <c r="I311" i="14"/>
  <c r="H311" i="14"/>
  <c r="G311" i="14"/>
  <c r="K310" i="14"/>
  <c r="J310" i="14"/>
  <c r="I310" i="14"/>
  <c r="H310" i="14"/>
  <c r="G310" i="14"/>
  <c r="K309" i="14"/>
  <c r="J309" i="14"/>
  <c r="I309" i="14"/>
  <c r="H309" i="14"/>
  <c r="G309" i="14"/>
  <c r="K308" i="14"/>
  <c r="J308" i="14"/>
  <c r="I308" i="14"/>
  <c r="H308" i="14"/>
  <c r="G308" i="14"/>
  <c r="K306" i="14"/>
  <c r="J306" i="14"/>
  <c r="I306" i="14"/>
  <c r="H306" i="14"/>
  <c r="G306" i="14"/>
  <c r="K305" i="14"/>
  <c r="J305" i="14"/>
  <c r="I305" i="14"/>
  <c r="H305" i="14"/>
  <c r="G305" i="14"/>
  <c r="K304" i="14"/>
  <c r="J304" i="14"/>
  <c r="I304" i="14"/>
  <c r="H304" i="14"/>
  <c r="G304" i="14"/>
  <c r="K303" i="14"/>
  <c r="J303" i="14"/>
  <c r="I303" i="14"/>
  <c r="H303" i="14"/>
  <c r="G303" i="14"/>
  <c r="K302" i="14"/>
  <c r="J302" i="14"/>
  <c r="I302" i="14"/>
  <c r="H302" i="14"/>
  <c r="G302" i="14"/>
  <c r="K301" i="14"/>
  <c r="J301" i="14"/>
  <c r="I301" i="14"/>
  <c r="H301" i="14"/>
  <c r="G301" i="14"/>
  <c r="K300" i="14"/>
  <c r="J300" i="14"/>
  <c r="I300" i="14"/>
  <c r="H300" i="14"/>
  <c r="G300" i="14"/>
  <c r="K299" i="14"/>
  <c r="J299" i="14"/>
  <c r="I299" i="14"/>
  <c r="H299" i="14"/>
  <c r="G299" i="14"/>
  <c r="K298" i="14"/>
  <c r="J298" i="14"/>
  <c r="I298" i="14"/>
  <c r="H298" i="14"/>
  <c r="G298" i="14"/>
  <c r="K297" i="14"/>
  <c r="J297" i="14"/>
  <c r="I297" i="14"/>
  <c r="H297" i="14"/>
  <c r="G297" i="14"/>
  <c r="K296" i="14"/>
  <c r="J296" i="14"/>
  <c r="I296" i="14"/>
  <c r="H296" i="14"/>
  <c r="G296" i="14"/>
  <c r="K295" i="14"/>
  <c r="J295" i="14"/>
  <c r="I295" i="14"/>
  <c r="H295" i="14"/>
  <c r="G295" i="14"/>
  <c r="K293" i="14"/>
  <c r="J293" i="14"/>
  <c r="I293" i="14"/>
  <c r="H293" i="14"/>
  <c r="G293" i="14"/>
  <c r="K292" i="14"/>
  <c r="J292" i="14"/>
  <c r="I292" i="14"/>
  <c r="H292" i="14"/>
  <c r="G292" i="14"/>
  <c r="K291" i="14"/>
  <c r="J291" i="14"/>
  <c r="I291" i="14"/>
  <c r="H291" i="14"/>
  <c r="G291" i="14"/>
  <c r="K290" i="14"/>
  <c r="J290" i="14"/>
  <c r="I290" i="14"/>
  <c r="H290" i="14"/>
  <c r="G290" i="14"/>
  <c r="K289" i="14"/>
  <c r="J289" i="14"/>
  <c r="I289" i="14"/>
  <c r="H289" i="14"/>
  <c r="G289" i="14"/>
  <c r="K288" i="14"/>
  <c r="J288" i="14"/>
  <c r="I288" i="14"/>
  <c r="H288" i="14"/>
  <c r="G288" i="14"/>
  <c r="K287" i="14"/>
  <c r="J287" i="14"/>
  <c r="I287" i="14"/>
  <c r="H287" i="14"/>
  <c r="G287" i="14"/>
  <c r="K286" i="14"/>
  <c r="J286" i="14"/>
  <c r="I286" i="14"/>
  <c r="H286" i="14"/>
  <c r="G286" i="14"/>
  <c r="K285" i="14"/>
  <c r="J285" i="14"/>
  <c r="I285" i="14"/>
  <c r="H285" i="14"/>
  <c r="G285" i="14"/>
  <c r="K284" i="14"/>
  <c r="J284" i="14"/>
  <c r="I284" i="14"/>
  <c r="H284" i="14"/>
  <c r="G284" i="14"/>
  <c r="K283" i="14"/>
  <c r="J283" i="14"/>
  <c r="I283" i="14"/>
  <c r="H283" i="14"/>
  <c r="G283" i="14"/>
  <c r="K282" i="14"/>
  <c r="J282" i="14"/>
  <c r="I282" i="14"/>
  <c r="H282" i="14"/>
  <c r="G282" i="14"/>
  <c r="K280" i="14"/>
  <c r="J280" i="14"/>
  <c r="I280" i="14"/>
  <c r="H280" i="14"/>
  <c r="G280" i="14"/>
  <c r="K279" i="14"/>
  <c r="J279" i="14"/>
  <c r="I279" i="14"/>
  <c r="H279" i="14"/>
  <c r="G279" i="14"/>
  <c r="K278" i="14"/>
  <c r="J278" i="14"/>
  <c r="I278" i="14"/>
  <c r="H278" i="14"/>
  <c r="G278" i="14"/>
  <c r="K277" i="14"/>
  <c r="J277" i="14"/>
  <c r="I277" i="14"/>
  <c r="H277" i="14"/>
  <c r="G277" i="14"/>
  <c r="K276" i="14"/>
  <c r="J276" i="14"/>
  <c r="I276" i="14"/>
  <c r="H276" i="14"/>
  <c r="G276" i="14"/>
  <c r="K275" i="14"/>
  <c r="J275" i="14"/>
  <c r="I275" i="14"/>
  <c r="H275" i="14"/>
  <c r="G275" i="14"/>
  <c r="K274" i="14"/>
  <c r="J274" i="14"/>
  <c r="I274" i="14"/>
  <c r="H274" i="14"/>
  <c r="G274" i="14"/>
  <c r="K273" i="14"/>
  <c r="J273" i="14"/>
  <c r="I273" i="14"/>
  <c r="H273" i="14"/>
  <c r="G273" i="14"/>
  <c r="K272" i="14"/>
  <c r="J272" i="14"/>
  <c r="I272" i="14"/>
  <c r="H272" i="14"/>
  <c r="G272" i="14"/>
  <c r="K271" i="14"/>
  <c r="J271" i="14"/>
  <c r="I271" i="14"/>
  <c r="H271" i="14"/>
  <c r="G271" i="14"/>
  <c r="K270" i="14"/>
  <c r="J270" i="14"/>
  <c r="I270" i="14"/>
  <c r="H270" i="14"/>
  <c r="G270" i="14"/>
  <c r="K269" i="14"/>
  <c r="J269" i="14"/>
  <c r="I269" i="14"/>
  <c r="H269" i="14"/>
  <c r="G269" i="14"/>
  <c r="K268" i="14"/>
  <c r="J268" i="14"/>
  <c r="I268" i="14"/>
  <c r="H268" i="14"/>
  <c r="G268" i="14"/>
  <c r="K267" i="14"/>
  <c r="J267" i="14"/>
  <c r="I267" i="14"/>
  <c r="H267" i="14"/>
  <c r="G267" i="14"/>
  <c r="K265" i="14"/>
  <c r="J265" i="14"/>
  <c r="I265" i="14"/>
  <c r="H265" i="14"/>
  <c r="G265" i="14"/>
  <c r="K264" i="14"/>
  <c r="J264" i="14"/>
  <c r="I264" i="14"/>
  <c r="H264" i="14"/>
  <c r="G264" i="14"/>
  <c r="K263" i="14"/>
  <c r="J263" i="14"/>
  <c r="I263" i="14"/>
  <c r="H263" i="14"/>
  <c r="G263" i="14"/>
  <c r="K262" i="14"/>
  <c r="J262" i="14"/>
  <c r="I262" i="14"/>
  <c r="H262" i="14"/>
  <c r="G262" i="14"/>
  <c r="K261" i="14"/>
  <c r="J261" i="14"/>
  <c r="I261" i="14"/>
  <c r="H261" i="14"/>
  <c r="G261" i="14"/>
  <c r="K260" i="14"/>
  <c r="J260" i="14"/>
  <c r="I260" i="14"/>
  <c r="H260" i="14"/>
  <c r="G260" i="14"/>
  <c r="K259" i="14"/>
  <c r="J259" i="14"/>
  <c r="I259" i="14"/>
  <c r="H259" i="14"/>
  <c r="G259" i="14"/>
  <c r="K258" i="14"/>
  <c r="J258" i="14"/>
  <c r="I258" i="14"/>
  <c r="H258" i="14"/>
  <c r="G258" i="14"/>
  <c r="K257" i="14"/>
  <c r="J257" i="14"/>
  <c r="I257" i="14"/>
  <c r="H257" i="14"/>
  <c r="G257" i="14"/>
  <c r="K256" i="14"/>
  <c r="J256" i="14"/>
  <c r="I256" i="14"/>
  <c r="H256" i="14"/>
  <c r="G256" i="14"/>
  <c r="K255" i="14"/>
  <c r="J255" i="14"/>
  <c r="I255" i="14"/>
  <c r="H255" i="14"/>
  <c r="G255" i="14"/>
  <c r="K254" i="14"/>
  <c r="J254" i="14"/>
  <c r="I254" i="14"/>
  <c r="H254" i="14"/>
  <c r="G254" i="14"/>
  <c r="K253" i="14"/>
  <c r="J253" i="14"/>
  <c r="I253" i="14"/>
  <c r="H253" i="14"/>
  <c r="G253" i="14"/>
  <c r="K252" i="14"/>
  <c r="J252" i="14"/>
  <c r="I252" i="14"/>
  <c r="H252" i="14"/>
  <c r="G252" i="14"/>
  <c r="K251" i="14"/>
  <c r="J251" i="14"/>
  <c r="I251" i="14"/>
  <c r="H251" i="14"/>
  <c r="G251" i="14"/>
  <c r="K250" i="14"/>
  <c r="J250" i="14"/>
  <c r="I250" i="14"/>
  <c r="H250" i="14"/>
  <c r="G250" i="14"/>
  <c r="K249" i="14"/>
  <c r="J249" i="14"/>
  <c r="I249" i="14"/>
  <c r="H249" i="14"/>
  <c r="G249" i="14"/>
  <c r="K248" i="14"/>
  <c r="J248" i="14"/>
  <c r="I248" i="14"/>
  <c r="H248" i="14"/>
  <c r="G248" i="14"/>
  <c r="K247" i="14"/>
  <c r="J247" i="14"/>
  <c r="I247" i="14"/>
  <c r="H247" i="14"/>
  <c r="G247" i="14"/>
  <c r="K246" i="14"/>
  <c r="J246" i="14"/>
  <c r="I246" i="14"/>
  <c r="H246" i="14"/>
  <c r="G246" i="14"/>
  <c r="K245" i="14"/>
  <c r="J245" i="14"/>
  <c r="I245" i="14"/>
  <c r="H245" i="14"/>
  <c r="G245" i="14"/>
  <c r="K244" i="14"/>
  <c r="J244" i="14"/>
  <c r="I244" i="14"/>
  <c r="H244" i="14"/>
  <c r="G244" i="14"/>
  <c r="K243" i="14"/>
  <c r="J243" i="14"/>
  <c r="I243" i="14"/>
  <c r="H243" i="14"/>
  <c r="G243" i="14"/>
  <c r="K242" i="14"/>
  <c r="J242" i="14"/>
  <c r="I242" i="14"/>
  <c r="H242" i="14"/>
  <c r="G242" i="14"/>
  <c r="K241" i="14"/>
  <c r="J241" i="14"/>
  <c r="I241" i="14"/>
  <c r="H241" i="14"/>
  <c r="G241" i="14"/>
  <c r="K239" i="14"/>
  <c r="J239" i="14"/>
  <c r="I239" i="14"/>
  <c r="H239" i="14"/>
  <c r="G239" i="14"/>
  <c r="K238" i="14"/>
  <c r="J238" i="14"/>
  <c r="I238" i="14"/>
  <c r="H238" i="14"/>
  <c r="G238" i="14"/>
  <c r="K237" i="14"/>
  <c r="J237" i="14"/>
  <c r="I237" i="14"/>
  <c r="H237" i="14"/>
  <c r="G237" i="14"/>
  <c r="K236" i="14"/>
  <c r="J236" i="14"/>
  <c r="I236" i="14"/>
  <c r="H236" i="14"/>
  <c r="G236" i="14"/>
  <c r="K235" i="14"/>
  <c r="J235" i="14"/>
  <c r="I235" i="14"/>
  <c r="H235" i="14"/>
  <c r="G235" i="14"/>
  <c r="K234" i="14"/>
  <c r="J234" i="14"/>
  <c r="I234" i="14"/>
  <c r="H234" i="14"/>
  <c r="G234" i="14"/>
  <c r="K233" i="14"/>
  <c r="J233" i="14"/>
  <c r="I233" i="14"/>
  <c r="H233" i="14"/>
  <c r="G233" i="14"/>
  <c r="K232" i="14"/>
  <c r="J232" i="14"/>
  <c r="I232" i="14"/>
  <c r="H232" i="14"/>
  <c r="G232" i="14"/>
  <c r="K231" i="14"/>
  <c r="J231" i="14"/>
  <c r="I231" i="14"/>
  <c r="H231" i="14"/>
  <c r="G231" i="14"/>
  <c r="K230" i="14"/>
  <c r="J230" i="14"/>
  <c r="I230" i="14"/>
  <c r="H230" i="14"/>
  <c r="G230" i="14"/>
  <c r="K229" i="14"/>
  <c r="J229" i="14"/>
  <c r="I229" i="14"/>
  <c r="H229" i="14"/>
  <c r="G229" i="14"/>
  <c r="K228" i="14"/>
  <c r="J228" i="14"/>
  <c r="I228" i="14"/>
  <c r="H228" i="14"/>
  <c r="G228" i="14"/>
  <c r="K227" i="14"/>
  <c r="J227" i="14"/>
  <c r="I227" i="14"/>
  <c r="H227" i="14"/>
  <c r="G227" i="14"/>
  <c r="K226" i="14"/>
  <c r="J226" i="14"/>
  <c r="I226" i="14"/>
  <c r="H226" i="14"/>
  <c r="G226" i="14"/>
  <c r="K225" i="14"/>
  <c r="J225" i="14"/>
  <c r="I225" i="14"/>
  <c r="H225" i="14"/>
  <c r="G225" i="14"/>
  <c r="K224" i="14"/>
  <c r="J224" i="14"/>
  <c r="I224" i="14"/>
  <c r="H224" i="14"/>
  <c r="G224" i="14"/>
  <c r="K223" i="14"/>
  <c r="J223" i="14"/>
  <c r="I223" i="14"/>
  <c r="H223" i="14"/>
  <c r="G223" i="14"/>
  <c r="K222" i="14"/>
  <c r="J222" i="14"/>
  <c r="I222" i="14"/>
  <c r="H222" i="14"/>
  <c r="G222" i="14"/>
  <c r="K221" i="14"/>
  <c r="J221" i="14"/>
  <c r="I221" i="14"/>
  <c r="H221" i="14"/>
  <c r="G221" i="14"/>
  <c r="K219" i="14"/>
  <c r="J219" i="14"/>
  <c r="I219" i="14"/>
  <c r="H219" i="14"/>
  <c r="G219" i="14"/>
  <c r="K218" i="14"/>
  <c r="J218" i="14"/>
  <c r="I218" i="14"/>
  <c r="H218" i="14"/>
  <c r="G218" i="14"/>
  <c r="K217" i="14"/>
  <c r="J217" i="14"/>
  <c r="I217" i="14"/>
  <c r="H217" i="14"/>
  <c r="G217" i="14"/>
  <c r="K216" i="14"/>
  <c r="J216" i="14"/>
  <c r="I216" i="14"/>
  <c r="H216" i="14"/>
  <c r="G216" i="14"/>
  <c r="K215" i="14"/>
  <c r="J215" i="14"/>
  <c r="I215" i="14"/>
  <c r="H215" i="14"/>
  <c r="G215" i="14"/>
  <c r="K214" i="14"/>
  <c r="J214" i="14"/>
  <c r="I214" i="14"/>
  <c r="H214" i="14"/>
  <c r="G214" i="14"/>
  <c r="K213" i="14"/>
  <c r="J213" i="14"/>
  <c r="I213" i="14"/>
  <c r="H213" i="14"/>
  <c r="G213" i="14"/>
  <c r="K212" i="14"/>
  <c r="J212" i="14"/>
  <c r="I212" i="14"/>
  <c r="H212" i="14"/>
  <c r="G212" i="14"/>
  <c r="K211" i="14"/>
  <c r="J211" i="14"/>
  <c r="I211" i="14"/>
  <c r="H211" i="14"/>
  <c r="G211" i="14"/>
  <c r="K210" i="14"/>
  <c r="J210" i="14"/>
  <c r="I210" i="14"/>
  <c r="H210" i="14"/>
  <c r="G210" i="14"/>
  <c r="K209" i="14"/>
  <c r="J209" i="14"/>
  <c r="I209" i="14"/>
  <c r="H209" i="14"/>
  <c r="G209" i="14"/>
  <c r="K208" i="14"/>
  <c r="J208" i="14"/>
  <c r="I208" i="14"/>
  <c r="H208" i="14"/>
  <c r="G208" i="14"/>
  <c r="K207" i="14"/>
  <c r="J207" i="14"/>
  <c r="I207" i="14"/>
  <c r="H207" i="14"/>
  <c r="G207" i="14"/>
  <c r="K206" i="14"/>
  <c r="J206" i="14"/>
  <c r="I206" i="14"/>
  <c r="H206" i="14"/>
  <c r="G206" i="14"/>
  <c r="K205" i="14"/>
  <c r="J205" i="14"/>
  <c r="I205" i="14"/>
  <c r="H205" i="14"/>
  <c r="G205" i="14"/>
  <c r="K204" i="14"/>
  <c r="J204" i="14"/>
  <c r="I204" i="14"/>
  <c r="H204" i="14"/>
  <c r="G204" i="14"/>
  <c r="K203" i="14"/>
  <c r="J203" i="14"/>
  <c r="I203" i="14"/>
  <c r="H203" i="14"/>
  <c r="G203" i="14"/>
  <c r="K202" i="14"/>
  <c r="J202" i="14"/>
  <c r="I202" i="14"/>
  <c r="H202" i="14"/>
  <c r="G202" i="14"/>
  <c r="K201" i="14"/>
  <c r="J201" i="14"/>
  <c r="I201" i="14"/>
  <c r="H201" i="14"/>
  <c r="G201" i="14"/>
  <c r="K200" i="14"/>
  <c r="J200" i="14"/>
  <c r="I200" i="14"/>
  <c r="H200" i="14"/>
  <c r="G200" i="14"/>
  <c r="K199" i="14"/>
  <c r="J199" i="14"/>
  <c r="I199" i="14"/>
  <c r="H199" i="14"/>
  <c r="G199" i="14"/>
  <c r="K198" i="14"/>
  <c r="J198" i="14"/>
  <c r="I198" i="14"/>
  <c r="H198" i="14"/>
  <c r="G198" i="14"/>
  <c r="K197" i="14"/>
  <c r="J197" i="14"/>
  <c r="I197" i="14"/>
  <c r="H197" i="14"/>
  <c r="G197" i="14"/>
  <c r="K196" i="14"/>
  <c r="J196" i="14"/>
  <c r="I196" i="14"/>
  <c r="H196" i="14"/>
  <c r="G196" i="14"/>
  <c r="K195" i="14"/>
  <c r="J195" i="14"/>
  <c r="I195" i="14"/>
  <c r="H195" i="14"/>
  <c r="G195" i="14"/>
  <c r="K194" i="14"/>
  <c r="J194" i="14"/>
  <c r="I194" i="14"/>
  <c r="H194" i="14"/>
  <c r="G194" i="14"/>
  <c r="K193" i="14"/>
  <c r="J193" i="14"/>
  <c r="I193" i="14"/>
  <c r="H193" i="14"/>
  <c r="G193" i="14"/>
  <c r="K192" i="14"/>
  <c r="J192" i="14"/>
  <c r="I192" i="14"/>
  <c r="H192" i="14"/>
  <c r="G192" i="14"/>
  <c r="K190" i="14"/>
  <c r="J190" i="14"/>
  <c r="I190" i="14"/>
  <c r="H190" i="14"/>
  <c r="G190" i="14"/>
  <c r="K189" i="14"/>
  <c r="J189" i="14"/>
  <c r="I189" i="14"/>
  <c r="H189" i="14"/>
  <c r="G189" i="14"/>
  <c r="K188" i="14"/>
  <c r="J188" i="14"/>
  <c r="I188" i="14"/>
  <c r="H188" i="14"/>
  <c r="G188" i="14"/>
  <c r="K187" i="14"/>
  <c r="J187" i="14"/>
  <c r="I187" i="14"/>
  <c r="H187" i="14"/>
  <c r="G187" i="14"/>
  <c r="K186" i="14"/>
  <c r="J186" i="14"/>
  <c r="I186" i="14"/>
  <c r="H186" i="14"/>
  <c r="G186" i="14"/>
  <c r="K185" i="14"/>
  <c r="J185" i="14"/>
  <c r="I185" i="14"/>
  <c r="H185" i="14"/>
  <c r="G185" i="14"/>
  <c r="K184" i="14"/>
  <c r="J184" i="14"/>
  <c r="I184" i="14"/>
  <c r="H184" i="14"/>
  <c r="G184" i="14"/>
  <c r="K183" i="14"/>
  <c r="J183" i="14"/>
  <c r="I183" i="14"/>
  <c r="H183" i="14"/>
  <c r="G183" i="14"/>
  <c r="K182" i="14"/>
  <c r="J182" i="14"/>
  <c r="I182" i="14"/>
  <c r="H182" i="14"/>
  <c r="G182" i="14"/>
  <c r="K181" i="14"/>
  <c r="J181" i="14"/>
  <c r="I181" i="14"/>
  <c r="H181" i="14"/>
  <c r="G181" i="14"/>
  <c r="K180" i="14"/>
  <c r="J180" i="14"/>
  <c r="I180" i="14"/>
  <c r="H180" i="14"/>
  <c r="G180" i="14"/>
  <c r="K179" i="14"/>
  <c r="J179" i="14"/>
  <c r="I179" i="14"/>
  <c r="H179" i="14"/>
  <c r="G179" i="14"/>
  <c r="K177" i="14"/>
  <c r="J177" i="14"/>
  <c r="I177" i="14"/>
  <c r="H177" i="14"/>
  <c r="G177" i="14"/>
  <c r="K176" i="14"/>
  <c r="J176" i="14"/>
  <c r="I176" i="14"/>
  <c r="H176" i="14"/>
  <c r="G176" i="14"/>
  <c r="K175" i="14"/>
  <c r="J175" i="14"/>
  <c r="I175" i="14"/>
  <c r="H175" i="14"/>
  <c r="G175" i="14"/>
  <c r="K174" i="14"/>
  <c r="J174" i="14"/>
  <c r="I174" i="14"/>
  <c r="H174" i="14"/>
  <c r="G174" i="14"/>
  <c r="K173" i="14"/>
  <c r="J173" i="14"/>
  <c r="I173" i="14"/>
  <c r="H173" i="14"/>
  <c r="G173" i="14"/>
  <c r="K172" i="14"/>
  <c r="J172" i="14"/>
  <c r="I172" i="14"/>
  <c r="H172" i="14"/>
  <c r="G172" i="14"/>
  <c r="K171" i="14"/>
  <c r="J171" i="14"/>
  <c r="I171" i="14"/>
  <c r="H171" i="14"/>
  <c r="G171" i="14"/>
  <c r="K170" i="14"/>
  <c r="J170" i="14"/>
  <c r="I170" i="14"/>
  <c r="H170" i="14"/>
  <c r="G170" i="14"/>
  <c r="K169" i="14"/>
  <c r="J169" i="14"/>
  <c r="I169" i="14"/>
  <c r="H169" i="14"/>
  <c r="G169" i="14"/>
  <c r="K168" i="14"/>
  <c r="J168" i="14"/>
  <c r="I168" i="14"/>
  <c r="H168" i="14"/>
  <c r="G168" i="14"/>
  <c r="K167" i="14"/>
  <c r="J167" i="14"/>
  <c r="I167" i="14"/>
  <c r="H167" i="14"/>
  <c r="G167" i="14"/>
  <c r="K166" i="14"/>
  <c r="J166" i="14"/>
  <c r="I166" i="14"/>
  <c r="H166" i="14"/>
  <c r="G166" i="14"/>
  <c r="K165" i="14"/>
  <c r="J165" i="14"/>
  <c r="I165" i="14"/>
  <c r="H165" i="14"/>
  <c r="G165" i="14"/>
  <c r="K164" i="14"/>
  <c r="J164" i="14"/>
  <c r="I164" i="14"/>
  <c r="H164" i="14"/>
  <c r="G164" i="14"/>
  <c r="K163" i="14"/>
  <c r="J163" i="14"/>
  <c r="I163" i="14"/>
  <c r="H163" i="14"/>
  <c r="G163" i="14"/>
  <c r="K162" i="14"/>
  <c r="J162" i="14"/>
  <c r="I162" i="14"/>
  <c r="H162" i="14"/>
  <c r="G162" i="14"/>
  <c r="K161" i="14"/>
  <c r="J161" i="14"/>
  <c r="I161" i="14"/>
  <c r="H161" i="14"/>
  <c r="G161" i="14"/>
  <c r="K160" i="14"/>
  <c r="J160" i="14"/>
  <c r="I160" i="14"/>
  <c r="H160" i="14"/>
  <c r="G160" i="14"/>
  <c r="K159" i="14"/>
  <c r="J159" i="14"/>
  <c r="I159" i="14"/>
  <c r="H159" i="14"/>
  <c r="G159" i="14"/>
  <c r="K158" i="14"/>
  <c r="J158" i="14"/>
  <c r="I158" i="14"/>
  <c r="H158" i="14"/>
  <c r="G158" i="14"/>
  <c r="K157" i="14"/>
  <c r="J157" i="14"/>
  <c r="I157" i="14"/>
  <c r="H157" i="14"/>
  <c r="G157" i="14"/>
  <c r="K156" i="14"/>
  <c r="J156" i="14"/>
  <c r="I156" i="14"/>
  <c r="H156" i="14"/>
  <c r="G156" i="14"/>
  <c r="K155" i="14"/>
  <c r="J155" i="14"/>
  <c r="I155" i="14"/>
  <c r="H155" i="14"/>
  <c r="G155" i="14"/>
  <c r="K154" i="14"/>
  <c r="J154" i="14"/>
  <c r="I154" i="14"/>
  <c r="H154" i="14"/>
  <c r="G154" i="14"/>
  <c r="K153" i="14"/>
  <c r="J153" i="14"/>
  <c r="I153" i="14"/>
  <c r="H153" i="14"/>
  <c r="G153" i="14"/>
  <c r="K152" i="14"/>
  <c r="J152" i="14"/>
  <c r="I152" i="14"/>
  <c r="H152" i="14"/>
  <c r="G152" i="14"/>
  <c r="K150" i="14"/>
  <c r="J150" i="14"/>
  <c r="I150" i="14"/>
  <c r="H150" i="14"/>
  <c r="G150" i="14"/>
  <c r="K149" i="14"/>
  <c r="J149" i="14"/>
  <c r="I149" i="14"/>
  <c r="H149" i="14"/>
  <c r="G149" i="14"/>
  <c r="K148" i="14"/>
  <c r="J148" i="14"/>
  <c r="I148" i="14"/>
  <c r="H148" i="14"/>
  <c r="G148" i="14"/>
  <c r="K147" i="14"/>
  <c r="J147" i="14"/>
  <c r="I147" i="14"/>
  <c r="H147" i="14"/>
  <c r="G147" i="14"/>
  <c r="K146" i="14"/>
  <c r="J146" i="14"/>
  <c r="I146" i="14"/>
  <c r="H146" i="14"/>
  <c r="G146" i="14"/>
  <c r="K145" i="14"/>
  <c r="J145" i="14"/>
  <c r="I145" i="14"/>
  <c r="H145" i="14"/>
  <c r="G145" i="14"/>
  <c r="K144" i="14"/>
  <c r="J144" i="14"/>
  <c r="I144" i="14"/>
  <c r="H144" i="14"/>
  <c r="G144" i="14"/>
  <c r="K143" i="14"/>
  <c r="J143" i="14"/>
  <c r="I143" i="14"/>
  <c r="H143" i="14"/>
  <c r="G143" i="14"/>
  <c r="K142" i="14"/>
  <c r="J142" i="14"/>
  <c r="I142" i="14"/>
  <c r="H142" i="14"/>
  <c r="G142" i="14"/>
  <c r="K141" i="14"/>
  <c r="J141" i="14"/>
  <c r="I141" i="14"/>
  <c r="H141" i="14"/>
  <c r="G141" i="14"/>
  <c r="K140" i="14"/>
  <c r="J140" i="14"/>
  <c r="I140" i="14"/>
  <c r="H140" i="14"/>
  <c r="G140" i="14"/>
  <c r="K139" i="14"/>
  <c r="J139" i="14"/>
  <c r="I139" i="14"/>
  <c r="H139" i="14"/>
  <c r="G139" i="14"/>
  <c r="K138" i="14"/>
  <c r="J138" i="14"/>
  <c r="I138" i="14"/>
  <c r="H138" i="14"/>
  <c r="G138" i="14"/>
  <c r="K137" i="14"/>
  <c r="J137" i="14"/>
  <c r="I137" i="14"/>
  <c r="H137" i="14"/>
  <c r="G137" i="14"/>
  <c r="K136" i="14"/>
  <c r="J136" i="14"/>
  <c r="I136" i="14"/>
  <c r="H136" i="14"/>
  <c r="G136" i="14"/>
  <c r="K135" i="14"/>
  <c r="J135" i="14"/>
  <c r="I135" i="14"/>
  <c r="H135" i="14"/>
  <c r="G135" i="14"/>
  <c r="K134" i="14"/>
  <c r="J134" i="14"/>
  <c r="I134" i="14"/>
  <c r="H134" i="14"/>
  <c r="G134" i="14"/>
  <c r="K133" i="14"/>
  <c r="J133" i="14"/>
  <c r="I133" i="14"/>
  <c r="H133" i="14"/>
  <c r="G133" i="14"/>
  <c r="K132" i="14"/>
  <c r="J132" i="14"/>
  <c r="I132" i="14"/>
  <c r="H132" i="14"/>
  <c r="G132" i="14"/>
  <c r="K131" i="14"/>
  <c r="J131" i="14"/>
  <c r="I131" i="14"/>
  <c r="H131" i="14"/>
  <c r="G131" i="14"/>
  <c r="K130" i="14"/>
  <c r="J130" i="14"/>
  <c r="I130" i="14"/>
  <c r="H130" i="14"/>
  <c r="G130" i="14"/>
  <c r="K129" i="14"/>
  <c r="J129" i="14"/>
  <c r="I129" i="14"/>
  <c r="H129" i="14"/>
  <c r="G129" i="14"/>
  <c r="K128" i="14"/>
  <c r="J128" i="14"/>
  <c r="I128" i="14"/>
  <c r="H128" i="14"/>
  <c r="G128" i="14"/>
  <c r="K127" i="14"/>
  <c r="J127" i="14"/>
  <c r="I127" i="14"/>
  <c r="H127" i="14"/>
  <c r="G127" i="14"/>
  <c r="K126" i="14"/>
  <c r="J126" i="14"/>
  <c r="I126" i="14"/>
  <c r="H126" i="14"/>
  <c r="G126" i="14"/>
  <c r="K125" i="14"/>
  <c r="J125" i="14"/>
  <c r="I125" i="14"/>
  <c r="H125" i="14"/>
  <c r="G125" i="14"/>
  <c r="K124" i="14"/>
  <c r="J124" i="14"/>
  <c r="I124" i="14"/>
  <c r="H124" i="14"/>
  <c r="G124" i="14"/>
  <c r="K123" i="14"/>
  <c r="J123" i="14"/>
  <c r="I123" i="14"/>
  <c r="H123" i="14"/>
  <c r="G123" i="14"/>
  <c r="K122" i="14"/>
  <c r="J122" i="14"/>
  <c r="I122" i="14"/>
  <c r="H122" i="14"/>
  <c r="G122" i="14"/>
  <c r="K121" i="14"/>
  <c r="J121" i="14"/>
  <c r="I121" i="14"/>
  <c r="H121" i="14"/>
  <c r="G121" i="14"/>
  <c r="K120" i="14"/>
  <c r="J120" i="14"/>
  <c r="I120" i="14"/>
  <c r="H120" i="14"/>
  <c r="G120" i="14"/>
  <c r="K118" i="14"/>
  <c r="J118" i="14"/>
  <c r="I118" i="14"/>
  <c r="H118" i="14"/>
  <c r="G118" i="14"/>
  <c r="K117" i="14"/>
  <c r="J117" i="14"/>
  <c r="I117" i="14"/>
  <c r="H117" i="14"/>
  <c r="G117" i="14"/>
  <c r="K116" i="14"/>
  <c r="J116" i="14"/>
  <c r="I116" i="14"/>
  <c r="H116" i="14"/>
  <c r="G116" i="14"/>
  <c r="K115" i="14"/>
  <c r="J115" i="14"/>
  <c r="I115" i="14"/>
  <c r="H115" i="14"/>
  <c r="G115" i="14"/>
  <c r="K114" i="14"/>
  <c r="J114" i="14"/>
  <c r="I114" i="14"/>
  <c r="H114" i="14"/>
  <c r="G114" i="14"/>
  <c r="K113" i="14"/>
  <c r="J113" i="14"/>
  <c r="I113" i="14"/>
  <c r="H113" i="14"/>
  <c r="G113" i="14"/>
  <c r="K112" i="14"/>
  <c r="J112" i="14"/>
  <c r="I112" i="14"/>
  <c r="H112" i="14"/>
  <c r="G112" i="14"/>
  <c r="K111" i="14"/>
  <c r="J111" i="14"/>
  <c r="I111" i="14"/>
  <c r="H111" i="14"/>
  <c r="G111" i="14"/>
  <c r="K110" i="14"/>
  <c r="J110" i="14"/>
  <c r="I110" i="14"/>
  <c r="H110" i="14"/>
  <c r="G110" i="14"/>
  <c r="K109" i="14"/>
  <c r="J109" i="14"/>
  <c r="I109" i="14"/>
  <c r="H109" i="14"/>
  <c r="G109" i="14"/>
  <c r="K108" i="14"/>
  <c r="J108" i="14"/>
  <c r="I108" i="14"/>
  <c r="H108" i="14"/>
  <c r="G108" i="14"/>
  <c r="K107" i="14"/>
  <c r="J107" i="14"/>
  <c r="I107" i="14"/>
  <c r="H107" i="14"/>
  <c r="G107" i="14"/>
  <c r="K106" i="14"/>
  <c r="J106" i="14"/>
  <c r="I106" i="14"/>
  <c r="H106" i="14"/>
  <c r="G106" i="14"/>
  <c r="K105" i="14"/>
  <c r="J105" i="14"/>
  <c r="I105" i="14"/>
  <c r="H105" i="14"/>
  <c r="G105" i="14"/>
  <c r="K104" i="14"/>
  <c r="J104" i="14"/>
  <c r="I104" i="14"/>
  <c r="H104" i="14"/>
  <c r="G104" i="14"/>
  <c r="K103" i="14"/>
  <c r="J103" i="14"/>
  <c r="I103" i="14"/>
  <c r="H103" i="14"/>
  <c r="G103" i="14"/>
  <c r="K102" i="14"/>
  <c r="J102" i="14"/>
  <c r="I102" i="14"/>
  <c r="H102" i="14"/>
  <c r="G102" i="14"/>
  <c r="K101" i="14"/>
  <c r="J101" i="14"/>
  <c r="I101" i="14"/>
  <c r="H101" i="14"/>
  <c r="G101" i="14"/>
  <c r="K100" i="14"/>
  <c r="J100" i="14"/>
  <c r="I100" i="14"/>
  <c r="H100" i="14"/>
  <c r="G100" i="14"/>
  <c r="K99" i="14"/>
  <c r="J99" i="14"/>
  <c r="I99" i="14"/>
  <c r="H99" i="14"/>
  <c r="G99" i="14"/>
  <c r="K98" i="14"/>
  <c r="J98" i="14"/>
  <c r="I98" i="14"/>
  <c r="H98" i="14"/>
  <c r="G98" i="14"/>
  <c r="K97" i="14"/>
  <c r="J97" i="14"/>
  <c r="I97" i="14"/>
  <c r="H97" i="14"/>
  <c r="G97" i="14"/>
  <c r="K96" i="14"/>
  <c r="J96" i="14"/>
  <c r="I96" i="14"/>
  <c r="H96" i="14"/>
  <c r="G96" i="14"/>
  <c r="K95" i="14"/>
  <c r="J95" i="14"/>
  <c r="I95" i="14"/>
  <c r="H95" i="14"/>
  <c r="G95" i="14"/>
  <c r="K94" i="14"/>
  <c r="J94" i="14"/>
  <c r="I94" i="14"/>
  <c r="H94" i="14"/>
  <c r="G94" i="14"/>
  <c r="K93" i="14"/>
  <c r="J93" i="14"/>
  <c r="I93" i="14"/>
  <c r="H93" i="14"/>
  <c r="G93" i="14"/>
  <c r="K92" i="14"/>
  <c r="J92" i="14"/>
  <c r="I92" i="14"/>
  <c r="H92" i="14"/>
  <c r="G92" i="14"/>
  <c r="K91" i="14"/>
  <c r="J91" i="14"/>
  <c r="I91" i="14"/>
  <c r="H91" i="14"/>
  <c r="G91" i="14"/>
  <c r="K90" i="14"/>
  <c r="J90" i="14"/>
  <c r="I90" i="14"/>
  <c r="H90" i="14"/>
  <c r="G90" i="14"/>
  <c r="K89" i="14"/>
  <c r="J89" i="14"/>
  <c r="I89" i="14"/>
  <c r="H89" i="14"/>
  <c r="G89" i="14"/>
  <c r="K88" i="14"/>
  <c r="J88" i="14"/>
  <c r="I88" i="14"/>
  <c r="H88" i="14"/>
  <c r="G88" i="14"/>
  <c r="K87" i="14"/>
  <c r="J87" i="14"/>
  <c r="I87" i="14"/>
  <c r="H87" i="14"/>
  <c r="G87" i="14"/>
  <c r="K86" i="14"/>
  <c r="J86" i="14"/>
  <c r="I86" i="14"/>
  <c r="H86" i="14"/>
  <c r="G86" i="14"/>
  <c r="K85" i="14"/>
  <c r="J85" i="14"/>
  <c r="I85" i="14"/>
  <c r="H85" i="14"/>
  <c r="G85" i="14"/>
  <c r="K84" i="14"/>
  <c r="J84" i="14"/>
  <c r="I84" i="14"/>
  <c r="H84" i="14"/>
  <c r="G84" i="14"/>
  <c r="K83" i="14"/>
  <c r="J83" i="14"/>
  <c r="I83" i="14"/>
  <c r="H83" i="14"/>
  <c r="G83" i="14"/>
  <c r="K82" i="14"/>
  <c r="J82" i="14"/>
  <c r="I82" i="14"/>
  <c r="H82" i="14"/>
  <c r="G82" i="14"/>
  <c r="K81" i="14"/>
  <c r="J81" i="14"/>
  <c r="I81" i="14"/>
  <c r="H81" i="14"/>
  <c r="G81" i="14"/>
  <c r="K80" i="14"/>
  <c r="J80" i="14"/>
  <c r="I80" i="14"/>
  <c r="H80" i="14"/>
  <c r="G80" i="14"/>
  <c r="K79" i="14"/>
  <c r="J79" i="14"/>
  <c r="I79" i="14"/>
  <c r="H79" i="14"/>
  <c r="G79" i="14"/>
  <c r="K78" i="14"/>
  <c r="J78" i="14"/>
  <c r="I78" i="14"/>
  <c r="H78" i="14"/>
  <c r="G78" i="14"/>
  <c r="K77" i="14"/>
  <c r="J77" i="14"/>
  <c r="I77" i="14"/>
  <c r="H77" i="14"/>
  <c r="G77" i="14"/>
  <c r="K76" i="14"/>
  <c r="J76" i="14"/>
  <c r="I76" i="14"/>
  <c r="H76" i="14"/>
  <c r="G76" i="14"/>
  <c r="K75" i="14"/>
  <c r="J75" i="14"/>
  <c r="I75" i="14"/>
  <c r="H75" i="14"/>
  <c r="G75" i="14"/>
  <c r="K74" i="14"/>
  <c r="J74" i="14"/>
  <c r="I74" i="14"/>
  <c r="H74" i="14"/>
  <c r="G74" i="14"/>
  <c r="K73" i="14"/>
  <c r="J73" i="14"/>
  <c r="I73" i="14"/>
  <c r="H73" i="14"/>
  <c r="G73" i="14"/>
  <c r="K70" i="14"/>
  <c r="J70" i="14"/>
  <c r="I70" i="14"/>
  <c r="H70" i="14"/>
  <c r="G70" i="14"/>
  <c r="K69" i="14"/>
  <c r="J69" i="14"/>
  <c r="I69" i="14"/>
  <c r="H69" i="14"/>
  <c r="G69" i="14"/>
  <c r="K68" i="14"/>
  <c r="J68" i="14"/>
  <c r="I68" i="14"/>
  <c r="H68" i="14"/>
  <c r="G68" i="14"/>
  <c r="K67" i="14"/>
  <c r="J67" i="14"/>
  <c r="I67" i="14"/>
  <c r="H67" i="14"/>
  <c r="G67" i="14"/>
  <c r="K66" i="14"/>
  <c r="J66" i="14"/>
  <c r="I66" i="14"/>
  <c r="H66" i="14"/>
  <c r="G66" i="14"/>
  <c r="K65" i="14"/>
  <c r="J65" i="14"/>
  <c r="I65" i="14"/>
  <c r="H65" i="14"/>
  <c r="G65" i="14"/>
  <c r="K64" i="14"/>
  <c r="J64" i="14"/>
  <c r="I64" i="14"/>
  <c r="H64" i="14"/>
  <c r="G64" i="14"/>
  <c r="K63" i="14"/>
  <c r="J63" i="14"/>
  <c r="I63" i="14"/>
  <c r="H63" i="14"/>
  <c r="G63" i="14"/>
  <c r="K62" i="14"/>
  <c r="J62" i="14"/>
  <c r="I62" i="14"/>
  <c r="H62" i="14"/>
  <c r="G62" i="14"/>
  <c r="K61" i="14"/>
  <c r="J61" i="14"/>
  <c r="I61" i="14"/>
  <c r="H61" i="14"/>
  <c r="G61" i="14"/>
  <c r="K60" i="14"/>
  <c r="J60" i="14"/>
  <c r="I60" i="14"/>
  <c r="H60" i="14"/>
  <c r="G60" i="14"/>
  <c r="K59" i="14"/>
  <c r="J59" i="14"/>
  <c r="I59" i="14"/>
  <c r="H59" i="14"/>
  <c r="G59" i="14"/>
  <c r="K58" i="14"/>
  <c r="J58" i="14"/>
  <c r="I58" i="14"/>
  <c r="H58" i="14"/>
  <c r="G58" i="14"/>
  <c r="K57" i="14"/>
  <c r="J57" i="14"/>
  <c r="I57" i="14"/>
  <c r="H57" i="14"/>
  <c r="G57" i="14"/>
  <c r="K56" i="14"/>
  <c r="J56" i="14"/>
  <c r="I56" i="14"/>
  <c r="H56" i="14"/>
  <c r="G56" i="14"/>
  <c r="K55" i="14"/>
  <c r="J55" i="14"/>
  <c r="I55" i="14"/>
  <c r="H55" i="14"/>
  <c r="G55" i="14"/>
  <c r="K54" i="14"/>
  <c r="J54" i="14"/>
  <c r="I54" i="14"/>
  <c r="H54" i="14"/>
  <c r="G54" i="14"/>
  <c r="K53" i="14"/>
  <c r="J53" i="14"/>
  <c r="I53" i="14"/>
  <c r="H53" i="14"/>
  <c r="G53" i="14"/>
  <c r="K52" i="14"/>
  <c r="J52" i="14"/>
  <c r="I52" i="14"/>
  <c r="H52" i="14"/>
  <c r="G52" i="14"/>
  <c r="K51" i="14"/>
  <c r="J51" i="14"/>
  <c r="I51" i="14"/>
  <c r="H51" i="14"/>
  <c r="G51" i="14"/>
  <c r="K50" i="14"/>
  <c r="J50" i="14"/>
  <c r="I50" i="14"/>
  <c r="H50" i="14"/>
  <c r="G50" i="14"/>
  <c r="K49" i="14"/>
  <c r="J49" i="14"/>
  <c r="I49" i="14"/>
  <c r="H49" i="14"/>
  <c r="G49" i="14"/>
  <c r="K48" i="14"/>
  <c r="J48" i="14"/>
  <c r="I48" i="14"/>
  <c r="H48" i="14"/>
  <c r="G48" i="14"/>
  <c r="K47" i="14"/>
  <c r="J47" i="14"/>
  <c r="I47" i="14"/>
  <c r="H47" i="14"/>
  <c r="G47" i="14"/>
  <c r="K46" i="14"/>
  <c r="J46" i="14"/>
  <c r="I46" i="14"/>
  <c r="H46" i="14"/>
  <c r="G46" i="14"/>
  <c r="K45" i="14"/>
  <c r="J45" i="14"/>
  <c r="I45" i="14"/>
  <c r="H45" i="14"/>
  <c r="G45" i="14"/>
  <c r="K44" i="14"/>
  <c r="J44" i="14"/>
  <c r="I44" i="14"/>
  <c r="H44" i="14"/>
  <c r="G44" i="14"/>
  <c r="K43" i="14"/>
  <c r="J43" i="14"/>
  <c r="I43" i="14"/>
  <c r="H43" i="14"/>
  <c r="G43" i="14"/>
  <c r="K42" i="14"/>
  <c r="J42" i="14"/>
  <c r="I42" i="14"/>
  <c r="H42" i="14"/>
  <c r="G42" i="14"/>
  <c r="K41" i="14"/>
  <c r="J41" i="14"/>
  <c r="I41" i="14"/>
  <c r="H41" i="14"/>
  <c r="G41" i="14"/>
  <c r="K40" i="14"/>
  <c r="J40" i="14"/>
  <c r="I40" i="14"/>
  <c r="H40" i="14"/>
  <c r="G40" i="14"/>
  <c r="K39" i="14"/>
  <c r="J39" i="14"/>
  <c r="I39" i="14"/>
  <c r="H39" i="14"/>
  <c r="G39" i="14"/>
  <c r="K38" i="14"/>
  <c r="J38" i="14"/>
  <c r="I38" i="14"/>
  <c r="H38" i="14"/>
  <c r="G38" i="14"/>
  <c r="K37" i="14"/>
  <c r="J37" i="14"/>
  <c r="I37" i="14"/>
  <c r="H37" i="14"/>
  <c r="G37" i="14"/>
  <c r="K36" i="14"/>
  <c r="J36" i="14"/>
  <c r="I36" i="14"/>
  <c r="H36" i="14"/>
  <c r="G36" i="14"/>
  <c r="K35" i="14"/>
  <c r="J35" i="14"/>
  <c r="I35" i="14"/>
  <c r="H35" i="14"/>
  <c r="G35" i="14"/>
  <c r="K34" i="14"/>
  <c r="J34" i="14"/>
  <c r="I34" i="14"/>
  <c r="H34" i="14"/>
  <c r="G34" i="14"/>
  <c r="K33" i="14"/>
  <c r="J33" i="14"/>
  <c r="I33" i="14"/>
  <c r="H33" i="14"/>
  <c r="G33" i="14"/>
  <c r="K32" i="14"/>
  <c r="J32" i="14"/>
  <c r="I32" i="14"/>
  <c r="H32" i="14"/>
  <c r="G32" i="14"/>
  <c r="K31" i="14"/>
  <c r="J31" i="14"/>
  <c r="I31" i="14"/>
  <c r="H31" i="14"/>
  <c r="G31" i="14"/>
  <c r="K30" i="14"/>
  <c r="J30" i="14"/>
  <c r="I30" i="14"/>
  <c r="H30" i="14"/>
  <c r="G30" i="14"/>
  <c r="K29" i="14"/>
  <c r="J29" i="14"/>
  <c r="I29" i="14"/>
  <c r="H29" i="14"/>
  <c r="G29" i="14"/>
  <c r="K28" i="14"/>
  <c r="J28" i="14"/>
  <c r="I28" i="14"/>
  <c r="H28" i="14"/>
  <c r="G28" i="14"/>
  <c r="K27" i="14"/>
  <c r="J27" i="14"/>
  <c r="I27" i="14"/>
  <c r="H27" i="14"/>
  <c r="G27" i="14"/>
  <c r="K26" i="14"/>
  <c r="J26" i="14"/>
  <c r="I26" i="14"/>
  <c r="H26" i="14"/>
  <c r="G26" i="14"/>
  <c r="K25" i="14"/>
  <c r="J25" i="14"/>
  <c r="I25" i="14"/>
  <c r="H25" i="14"/>
  <c r="G25" i="14"/>
  <c r="K24" i="14"/>
  <c r="J24" i="14"/>
  <c r="I24" i="14"/>
  <c r="H24" i="14"/>
  <c r="G24" i="14"/>
  <c r="K23" i="14"/>
  <c r="J23" i="14"/>
  <c r="I23" i="14"/>
  <c r="H23" i="14"/>
  <c r="G23" i="14"/>
  <c r="K22" i="14"/>
  <c r="J22" i="14"/>
  <c r="I22" i="14"/>
  <c r="H22" i="14"/>
  <c r="G22" i="14"/>
  <c r="K21" i="14"/>
  <c r="J21" i="14"/>
  <c r="I21" i="14"/>
  <c r="H21" i="14"/>
  <c r="G21" i="14"/>
  <c r="K20" i="14"/>
  <c r="J20" i="14"/>
  <c r="I20" i="14"/>
  <c r="H20" i="14"/>
  <c r="G20" i="14"/>
  <c r="K19" i="14"/>
  <c r="J19" i="14"/>
  <c r="I19" i="14"/>
  <c r="H19" i="14"/>
  <c r="G19" i="14"/>
  <c r="K18" i="14"/>
  <c r="J18" i="14"/>
  <c r="I18" i="14"/>
  <c r="H18" i="14"/>
  <c r="G18" i="14"/>
  <c r="K17" i="14"/>
  <c r="J17" i="14"/>
  <c r="I17" i="14"/>
  <c r="H17" i="14"/>
  <c r="G17" i="14"/>
  <c r="K16" i="14"/>
  <c r="J16" i="14"/>
  <c r="I16" i="14"/>
  <c r="H16" i="14"/>
  <c r="G16" i="14"/>
  <c r="K15" i="14"/>
  <c r="J15" i="14"/>
  <c r="I15" i="14"/>
  <c r="H15" i="14"/>
  <c r="G15" i="14"/>
  <c r="K14" i="14"/>
  <c r="J14" i="14"/>
  <c r="I14" i="14"/>
  <c r="H14" i="14"/>
  <c r="G14" i="14"/>
  <c r="K1657" i="13" l="1"/>
  <c r="J1657" i="13"/>
  <c r="I1657" i="13"/>
  <c r="H1657" i="13"/>
  <c r="G1657" i="13"/>
  <c r="K1656" i="13"/>
  <c r="J1656" i="13"/>
  <c r="I1656" i="13"/>
  <c r="H1656" i="13"/>
  <c r="G1656" i="13"/>
  <c r="K1655" i="13"/>
  <c r="J1655" i="13"/>
  <c r="I1655" i="13"/>
  <c r="H1655" i="13"/>
  <c r="G1655" i="13"/>
  <c r="K1654" i="13"/>
  <c r="J1654" i="13"/>
  <c r="I1654" i="13"/>
  <c r="H1654" i="13"/>
  <c r="G1654" i="13"/>
  <c r="K1653" i="13"/>
  <c r="J1653" i="13"/>
  <c r="I1653" i="13"/>
  <c r="H1653" i="13"/>
  <c r="G1653" i="13"/>
  <c r="K1652" i="13"/>
  <c r="J1652" i="13"/>
  <c r="I1652" i="13"/>
  <c r="H1652" i="13"/>
  <c r="G1652" i="13"/>
  <c r="K1651" i="13"/>
  <c r="J1651" i="13"/>
  <c r="I1651" i="13"/>
  <c r="H1651" i="13"/>
  <c r="G1651" i="13"/>
  <c r="K1650" i="13"/>
  <c r="J1650" i="13"/>
  <c r="I1650" i="13"/>
  <c r="H1650" i="13"/>
  <c r="G1650" i="13"/>
  <c r="K1648" i="13"/>
  <c r="J1648" i="13"/>
  <c r="I1648" i="13"/>
  <c r="H1648" i="13"/>
  <c r="G1648" i="13"/>
  <c r="K1647" i="13"/>
  <c r="J1647" i="13"/>
  <c r="I1647" i="13"/>
  <c r="H1647" i="13"/>
  <c r="G1647" i="13"/>
  <c r="K1646" i="13"/>
  <c r="J1646" i="13"/>
  <c r="I1646" i="13"/>
  <c r="H1646" i="13"/>
  <c r="G1646" i="13"/>
  <c r="K1645" i="13"/>
  <c r="J1645" i="13"/>
  <c r="I1645" i="13"/>
  <c r="H1645" i="13"/>
  <c r="G1645" i="13"/>
  <c r="K1644" i="13"/>
  <c r="J1644" i="13"/>
  <c r="I1644" i="13"/>
  <c r="H1644" i="13"/>
  <c r="G1644" i="13"/>
  <c r="K1643" i="13"/>
  <c r="J1643" i="13"/>
  <c r="I1643" i="13"/>
  <c r="H1643" i="13"/>
  <c r="G1643" i="13"/>
  <c r="K1642" i="13"/>
  <c r="J1642" i="13"/>
  <c r="I1642" i="13"/>
  <c r="H1642" i="13"/>
  <c r="G1642" i="13"/>
  <c r="K1641" i="13"/>
  <c r="J1641" i="13"/>
  <c r="I1641" i="13"/>
  <c r="H1641" i="13"/>
  <c r="G1641" i="13"/>
  <c r="K1639" i="13"/>
  <c r="J1639" i="13"/>
  <c r="I1639" i="13"/>
  <c r="H1639" i="13"/>
  <c r="G1639" i="13"/>
  <c r="K1638" i="13"/>
  <c r="J1638" i="13"/>
  <c r="I1638" i="13"/>
  <c r="H1638" i="13"/>
  <c r="G1638" i="13"/>
  <c r="K1637" i="13"/>
  <c r="J1637" i="13"/>
  <c r="I1637" i="13"/>
  <c r="H1637" i="13"/>
  <c r="G1637" i="13"/>
  <c r="K1636" i="13"/>
  <c r="J1636" i="13"/>
  <c r="I1636" i="13"/>
  <c r="H1636" i="13"/>
  <c r="G1636" i="13"/>
  <c r="K1635" i="13"/>
  <c r="J1635" i="13"/>
  <c r="I1635" i="13"/>
  <c r="H1635" i="13"/>
  <c r="G1635" i="13"/>
  <c r="K1634" i="13"/>
  <c r="J1634" i="13"/>
  <c r="I1634" i="13"/>
  <c r="H1634" i="13"/>
  <c r="G1634" i="13"/>
  <c r="K1633" i="13"/>
  <c r="J1633" i="13"/>
  <c r="I1633" i="13"/>
  <c r="H1633" i="13"/>
  <c r="G1633" i="13"/>
  <c r="K1632" i="13"/>
  <c r="J1632" i="13"/>
  <c r="I1632" i="13"/>
  <c r="H1632" i="13"/>
  <c r="G1632" i="13"/>
  <c r="K1631" i="13"/>
  <c r="J1631" i="13"/>
  <c r="I1631" i="13"/>
  <c r="H1631" i="13"/>
  <c r="G1631" i="13"/>
  <c r="K1630" i="13"/>
  <c r="J1630" i="13"/>
  <c r="I1630" i="13"/>
  <c r="H1630" i="13"/>
  <c r="G1630" i="13"/>
  <c r="K1629" i="13"/>
  <c r="J1629" i="13"/>
  <c r="I1629" i="13"/>
  <c r="H1629" i="13"/>
  <c r="G1629" i="13"/>
  <c r="K1628" i="13"/>
  <c r="J1628" i="13"/>
  <c r="I1628" i="13"/>
  <c r="H1628" i="13"/>
  <c r="G1628" i="13"/>
  <c r="K1627" i="13"/>
  <c r="J1627" i="13"/>
  <c r="I1627" i="13"/>
  <c r="H1627" i="13"/>
  <c r="G1627" i="13"/>
  <c r="K1626" i="13"/>
  <c r="J1626" i="13"/>
  <c r="I1626" i="13"/>
  <c r="H1626" i="13"/>
  <c r="G1626" i="13"/>
  <c r="K1625" i="13"/>
  <c r="J1625" i="13"/>
  <c r="I1625" i="13"/>
  <c r="H1625" i="13"/>
  <c r="G1625" i="13"/>
  <c r="K1624" i="13"/>
  <c r="J1624" i="13"/>
  <c r="I1624" i="13"/>
  <c r="H1624" i="13"/>
  <c r="G1624" i="13"/>
  <c r="K1623" i="13"/>
  <c r="J1623" i="13"/>
  <c r="I1623" i="13"/>
  <c r="H1623" i="13"/>
  <c r="G1623" i="13"/>
  <c r="K1622" i="13"/>
  <c r="J1622" i="13"/>
  <c r="I1622" i="13"/>
  <c r="H1622" i="13"/>
  <c r="G1622" i="13"/>
  <c r="K1620" i="13"/>
  <c r="J1620" i="13"/>
  <c r="I1620" i="13"/>
  <c r="H1620" i="13"/>
  <c r="G1620" i="13"/>
  <c r="K1619" i="13"/>
  <c r="J1619" i="13"/>
  <c r="I1619" i="13"/>
  <c r="H1619" i="13"/>
  <c r="G1619" i="13"/>
  <c r="K1618" i="13"/>
  <c r="J1618" i="13"/>
  <c r="I1618" i="13"/>
  <c r="H1618" i="13"/>
  <c r="G1618" i="13"/>
  <c r="K1617" i="13"/>
  <c r="J1617" i="13"/>
  <c r="I1617" i="13"/>
  <c r="H1617" i="13"/>
  <c r="G1617" i="13"/>
  <c r="K1616" i="13"/>
  <c r="J1616" i="13"/>
  <c r="I1616" i="13"/>
  <c r="H1616" i="13"/>
  <c r="G1616" i="13"/>
  <c r="K1615" i="13"/>
  <c r="J1615" i="13"/>
  <c r="I1615" i="13"/>
  <c r="H1615" i="13"/>
  <c r="G1615" i="13"/>
  <c r="K1614" i="13"/>
  <c r="J1614" i="13"/>
  <c r="I1614" i="13"/>
  <c r="H1614" i="13"/>
  <c r="G1614" i="13"/>
  <c r="K1613" i="13"/>
  <c r="J1613" i="13"/>
  <c r="I1613" i="13"/>
  <c r="H1613" i="13"/>
  <c r="G1613" i="13"/>
  <c r="K1612" i="13"/>
  <c r="J1612" i="13"/>
  <c r="I1612" i="13"/>
  <c r="H1612" i="13"/>
  <c r="G1612" i="13"/>
  <c r="K1611" i="13"/>
  <c r="J1611" i="13"/>
  <c r="I1611" i="13"/>
  <c r="H1611" i="13"/>
  <c r="G1611" i="13"/>
  <c r="K1610" i="13"/>
  <c r="J1610" i="13"/>
  <c r="I1610" i="13"/>
  <c r="H1610" i="13"/>
  <c r="G1610" i="13"/>
  <c r="K1609" i="13"/>
  <c r="J1609" i="13"/>
  <c r="I1609" i="13"/>
  <c r="H1609" i="13"/>
  <c r="G1609" i="13"/>
  <c r="K1608" i="13"/>
  <c r="J1608" i="13"/>
  <c r="I1608" i="13"/>
  <c r="H1608" i="13"/>
  <c r="G1608" i="13"/>
  <c r="K1607" i="13"/>
  <c r="J1607" i="13"/>
  <c r="I1607" i="13"/>
  <c r="H1607" i="13"/>
  <c r="G1607" i="13"/>
  <c r="K1606" i="13"/>
  <c r="J1606" i="13"/>
  <c r="I1606" i="13"/>
  <c r="H1606" i="13"/>
  <c r="G1606" i="13"/>
  <c r="K1605" i="13"/>
  <c r="J1605" i="13"/>
  <c r="I1605" i="13"/>
  <c r="H1605" i="13"/>
  <c r="G1605" i="13"/>
  <c r="K1604" i="13"/>
  <c r="J1604" i="13"/>
  <c r="I1604" i="13"/>
  <c r="H1604" i="13"/>
  <c r="G1604" i="13"/>
  <c r="K1603" i="13"/>
  <c r="J1603" i="13"/>
  <c r="I1603" i="13"/>
  <c r="H1603" i="13"/>
  <c r="G1603" i="13"/>
  <c r="K1601" i="13"/>
  <c r="J1601" i="13"/>
  <c r="I1601" i="13"/>
  <c r="H1601" i="13"/>
  <c r="G1601" i="13"/>
  <c r="K1600" i="13"/>
  <c r="J1600" i="13"/>
  <c r="I1600" i="13"/>
  <c r="H1600" i="13"/>
  <c r="G1600" i="13"/>
  <c r="K1599" i="13"/>
  <c r="J1599" i="13"/>
  <c r="I1599" i="13"/>
  <c r="H1599" i="13"/>
  <c r="G1599" i="13"/>
  <c r="K1598" i="13"/>
  <c r="J1598" i="13"/>
  <c r="I1598" i="13"/>
  <c r="H1598" i="13"/>
  <c r="G1598" i="13"/>
  <c r="K1597" i="13"/>
  <c r="J1597" i="13"/>
  <c r="I1597" i="13"/>
  <c r="H1597" i="13"/>
  <c r="G1597" i="13"/>
  <c r="K1596" i="13"/>
  <c r="J1596" i="13"/>
  <c r="I1596" i="13"/>
  <c r="H1596" i="13"/>
  <c r="G1596" i="13"/>
  <c r="K1595" i="13"/>
  <c r="J1595" i="13"/>
  <c r="I1595" i="13"/>
  <c r="H1595" i="13"/>
  <c r="G1595" i="13"/>
  <c r="K1594" i="13"/>
  <c r="J1594" i="13"/>
  <c r="I1594" i="13"/>
  <c r="H1594" i="13"/>
  <c r="G1594" i="13"/>
  <c r="K1593" i="13"/>
  <c r="J1593" i="13"/>
  <c r="I1593" i="13"/>
  <c r="H1593" i="13"/>
  <c r="G1593" i="13"/>
  <c r="K1592" i="13"/>
  <c r="J1592" i="13"/>
  <c r="I1592" i="13"/>
  <c r="H1592" i="13"/>
  <c r="G1592" i="13"/>
  <c r="K1591" i="13"/>
  <c r="J1591" i="13"/>
  <c r="I1591" i="13"/>
  <c r="H1591" i="13"/>
  <c r="G1591" i="13"/>
  <c r="K1590" i="13"/>
  <c r="J1590" i="13"/>
  <c r="I1590" i="13"/>
  <c r="H1590" i="13"/>
  <c r="G1590" i="13"/>
  <c r="K1589" i="13"/>
  <c r="J1589" i="13"/>
  <c r="I1589" i="13"/>
  <c r="H1589" i="13"/>
  <c r="G1589" i="13"/>
  <c r="K1588" i="13"/>
  <c r="J1588" i="13"/>
  <c r="I1588" i="13"/>
  <c r="H1588" i="13"/>
  <c r="G1588" i="13"/>
  <c r="K1587" i="13"/>
  <c r="J1587" i="13"/>
  <c r="I1587" i="13"/>
  <c r="H1587" i="13"/>
  <c r="G1587" i="13"/>
  <c r="K1586" i="13"/>
  <c r="J1586" i="13"/>
  <c r="I1586" i="13"/>
  <c r="H1586" i="13"/>
  <c r="G1586" i="13"/>
  <c r="K1584" i="13"/>
  <c r="J1584" i="13"/>
  <c r="I1584" i="13"/>
  <c r="H1584" i="13"/>
  <c r="G1584" i="13"/>
  <c r="K1583" i="13"/>
  <c r="J1583" i="13"/>
  <c r="I1583" i="13"/>
  <c r="H1583" i="13"/>
  <c r="G1583" i="13"/>
  <c r="K1582" i="13"/>
  <c r="J1582" i="13"/>
  <c r="I1582" i="13"/>
  <c r="H1582" i="13"/>
  <c r="G1582" i="13"/>
  <c r="K1581" i="13"/>
  <c r="J1581" i="13"/>
  <c r="I1581" i="13"/>
  <c r="H1581" i="13"/>
  <c r="G1581" i="13"/>
  <c r="K1580" i="13"/>
  <c r="J1580" i="13"/>
  <c r="I1580" i="13"/>
  <c r="H1580" i="13"/>
  <c r="G1580" i="13"/>
  <c r="K1579" i="13"/>
  <c r="J1579" i="13"/>
  <c r="I1579" i="13"/>
  <c r="H1579" i="13"/>
  <c r="G1579" i="13"/>
  <c r="K1578" i="13"/>
  <c r="J1578" i="13"/>
  <c r="I1578" i="13"/>
  <c r="H1578" i="13"/>
  <c r="G1578" i="13"/>
  <c r="K1577" i="13"/>
  <c r="J1577" i="13"/>
  <c r="I1577" i="13"/>
  <c r="H1577" i="13"/>
  <c r="G1577" i="13"/>
  <c r="K1576" i="13"/>
  <c r="J1576" i="13"/>
  <c r="I1576" i="13"/>
  <c r="H1576" i="13"/>
  <c r="G1576" i="13"/>
  <c r="K1575" i="13"/>
  <c r="J1575" i="13"/>
  <c r="I1575" i="13"/>
  <c r="H1575" i="13"/>
  <c r="G1575" i="13"/>
  <c r="K1574" i="13"/>
  <c r="J1574" i="13"/>
  <c r="I1574" i="13"/>
  <c r="H1574" i="13"/>
  <c r="G1574" i="13"/>
  <c r="K1573" i="13"/>
  <c r="J1573" i="13"/>
  <c r="I1573" i="13"/>
  <c r="H1573" i="13"/>
  <c r="G1573" i="13"/>
  <c r="K1572" i="13"/>
  <c r="J1572" i="13"/>
  <c r="I1572" i="13"/>
  <c r="H1572" i="13"/>
  <c r="G1572" i="13"/>
  <c r="K1571" i="13"/>
  <c r="J1571" i="13"/>
  <c r="I1571" i="13"/>
  <c r="H1571" i="13"/>
  <c r="G1571" i="13"/>
  <c r="K1570" i="13"/>
  <c r="J1570" i="13"/>
  <c r="I1570" i="13"/>
  <c r="H1570" i="13"/>
  <c r="G1570" i="13"/>
  <c r="K1569" i="13"/>
  <c r="J1569" i="13"/>
  <c r="I1569" i="13"/>
  <c r="H1569" i="13"/>
  <c r="G1569" i="13"/>
  <c r="K1567" i="13"/>
  <c r="J1567" i="13"/>
  <c r="I1567" i="13"/>
  <c r="H1567" i="13"/>
  <c r="G1567" i="13"/>
  <c r="K1566" i="13"/>
  <c r="J1566" i="13"/>
  <c r="I1566" i="13"/>
  <c r="H1566" i="13"/>
  <c r="G1566" i="13"/>
  <c r="K1565" i="13"/>
  <c r="J1565" i="13"/>
  <c r="I1565" i="13"/>
  <c r="H1565" i="13"/>
  <c r="G1565" i="13"/>
  <c r="K1564" i="13"/>
  <c r="J1564" i="13"/>
  <c r="I1564" i="13"/>
  <c r="H1564" i="13"/>
  <c r="G1564" i="13"/>
  <c r="K1563" i="13"/>
  <c r="J1563" i="13"/>
  <c r="I1563" i="13"/>
  <c r="H1563" i="13"/>
  <c r="G1563" i="13"/>
  <c r="K1562" i="13"/>
  <c r="J1562" i="13"/>
  <c r="I1562" i="13"/>
  <c r="H1562" i="13"/>
  <c r="G1562" i="13"/>
  <c r="K1561" i="13"/>
  <c r="J1561" i="13"/>
  <c r="I1561" i="13"/>
  <c r="H1561" i="13"/>
  <c r="G1561" i="13"/>
  <c r="K1560" i="13"/>
  <c r="J1560" i="13"/>
  <c r="I1560" i="13"/>
  <c r="H1560" i="13"/>
  <c r="G1560" i="13"/>
  <c r="K1559" i="13"/>
  <c r="J1559" i="13"/>
  <c r="I1559" i="13"/>
  <c r="H1559" i="13"/>
  <c r="G1559" i="13"/>
  <c r="K1558" i="13"/>
  <c r="J1558" i="13"/>
  <c r="I1558" i="13"/>
  <c r="H1558" i="13"/>
  <c r="G1558" i="13"/>
  <c r="K1557" i="13"/>
  <c r="J1557" i="13"/>
  <c r="I1557" i="13"/>
  <c r="H1557" i="13"/>
  <c r="G1557" i="13"/>
  <c r="K1556" i="13"/>
  <c r="J1556" i="13"/>
  <c r="I1556" i="13"/>
  <c r="H1556" i="13"/>
  <c r="G1556" i="13"/>
  <c r="K1555" i="13"/>
  <c r="J1555" i="13"/>
  <c r="I1555" i="13"/>
  <c r="H1555" i="13"/>
  <c r="G1555" i="13"/>
  <c r="K1554" i="13"/>
  <c r="J1554" i="13"/>
  <c r="I1554" i="13"/>
  <c r="H1554" i="13"/>
  <c r="G1554" i="13"/>
  <c r="K1553" i="13"/>
  <c r="J1553" i="13"/>
  <c r="I1553" i="13"/>
  <c r="H1553" i="13"/>
  <c r="G1553" i="13"/>
  <c r="K1552" i="13"/>
  <c r="J1552" i="13"/>
  <c r="I1552" i="13"/>
  <c r="H1552" i="13"/>
  <c r="G1552" i="13"/>
  <c r="K1551" i="13"/>
  <c r="J1551" i="13"/>
  <c r="I1551" i="13"/>
  <c r="H1551" i="13"/>
  <c r="G1551" i="13"/>
  <c r="K1550" i="13"/>
  <c r="J1550" i="13"/>
  <c r="I1550" i="13"/>
  <c r="H1550" i="13"/>
  <c r="G1550" i="13"/>
  <c r="K1549" i="13"/>
  <c r="J1549" i="13"/>
  <c r="I1549" i="13"/>
  <c r="H1549" i="13"/>
  <c r="G1549" i="13"/>
  <c r="K1548" i="13"/>
  <c r="J1548" i="13"/>
  <c r="I1548" i="13"/>
  <c r="H1548" i="13"/>
  <c r="G1548" i="13"/>
  <c r="K1547" i="13"/>
  <c r="J1547" i="13"/>
  <c r="I1547" i="13"/>
  <c r="H1547" i="13"/>
  <c r="G1547" i="13"/>
  <c r="K1546" i="13"/>
  <c r="J1546" i="13"/>
  <c r="I1546" i="13"/>
  <c r="H1546" i="13"/>
  <c r="G1546" i="13"/>
  <c r="K1545" i="13"/>
  <c r="J1545" i="13"/>
  <c r="I1545" i="13"/>
  <c r="H1545" i="13"/>
  <c r="G1545" i="13"/>
  <c r="K1544" i="13"/>
  <c r="J1544" i="13"/>
  <c r="I1544" i="13"/>
  <c r="H1544" i="13"/>
  <c r="G1544" i="13"/>
  <c r="K1543" i="13"/>
  <c r="J1543" i="13"/>
  <c r="I1543" i="13"/>
  <c r="H1543" i="13"/>
  <c r="G1543" i="13"/>
  <c r="K1542" i="13"/>
  <c r="J1542" i="13"/>
  <c r="I1542" i="13"/>
  <c r="H1542" i="13"/>
  <c r="G1542" i="13"/>
  <c r="K1541" i="13"/>
  <c r="J1541" i="13"/>
  <c r="I1541" i="13"/>
  <c r="H1541" i="13"/>
  <c r="G1541" i="13"/>
  <c r="K1540" i="13"/>
  <c r="J1540" i="13"/>
  <c r="I1540" i="13"/>
  <c r="H1540" i="13"/>
  <c r="G1540" i="13"/>
  <c r="K1539" i="13"/>
  <c r="J1539" i="13"/>
  <c r="I1539" i="13"/>
  <c r="H1539" i="13"/>
  <c r="G1539" i="13"/>
  <c r="K1538" i="13"/>
  <c r="J1538" i="13"/>
  <c r="I1538" i="13"/>
  <c r="H1538" i="13"/>
  <c r="G1538" i="13"/>
  <c r="K1537" i="13"/>
  <c r="J1537" i="13"/>
  <c r="I1537" i="13"/>
  <c r="H1537" i="13"/>
  <c r="G1537" i="13"/>
  <c r="K1536" i="13"/>
  <c r="J1536" i="13"/>
  <c r="I1536" i="13"/>
  <c r="H1536" i="13"/>
  <c r="G1536" i="13"/>
  <c r="K1535" i="13"/>
  <c r="J1535" i="13"/>
  <c r="I1535" i="13"/>
  <c r="H1535" i="13"/>
  <c r="G1535" i="13"/>
  <c r="K1534" i="13"/>
  <c r="J1534" i="13"/>
  <c r="I1534" i="13"/>
  <c r="H1534" i="13"/>
  <c r="G1534" i="13"/>
  <c r="K1533" i="13"/>
  <c r="J1533" i="13"/>
  <c r="I1533" i="13"/>
  <c r="H1533" i="13"/>
  <c r="G1533" i="13"/>
  <c r="K1532" i="13"/>
  <c r="J1532" i="13"/>
  <c r="I1532" i="13"/>
  <c r="H1532" i="13"/>
  <c r="G1532" i="13"/>
  <c r="K1531" i="13"/>
  <c r="J1531" i="13"/>
  <c r="I1531" i="13"/>
  <c r="H1531" i="13"/>
  <c r="G1531" i="13"/>
  <c r="K1530" i="13"/>
  <c r="J1530" i="13"/>
  <c r="I1530" i="13"/>
  <c r="H1530" i="13"/>
  <c r="G1530" i="13"/>
  <c r="K1529" i="13"/>
  <c r="J1529" i="13"/>
  <c r="I1529" i="13"/>
  <c r="H1529" i="13"/>
  <c r="G1529" i="13"/>
  <c r="K1528" i="13"/>
  <c r="J1528" i="13"/>
  <c r="I1528" i="13"/>
  <c r="H1528" i="13"/>
  <c r="G1528" i="13"/>
  <c r="K1526" i="13"/>
  <c r="J1526" i="13"/>
  <c r="I1526" i="13"/>
  <c r="H1526" i="13"/>
  <c r="G1526" i="13"/>
  <c r="K1525" i="13"/>
  <c r="J1525" i="13"/>
  <c r="I1525" i="13"/>
  <c r="H1525" i="13"/>
  <c r="G1525" i="13"/>
  <c r="K1524" i="13"/>
  <c r="J1524" i="13"/>
  <c r="I1524" i="13"/>
  <c r="H1524" i="13"/>
  <c r="G1524" i="13"/>
  <c r="K1523" i="13"/>
  <c r="J1523" i="13"/>
  <c r="I1523" i="13"/>
  <c r="H1523" i="13"/>
  <c r="G1523" i="13"/>
  <c r="K1522" i="13"/>
  <c r="J1522" i="13"/>
  <c r="I1522" i="13"/>
  <c r="H1522" i="13"/>
  <c r="G1522" i="13"/>
  <c r="K1521" i="13"/>
  <c r="J1521" i="13"/>
  <c r="I1521" i="13"/>
  <c r="H1521" i="13"/>
  <c r="G1521" i="13"/>
  <c r="K1520" i="13"/>
  <c r="J1520" i="13"/>
  <c r="I1520" i="13"/>
  <c r="H1520" i="13"/>
  <c r="G1520" i="13"/>
  <c r="K1519" i="13"/>
  <c r="J1519" i="13"/>
  <c r="I1519" i="13"/>
  <c r="H1519" i="13"/>
  <c r="G1519" i="13"/>
  <c r="K1518" i="13"/>
  <c r="J1518" i="13"/>
  <c r="I1518" i="13"/>
  <c r="H1518" i="13"/>
  <c r="G1518" i="13"/>
  <c r="K1517" i="13"/>
  <c r="J1517" i="13"/>
  <c r="I1517" i="13"/>
  <c r="H1517" i="13"/>
  <c r="G1517" i="13"/>
  <c r="K1515" i="13"/>
  <c r="J1515" i="13"/>
  <c r="I1515" i="13"/>
  <c r="H1515" i="13"/>
  <c r="G1515" i="13"/>
  <c r="K1514" i="13"/>
  <c r="J1514" i="13"/>
  <c r="I1514" i="13"/>
  <c r="H1514" i="13"/>
  <c r="G1514" i="13"/>
  <c r="K1513" i="13"/>
  <c r="J1513" i="13"/>
  <c r="I1513" i="13"/>
  <c r="H1513" i="13"/>
  <c r="G1513" i="13"/>
  <c r="K1512" i="13"/>
  <c r="J1512" i="13"/>
  <c r="I1512" i="13"/>
  <c r="H1512" i="13"/>
  <c r="G1512" i="13"/>
  <c r="K1511" i="13"/>
  <c r="J1511" i="13"/>
  <c r="I1511" i="13"/>
  <c r="H1511" i="13"/>
  <c r="G1511" i="13"/>
  <c r="K1510" i="13"/>
  <c r="J1510" i="13"/>
  <c r="I1510" i="13"/>
  <c r="H1510" i="13"/>
  <c r="G1510" i="13"/>
  <c r="K1509" i="13"/>
  <c r="J1509" i="13"/>
  <c r="I1509" i="13"/>
  <c r="H1509" i="13"/>
  <c r="G1509" i="13"/>
  <c r="K1508" i="13"/>
  <c r="J1508" i="13"/>
  <c r="I1508" i="13"/>
  <c r="H1508" i="13"/>
  <c r="G1508" i="13"/>
  <c r="K1507" i="13"/>
  <c r="J1507" i="13"/>
  <c r="I1507" i="13"/>
  <c r="H1507" i="13"/>
  <c r="G1507" i="13"/>
  <c r="K1506" i="13"/>
  <c r="J1506" i="13"/>
  <c r="I1506" i="13"/>
  <c r="H1506" i="13"/>
  <c r="G1506" i="13"/>
  <c r="K1505" i="13"/>
  <c r="J1505" i="13"/>
  <c r="I1505" i="13"/>
  <c r="H1505" i="13"/>
  <c r="G1505" i="13"/>
  <c r="K1504" i="13"/>
  <c r="J1504" i="13"/>
  <c r="I1504" i="13"/>
  <c r="H1504" i="13"/>
  <c r="G1504" i="13"/>
  <c r="K1503" i="13"/>
  <c r="J1503" i="13"/>
  <c r="I1503" i="13"/>
  <c r="H1503" i="13"/>
  <c r="G1503" i="13"/>
  <c r="K1502" i="13"/>
  <c r="J1502" i="13"/>
  <c r="I1502" i="13"/>
  <c r="H1502" i="13"/>
  <c r="G1502" i="13"/>
  <c r="K1501" i="13"/>
  <c r="J1501" i="13"/>
  <c r="I1501" i="13"/>
  <c r="H1501" i="13"/>
  <c r="G1501" i="13"/>
  <c r="K1500" i="13"/>
  <c r="J1500" i="13"/>
  <c r="I1500" i="13"/>
  <c r="H1500" i="13"/>
  <c r="G1500" i="13"/>
  <c r="K1499" i="13"/>
  <c r="J1499" i="13"/>
  <c r="I1499" i="13"/>
  <c r="H1499" i="13"/>
  <c r="G1499" i="13"/>
  <c r="K1498" i="13"/>
  <c r="J1498" i="13"/>
  <c r="I1498" i="13"/>
  <c r="H1498" i="13"/>
  <c r="G1498" i="13"/>
  <c r="K1497" i="13"/>
  <c r="J1497" i="13"/>
  <c r="I1497" i="13"/>
  <c r="H1497" i="13"/>
  <c r="G1497" i="13"/>
  <c r="K1496" i="13"/>
  <c r="J1496" i="13"/>
  <c r="I1496" i="13"/>
  <c r="H1496" i="13"/>
  <c r="G1496" i="13"/>
  <c r="K1495" i="13"/>
  <c r="J1495" i="13"/>
  <c r="I1495" i="13"/>
  <c r="H1495" i="13"/>
  <c r="G1495" i="13"/>
  <c r="K1494" i="13"/>
  <c r="J1494" i="13"/>
  <c r="I1494" i="13"/>
  <c r="H1494" i="13"/>
  <c r="G1494" i="13"/>
  <c r="K1493" i="13"/>
  <c r="J1493" i="13"/>
  <c r="I1493" i="13"/>
  <c r="H1493" i="13"/>
  <c r="G1493" i="13"/>
  <c r="K1492" i="13"/>
  <c r="J1492" i="13"/>
  <c r="I1492" i="13"/>
  <c r="H1492" i="13"/>
  <c r="G1492" i="13"/>
  <c r="K1491" i="13"/>
  <c r="J1491" i="13"/>
  <c r="I1491" i="13"/>
  <c r="H1491" i="13"/>
  <c r="G1491" i="13"/>
  <c r="K1490" i="13"/>
  <c r="J1490" i="13"/>
  <c r="I1490" i="13"/>
  <c r="H1490" i="13"/>
  <c r="G1490" i="13"/>
  <c r="K1489" i="13"/>
  <c r="J1489" i="13"/>
  <c r="I1489" i="13"/>
  <c r="H1489" i="13"/>
  <c r="G1489" i="13"/>
  <c r="K1488" i="13"/>
  <c r="J1488" i="13"/>
  <c r="I1488" i="13"/>
  <c r="H1488" i="13"/>
  <c r="G1488" i="13"/>
  <c r="K1487" i="13"/>
  <c r="J1487" i="13"/>
  <c r="I1487" i="13"/>
  <c r="H1487" i="13"/>
  <c r="G1487" i="13"/>
  <c r="K1486" i="13"/>
  <c r="J1486" i="13"/>
  <c r="I1486" i="13"/>
  <c r="H1486" i="13"/>
  <c r="G1486" i="13"/>
  <c r="K1484" i="13"/>
  <c r="J1484" i="13"/>
  <c r="I1484" i="13"/>
  <c r="H1484" i="13"/>
  <c r="G1484" i="13"/>
  <c r="K1483" i="13"/>
  <c r="J1483" i="13"/>
  <c r="I1483" i="13"/>
  <c r="H1483" i="13"/>
  <c r="G1483" i="13"/>
  <c r="K1482" i="13"/>
  <c r="J1482" i="13"/>
  <c r="I1482" i="13"/>
  <c r="H1482" i="13"/>
  <c r="G1482" i="13"/>
  <c r="K1481" i="13"/>
  <c r="J1481" i="13"/>
  <c r="I1481" i="13"/>
  <c r="H1481" i="13"/>
  <c r="G1481" i="13"/>
  <c r="K1480" i="13"/>
  <c r="J1480" i="13"/>
  <c r="I1480" i="13"/>
  <c r="H1480" i="13"/>
  <c r="G1480" i="13"/>
  <c r="K1479" i="13"/>
  <c r="J1479" i="13"/>
  <c r="I1479" i="13"/>
  <c r="H1479" i="13"/>
  <c r="G1479" i="13"/>
  <c r="K1478" i="13"/>
  <c r="J1478" i="13"/>
  <c r="I1478" i="13"/>
  <c r="H1478" i="13"/>
  <c r="G1478" i="13"/>
  <c r="K1477" i="13"/>
  <c r="J1477" i="13"/>
  <c r="I1477" i="13"/>
  <c r="H1477" i="13"/>
  <c r="G1477" i="13"/>
  <c r="K1476" i="13"/>
  <c r="J1476" i="13"/>
  <c r="I1476" i="13"/>
  <c r="H1476" i="13"/>
  <c r="G1476" i="13"/>
  <c r="K1475" i="13"/>
  <c r="J1475" i="13"/>
  <c r="I1475" i="13"/>
  <c r="H1475" i="13"/>
  <c r="G1475" i="13"/>
  <c r="K1474" i="13"/>
  <c r="J1474" i="13"/>
  <c r="I1474" i="13"/>
  <c r="H1474" i="13"/>
  <c r="G1474" i="13"/>
  <c r="K1473" i="13"/>
  <c r="J1473" i="13"/>
  <c r="I1473" i="13"/>
  <c r="H1473" i="13"/>
  <c r="G1473" i="13"/>
  <c r="K1472" i="13"/>
  <c r="J1472" i="13"/>
  <c r="I1472" i="13"/>
  <c r="H1472" i="13"/>
  <c r="G1472" i="13"/>
  <c r="K1471" i="13"/>
  <c r="J1471" i="13"/>
  <c r="I1471" i="13"/>
  <c r="H1471" i="13"/>
  <c r="G1471" i="13"/>
  <c r="K1470" i="13"/>
  <c r="J1470" i="13"/>
  <c r="I1470" i="13"/>
  <c r="H1470" i="13"/>
  <c r="G1470" i="13"/>
  <c r="K1469" i="13"/>
  <c r="J1469" i="13"/>
  <c r="I1469" i="13"/>
  <c r="H1469" i="13"/>
  <c r="G1469" i="13"/>
  <c r="K1468" i="13"/>
  <c r="J1468" i="13"/>
  <c r="I1468" i="13"/>
  <c r="H1468" i="13"/>
  <c r="G1468" i="13"/>
  <c r="K1467" i="13"/>
  <c r="J1467" i="13"/>
  <c r="I1467" i="13"/>
  <c r="H1467" i="13"/>
  <c r="G1467" i="13"/>
  <c r="K1466" i="13"/>
  <c r="J1466" i="13"/>
  <c r="I1466" i="13"/>
  <c r="H1466" i="13"/>
  <c r="G1466" i="13"/>
  <c r="K1465" i="13"/>
  <c r="J1465" i="13"/>
  <c r="I1465" i="13"/>
  <c r="H1465" i="13"/>
  <c r="G1465" i="13"/>
  <c r="K1464" i="13"/>
  <c r="J1464" i="13"/>
  <c r="I1464" i="13"/>
  <c r="H1464" i="13"/>
  <c r="G1464" i="13"/>
  <c r="K1463" i="13"/>
  <c r="J1463" i="13"/>
  <c r="I1463" i="13"/>
  <c r="H1463" i="13"/>
  <c r="G1463" i="13"/>
  <c r="K1462" i="13"/>
  <c r="J1462" i="13"/>
  <c r="I1462" i="13"/>
  <c r="H1462" i="13"/>
  <c r="G1462" i="13"/>
  <c r="K1461" i="13"/>
  <c r="J1461" i="13"/>
  <c r="I1461" i="13"/>
  <c r="H1461" i="13"/>
  <c r="G1461" i="13"/>
  <c r="K1460" i="13"/>
  <c r="J1460" i="13"/>
  <c r="I1460" i="13"/>
  <c r="H1460" i="13"/>
  <c r="G1460" i="13"/>
  <c r="K1459" i="13"/>
  <c r="J1459" i="13"/>
  <c r="I1459" i="13"/>
  <c r="H1459" i="13"/>
  <c r="G1459" i="13"/>
  <c r="K1458" i="13"/>
  <c r="J1458" i="13"/>
  <c r="I1458" i="13"/>
  <c r="H1458" i="13"/>
  <c r="G1458" i="13"/>
  <c r="K1457" i="13"/>
  <c r="J1457" i="13"/>
  <c r="I1457" i="13"/>
  <c r="H1457" i="13"/>
  <c r="G1457" i="13"/>
  <c r="K1455" i="13"/>
  <c r="J1455" i="13"/>
  <c r="I1455" i="13"/>
  <c r="H1455" i="13"/>
  <c r="G1455" i="13"/>
  <c r="K1454" i="13"/>
  <c r="J1454" i="13"/>
  <c r="I1454" i="13"/>
  <c r="H1454" i="13"/>
  <c r="G1454" i="13"/>
  <c r="K1453" i="13"/>
  <c r="J1453" i="13"/>
  <c r="I1453" i="13"/>
  <c r="H1453" i="13"/>
  <c r="G1453" i="13"/>
  <c r="K1452" i="13"/>
  <c r="J1452" i="13"/>
  <c r="I1452" i="13"/>
  <c r="H1452" i="13"/>
  <c r="G1452" i="13"/>
  <c r="K1451" i="13"/>
  <c r="J1451" i="13"/>
  <c r="I1451" i="13"/>
  <c r="H1451" i="13"/>
  <c r="G1451" i="13"/>
  <c r="K1450" i="13"/>
  <c r="J1450" i="13"/>
  <c r="I1450" i="13"/>
  <c r="H1450" i="13"/>
  <c r="G1450" i="13"/>
  <c r="K1449" i="13"/>
  <c r="J1449" i="13"/>
  <c r="I1449" i="13"/>
  <c r="H1449" i="13"/>
  <c r="G1449" i="13"/>
  <c r="K1448" i="13"/>
  <c r="J1448" i="13"/>
  <c r="I1448" i="13"/>
  <c r="H1448" i="13"/>
  <c r="G1448" i="13"/>
  <c r="K1447" i="13"/>
  <c r="J1447" i="13"/>
  <c r="I1447" i="13"/>
  <c r="H1447" i="13"/>
  <c r="G1447" i="13"/>
  <c r="K1446" i="13"/>
  <c r="J1446" i="13"/>
  <c r="I1446" i="13"/>
  <c r="H1446" i="13"/>
  <c r="G1446" i="13"/>
  <c r="K1445" i="13"/>
  <c r="J1445" i="13"/>
  <c r="I1445" i="13"/>
  <c r="H1445" i="13"/>
  <c r="G1445" i="13"/>
  <c r="K1444" i="13"/>
  <c r="J1444" i="13"/>
  <c r="I1444" i="13"/>
  <c r="H1444" i="13"/>
  <c r="G1444" i="13"/>
  <c r="K1443" i="13"/>
  <c r="J1443" i="13"/>
  <c r="I1443" i="13"/>
  <c r="H1443" i="13"/>
  <c r="G1443" i="13"/>
  <c r="K1442" i="13"/>
  <c r="J1442" i="13"/>
  <c r="I1442" i="13"/>
  <c r="H1442" i="13"/>
  <c r="G1442" i="13"/>
  <c r="K1441" i="13"/>
  <c r="J1441" i="13"/>
  <c r="I1441" i="13"/>
  <c r="H1441" i="13"/>
  <c r="G1441" i="13"/>
  <c r="K1440" i="13"/>
  <c r="J1440" i="13"/>
  <c r="I1440" i="13"/>
  <c r="H1440" i="13"/>
  <c r="G1440" i="13"/>
  <c r="K1439" i="13"/>
  <c r="J1439" i="13"/>
  <c r="I1439" i="13"/>
  <c r="H1439" i="13"/>
  <c r="G1439" i="13"/>
  <c r="K1438" i="13"/>
  <c r="J1438" i="13"/>
  <c r="I1438" i="13"/>
  <c r="H1438" i="13"/>
  <c r="G1438" i="13"/>
  <c r="K1436" i="13"/>
  <c r="J1436" i="13"/>
  <c r="I1436" i="13"/>
  <c r="H1436" i="13"/>
  <c r="G1436" i="13"/>
  <c r="K1435" i="13"/>
  <c r="J1435" i="13"/>
  <c r="I1435" i="13"/>
  <c r="H1435" i="13"/>
  <c r="G1435" i="13"/>
  <c r="K1434" i="13"/>
  <c r="J1434" i="13"/>
  <c r="I1434" i="13"/>
  <c r="H1434" i="13"/>
  <c r="G1434" i="13"/>
  <c r="K1433" i="13"/>
  <c r="J1433" i="13"/>
  <c r="I1433" i="13"/>
  <c r="H1433" i="13"/>
  <c r="G1433" i="13"/>
  <c r="K1432" i="13"/>
  <c r="J1432" i="13"/>
  <c r="I1432" i="13"/>
  <c r="H1432" i="13"/>
  <c r="G1432" i="13"/>
  <c r="K1431" i="13"/>
  <c r="J1431" i="13"/>
  <c r="I1431" i="13"/>
  <c r="H1431" i="13"/>
  <c r="G1431" i="13"/>
  <c r="K1430" i="13"/>
  <c r="J1430" i="13"/>
  <c r="I1430" i="13"/>
  <c r="H1430" i="13"/>
  <c r="G1430" i="13"/>
  <c r="K1429" i="13"/>
  <c r="J1429" i="13"/>
  <c r="I1429" i="13"/>
  <c r="H1429" i="13"/>
  <c r="G1429" i="13"/>
  <c r="K1427" i="13"/>
  <c r="J1427" i="13"/>
  <c r="I1427" i="13"/>
  <c r="H1427" i="13"/>
  <c r="G1427" i="13"/>
  <c r="K1426" i="13"/>
  <c r="J1426" i="13"/>
  <c r="I1426" i="13"/>
  <c r="H1426" i="13"/>
  <c r="G1426" i="13"/>
  <c r="K1425" i="13"/>
  <c r="J1425" i="13"/>
  <c r="I1425" i="13"/>
  <c r="H1425" i="13"/>
  <c r="G1425" i="13"/>
  <c r="K1424" i="13"/>
  <c r="J1424" i="13"/>
  <c r="I1424" i="13"/>
  <c r="H1424" i="13"/>
  <c r="G1424" i="13"/>
  <c r="K1423" i="13"/>
  <c r="J1423" i="13"/>
  <c r="I1423" i="13"/>
  <c r="H1423" i="13"/>
  <c r="G1423" i="13"/>
  <c r="K1422" i="13"/>
  <c r="J1422" i="13"/>
  <c r="I1422" i="13"/>
  <c r="H1422" i="13"/>
  <c r="G1422" i="13"/>
  <c r="K1421" i="13"/>
  <c r="J1421" i="13"/>
  <c r="I1421" i="13"/>
  <c r="H1421" i="13"/>
  <c r="G1421" i="13"/>
  <c r="K1420" i="13"/>
  <c r="J1420" i="13"/>
  <c r="I1420" i="13"/>
  <c r="H1420" i="13"/>
  <c r="G1420" i="13"/>
  <c r="K1419" i="13"/>
  <c r="J1419" i="13"/>
  <c r="I1419" i="13"/>
  <c r="H1419" i="13"/>
  <c r="G1419" i="13"/>
  <c r="K1418" i="13"/>
  <c r="J1418" i="13"/>
  <c r="I1418" i="13"/>
  <c r="H1418" i="13"/>
  <c r="G1418" i="13"/>
  <c r="K1417" i="13"/>
  <c r="J1417" i="13"/>
  <c r="I1417" i="13"/>
  <c r="H1417" i="13"/>
  <c r="G1417" i="13"/>
  <c r="K1416" i="13"/>
  <c r="J1416" i="13"/>
  <c r="I1416" i="13"/>
  <c r="H1416" i="13"/>
  <c r="G1416" i="13"/>
  <c r="K1415" i="13"/>
  <c r="J1415" i="13"/>
  <c r="I1415" i="13"/>
  <c r="H1415" i="13"/>
  <c r="G1415" i="13"/>
  <c r="K1414" i="13"/>
  <c r="J1414" i="13"/>
  <c r="I1414" i="13"/>
  <c r="H1414" i="13"/>
  <c r="G1414" i="13"/>
  <c r="K1413" i="13"/>
  <c r="J1413" i="13"/>
  <c r="I1413" i="13"/>
  <c r="H1413" i="13"/>
  <c r="G1413" i="13"/>
  <c r="K1412" i="13"/>
  <c r="J1412" i="13"/>
  <c r="I1412" i="13"/>
  <c r="H1412" i="13"/>
  <c r="G1412" i="13"/>
  <c r="K1411" i="13"/>
  <c r="J1411" i="13"/>
  <c r="I1411" i="13"/>
  <c r="H1411" i="13"/>
  <c r="G1411" i="13"/>
  <c r="K1410" i="13"/>
  <c r="J1410" i="13"/>
  <c r="I1410" i="13"/>
  <c r="H1410" i="13"/>
  <c r="G1410" i="13"/>
  <c r="K1408" i="13"/>
  <c r="J1408" i="13"/>
  <c r="I1408" i="13"/>
  <c r="H1408" i="13"/>
  <c r="G1408" i="13"/>
  <c r="K1407" i="13"/>
  <c r="J1407" i="13"/>
  <c r="I1407" i="13"/>
  <c r="H1407" i="13"/>
  <c r="G1407" i="13"/>
  <c r="K1406" i="13"/>
  <c r="J1406" i="13"/>
  <c r="I1406" i="13"/>
  <c r="H1406" i="13"/>
  <c r="G1406" i="13"/>
  <c r="K1405" i="13"/>
  <c r="J1405" i="13"/>
  <c r="I1405" i="13"/>
  <c r="H1405" i="13"/>
  <c r="G1405" i="13"/>
  <c r="K1404" i="13"/>
  <c r="J1404" i="13"/>
  <c r="I1404" i="13"/>
  <c r="H1404" i="13"/>
  <c r="G1404" i="13"/>
  <c r="K1403" i="13"/>
  <c r="J1403" i="13"/>
  <c r="I1403" i="13"/>
  <c r="H1403" i="13"/>
  <c r="G1403" i="13"/>
  <c r="K1402" i="13"/>
  <c r="J1402" i="13"/>
  <c r="I1402" i="13"/>
  <c r="H1402" i="13"/>
  <c r="G1402" i="13"/>
  <c r="K1401" i="13"/>
  <c r="J1401" i="13"/>
  <c r="I1401" i="13"/>
  <c r="H1401" i="13"/>
  <c r="G1401" i="13"/>
  <c r="K1400" i="13"/>
  <c r="J1400" i="13"/>
  <c r="I1400" i="13"/>
  <c r="H1400" i="13"/>
  <c r="G1400" i="13"/>
  <c r="K1399" i="13"/>
  <c r="J1399" i="13"/>
  <c r="I1399" i="13"/>
  <c r="H1399" i="13"/>
  <c r="G1399" i="13"/>
  <c r="K1398" i="13"/>
  <c r="J1398" i="13"/>
  <c r="I1398" i="13"/>
  <c r="H1398" i="13"/>
  <c r="G1398" i="13"/>
  <c r="K1397" i="13"/>
  <c r="J1397" i="13"/>
  <c r="I1397" i="13"/>
  <c r="H1397" i="13"/>
  <c r="G1397" i="13"/>
  <c r="K1396" i="13"/>
  <c r="J1396" i="13"/>
  <c r="I1396" i="13"/>
  <c r="H1396" i="13"/>
  <c r="G1396" i="13"/>
  <c r="K1395" i="13"/>
  <c r="J1395" i="13"/>
  <c r="I1395" i="13"/>
  <c r="H1395" i="13"/>
  <c r="G1395" i="13"/>
  <c r="K1394" i="13"/>
  <c r="J1394" i="13"/>
  <c r="I1394" i="13"/>
  <c r="H1394" i="13"/>
  <c r="G1394" i="13"/>
  <c r="K1393" i="13"/>
  <c r="J1393" i="13"/>
  <c r="I1393" i="13"/>
  <c r="H1393" i="13"/>
  <c r="G1393" i="13"/>
  <c r="K1392" i="13"/>
  <c r="J1392" i="13"/>
  <c r="I1392" i="13"/>
  <c r="H1392" i="13"/>
  <c r="G1392" i="13"/>
  <c r="K1391" i="13"/>
  <c r="J1391" i="13"/>
  <c r="I1391" i="13"/>
  <c r="H1391" i="13"/>
  <c r="G1391" i="13"/>
  <c r="K1390" i="13"/>
  <c r="J1390" i="13"/>
  <c r="I1390" i="13"/>
  <c r="H1390" i="13"/>
  <c r="G1390" i="13"/>
  <c r="K1389" i="13"/>
  <c r="J1389" i="13"/>
  <c r="I1389" i="13"/>
  <c r="H1389" i="13"/>
  <c r="G1389" i="13"/>
  <c r="K1388" i="13"/>
  <c r="J1388" i="13"/>
  <c r="I1388" i="13"/>
  <c r="H1388" i="13"/>
  <c r="G1388" i="13"/>
  <c r="K1386" i="13"/>
  <c r="J1386" i="13"/>
  <c r="I1386" i="13"/>
  <c r="H1386" i="13"/>
  <c r="G1386" i="13"/>
  <c r="K1385" i="13"/>
  <c r="J1385" i="13"/>
  <c r="I1385" i="13"/>
  <c r="H1385" i="13"/>
  <c r="G1385" i="13"/>
  <c r="K1384" i="13"/>
  <c r="J1384" i="13"/>
  <c r="I1384" i="13"/>
  <c r="H1384" i="13"/>
  <c r="G1384" i="13"/>
  <c r="K1383" i="13"/>
  <c r="J1383" i="13"/>
  <c r="I1383" i="13"/>
  <c r="H1383" i="13"/>
  <c r="G1383" i="13"/>
  <c r="K1382" i="13"/>
  <c r="J1382" i="13"/>
  <c r="I1382" i="13"/>
  <c r="H1382" i="13"/>
  <c r="G1382" i="13"/>
  <c r="K1381" i="13"/>
  <c r="J1381" i="13"/>
  <c r="I1381" i="13"/>
  <c r="H1381" i="13"/>
  <c r="G1381" i="13"/>
  <c r="K1380" i="13"/>
  <c r="J1380" i="13"/>
  <c r="I1380" i="13"/>
  <c r="H1380" i="13"/>
  <c r="G1380" i="13"/>
  <c r="K1379" i="13"/>
  <c r="J1379" i="13"/>
  <c r="I1379" i="13"/>
  <c r="H1379" i="13"/>
  <c r="G1379" i="13"/>
  <c r="K1378" i="13"/>
  <c r="J1378" i="13"/>
  <c r="I1378" i="13"/>
  <c r="H1378" i="13"/>
  <c r="G1378" i="13"/>
  <c r="K1377" i="13"/>
  <c r="J1377" i="13"/>
  <c r="I1377" i="13"/>
  <c r="H1377" i="13"/>
  <c r="G1377" i="13"/>
  <c r="K1376" i="13"/>
  <c r="J1376" i="13"/>
  <c r="I1376" i="13"/>
  <c r="H1376" i="13"/>
  <c r="G1376" i="13"/>
  <c r="K1375" i="13"/>
  <c r="J1375" i="13"/>
  <c r="I1375" i="13"/>
  <c r="H1375" i="13"/>
  <c r="G1375" i="13"/>
  <c r="K1374" i="13"/>
  <c r="J1374" i="13"/>
  <c r="I1374" i="13"/>
  <c r="H1374" i="13"/>
  <c r="G1374" i="13"/>
  <c r="K1373" i="13"/>
  <c r="J1373" i="13"/>
  <c r="I1373" i="13"/>
  <c r="H1373" i="13"/>
  <c r="G1373" i="13"/>
  <c r="K1372" i="13"/>
  <c r="J1372" i="13"/>
  <c r="I1372" i="13"/>
  <c r="H1372" i="13"/>
  <c r="G1372" i="13"/>
  <c r="K1371" i="13"/>
  <c r="J1371" i="13"/>
  <c r="I1371" i="13"/>
  <c r="H1371" i="13"/>
  <c r="G1371" i="13"/>
  <c r="K1370" i="13"/>
  <c r="J1370" i="13"/>
  <c r="I1370" i="13"/>
  <c r="H1370" i="13"/>
  <c r="G1370" i="13"/>
  <c r="K1369" i="13"/>
  <c r="J1369" i="13"/>
  <c r="I1369" i="13"/>
  <c r="H1369" i="13"/>
  <c r="G1369" i="13"/>
  <c r="K1368" i="13"/>
  <c r="J1368" i="13"/>
  <c r="I1368" i="13"/>
  <c r="H1368" i="13"/>
  <c r="G1368" i="13"/>
  <c r="K1367" i="13"/>
  <c r="J1367" i="13"/>
  <c r="I1367" i="13"/>
  <c r="H1367" i="13"/>
  <c r="G1367" i="13"/>
  <c r="K1366" i="13"/>
  <c r="J1366" i="13"/>
  <c r="I1366" i="13"/>
  <c r="H1366" i="13"/>
  <c r="G1366" i="13"/>
  <c r="K1365" i="13"/>
  <c r="J1365" i="13"/>
  <c r="I1365" i="13"/>
  <c r="H1365" i="13"/>
  <c r="G1365" i="13"/>
  <c r="K1364" i="13"/>
  <c r="J1364" i="13"/>
  <c r="I1364" i="13"/>
  <c r="H1364" i="13"/>
  <c r="G1364" i="13"/>
  <c r="K1362" i="13"/>
  <c r="J1362" i="13"/>
  <c r="I1362" i="13"/>
  <c r="H1362" i="13"/>
  <c r="G1362" i="13"/>
  <c r="K1361" i="13"/>
  <c r="J1361" i="13"/>
  <c r="I1361" i="13"/>
  <c r="H1361" i="13"/>
  <c r="G1361" i="13"/>
  <c r="K1360" i="13"/>
  <c r="J1360" i="13"/>
  <c r="I1360" i="13"/>
  <c r="H1360" i="13"/>
  <c r="G1360" i="13"/>
  <c r="K1359" i="13"/>
  <c r="J1359" i="13"/>
  <c r="I1359" i="13"/>
  <c r="H1359" i="13"/>
  <c r="G1359" i="13"/>
  <c r="K1358" i="13"/>
  <c r="J1358" i="13"/>
  <c r="I1358" i="13"/>
  <c r="H1358" i="13"/>
  <c r="G1358" i="13"/>
  <c r="K1357" i="13"/>
  <c r="J1357" i="13"/>
  <c r="I1357" i="13"/>
  <c r="H1357" i="13"/>
  <c r="G1357" i="13"/>
  <c r="K1356" i="13"/>
  <c r="J1356" i="13"/>
  <c r="I1356" i="13"/>
  <c r="H1356" i="13"/>
  <c r="G1356" i="13"/>
  <c r="K1355" i="13"/>
  <c r="J1355" i="13"/>
  <c r="I1355" i="13"/>
  <c r="H1355" i="13"/>
  <c r="G1355" i="13"/>
  <c r="K1354" i="13"/>
  <c r="J1354" i="13"/>
  <c r="I1354" i="13"/>
  <c r="H1354" i="13"/>
  <c r="G1354" i="13"/>
  <c r="K1353" i="13"/>
  <c r="J1353" i="13"/>
  <c r="I1353" i="13"/>
  <c r="H1353" i="13"/>
  <c r="G1353" i="13"/>
  <c r="K1352" i="13"/>
  <c r="J1352" i="13"/>
  <c r="I1352" i="13"/>
  <c r="H1352" i="13"/>
  <c r="G1352" i="13"/>
  <c r="K1351" i="13"/>
  <c r="J1351" i="13"/>
  <c r="I1351" i="13"/>
  <c r="H1351" i="13"/>
  <c r="G1351" i="13"/>
  <c r="K1350" i="13"/>
  <c r="J1350" i="13"/>
  <c r="I1350" i="13"/>
  <c r="H1350" i="13"/>
  <c r="G1350" i="13"/>
  <c r="K1349" i="13"/>
  <c r="J1349" i="13"/>
  <c r="I1349" i="13"/>
  <c r="H1349" i="13"/>
  <c r="G1349" i="13"/>
  <c r="K1348" i="13"/>
  <c r="J1348" i="13"/>
  <c r="I1348" i="13"/>
  <c r="H1348" i="13"/>
  <c r="G1348" i="13"/>
  <c r="K1347" i="13"/>
  <c r="J1347" i="13"/>
  <c r="I1347" i="13"/>
  <c r="H1347" i="13"/>
  <c r="G1347" i="13"/>
  <c r="K1346" i="13"/>
  <c r="J1346" i="13"/>
  <c r="I1346" i="13"/>
  <c r="H1346" i="13"/>
  <c r="G1346" i="13"/>
  <c r="K1345" i="13"/>
  <c r="J1345" i="13"/>
  <c r="I1345" i="13"/>
  <c r="H1345" i="13"/>
  <c r="G1345" i="13"/>
  <c r="K1344" i="13"/>
  <c r="J1344" i="13"/>
  <c r="I1344" i="13"/>
  <c r="H1344" i="13"/>
  <c r="G1344" i="13"/>
  <c r="K1343" i="13"/>
  <c r="J1343" i="13"/>
  <c r="I1343" i="13"/>
  <c r="H1343" i="13"/>
  <c r="G1343" i="13"/>
  <c r="K1342" i="13"/>
  <c r="J1342" i="13"/>
  <c r="I1342" i="13"/>
  <c r="H1342" i="13"/>
  <c r="G1342" i="13"/>
  <c r="K1341" i="13"/>
  <c r="J1341" i="13"/>
  <c r="I1341" i="13"/>
  <c r="H1341" i="13"/>
  <c r="G1341" i="13"/>
  <c r="K1340" i="13"/>
  <c r="J1340" i="13"/>
  <c r="I1340" i="13"/>
  <c r="H1340" i="13"/>
  <c r="G1340" i="13"/>
  <c r="K1339" i="13"/>
  <c r="J1339" i="13"/>
  <c r="I1339" i="13"/>
  <c r="H1339" i="13"/>
  <c r="G1339" i="13"/>
  <c r="K1338" i="13"/>
  <c r="J1338" i="13"/>
  <c r="I1338" i="13"/>
  <c r="H1338" i="13"/>
  <c r="G1338" i="13"/>
  <c r="K1337" i="13"/>
  <c r="J1337" i="13"/>
  <c r="I1337" i="13"/>
  <c r="H1337" i="13"/>
  <c r="G1337" i="13"/>
  <c r="K1336" i="13"/>
  <c r="J1336" i="13"/>
  <c r="I1336" i="13"/>
  <c r="H1336" i="13"/>
  <c r="G1336" i="13"/>
  <c r="K1335" i="13"/>
  <c r="J1335" i="13"/>
  <c r="I1335" i="13"/>
  <c r="H1335" i="13"/>
  <c r="G1335" i="13"/>
  <c r="K1334" i="13"/>
  <c r="J1334" i="13"/>
  <c r="I1334" i="13"/>
  <c r="H1334" i="13"/>
  <c r="G1334" i="13"/>
  <c r="K1333" i="13"/>
  <c r="J1333" i="13"/>
  <c r="I1333" i="13"/>
  <c r="H1333" i="13"/>
  <c r="G1333" i="13"/>
  <c r="K1332" i="13"/>
  <c r="J1332" i="13"/>
  <c r="I1332" i="13"/>
  <c r="H1332" i="13"/>
  <c r="G1332" i="13"/>
  <c r="K1331" i="13"/>
  <c r="J1331" i="13"/>
  <c r="I1331" i="13"/>
  <c r="H1331" i="13"/>
  <c r="G1331" i="13"/>
  <c r="K1330" i="13"/>
  <c r="J1330" i="13"/>
  <c r="I1330" i="13"/>
  <c r="H1330" i="13"/>
  <c r="G1330" i="13"/>
  <c r="K1329" i="13"/>
  <c r="J1329" i="13"/>
  <c r="I1329" i="13"/>
  <c r="H1329" i="13"/>
  <c r="G1329" i="13"/>
  <c r="K1328" i="13"/>
  <c r="J1328" i="13"/>
  <c r="I1328" i="13"/>
  <c r="H1328" i="13"/>
  <c r="G1328" i="13"/>
  <c r="K1327" i="13"/>
  <c r="J1327" i="13"/>
  <c r="I1327" i="13"/>
  <c r="H1327" i="13"/>
  <c r="G1327" i="13"/>
  <c r="K1326" i="13"/>
  <c r="J1326" i="13"/>
  <c r="I1326" i="13"/>
  <c r="H1326" i="13"/>
  <c r="G1326" i="13"/>
  <c r="K1325" i="13"/>
  <c r="J1325" i="13"/>
  <c r="I1325" i="13"/>
  <c r="H1325" i="13"/>
  <c r="G1325" i="13"/>
  <c r="K1324" i="13"/>
  <c r="J1324" i="13"/>
  <c r="I1324" i="13"/>
  <c r="H1324" i="13"/>
  <c r="G1324" i="13"/>
  <c r="K1323" i="13"/>
  <c r="J1323" i="13"/>
  <c r="I1323" i="13"/>
  <c r="H1323" i="13"/>
  <c r="G1323" i="13"/>
  <c r="K1322" i="13"/>
  <c r="J1322" i="13"/>
  <c r="I1322" i="13"/>
  <c r="H1322" i="13"/>
  <c r="G1322" i="13"/>
  <c r="K1321" i="13"/>
  <c r="J1321" i="13"/>
  <c r="I1321" i="13"/>
  <c r="H1321" i="13"/>
  <c r="G1321" i="13"/>
  <c r="K1320" i="13"/>
  <c r="J1320" i="13"/>
  <c r="I1320" i="13"/>
  <c r="H1320" i="13"/>
  <c r="G1320" i="13"/>
  <c r="K1319" i="13"/>
  <c r="J1319" i="13"/>
  <c r="I1319" i="13"/>
  <c r="H1319" i="13"/>
  <c r="G1319" i="13"/>
  <c r="K1318" i="13"/>
  <c r="J1318" i="13"/>
  <c r="I1318" i="13"/>
  <c r="H1318" i="13"/>
  <c r="G1318" i="13"/>
  <c r="K1317" i="13"/>
  <c r="J1317" i="13"/>
  <c r="I1317" i="13"/>
  <c r="H1317" i="13"/>
  <c r="G1317" i="13"/>
  <c r="K1315" i="13"/>
  <c r="J1315" i="13"/>
  <c r="I1315" i="13"/>
  <c r="H1315" i="13"/>
  <c r="G1315" i="13"/>
  <c r="K1314" i="13"/>
  <c r="J1314" i="13"/>
  <c r="I1314" i="13"/>
  <c r="H1314" i="13"/>
  <c r="G1314" i="13"/>
  <c r="K1313" i="13"/>
  <c r="J1313" i="13"/>
  <c r="I1313" i="13"/>
  <c r="H1313" i="13"/>
  <c r="G1313" i="13"/>
  <c r="K1312" i="13"/>
  <c r="J1312" i="13"/>
  <c r="I1312" i="13"/>
  <c r="H1312" i="13"/>
  <c r="G1312" i="13"/>
  <c r="K1311" i="13"/>
  <c r="J1311" i="13"/>
  <c r="I1311" i="13"/>
  <c r="H1311" i="13"/>
  <c r="G1311" i="13"/>
  <c r="K1310" i="13"/>
  <c r="J1310" i="13"/>
  <c r="I1310" i="13"/>
  <c r="H1310" i="13"/>
  <c r="G1310" i="13"/>
  <c r="K1309" i="13"/>
  <c r="J1309" i="13"/>
  <c r="I1309" i="13"/>
  <c r="H1309" i="13"/>
  <c r="G1309" i="13"/>
  <c r="K1308" i="13"/>
  <c r="J1308" i="13"/>
  <c r="I1308" i="13"/>
  <c r="H1308" i="13"/>
  <c r="G1308" i="13"/>
  <c r="K1307" i="13"/>
  <c r="J1307" i="13"/>
  <c r="I1307" i="13"/>
  <c r="H1307" i="13"/>
  <c r="G1307" i="13"/>
  <c r="K1306" i="13"/>
  <c r="J1306" i="13"/>
  <c r="I1306" i="13"/>
  <c r="H1306" i="13"/>
  <c r="G1306" i="13"/>
  <c r="K1305" i="13"/>
  <c r="J1305" i="13"/>
  <c r="I1305" i="13"/>
  <c r="H1305" i="13"/>
  <c r="G1305" i="13"/>
  <c r="K1304" i="13"/>
  <c r="J1304" i="13"/>
  <c r="I1304" i="13"/>
  <c r="H1304" i="13"/>
  <c r="G1304" i="13"/>
  <c r="K1303" i="13"/>
  <c r="J1303" i="13"/>
  <c r="I1303" i="13"/>
  <c r="H1303" i="13"/>
  <c r="G1303" i="13"/>
  <c r="K1302" i="13"/>
  <c r="J1302" i="13"/>
  <c r="I1302" i="13"/>
  <c r="H1302" i="13"/>
  <c r="G1302" i="13"/>
  <c r="K1301" i="13"/>
  <c r="J1301" i="13"/>
  <c r="I1301" i="13"/>
  <c r="H1301" i="13"/>
  <c r="G1301" i="13"/>
  <c r="K1300" i="13"/>
  <c r="J1300" i="13"/>
  <c r="I1300" i="13"/>
  <c r="H1300" i="13"/>
  <c r="G1300" i="13"/>
  <c r="K1299" i="13"/>
  <c r="J1299" i="13"/>
  <c r="I1299" i="13"/>
  <c r="H1299" i="13"/>
  <c r="G1299" i="13"/>
  <c r="K1297" i="13"/>
  <c r="J1297" i="13"/>
  <c r="I1297" i="13"/>
  <c r="H1297" i="13"/>
  <c r="G1297" i="13"/>
  <c r="K1296" i="13"/>
  <c r="J1296" i="13"/>
  <c r="I1296" i="13"/>
  <c r="H1296" i="13"/>
  <c r="G1296" i="13"/>
  <c r="K1295" i="13"/>
  <c r="J1295" i="13"/>
  <c r="I1295" i="13"/>
  <c r="H1295" i="13"/>
  <c r="G1295" i="13"/>
  <c r="K1294" i="13"/>
  <c r="J1294" i="13"/>
  <c r="I1294" i="13"/>
  <c r="H1294" i="13"/>
  <c r="G1294" i="13"/>
  <c r="K1293" i="13"/>
  <c r="J1293" i="13"/>
  <c r="I1293" i="13"/>
  <c r="H1293" i="13"/>
  <c r="G1293" i="13"/>
  <c r="K1292" i="13"/>
  <c r="J1292" i="13"/>
  <c r="I1292" i="13"/>
  <c r="H1292" i="13"/>
  <c r="G1292" i="13"/>
  <c r="K1291" i="13"/>
  <c r="J1291" i="13"/>
  <c r="I1291" i="13"/>
  <c r="H1291" i="13"/>
  <c r="G1291" i="13"/>
  <c r="K1290" i="13"/>
  <c r="J1290" i="13"/>
  <c r="I1290" i="13"/>
  <c r="H1290" i="13"/>
  <c r="G1290" i="13"/>
  <c r="K1288" i="13"/>
  <c r="J1288" i="13"/>
  <c r="I1288" i="13"/>
  <c r="H1288" i="13"/>
  <c r="G1288" i="13"/>
  <c r="K1287" i="13"/>
  <c r="J1287" i="13"/>
  <c r="I1287" i="13"/>
  <c r="H1287" i="13"/>
  <c r="G1287" i="13"/>
  <c r="K1286" i="13"/>
  <c r="J1286" i="13"/>
  <c r="I1286" i="13"/>
  <c r="H1286" i="13"/>
  <c r="G1286" i="13"/>
  <c r="K1285" i="13"/>
  <c r="J1285" i="13"/>
  <c r="I1285" i="13"/>
  <c r="H1285" i="13"/>
  <c r="G1285" i="13"/>
  <c r="K1284" i="13"/>
  <c r="J1284" i="13"/>
  <c r="I1284" i="13"/>
  <c r="H1284" i="13"/>
  <c r="G1284" i="13"/>
  <c r="K1283" i="13"/>
  <c r="J1283" i="13"/>
  <c r="I1283" i="13"/>
  <c r="H1283" i="13"/>
  <c r="G1283" i="13"/>
  <c r="K1282" i="13"/>
  <c r="J1282" i="13"/>
  <c r="I1282" i="13"/>
  <c r="H1282" i="13"/>
  <c r="G1282" i="13"/>
  <c r="K1281" i="13"/>
  <c r="J1281" i="13"/>
  <c r="I1281" i="13"/>
  <c r="H1281" i="13"/>
  <c r="G1281" i="13"/>
  <c r="K1280" i="13"/>
  <c r="J1280" i="13"/>
  <c r="I1280" i="13"/>
  <c r="H1280" i="13"/>
  <c r="G1280" i="13"/>
  <c r="K1279" i="13"/>
  <c r="J1279" i="13"/>
  <c r="I1279" i="13"/>
  <c r="H1279" i="13"/>
  <c r="G1279" i="13"/>
  <c r="K1278" i="13"/>
  <c r="J1278" i="13"/>
  <c r="I1278" i="13"/>
  <c r="H1278" i="13"/>
  <c r="G1278" i="13"/>
  <c r="K1277" i="13"/>
  <c r="J1277" i="13"/>
  <c r="I1277" i="13"/>
  <c r="H1277" i="13"/>
  <c r="G1277" i="13"/>
  <c r="K1276" i="13"/>
  <c r="J1276" i="13"/>
  <c r="I1276" i="13"/>
  <c r="H1276" i="13"/>
  <c r="G1276" i="13"/>
  <c r="K1275" i="13"/>
  <c r="J1275" i="13"/>
  <c r="I1275" i="13"/>
  <c r="H1275" i="13"/>
  <c r="G1275" i="13"/>
  <c r="K1274" i="13"/>
  <c r="J1274" i="13"/>
  <c r="I1274" i="13"/>
  <c r="H1274" i="13"/>
  <c r="G1274" i="13"/>
  <c r="K1273" i="13"/>
  <c r="J1273" i="13"/>
  <c r="I1273" i="13"/>
  <c r="H1273" i="13"/>
  <c r="G1273" i="13"/>
  <c r="K1272" i="13"/>
  <c r="J1272" i="13"/>
  <c r="I1272" i="13"/>
  <c r="H1272" i="13"/>
  <c r="G1272" i="13"/>
  <c r="K1271" i="13"/>
  <c r="J1271" i="13"/>
  <c r="I1271" i="13"/>
  <c r="H1271" i="13"/>
  <c r="G1271" i="13"/>
  <c r="K1270" i="13"/>
  <c r="J1270" i="13"/>
  <c r="I1270" i="13"/>
  <c r="H1270" i="13"/>
  <c r="G1270" i="13"/>
  <c r="K1269" i="13"/>
  <c r="J1269" i="13"/>
  <c r="I1269" i="13"/>
  <c r="H1269" i="13"/>
  <c r="G1269" i="13"/>
  <c r="K1268" i="13"/>
  <c r="J1268" i="13"/>
  <c r="I1268" i="13"/>
  <c r="H1268" i="13"/>
  <c r="G1268" i="13"/>
  <c r="K1267" i="13"/>
  <c r="J1267" i="13"/>
  <c r="I1267" i="13"/>
  <c r="H1267" i="13"/>
  <c r="G1267" i="13"/>
  <c r="K1265" i="13"/>
  <c r="J1265" i="13"/>
  <c r="I1265" i="13"/>
  <c r="H1265" i="13"/>
  <c r="G1265" i="13"/>
  <c r="K1264" i="13"/>
  <c r="J1264" i="13"/>
  <c r="I1264" i="13"/>
  <c r="H1264" i="13"/>
  <c r="G1264" i="13"/>
  <c r="K1263" i="13"/>
  <c r="J1263" i="13"/>
  <c r="I1263" i="13"/>
  <c r="H1263" i="13"/>
  <c r="G1263" i="13"/>
  <c r="K1262" i="13"/>
  <c r="J1262" i="13"/>
  <c r="I1262" i="13"/>
  <c r="H1262" i="13"/>
  <c r="G1262" i="13"/>
  <c r="K1261" i="13"/>
  <c r="J1261" i="13"/>
  <c r="I1261" i="13"/>
  <c r="H1261" i="13"/>
  <c r="G1261" i="13"/>
  <c r="K1260" i="13"/>
  <c r="J1260" i="13"/>
  <c r="I1260" i="13"/>
  <c r="H1260" i="13"/>
  <c r="G1260" i="13"/>
  <c r="K1259" i="13"/>
  <c r="J1259" i="13"/>
  <c r="I1259" i="13"/>
  <c r="H1259" i="13"/>
  <c r="G1259" i="13"/>
  <c r="K1258" i="13"/>
  <c r="J1258" i="13"/>
  <c r="I1258" i="13"/>
  <c r="H1258" i="13"/>
  <c r="G1258" i="13"/>
  <c r="K1257" i="13"/>
  <c r="J1257" i="13"/>
  <c r="I1257" i="13"/>
  <c r="H1257" i="13"/>
  <c r="G1257" i="13"/>
  <c r="K1256" i="13"/>
  <c r="J1256" i="13"/>
  <c r="I1256" i="13"/>
  <c r="H1256" i="13"/>
  <c r="G1256" i="13"/>
  <c r="K1255" i="13"/>
  <c r="J1255" i="13"/>
  <c r="I1255" i="13"/>
  <c r="H1255" i="13"/>
  <c r="G1255" i="13"/>
  <c r="K1254" i="13"/>
  <c r="J1254" i="13"/>
  <c r="I1254" i="13"/>
  <c r="H1254" i="13"/>
  <c r="G1254" i="13"/>
  <c r="K1253" i="13"/>
  <c r="J1253" i="13"/>
  <c r="I1253" i="13"/>
  <c r="H1253" i="13"/>
  <c r="G1253" i="13"/>
  <c r="K1252" i="13"/>
  <c r="J1252" i="13"/>
  <c r="I1252" i="13"/>
  <c r="H1252" i="13"/>
  <c r="G1252" i="13"/>
  <c r="K1251" i="13"/>
  <c r="J1251" i="13"/>
  <c r="I1251" i="13"/>
  <c r="H1251" i="13"/>
  <c r="G1251" i="13"/>
  <c r="K1250" i="13"/>
  <c r="J1250" i="13"/>
  <c r="I1250" i="13"/>
  <c r="H1250" i="13"/>
  <c r="G1250" i="13"/>
  <c r="K1249" i="13"/>
  <c r="J1249" i="13"/>
  <c r="I1249" i="13"/>
  <c r="H1249" i="13"/>
  <c r="G1249" i="13"/>
  <c r="K1248" i="13"/>
  <c r="J1248" i="13"/>
  <c r="I1248" i="13"/>
  <c r="H1248" i="13"/>
  <c r="G1248" i="13"/>
  <c r="K1247" i="13"/>
  <c r="J1247" i="13"/>
  <c r="I1247" i="13"/>
  <c r="H1247" i="13"/>
  <c r="G1247" i="13"/>
  <c r="K1246" i="13"/>
  <c r="J1246" i="13"/>
  <c r="I1246" i="13"/>
  <c r="H1246" i="13"/>
  <c r="G1246" i="13"/>
  <c r="K1245" i="13"/>
  <c r="J1245" i="13"/>
  <c r="I1245" i="13"/>
  <c r="H1245" i="13"/>
  <c r="G1245" i="13"/>
  <c r="K1244" i="13"/>
  <c r="J1244" i="13"/>
  <c r="I1244" i="13"/>
  <c r="H1244" i="13"/>
  <c r="G1244" i="13"/>
  <c r="K1243" i="13"/>
  <c r="J1243" i="13"/>
  <c r="I1243" i="13"/>
  <c r="H1243" i="13"/>
  <c r="G1243" i="13"/>
  <c r="K1242" i="13"/>
  <c r="J1242" i="13"/>
  <c r="I1242" i="13"/>
  <c r="H1242" i="13"/>
  <c r="G1242" i="13"/>
  <c r="K1241" i="13"/>
  <c r="J1241" i="13"/>
  <c r="I1241" i="13"/>
  <c r="H1241" i="13"/>
  <c r="G1241" i="13"/>
  <c r="K1240" i="13"/>
  <c r="J1240" i="13"/>
  <c r="I1240" i="13"/>
  <c r="H1240" i="13"/>
  <c r="G1240" i="13"/>
  <c r="K1239" i="13"/>
  <c r="J1239" i="13"/>
  <c r="I1239" i="13"/>
  <c r="H1239" i="13"/>
  <c r="G1239" i="13"/>
  <c r="K1238" i="13"/>
  <c r="J1238" i="13"/>
  <c r="I1238" i="13"/>
  <c r="H1238" i="13"/>
  <c r="G1238" i="13"/>
  <c r="K1237" i="13"/>
  <c r="J1237" i="13"/>
  <c r="I1237" i="13"/>
  <c r="H1237" i="13"/>
  <c r="G1237" i="13"/>
  <c r="K1235" i="13"/>
  <c r="J1235" i="13"/>
  <c r="I1235" i="13"/>
  <c r="H1235" i="13"/>
  <c r="G1235" i="13"/>
  <c r="K1234" i="13"/>
  <c r="J1234" i="13"/>
  <c r="I1234" i="13"/>
  <c r="H1234" i="13"/>
  <c r="G1234" i="13"/>
  <c r="K1233" i="13"/>
  <c r="J1233" i="13"/>
  <c r="I1233" i="13"/>
  <c r="H1233" i="13"/>
  <c r="G1233" i="13"/>
  <c r="K1232" i="13"/>
  <c r="J1232" i="13"/>
  <c r="I1232" i="13"/>
  <c r="H1232" i="13"/>
  <c r="G1232" i="13"/>
  <c r="K1231" i="13"/>
  <c r="J1231" i="13"/>
  <c r="I1231" i="13"/>
  <c r="H1231" i="13"/>
  <c r="G1231" i="13"/>
  <c r="K1230" i="13"/>
  <c r="J1230" i="13"/>
  <c r="I1230" i="13"/>
  <c r="H1230" i="13"/>
  <c r="G1230" i="13"/>
  <c r="K1229" i="13"/>
  <c r="J1229" i="13"/>
  <c r="I1229" i="13"/>
  <c r="H1229" i="13"/>
  <c r="G1229" i="13"/>
  <c r="K1228" i="13"/>
  <c r="J1228" i="13"/>
  <c r="I1228" i="13"/>
  <c r="H1228" i="13"/>
  <c r="G1228" i="13"/>
  <c r="K1227" i="13"/>
  <c r="J1227" i="13"/>
  <c r="I1227" i="13"/>
  <c r="H1227" i="13"/>
  <c r="G1227" i="13"/>
  <c r="K1226" i="13"/>
  <c r="J1226" i="13"/>
  <c r="I1226" i="13"/>
  <c r="H1226" i="13"/>
  <c r="G1226" i="13"/>
  <c r="K1224" i="13"/>
  <c r="J1224" i="13"/>
  <c r="I1224" i="13"/>
  <c r="H1224" i="13"/>
  <c r="G1224" i="13"/>
  <c r="K1223" i="13"/>
  <c r="J1223" i="13"/>
  <c r="I1223" i="13"/>
  <c r="H1223" i="13"/>
  <c r="G1223" i="13"/>
  <c r="K1222" i="13"/>
  <c r="J1222" i="13"/>
  <c r="I1222" i="13"/>
  <c r="H1222" i="13"/>
  <c r="G1222" i="13"/>
  <c r="K1221" i="13"/>
  <c r="J1221" i="13"/>
  <c r="I1221" i="13"/>
  <c r="H1221" i="13"/>
  <c r="G1221" i="13"/>
  <c r="K1220" i="13"/>
  <c r="J1220" i="13"/>
  <c r="I1220" i="13"/>
  <c r="H1220" i="13"/>
  <c r="G1220" i="13"/>
  <c r="K1219" i="13"/>
  <c r="J1219" i="13"/>
  <c r="I1219" i="13"/>
  <c r="H1219" i="13"/>
  <c r="G1219" i="13"/>
  <c r="K1218" i="13"/>
  <c r="J1218" i="13"/>
  <c r="I1218" i="13"/>
  <c r="H1218" i="13"/>
  <c r="G1218" i="13"/>
  <c r="K1217" i="13"/>
  <c r="J1217" i="13"/>
  <c r="I1217" i="13"/>
  <c r="H1217" i="13"/>
  <c r="G1217" i="13"/>
  <c r="K1216" i="13"/>
  <c r="J1216" i="13"/>
  <c r="I1216" i="13"/>
  <c r="H1216" i="13"/>
  <c r="G1216" i="13"/>
  <c r="K1215" i="13"/>
  <c r="J1215" i="13"/>
  <c r="I1215" i="13"/>
  <c r="H1215" i="13"/>
  <c r="G1215" i="13"/>
  <c r="K1213" i="13"/>
  <c r="J1213" i="13"/>
  <c r="I1213" i="13"/>
  <c r="H1213" i="13"/>
  <c r="G1213" i="13"/>
  <c r="K1212" i="13"/>
  <c r="J1212" i="13"/>
  <c r="I1212" i="13"/>
  <c r="H1212" i="13"/>
  <c r="G1212" i="13"/>
  <c r="K1211" i="13"/>
  <c r="J1211" i="13"/>
  <c r="I1211" i="13"/>
  <c r="H1211" i="13"/>
  <c r="G1211" i="13"/>
  <c r="K1210" i="13"/>
  <c r="J1210" i="13"/>
  <c r="I1210" i="13"/>
  <c r="H1210" i="13"/>
  <c r="G1210" i="13"/>
  <c r="K1209" i="13"/>
  <c r="J1209" i="13"/>
  <c r="I1209" i="13"/>
  <c r="H1209" i="13"/>
  <c r="G1209" i="13"/>
  <c r="K1208" i="13"/>
  <c r="J1208" i="13"/>
  <c r="I1208" i="13"/>
  <c r="H1208" i="13"/>
  <c r="G1208" i="13"/>
  <c r="K1207" i="13"/>
  <c r="J1207" i="13"/>
  <c r="I1207" i="13"/>
  <c r="H1207" i="13"/>
  <c r="G1207" i="13"/>
  <c r="K1206" i="13"/>
  <c r="J1206" i="13"/>
  <c r="I1206" i="13"/>
  <c r="H1206" i="13"/>
  <c r="G1206" i="13"/>
  <c r="K1205" i="13"/>
  <c r="J1205" i="13"/>
  <c r="I1205" i="13"/>
  <c r="H1205" i="13"/>
  <c r="G1205" i="13"/>
  <c r="K1204" i="13"/>
  <c r="J1204" i="13"/>
  <c r="I1204" i="13"/>
  <c r="H1204" i="13"/>
  <c r="G1204" i="13"/>
  <c r="K1203" i="13"/>
  <c r="J1203" i="13"/>
  <c r="I1203" i="13"/>
  <c r="H1203" i="13"/>
  <c r="G1203" i="13"/>
  <c r="K1201" i="13"/>
  <c r="J1201" i="13"/>
  <c r="I1201" i="13"/>
  <c r="H1201" i="13"/>
  <c r="G1201" i="13"/>
  <c r="K1200" i="13"/>
  <c r="J1200" i="13"/>
  <c r="I1200" i="13"/>
  <c r="H1200" i="13"/>
  <c r="G1200" i="13"/>
  <c r="K1199" i="13"/>
  <c r="J1199" i="13"/>
  <c r="I1199" i="13"/>
  <c r="H1199" i="13"/>
  <c r="G1199" i="13"/>
  <c r="K1198" i="13"/>
  <c r="J1198" i="13"/>
  <c r="I1198" i="13"/>
  <c r="H1198" i="13"/>
  <c r="G1198" i="13"/>
  <c r="K1197" i="13"/>
  <c r="J1197" i="13"/>
  <c r="I1197" i="13"/>
  <c r="H1197" i="13"/>
  <c r="G1197" i="13"/>
  <c r="K1196" i="13"/>
  <c r="J1196" i="13"/>
  <c r="I1196" i="13"/>
  <c r="H1196" i="13"/>
  <c r="G1196" i="13"/>
  <c r="K1195" i="13"/>
  <c r="J1195" i="13"/>
  <c r="I1195" i="13"/>
  <c r="H1195" i="13"/>
  <c r="G1195" i="13"/>
  <c r="K1194" i="13"/>
  <c r="J1194" i="13"/>
  <c r="I1194" i="13"/>
  <c r="H1194" i="13"/>
  <c r="G1194" i="13"/>
  <c r="K1193" i="13"/>
  <c r="J1193" i="13"/>
  <c r="I1193" i="13"/>
  <c r="H1193" i="13"/>
  <c r="G1193" i="13"/>
  <c r="K1192" i="13"/>
  <c r="J1192" i="13"/>
  <c r="I1192" i="13"/>
  <c r="H1192" i="13"/>
  <c r="G1192" i="13"/>
  <c r="K1190" i="13"/>
  <c r="J1190" i="13"/>
  <c r="I1190" i="13"/>
  <c r="H1190" i="13"/>
  <c r="G1190" i="13"/>
  <c r="K1189" i="13"/>
  <c r="J1189" i="13"/>
  <c r="I1189" i="13"/>
  <c r="H1189" i="13"/>
  <c r="G1189" i="13"/>
  <c r="K1188" i="13"/>
  <c r="J1188" i="13"/>
  <c r="I1188" i="13"/>
  <c r="H1188" i="13"/>
  <c r="G1188" i="13"/>
  <c r="K1187" i="13"/>
  <c r="J1187" i="13"/>
  <c r="I1187" i="13"/>
  <c r="H1187" i="13"/>
  <c r="G1187" i="13"/>
  <c r="K1186" i="13"/>
  <c r="J1186" i="13"/>
  <c r="I1186" i="13"/>
  <c r="H1186" i="13"/>
  <c r="G1186" i="13"/>
  <c r="K1185" i="13"/>
  <c r="J1185" i="13"/>
  <c r="I1185" i="13"/>
  <c r="H1185" i="13"/>
  <c r="G1185" i="13"/>
  <c r="K1184" i="13"/>
  <c r="J1184" i="13"/>
  <c r="I1184" i="13"/>
  <c r="H1184" i="13"/>
  <c r="G1184" i="13"/>
  <c r="K1183" i="13"/>
  <c r="J1183" i="13"/>
  <c r="I1183" i="13"/>
  <c r="H1183" i="13"/>
  <c r="G1183" i="13"/>
  <c r="K1182" i="13"/>
  <c r="J1182" i="13"/>
  <c r="I1182" i="13"/>
  <c r="H1182" i="13"/>
  <c r="G1182" i="13"/>
  <c r="K1181" i="13"/>
  <c r="J1181" i="13"/>
  <c r="I1181" i="13"/>
  <c r="H1181" i="13"/>
  <c r="G1181" i="13"/>
  <c r="K1180" i="13"/>
  <c r="J1180" i="13"/>
  <c r="I1180" i="13"/>
  <c r="H1180" i="13"/>
  <c r="G1180" i="13"/>
  <c r="K1179" i="13"/>
  <c r="J1179" i="13"/>
  <c r="I1179" i="13"/>
  <c r="H1179" i="13"/>
  <c r="G1179" i="13"/>
  <c r="K1178" i="13"/>
  <c r="J1178" i="13"/>
  <c r="I1178" i="13"/>
  <c r="H1178" i="13"/>
  <c r="G1178" i="13"/>
  <c r="K1177" i="13"/>
  <c r="J1177" i="13"/>
  <c r="I1177" i="13"/>
  <c r="H1177" i="13"/>
  <c r="G1177" i="13"/>
  <c r="K1176" i="13"/>
  <c r="J1176" i="13"/>
  <c r="I1176" i="13"/>
  <c r="H1176" i="13"/>
  <c r="G1176" i="13"/>
  <c r="K1175" i="13"/>
  <c r="J1175" i="13"/>
  <c r="I1175" i="13"/>
  <c r="H1175" i="13"/>
  <c r="G1175" i="13"/>
  <c r="K1174" i="13"/>
  <c r="J1174" i="13"/>
  <c r="I1174" i="13"/>
  <c r="H1174" i="13"/>
  <c r="G1174" i="13"/>
  <c r="K1173" i="13"/>
  <c r="J1173" i="13"/>
  <c r="I1173" i="13"/>
  <c r="H1173" i="13"/>
  <c r="G1173" i="13"/>
  <c r="K1172" i="13"/>
  <c r="J1172" i="13"/>
  <c r="I1172" i="13"/>
  <c r="H1172" i="13"/>
  <c r="G1172" i="13"/>
  <c r="K1171" i="13"/>
  <c r="J1171" i="13"/>
  <c r="I1171" i="13"/>
  <c r="H1171" i="13"/>
  <c r="G1171" i="13"/>
  <c r="K1170" i="13"/>
  <c r="J1170" i="13"/>
  <c r="I1170" i="13"/>
  <c r="H1170" i="13"/>
  <c r="G1170" i="13"/>
  <c r="K1169" i="13"/>
  <c r="J1169" i="13"/>
  <c r="I1169" i="13"/>
  <c r="H1169" i="13"/>
  <c r="G1169" i="13"/>
  <c r="K1168" i="13"/>
  <c r="J1168" i="13"/>
  <c r="I1168" i="13"/>
  <c r="H1168" i="13"/>
  <c r="G1168" i="13"/>
  <c r="K1167" i="13"/>
  <c r="J1167" i="13"/>
  <c r="I1167" i="13"/>
  <c r="H1167" i="13"/>
  <c r="G1167" i="13"/>
  <c r="K1166" i="13"/>
  <c r="J1166" i="13"/>
  <c r="I1166" i="13"/>
  <c r="H1166" i="13"/>
  <c r="G1166" i="13"/>
  <c r="K1165" i="13"/>
  <c r="J1165" i="13"/>
  <c r="I1165" i="13"/>
  <c r="H1165" i="13"/>
  <c r="G1165" i="13"/>
  <c r="K1164" i="13"/>
  <c r="J1164" i="13"/>
  <c r="I1164" i="13"/>
  <c r="H1164" i="13"/>
  <c r="G1164" i="13"/>
  <c r="K1163" i="13"/>
  <c r="J1163" i="13"/>
  <c r="I1163" i="13"/>
  <c r="H1163" i="13"/>
  <c r="G1163" i="13"/>
  <c r="K1161" i="13"/>
  <c r="J1161" i="13"/>
  <c r="I1161" i="13"/>
  <c r="H1161" i="13"/>
  <c r="G1161" i="13"/>
  <c r="K1160" i="13"/>
  <c r="J1160" i="13"/>
  <c r="I1160" i="13"/>
  <c r="H1160" i="13"/>
  <c r="G1160" i="13"/>
  <c r="K1159" i="13"/>
  <c r="J1159" i="13"/>
  <c r="I1159" i="13"/>
  <c r="H1159" i="13"/>
  <c r="G1159" i="13"/>
  <c r="K1158" i="13"/>
  <c r="J1158" i="13"/>
  <c r="I1158" i="13"/>
  <c r="H1158" i="13"/>
  <c r="G1158" i="13"/>
  <c r="K1157" i="13"/>
  <c r="J1157" i="13"/>
  <c r="I1157" i="13"/>
  <c r="H1157" i="13"/>
  <c r="G1157" i="13"/>
  <c r="K1156" i="13"/>
  <c r="J1156" i="13"/>
  <c r="I1156" i="13"/>
  <c r="H1156" i="13"/>
  <c r="G1156" i="13"/>
  <c r="K1155" i="13"/>
  <c r="J1155" i="13"/>
  <c r="I1155" i="13"/>
  <c r="H1155" i="13"/>
  <c r="G1155" i="13"/>
  <c r="K1154" i="13"/>
  <c r="J1154" i="13"/>
  <c r="I1154" i="13"/>
  <c r="H1154" i="13"/>
  <c r="G1154" i="13"/>
  <c r="K1153" i="13"/>
  <c r="J1153" i="13"/>
  <c r="I1153" i="13"/>
  <c r="H1153" i="13"/>
  <c r="G1153" i="13"/>
  <c r="K1152" i="13"/>
  <c r="J1152" i="13"/>
  <c r="I1152" i="13"/>
  <c r="H1152" i="13"/>
  <c r="G1152" i="13"/>
  <c r="K1151" i="13"/>
  <c r="J1151" i="13"/>
  <c r="I1151" i="13"/>
  <c r="H1151" i="13"/>
  <c r="G1151" i="13"/>
  <c r="K1150" i="13"/>
  <c r="J1150" i="13"/>
  <c r="I1150" i="13"/>
  <c r="H1150" i="13"/>
  <c r="G1150" i="13"/>
  <c r="K1149" i="13"/>
  <c r="J1149" i="13"/>
  <c r="I1149" i="13"/>
  <c r="H1149" i="13"/>
  <c r="G1149" i="13"/>
  <c r="K1148" i="13"/>
  <c r="J1148" i="13"/>
  <c r="I1148" i="13"/>
  <c r="H1148" i="13"/>
  <c r="G1148" i="13"/>
  <c r="K1147" i="13"/>
  <c r="J1147" i="13"/>
  <c r="I1147" i="13"/>
  <c r="H1147" i="13"/>
  <c r="G1147" i="13"/>
  <c r="K1146" i="13"/>
  <c r="J1146" i="13"/>
  <c r="I1146" i="13"/>
  <c r="H1146" i="13"/>
  <c r="G1146" i="13"/>
  <c r="K1145" i="13"/>
  <c r="J1145" i="13"/>
  <c r="I1145" i="13"/>
  <c r="H1145" i="13"/>
  <c r="G1145" i="13"/>
  <c r="K1144" i="13"/>
  <c r="J1144" i="13"/>
  <c r="I1144" i="13"/>
  <c r="H1144" i="13"/>
  <c r="G1144" i="13"/>
  <c r="K1143" i="13"/>
  <c r="J1143" i="13"/>
  <c r="I1143" i="13"/>
  <c r="H1143" i="13"/>
  <c r="G1143" i="13"/>
  <c r="K1142" i="13"/>
  <c r="J1142" i="13"/>
  <c r="I1142" i="13"/>
  <c r="H1142" i="13"/>
  <c r="G1142" i="13"/>
  <c r="K1141" i="13"/>
  <c r="J1141" i="13"/>
  <c r="I1141" i="13"/>
  <c r="H1141" i="13"/>
  <c r="G1141" i="13"/>
  <c r="K1140" i="13"/>
  <c r="J1140" i="13"/>
  <c r="I1140" i="13"/>
  <c r="H1140" i="13"/>
  <c r="G1140" i="13"/>
  <c r="K1139" i="13"/>
  <c r="J1139" i="13"/>
  <c r="I1139" i="13"/>
  <c r="H1139" i="13"/>
  <c r="G1139" i="13"/>
  <c r="K1138" i="13"/>
  <c r="J1138" i="13"/>
  <c r="I1138" i="13"/>
  <c r="H1138" i="13"/>
  <c r="G1138" i="13"/>
  <c r="K1137" i="13"/>
  <c r="J1137" i="13"/>
  <c r="I1137" i="13"/>
  <c r="H1137" i="13"/>
  <c r="G1137" i="13"/>
  <c r="K1136" i="13"/>
  <c r="J1136" i="13"/>
  <c r="I1136" i="13"/>
  <c r="H1136" i="13"/>
  <c r="G1136" i="13"/>
  <c r="K1135" i="13"/>
  <c r="J1135" i="13"/>
  <c r="I1135" i="13"/>
  <c r="H1135" i="13"/>
  <c r="G1135" i="13"/>
  <c r="K1134" i="13"/>
  <c r="J1134" i="13"/>
  <c r="I1134" i="13"/>
  <c r="H1134" i="13"/>
  <c r="G1134" i="13"/>
  <c r="K1132" i="13"/>
  <c r="J1132" i="13"/>
  <c r="I1132" i="13"/>
  <c r="H1132" i="13"/>
  <c r="G1132" i="13"/>
  <c r="K1131" i="13"/>
  <c r="J1131" i="13"/>
  <c r="I1131" i="13"/>
  <c r="H1131" i="13"/>
  <c r="G1131" i="13"/>
  <c r="K1130" i="13"/>
  <c r="J1130" i="13"/>
  <c r="I1130" i="13"/>
  <c r="H1130" i="13"/>
  <c r="G1130" i="13"/>
  <c r="K1129" i="13"/>
  <c r="J1129" i="13"/>
  <c r="I1129" i="13"/>
  <c r="H1129" i="13"/>
  <c r="G1129" i="13"/>
  <c r="K1128" i="13"/>
  <c r="J1128" i="13"/>
  <c r="I1128" i="13"/>
  <c r="H1128" i="13"/>
  <c r="G1128" i="13"/>
  <c r="K1127" i="13"/>
  <c r="J1127" i="13"/>
  <c r="I1127" i="13"/>
  <c r="H1127" i="13"/>
  <c r="G1127" i="13"/>
  <c r="K1126" i="13"/>
  <c r="J1126" i="13"/>
  <c r="I1126" i="13"/>
  <c r="H1126" i="13"/>
  <c r="G1126" i="13"/>
  <c r="K1125" i="13"/>
  <c r="J1125" i="13"/>
  <c r="I1125" i="13"/>
  <c r="H1125" i="13"/>
  <c r="G1125" i="13"/>
  <c r="K1124" i="13"/>
  <c r="J1124" i="13"/>
  <c r="I1124" i="13"/>
  <c r="H1124" i="13"/>
  <c r="G1124" i="13"/>
  <c r="K1123" i="13"/>
  <c r="J1123" i="13"/>
  <c r="I1123" i="13"/>
  <c r="H1123" i="13"/>
  <c r="G1123" i="13"/>
  <c r="K1122" i="13"/>
  <c r="J1122" i="13"/>
  <c r="I1122" i="13"/>
  <c r="H1122" i="13"/>
  <c r="G1122" i="13"/>
  <c r="K1120" i="13"/>
  <c r="J1120" i="13"/>
  <c r="I1120" i="13"/>
  <c r="H1120" i="13"/>
  <c r="G1120" i="13"/>
  <c r="K1119" i="13"/>
  <c r="J1119" i="13"/>
  <c r="I1119" i="13"/>
  <c r="H1119" i="13"/>
  <c r="G1119" i="13"/>
  <c r="K1118" i="13"/>
  <c r="J1118" i="13"/>
  <c r="I1118" i="13"/>
  <c r="H1118" i="13"/>
  <c r="G1118" i="13"/>
  <c r="K1117" i="13"/>
  <c r="J1117" i="13"/>
  <c r="I1117" i="13"/>
  <c r="H1117" i="13"/>
  <c r="G1117" i="13"/>
  <c r="K1116" i="13"/>
  <c r="J1116" i="13"/>
  <c r="I1116" i="13"/>
  <c r="H1116" i="13"/>
  <c r="G1116" i="13"/>
  <c r="K1115" i="13"/>
  <c r="J1115" i="13"/>
  <c r="I1115" i="13"/>
  <c r="H1115" i="13"/>
  <c r="G1115" i="13"/>
  <c r="K1114" i="13"/>
  <c r="J1114" i="13"/>
  <c r="I1114" i="13"/>
  <c r="H1114" i="13"/>
  <c r="G1114" i="13"/>
  <c r="K1113" i="13"/>
  <c r="J1113" i="13"/>
  <c r="I1113" i="13"/>
  <c r="H1113" i="13"/>
  <c r="G1113" i="13"/>
  <c r="K1112" i="13"/>
  <c r="J1112" i="13"/>
  <c r="I1112" i="13"/>
  <c r="H1112" i="13"/>
  <c r="G1112" i="13"/>
  <c r="K1111" i="13"/>
  <c r="J1111" i="13"/>
  <c r="I1111" i="13"/>
  <c r="H1111" i="13"/>
  <c r="G1111" i="13"/>
  <c r="K1110" i="13"/>
  <c r="J1110" i="13"/>
  <c r="I1110" i="13"/>
  <c r="H1110" i="13"/>
  <c r="G1110" i="13"/>
  <c r="K1109" i="13"/>
  <c r="J1109" i="13"/>
  <c r="I1109" i="13"/>
  <c r="H1109" i="13"/>
  <c r="G1109" i="13"/>
  <c r="K1108" i="13"/>
  <c r="J1108" i="13"/>
  <c r="I1108" i="13"/>
  <c r="H1108" i="13"/>
  <c r="G1108" i="13"/>
  <c r="K1107" i="13"/>
  <c r="J1107" i="13"/>
  <c r="I1107" i="13"/>
  <c r="H1107" i="13"/>
  <c r="G1107" i="13"/>
  <c r="K1106" i="13"/>
  <c r="J1106" i="13"/>
  <c r="I1106" i="13"/>
  <c r="H1106" i="13"/>
  <c r="G1106" i="13"/>
  <c r="K1105" i="13"/>
  <c r="J1105" i="13"/>
  <c r="I1105" i="13"/>
  <c r="H1105" i="13"/>
  <c r="G1105" i="13"/>
  <c r="K1103" i="13"/>
  <c r="J1103" i="13"/>
  <c r="I1103" i="13"/>
  <c r="H1103" i="13"/>
  <c r="G1103" i="13"/>
  <c r="K1102" i="13"/>
  <c r="J1102" i="13"/>
  <c r="I1102" i="13"/>
  <c r="H1102" i="13"/>
  <c r="G1102" i="13"/>
  <c r="K1101" i="13"/>
  <c r="J1101" i="13"/>
  <c r="I1101" i="13"/>
  <c r="H1101" i="13"/>
  <c r="G1101" i="13"/>
  <c r="K1100" i="13"/>
  <c r="J1100" i="13"/>
  <c r="I1100" i="13"/>
  <c r="H1100" i="13"/>
  <c r="G1100" i="13"/>
  <c r="K1099" i="13"/>
  <c r="J1099" i="13"/>
  <c r="I1099" i="13"/>
  <c r="H1099" i="13"/>
  <c r="G1099" i="13"/>
  <c r="K1098" i="13"/>
  <c r="J1098" i="13"/>
  <c r="I1098" i="13"/>
  <c r="H1098" i="13"/>
  <c r="G1098" i="13"/>
  <c r="K1097" i="13"/>
  <c r="J1097" i="13"/>
  <c r="I1097" i="13"/>
  <c r="H1097" i="13"/>
  <c r="G1097" i="13"/>
  <c r="K1096" i="13"/>
  <c r="J1096" i="13"/>
  <c r="I1096" i="13"/>
  <c r="H1096" i="13"/>
  <c r="G1096" i="13"/>
  <c r="K1095" i="13"/>
  <c r="J1095" i="13"/>
  <c r="I1095" i="13"/>
  <c r="H1095" i="13"/>
  <c r="G1095" i="13"/>
  <c r="K1094" i="13"/>
  <c r="J1094" i="13"/>
  <c r="I1094" i="13"/>
  <c r="H1094" i="13"/>
  <c r="G1094" i="13"/>
  <c r="K1093" i="13"/>
  <c r="J1093" i="13"/>
  <c r="I1093" i="13"/>
  <c r="H1093" i="13"/>
  <c r="G1093" i="13"/>
  <c r="K1092" i="13"/>
  <c r="J1092" i="13"/>
  <c r="I1092" i="13"/>
  <c r="H1092" i="13"/>
  <c r="G1092" i="13"/>
  <c r="K1091" i="13"/>
  <c r="J1091" i="13"/>
  <c r="I1091" i="13"/>
  <c r="H1091" i="13"/>
  <c r="G1091" i="13"/>
  <c r="K1090" i="13"/>
  <c r="J1090" i="13"/>
  <c r="I1090" i="13"/>
  <c r="H1090" i="13"/>
  <c r="G1090" i="13"/>
  <c r="K1089" i="13"/>
  <c r="J1089" i="13"/>
  <c r="I1089" i="13"/>
  <c r="H1089" i="13"/>
  <c r="G1089" i="13"/>
  <c r="K1088" i="13"/>
  <c r="J1088" i="13"/>
  <c r="I1088" i="13"/>
  <c r="H1088" i="13"/>
  <c r="G1088" i="13"/>
  <c r="K1086" i="13"/>
  <c r="J1086" i="13"/>
  <c r="I1086" i="13"/>
  <c r="H1086" i="13"/>
  <c r="G1086" i="13"/>
  <c r="K1085" i="13"/>
  <c r="J1085" i="13"/>
  <c r="I1085" i="13"/>
  <c r="H1085" i="13"/>
  <c r="G1085" i="13"/>
  <c r="K1084" i="13"/>
  <c r="J1084" i="13"/>
  <c r="I1084" i="13"/>
  <c r="H1084" i="13"/>
  <c r="G1084" i="13"/>
  <c r="K1083" i="13"/>
  <c r="J1083" i="13"/>
  <c r="I1083" i="13"/>
  <c r="H1083" i="13"/>
  <c r="G1083" i="13"/>
  <c r="K1082" i="13"/>
  <c r="J1082" i="13"/>
  <c r="I1082" i="13"/>
  <c r="H1082" i="13"/>
  <c r="G1082" i="13"/>
  <c r="K1081" i="13"/>
  <c r="J1081" i="13"/>
  <c r="I1081" i="13"/>
  <c r="H1081" i="13"/>
  <c r="G1081" i="13"/>
  <c r="K1080" i="13"/>
  <c r="J1080" i="13"/>
  <c r="I1080" i="13"/>
  <c r="H1080" i="13"/>
  <c r="G1080" i="13"/>
  <c r="K1079" i="13"/>
  <c r="J1079" i="13"/>
  <c r="I1079" i="13"/>
  <c r="H1079" i="13"/>
  <c r="G1079" i="13"/>
  <c r="K1078" i="13"/>
  <c r="J1078" i="13"/>
  <c r="I1078" i="13"/>
  <c r="H1078" i="13"/>
  <c r="G1078" i="13"/>
  <c r="K1077" i="13"/>
  <c r="J1077" i="13"/>
  <c r="I1077" i="13"/>
  <c r="H1077" i="13"/>
  <c r="G1077" i="13"/>
  <c r="K1076" i="13"/>
  <c r="J1076" i="13"/>
  <c r="I1076" i="13"/>
  <c r="H1076" i="13"/>
  <c r="G1076" i="13"/>
  <c r="K1075" i="13"/>
  <c r="J1075" i="13"/>
  <c r="I1075" i="13"/>
  <c r="H1075" i="13"/>
  <c r="G1075" i="13"/>
  <c r="K1074" i="13"/>
  <c r="J1074" i="13"/>
  <c r="I1074" i="13"/>
  <c r="H1074" i="13"/>
  <c r="G1074" i="13"/>
  <c r="K1073" i="13"/>
  <c r="J1073" i="13"/>
  <c r="I1073" i="13"/>
  <c r="H1073" i="13"/>
  <c r="G1073" i="13"/>
  <c r="K1072" i="13"/>
  <c r="J1072" i="13"/>
  <c r="I1072" i="13"/>
  <c r="H1072" i="13"/>
  <c r="G1072" i="13"/>
  <c r="K1071" i="13"/>
  <c r="J1071" i="13"/>
  <c r="I1071" i="13"/>
  <c r="H1071" i="13"/>
  <c r="G1071" i="13"/>
  <c r="K1070" i="13"/>
  <c r="J1070" i="13"/>
  <c r="I1070" i="13"/>
  <c r="H1070" i="13"/>
  <c r="G1070" i="13"/>
  <c r="K1069" i="13"/>
  <c r="J1069" i="13"/>
  <c r="I1069" i="13"/>
  <c r="H1069" i="13"/>
  <c r="G1069" i="13"/>
  <c r="K1068" i="13"/>
  <c r="J1068" i="13"/>
  <c r="I1068" i="13"/>
  <c r="H1068" i="13"/>
  <c r="G1068" i="13"/>
  <c r="K1067" i="13"/>
  <c r="J1067" i="13"/>
  <c r="I1067" i="13"/>
  <c r="H1067" i="13"/>
  <c r="G1067" i="13"/>
  <c r="K1066" i="13"/>
  <c r="J1066" i="13"/>
  <c r="I1066" i="13"/>
  <c r="H1066" i="13"/>
  <c r="G1066" i="13"/>
  <c r="K1065" i="13"/>
  <c r="J1065" i="13"/>
  <c r="I1065" i="13"/>
  <c r="H1065" i="13"/>
  <c r="G1065" i="13"/>
  <c r="K1064" i="13"/>
  <c r="J1064" i="13"/>
  <c r="I1064" i="13"/>
  <c r="H1064" i="13"/>
  <c r="G1064" i="13"/>
  <c r="K1063" i="13"/>
  <c r="J1063" i="13"/>
  <c r="I1063" i="13"/>
  <c r="H1063" i="13"/>
  <c r="G1063" i="13"/>
  <c r="K1062" i="13"/>
  <c r="J1062" i="13"/>
  <c r="I1062" i="13"/>
  <c r="H1062" i="13"/>
  <c r="G1062" i="13"/>
  <c r="K1061" i="13"/>
  <c r="J1061" i="13"/>
  <c r="I1061" i="13"/>
  <c r="H1061" i="13"/>
  <c r="G1061" i="13"/>
  <c r="K1060" i="13"/>
  <c r="J1060" i="13"/>
  <c r="I1060" i="13"/>
  <c r="H1060" i="13"/>
  <c r="G1060" i="13"/>
  <c r="K1059" i="13"/>
  <c r="J1059" i="13"/>
  <c r="I1059" i="13"/>
  <c r="H1059" i="13"/>
  <c r="G1059" i="13"/>
  <c r="K1058" i="13"/>
  <c r="J1058" i="13"/>
  <c r="I1058" i="13"/>
  <c r="H1058" i="13"/>
  <c r="G1058" i="13"/>
  <c r="K1057" i="13"/>
  <c r="J1057" i="13"/>
  <c r="I1057" i="13"/>
  <c r="H1057" i="13"/>
  <c r="G1057" i="13"/>
  <c r="K1056" i="13"/>
  <c r="J1056" i="13"/>
  <c r="I1056" i="13"/>
  <c r="H1056" i="13"/>
  <c r="G1056" i="13"/>
  <c r="K1055" i="13"/>
  <c r="J1055" i="13"/>
  <c r="I1055" i="13"/>
  <c r="H1055" i="13"/>
  <c r="G1055" i="13"/>
  <c r="K1054" i="13"/>
  <c r="J1054" i="13"/>
  <c r="I1054" i="13"/>
  <c r="H1054" i="13"/>
  <c r="G1054" i="13"/>
  <c r="K1053" i="13"/>
  <c r="J1053" i="13"/>
  <c r="I1053" i="13"/>
  <c r="H1053" i="13"/>
  <c r="G1053" i="13"/>
  <c r="K1052" i="13"/>
  <c r="J1052" i="13"/>
  <c r="I1052" i="13"/>
  <c r="H1052" i="13"/>
  <c r="G1052" i="13"/>
  <c r="K1051" i="13"/>
  <c r="J1051" i="13"/>
  <c r="I1051" i="13"/>
  <c r="H1051" i="13"/>
  <c r="G1051" i="13"/>
  <c r="K1050" i="13"/>
  <c r="J1050" i="13"/>
  <c r="I1050" i="13"/>
  <c r="H1050" i="13"/>
  <c r="G1050" i="13"/>
  <c r="K1049" i="13"/>
  <c r="J1049" i="13"/>
  <c r="I1049" i="13"/>
  <c r="H1049" i="13"/>
  <c r="G1049" i="13"/>
  <c r="K1048" i="13"/>
  <c r="J1048" i="13"/>
  <c r="I1048" i="13"/>
  <c r="H1048" i="13"/>
  <c r="G1048" i="13"/>
  <c r="K1047" i="13"/>
  <c r="J1047" i="13"/>
  <c r="I1047" i="13"/>
  <c r="H1047" i="13"/>
  <c r="G1047" i="13"/>
  <c r="K1046" i="13"/>
  <c r="J1046" i="13"/>
  <c r="I1046" i="13"/>
  <c r="H1046" i="13"/>
  <c r="G1046" i="13"/>
  <c r="K1045" i="13"/>
  <c r="J1045" i="13"/>
  <c r="I1045" i="13"/>
  <c r="H1045" i="13"/>
  <c r="G1045" i="13"/>
  <c r="K1044" i="13"/>
  <c r="J1044" i="13"/>
  <c r="I1044" i="13"/>
  <c r="H1044" i="13"/>
  <c r="G1044" i="13"/>
  <c r="K1043" i="13"/>
  <c r="J1043" i="13"/>
  <c r="I1043" i="13"/>
  <c r="H1043" i="13"/>
  <c r="G1043" i="13"/>
  <c r="K1042" i="13"/>
  <c r="J1042" i="13"/>
  <c r="I1042" i="13"/>
  <c r="H1042" i="13"/>
  <c r="G1042" i="13"/>
  <c r="K1041" i="13"/>
  <c r="J1041" i="13"/>
  <c r="I1041" i="13"/>
  <c r="H1041" i="13"/>
  <c r="G1041" i="13"/>
  <c r="K1040" i="13"/>
  <c r="J1040" i="13"/>
  <c r="I1040" i="13"/>
  <c r="H1040" i="13"/>
  <c r="G1040" i="13"/>
  <c r="K1039" i="13"/>
  <c r="J1039" i="13"/>
  <c r="I1039" i="13"/>
  <c r="H1039" i="13"/>
  <c r="G1039" i="13"/>
  <c r="K1036" i="13"/>
  <c r="J1036" i="13"/>
  <c r="I1036" i="13"/>
  <c r="H1036" i="13"/>
  <c r="G1036" i="13"/>
  <c r="K1035" i="13"/>
  <c r="J1035" i="13"/>
  <c r="I1035" i="13"/>
  <c r="H1035" i="13"/>
  <c r="G1035" i="13"/>
  <c r="K1034" i="13"/>
  <c r="J1034" i="13"/>
  <c r="I1034" i="13"/>
  <c r="H1034" i="13"/>
  <c r="G1034" i="13"/>
  <c r="K1033" i="13"/>
  <c r="J1033" i="13"/>
  <c r="I1033" i="13"/>
  <c r="H1033" i="13"/>
  <c r="G1033" i="13"/>
  <c r="K1032" i="13"/>
  <c r="J1032" i="13"/>
  <c r="I1032" i="13"/>
  <c r="H1032" i="13"/>
  <c r="G1032" i="13"/>
  <c r="K1031" i="13"/>
  <c r="J1031" i="13"/>
  <c r="I1031" i="13"/>
  <c r="H1031" i="13"/>
  <c r="G1031" i="13"/>
  <c r="K1030" i="13"/>
  <c r="J1030" i="13"/>
  <c r="I1030" i="13"/>
  <c r="H1030" i="13"/>
  <c r="G1030" i="13"/>
  <c r="K1029" i="13"/>
  <c r="J1029" i="13"/>
  <c r="I1029" i="13"/>
  <c r="H1029" i="13"/>
  <c r="G1029" i="13"/>
  <c r="K1028" i="13"/>
  <c r="J1028" i="13"/>
  <c r="I1028" i="13"/>
  <c r="H1028" i="13"/>
  <c r="G1028" i="13"/>
  <c r="K1027" i="13"/>
  <c r="J1027" i="13"/>
  <c r="I1027" i="13"/>
  <c r="H1027" i="13"/>
  <c r="G1027" i="13"/>
  <c r="K1026" i="13"/>
  <c r="J1026" i="13"/>
  <c r="I1026" i="13"/>
  <c r="H1026" i="13"/>
  <c r="G1026" i="13"/>
  <c r="K1025" i="13"/>
  <c r="J1025" i="13"/>
  <c r="I1025" i="13"/>
  <c r="H1025" i="13"/>
  <c r="G1025" i="13"/>
  <c r="K1024" i="13"/>
  <c r="J1024" i="13"/>
  <c r="I1024" i="13"/>
  <c r="H1024" i="13"/>
  <c r="G1024" i="13"/>
  <c r="K1023" i="13"/>
  <c r="J1023" i="13"/>
  <c r="I1023" i="13"/>
  <c r="H1023" i="13"/>
  <c r="G1023" i="13"/>
  <c r="K1022" i="13"/>
  <c r="J1022" i="13"/>
  <c r="I1022" i="13"/>
  <c r="H1022" i="13"/>
  <c r="G1022" i="13"/>
  <c r="K1021" i="13"/>
  <c r="J1021" i="13"/>
  <c r="I1021" i="13"/>
  <c r="H1021" i="13"/>
  <c r="G1021" i="13"/>
  <c r="K1020" i="13"/>
  <c r="J1020" i="13"/>
  <c r="I1020" i="13"/>
  <c r="H1020" i="13"/>
  <c r="G1020" i="13"/>
  <c r="K1019" i="13"/>
  <c r="J1019" i="13"/>
  <c r="I1019" i="13"/>
  <c r="H1019" i="13"/>
  <c r="G1019" i="13"/>
  <c r="K1018" i="13"/>
  <c r="J1018" i="13"/>
  <c r="I1018" i="13"/>
  <c r="H1018" i="13"/>
  <c r="G1018" i="13"/>
  <c r="K1017" i="13"/>
  <c r="J1017" i="13"/>
  <c r="I1017" i="13"/>
  <c r="H1017" i="13"/>
  <c r="G1017" i="13"/>
  <c r="K1016" i="13"/>
  <c r="J1016" i="13"/>
  <c r="I1016" i="13"/>
  <c r="H1016" i="13"/>
  <c r="G1016" i="13"/>
  <c r="K1015" i="13"/>
  <c r="J1015" i="13"/>
  <c r="I1015" i="13"/>
  <c r="H1015" i="13"/>
  <c r="G1015" i="13"/>
  <c r="K1014" i="13"/>
  <c r="J1014" i="13"/>
  <c r="I1014" i="13"/>
  <c r="H1014" i="13"/>
  <c r="G1014" i="13"/>
  <c r="K1013" i="13"/>
  <c r="J1013" i="13"/>
  <c r="I1013" i="13"/>
  <c r="H1013" i="13"/>
  <c r="G1013" i="13"/>
  <c r="K1012" i="13"/>
  <c r="J1012" i="13"/>
  <c r="I1012" i="13"/>
  <c r="H1012" i="13"/>
  <c r="G1012" i="13"/>
  <c r="K1011" i="13"/>
  <c r="J1011" i="13"/>
  <c r="I1011" i="13"/>
  <c r="H1011" i="13"/>
  <c r="G1011" i="13"/>
  <c r="K1009" i="13"/>
  <c r="J1009" i="13"/>
  <c r="I1009" i="13"/>
  <c r="H1009" i="13"/>
  <c r="G1009" i="13"/>
  <c r="K1008" i="13"/>
  <c r="J1008" i="13"/>
  <c r="I1008" i="13"/>
  <c r="H1008" i="13"/>
  <c r="G1008" i="13"/>
  <c r="K1007" i="13"/>
  <c r="J1007" i="13"/>
  <c r="I1007" i="13"/>
  <c r="H1007" i="13"/>
  <c r="G1007" i="13"/>
  <c r="K1006" i="13"/>
  <c r="J1006" i="13"/>
  <c r="I1006" i="13"/>
  <c r="H1006" i="13"/>
  <c r="G1006" i="13"/>
  <c r="K1005" i="13"/>
  <c r="J1005" i="13"/>
  <c r="I1005" i="13"/>
  <c r="H1005" i="13"/>
  <c r="G1005" i="13"/>
  <c r="K1004" i="13"/>
  <c r="J1004" i="13"/>
  <c r="I1004" i="13"/>
  <c r="H1004" i="13"/>
  <c r="G1004" i="13"/>
  <c r="K1003" i="13"/>
  <c r="J1003" i="13"/>
  <c r="I1003" i="13"/>
  <c r="H1003" i="13"/>
  <c r="G1003" i="13"/>
  <c r="K1002" i="13"/>
  <c r="J1002" i="13"/>
  <c r="I1002" i="13"/>
  <c r="H1002" i="13"/>
  <c r="G1002" i="13"/>
  <c r="K1001" i="13"/>
  <c r="J1001" i="13"/>
  <c r="I1001" i="13"/>
  <c r="H1001" i="13"/>
  <c r="G1001" i="13"/>
  <c r="K1000" i="13"/>
  <c r="J1000" i="13"/>
  <c r="I1000" i="13"/>
  <c r="H1000" i="13"/>
  <c r="G1000" i="13"/>
  <c r="K999" i="13"/>
  <c r="J999" i="13"/>
  <c r="I999" i="13"/>
  <c r="H999" i="13"/>
  <c r="G999" i="13"/>
  <c r="K998" i="13"/>
  <c r="J998" i="13"/>
  <c r="I998" i="13"/>
  <c r="H998" i="13"/>
  <c r="G998" i="13"/>
  <c r="K997" i="13"/>
  <c r="J997" i="13"/>
  <c r="I997" i="13"/>
  <c r="H997" i="13"/>
  <c r="G997" i="13"/>
  <c r="K995" i="13"/>
  <c r="J995" i="13"/>
  <c r="I995" i="13"/>
  <c r="H995" i="13"/>
  <c r="G995" i="13"/>
  <c r="K994" i="13"/>
  <c r="J994" i="13"/>
  <c r="I994" i="13"/>
  <c r="H994" i="13"/>
  <c r="G994" i="13"/>
  <c r="K993" i="13"/>
  <c r="J993" i="13"/>
  <c r="I993" i="13"/>
  <c r="H993" i="13"/>
  <c r="G993" i="13"/>
  <c r="K992" i="13"/>
  <c r="J992" i="13"/>
  <c r="I992" i="13"/>
  <c r="H992" i="13"/>
  <c r="G992" i="13"/>
  <c r="K991" i="13"/>
  <c r="J991" i="13"/>
  <c r="I991" i="13"/>
  <c r="H991" i="13"/>
  <c r="G991" i="13"/>
  <c r="K990" i="13"/>
  <c r="J990" i="13"/>
  <c r="I990" i="13"/>
  <c r="H990" i="13"/>
  <c r="G990" i="13"/>
  <c r="K989" i="13"/>
  <c r="J989" i="13"/>
  <c r="I989" i="13"/>
  <c r="H989" i="13"/>
  <c r="G989" i="13"/>
  <c r="K988" i="13"/>
  <c r="J988" i="13"/>
  <c r="I988" i="13"/>
  <c r="H988" i="13"/>
  <c r="G988" i="13"/>
  <c r="K987" i="13"/>
  <c r="J987" i="13"/>
  <c r="I987" i="13"/>
  <c r="H987" i="13"/>
  <c r="G987" i="13"/>
  <c r="K986" i="13"/>
  <c r="J986" i="13"/>
  <c r="I986" i="13"/>
  <c r="H986" i="13"/>
  <c r="G986" i="13"/>
  <c r="K985" i="13"/>
  <c r="J985" i="13"/>
  <c r="I985" i="13"/>
  <c r="H985" i="13"/>
  <c r="G985" i="13"/>
  <c r="K984" i="13"/>
  <c r="J984" i="13"/>
  <c r="I984" i="13"/>
  <c r="H984" i="13"/>
  <c r="G984" i="13"/>
  <c r="K983" i="13"/>
  <c r="J983" i="13"/>
  <c r="I983" i="13"/>
  <c r="H983" i="13"/>
  <c r="G983" i="13"/>
  <c r="K982" i="13"/>
  <c r="J982" i="13"/>
  <c r="I982" i="13"/>
  <c r="H982" i="13"/>
  <c r="G982" i="13"/>
  <c r="K981" i="13"/>
  <c r="J981" i="13"/>
  <c r="I981" i="13"/>
  <c r="H981" i="13"/>
  <c r="G981" i="13"/>
  <c r="K980" i="13"/>
  <c r="J980" i="13"/>
  <c r="I980" i="13"/>
  <c r="H980" i="13"/>
  <c r="G980" i="13"/>
  <c r="K978" i="13"/>
  <c r="J978" i="13"/>
  <c r="I978" i="13"/>
  <c r="H978" i="13"/>
  <c r="G978" i="13"/>
  <c r="K977" i="13"/>
  <c r="J977" i="13"/>
  <c r="I977" i="13"/>
  <c r="H977" i="13"/>
  <c r="G977" i="13"/>
  <c r="K976" i="13"/>
  <c r="J976" i="13"/>
  <c r="I976" i="13"/>
  <c r="H976" i="13"/>
  <c r="G976" i="13"/>
  <c r="K975" i="13"/>
  <c r="J975" i="13"/>
  <c r="I975" i="13"/>
  <c r="H975" i="13"/>
  <c r="G975" i="13"/>
  <c r="K974" i="13"/>
  <c r="J974" i="13"/>
  <c r="I974" i="13"/>
  <c r="H974" i="13"/>
  <c r="G974" i="13"/>
  <c r="K973" i="13"/>
  <c r="J973" i="13"/>
  <c r="I973" i="13"/>
  <c r="H973" i="13"/>
  <c r="G973" i="13"/>
  <c r="K972" i="13"/>
  <c r="J972" i="13"/>
  <c r="I972" i="13"/>
  <c r="H972" i="13"/>
  <c r="G972" i="13"/>
  <c r="K971" i="13"/>
  <c r="J971" i="13"/>
  <c r="I971" i="13"/>
  <c r="H971" i="13"/>
  <c r="G971" i="13"/>
  <c r="K970" i="13"/>
  <c r="J970" i="13"/>
  <c r="I970" i="13"/>
  <c r="H970" i="13"/>
  <c r="G970" i="13"/>
  <c r="K969" i="13"/>
  <c r="J969" i="13"/>
  <c r="I969" i="13"/>
  <c r="H969" i="13"/>
  <c r="G969" i="13"/>
  <c r="K968" i="13"/>
  <c r="J968" i="13"/>
  <c r="I968" i="13"/>
  <c r="H968" i="13"/>
  <c r="G968" i="13"/>
  <c r="K967" i="13"/>
  <c r="J967" i="13"/>
  <c r="I967" i="13"/>
  <c r="H967" i="13"/>
  <c r="G967" i="13"/>
  <c r="K966" i="13"/>
  <c r="J966" i="13"/>
  <c r="I966" i="13"/>
  <c r="H966" i="13"/>
  <c r="G966" i="13"/>
  <c r="K965" i="13"/>
  <c r="J965" i="13"/>
  <c r="I965" i="13"/>
  <c r="H965" i="13"/>
  <c r="G965" i="13"/>
  <c r="K964" i="13"/>
  <c r="J964" i="13"/>
  <c r="I964" i="13"/>
  <c r="H964" i="13"/>
  <c r="G964" i="13"/>
  <c r="K963" i="13"/>
  <c r="J963" i="13"/>
  <c r="I963" i="13"/>
  <c r="H963" i="13"/>
  <c r="G963" i="13"/>
  <c r="K962" i="13"/>
  <c r="J962" i="13"/>
  <c r="I962" i="13"/>
  <c r="H962" i="13"/>
  <c r="G962" i="13"/>
  <c r="K961" i="13"/>
  <c r="J961" i="13"/>
  <c r="I961" i="13"/>
  <c r="H961" i="13"/>
  <c r="G961" i="13"/>
  <c r="K960" i="13"/>
  <c r="J960" i="13"/>
  <c r="I960" i="13"/>
  <c r="H960" i="13"/>
  <c r="G960" i="13"/>
  <c r="K959" i="13"/>
  <c r="J959" i="13"/>
  <c r="I959" i="13"/>
  <c r="H959" i="13"/>
  <c r="G959" i="13"/>
  <c r="K958" i="13"/>
  <c r="J958" i="13"/>
  <c r="I958" i="13"/>
  <c r="H958" i="13"/>
  <c r="G958" i="13"/>
  <c r="K957" i="13"/>
  <c r="J957" i="13"/>
  <c r="I957" i="13"/>
  <c r="H957" i="13"/>
  <c r="G957" i="13"/>
  <c r="K955" i="13"/>
  <c r="J955" i="13"/>
  <c r="I955" i="13"/>
  <c r="H955" i="13"/>
  <c r="G955" i="13"/>
  <c r="K954" i="13"/>
  <c r="J954" i="13"/>
  <c r="I954" i="13"/>
  <c r="H954" i="13"/>
  <c r="G954" i="13"/>
  <c r="K953" i="13"/>
  <c r="J953" i="13"/>
  <c r="I953" i="13"/>
  <c r="H953" i="13"/>
  <c r="G953" i="13"/>
  <c r="K952" i="13"/>
  <c r="J952" i="13"/>
  <c r="I952" i="13"/>
  <c r="H952" i="13"/>
  <c r="G952" i="13"/>
  <c r="K951" i="13"/>
  <c r="J951" i="13"/>
  <c r="I951" i="13"/>
  <c r="H951" i="13"/>
  <c r="G951" i="13"/>
  <c r="K950" i="13"/>
  <c r="J950" i="13"/>
  <c r="I950" i="13"/>
  <c r="H950" i="13"/>
  <c r="G950" i="13"/>
  <c r="K949" i="13"/>
  <c r="J949" i="13"/>
  <c r="I949" i="13"/>
  <c r="H949" i="13"/>
  <c r="G949" i="13"/>
  <c r="K948" i="13"/>
  <c r="J948" i="13"/>
  <c r="I948" i="13"/>
  <c r="H948" i="13"/>
  <c r="G948" i="13"/>
  <c r="K947" i="13"/>
  <c r="J947" i="13"/>
  <c r="I947" i="13"/>
  <c r="H947" i="13"/>
  <c r="G947" i="13"/>
  <c r="K946" i="13"/>
  <c r="J946" i="13"/>
  <c r="I946" i="13"/>
  <c r="H946" i="13"/>
  <c r="G946" i="13"/>
  <c r="K945" i="13"/>
  <c r="J945" i="13"/>
  <c r="I945" i="13"/>
  <c r="H945" i="13"/>
  <c r="G945" i="13"/>
  <c r="K943" i="13"/>
  <c r="J943" i="13"/>
  <c r="I943" i="13"/>
  <c r="H943" i="13"/>
  <c r="G943" i="13"/>
  <c r="K942" i="13"/>
  <c r="J942" i="13"/>
  <c r="I942" i="13"/>
  <c r="H942" i="13"/>
  <c r="G942" i="13"/>
  <c r="K941" i="13"/>
  <c r="J941" i="13"/>
  <c r="I941" i="13"/>
  <c r="H941" i="13"/>
  <c r="G941" i="13"/>
  <c r="K940" i="13"/>
  <c r="J940" i="13"/>
  <c r="I940" i="13"/>
  <c r="H940" i="13"/>
  <c r="G940" i="13"/>
  <c r="K939" i="13"/>
  <c r="J939" i="13"/>
  <c r="I939" i="13"/>
  <c r="H939" i="13"/>
  <c r="G939" i="13"/>
  <c r="K938" i="13"/>
  <c r="J938" i="13"/>
  <c r="I938" i="13"/>
  <c r="H938" i="13"/>
  <c r="G938" i="13"/>
  <c r="K937" i="13"/>
  <c r="J937" i="13"/>
  <c r="I937" i="13"/>
  <c r="H937" i="13"/>
  <c r="G937" i="13"/>
  <c r="K936" i="13"/>
  <c r="J936" i="13"/>
  <c r="I936" i="13"/>
  <c r="H936" i="13"/>
  <c r="G936" i="13"/>
  <c r="K935" i="13"/>
  <c r="J935" i="13"/>
  <c r="I935" i="13"/>
  <c r="H935" i="13"/>
  <c r="G935" i="13"/>
  <c r="K934" i="13"/>
  <c r="J934" i="13"/>
  <c r="I934" i="13"/>
  <c r="H934" i="13"/>
  <c r="G934" i="13"/>
  <c r="K933" i="13"/>
  <c r="J933" i="13"/>
  <c r="I933" i="13"/>
  <c r="H933" i="13"/>
  <c r="G933" i="13"/>
  <c r="K932" i="13"/>
  <c r="J932" i="13"/>
  <c r="I932" i="13"/>
  <c r="H932" i="13"/>
  <c r="G932" i="13"/>
  <c r="K931" i="13"/>
  <c r="J931" i="13"/>
  <c r="I931" i="13"/>
  <c r="H931" i="13"/>
  <c r="G931" i="13"/>
  <c r="K930" i="13"/>
  <c r="J930" i="13"/>
  <c r="I930" i="13"/>
  <c r="H930" i="13"/>
  <c r="G930" i="13"/>
  <c r="K929" i="13"/>
  <c r="J929" i="13"/>
  <c r="I929" i="13"/>
  <c r="H929" i="13"/>
  <c r="G929" i="13"/>
  <c r="K928" i="13"/>
  <c r="J928" i="13"/>
  <c r="I928" i="13"/>
  <c r="H928" i="13"/>
  <c r="G928" i="13"/>
  <c r="K926" i="13"/>
  <c r="J926" i="13"/>
  <c r="I926" i="13"/>
  <c r="H926" i="13"/>
  <c r="G926" i="13"/>
  <c r="K925" i="13"/>
  <c r="J925" i="13"/>
  <c r="I925" i="13"/>
  <c r="H925" i="13"/>
  <c r="G925" i="13"/>
  <c r="K924" i="13"/>
  <c r="J924" i="13"/>
  <c r="I924" i="13"/>
  <c r="H924" i="13"/>
  <c r="G924" i="13"/>
  <c r="K923" i="13"/>
  <c r="J923" i="13"/>
  <c r="I923" i="13"/>
  <c r="H923" i="13"/>
  <c r="G923" i="13"/>
  <c r="K922" i="13"/>
  <c r="J922" i="13"/>
  <c r="I922" i="13"/>
  <c r="H922" i="13"/>
  <c r="G922" i="13"/>
  <c r="K921" i="13"/>
  <c r="J921" i="13"/>
  <c r="I921" i="13"/>
  <c r="H921" i="13"/>
  <c r="G921" i="13"/>
  <c r="K920" i="13"/>
  <c r="J920" i="13"/>
  <c r="I920" i="13"/>
  <c r="H920" i="13"/>
  <c r="G920" i="13"/>
  <c r="K919" i="13"/>
  <c r="J919" i="13"/>
  <c r="I919" i="13"/>
  <c r="H919" i="13"/>
  <c r="G919" i="13"/>
  <c r="K918" i="13"/>
  <c r="J918" i="13"/>
  <c r="I918" i="13"/>
  <c r="H918" i="13"/>
  <c r="G918" i="13"/>
  <c r="K917" i="13"/>
  <c r="J917" i="13"/>
  <c r="I917" i="13"/>
  <c r="H917" i="13"/>
  <c r="G917" i="13"/>
  <c r="K916" i="13"/>
  <c r="J916" i="13"/>
  <c r="I916" i="13"/>
  <c r="H916" i="13"/>
  <c r="G916" i="13"/>
  <c r="K915" i="13"/>
  <c r="J915" i="13"/>
  <c r="I915" i="13"/>
  <c r="H915" i="13"/>
  <c r="G915" i="13"/>
  <c r="K914" i="13"/>
  <c r="J914" i="13"/>
  <c r="I914" i="13"/>
  <c r="H914" i="13"/>
  <c r="G914" i="13"/>
  <c r="K913" i="13"/>
  <c r="J913" i="13"/>
  <c r="I913" i="13"/>
  <c r="H913" i="13"/>
  <c r="G913" i="13"/>
  <c r="K912" i="13"/>
  <c r="J912" i="13"/>
  <c r="I912" i="13"/>
  <c r="H912" i="13"/>
  <c r="G912" i="13"/>
  <c r="K911" i="13"/>
  <c r="J911" i="13"/>
  <c r="I911" i="13"/>
  <c r="H911" i="13"/>
  <c r="G911" i="13"/>
  <c r="K910" i="13"/>
  <c r="J910" i="13"/>
  <c r="I910" i="13"/>
  <c r="H910" i="13"/>
  <c r="G910" i="13"/>
  <c r="K909" i="13"/>
  <c r="J909" i="13"/>
  <c r="I909" i="13"/>
  <c r="H909" i="13"/>
  <c r="G909" i="13"/>
  <c r="K908" i="13"/>
  <c r="J908" i="13"/>
  <c r="I908" i="13"/>
  <c r="H908" i="13"/>
  <c r="G908" i="13"/>
  <c r="K907" i="13"/>
  <c r="J907" i="13"/>
  <c r="I907" i="13"/>
  <c r="H907" i="13"/>
  <c r="G907" i="13"/>
  <c r="K906" i="13"/>
  <c r="J906" i="13"/>
  <c r="I906" i="13"/>
  <c r="H906" i="13"/>
  <c r="G906" i="13"/>
  <c r="K905" i="13"/>
  <c r="J905" i="13"/>
  <c r="I905" i="13"/>
  <c r="H905" i="13"/>
  <c r="G905" i="13"/>
  <c r="K904" i="13"/>
  <c r="J904" i="13"/>
  <c r="I904" i="13"/>
  <c r="H904" i="13"/>
  <c r="G904" i="13"/>
  <c r="K903" i="13"/>
  <c r="J903" i="13"/>
  <c r="I903" i="13"/>
  <c r="H903" i="13"/>
  <c r="G903" i="13"/>
  <c r="K902" i="13"/>
  <c r="J902" i="13"/>
  <c r="I902" i="13"/>
  <c r="H902" i="13"/>
  <c r="G902" i="13"/>
  <c r="K900" i="13"/>
  <c r="J900" i="13"/>
  <c r="I900" i="13"/>
  <c r="H900" i="13"/>
  <c r="G900" i="13"/>
  <c r="K899" i="13"/>
  <c r="J899" i="13"/>
  <c r="I899" i="13"/>
  <c r="H899" i="13"/>
  <c r="G899" i="13"/>
  <c r="K898" i="13"/>
  <c r="J898" i="13"/>
  <c r="I898" i="13"/>
  <c r="H898" i="13"/>
  <c r="G898" i="13"/>
  <c r="K897" i="13"/>
  <c r="J897" i="13"/>
  <c r="I897" i="13"/>
  <c r="H897" i="13"/>
  <c r="G897" i="13"/>
  <c r="K896" i="13"/>
  <c r="J896" i="13"/>
  <c r="I896" i="13"/>
  <c r="H896" i="13"/>
  <c r="G896" i="13"/>
  <c r="K895" i="13"/>
  <c r="J895" i="13"/>
  <c r="I895" i="13"/>
  <c r="H895" i="13"/>
  <c r="G895" i="13"/>
  <c r="K894" i="13"/>
  <c r="J894" i="13"/>
  <c r="I894" i="13"/>
  <c r="H894" i="13"/>
  <c r="G894" i="13"/>
  <c r="K893" i="13"/>
  <c r="J893" i="13"/>
  <c r="I893" i="13"/>
  <c r="H893" i="13"/>
  <c r="G893" i="13"/>
  <c r="K892" i="13"/>
  <c r="J892" i="13"/>
  <c r="I892" i="13"/>
  <c r="H892" i="13"/>
  <c r="G892" i="13"/>
  <c r="K891" i="13"/>
  <c r="J891" i="13"/>
  <c r="I891" i="13"/>
  <c r="H891" i="13"/>
  <c r="G891" i="13"/>
  <c r="K890" i="13"/>
  <c r="J890" i="13"/>
  <c r="I890" i="13"/>
  <c r="H890" i="13"/>
  <c r="G890" i="13"/>
  <c r="K889" i="13"/>
  <c r="J889" i="13"/>
  <c r="I889" i="13"/>
  <c r="H889" i="13"/>
  <c r="G889" i="13"/>
  <c r="K888" i="13"/>
  <c r="J888" i="13"/>
  <c r="I888" i="13"/>
  <c r="H888" i="13"/>
  <c r="G888" i="13"/>
  <c r="K887" i="13"/>
  <c r="J887" i="13"/>
  <c r="I887" i="13"/>
  <c r="H887" i="13"/>
  <c r="G887" i="13"/>
  <c r="K886" i="13"/>
  <c r="J886" i="13"/>
  <c r="I886" i="13"/>
  <c r="H886" i="13"/>
  <c r="G886" i="13"/>
  <c r="K885" i="13"/>
  <c r="J885" i="13"/>
  <c r="I885" i="13"/>
  <c r="H885" i="13"/>
  <c r="G885" i="13"/>
  <c r="K884" i="13"/>
  <c r="J884" i="13"/>
  <c r="I884" i="13"/>
  <c r="H884" i="13"/>
  <c r="G884" i="13"/>
  <c r="K882" i="13"/>
  <c r="J882" i="13"/>
  <c r="I882" i="13"/>
  <c r="H882" i="13"/>
  <c r="G882" i="13"/>
  <c r="K881" i="13"/>
  <c r="J881" i="13"/>
  <c r="I881" i="13"/>
  <c r="H881" i="13"/>
  <c r="G881" i="13"/>
  <c r="K880" i="13"/>
  <c r="J880" i="13"/>
  <c r="I880" i="13"/>
  <c r="H880" i="13"/>
  <c r="G880" i="13"/>
  <c r="K879" i="13"/>
  <c r="J879" i="13"/>
  <c r="I879" i="13"/>
  <c r="H879" i="13"/>
  <c r="G879" i="13"/>
  <c r="K878" i="13"/>
  <c r="J878" i="13"/>
  <c r="I878" i="13"/>
  <c r="H878" i="13"/>
  <c r="G878" i="13"/>
  <c r="K877" i="13"/>
  <c r="J877" i="13"/>
  <c r="I877" i="13"/>
  <c r="H877" i="13"/>
  <c r="G877" i="13"/>
  <c r="K876" i="13"/>
  <c r="J876" i="13"/>
  <c r="I876" i="13"/>
  <c r="H876" i="13"/>
  <c r="G876" i="13"/>
  <c r="K875" i="13"/>
  <c r="J875" i="13"/>
  <c r="I875" i="13"/>
  <c r="H875" i="13"/>
  <c r="G875" i="13"/>
  <c r="K874" i="13"/>
  <c r="J874" i="13"/>
  <c r="I874" i="13"/>
  <c r="H874" i="13"/>
  <c r="G874" i="13"/>
  <c r="K873" i="13"/>
  <c r="J873" i="13"/>
  <c r="I873" i="13"/>
  <c r="H873" i="13"/>
  <c r="G873" i="13"/>
  <c r="K872" i="13"/>
  <c r="J872" i="13"/>
  <c r="I872" i="13"/>
  <c r="H872" i="13"/>
  <c r="G872" i="13"/>
  <c r="K871" i="13"/>
  <c r="J871" i="13"/>
  <c r="I871" i="13"/>
  <c r="H871" i="13"/>
  <c r="G871" i="13"/>
  <c r="K869" i="13"/>
  <c r="J869" i="13"/>
  <c r="I869" i="13"/>
  <c r="H869" i="13"/>
  <c r="G869" i="13"/>
  <c r="K868" i="13"/>
  <c r="J868" i="13"/>
  <c r="I868" i="13"/>
  <c r="H868" i="13"/>
  <c r="G868" i="13"/>
  <c r="K867" i="13"/>
  <c r="J867" i="13"/>
  <c r="I867" i="13"/>
  <c r="H867" i="13"/>
  <c r="G867" i="13"/>
  <c r="K866" i="13"/>
  <c r="J866" i="13"/>
  <c r="I866" i="13"/>
  <c r="H866" i="13"/>
  <c r="G866" i="13"/>
  <c r="K865" i="13"/>
  <c r="J865" i="13"/>
  <c r="I865" i="13"/>
  <c r="H865" i="13"/>
  <c r="G865" i="13"/>
  <c r="K864" i="13"/>
  <c r="J864" i="13"/>
  <c r="I864" i="13"/>
  <c r="H864" i="13"/>
  <c r="G864" i="13"/>
  <c r="K863" i="13"/>
  <c r="J863" i="13"/>
  <c r="I863" i="13"/>
  <c r="H863" i="13"/>
  <c r="G863" i="13"/>
  <c r="K862" i="13"/>
  <c r="J862" i="13"/>
  <c r="I862" i="13"/>
  <c r="H862" i="13"/>
  <c r="G862" i="13"/>
  <c r="K861" i="13"/>
  <c r="J861" i="13"/>
  <c r="I861" i="13"/>
  <c r="H861" i="13"/>
  <c r="G861" i="13"/>
  <c r="K860" i="13"/>
  <c r="J860" i="13"/>
  <c r="I860" i="13"/>
  <c r="H860" i="13"/>
  <c r="G860" i="13"/>
  <c r="K859" i="13"/>
  <c r="J859" i="13"/>
  <c r="I859" i="13"/>
  <c r="H859" i="13"/>
  <c r="G859" i="13"/>
  <c r="K858" i="13"/>
  <c r="J858" i="13"/>
  <c r="I858" i="13"/>
  <c r="H858" i="13"/>
  <c r="G858" i="13"/>
  <c r="K857" i="13"/>
  <c r="J857" i="13"/>
  <c r="I857" i="13"/>
  <c r="H857" i="13"/>
  <c r="G857" i="13"/>
  <c r="K856" i="13"/>
  <c r="J856" i="13"/>
  <c r="I856" i="13"/>
  <c r="H856" i="13"/>
  <c r="G856" i="13"/>
  <c r="K855" i="13"/>
  <c r="J855" i="13"/>
  <c r="I855" i="13"/>
  <c r="H855" i="13"/>
  <c r="G855" i="13"/>
  <c r="K854" i="13"/>
  <c r="J854" i="13"/>
  <c r="I854" i="13"/>
  <c r="H854" i="13"/>
  <c r="G854" i="13"/>
  <c r="K853" i="13"/>
  <c r="J853" i="13"/>
  <c r="I853" i="13"/>
  <c r="H853" i="13"/>
  <c r="G853" i="13"/>
  <c r="K852" i="13"/>
  <c r="J852" i="13"/>
  <c r="I852" i="13"/>
  <c r="H852" i="13"/>
  <c r="G852" i="13"/>
  <c r="K851" i="13"/>
  <c r="J851" i="13"/>
  <c r="I851" i="13"/>
  <c r="H851" i="13"/>
  <c r="G851" i="13"/>
  <c r="K850" i="13"/>
  <c r="J850" i="13"/>
  <c r="I850" i="13"/>
  <c r="H850" i="13"/>
  <c r="G850" i="13"/>
  <c r="K849" i="13"/>
  <c r="J849" i="13"/>
  <c r="I849" i="13"/>
  <c r="H849" i="13"/>
  <c r="G849" i="13"/>
  <c r="K848" i="13"/>
  <c r="J848" i="13"/>
  <c r="I848" i="13"/>
  <c r="H848" i="13"/>
  <c r="G848" i="13"/>
  <c r="K847" i="13"/>
  <c r="J847" i="13"/>
  <c r="I847" i="13"/>
  <c r="H847" i="13"/>
  <c r="G847" i="13"/>
  <c r="K846" i="13"/>
  <c r="J846" i="13"/>
  <c r="I846" i="13"/>
  <c r="H846" i="13"/>
  <c r="G846" i="13"/>
  <c r="K845" i="13"/>
  <c r="J845" i="13"/>
  <c r="I845" i="13"/>
  <c r="H845" i="13"/>
  <c r="G845" i="13"/>
  <c r="K844" i="13"/>
  <c r="J844" i="13"/>
  <c r="I844" i="13"/>
  <c r="H844" i="13"/>
  <c r="G844" i="13"/>
  <c r="K843" i="13"/>
  <c r="J843" i="13"/>
  <c r="I843" i="13"/>
  <c r="H843" i="13"/>
  <c r="G843" i="13"/>
  <c r="K842" i="13"/>
  <c r="J842" i="13"/>
  <c r="I842" i="13"/>
  <c r="H842" i="13"/>
  <c r="G842" i="13"/>
  <c r="K841" i="13"/>
  <c r="J841" i="13"/>
  <c r="I841" i="13"/>
  <c r="H841" i="13"/>
  <c r="G841" i="13"/>
  <c r="K840" i="13"/>
  <c r="J840" i="13"/>
  <c r="I840" i="13"/>
  <c r="H840" i="13"/>
  <c r="G840" i="13"/>
  <c r="K838" i="13"/>
  <c r="J838" i="13"/>
  <c r="I838" i="13"/>
  <c r="H838" i="13"/>
  <c r="G838" i="13"/>
  <c r="K837" i="13"/>
  <c r="J837" i="13"/>
  <c r="I837" i="13"/>
  <c r="H837" i="13"/>
  <c r="G837" i="13"/>
  <c r="K836" i="13"/>
  <c r="J836" i="13"/>
  <c r="I836" i="13"/>
  <c r="H836" i="13"/>
  <c r="G836" i="13"/>
  <c r="K835" i="13"/>
  <c r="J835" i="13"/>
  <c r="I835" i="13"/>
  <c r="H835" i="13"/>
  <c r="G835" i="13"/>
  <c r="K834" i="13"/>
  <c r="J834" i="13"/>
  <c r="I834" i="13"/>
  <c r="H834" i="13"/>
  <c r="G834" i="13"/>
  <c r="K833" i="13"/>
  <c r="J833" i="13"/>
  <c r="I833" i="13"/>
  <c r="H833" i="13"/>
  <c r="G833" i="13"/>
  <c r="K832" i="13"/>
  <c r="J832" i="13"/>
  <c r="I832" i="13"/>
  <c r="H832" i="13"/>
  <c r="G832" i="13"/>
  <c r="K831" i="13"/>
  <c r="J831" i="13"/>
  <c r="I831" i="13"/>
  <c r="H831" i="13"/>
  <c r="G831" i="13"/>
  <c r="K830" i="13"/>
  <c r="J830" i="13"/>
  <c r="I830" i="13"/>
  <c r="H830" i="13"/>
  <c r="G830" i="13"/>
  <c r="K829" i="13"/>
  <c r="J829" i="13"/>
  <c r="I829" i="13"/>
  <c r="H829" i="13"/>
  <c r="G829" i="13"/>
  <c r="K828" i="13"/>
  <c r="J828" i="13"/>
  <c r="I828" i="13"/>
  <c r="H828" i="13"/>
  <c r="G828" i="13"/>
  <c r="K827" i="13"/>
  <c r="J827" i="13"/>
  <c r="I827" i="13"/>
  <c r="H827" i="13"/>
  <c r="G827" i="13"/>
  <c r="K826" i="13"/>
  <c r="J826" i="13"/>
  <c r="I826" i="13"/>
  <c r="H826" i="13"/>
  <c r="G826" i="13"/>
  <c r="K824" i="13"/>
  <c r="J824" i="13"/>
  <c r="I824" i="13"/>
  <c r="H824" i="13"/>
  <c r="G824" i="13"/>
  <c r="K823" i="13"/>
  <c r="J823" i="13"/>
  <c r="I823" i="13"/>
  <c r="H823" i="13"/>
  <c r="G823" i="13"/>
  <c r="K822" i="13"/>
  <c r="J822" i="13"/>
  <c r="I822" i="13"/>
  <c r="H822" i="13"/>
  <c r="G822" i="13"/>
  <c r="K821" i="13"/>
  <c r="J821" i="13"/>
  <c r="I821" i="13"/>
  <c r="H821" i="13"/>
  <c r="G821" i="13"/>
  <c r="K820" i="13"/>
  <c r="J820" i="13"/>
  <c r="I820" i="13"/>
  <c r="H820" i="13"/>
  <c r="G820" i="13"/>
  <c r="K819" i="13"/>
  <c r="J819" i="13"/>
  <c r="I819" i="13"/>
  <c r="H819" i="13"/>
  <c r="G819" i="13"/>
  <c r="K818" i="13"/>
  <c r="J818" i="13"/>
  <c r="I818" i="13"/>
  <c r="H818" i="13"/>
  <c r="G818" i="13"/>
  <c r="K817" i="13"/>
  <c r="J817" i="13"/>
  <c r="I817" i="13"/>
  <c r="H817" i="13"/>
  <c r="G817" i="13"/>
  <c r="K816" i="13"/>
  <c r="J816" i="13"/>
  <c r="I816" i="13"/>
  <c r="H816" i="13"/>
  <c r="G816" i="13"/>
  <c r="K815" i="13"/>
  <c r="J815" i="13"/>
  <c r="I815" i="13"/>
  <c r="H815" i="13"/>
  <c r="G815" i="13"/>
  <c r="K814" i="13"/>
  <c r="J814" i="13"/>
  <c r="I814" i="13"/>
  <c r="H814" i="13"/>
  <c r="G814" i="13"/>
  <c r="K813" i="13"/>
  <c r="J813" i="13"/>
  <c r="I813" i="13"/>
  <c r="H813" i="13"/>
  <c r="G813" i="13"/>
  <c r="K812" i="13"/>
  <c r="J812" i="13"/>
  <c r="I812" i="13"/>
  <c r="H812" i="13"/>
  <c r="G812" i="13"/>
  <c r="K811" i="13"/>
  <c r="J811" i="13"/>
  <c r="I811" i="13"/>
  <c r="H811" i="13"/>
  <c r="G811" i="13"/>
  <c r="K810" i="13"/>
  <c r="J810" i="13"/>
  <c r="I810" i="13"/>
  <c r="H810" i="13"/>
  <c r="G810" i="13"/>
  <c r="K809" i="13"/>
  <c r="J809" i="13"/>
  <c r="I809" i="13"/>
  <c r="H809" i="13"/>
  <c r="G809" i="13"/>
  <c r="K808" i="13"/>
  <c r="J808" i="13"/>
  <c r="I808" i="13"/>
  <c r="H808" i="13"/>
  <c r="G808" i="13"/>
  <c r="K807" i="13"/>
  <c r="J807" i="13"/>
  <c r="I807" i="13"/>
  <c r="H807" i="13"/>
  <c r="G807" i="13"/>
  <c r="K806" i="13"/>
  <c r="J806" i="13"/>
  <c r="I806" i="13"/>
  <c r="H806" i="13"/>
  <c r="G806" i="13"/>
  <c r="K805" i="13"/>
  <c r="J805" i="13"/>
  <c r="I805" i="13"/>
  <c r="H805" i="13"/>
  <c r="G805" i="13"/>
  <c r="K803" i="13"/>
  <c r="J803" i="13"/>
  <c r="I803" i="13"/>
  <c r="H803" i="13"/>
  <c r="G803" i="13"/>
  <c r="K802" i="13"/>
  <c r="J802" i="13"/>
  <c r="I802" i="13"/>
  <c r="H802" i="13"/>
  <c r="G802" i="13"/>
  <c r="K801" i="13"/>
  <c r="J801" i="13"/>
  <c r="I801" i="13"/>
  <c r="H801" i="13"/>
  <c r="G801" i="13"/>
  <c r="K800" i="13"/>
  <c r="J800" i="13"/>
  <c r="I800" i="13"/>
  <c r="H800" i="13"/>
  <c r="G800" i="13"/>
  <c r="K799" i="13"/>
  <c r="J799" i="13"/>
  <c r="I799" i="13"/>
  <c r="H799" i="13"/>
  <c r="G799" i="13"/>
  <c r="K798" i="13"/>
  <c r="J798" i="13"/>
  <c r="I798" i="13"/>
  <c r="H798" i="13"/>
  <c r="G798" i="13"/>
  <c r="K797" i="13"/>
  <c r="J797" i="13"/>
  <c r="I797" i="13"/>
  <c r="H797" i="13"/>
  <c r="G797" i="13"/>
  <c r="K796" i="13"/>
  <c r="J796" i="13"/>
  <c r="I796" i="13"/>
  <c r="H796" i="13"/>
  <c r="G796" i="13"/>
  <c r="K795" i="13"/>
  <c r="J795" i="13"/>
  <c r="I795" i="13"/>
  <c r="H795" i="13"/>
  <c r="G795" i="13"/>
  <c r="K794" i="13"/>
  <c r="J794" i="13"/>
  <c r="I794" i="13"/>
  <c r="H794" i="13"/>
  <c r="G794" i="13"/>
  <c r="K793" i="13"/>
  <c r="J793" i="13"/>
  <c r="I793" i="13"/>
  <c r="H793" i="13"/>
  <c r="G793" i="13"/>
  <c r="K792" i="13"/>
  <c r="J792" i="13"/>
  <c r="I792" i="13"/>
  <c r="H792" i="13"/>
  <c r="G792" i="13"/>
  <c r="K790" i="13"/>
  <c r="J790" i="13"/>
  <c r="I790" i="13"/>
  <c r="H790" i="13"/>
  <c r="G790" i="13"/>
  <c r="K789" i="13"/>
  <c r="J789" i="13"/>
  <c r="I789" i="13"/>
  <c r="H789" i="13"/>
  <c r="G789" i="13"/>
  <c r="K788" i="13"/>
  <c r="J788" i="13"/>
  <c r="I788" i="13"/>
  <c r="H788" i="13"/>
  <c r="G788" i="13"/>
  <c r="K787" i="13"/>
  <c r="J787" i="13"/>
  <c r="I787" i="13"/>
  <c r="H787" i="13"/>
  <c r="G787" i="13"/>
  <c r="K786" i="13"/>
  <c r="J786" i="13"/>
  <c r="I786" i="13"/>
  <c r="H786" i="13"/>
  <c r="G786" i="13"/>
  <c r="K785" i="13"/>
  <c r="J785" i="13"/>
  <c r="I785" i="13"/>
  <c r="H785" i="13"/>
  <c r="G785" i="13"/>
  <c r="K784" i="13"/>
  <c r="J784" i="13"/>
  <c r="I784" i="13"/>
  <c r="H784" i="13"/>
  <c r="G784" i="13"/>
  <c r="K782" i="13"/>
  <c r="J782" i="13"/>
  <c r="I782" i="13"/>
  <c r="H782" i="13"/>
  <c r="G782" i="13"/>
  <c r="K781" i="13"/>
  <c r="J781" i="13"/>
  <c r="I781" i="13"/>
  <c r="H781" i="13"/>
  <c r="G781" i="13"/>
  <c r="K780" i="13"/>
  <c r="J780" i="13"/>
  <c r="I780" i="13"/>
  <c r="H780" i="13"/>
  <c r="G780" i="13"/>
  <c r="K779" i="13"/>
  <c r="J779" i="13"/>
  <c r="I779" i="13"/>
  <c r="H779" i="13"/>
  <c r="G779" i="13"/>
  <c r="K778" i="13"/>
  <c r="J778" i="13"/>
  <c r="I778" i="13"/>
  <c r="H778" i="13"/>
  <c r="G778" i="13"/>
  <c r="K777" i="13"/>
  <c r="J777" i="13"/>
  <c r="I777" i="13"/>
  <c r="H777" i="13"/>
  <c r="G777" i="13"/>
  <c r="K776" i="13"/>
  <c r="J776" i="13"/>
  <c r="I776" i="13"/>
  <c r="H776" i="13"/>
  <c r="G776" i="13"/>
  <c r="K774" i="13"/>
  <c r="J774" i="13"/>
  <c r="I774" i="13"/>
  <c r="H774" i="13"/>
  <c r="G774" i="13"/>
  <c r="K773" i="13"/>
  <c r="J773" i="13"/>
  <c r="I773" i="13"/>
  <c r="H773" i="13"/>
  <c r="G773" i="13"/>
  <c r="K772" i="13"/>
  <c r="J772" i="13"/>
  <c r="I772" i="13"/>
  <c r="H772" i="13"/>
  <c r="G772" i="13"/>
  <c r="K771" i="13"/>
  <c r="J771" i="13"/>
  <c r="I771" i="13"/>
  <c r="H771" i="13"/>
  <c r="G771" i="13"/>
  <c r="K770" i="13"/>
  <c r="J770" i="13"/>
  <c r="I770" i="13"/>
  <c r="H770" i="13"/>
  <c r="G770" i="13"/>
  <c r="K769" i="13"/>
  <c r="J769" i="13"/>
  <c r="I769" i="13"/>
  <c r="H769" i="13"/>
  <c r="G769" i="13"/>
  <c r="K768" i="13"/>
  <c r="J768" i="13"/>
  <c r="I768" i="13"/>
  <c r="H768" i="13"/>
  <c r="G768" i="13"/>
  <c r="K767" i="13"/>
  <c r="J767" i="13"/>
  <c r="I767" i="13"/>
  <c r="H767" i="13"/>
  <c r="G767" i="13"/>
  <c r="K766" i="13"/>
  <c r="J766" i="13"/>
  <c r="I766" i="13"/>
  <c r="H766" i="13"/>
  <c r="G766" i="13"/>
  <c r="K765" i="13"/>
  <c r="J765" i="13"/>
  <c r="I765" i="13"/>
  <c r="H765" i="13"/>
  <c r="G765" i="13"/>
  <c r="K763" i="13"/>
  <c r="J763" i="13"/>
  <c r="I763" i="13"/>
  <c r="H763" i="13"/>
  <c r="G763" i="13"/>
  <c r="K762" i="13"/>
  <c r="J762" i="13"/>
  <c r="I762" i="13"/>
  <c r="H762" i="13"/>
  <c r="G762" i="13"/>
  <c r="K761" i="13"/>
  <c r="J761" i="13"/>
  <c r="I761" i="13"/>
  <c r="H761" i="13"/>
  <c r="G761" i="13"/>
  <c r="K760" i="13"/>
  <c r="J760" i="13"/>
  <c r="I760" i="13"/>
  <c r="H760" i="13"/>
  <c r="G760" i="13"/>
  <c r="K759" i="13"/>
  <c r="J759" i="13"/>
  <c r="I759" i="13"/>
  <c r="H759" i="13"/>
  <c r="G759" i="13"/>
  <c r="K758" i="13"/>
  <c r="J758" i="13"/>
  <c r="I758" i="13"/>
  <c r="H758" i="13"/>
  <c r="G758" i="13"/>
  <c r="K757" i="13"/>
  <c r="J757" i="13"/>
  <c r="I757" i="13"/>
  <c r="H757" i="13"/>
  <c r="G757" i="13"/>
  <c r="K756" i="13"/>
  <c r="J756" i="13"/>
  <c r="I756" i="13"/>
  <c r="H756" i="13"/>
  <c r="G756" i="13"/>
  <c r="K755" i="13"/>
  <c r="J755" i="13"/>
  <c r="I755" i="13"/>
  <c r="H755" i="13"/>
  <c r="G755" i="13"/>
  <c r="K754" i="13"/>
  <c r="J754" i="13"/>
  <c r="I754" i="13"/>
  <c r="H754" i="13"/>
  <c r="G754" i="13"/>
  <c r="K752" i="13"/>
  <c r="J752" i="13"/>
  <c r="I752" i="13"/>
  <c r="H752" i="13"/>
  <c r="G752" i="13"/>
  <c r="K751" i="13"/>
  <c r="J751" i="13"/>
  <c r="I751" i="13"/>
  <c r="H751" i="13"/>
  <c r="G751" i="13"/>
  <c r="K750" i="13"/>
  <c r="J750" i="13"/>
  <c r="I750" i="13"/>
  <c r="H750" i="13"/>
  <c r="G750" i="13"/>
  <c r="K749" i="13"/>
  <c r="J749" i="13"/>
  <c r="I749" i="13"/>
  <c r="H749" i="13"/>
  <c r="G749" i="13"/>
  <c r="K748" i="13"/>
  <c r="J748" i="13"/>
  <c r="I748" i="13"/>
  <c r="H748" i="13"/>
  <c r="G748" i="13"/>
  <c r="K747" i="13"/>
  <c r="J747" i="13"/>
  <c r="I747" i="13"/>
  <c r="H747" i="13"/>
  <c r="G747" i="13"/>
  <c r="K746" i="13"/>
  <c r="J746" i="13"/>
  <c r="I746" i="13"/>
  <c r="H746" i="13"/>
  <c r="G746" i="13"/>
  <c r="K744" i="13"/>
  <c r="J744" i="13"/>
  <c r="I744" i="13"/>
  <c r="H744" i="13"/>
  <c r="G744" i="13"/>
  <c r="K743" i="13"/>
  <c r="J743" i="13"/>
  <c r="I743" i="13"/>
  <c r="H743" i="13"/>
  <c r="G743" i="13"/>
  <c r="K742" i="13"/>
  <c r="J742" i="13"/>
  <c r="I742" i="13"/>
  <c r="H742" i="13"/>
  <c r="G742" i="13"/>
  <c r="K741" i="13"/>
  <c r="J741" i="13"/>
  <c r="I741" i="13"/>
  <c r="H741" i="13"/>
  <c r="G741" i="13"/>
  <c r="K740" i="13"/>
  <c r="J740" i="13"/>
  <c r="I740" i="13"/>
  <c r="H740" i="13"/>
  <c r="G740" i="13"/>
  <c r="K739" i="13"/>
  <c r="J739" i="13"/>
  <c r="I739" i="13"/>
  <c r="H739" i="13"/>
  <c r="G739" i="13"/>
  <c r="K738" i="13"/>
  <c r="J738" i="13"/>
  <c r="I738" i="13"/>
  <c r="H738" i="13"/>
  <c r="G738" i="13"/>
  <c r="K736" i="13"/>
  <c r="J736" i="13"/>
  <c r="I736" i="13"/>
  <c r="H736" i="13"/>
  <c r="G736" i="13"/>
  <c r="K735" i="13"/>
  <c r="J735" i="13"/>
  <c r="I735" i="13"/>
  <c r="H735" i="13"/>
  <c r="G735" i="13"/>
  <c r="K734" i="13"/>
  <c r="J734" i="13"/>
  <c r="I734" i="13"/>
  <c r="H734" i="13"/>
  <c r="G734" i="13"/>
  <c r="K733" i="13"/>
  <c r="J733" i="13"/>
  <c r="I733" i="13"/>
  <c r="H733" i="13"/>
  <c r="G733" i="13"/>
  <c r="K732" i="13"/>
  <c r="J732" i="13"/>
  <c r="I732" i="13"/>
  <c r="H732" i="13"/>
  <c r="G732" i="13"/>
  <c r="K731" i="13"/>
  <c r="J731" i="13"/>
  <c r="I731" i="13"/>
  <c r="H731" i="13"/>
  <c r="G731" i="13"/>
  <c r="K730" i="13"/>
  <c r="J730" i="13"/>
  <c r="I730" i="13"/>
  <c r="H730" i="13"/>
  <c r="G730" i="13"/>
  <c r="K729" i="13"/>
  <c r="J729" i="13"/>
  <c r="I729" i="13"/>
  <c r="H729" i="13"/>
  <c r="G729" i="13"/>
  <c r="K728" i="13"/>
  <c r="J728" i="13"/>
  <c r="I728" i="13"/>
  <c r="H728" i="13"/>
  <c r="G728" i="13"/>
  <c r="K727" i="13"/>
  <c r="J727" i="13"/>
  <c r="I727" i="13"/>
  <c r="H727" i="13"/>
  <c r="G727" i="13"/>
  <c r="K726" i="13"/>
  <c r="J726" i="13"/>
  <c r="I726" i="13"/>
  <c r="H726" i="13"/>
  <c r="G726" i="13"/>
  <c r="K725" i="13"/>
  <c r="J725" i="13"/>
  <c r="I725" i="13"/>
  <c r="H725" i="13"/>
  <c r="G725" i="13"/>
  <c r="K724" i="13"/>
  <c r="J724" i="13"/>
  <c r="I724" i="13"/>
  <c r="H724" i="13"/>
  <c r="G724" i="13"/>
  <c r="K723" i="13"/>
  <c r="J723" i="13"/>
  <c r="I723" i="13"/>
  <c r="H723" i="13"/>
  <c r="G723" i="13"/>
  <c r="K722" i="13"/>
  <c r="J722" i="13"/>
  <c r="I722" i="13"/>
  <c r="H722" i="13"/>
  <c r="G722" i="13"/>
  <c r="K721" i="13"/>
  <c r="J721" i="13"/>
  <c r="I721" i="13"/>
  <c r="H721" i="13"/>
  <c r="G721" i="13"/>
  <c r="K720" i="13"/>
  <c r="J720" i="13"/>
  <c r="I720" i="13"/>
  <c r="H720" i="13"/>
  <c r="G720" i="13"/>
  <c r="K719" i="13"/>
  <c r="J719" i="13"/>
  <c r="I719" i="13"/>
  <c r="H719" i="13"/>
  <c r="G719" i="13"/>
  <c r="K718" i="13"/>
  <c r="J718" i="13"/>
  <c r="I718" i="13"/>
  <c r="H718" i="13"/>
  <c r="G718" i="13"/>
  <c r="K717" i="13"/>
  <c r="J717" i="13"/>
  <c r="I717" i="13"/>
  <c r="H717" i="13"/>
  <c r="G717" i="13"/>
  <c r="K715" i="13"/>
  <c r="J715" i="13"/>
  <c r="I715" i="13"/>
  <c r="H715" i="13"/>
  <c r="G715" i="13"/>
  <c r="K714" i="13"/>
  <c r="J714" i="13"/>
  <c r="I714" i="13"/>
  <c r="H714" i="13"/>
  <c r="G714" i="13"/>
  <c r="K713" i="13"/>
  <c r="J713" i="13"/>
  <c r="I713" i="13"/>
  <c r="H713" i="13"/>
  <c r="G713" i="13"/>
  <c r="K712" i="13"/>
  <c r="J712" i="13"/>
  <c r="I712" i="13"/>
  <c r="H712" i="13"/>
  <c r="G712" i="13"/>
  <c r="K711" i="13"/>
  <c r="J711" i="13"/>
  <c r="I711" i="13"/>
  <c r="H711" i="13"/>
  <c r="G711" i="13"/>
  <c r="K710" i="13"/>
  <c r="J710" i="13"/>
  <c r="I710" i="13"/>
  <c r="H710" i="13"/>
  <c r="G710" i="13"/>
  <c r="K709" i="13"/>
  <c r="J709" i="13"/>
  <c r="I709" i="13"/>
  <c r="H709" i="13"/>
  <c r="G709" i="13"/>
  <c r="K708" i="13"/>
  <c r="J708" i="13"/>
  <c r="I708" i="13"/>
  <c r="H708" i="13"/>
  <c r="G708" i="13"/>
  <c r="K707" i="13"/>
  <c r="J707" i="13"/>
  <c r="I707" i="13"/>
  <c r="H707" i="13"/>
  <c r="G707" i="13"/>
  <c r="K706" i="13"/>
  <c r="J706" i="13"/>
  <c r="I706" i="13"/>
  <c r="H706" i="13"/>
  <c r="G706" i="13"/>
  <c r="K705" i="13"/>
  <c r="J705" i="13"/>
  <c r="I705" i="13"/>
  <c r="H705" i="13"/>
  <c r="G705" i="13"/>
  <c r="K704" i="13"/>
  <c r="J704" i="13"/>
  <c r="I704" i="13"/>
  <c r="H704" i="13"/>
  <c r="G704" i="13"/>
  <c r="K703" i="13"/>
  <c r="J703" i="13"/>
  <c r="I703" i="13"/>
  <c r="H703" i="13"/>
  <c r="G703" i="13"/>
  <c r="K702" i="13"/>
  <c r="J702" i="13"/>
  <c r="I702" i="13"/>
  <c r="H702" i="13"/>
  <c r="G702" i="13"/>
  <c r="K701" i="13"/>
  <c r="J701" i="13"/>
  <c r="I701" i="13"/>
  <c r="H701" i="13"/>
  <c r="G701" i="13"/>
  <c r="K699" i="13"/>
  <c r="J699" i="13"/>
  <c r="I699" i="13"/>
  <c r="H699" i="13"/>
  <c r="G699" i="13"/>
  <c r="K698" i="13"/>
  <c r="J698" i="13"/>
  <c r="I698" i="13"/>
  <c r="H698" i="13"/>
  <c r="G698" i="13"/>
  <c r="K697" i="13"/>
  <c r="J697" i="13"/>
  <c r="I697" i="13"/>
  <c r="H697" i="13"/>
  <c r="G697" i="13"/>
  <c r="K696" i="13"/>
  <c r="J696" i="13"/>
  <c r="I696" i="13"/>
  <c r="H696" i="13"/>
  <c r="G696" i="13"/>
  <c r="K695" i="13"/>
  <c r="J695" i="13"/>
  <c r="I695" i="13"/>
  <c r="H695" i="13"/>
  <c r="G695" i="13"/>
  <c r="K694" i="13"/>
  <c r="J694" i="13"/>
  <c r="I694" i="13"/>
  <c r="H694" i="13"/>
  <c r="G694" i="13"/>
  <c r="K693" i="13"/>
  <c r="J693" i="13"/>
  <c r="I693" i="13"/>
  <c r="H693" i="13"/>
  <c r="G693" i="13"/>
  <c r="K692" i="13"/>
  <c r="J692" i="13"/>
  <c r="I692" i="13"/>
  <c r="H692" i="13"/>
  <c r="G692" i="13"/>
  <c r="K691" i="13"/>
  <c r="J691" i="13"/>
  <c r="I691" i="13"/>
  <c r="H691" i="13"/>
  <c r="G691" i="13"/>
  <c r="K690" i="13"/>
  <c r="J690" i="13"/>
  <c r="I690" i="13"/>
  <c r="H690" i="13"/>
  <c r="G690" i="13"/>
  <c r="K689" i="13"/>
  <c r="J689" i="13"/>
  <c r="I689" i="13"/>
  <c r="H689" i="13"/>
  <c r="G689" i="13"/>
  <c r="K687" i="13"/>
  <c r="J687" i="13"/>
  <c r="I687" i="13"/>
  <c r="H687" i="13"/>
  <c r="G687" i="13"/>
  <c r="K686" i="13"/>
  <c r="J686" i="13"/>
  <c r="I686" i="13"/>
  <c r="H686" i="13"/>
  <c r="G686" i="13"/>
  <c r="K685" i="13"/>
  <c r="J685" i="13"/>
  <c r="I685" i="13"/>
  <c r="H685" i="13"/>
  <c r="G685" i="13"/>
  <c r="K684" i="13"/>
  <c r="J684" i="13"/>
  <c r="I684" i="13"/>
  <c r="H684" i="13"/>
  <c r="G684" i="13"/>
  <c r="K683" i="13"/>
  <c r="J683" i="13"/>
  <c r="I683" i="13"/>
  <c r="H683" i="13"/>
  <c r="G683" i="13"/>
  <c r="K682" i="13"/>
  <c r="J682" i="13"/>
  <c r="I682" i="13"/>
  <c r="H682" i="13"/>
  <c r="G682" i="13"/>
  <c r="K681" i="13"/>
  <c r="J681" i="13"/>
  <c r="I681" i="13"/>
  <c r="H681" i="13"/>
  <c r="G681" i="13"/>
  <c r="K679" i="13"/>
  <c r="J679" i="13"/>
  <c r="I679" i="13"/>
  <c r="H679" i="13"/>
  <c r="G679" i="13"/>
  <c r="K678" i="13"/>
  <c r="J678" i="13"/>
  <c r="I678" i="13"/>
  <c r="H678" i="13"/>
  <c r="G678" i="13"/>
  <c r="K677" i="13"/>
  <c r="J677" i="13"/>
  <c r="I677" i="13"/>
  <c r="H677" i="13"/>
  <c r="G677" i="13"/>
  <c r="K676" i="13"/>
  <c r="J676" i="13"/>
  <c r="I676" i="13"/>
  <c r="H676" i="13"/>
  <c r="G676" i="13"/>
  <c r="K675" i="13"/>
  <c r="J675" i="13"/>
  <c r="I675" i="13"/>
  <c r="H675" i="13"/>
  <c r="G675" i="13"/>
  <c r="K674" i="13"/>
  <c r="J674" i="13"/>
  <c r="I674" i="13"/>
  <c r="H674" i="13"/>
  <c r="G674" i="13"/>
  <c r="K673" i="13"/>
  <c r="J673" i="13"/>
  <c r="I673" i="13"/>
  <c r="H673" i="13"/>
  <c r="G673" i="13"/>
  <c r="K672" i="13"/>
  <c r="J672" i="13"/>
  <c r="I672" i="13"/>
  <c r="H672" i="13"/>
  <c r="G672" i="13"/>
  <c r="K671" i="13"/>
  <c r="J671" i="13"/>
  <c r="I671" i="13"/>
  <c r="H671" i="13"/>
  <c r="G671" i="13"/>
  <c r="K670" i="13"/>
  <c r="J670" i="13"/>
  <c r="I670" i="13"/>
  <c r="H670" i="13"/>
  <c r="G670" i="13"/>
  <c r="K669" i="13"/>
  <c r="J669" i="13"/>
  <c r="I669" i="13"/>
  <c r="H669" i="13"/>
  <c r="G669" i="13"/>
  <c r="K668" i="13"/>
  <c r="J668" i="13"/>
  <c r="I668" i="13"/>
  <c r="H668" i="13"/>
  <c r="G668" i="13"/>
  <c r="K667" i="13"/>
  <c r="J667" i="13"/>
  <c r="I667" i="13"/>
  <c r="H667" i="13"/>
  <c r="G667" i="13"/>
  <c r="K666" i="13"/>
  <c r="J666" i="13"/>
  <c r="I666" i="13"/>
  <c r="H666" i="13"/>
  <c r="G666" i="13"/>
  <c r="K665" i="13"/>
  <c r="J665" i="13"/>
  <c r="I665" i="13"/>
  <c r="H665" i="13"/>
  <c r="G665" i="13"/>
  <c r="K664" i="13"/>
  <c r="J664" i="13"/>
  <c r="I664" i="13"/>
  <c r="H664" i="13"/>
  <c r="G664" i="13"/>
  <c r="K663" i="13"/>
  <c r="J663" i="13"/>
  <c r="I663" i="13"/>
  <c r="H663" i="13"/>
  <c r="G663" i="13"/>
  <c r="K662" i="13"/>
  <c r="J662" i="13"/>
  <c r="I662" i="13"/>
  <c r="H662" i="13"/>
  <c r="G662" i="13"/>
  <c r="K660" i="13"/>
  <c r="J660" i="13"/>
  <c r="I660" i="13"/>
  <c r="H660" i="13"/>
  <c r="G660" i="13"/>
  <c r="K659" i="13"/>
  <c r="J659" i="13"/>
  <c r="I659" i="13"/>
  <c r="H659" i="13"/>
  <c r="G659" i="13"/>
  <c r="K658" i="13"/>
  <c r="J658" i="13"/>
  <c r="I658" i="13"/>
  <c r="H658" i="13"/>
  <c r="G658" i="13"/>
  <c r="K657" i="13"/>
  <c r="J657" i="13"/>
  <c r="I657" i="13"/>
  <c r="H657" i="13"/>
  <c r="G657" i="13"/>
  <c r="K656" i="13"/>
  <c r="J656" i="13"/>
  <c r="I656" i="13"/>
  <c r="H656" i="13"/>
  <c r="G656" i="13"/>
  <c r="K655" i="13"/>
  <c r="J655" i="13"/>
  <c r="I655" i="13"/>
  <c r="H655" i="13"/>
  <c r="G655" i="13"/>
  <c r="K654" i="13"/>
  <c r="J654" i="13"/>
  <c r="I654" i="13"/>
  <c r="H654" i="13"/>
  <c r="G654" i="13"/>
  <c r="K653" i="13"/>
  <c r="J653" i="13"/>
  <c r="I653" i="13"/>
  <c r="H653" i="13"/>
  <c r="G653" i="13"/>
  <c r="K652" i="13"/>
  <c r="J652" i="13"/>
  <c r="I652" i="13"/>
  <c r="H652" i="13"/>
  <c r="G652" i="13"/>
  <c r="K651" i="13"/>
  <c r="J651" i="13"/>
  <c r="I651" i="13"/>
  <c r="H651" i="13"/>
  <c r="G651" i="13"/>
  <c r="K650" i="13"/>
  <c r="J650" i="13"/>
  <c r="I650" i="13"/>
  <c r="H650" i="13"/>
  <c r="G650" i="13"/>
  <c r="K649" i="13"/>
  <c r="J649" i="13"/>
  <c r="I649" i="13"/>
  <c r="H649" i="13"/>
  <c r="G649" i="13"/>
  <c r="K648" i="13"/>
  <c r="J648" i="13"/>
  <c r="I648" i="13"/>
  <c r="H648" i="13"/>
  <c r="G648" i="13"/>
  <c r="K647" i="13"/>
  <c r="J647" i="13"/>
  <c r="I647" i="13"/>
  <c r="H647" i="13"/>
  <c r="G647" i="13"/>
  <c r="K646" i="13"/>
  <c r="J646" i="13"/>
  <c r="I646" i="13"/>
  <c r="H646" i="13"/>
  <c r="G646" i="13"/>
  <c r="K645" i="13"/>
  <c r="J645" i="13"/>
  <c r="I645" i="13"/>
  <c r="H645" i="13"/>
  <c r="G645" i="13"/>
  <c r="K644" i="13"/>
  <c r="J644" i="13"/>
  <c r="I644" i="13"/>
  <c r="H644" i="13"/>
  <c r="G644" i="13"/>
  <c r="K643" i="13"/>
  <c r="J643" i="13"/>
  <c r="I643" i="13"/>
  <c r="H643" i="13"/>
  <c r="G643" i="13"/>
  <c r="K642" i="13"/>
  <c r="J642" i="13"/>
  <c r="I642" i="13"/>
  <c r="H642" i="13"/>
  <c r="G642" i="13"/>
  <c r="K641" i="13"/>
  <c r="J641" i="13"/>
  <c r="I641" i="13"/>
  <c r="H641" i="13"/>
  <c r="G641" i="13"/>
  <c r="K640" i="13"/>
  <c r="J640" i="13"/>
  <c r="I640" i="13"/>
  <c r="H640" i="13"/>
  <c r="G640" i="13"/>
  <c r="K639" i="13"/>
  <c r="J639" i="13"/>
  <c r="I639" i="13"/>
  <c r="H639" i="13"/>
  <c r="G639" i="13"/>
  <c r="K638" i="13"/>
  <c r="J638" i="13"/>
  <c r="I638" i="13"/>
  <c r="H638" i="13"/>
  <c r="G638" i="13"/>
  <c r="K637" i="13"/>
  <c r="J637" i="13"/>
  <c r="I637" i="13"/>
  <c r="H637" i="13"/>
  <c r="G637" i="13"/>
  <c r="K636" i="13"/>
  <c r="J636" i="13"/>
  <c r="I636" i="13"/>
  <c r="H636" i="13"/>
  <c r="G636" i="13"/>
  <c r="K635" i="13"/>
  <c r="J635" i="13"/>
  <c r="I635" i="13"/>
  <c r="H635" i="13"/>
  <c r="G635" i="13"/>
  <c r="K634" i="13"/>
  <c r="J634" i="13"/>
  <c r="I634" i="13"/>
  <c r="H634" i="13"/>
  <c r="G634" i="13"/>
  <c r="K633" i="13"/>
  <c r="J633" i="13"/>
  <c r="I633" i="13"/>
  <c r="H633" i="13"/>
  <c r="G633" i="13"/>
  <c r="K631" i="13"/>
  <c r="J631" i="13"/>
  <c r="I631" i="13"/>
  <c r="H631" i="13"/>
  <c r="G631" i="13"/>
  <c r="K630" i="13"/>
  <c r="J630" i="13"/>
  <c r="I630" i="13"/>
  <c r="H630" i="13"/>
  <c r="G630" i="13"/>
  <c r="K629" i="13"/>
  <c r="J629" i="13"/>
  <c r="I629" i="13"/>
  <c r="H629" i="13"/>
  <c r="G629" i="13"/>
  <c r="K628" i="13"/>
  <c r="J628" i="13"/>
  <c r="I628" i="13"/>
  <c r="H628" i="13"/>
  <c r="G628" i="13"/>
  <c r="K627" i="13"/>
  <c r="J627" i="13"/>
  <c r="I627" i="13"/>
  <c r="H627" i="13"/>
  <c r="G627" i="13"/>
  <c r="K626" i="13"/>
  <c r="J626" i="13"/>
  <c r="I626" i="13"/>
  <c r="H626" i="13"/>
  <c r="G626" i="13"/>
  <c r="K625" i="13"/>
  <c r="J625" i="13"/>
  <c r="I625" i="13"/>
  <c r="H625" i="13"/>
  <c r="G625" i="13"/>
  <c r="K624" i="13"/>
  <c r="J624" i="13"/>
  <c r="I624" i="13"/>
  <c r="H624" i="13"/>
  <c r="G624" i="13"/>
  <c r="K623" i="13"/>
  <c r="J623" i="13"/>
  <c r="I623" i="13"/>
  <c r="H623" i="13"/>
  <c r="G623" i="13"/>
  <c r="K622" i="13"/>
  <c r="J622" i="13"/>
  <c r="I622" i="13"/>
  <c r="H622" i="13"/>
  <c r="G622" i="13"/>
  <c r="K621" i="13"/>
  <c r="J621" i="13"/>
  <c r="I621" i="13"/>
  <c r="H621" i="13"/>
  <c r="G621" i="13"/>
  <c r="K620" i="13"/>
  <c r="J620" i="13"/>
  <c r="I620" i="13"/>
  <c r="H620" i="13"/>
  <c r="G620" i="13"/>
  <c r="K619" i="13"/>
  <c r="J619" i="13"/>
  <c r="I619" i="13"/>
  <c r="H619" i="13"/>
  <c r="G619" i="13"/>
  <c r="K618" i="13"/>
  <c r="J618" i="13"/>
  <c r="I618" i="13"/>
  <c r="H618" i="13"/>
  <c r="G618" i="13"/>
  <c r="K617" i="13"/>
  <c r="J617" i="13"/>
  <c r="I617" i="13"/>
  <c r="H617" i="13"/>
  <c r="G617" i="13"/>
  <c r="K616" i="13"/>
  <c r="J616" i="13"/>
  <c r="I616" i="13"/>
  <c r="H616" i="13"/>
  <c r="G616" i="13"/>
  <c r="K614" i="13"/>
  <c r="J614" i="13"/>
  <c r="I614" i="13"/>
  <c r="H614" i="13"/>
  <c r="G614" i="13"/>
  <c r="K613" i="13"/>
  <c r="J613" i="13"/>
  <c r="I613" i="13"/>
  <c r="H613" i="13"/>
  <c r="G613" i="13"/>
  <c r="K612" i="13"/>
  <c r="J612" i="13"/>
  <c r="I612" i="13"/>
  <c r="H612" i="13"/>
  <c r="G612" i="13"/>
  <c r="K611" i="13"/>
  <c r="J611" i="13"/>
  <c r="I611" i="13"/>
  <c r="H611" i="13"/>
  <c r="G611" i="13"/>
  <c r="K610" i="13"/>
  <c r="J610" i="13"/>
  <c r="I610" i="13"/>
  <c r="H610" i="13"/>
  <c r="G610" i="13"/>
  <c r="K609" i="13"/>
  <c r="J609" i="13"/>
  <c r="I609" i="13"/>
  <c r="H609" i="13"/>
  <c r="G609" i="13"/>
  <c r="K608" i="13"/>
  <c r="J608" i="13"/>
  <c r="I608" i="13"/>
  <c r="H608" i="13"/>
  <c r="G608" i="13"/>
  <c r="K607" i="13"/>
  <c r="J607" i="13"/>
  <c r="I607" i="13"/>
  <c r="H607" i="13"/>
  <c r="G607" i="13"/>
  <c r="K606" i="13"/>
  <c r="J606" i="13"/>
  <c r="I606" i="13"/>
  <c r="H606" i="13"/>
  <c r="G606" i="13"/>
  <c r="K605" i="13"/>
  <c r="J605" i="13"/>
  <c r="I605" i="13"/>
  <c r="H605" i="13"/>
  <c r="G605" i="13"/>
  <c r="K604" i="13"/>
  <c r="J604" i="13"/>
  <c r="I604" i="13"/>
  <c r="H604" i="13"/>
  <c r="G604" i="13"/>
  <c r="K603" i="13"/>
  <c r="J603" i="13"/>
  <c r="I603" i="13"/>
  <c r="H603" i="13"/>
  <c r="G603" i="13"/>
  <c r="K602" i="13"/>
  <c r="J602" i="13"/>
  <c r="I602" i="13"/>
  <c r="H602" i="13"/>
  <c r="G602" i="13"/>
  <c r="K601" i="13"/>
  <c r="J601" i="13"/>
  <c r="I601" i="13"/>
  <c r="H601" i="13"/>
  <c r="G601" i="13"/>
  <c r="K600" i="13"/>
  <c r="J600" i="13"/>
  <c r="I600" i="13"/>
  <c r="H600" i="13"/>
  <c r="G600" i="13"/>
  <c r="K599" i="13"/>
  <c r="J599" i="13"/>
  <c r="I599" i="13"/>
  <c r="H599" i="13"/>
  <c r="G599" i="13"/>
  <c r="K598" i="13"/>
  <c r="J598" i="13"/>
  <c r="I598" i="13"/>
  <c r="H598" i="13"/>
  <c r="G598" i="13"/>
  <c r="K597" i="13"/>
  <c r="J597" i="13"/>
  <c r="I597" i="13"/>
  <c r="H597" i="13"/>
  <c r="G597" i="13"/>
  <c r="K596" i="13"/>
  <c r="J596" i="13"/>
  <c r="I596" i="13"/>
  <c r="H596" i="13"/>
  <c r="G596" i="13"/>
  <c r="K595" i="13"/>
  <c r="J595" i="13"/>
  <c r="I595" i="13"/>
  <c r="H595" i="13"/>
  <c r="G595" i="13"/>
  <c r="K594" i="13"/>
  <c r="J594" i="13"/>
  <c r="I594" i="13"/>
  <c r="H594" i="13"/>
  <c r="G594" i="13"/>
  <c r="K592" i="13"/>
  <c r="J592" i="13"/>
  <c r="I592" i="13"/>
  <c r="H592" i="13"/>
  <c r="G592" i="13"/>
  <c r="K591" i="13"/>
  <c r="J591" i="13"/>
  <c r="I591" i="13"/>
  <c r="H591" i="13"/>
  <c r="G591" i="13"/>
  <c r="K590" i="13"/>
  <c r="J590" i="13"/>
  <c r="I590" i="13"/>
  <c r="H590" i="13"/>
  <c r="G590" i="13"/>
  <c r="K589" i="13"/>
  <c r="J589" i="13"/>
  <c r="I589" i="13"/>
  <c r="H589" i="13"/>
  <c r="G589" i="13"/>
  <c r="K588" i="13"/>
  <c r="J588" i="13"/>
  <c r="I588" i="13"/>
  <c r="H588" i="13"/>
  <c r="G588" i="13"/>
  <c r="K587" i="13"/>
  <c r="J587" i="13"/>
  <c r="I587" i="13"/>
  <c r="H587" i="13"/>
  <c r="G587" i="13"/>
  <c r="K586" i="13"/>
  <c r="J586" i="13"/>
  <c r="I586" i="13"/>
  <c r="H586" i="13"/>
  <c r="G586" i="13"/>
  <c r="K585" i="13"/>
  <c r="J585" i="13"/>
  <c r="I585" i="13"/>
  <c r="H585" i="13"/>
  <c r="G585" i="13"/>
  <c r="K583" i="13"/>
  <c r="J583" i="13"/>
  <c r="I583" i="13"/>
  <c r="H583" i="13"/>
  <c r="G583" i="13"/>
  <c r="K582" i="13"/>
  <c r="J582" i="13"/>
  <c r="I582" i="13"/>
  <c r="H582" i="13"/>
  <c r="G582" i="13"/>
  <c r="K581" i="13"/>
  <c r="J581" i="13"/>
  <c r="I581" i="13"/>
  <c r="H581" i="13"/>
  <c r="G581" i="13"/>
  <c r="K580" i="13"/>
  <c r="J580" i="13"/>
  <c r="I580" i="13"/>
  <c r="H580" i="13"/>
  <c r="G580" i="13"/>
  <c r="K579" i="13"/>
  <c r="J579" i="13"/>
  <c r="I579" i="13"/>
  <c r="H579" i="13"/>
  <c r="G579" i="13"/>
  <c r="K578" i="13"/>
  <c r="J578" i="13"/>
  <c r="I578" i="13"/>
  <c r="H578" i="13"/>
  <c r="G578" i="13"/>
  <c r="K577" i="13"/>
  <c r="J577" i="13"/>
  <c r="I577" i="13"/>
  <c r="H577" i="13"/>
  <c r="G577" i="13"/>
  <c r="K576" i="13"/>
  <c r="J576" i="13"/>
  <c r="I576" i="13"/>
  <c r="H576" i="13"/>
  <c r="G576" i="13"/>
  <c r="K575" i="13"/>
  <c r="J575" i="13"/>
  <c r="I575" i="13"/>
  <c r="H575" i="13"/>
  <c r="G575" i="13"/>
  <c r="K574" i="13"/>
  <c r="J574" i="13"/>
  <c r="I574" i="13"/>
  <c r="H574" i="13"/>
  <c r="G574" i="13"/>
  <c r="K573" i="13"/>
  <c r="J573" i="13"/>
  <c r="I573" i="13"/>
  <c r="H573" i="13"/>
  <c r="G573" i="13"/>
  <c r="K572" i="13"/>
  <c r="J572" i="13"/>
  <c r="I572" i="13"/>
  <c r="H572" i="13"/>
  <c r="G572" i="13"/>
  <c r="K571" i="13"/>
  <c r="J571" i="13"/>
  <c r="I571" i="13"/>
  <c r="H571" i="13"/>
  <c r="G571" i="13"/>
  <c r="K570" i="13"/>
  <c r="J570" i="13"/>
  <c r="I570" i="13"/>
  <c r="H570" i="13"/>
  <c r="G570" i="13"/>
  <c r="K569" i="13"/>
  <c r="J569" i="13"/>
  <c r="I569" i="13"/>
  <c r="H569" i="13"/>
  <c r="G569" i="13"/>
  <c r="K568" i="13"/>
  <c r="J568" i="13"/>
  <c r="I568" i="13"/>
  <c r="H568" i="13"/>
  <c r="G568" i="13"/>
  <c r="K567" i="13"/>
  <c r="J567" i="13"/>
  <c r="I567" i="13"/>
  <c r="H567" i="13"/>
  <c r="G567" i="13"/>
  <c r="K566" i="13"/>
  <c r="J566" i="13"/>
  <c r="I566" i="13"/>
  <c r="H566" i="13"/>
  <c r="G566" i="13"/>
  <c r="K564" i="13"/>
  <c r="J564" i="13"/>
  <c r="I564" i="13"/>
  <c r="H564" i="13"/>
  <c r="G564" i="13"/>
  <c r="K563" i="13"/>
  <c r="J563" i="13"/>
  <c r="I563" i="13"/>
  <c r="H563" i="13"/>
  <c r="G563" i="13"/>
  <c r="K562" i="13"/>
  <c r="J562" i="13"/>
  <c r="I562" i="13"/>
  <c r="H562" i="13"/>
  <c r="G562" i="13"/>
  <c r="K561" i="13"/>
  <c r="J561" i="13"/>
  <c r="I561" i="13"/>
  <c r="H561" i="13"/>
  <c r="G561" i="13"/>
  <c r="K560" i="13"/>
  <c r="J560" i="13"/>
  <c r="I560" i="13"/>
  <c r="H560" i="13"/>
  <c r="G560" i="13"/>
  <c r="K559" i="13"/>
  <c r="J559" i="13"/>
  <c r="I559" i="13"/>
  <c r="H559" i="13"/>
  <c r="G559" i="13"/>
  <c r="K558" i="13"/>
  <c r="J558" i="13"/>
  <c r="I558" i="13"/>
  <c r="H558" i="13"/>
  <c r="G558" i="13"/>
  <c r="K557" i="13"/>
  <c r="J557" i="13"/>
  <c r="I557" i="13"/>
  <c r="H557" i="13"/>
  <c r="G557" i="13"/>
  <c r="K556" i="13"/>
  <c r="J556" i="13"/>
  <c r="I556" i="13"/>
  <c r="H556" i="13"/>
  <c r="G556" i="13"/>
  <c r="K555" i="13"/>
  <c r="J555" i="13"/>
  <c r="I555" i="13"/>
  <c r="H555" i="13"/>
  <c r="G555" i="13"/>
  <c r="K554" i="13"/>
  <c r="J554" i="13"/>
  <c r="I554" i="13"/>
  <c r="H554" i="13"/>
  <c r="G554" i="13"/>
  <c r="K553" i="13"/>
  <c r="J553" i="13"/>
  <c r="I553" i="13"/>
  <c r="H553" i="13"/>
  <c r="G553" i="13"/>
  <c r="K552" i="13"/>
  <c r="J552" i="13"/>
  <c r="I552" i="13"/>
  <c r="H552" i="13"/>
  <c r="G552" i="13"/>
  <c r="K551" i="13"/>
  <c r="J551" i="13"/>
  <c r="I551" i="13"/>
  <c r="H551" i="13"/>
  <c r="G551" i="13"/>
  <c r="K550" i="13"/>
  <c r="J550" i="13"/>
  <c r="I550" i="13"/>
  <c r="H550" i="13"/>
  <c r="G550" i="13"/>
  <c r="K549" i="13"/>
  <c r="J549" i="13"/>
  <c r="I549" i="13"/>
  <c r="H549" i="13"/>
  <c r="G549" i="13"/>
  <c r="K548" i="13"/>
  <c r="J548" i="13"/>
  <c r="I548" i="13"/>
  <c r="H548" i="13"/>
  <c r="G548" i="13"/>
  <c r="K547" i="13"/>
  <c r="J547" i="13"/>
  <c r="I547" i="13"/>
  <c r="H547" i="13"/>
  <c r="G547" i="13"/>
  <c r="K546" i="13"/>
  <c r="J546" i="13"/>
  <c r="I546" i="13"/>
  <c r="H546" i="13"/>
  <c r="G546" i="13"/>
  <c r="K545" i="13"/>
  <c r="J545" i="13"/>
  <c r="I545" i="13"/>
  <c r="H545" i="13"/>
  <c r="G545" i="13"/>
  <c r="K543" i="13"/>
  <c r="J543" i="13"/>
  <c r="I543" i="13"/>
  <c r="H543" i="13"/>
  <c r="G543" i="13"/>
  <c r="K542" i="13"/>
  <c r="J542" i="13"/>
  <c r="I542" i="13"/>
  <c r="H542" i="13"/>
  <c r="G542" i="13"/>
  <c r="K541" i="13"/>
  <c r="J541" i="13"/>
  <c r="I541" i="13"/>
  <c r="H541" i="13"/>
  <c r="G541" i="13"/>
  <c r="K540" i="13"/>
  <c r="J540" i="13"/>
  <c r="I540" i="13"/>
  <c r="H540" i="13"/>
  <c r="G540" i="13"/>
  <c r="K539" i="13"/>
  <c r="J539" i="13"/>
  <c r="I539" i="13"/>
  <c r="H539" i="13"/>
  <c r="G539" i="13"/>
  <c r="K538" i="13"/>
  <c r="J538" i="13"/>
  <c r="I538" i="13"/>
  <c r="H538" i="13"/>
  <c r="G538" i="13"/>
  <c r="K537" i="13"/>
  <c r="J537" i="13"/>
  <c r="I537" i="13"/>
  <c r="H537" i="13"/>
  <c r="G537" i="13"/>
  <c r="K536" i="13"/>
  <c r="J536" i="13"/>
  <c r="I536" i="13"/>
  <c r="H536" i="13"/>
  <c r="G536" i="13"/>
  <c r="K535" i="13"/>
  <c r="J535" i="13"/>
  <c r="I535" i="13"/>
  <c r="H535" i="13"/>
  <c r="G535" i="13"/>
  <c r="K534" i="13"/>
  <c r="J534" i="13"/>
  <c r="I534" i="13"/>
  <c r="H534" i="13"/>
  <c r="G534" i="13"/>
  <c r="K533" i="13"/>
  <c r="J533" i="13"/>
  <c r="I533" i="13"/>
  <c r="H533" i="13"/>
  <c r="G533" i="13"/>
  <c r="K532" i="13"/>
  <c r="J532" i="13"/>
  <c r="I532" i="13"/>
  <c r="H532" i="13"/>
  <c r="G532" i="13"/>
  <c r="K531" i="13"/>
  <c r="J531" i="13"/>
  <c r="I531" i="13"/>
  <c r="H531" i="13"/>
  <c r="G531" i="13"/>
  <c r="K530" i="13"/>
  <c r="J530" i="13"/>
  <c r="I530" i="13"/>
  <c r="H530" i="13"/>
  <c r="G530" i="13"/>
  <c r="K529" i="13"/>
  <c r="J529" i="13"/>
  <c r="I529" i="13"/>
  <c r="H529" i="13"/>
  <c r="G529" i="13"/>
  <c r="K528" i="13"/>
  <c r="J528" i="13"/>
  <c r="I528" i="13"/>
  <c r="H528" i="13"/>
  <c r="G528" i="13"/>
  <c r="K527" i="13"/>
  <c r="J527" i="13"/>
  <c r="I527" i="13"/>
  <c r="H527" i="13"/>
  <c r="G527" i="13"/>
  <c r="K526" i="13"/>
  <c r="J526" i="13"/>
  <c r="I526" i="13"/>
  <c r="H526" i="13"/>
  <c r="G526" i="13"/>
  <c r="K525" i="13"/>
  <c r="J525" i="13"/>
  <c r="I525" i="13"/>
  <c r="H525" i="13"/>
  <c r="G525" i="13"/>
  <c r="K524" i="13"/>
  <c r="J524" i="13"/>
  <c r="I524" i="13"/>
  <c r="H524" i="13"/>
  <c r="G524" i="13"/>
  <c r="K523" i="13"/>
  <c r="J523" i="13"/>
  <c r="I523" i="13"/>
  <c r="H523" i="13"/>
  <c r="G523" i="13"/>
  <c r="K522" i="13"/>
  <c r="J522" i="13"/>
  <c r="I522" i="13"/>
  <c r="H522" i="13"/>
  <c r="G522" i="13"/>
  <c r="K521" i="13"/>
  <c r="J521" i="13"/>
  <c r="I521" i="13"/>
  <c r="H521" i="13"/>
  <c r="G521" i="13"/>
  <c r="K520" i="13"/>
  <c r="J520" i="13"/>
  <c r="I520" i="13"/>
  <c r="H520" i="13"/>
  <c r="G520" i="13"/>
  <c r="K519" i="13"/>
  <c r="J519" i="13"/>
  <c r="I519" i="13"/>
  <c r="H519" i="13"/>
  <c r="G519" i="13"/>
  <c r="K518" i="13"/>
  <c r="J518" i="13"/>
  <c r="I518" i="13"/>
  <c r="H518" i="13"/>
  <c r="G518" i="13"/>
  <c r="K517" i="13"/>
  <c r="J517" i="13"/>
  <c r="I517" i="13"/>
  <c r="H517" i="13"/>
  <c r="G517" i="13"/>
  <c r="K516" i="13"/>
  <c r="J516" i="13"/>
  <c r="I516" i="13"/>
  <c r="H516" i="13"/>
  <c r="G516" i="13"/>
  <c r="K515" i="13"/>
  <c r="J515" i="13"/>
  <c r="I515" i="13"/>
  <c r="H515" i="13"/>
  <c r="G515" i="13"/>
  <c r="K514" i="13"/>
  <c r="J514" i="13"/>
  <c r="I514" i="13"/>
  <c r="H514" i="13"/>
  <c r="G514" i="13"/>
  <c r="K512" i="13"/>
  <c r="J512" i="13"/>
  <c r="I512" i="13"/>
  <c r="H512" i="13"/>
  <c r="G512" i="13"/>
  <c r="K511" i="13"/>
  <c r="J511" i="13"/>
  <c r="I511" i="13"/>
  <c r="H511" i="13"/>
  <c r="G511" i="13"/>
  <c r="K510" i="13"/>
  <c r="J510" i="13"/>
  <c r="I510" i="13"/>
  <c r="H510" i="13"/>
  <c r="G510" i="13"/>
  <c r="K509" i="13"/>
  <c r="J509" i="13"/>
  <c r="I509" i="13"/>
  <c r="H509" i="13"/>
  <c r="G509" i="13"/>
  <c r="K508" i="13"/>
  <c r="J508" i="13"/>
  <c r="I508" i="13"/>
  <c r="H508" i="13"/>
  <c r="G508" i="13"/>
  <c r="K507" i="13"/>
  <c r="J507" i="13"/>
  <c r="I507" i="13"/>
  <c r="H507" i="13"/>
  <c r="G507" i="13"/>
  <c r="K506" i="13"/>
  <c r="J506" i="13"/>
  <c r="I506" i="13"/>
  <c r="H506" i="13"/>
  <c r="G506" i="13"/>
  <c r="K505" i="13"/>
  <c r="J505" i="13"/>
  <c r="I505" i="13"/>
  <c r="H505" i="13"/>
  <c r="G505" i="13"/>
  <c r="K504" i="13"/>
  <c r="J504" i="13"/>
  <c r="I504" i="13"/>
  <c r="H504" i="13"/>
  <c r="G504" i="13"/>
  <c r="K503" i="13"/>
  <c r="J503" i="13"/>
  <c r="I503" i="13"/>
  <c r="H503" i="13"/>
  <c r="G503" i="13"/>
  <c r="K502" i="13"/>
  <c r="J502" i="13"/>
  <c r="I502" i="13"/>
  <c r="H502" i="13"/>
  <c r="G502" i="13"/>
  <c r="K501" i="13"/>
  <c r="J501" i="13"/>
  <c r="I501" i="13"/>
  <c r="H501" i="13"/>
  <c r="G501" i="13"/>
  <c r="K500" i="13"/>
  <c r="J500" i="13"/>
  <c r="I500" i="13"/>
  <c r="H500" i="13"/>
  <c r="G500" i="13"/>
  <c r="K499" i="13"/>
  <c r="J499" i="13"/>
  <c r="I499" i="13"/>
  <c r="H499" i="13"/>
  <c r="G499" i="13"/>
  <c r="K498" i="13"/>
  <c r="J498" i="13"/>
  <c r="I498" i="13"/>
  <c r="H498" i="13"/>
  <c r="G498" i="13"/>
  <c r="K497" i="13"/>
  <c r="J497" i="13"/>
  <c r="I497" i="13"/>
  <c r="H497" i="13"/>
  <c r="G497" i="13"/>
  <c r="K496" i="13"/>
  <c r="J496" i="13"/>
  <c r="I496" i="13"/>
  <c r="H496" i="13"/>
  <c r="G496" i="13"/>
  <c r="K495" i="13"/>
  <c r="J495" i="13"/>
  <c r="I495" i="13"/>
  <c r="H495" i="13"/>
  <c r="G495" i="13"/>
  <c r="K494" i="13"/>
  <c r="J494" i="13"/>
  <c r="I494" i="13"/>
  <c r="H494" i="13"/>
  <c r="G494" i="13"/>
  <c r="K493" i="13"/>
  <c r="J493" i="13"/>
  <c r="I493" i="13"/>
  <c r="H493" i="13"/>
  <c r="G493" i="13"/>
  <c r="K492" i="13"/>
  <c r="J492" i="13"/>
  <c r="I492" i="13"/>
  <c r="H492" i="13"/>
  <c r="G492" i="13"/>
  <c r="K491" i="13"/>
  <c r="J491" i="13"/>
  <c r="I491" i="13"/>
  <c r="H491" i="13"/>
  <c r="G491" i="13"/>
  <c r="K489" i="13"/>
  <c r="J489" i="13"/>
  <c r="I489" i="13"/>
  <c r="H489" i="13"/>
  <c r="G489" i="13"/>
  <c r="K488" i="13"/>
  <c r="J488" i="13"/>
  <c r="I488" i="13"/>
  <c r="H488" i="13"/>
  <c r="G488" i="13"/>
  <c r="K487" i="13"/>
  <c r="J487" i="13"/>
  <c r="I487" i="13"/>
  <c r="H487" i="13"/>
  <c r="G487" i="13"/>
  <c r="K486" i="13"/>
  <c r="J486" i="13"/>
  <c r="I486" i="13"/>
  <c r="H486" i="13"/>
  <c r="G486" i="13"/>
  <c r="K485" i="13"/>
  <c r="J485" i="13"/>
  <c r="I485" i="13"/>
  <c r="H485" i="13"/>
  <c r="G485" i="13"/>
  <c r="K484" i="13"/>
  <c r="J484" i="13"/>
  <c r="I484" i="13"/>
  <c r="H484" i="13"/>
  <c r="G484" i="13"/>
  <c r="K483" i="13"/>
  <c r="J483" i="13"/>
  <c r="I483" i="13"/>
  <c r="H483" i="13"/>
  <c r="G483" i="13"/>
  <c r="K482" i="13"/>
  <c r="J482" i="13"/>
  <c r="I482" i="13"/>
  <c r="H482" i="13"/>
  <c r="G482" i="13"/>
  <c r="K481" i="13"/>
  <c r="J481" i="13"/>
  <c r="I481" i="13"/>
  <c r="H481" i="13"/>
  <c r="G481" i="13"/>
  <c r="K479" i="13"/>
  <c r="J479" i="13"/>
  <c r="I479" i="13"/>
  <c r="H479" i="13"/>
  <c r="G479" i="13"/>
  <c r="K478" i="13"/>
  <c r="J478" i="13"/>
  <c r="I478" i="13"/>
  <c r="H478" i="13"/>
  <c r="G478" i="13"/>
  <c r="K477" i="13"/>
  <c r="J477" i="13"/>
  <c r="I477" i="13"/>
  <c r="H477" i="13"/>
  <c r="G477" i="13"/>
  <c r="K476" i="13"/>
  <c r="J476" i="13"/>
  <c r="I476" i="13"/>
  <c r="H476" i="13"/>
  <c r="G476" i="13"/>
  <c r="K475" i="13"/>
  <c r="J475" i="13"/>
  <c r="I475" i="13"/>
  <c r="H475" i="13"/>
  <c r="G475" i="13"/>
  <c r="K474" i="13"/>
  <c r="J474" i="13"/>
  <c r="I474" i="13"/>
  <c r="H474" i="13"/>
  <c r="G474" i="13"/>
  <c r="K473" i="13"/>
  <c r="J473" i="13"/>
  <c r="I473" i="13"/>
  <c r="H473" i="13"/>
  <c r="G473" i="13"/>
  <c r="K472" i="13"/>
  <c r="J472" i="13"/>
  <c r="I472" i="13"/>
  <c r="H472" i="13"/>
  <c r="G472" i="13"/>
  <c r="K471" i="13"/>
  <c r="J471" i="13"/>
  <c r="I471" i="13"/>
  <c r="H471" i="13"/>
  <c r="G471" i="13"/>
  <c r="K470" i="13"/>
  <c r="J470" i="13"/>
  <c r="I470" i="13"/>
  <c r="H470" i="13"/>
  <c r="G470" i="13"/>
  <c r="K469" i="13"/>
  <c r="J469" i="13"/>
  <c r="I469" i="13"/>
  <c r="H469" i="13"/>
  <c r="G469" i="13"/>
  <c r="K468" i="13"/>
  <c r="J468" i="13"/>
  <c r="I468" i="13"/>
  <c r="H468" i="13"/>
  <c r="G468" i="13"/>
  <c r="K467" i="13"/>
  <c r="J467" i="13"/>
  <c r="I467" i="13"/>
  <c r="H467" i="13"/>
  <c r="G467" i="13"/>
  <c r="K466" i="13"/>
  <c r="J466" i="13"/>
  <c r="I466" i="13"/>
  <c r="H466" i="13"/>
  <c r="G466" i="13"/>
  <c r="K465" i="13"/>
  <c r="J465" i="13"/>
  <c r="I465" i="13"/>
  <c r="H465" i="13"/>
  <c r="G465" i="13"/>
  <c r="K464" i="13"/>
  <c r="J464" i="13"/>
  <c r="I464" i="13"/>
  <c r="H464" i="13"/>
  <c r="G464" i="13"/>
  <c r="K463" i="13"/>
  <c r="J463" i="13"/>
  <c r="I463" i="13"/>
  <c r="H463" i="13"/>
  <c r="G463" i="13"/>
  <c r="K462" i="13"/>
  <c r="J462" i="13"/>
  <c r="I462" i="13"/>
  <c r="H462" i="13"/>
  <c r="G462" i="13"/>
  <c r="K461" i="13"/>
  <c r="J461" i="13"/>
  <c r="I461" i="13"/>
  <c r="H461" i="13"/>
  <c r="G461" i="13"/>
  <c r="K460" i="13"/>
  <c r="J460" i="13"/>
  <c r="I460" i="13"/>
  <c r="H460" i="13"/>
  <c r="G460" i="13"/>
  <c r="K459" i="13"/>
  <c r="J459" i="13"/>
  <c r="I459" i="13"/>
  <c r="H459" i="13"/>
  <c r="G459" i="13"/>
  <c r="K458" i="13"/>
  <c r="J458" i="13"/>
  <c r="I458" i="13"/>
  <c r="H458" i="13"/>
  <c r="G458" i="13"/>
  <c r="K457" i="13"/>
  <c r="J457" i="13"/>
  <c r="I457" i="13"/>
  <c r="H457" i="13"/>
  <c r="G457" i="13"/>
  <c r="K456" i="13"/>
  <c r="J456" i="13"/>
  <c r="I456" i="13"/>
  <c r="H456" i="13"/>
  <c r="G456" i="13"/>
  <c r="K455" i="13"/>
  <c r="J455" i="13"/>
  <c r="I455" i="13"/>
  <c r="H455" i="13"/>
  <c r="G455" i="13"/>
  <c r="K454" i="13"/>
  <c r="J454" i="13"/>
  <c r="I454" i="13"/>
  <c r="H454" i="13"/>
  <c r="G454" i="13"/>
  <c r="K453" i="13"/>
  <c r="J453" i="13"/>
  <c r="I453" i="13"/>
  <c r="H453" i="13"/>
  <c r="G453" i="13"/>
  <c r="K452" i="13"/>
  <c r="J452" i="13"/>
  <c r="I452" i="13"/>
  <c r="H452" i="13"/>
  <c r="G452" i="13"/>
  <c r="K451" i="13"/>
  <c r="J451" i="13"/>
  <c r="I451" i="13"/>
  <c r="H451" i="13"/>
  <c r="G451" i="13"/>
  <c r="K450" i="13"/>
  <c r="J450" i="13"/>
  <c r="I450" i="13"/>
  <c r="H450" i="13"/>
  <c r="G450" i="13"/>
  <c r="K448" i="13"/>
  <c r="J448" i="13"/>
  <c r="I448" i="13"/>
  <c r="H448" i="13"/>
  <c r="G448" i="13"/>
  <c r="K447" i="13"/>
  <c r="J447" i="13"/>
  <c r="I447" i="13"/>
  <c r="H447" i="13"/>
  <c r="G447" i="13"/>
  <c r="K446" i="13"/>
  <c r="J446" i="13"/>
  <c r="I446" i="13"/>
  <c r="H446" i="13"/>
  <c r="G446" i="13"/>
  <c r="K445" i="13"/>
  <c r="J445" i="13"/>
  <c r="I445" i="13"/>
  <c r="H445" i="13"/>
  <c r="G445" i="13"/>
  <c r="K444" i="13"/>
  <c r="J444" i="13"/>
  <c r="I444" i="13"/>
  <c r="H444" i="13"/>
  <c r="G444" i="13"/>
  <c r="K443" i="13"/>
  <c r="J443" i="13"/>
  <c r="I443" i="13"/>
  <c r="H443" i="13"/>
  <c r="G443" i="13"/>
  <c r="K442" i="13"/>
  <c r="J442" i="13"/>
  <c r="I442" i="13"/>
  <c r="H442" i="13"/>
  <c r="G442" i="13"/>
  <c r="K441" i="13"/>
  <c r="J441" i="13"/>
  <c r="I441" i="13"/>
  <c r="H441" i="13"/>
  <c r="G441"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3" i="13"/>
  <c r="J433" i="13"/>
  <c r="I433" i="13"/>
  <c r="H433" i="13"/>
  <c r="G433" i="13"/>
  <c r="K432" i="13"/>
  <c r="J432" i="13"/>
  <c r="I432" i="13"/>
  <c r="H432" i="13"/>
  <c r="G432"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5" i="13"/>
  <c r="J425" i="13"/>
  <c r="I425" i="13"/>
  <c r="H425" i="13"/>
  <c r="G425" i="13"/>
  <c r="K424" i="13"/>
  <c r="J424" i="13"/>
  <c r="I424" i="13"/>
  <c r="H424" i="13"/>
  <c r="G424"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11" i="13"/>
  <c r="J411" i="13"/>
  <c r="I411" i="13"/>
  <c r="H411" i="13"/>
  <c r="G411" i="13"/>
  <c r="K410" i="13"/>
  <c r="J410" i="13"/>
  <c r="I410" i="13"/>
  <c r="H410" i="13"/>
  <c r="G410" i="13"/>
  <c r="K409" i="13"/>
  <c r="J409" i="13"/>
  <c r="I409" i="13"/>
  <c r="H409" i="13"/>
  <c r="G409" i="13"/>
  <c r="K408" i="13"/>
  <c r="J408" i="13"/>
  <c r="I408" i="13"/>
  <c r="H408" i="13"/>
  <c r="G408" i="13"/>
  <c r="K407" i="13"/>
  <c r="J407" i="13"/>
  <c r="I407" i="13"/>
  <c r="H407" i="13"/>
  <c r="G407" i="13"/>
  <c r="K406" i="13"/>
  <c r="J406" i="13"/>
  <c r="I406" i="13"/>
  <c r="H406" i="13"/>
  <c r="G406" i="13"/>
  <c r="K404" i="13"/>
  <c r="J404" i="13"/>
  <c r="I404" i="13"/>
  <c r="H404" i="13"/>
  <c r="G404" i="13"/>
  <c r="K403" i="13"/>
  <c r="J403" i="13"/>
  <c r="I403" i="13"/>
  <c r="H403" i="13"/>
  <c r="G403" i="13"/>
  <c r="K402" i="13"/>
  <c r="J402" i="13"/>
  <c r="I402" i="13"/>
  <c r="H402" i="13"/>
  <c r="G402"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5" i="13"/>
  <c r="J395" i="13"/>
  <c r="I395" i="13"/>
  <c r="H395" i="13"/>
  <c r="G395" i="13"/>
  <c r="K394" i="13"/>
  <c r="J394" i="13"/>
  <c r="I394" i="13"/>
  <c r="H394" i="13"/>
  <c r="G394"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5" i="13"/>
  <c r="J385" i="13"/>
  <c r="I385" i="13"/>
  <c r="H385" i="13"/>
  <c r="G385" i="13"/>
  <c r="K384" i="13"/>
  <c r="J384" i="13"/>
  <c r="I384" i="13"/>
  <c r="H384" i="13"/>
  <c r="G384" i="13"/>
  <c r="K383" i="13"/>
  <c r="J383" i="13"/>
  <c r="I383" i="13"/>
  <c r="H383" i="13"/>
  <c r="G383"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5" i="13"/>
  <c r="J375" i="13"/>
  <c r="I375" i="13"/>
  <c r="H375" i="13"/>
  <c r="G375" i="13"/>
  <c r="K374" i="13"/>
  <c r="J374" i="13"/>
  <c r="I374" i="13"/>
  <c r="H374" i="13"/>
  <c r="G374"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7" i="13"/>
  <c r="J367" i="13"/>
  <c r="I367" i="13"/>
  <c r="H367" i="13"/>
  <c r="G367" i="13"/>
  <c r="K366" i="13"/>
  <c r="J366" i="13"/>
  <c r="I366" i="13"/>
  <c r="H366" i="13"/>
  <c r="G366" i="13"/>
  <c r="K365" i="13"/>
  <c r="J365" i="13"/>
  <c r="I365" i="13"/>
  <c r="H365" i="13"/>
  <c r="G365" i="13"/>
  <c r="K364" i="13"/>
  <c r="J364" i="13"/>
  <c r="I364" i="13"/>
  <c r="H364" i="13"/>
  <c r="G364"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8" i="13"/>
  <c r="J358" i="13"/>
  <c r="I358" i="13"/>
  <c r="H358" i="13"/>
  <c r="G358" i="13"/>
  <c r="K357" i="13"/>
  <c r="J357" i="13"/>
  <c r="I357" i="13"/>
  <c r="H357" i="13"/>
  <c r="G357" i="13"/>
  <c r="K356" i="13"/>
  <c r="J356" i="13"/>
  <c r="I356" i="13"/>
  <c r="H356" i="13"/>
  <c r="G356" i="13"/>
  <c r="K355" i="13"/>
  <c r="J355" i="13"/>
  <c r="I355" i="13"/>
  <c r="H355" i="13"/>
  <c r="G355" i="13"/>
  <c r="K354" i="13"/>
  <c r="J354" i="13"/>
  <c r="I354" i="13"/>
  <c r="H354" i="13"/>
  <c r="G354" i="13"/>
  <c r="K353" i="13"/>
  <c r="J353" i="13"/>
  <c r="I353" i="13"/>
  <c r="H353" i="13"/>
  <c r="G353" i="13"/>
  <c r="K352" i="13"/>
  <c r="J352" i="13"/>
  <c r="I352" i="13"/>
  <c r="H352" i="13"/>
  <c r="G352" i="13"/>
  <c r="K351" i="13"/>
  <c r="J351" i="13"/>
  <c r="I351" i="13"/>
  <c r="H351" i="13"/>
  <c r="G351" i="13"/>
  <c r="K350" i="13"/>
  <c r="J350" i="13"/>
  <c r="I350" i="13"/>
  <c r="H350" i="13"/>
  <c r="G350" i="13"/>
  <c r="K349" i="13"/>
  <c r="J349" i="13"/>
  <c r="I349" i="13"/>
  <c r="H349" i="13"/>
  <c r="G349" i="13"/>
  <c r="K348" i="13"/>
  <c r="J348" i="13"/>
  <c r="I348" i="13"/>
  <c r="H348" i="13"/>
  <c r="G348" i="13"/>
  <c r="K347" i="13"/>
  <c r="J347" i="13"/>
  <c r="I347" i="13"/>
  <c r="H347" i="13"/>
  <c r="G347" i="13"/>
  <c r="K346" i="13"/>
  <c r="J346" i="13"/>
  <c r="I346" i="13"/>
  <c r="H346" i="13"/>
  <c r="G346" i="13"/>
  <c r="K345" i="13"/>
  <c r="J345" i="13"/>
  <c r="I345" i="13"/>
  <c r="H345" i="13"/>
  <c r="G345" i="13"/>
  <c r="K344" i="13"/>
  <c r="J344" i="13"/>
  <c r="I344" i="13"/>
  <c r="H344" i="13"/>
  <c r="G344" i="13"/>
  <c r="K343" i="13"/>
  <c r="J343" i="13"/>
  <c r="I343" i="13"/>
  <c r="H343" i="13"/>
  <c r="G343" i="13"/>
  <c r="K342" i="13"/>
  <c r="J342" i="13"/>
  <c r="I342" i="13"/>
  <c r="H342" i="13"/>
  <c r="G342" i="13"/>
  <c r="K341" i="13"/>
  <c r="J341" i="13"/>
  <c r="I341" i="13"/>
  <c r="H341" i="13"/>
  <c r="G341" i="13"/>
  <c r="K339" i="13"/>
  <c r="J339" i="13"/>
  <c r="I339" i="13"/>
  <c r="H339" i="13"/>
  <c r="G339" i="13"/>
  <c r="K338" i="13"/>
  <c r="J338" i="13"/>
  <c r="I338" i="13"/>
  <c r="H338" i="13"/>
  <c r="G338" i="13"/>
  <c r="K337" i="13"/>
  <c r="J337" i="13"/>
  <c r="I337" i="13"/>
  <c r="H337" i="13"/>
  <c r="G337" i="13"/>
  <c r="K336" i="13"/>
  <c r="J336" i="13"/>
  <c r="I336" i="13"/>
  <c r="H336" i="13"/>
  <c r="G336" i="13"/>
  <c r="K335" i="13"/>
  <c r="J335" i="13"/>
  <c r="I335" i="13"/>
  <c r="H335" i="13"/>
  <c r="G335" i="13"/>
  <c r="K334" i="13"/>
  <c r="J334" i="13"/>
  <c r="I334" i="13"/>
  <c r="H334" i="13"/>
  <c r="G334" i="13"/>
  <c r="K333" i="13"/>
  <c r="J333" i="13"/>
  <c r="I333" i="13"/>
  <c r="H333" i="13"/>
  <c r="G333" i="13"/>
  <c r="K332" i="13"/>
  <c r="J332" i="13"/>
  <c r="I332" i="13"/>
  <c r="H332" i="13"/>
  <c r="G332" i="13"/>
  <c r="K331" i="13"/>
  <c r="J331" i="13"/>
  <c r="I331" i="13"/>
  <c r="H331" i="13"/>
  <c r="G331" i="13"/>
  <c r="K330" i="13"/>
  <c r="J330" i="13"/>
  <c r="I330" i="13"/>
  <c r="H330" i="13"/>
  <c r="G330" i="13"/>
  <c r="K329" i="13"/>
  <c r="J329" i="13"/>
  <c r="I329" i="13"/>
  <c r="H329" i="13"/>
  <c r="G329" i="13"/>
  <c r="K328" i="13"/>
  <c r="J328" i="13"/>
  <c r="I328" i="13"/>
  <c r="H328" i="13"/>
  <c r="G328" i="13"/>
  <c r="K326" i="13"/>
  <c r="J326" i="13"/>
  <c r="I326" i="13"/>
  <c r="H326" i="13"/>
  <c r="G326" i="13"/>
  <c r="K325" i="13"/>
  <c r="J325" i="13"/>
  <c r="I325" i="13"/>
  <c r="H325" i="13"/>
  <c r="G325" i="13"/>
  <c r="K324" i="13"/>
  <c r="J324" i="13"/>
  <c r="I324" i="13"/>
  <c r="H324" i="13"/>
  <c r="G324" i="13"/>
  <c r="K323" i="13"/>
  <c r="J323" i="13"/>
  <c r="I323" i="13"/>
  <c r="H323" i="13"/>
  <c r="G323" i="13"/>
  <c r="K322" i="13"/>
  <c r="J322" i="13"/>
  <c r="I322" i="13"/>
  <c r="H322" i="13"/>
  <c r="G322" i="13"/>
  <c r="K321" i="13"/>
  <c r="J321" i="13"/>
  <c r="I321" i="13"/>
  <c r="H321" i="13"/>
  <c r="G321" i="13"/>
  <c r="K320" i="13"/>
  <c r="J320" i="13"/>
  <c r="I320" i="13"/>
  <c r="H320" i="13"/>
  <c r="G320" i="13"/>
  <c r="K319" i="13"/>
  <c r="J319" i="13"/>
  <c r="I319" i="13"/>
  <c r="H319" i="13"/>
  <c r="G319" i="13"/>
  <c r="K318" i="13"/>
  <c r="J318" i="13"/>
  <c r="I318" i="13"/>
  <c r="H318" i="13"/>
  <c r="G318" i="13"/>
  <c r="K317" i="13"/>
  <c r="J317" i="13"/>
  <c r="I317" i="13"/>
  <c r="H317" i="13"/>
  <c r="G317" i="13"/>
  <c r="K316" i="13"/>
  <c r="J316" i="13"/>
  <c r="I316" i="13"/>
  <c r="H316" i="13"/>
  <c r="G316" i="13"/>
  <c r="K315" i="13"/>
  <c r="J315" i="13"/>
  <c r="I315" i="13"/>
  <c r="H315" i="13"/>
  <c r="G315" i="13"/>
  <c r="K314" i="13"/>
  <c r="J314" i="13"/>
  <c r="I314" i="13"/>
  <c r="H314" i="13"/>
  <c r="G314" i="13"/>
  <c r="K313" i="13"/>
  <c r="J313" i="13"/>
  <c r="I313" i="13"/>
  <c r="H313" i="13"/>
  <c r="G313" i="13"/>
  <c r="K312" i="13"/>
  <c r="J312" i="13"/>
  <c r="I312" i="13"/>
  <c r="H312" i="13"/>
  <c r="G312" i="13"/>
  <c r="K311" i="13"/>
  <c r="J311" i="13"/>
  <c r="I311" i="13"/>
  <c r="H311" i="13"/>
  <c r="G311" i="13"/>
  <c r="K310" i="13"/>
  <c r="J310" i="13"/>
  <c r="I310" i="13"/>
  <c r="H310" i="13"/>
  <c r="G310" i="13"/>
  <c r="K309" i="13"/>
  <c r="J309" i="13"/>
  <c r="I309" i="13"/>
  <c r="H309" i="13"/>
  <c r="G309" i="13"/>
  <c r="K308" i="13"/>
  <c r="J308" i="13"/>
  <c r="I308" i="13"/>
  <c r="H308" i="13"/>
  <c r="G308" i="13"/>
  <c r="K307" i="13"/>
  <c r="J307" i="13"/>
  <c r="I307" i="13"/>
  <c r="H307" i="13"/>
  <c r="G307" i="13"/>
  <c r="K306" i="13"/>
  <c r="J306" i="13"/>
  <c r="I306" i="13"/>
  <c r="H306" i="13"/>
  <c r="G306" i="13"/>
  <c r="K305" i="13"/>
  <c r="J305" i="13"/>
  <c r="I305" i="13"/>
  <c r="H305" i="13"/>
  <c r="G305" i="13"/>
  <c r="K304" i="13"/>
  <c r="J304" i="13"/>
  <c r="I304" i="13"/>
  <c r="H304" i="13"/>
  <c r="G304" i="13"/>
  <c r="K303" i="13"/>
  <c r="J303" i="13"/>
  <c r="I303" i="13"/>
  <c r="H303" i="13"/>
  <c r="G303" i="13"/>
  <c r="K302" i="13"/>
  <c r="J302" i="13"/>
  <c r="I302" i="13"/>
  <c r="H302" i="13"/>
  <c r="G302" i="13"/>
  <c r="K301" i="13"/>
  <c r="J301" i="13"/>
  <c r="I301" i="13"/>
  <c r="H301" i="13"/>
  <c r="G301" i="13"/>
  <c r="K300" i="13"/>
  <c r="J300" i="13"/>
  <c r="I300" i="13"/>
  <c r="H300" i="13"/>
  <c r="G300" i="13"/>
  <c r="K299" i="13"/>
  <c r="J299" i="13"/>
  <c r="I299" i="13"/>
  <c r="H299" i="13"/>
  <c r="G299" i="13"/>
  <c r="K298" i="13"/>
  <c r="J298" i="13"/>
  <c r="I298" i="13"/>
  <c r="H298" i="13"/>
  <c r="G298" i="13"/>
  <c r="K297" i="13"/>
  <c r="J297" i="13"/>
  <c r="I297" i="13"/>
  <c r="H297" i="13"/>
  <c r="G297" i="13"/>
  <c r="K296" i="13"/>
  <c r="J296" i="13"/>
  <c r="I296" i="13"/>
  <c r="H296" i="13"/>
  <c r="G296" i="13"/>
  <c r="K295" i="13"/>
  <c r="J295" i="13"/>
  <c r="I295" i="13"/>
  <c r="H295" i="13"/>
  <c r="G295" i="13"/>
  <c r="K294" i="13"/>
  <c r="J294" i="13"/>
  <c r="I294" i="13"/>
  <c r="H294" i="13"/>
  <c r="G294" i="13"/>
  <c r="K293" i="13"/>
  <c r="J293" i="13"/>
  <c r="I293" i="13"/>
  <c r="H293" i="13"/>
  <c r="G293" i="13"/>
  <c r="K291" i="13"/>
  <c r="J291" i="13"/>
  <c r="I291" i="13"/>
  <c r="H291" i="13"/>
  <c r="G291" i="13"/>
  <c r="K290" i="13"/>
  <c r="J290" i="13"/>
  <c r="I290" i="13"/>
  <c r="H290" i="13"/>
  <c r="G290" i="13"/>
  <c r="K289" i="13"/>
  <c r="J289" i="13"/>
  <c r="I289" i="13"/>
  <c r="H289" i="13"/>
  <c r="G289" i="13"/>
  <c r="K288" i="13"/>
  <c r="J288" i="13"/>
  <c r="I288" i="13"/>
  <c r="H288" i="13"/>
  <c r="G288" i="13"/>
  <c r="K287" i="13"/>
  <c r="J287" i="13"/>
  <c r="I287" i="13"/>
  <c r="H287" i="13"/>
  <c r="G287" i="13"/>
  <c r="K286" i="13"/>
  <c r="J286" i="13"/>
  <c r="I286" i="13"/>
  <c r="H286" i="13"/>
  <c r="G286" i="13"/>
  <c r="K285" i="13"/>
  <c r="J285" i="13"/>
  <c r="I285" i="13"/>
  <c r="H285" i="13"/>
  <c r="G285" i="13"/>
  <c r="K284" i="13"/>
  <c r="J284" i="13"/>
  <c r="I284" i="13"/>
  <c r="H284" i="13"/>
  <c r="G284" i="13"/>
  <c r="K283" i="13"/>
  <c r="J283" i="13"/>
  <c r="I283" i="13"/>
  <c r="H283" i="13"/>
  <c r="G283" i="13"/>
  <c r="K282" i="13"/>
  <c r="J282" i="13"/>
  <c r="I282" i="13"/>
  <c r="H282" i="13"/>
  <c r="G282" i="13"/>
  <c r="K281" i="13"/>
  <c r="J281" i="13"/>
  <c r="I281" i="13"/>
  <c r="H281" i="13"/>
  <c r="G281" i="13"/>
  <c r="K280" i="13"/>
  <c r="J280" i="13"/>
  <c r="I280" i="13"/>
  <c r="H280" i="13"/>
  <c r="G280" i="13"/>
  <c r="K279" i="13"/>
  <c r="J279" i="13"/>
  <c r="I279" i="13"/>
  <c r="H279" i="13"/>
  <c r="G279" i="13"/>
  <c r="K278" i="13"/>
  <c r="J278" i="13"/>
  <c r="I278" i="13"/>
  <c r="H278" i="13"/>
  <c r="G278" i="13"/>
  <c r="K277" i="13"/>
  <c r="J277" i="13"/>
  <c r="I277" i="13"/>
  <c r="H277" i="13"/>
  <c r="G277" i="13"/>
  <c r="K276" i="13"/>
  <c r="J276" i="13"/>
  <c r="I276" i="13"/>
  <c r="H276" i="13"/>
  <c r="G276" i="13"/>
  <c r="K275" i="13"/>
  <c r="J275" i="13"/>
  <c r="I275" i="13"/>
  <c r="H275" i="13"/>
  <c r="G275" i="13"/>
  <c r="K274" i="13"/>
  <c r="J274" i="13"/>
  <c r="I274" i="13"/>
  <c r="H274" i="13"/>
  <c r="G274" i="13"/>
  <c r="K273" i="13"/>
  <c r="J273" i="13"/>
  <c r="I273" i="13"/>
  <c r="H273" i="13"/>
  <c r="G273" i="13"/>
  <c r="K272" i="13"/>
  <c r="J272" i="13"/>
  <c r="I272" i="13"/>
  <c r="H272" i="13"/>
  <c r="G272" i="13"/>
  <c r="K271" i="13"/>
  <c r="J271" i="13"/>
  <c r="I271" i="13"/>
  <c r="H271" i="13"/>
  <c r="G271" i="13"/>
  <c r="K270" i="13"/>
  <c r="J270" i="13"/>
  <c r="I270" i="13"/>
  <c r="H270" i="13"/>
  <c r="G270" i="13"/>
  <c r="K269" i="13"/>
  <c r="J269" i="13"/>
  <c r="I269" i="13"/>
  <c r="H269" i="13"/>
  <c r="G269" i="13"/>
  <c r="K268" i="13"/>
  <c r="J268" i="13"/>
  <c r="I268" i="13"/>
  <c r="H268" i="13"/>
  <c r="G268" i="13"/>
  <c r="K267" i="13"/>
  <c r="J267" i="13"/>
  <c r="I267" i="13"/>
  <c r="H267" i="13"/>
  <c r="G267" i="13"/>
  <c r="K266" i="13"/>
  <c r="J266" i="13"/>
  <c r="I266" i="13"/>
  <c r="H266" i="13"/>
  <c r="G266" i="13"/>
  <c r="K265" i="13"/>
  <c r="J265" i="13"/>
  <c r="I265" i="13"/>
  <c r="H265" i="13"/>
  <c r="G265" i="13"/>
  <c r="K264" i="13"/>
  <c r="J264" i="13"/>
  <c r="I264" i="13"/>
  <c r="H264" i="13"/>
  <c r="G264" i="13"/>
  <c r="K263" i="13"/>
  <c r="J263" i="13"/>
  <c r="I263" i="13"/>
  <c r="H263" i="13"/>
  <c r="G263" i="13"/>
  <c r="K262" i="13"/>
  <c r="J262" i="13"/>
  <c r="I262" i="13"/>
  <c r="H262" i="13"/>
  <c r="G262" i="13"/>
  <c r="K261" i="13"/>
  <c r="J261" i="13"/>
  <c r="I261" i="13"/>
  <c r="H261" i="13"/>
  <c r="G261" i="13"/>
  <c r="K260" i="13"/>
  <c r="J260" i="13"/>
  <c r="I260" i="13"/>
  <c r="H260" i="13"/>
  <c r="G260" i="13"/>
  <c r="K259" i="13"/>
  <c r="J259" i="13"/>
  <c r="I259" i="13"/>
  <c r="H259" i="13"/>
  <c r="G259" i="13"/>
  <c r="K258" i="13"/>
  <c r="J258" i="13"/>
  <c r="I258" i="13"/>
  <c r="H258" i="13"/>
  <c r="G258" i="13"/>
  <c r="K256" i="13"/>
  <c r="J256" i="13"/>
  <c r="I256" i="13"/>
  <c r="H256" i="13"/>
  <c r="G256" i="13"/>
  <c r="K255" i="13"/>
  <c r="J255" i="13"/>
  <c r="I255" i="13"/>
  <c r="H255" i="13"/>
  <c r="G255" i="13"/>
  <c r="K254" i="13"/>
  <c r="J254" i="13"/>
  <c r="I254" i="13"/>
  <c r="H254" i="13"/>
  <c r="G254" i="13"/>
  <c r="K253" i="13"/>
  <c r="J253" i="13"/>
  <c r="I253" i="13"/>
  <c r="H253" i="13"/>
  <c r="G253" i="13"/>
  <c r="K252" i="13"/>
  <c r="J252" i="13"/>
  <c r="I252" i="13"/>
  <c r="H252" i="13"/>
  <c r="G252" i="13"/>
  <c r="K251" i="13"/>
  <c r="J251" i="13"/>
  <c r="I251" i="13"/>
  <c r="H251" i="13"/>
  <c r="G251" i="13"/>
  <c r="K250" i="13"/>
  <c r="J250" i="13"/>
  <c r="I250" i="13"/>
  <c r="H250" i="13"/>
  <c r="G250" i="13"/>
  <c r="K249" i="13"/>
  <c r="J249" i="13"/>
  <c r="I249" i="13"/>
  <c r="H249" i="13"/>
  <c r="G249" i="13"/>
  <c r="K248" i="13"/>
  <c r="J248" i="13"/>
  <c r="I248" i="13"/>
  <c r="H248" i="13"/>
  <c r="G248" i="13"/>
  <c r="K247" i="13"/>
  <c r="J247" i="13"/>
  <c r="I247" i="13"/>
  <c r="H247" i="13"/>
  <c r="G247" i="13"/>
  <c r="K246" i="13"/>
  <c r="J246" i="13"/>
  <c r="I246" i="13"/>
  <c r="H246" i="13"/>
  <c r="G246" i="13"/>
  <c r="K245" i="13"/>
  <c r="J245" i="13"/>
  <c r="I245" i="13"/>
  <c r="H245" i="13"/>
  <c r="G245" i="13"/>
  <c r="K244" i="13"/>
  <c r="J244" i="13"/>
  <c r="I244" i="13"/>
  <c r="H244" i="13"/>
  <c r="G244" i="13"/>
  <c r="K243" i="13"/>
  <c r="J243" i="13"/>
  <c r="I243" i="13"/>
  <c r="H243" i="13"/>
  <c r="G243" i="13"/>
  <c r="K242" i="13"/>
  <c r="J242" i="13"/>
  <c r="I242" i="13"/>
  <c r="H242" i="13"/>
  <c r="G242" i="13"/>
  <c r="K240" i="13"/>
  <c r="J240" i="13"/>
  <c r="I240" i="13"/>
  <c r="H240" i="13"/>
  <c r="G240" i="13"/>
  <c r="K239" i="13"/>
  <c r="J239" i="13"/>
  <c r="I239" i="13"/>
  <c r="H239" i="13"/>
  <c r="G239" i="13"/>
  <c r="K238" i="13"/>
  <c r="J238" i="13"/>
  <c r="I238" i="13"/>
  <c r="H238" i="13"/>
  <c r="G238" i="13"/>
  <c r="K237" i="13"/>
  <c r="J237" i="13"/>
  <c r="I237" i="13"/>
  <c r="H237" i="13"/>
  <c r="G237" i="13"/>
  <c r="K236" i="13"/>
  <c r="J236" i="13"/>
  <c r="I236" i="13"/>
  <c r="H236" i="13"/>
  <c r="G236" i="13"/>
  <c r="K235" i="13"/>
  <c r="J235" i="13"/>
  <c r="I235" i="13"/>
  <c r="H235" i="13"/>
  <c r="G235" i="13"/>
  <c r="K234" i="13"/>
  <c r="J234" i="13"/>
  <c r="I234" i="13"/>
  <c r="H234" i="13"/>
  <c r="G234" i="13"/>
  <c r="K233" i="13"/>
  <c r="J233" i="13"/>
  <c r="I233" i="13"/>
  <c r="H233" i="13"/>
  <c r="G233" i="13"/>
  <c r="K232" i="13"/>
  <c r="J232" i="13"/>
  <c r="I232" i="13"/>
  <c r="H232" i="13"/>
  <c r="G232" i="13"/>
  <c r="K231" i="13"/>
  <c r="J231" i="13"/>
  <c r="I231" i="13"/>
  <c r="H231" i="13"/>
  <c r="G231" i="13"/>
  <c r="K230" i="13"/>
  <c r="J230" i="13"/>
  <c r="I230" i="13"/>
  <c r="H230" i="13"/>
  <c r="G230" i="13"/>
  <c r="K229" i="13"/>
  <c r="J229" i="13"/>
  <c r="I229" i="13"/>
  <c r="H229" i="13"/>
  <c r="G229" i="13"/>
  <c r="K228" i="13"/>
  <c r="J228" i="13"/>
  <c r="I228" i="13"/>
  <c r="H228" i="13"/>
  <c r="G228" i="13"/>
  <c r="K227" i="13"/>
  <c r="J227" i="13"/>
  <c r="I227" i="13"/>
  <c r="H227" i="13"/>
  <c r="G227" i="13"/>
  <c r="K226" i="13"/>
  <c r="J226" i="13"/>
  <c r="I226" i="13"/>
  <c r="H226" i="13"/>
  <c r="G226" i="13"/>
  <c r="K224" i="13"/>
  <c r="J224" i="13"/>
  <c r="I224" i="13"/>
  <c r="H224" i="13"/>
  <c r="G224" i="13"/>
  <c r="K223" i="13"/>
  <c r="J223" i="13"/>
  <c r="I223" i="13"/>
  <c r="H223" i="13"/>
  <c r="G223" i="13"/>
  <c r="K222" i="13"/>
  <c r="J222" i="13"/>
  <c r="I222" i="13"/>
  <c r="H222" i="13"/>
  <c r="G222" i="13"/>
  <c r="K221" i="13"/>
  <c r="J221" i="13"/>
  <c r="I221" i="13"/>
  <c r="H221" i="13"/>
  <c r="G221" i="13"/>
  <c r="K220" i="13"/>
  <c r="J220" i="13"/>
  <c r="I220" i="13"/>
  <c r="H220" i="13"/>
  <c r="G220" i="13"/>
  <c r="K219" i="13"/>
  <c r="J219" i="13"/>
  <c r="I219" i="13"/>
  <c r="H219" i="13"/>
  <c r="G219" i="13"/>
  <c r="K218" i="13"/>
  <c r="J218" i="13"/>
  <c r="I218" i="13"/>
  <c r="H218" i="13"/>
  <c r="G218" i="13"/>
  <c r="K217" i="13"/>
  <c r="J217" i="13"/>
  <c r="I217" i="13"/>
  <c r="H217" i="13"/>
  <c r="G217" i="13"/>
  <c r="K216" i="13"/>
  <c r="J216" i="13"/>
  <c r="I216" i="13"/>
  <c r="H216" i="13"/>
  <c r="G216" i="13"/>
  <c r="K215" i="13"/>
  <c r="J215" i="13"/>
  <c r="I215" i="13"/>
  <c r="H215" i="13"/>
  <c r="G215" i="13"/>
  <c r="K214" i="13"/>
  <c r="J214" i="13"/>
  <c r="I214" i="13"/>
  <c r="H214" i="13"/>
  <c r="G214" i="13"/>
  <c r="K213" i="13"/>
  <c r="J213" i="13"/>
  <c r="I213" i="13"/>
  <c r="H213" i="13"/>
  <c r="G213" i="13"/>
  <c r="K212" i="13"/>
  <c r="J212" i="13"/>
  <c r="I212" i="13"/>
  <c r="H212" i="13"/>
  <c r="G212" i="13"/>
  <c r="K211" i="13"/>
  <c r="J211" i="13"/>
  <c r="I211" i="13"/>
  <c r="H211" i="13"/>
  <c r="G211" i="13"/>
  <c r="K209" i="13"/>
  <c r="J209" i="13"/>
  <c r="I209" i="13"/>
  <c r="H209" i="13"/>
  <c r="G209" i="13"/>
  <c r="K208" i="13"/>
  <c r="J208" i="13"/>
  <c r="I208" i="13"/>
  <c r="H208" i="13"/>
  <c r="G208" i="13"/>
  <c r="K207" i="13"/>
  <c r="J207" i="13"/>
  <c r="I207" i="13"/>
  <c r="H207" i="13"/>
  <c r="G207" i="13"/>
  <c r="K206" i="13"/>
  <c r="J206" i="13"/>
  <c r="I206" i="13"/>
  <c r="H206" i="13"/>
  <c r="G206" i="13"/>
  <c r="K205" i="13"/>
  <c r="J205" i="13"/>
  <c r="I205" i="13"/>
  <c r="H205" i="13"/>
  <c r="G205" i="13"/>
  <c r="K204" i="13"/>
  <c r="J204" i="13"/>
  <c r="I204" i="13"/>
  <c r="H204" i="13"/>
  <c r="G204" i="13"/>
  <c r="K203" i="13"/>
  <c r="J203" i="13"/>
  <c r="I203" i="13"/>
  <c r="H203" i="13"/>
  <c r="G203" i="13"/>
  <c r="K202" i="13"/>
  <c r="J202" i="13"/>
  <c r="I202" i="13"/>
  <c r="H202" i="13"/>
  <c r="G202" i="13"/>
  <c r="K201" i="13"/>
  <c r="J201" i="13"/>
  <c r="I201" i="13"/>
  <c r="H201" i="13"/>
  <c r="G201" i="13"/>
  <c r="K200" i="13"/>
  <c r="J200" i="13"/>
  <c r="I200" i="13"/>
  <c r="H200" i="13"/>
  <c r="G200" i="13"/>
  <c r="K199" i="13"/>
  <c r="J199" i="13"/>
  <c r="I199" i="13"/>
  <c r="H199" i="13"/>
  <c r="G199" i="13"/>
  <c r="K197" i="13"/>
  <c r="J197" i="13"/>
  <c r="I197" i="13"/>
  <c r="H197" i="13"/>
  <c r="G197" i="13"/>
  <c r="K196" i="13"/>
  <c r="J196" i="13"/>
  <c r="I196" i="13"/>
  <c r="H196" i="13"/>
  <c r="G196" i="13"/>
  <c r="K195" i="13"/>
  <c r="J195" i="13"/>
  <c r="I195" i="13"/>
  <c r="H195" i="13"/>
  <c r="G195" i="13"/>
  <c r="K194" i="13"/>
  <c r="J194" i="13"/>
  <c r="I194" i="13"/>
  <c r="H194" i="13"/>
  <c r="G194" i="13"/>
  <c r="K193" i="13"/>
  <c r="J193" i="13"/>
  <c r="I193" i="13"/>
  <c r="H193" i="13"/>
  <c r="G193" i="13"/>
  <c r="K192" i="13"/>
  <c r="J192" i="13"/>
  <c r="I192" i="13"/>
  <c r="H192" i="13"/>
  <c r="G192" i="13"/>
  <c r="K191" i="13"/>
  <c r="J191" i="13"/>
  <c r="I191" i="13"/>
  <c r="H191" i="13"/>
  <c r="G191" i="13"/>
  <c r="K190" i="13"/>
  <c r="J190" i="13"/>
  <c r="I190" i="13"/>
  <c r="H190" i="13"/>
  <c r="G190" i="13"/>
  <c r="K189" i="13"/>
  <c r="J189" i="13"/>
  <c r="I189" i="13"/>
  <c r="H189" i="13"/>
  <c r="G189" i="13"/>
  <c r="K188" i="13"/>
  <c r="J188" i="13"/>
  <c r="I188" i="13"/>
  <c r="H188" i="13"/>
  <c r="G188" i="13"/>
  <c r="K186" i="13"/>
  <c r="J186" i="13"/>
  <c r="I186" i="13"/>
  <c r="H186" i="13"/>
  <c r="G186" i="13"/>
  <c r="K185" i="13"/>
  <c r="J185" i="13"/>
  <c r="I185" i="13"/>
  <c r="H185" i="13"/>
  <c r="G185" i="13"/>
  <c r="K184" i="13"/>
  <c r="J184" i="13"/>
  <c r="I184" i="13"/>
  <c r="H184" i="13"/>
  <c r="G184" i="13"/>
  <c r="K183" i="13"/>
  <c r="J183" i="13"/>
  <c r="I183" i="13"/>
  <c r="H183" i="13"/>
  <c r="G183" i="13"/>
  <c r="K182" i="13"/>
  <c r="J182" i="13"/>
  <c r="I182" i="13"/>
  <c r="H182" i="13"/>
  <c r="G182" i="13"/>
  <c r="K181" i="13"/>
  <c r="J181" i="13"/>
  <c r="I181" i="13"/>
  <c r="H181" i="13"/>
  <c r="G181" i="13"/>
  <c r="K180" i="13"/>
  <c r="J180" i="13"/>
  <c r="I180" i="13"/>
  <c r="H180" i="13"/>
  <c r="G180" i="13"/>
  <c r="K179" i="13"/>
  <c r="J179" i="13"/>
  <c r="I179" i="13"/>
  <c r="H179" i="13"/>
  <c r="G179" i="13"/>
  <c r="K178" i="13"/>
  <c r="J178" i="13"/>
  <c r="I178" i="13"/>
  <c r="H178" i="13"/>
  <c r="G178" i="13"/>
  <c r="K177" i="13"/>
  <c r="J177" i="13"/>
  <c r="I177" i="13"/>
  <c r="H177" i="13"/>
  <c r="G177" i="13"/>
  <c r="K176" i="13"/>
  <c r="J176" i="13"/>
  <c r="I176" i="13"/>
  <c r="H176" i="13"/>
  <c r="G176" i="13"/>
  <c r="K175" i="13"/>
  <c r="J175" i="13"/>
  <c r="I175" i="13"/>
  <c r="H175" i="13"/>
  <c r="G175" i="13"/>
  <c r="K174" i="13"/>
  <c r="J174" i="13"/>
  <c r="I174" i="13"/>
  <c r="H174" i="13"/>
  <c r="G174" i="13"/>
  <c r="K173" i="13"/>
  <c r="J173" i="13"/>
  <c r="I173" i="13"/>
  <c r="H173" i="13"/>
  <c r="G173" i="13"/>
  <c r="K172" i="13"/>
  <c r="J172" i="13"/>
  <c r="I172" i="13"/>
  <c r="H172" i="13"/>
  <c r="G172" i="13"/>
  <c r="K171" i="13"/>
  <c r="J171" i="13"/>
  <c r="I171" i="13"/>
  <c r="H171" i="13"/>
  <c r="G171" i="13"/>
  <c r="K170" i="13"/>
  <c r="J170" i="13"/>
  <c r="I170" i="13"/>
  <c r="H170" i="13"/>
  <c r="G170" i="13"/>
  <c r="K169" i="13"/>
  <c r="J169" i="13"/>
  <c r="I169" i="13"/>
  <c r="H169" i="13"/>
  <c r="G169" i="13"/>
  <c r="K168" i="13"/>
  <c r="J168" i="13"/>
  <c r="I168" i="13"/>
  <c r="H168" i="13"/>
  <c r="G168" i="13"/>
  <c r="K167" i="13"/>
  <c r="J167" i="13"/>
  <c r="I167" i="13"/>
  <c r="H167" i="13"/>
  <c r="G167" i="13"/>
  <c r="K166" i="13"/>
  <c r="J166" i="13"/>
  <c r="I166" i="13"/>
  <c r="H166" i="13"/>
  <c r="G166" i="13"/>
  <c r="K164" i="13"/>
  <c r="J164" i="13"/>
  <c r="I164" i="13"/>
  <c r="H164" i="13"/>
  <c r="G164" i="13"/>
  <c r="K163" i="13"/>
  <c r="J163" i="13"/>
  <c r="I163" i="13"/>
  <c r="H163" i="13"/>
  <c r="G163" i="13"/>
  <c r="K162" i="13"/>
  <c r="J162" i="13"/>
  <c r="I162" i="13"/>
  <c r="H162" i="13"/>
  <c r="G162" i="13"/>
  <c r="K161" i="13"/>
  <c r="J161" i="13"/>
  <c r="I161" i="13"/>
  <c r="H161" i="13"/>
  <c r="G161" i="13"/>
  <c r="K160" i="13"/>
  <c r="J160" i="13"/>
  <c r="I160" i="13"/>
  <c r="H160" i="13"/>
  <c r="G160" i="13"/>
  <c r="K159" i="13"/>
  <c r="J159" i="13"/>
  <c r="I159" i="13"/>
  <c r="H159" i="13"/>
  <c r="G159" i="13"/>
  <c r="K158" i="13"/>
  <c r="J158" i="13"/>
  <c r="I158" i="13"/>
  <c r="H158" i="13"/>
  <c r="G158" i="13"/>
  <c r="K157" i="13"/>
  <c r="J157" i="13"/>
  <c r="I157" i="13"/>
  <c r="H157" i="13"/>
  <c r="G157" i="13"/>
  <c r="K156" i="13"/>
  <c r="J156" i="13"/>
  <c r="I156" i="13"/>
  <c r="H156" i="13"/>
  <c r="G156" i="13"/>
  <c r="K155" i="13"/>
  <c r="J155" i="13"/>
  <c r="I155" i="13"/>
  <c r="H155" i="13"/>
  <c r="G155" i="13"/>
  <c r="K154" i="13"/>
  <c r="J154" i="13"/>
  <c r="I154" i="13"/>
  <c r="H154" i="13"/>
  <c r="G154" i="13"/>
  <c r="K153" i="13"/>
  <c r="J153" i="13"/>
  <c r="I153" i="13"/>
  <c r="H153" i="13"/>
  <c r="G153" i="13"/>
  <c r="K152" i="13"/>
  <c r="J152" i="13"/>
  <c r="I152" i="13"/>
  <c r="H152" i="13"/>
  <c r="G152" i="13"/>
  <c r="K151" i="13"/>
  <c r="J151" i="13"/>
  <c r="I151" i="13"/>
  <c r="H151" i="13"/>
  <c r="G151" i="13"/>
  <c r="K150" i="13"/>
  <c r="J150" i="13"/>
  <c r="I150" i="13"/>
  <c r="H150" i="13"/>
  <c r="G150" i="13"/>
  <c r="K149" i="13"/>
  <c r="J149" i="13"/>
  <c r="I149" i="13"/>
  <c r="H149" i="13"/>
  <c r="G149" i="13"/>
  <c r="K148" i="13"/>
  <c r="J148" i="13"/>
  <c r="I148" i="13"/>
  <c r="H148" i="13"/>
  <c r="G148" i="13"/>
  <c r="K147" i="13"/>
  <c r="J147" i="13"/>
  <c r="I147" i="13"/>
  <c r="H147" i="13"/>
  <c r="G147" i="13"/>
  <c r="K146" i="13"/>
  <c r="J146" i="13"/>
  <c r="I146" i="13"/>
  <c r="H146" i="13"/>
  <c r="G146" i="13"/>
  <c r="K145" i="13"/>
  <c r="J145" i="13"/>
  <c r="I145" i="13"/>
  <c r="H145" i="13"/>
  <c r="G145" i="13"/>
  <c r="K144" i="13"/>
  <c r="J144" i="13"/>
  <c r="I144" i="13"/>
  <c r="H144" i="13"/>
  <c r="G144" i="13"/>
  <c r="K143" i="13"/>
  <c r="J143" i="13"/>
  <c r="I143" i="13"/>
  <c r="H143" i="13"/>
  <c r="G143" i="13"/>
  <c r="K142" i="13"/>
  <c r="J142" i="13"/>
  <c r="I142" i="13"/>
  <c r="H142" i="13"/>
  <c r="G142" i="13"/>
  <c r="K141" i="13"/>
  <c r="J141" i="13"/>
  <c r="I141" i="13"/>
  <c r="H141" i="13"/>
  <c r="G141" i="13"/>
  <c r="K140" i="13"/>
  <c r="J140" i="13"/>
  <c r="I140" i="13"/>
  <c r="H140" i="13"/>
  <c r="G140" i="13"/>
  <c r="K139" i="13"/>
  <c r="J139" i="13"/>
  <c r="I139" i="13"/>
  <c r="H139" i="13"/>
  <c r="G139" i="13"/>
  <c r="K138" i="13"/>
  <c r="J138" i="13"/>
  <c r="I138" i="13"/>
  <c r="H138" i="13"/>
  <c r="G138" i="13"/>
  <c r="K137" i="13"/>
  <c r="J137" i="13"/>
  <c r="I137" i="13"/>
  <c r="H137" i="13"/>
  <c r="G137" i="13"/>
  <c r="K136" i="13"/>
  <c r="J136" i="13"/>
  <c r="I136" i="13"/>
  <c r="H136" i="13"/>
  <c r="G136" i="13"/>
  <c r="K135" i="13"/>
  <c r="J135" i="13"/>
  <c r="I135" i="13"/>
  <c r="H135" i="13"/>
  <c r="G135" i="13"/>
  <c r="K134" i="13"/>
  <c r="J134" i="13"/>
  <c r="I134" i="13"/>
  <c r="H134" i="13"/>
  <c r="G134" i="13"/>
  <c r="K133" i="13"/>
  <c r="J133" i="13"/>
  <c r="I133" i="13"/>
  <c r="H133" i="13"/>
  <c r="G133" i="13"/>
  <c r="K131" i="13"/>
  <c r="J131" i="13"/>
  <c r="I131" i="13"/>
  <c r="H131" i="13"/>
  <c r="G131" i="13"/>
  <c r="K130" i="13"/>
  <c r="J130" i="13"/>
  <c r="I130" i="13"/>
  <c r="H130" i="13"/>
  <c r="G130" i="13"/>
  <c r="K129" i="13"/>
  <c r="J129" i="13"/>
  <c r="I129" i="13"/>
  <c r="H129" i="13"/>
  <c r="G129" i="13"/>
  <c r="K128" i="13"/>
  <c r="J128" i="13"/>
  <c r="I128" i="13"/>
  <c r="H128" i="13"/>
  <c r="G128" i="13"/>
  <c r="K127" i="13"/>
  <c r="J127" i="13"/>
  <c r="I127" i="13"/>
  <c r="H127" i="13"/>
  <c r="G127" i="13"/>
  <c r="K126" i="13"/>
  <c r="J126" i="13"/>
  <c r="I126" i="13"/>
  <c r="H126" i="13"/>
  <c r="G126" i="13"/>
  <c r="K125" i="13"/>
  <c r="J125" i="13"/>
  <c r="I125" i="13"/>
  <c r="H125" i="13"/>
  <c r="G125" i="13"/>
  <c r="K124" i="13"/>
  <c r="J124" i="13"/>
  <c r="I124" i="13"/>
  <c r="H124" i="13"/>
  <c r="G124" i="13"/>
  <c r="K123" i="13"/>
  <c r="J123" i="13"/>
  <c r="I123" i="13"/>
  <c r="H123" i="13"/>
  <c r="G123" i="13"/>
  <c r="K122" i="13"/>
  <c r="J122" i="13"/>
  <c r="I122" i="13"/>
  <c r="H122" i="13"/>
  <c r="G122" i="13"/>
  <c r="K121" i="13"/>
  <c r="J121" i="13"/>
  <c r="I121" i="13"/>
  <c r="H121" i="13"/>
  <c r="G121" i="13"/>
  <c r="K120" i="13"/>
  <c r="J120" i="13"/>
  <c r="I120" i="13"/>
  <c r="H120" i="13"/>
  <c r="G120" i="13"/>
  <c r="K119" i="13"/>
  <c r="J119" i="13"/>
  <c r="I119" i="13"/>
  <c r="H119" i="13"/>
  <c r="G119" i="13"/>
  <c r="K118" i="13"/>
  <c r="J118" i="13"/>
  <c r="I118" i="13"/>
  <c r="H118" i="13"/>
  <c r="G118" i="13"/>
  <c r="K117" i="13"/>
  <c r="J117" i="13"/>
  <c r="I117" i="13"/>
  <c r="H117" i="13"/>
  <c r="G117" i="13"/>
  <c r="K116" i="13"/>
  <c r="J116" i="13"/>
  <c r="I116" i="13"/>
  <c r="H116" i="13"/>
  <c r="G116" i="13"/>
  <c r="K115" i="13"/>
  <c r="J115" i="13"/>
  <c r="I115" i="13"/>
  <c r="H115" i="13"/>
  <c r="G115" i="13"/>
  <c r="K114" i="13"/>
  <c r="J114" i="13"/>
  <c r="I114" i="13"/>
  <c r="H114" i="13"/>
  <c r="G114" i="13"/>
  <c r="K113" i="13"/>
  <c r="J113" i="13"/>
  <c r="I113" i="13"/>
  <c r="H113" i="13"/>
  <c r="G113" i="13"/>
  <c r="K112" i="13"/>
  <c r="J112" i="13"/>
  <c r="I112" i="13"/>
  <c r="H112" i="13"/>
  <c r="G112" i="13"/>
  <c r="K111" i="13"/>
  <c r="J111" i="13"/>
  <c r="I111" i="13"/>
  <c r="H111" i="13"/>
  <c r="G111" i="13"/>
  <c r="K110" i="13"/>
  <c r="J110" i="13"/>
  <c r="I110" i="13"/>
  <c r="H110" i="13"/>
  <c r="G110" i="13"/>
  <c r="K109" i="13"/>
  <c r="J109" i="13"/>
  <c r="I109" i="13"/>
  <c r="H109" i="13"/>
  <c r="G109" i="13"/>
  <c r="K108" i="13"/>
  <c r="J108" i="13"/>
  <c r="I108" i="13"/>
  <c r="H108" i="13"/>
  <c r="G108" i="13"/>
  <c r="K107" i="13"/>
  <c r="J107" i="13"/>
  <c r="I107" i="13"/>
  <c r="H107" i="13"/>
  <c r="G107" i="13"/>
  <c r="K106" i="13"/>
  <c r="J106" i="13"/>
  <c r="I106" i="13"/>
  <c r="H106" i="13"/>
  <c r="G106" i="13"/>
  <c r="K105" i="13"/>
  <c r="J105" i="13"/>
  <c r="I105" i="13"/>
  <c r="H105" i="13"/>
  <c r="G105" i="13"/>
  <c r="K104" i="13"/>
  <c r="J104" i="13"/>
  <c r="I104" i="13"/>
  <c r="H104" i="13"/>
  <c r="G104" i="13"/>
  <c r="K103" i="13"/>
  <c r="J103" i="13"/>
  <c r="I103" i="13"/>
  <c r="H103" i="13"/>
  <c r="G103" i="13"/>
  <c r="K102" i="13"/>
  <c r="J102" i="13"/>
  <c r="I102" i="13"/>
  <c r="H102" i="13"/>
  <c r="G102" i="13"/>
  <c r="K101" i="13"/>
  <c r="J101" i="13"/>
  <c r="I101" i="13"/>
  <c r="H101" i="13"/>
  <c r="G101" i="13"/>
  <c r="K100" i="13"/>
  <c r="J100" i="13"/>
  <c r="I100" i="13"/>
  <c r="H100" i="13"/>
  <c r="G100" i="13"/>
  <c r="K99" i="13"/>
  <c r="J99" i="13"/>
  <c r="I99" i="13"/>
  <c r="H99" i="13"/>
  <c r="G99" i="13"/>
  <c r="K98" i="13"/>
  <c r="J98" i="13"/>
  <c r="I98" i="13"/>
  <c r="H98" i="13"/>
  <c r="G98" i="13"/>
  <c r="K97" i="13"/>
  <c r="J97" i="13"/>
  <c r="I97" i="13"/>
  <c r="H97" i="13"/>
  <c r="G97" i="13"/>
  <c r="K96" i="13"/>
  <c r="J96" i="13"/>
  <c r="I96" i="13"/>
  <c r="H96" i="13"/>
  <c r="G96" i="13"/>
  <c r="K95" i="13"/>
  <c r="J95" i="13"/>
  <c r="I95" i="13"/>
  <c r="H95" i="13"/>
  <c r="G95" i="13"/>
  <c r="K94" i="13"/>
  <c r="J94" i="13"/>
  <c r="I94" i="13"/>
  <c r="H94" i="13"/>
  <c r="G94" i="13"/>
  <c r="K93" i="13"/>
  <c r="J93" i="13"/>
  <c r="I93" i="13"/>
  <c r="H93" i="13"/>
  <c r="G93" i="13"/>
  <c r="K92" i="13"/>
  <c r="J92" i="13"/>
  <c r="I92" i="13"/>
  <c r="H92" i="13"/>
  <c r="G92" i="13"/>
  <c r="K91" i="13"/>
  <c r="J91" i="13"/>
  <c r="I91" i="13"/>
  <c r="H91" i="13"/>
  <c r="G91" i="13"/>
  <c r="K90" i="13"/>
  <c r="J90" i="13"/>
  <c r="I90" i="13"/>
  <c r="H90" i="13"/>
  <c r="G90" i="13"/>
  <c r="K89" i="13"/>
  <c r="J89" i="13"/>
  <c r="I89" i="13"/>
  <c r="H89" i="13"/>
  <c r="G89" i="13"/>
  <c r="K88" i="13"/>
  <c r="J88" i="13"/>
  <c r="I88" i="13"/>
  <c r="H88" i="13"/>
  <c r="G88" i="13"/>
  <c r="K87" i="13"/>
  <c r="J87" i="13"/>
  <c r="I87" i="13"/>
  <c r="H87" i="13"/>
  <c r="G87" i="13"/>
  <c r="K86" i="13"/>
  <c r="J86" i="13"/>
  <c r="I86" i="13"/>
  <c r="H86" i="13"/>
  <c r="G86" i="13"/>
  <c r="K85" i="13"/>
  <c r="J85" i="13"/>
  <c r="I85" i="13"/>
  <c r="H85" i="13"/>
  <c r="G85" i="13"/>
  <c r="K84" i="13"/>
  <c r="J84" i="13"/>
  <c r="I84" i="13"/>
  <c r="H84" i="13"/>
  <c r="G84" i="13"/>
  <c r="K83" i="13"/>
  <c r="J83" i="13"/>
  <c r="I83" i="13"/>
  <c r="H83" i="13"/>
  <c r="G83" i="13"/>
  <c r="K82" i="13"/>
  <c r="J82" i="13"/>
  <c r="I82" i="13"/>
  <c r="H82" i="13"/>
  <c r="G82" i="13"/>
  <c r="K81" i="13"/>
  <c r="J81" i="13"/>
  <c r="I81" i="13"/>
  <c r="H81" i="13"/>
  <c r="G81" i="13"/>
  <c r="K80" i="13"/>
  <c r="J80" i="13"/>
  <c r="I80" i="13"/>
  <c r="H80" i="13"/>
  <c r="G80" i="13"/>
  <c r="K77" i="13"/>
  <c r="J77" i="13"/>
  <c r="I77" i="13"/>
  <c r="H77" i="13"/>
  <c r="G77" i="13"/>
  <c r="K76" i="13"/>
  <c r="J76" i="13"/>
  <c r="I76" i="13"/>
  <c r="H76" i="13"/>
  <c r="G76" i="13"/>
  <c r="K75" i="13"/>
  <c r="J75" i="13"/>
  <c r="I75" i="13"/>
  <c r="H75" i="13"/>
  <c r="G75" i="13"/>
  <c r="K74" i="13"/>
  <c r="J74" i="13"/>
  <c r="I74" i="13"/>
  <c r="H74" i="13"/>
  <c r="G74" i="13"/>
  <c r="K73" i="13"/>
  <c r="J73" i="13"/>
  <c r="I73" i="13"/>
  <c r="H73" i="13"/>
  <c r="G73" i="13"/>
  <c r="K72" i="13"/>
  <c r="J72" i="13"/>
  <c r="I72" i="13"/>
  <c r="H72" i="13"/>
  <c r="G72" i="13"/>
  <c r="K71" i="13"/>
  <c r="J71" i="13"/>
  <c r="I71" i="13"/>
  <c r="H71" i="13"/>
  <c r="G71" i="13"/>
  <c r="K70" i="13"/>
  <c r="J70" i="13"/>
  <c r="I70" i="13"/>
  <c r="H70" i="13"/>
  <c r="G70" i="13"/>
  <c r="K69" i="13"/>
  <c r="J69" i="13"/>
  <c r="I69" i="13"/>
  <c r="H69" i="13"/>
  <c r="G69" i="13"/>
  <c r="K68" i="13"/>
  <c r="J68" i="13"/>
  <c r="I68" i="13"/>
  <c r="H68" i="13"/>
  <c r="G68" i="13"/>
  <c r="K67" i="13"/>
  <c r="J67" i="13"/>
  <c r="I67" i="13"/>
  <c r="H67" i="13"/>
  <c r="G67" i="13"/>
  <c r="K66" i="13"/>
  <c r="J66" i="13"/>
  <c r="I66" i="13"/>
  <c r="H66" i="13"/>
  <c r="G66" i="13"/>
  <c r="K65" i="13"/>
  <c r="J65" i="13"/>
  <c r="I65" i="13"/>
  <c r="H65" i="13"/>
  <c r="G65" i="13"/>
  <c r="K64" i="13"/>
  <c r="J64" i="13"/>
  <c r="I64" i="13"/>
  <c r="H64" i="13"/>
  <c r="G64" i="13"/>
  <c r="K63" i="13"/>
  <c r="J63" i="13"/>
  <c r="I63" i="13"/>
  <c r="H63" i="13"/>
  <c r="G63" i="13"/>
  <c r="K62" i="13"/>
  <c r="J62" i="13"/>
  <c r="I62" i="13"/>
  <c r="H62" i="13"/>
  <c r="G62" i="13"/>
  <c r="K61" i="13"/>
  <c r="J61" i="13"/>
  <c r="I61" i="13"/>
  <c r="H61" i="13"/>
  <c r="G61" i="13"/>
  <c r="K60" i="13"/>
  <c r="J60" i="13"/>
  <c r="I60" i="13"/>
  <c r="H60" i="13"/>
  <c r="G60" i="13"/>
  <c r="K59" i="13"/>
  <c r="J59" i="13"/>
  <c r="I59" i="13"/>
  <c r="H59" i="13"/>
  <c r="G59" i="13"/>
  <c r="K58" i="13"/>
  <c r="J58" i="13"/>
  <c r="I58" i="13"/>
  <c r="H58" i="13"/>
  <c r="G58" i="13"/>
  <c r="K57" i="13"/>
  <c r="J57" i="13"/>
  <c r="I57" i="13"/>
  <c r="H57" i="13"/>
  <c r="G57" i="13"/>
  <c r="K56" i="13"/>
  <c r="J56" i="13"/>
  <c r="I56" i="13"/>
  <c r="H56" i="13"/>
  <c r="G56" i="13"/>
  <c r="K55" i="13"/>
  <c r="J55" i="13"/>
  <c r="I55" i="13"/>
  <c r="H55" i="13"/>
  <c r="G55" i="13"/>
  <c r="K54" i="13"/>
  <c r="J54" i="13"/>
  <c r="I54" i="13"/>
  <c r="H54" i="13"/>
  <c r="G54" i="13"/>
  <c r="K53" i="13"/>
  <c r="J53" i="13"/>
  <c r="I53" i="13"/>
  <c r="H53" i="13"/>
  <c r="G53" i="13"/>
  <c r="K52" i="13"/>
  <c r="J52" i="13"/>
  <c r="I52" i="13"/>
  <c r="H52" i="13"/>
  <c r="G52" i="13"/>
  <c r="K51" i="13"/>
  <c r="J51" i="13"/>
  <c r="I51" i="13"/>
  <c r="H51" i="13"/>
  <c r="G51" i="13"/>
  <c r="K50" i="13"/>
  <c r="J50" i="13"/>
  <c r="I50" i="13"/>
  <c r="H50" i="13"/>
  <c r="G50" i="13"/>
  <c r="K49" i="13"/>
  <c r="J49" i="13"/>
  <c r="I49" i="13"/>
  <c r="H49" i="13"/>
  <c r="G49" i="13"/>
  <c r="K48" i="13"/>
  <c r="J48" i="13"/>
  <c r="I48" i="13"/>
  <c r="H48" i="13"/>
  <c r="G48" i="13"/>
  <c r="K47" i="13"/>
  <c r="J47" i="13"/>
  <c r="I47" i="13"/>
  <c r="H47" i="13"/>
  <c r="G47" i="13"/>
  <c r="K46" i="13"/>
  <c r="J46" i="13"/>
  <c r="I46" i="13"/>
  <c r="H46" i="13"/>
  <c r="G46" i="13"/>
  <c r="K45" i="13"/>
  <c r="J45" i="13"/>
  <c r="I45" i="13"/>
  <c r="H45" i="13"/>
  <c r="G45" i="13"/>
  <c r="K44" i="13"/>
  <c r="J44" i="13"/>
  <c r="I44" i="13"/>
  <c r="H44" i="13"/>
  <c r="G44" i="13"/>
  <c r="K43" i="13"/>
  <c r="J43" i="13"/>
  <c r="I43" i="13"/>
  <c r="H43" i="13"/>
  <c r="G43" i="13"/>
  <c r="K42" i="13"/>
  <c r="J42" i="13"/>
  <c r="I42" i="13"/>
  <c r="H42" i="13"/>
  <c r="G42" i="13"/>
  <c r="K41" i="13"/>
  <c r="J41" i="13"/>
  <c r="I41" i="13"/>
  <c r="H41" i="13"/>
  <c r="G41" i="13"/>
  <c r="K40" i="13"/>
  <c r="J40" i="13"/>
  <c r="I40" i="13"/>
  <c r="H40" i="13"/>
  <c r="G40" i="13"/>
  <c r="K39" i="13"/>
  <c r="J39" i="13"/>
  <c r="I39" i="13"/>
  <c r="H39" i="13"/>
  <c r="G39" i="13"/>
  <c r="K38" i="13"/>
  <c r="J38" i="13"/>
  <c r="I38" i="13"/>
  <c r="H38" i="13"/>
  <c r="G38" i="13"/>
  <c r="K37" i="13"/>
  <c r="J37" i="13"/>
  <c r="I37" i="13"/>
  <c r="H37" i="13"/>
  <c r="G37" i="13"/>
  <c r="K36" i="13"/>
  <c r="J36" i="13"/>
  <c r="I36" i="13"/>
  <c r="H36" i="13"/>
  <c r="G36" i="13"/>
  <c r="K35" i="13"/>
  <c r="J35" i="13"/>
  <c r="I35" i="13"/>
  <c r="H35" i="13"/>
  <c r="G35" i="13"/>
  <c r="K34" i="13"/>
  <c r="J34" i="13"/>
  <c r="I34" i="13"/>
  <c r="H34" i="13"/>
  <c r="G34" i="13"/>
  <c r="K33" i="13"/>
  <c r="J33" i="13"/>
  <c r="I33" i="13"/>
  <c r="H33" i="13"/>
  <c r="G33" i="13"/>
  <c r="K32" i="13"/>
  <c r="J32" i="13"/>
  <c r="I32" i="13"/>
  <c r="H32" i="13"/>
  <c r="G32" i="13"/>
  <c r="K31" i="13"/>
  <c r="J31" i="13"/>
  <c r="I31" i="13"/>
  <c r="H31" i="13"/>
  <c r="G31" i="13"/>
  <c r="K30" i="13"/>
  <c r="J30" i="13"/>
  <c r="I30" i="13"/>
  <c r="H30" i="13"/>
  <c r="G30" i="13"/>
  <c r="K29" i="13"/>
  <c r="J29" i="13"/>
  <c r="I29" i="13"/>
  <c r="H29" i="13"/>
  <c r="G29" i="13"/>
  <c r="K28" i="13"/>
  <c r="J28" i="13"/>
  <c r="I28" i="13"/>
  <c r="H28" i="13"/>
  <c r="G28" i="13"/>
  <c r="K27" i="13"/>
  <c r="J27" i="13"/>
  <c r="I27" i="13"/>
  <c r="H27" i="13"/>
  <c r="G27" i="13"/>
  <c r="K26" i="13"/>
  <c r="J26" i="13"/>
  <c r="I26" i="13"/>
  <c r="H26" i="13"/>
  <c r="G26" i="13"/>
  <c r="K25" i="13"/>
  <c r="J25" i="13"/>
  <c r="I25" i="13"/>
  <c r="H25" i="13"/>
  <c r="G25" i="13"/>
  <c r="K24" i="13"/>
  <c r="J24" i="13"/>
  <c r="I24" i="13"/>
  <c r="H24" i="13"/>
  <c r="G24" i="13"/>
  <c r="K23" i="13"/>
  <c r="J23" i="13"/>
  <c r="I23" i="13"/>
  <c r="H23" i="13"/>
  <c r="G23" i="13"/>
  <c r="K22" i="13"/>
  <c r="J22" i="13"/>
  <c r="I22" i="13"/>
  <c r="H22" i="13"/>
  <c r="G22" i="13"/>
  <c r="K21" i="13"/>
  <c r="J21" i="13"/>
  <c r="I21" i="13"/>
  <c r="H21" i="13"/>
  <c r="G21" i="13"/>
  <c r="K20" i="13"/>
  <c r="J20" i="13"/>
  <c r="I20" i="13"/>
  <c r="H20" i="13"/>
  <c r="G20" i="13"/>
  <c r="K19" i="13"/>
  <c r="J19" i="13"/>
  <c r="I19" i="13"/>
  <c r="H19" i="13"/>
  <c r="G19" i="13"/>
  <c r="K18" i="13"/>
  <c r="J18" i="13"/>
  <c r="I18" i="13"/>
  <c r="H18" i="13"/>
  <c r="G18" i="13"/>
  <c r="K17" i="13"/>
  <c r="J17" i="13"/>
  <c r="I17" i="13"/>
  <c r="H17" i="13"/>
  <c r="G17" i="13"/>
  <c r="K16" i="13"/>
  <c r="J16" i="13"/>
  <c r="I16" i="13"/>
  <c r="H16" i="13"/>
  <c r="G16" i="13"/>
  <c r="K15" i="13"/>
  <c r="J15" i="13"/>
  <c r="I15" i="13"/>
  <c r="H15" i="13"/>
  <c r="G15" i="13"/>
  <c r="K14" i="13"/>
  <c r="J14" i="13"/>
  <c r="I14" i="13"/>
  <c r="H14" i="13"/>
  <c r="G14" i="13"/>
  <c r="K1061" i="12" l="1"/>
  <c r="J1061" i="12"/>
  <c r="I1061" i="12"/>
  <c r="H1061" i="12"/>
  <c r="G1061" i="12"/>
  <c r="K1060" i="12"/>
  <c r="J1060" i="12"/>
  <c r="I1060" i="12"/>
  <c r="H1060" i="12"/>
  <c r="G1060" i="12"/>
  <c r="K1059" i="12"/>
  <c r="J1059" i="12"/>
  <c r="I1059" i="12"/>
  <c r="H1059" i="12"/>
  <c r="G1059" i="12"/>
  <c r="K1058" i="12"/>
  <c r="J1058" i="12"/>
  <c r="I1058" i="12"/>
  <c r="H1058" i="12"/>
  <c r="G1058" i="12"/>
  <c r="K1057" i="12"/>
  <c r="J1057" i="12"/>
  <c r="I1057" i="12"/>
  <c r="H1057" i="12"/>
  <c r="G1057" i="12"/>
  <c r="K1056" i="12"/>
  <c r="J1056" i="12"/>
  <c r="I1056" i="12"/>
  <c r="H1056" i="12"/>
  <c r="G1056" i="12"/>
  <c r="K1055" i="12"/>
  <c r="J1055" i="12"/>
  <c r="I1055" i="12"/>
  <c r="H1055" i="12"/>
  <c r="G1055" i="12"/>
  <c r="K1054" i="12"/>
  <c r="J1054" i="12"/>
  <c r="I1054" i="12"/>
  <c r="H1054" i="12"/>
  <c r="G1054" i="12"/>
  <c r="K1053" i="12"/>
  <c r="J1053" i="12"/>
  <c r="I1053" i="12"/>
  <c r="H1053" i="12"/>
  <c r="G1053" i="12"/>
  <c r="K1052" i="12"/>
  <c r="J1052" i="12"/>
  <c r="I1052" i="12"/>
  <c r="H1052" i="12"/>
  <c r="G1052" i="12"/>
  <c r="K1050" i="12"/>
  <c r="J1050" i="12"/>
  <c r="I1050" i="12"/>
  <c r="H1050" i="12"/>
  <c r="G1050" i="12"/>
  <c r="K1049" i="12"/>
  <c r="J1049" i="12"/>
  <c r="I1049" i="12"/>
  <c r="H1049" i="12"/>
  <c r="G1049" i="12"/>
  <c r="K1048" i="12"/>
  <c r="J1048" i="12"/>
  <c r="I1048" i="12"/>
  <c r="H1048" i="12"/>
  <c r="G1048" i="12"/>
  <c r="K1047" i="12"/>
  <c r="J1047" i="12"/>
  <c r="I1047" i="12"/>
  <c r="H1047" i="12"/>
  <c r="G1047" i="12"/>
  <c r="K1046" i="12"/>
  <c r="J1046" i="12"/>
  <c r="I1046" i="12"/>
  <c r="H1046" i="12"/>
  <c r="G1046" i="12"/>
  <c r="K1045" i="12"/>
  <c r="J1045" i="12"/>
  <c r="I1045" i="12"/>
  <c r="H1045" i="12"/>
  <c r="G1045" i="12"/>
  <c r="K1044" i="12"/>
  <c r="J1044" i="12"/>
  <c r="I1044" i="12"/>
  <c r="H1044" i="12"/>
  <c r="G1044" i="12"/>
  <c r="K1043" i="12"/>
  <c r="J1043" i="12"/>
  <c r="I1043" i="12"/>
  <c r="H1043" i="12"/>
  <c r="G1043" i="12"/>
  <c r="K1042" i="12"/>
  <c r="J1042" i="12"/>
  <c r="I1042" i="12"/>
  <c r="H1042" i="12"/>
  <c r="G1042" i="12"/>
  <c r="K1041" i="12"/>
  <c r="J1041" i="12"/>
  <c r="I1041" i="12"/>
  <c r="H1041" i="12"/>
  <c r="G1041" i="12"/>
  <c r="K1039" i="12"/>
  <c r="J1039" i="12"/>
  <c r="I1039" i="12"/>
  <c r="H1039" i="12"/>
  <c r="G1039" i="12"/>
  <c r="K1038" i="12"/>
  <c r="J1038" i="12"/>
  <c r="I1038" i="12"/>
  <c r="H1038" i="12"/>
  <c r="G1038" i="12"/>
  <c r="K1037" i="12"/>
  <c r="J1037" i="12"/>
  <c r="I1037" i="12"/>
  <c r="H1037" i="12"/>
  <c r="G1037" i="12"/>
  <c r="K1036" i="12"/>
  <c r="J1036" i="12"/>
  <c r="I1036" i="12"/>
  <c r="H1036" i="12"/>
  <c r="G1036" i="12"/>
  <c r="K1035" i="12"/>
  <c r="J1035" i="12"/>
  <c r="I1035" i="12"/>
  <c r="H1035" i="12"/>
  <c r="G1035" i="12"/>
  <c r="K1034" i="12"/>
  <c r="J1034" i="12"/>
  <c r="I1034" i="12"/>
  <c r="H1034" i="12"/>
  <c r="G1034" i="12"/>
  <c r="K1033" i="12"/>
  <c r="J1033" i="12"/>
  <c r="I1033" i="12"/>
  <c r="H1033" i="12"/>
  <c r="G1033" i="12"/>
  <c r="K1032" i="12"/>
  <c r="J1032" i="12"/>
  <c r="I1032" i="12"/>
  <c r="H1032" i="12"/>
  <c r="G1032" i="12"/>
  <c r="K1031" i="12"/>
  <c r="J1031" i="12"/>
  <c r="I1031" i="12"/>
  <c r="H1031" i="12"/>
  <c r="G1031" i="12"/>
  <c r="K1030" i="12"/>
  <c r="J1030" i="12"/>
  <c r="I1030" i="12"/>
  <c r="H1030" i="12"/>
  <c r="G1030" i="12"/>
  <c r="K1029" i="12"/>
  <c r="J1029" i="12"/>
  <c r="I1029" i="12"/>
  <c r="H1029" i="12"/>
  <c r="G1029" i="12"/>
  <c r="K1028" i="12"/>
  <c r="J1028" i="12"/>
  <c r="I1028" i="12"/>
  <c r="H1028" i="12"/>
  <c r="G1028" i="12"/>
  <c r="K1027" i="12"/>
  <c r="J1027" i="12"/>
  <c r="I1027" i="12"/>
  <c r="H1027" i="12"/>
  <c r="G1027" i="12"/>
  <c r="K1025" i="12"/>
  <c r="J1025" i="12"/>
  <c r="I1025" i="12"/>
  <c r="H1025" i="12"/>
  <c r="G1025" i="12"/>
  <c r="K1024" i="12"/>
  <c r="J1024" i="12"/>
  <c r="I1024" i="12"/>
  <c r="H1024" i="12"/>
  <c r="G1024" i="12"/>
  <c r="K1023" i="12"/>
  <c r="J1023" i="12"/>
  <c r="I1023" i="12"/>
  <c r="H1023" i="12"/>
  <c r="G1023" i="12"/>
  <c r="K1022" i="12"/>
  <c r="J1022" i="12"/>
  <c r="I1022" i="12"/>
  <c r="H1022" i="12"/>
  <c r="G1022" i="12"/>
  <c r="K1021" i="12"/>
  <c r="J1021" i="12"/>
  <c r="I1021" i="12"/>
  <c r="H1021" i="12"/>
  <c r="G1021" i="12"/>
  <c r="K1020" i="12"/>
  <c r="J1020" i="12"/>
  <c r="I1020" i="12"/>
  <c r="H1020" i="12"/>
  <c r="G1020" i="12"/>
  <c r="K1019" i="12"/>
  <c r="J1019" i="12"/>
  <c r="I1019" i="12"/>
  <c r="H1019" i="12"/>
  <c r="G1019" i="12"/>
  <c r="K1018" i="12"/>
  <c r="J1018" i="12"/>
  <c r="I1018" i="12"/>
  <c r="H1018" i="12"/>
  <c r="G1018" i="12"/>
  <c r="K1017" i="12"/>
  <c r="J1017" i="12"/>
  <c r="I1017" i="12"/>
  <c r="H1017" i="12"/>
  <c r="G1017" i="12"/>
  <c r="K1016" i="12"/>
  <c r="J1016" i="12"/>
  <c r="I1016" i="12"/>
  <c r="H1016" i="12"/>
  <c r="G1016" i="12"/>
  <c r="K1015" i="12"/>
  <c r="J1015" i="12"/>
  <c r="I1015" i="12"/>
  <c r="H1015" i="12"/>
  <c r="G1015" i="12"/>
  <c r="K1014" i="12"/>
  <c r="J1014" i="12"/>
  <c r="I1014" i="12"/>
  <c r="H1014" i="12"/>
  <c r="G1014" i="12"/>
  <c r="K1013" i="12"/>
  <c r="J1013" i="12"/>
  <c r="I1013" i="12"/>
  <c r="H1013" i="12"/>
  <c r="G1013" i="12"/>
  <c r="K1012" i="12"/>
  <c r="J1012" i="12"/>
  <c r="I1012" i="12"/>
  <c r="H1012" i="12"/>
  <c r="G1012" i="12"/>
  <c r="K1011" i="12"/>
  <c r="J1011" i="12"/>
  <c r="I1011" i="12"/>
  <c r="H1011" i="12"/>
  <c r="G1011" i="12"/>
  <c r="K1010" i="12"/>
  <c r="J1010" i="12"/>
  <c r="I1010" i="12"/>
  <c r="H1010" i="12"/>
  <c r="G1010" i="12"/>
  <c r="K1008" i="12"/>
  <c r="J1008" i="12"/>
  <c r="I1008" i="12"/>
  <c r="H1008" i="12"/>
  <c r="G1008" i="12"/>
  <c r="K1007" i="12"/>
  <c r="J1007" i="12"/>
  <c r="I1007" i="12"/>
  <c r="H1007" i="12"/>
  <c r="G1007" i="12"/>
  <c r="K1006" i="12"/>
  <c r="J1006" i="12"/>
  <c r="I1006" i="12"/>
  <c r="H1006" i="12"/>
  <c r="G1006" i="12"/>
  <c r="K1005" i="12"/>
  <c r="J1005" i="12"/>
  <c r="I1005" i="12"/>
  <c r="H1005" i="12"/>
  <c r="G1005" i="12"/>
  <c r="K1004" i="12"/>
  <c r="J1004" i="12"/>
  <c r="I1004" i="12"/>
  <c r="H1004" i="12"/>
  <c r="G1004" i="12"/>
  <c r="K1003" i="12"/>
  <c r="J1003" i="12"/>
  <c r="I1003" i="12"/>
  <c r="H1003" i="12"/>
  <c r="G1003" i="12"/>
  <c r="K1001" i="12"/>
  <c r="J1001" i="12"/>
  <c r="I1001" i="12"/>
  <c r="H1001" i="12"/>
  <c r="G1001" i="12"/>
  <c r="K1000" i="12"/>
  <c r="J1000" i="12"/>
  <c r="I1000" i="12"/>
  <c r="H1000" i="12"/>
  <c r="G1000" i="12"/>
  <c r="K999" i="12"/>
  <c r="J999" i="12"/>
  <c r="I999" i="12"/>
  <c r="H999" i="12"/>
  <c r="G999" i="12"/>
  <c r="K998" i="12"/>
  <c r="J998" i="12"/>
  <c r="I998" i="12"/>
  <c r="H998" i="12"/>
  <c r="G998" i="12"/>
  <c r="K997" i="12"/>
  <c r="J997" i="12"/>
  <c r="I997" i="12"/>
  <c r="H997" i="12"/>
  <c r="G997" i="12"/>
  <c r="K996" i="12"/>
  <c r="J996" i="12"/>
  <c r="I996" i="12"/>
  <c r="H996" i="12"/>
  <c r="G996" i="12"/>
  <c r="K995" i="12"/>
  <c r="J995" i="12"/>
  <c r="I995" i="12"/>
  <c r="H995" i="12"/>
  <c r="G995" i="12"/>
  <c r="K994" i="12"/>
  <c r="J994" i="12"/>
  <c r="I994" i="12"/>
  <c r="H994" i="12"/>
  <c r="G994" i="12"/>
  <c r="K993" i="12"/>
  <c r="J993" i="12"/>
  <c r="I993" i="12"/>
  <c r="H993" i="12"/>
  <c r="G993" i="12"/>
  <c r="K992" i="12"/>
  <c r="J992" i="12"/>
  <c r="I992" i="12"/>
  <c r="H992" i="12"/>
  <c r="G992" i="12"/>
  <c r="K991" i="12"/>
  <c r="J991" i="12"/>
  <c r="I991" i="12"/>
  <c r="H991" i="12"/>
  <c r="G991" i="12"/>
  <c r="K990" i="12"/>
  <c r="J990" i="12"/>
  <c r="I990" i="12"/>
  <c r="H990" i="12"/>
  <c r="G990" i="12"/>
  <c r="K989" i="12"/>
  <c r="J989" i="12"/>
  <c r="I989" i="12"/>
  <c r="H989" i="12"/>
  <c r="G989" i="12"/>
  <c r="K988" i="12"/>
  <c r="J988" i="12"/>
  <c r="I988" i="12"/>
  <c r="H988" i="12"/>
  <c r="G988" i="12"/>
  <c r="K987" i="12"/>
  <c r="J987" i="12"/>
  <c r="I987" i="12"/>
  <c r="H987" i="12"/>
  <c r="G987" i="12"/>
  <c r="K986" i="12"/>
  <c r="J986" i="12"/>
  <c r="I986" i="12"/>
  <c r="H986" i="12"/>
  <c r="G986" i="12"/>
  <c r="K985" i="12"/>
  <c r="J985" i="12"/>
  <c r="I985" i="12"/>
  <c r="H985" i="12"/>
  <c r="G985" i="12"/>
  <c r="K984" i="12"/>
  <c r="J984" i="12"/>
  <c r="I984" i="12"/>
  <c r="H984" i="12"/>
  <c r="G984" i="12"/>
  <c r="K983" i="12"/>
  <c r="J983" i="12"/>
  <c r="I983" i="12"/>
  <c r="H983" i="12"/>
  <c r="G983" i="12"/>
  <c r="K981" i="12"/>
  <c r="J981" i="12"/>
  <c r="I981" i="12"/>
  <c r="H981" i="12"/>
  <c r="G981" i="12"/>
  <c r="K980" i="12"/>
  <c r="J980" i="12"/>
  <c r="I980" i="12"/>
  <c r="H980" i="12"/>
  <c r="G980" i="12"/>
  <c r="K979" i="12"/>
  <c r="J979" i="12"/>
  <c r="I979" i="12"/>
  <c r="H979" i="12"/>
  <c r="G979" i="12"/>
  <c r="K978" i="12"/>
  <c r="J978" i="12"/>
  <c r="I978" i="12"/>
  <c r="H978" i="12"/>
  <c r="G978" i="12"/>
  <c r="K977" i="12"/>
  <c r="J977" i="12"/>
  <c r="I977" i="12"/>
  <c r="H977" i="12"/>
  <c r="G977" i="12"/>
  <c r="K976" i="12"/>
  <c r="J976" i="12"/>
  <c r="I976" i="12"/>
  <c r="H976" i="12"/>
  <c r="G976" i="12"/>
  <c r="K975" i="12"/>
  <c r="J975" i="12"/>
  <c r="I975" i="12"/>
  <c r="H975" i="12"/>
  <c r="G975" i="12"/>
  <c r="K974" i="12"/>
  <c r="J974" i="12"/>
  <c r="I974" i="12"/>
  <c r="H974" i="12"/>
  <c r="G974" i="12"/>
  <c r="K973" i="12"/>
  <c r="J973" i="12"/>
  <c r="I973" i="12"/>
  <c r="H973" i="12"/>
  <c r="G973" i="12"/>
  <c r="K972" i="12"/>
  <c r="J972" i="12"/>
  <c r="I972" i="12"/>
  <c r="H972" i="12"/>
  <c r="G972" i="12"/>
  <c r="K971" i="12"/>
  <c r="J971" i="12"/>
  <c r="I971" i="12"/>
  <c r="H971" i="12"/>
  <c r="G971" i="12"/>
  <c r="K970" i="12"/>
  <c r="J970" i="12"/>
  <c r="I970" i="12"/>
  <c r="H970" i="12"/>
  <c r="G970" i="12"/>
  <c r="K969" i="12"/>
  <c r="J969" i="12"/>
  <c r="I969" i="12"/>
  <c r="H969" i="12"/>
  <c r="G969" i="12"/>
  <c r="K968" i="12"/>
  <c r="J968" i="12"/>
  <c r="I968" i="12"/>
  <c r="H968" i="12"/>
  <c r="G968" i="12"/>
  <c r="K967" i="12"/>
  <c r="J967" i="12"/>
  <c r="I967" i="12"/>
  <c r="H967" i="12"/>
  <c r="G967" i="12"/>
  <c r="K966" i="12"/>
  <c r="J966" i="12"/>
  <c r="I966" i="12"/>
  <c r="H966" i="12"/>
  <c r="G966" i="12"/>
  <c r="K965" i="12"/>
  <c r="J965" i="12"/>
  <c r="I965" i="12"/>
  <c r="H965" i="12"/>
  <c r="G965" i="12"/>
  <c r="K964" i="12"/>
  <c r="J964" i="12"/>
  <c r="I964" i="12"/>
  <c r="H964" i="12"/>
  <c r="G964" i="12"/>
  <c r="K963" i="12"/>
  <c r="J963" i="12"/>
  <c r="I963" i="12"/>
  <c r="H963" i="12"/>
  <c r="G963" i="12"/>
  <c r="K961" i="12"/>
  <c r="J961" i="12"/>
  <c r="I961" i="12"/>
  <c r="H961" i="12"/>
  <c r="G961" i="12"/>
  <c r="K960" i="12"/>
  <c r="J960" i="12"/>
  <c r="I960" i="12"/>
  <c r="H960" i="12"/>
  <c r="G960" i="12"/>
  <c r="K959" i="12"/>
  <c r="J959" i="12"/>
  <c r="I959" i="12"/>
  <c r="H959" i="12"/>
  <c r="G959" i="12"/>
  <c r="K958" i="12"/>
  <c r="J958" i="12"/>
  <c r="I958" i="12"/>
  <c r="H958" i="12"/>
  <c r="G958" i="12"/>
  <c r="K957" i="12"/>
  <c r="J957" i="12"/>
  <c r="I957" i="12"/>
  <c r="H957" i="12"/>
  <c r="G957" i="12"/>
  <c r="K956" i="12"/>
  <c r="J956" i="12"/>
  <c r="I956" i="12"/>
  <c r="H956" i="12"/>
  <c r="G956" i="12"/>
  <c r="K955" i="12"/>
  <c r="J955" i="12"/>
  <c r="I955" i="12"/>
  <c r="H955" i="12"/>
  <c r="G955" i="12"/>
  <c r="K954" i="12"/>
  <c r="J954" i="12"/>
  <c r="I954" i="12"/>
  <c r="H954" i="12"/>
  <c r="G954" i="12"/>
  <c r="K953" i="12"/>
  <c r="J953" i="12"/>
  <c r="I953" i="12"/>
  <c r="H953" i="12"/>
  <c r="G953" i="12"/>
  <c r="K952" i="12"/>
  <c r="J952" i="12"/>
  <c r="I952" i="12"/>
  <c r="H952" i="12"/>
  <c r="G952" i="12"/>
  <c r="K951" i="12"/>
  <c r="J951" i="12"/>
  <c r="I951" i="12"/>
  <c r="H951" i="12"/>
  <c r="G951" i="12"/>
  <c r="K950" i="12"/>
  <c r="J950" i="12"/>
  <c r="I950" i="12"/>
  <c r="H950" i="12"/>
  <c r="G950" i="12"/>
  <c r="K949" i="12"/>
  <c r="J949" i="12"/>
  <c r="I949" i="12"/>
  <c r="H949" i="12"/>
  <c r="G949" i="12"/>
  <c r="K948" i="12"/>
  <c r="J948" i="12"/>
  <c r="I948" i="12"/>
  <c r="H948" i="12"/>
  <c r="G948" i="12"/>
  <c r="K947" i="12"/>
  <c r="J947" i="12"/>
  <c r="I947" i="12"/>
  <c r="H947" i="12"/>
  <c r="G947" i="12"/>
  <c r="K946" i="12"/>
  <c r="J946" i="12"/>
  <c r="I946" i="12"/>
  <c r="H946" i="12"/>
  <c r="G946" i="12"/>
  <c r="K945" i="12"/>
  <c r="J945" i="12"/>
  <c r="I945" i="12"/>
  <c r="H945" i="12"/>
  <c r="G945" i="12"/>
  <c r="K944" i="12"/>
  <c r="J944" i="12"/>
  <c r="I944" i="12"/>
  <c r="H944" i="12"/>
  <c r="G944" i="12"/>
  <c r="K943" i="12"/>
  <c r="J943" i="12"/>
  <c r="I943" i="12"/>
  <c r="H943" i="12"/>
  <c r="G943" i="12"/>
  <c r="K941" i="12"/>
  <c r="J941" i="12"/>
  <c r="I941" i="12"/>
  <c r="H941" i="12"/>
  <c r="G941" i="12"/>
  <c r="K940" i="12"/>
  <c r="J940" i="12"/>
  <c r="I940" i="12"/>
  <c r="H940" i="12"/>
  <c r="G940" i="12"/>
  <c r="K939" i="12"/>
  <c r="J939" i="12"/>
  <c r="I939" i="12"/>
  <c r="H939" i="12"/>
  <c r="G939" i="12"/>
  <c r="K938" i="12"/>
  <c r="J938" i="12"/>
  <c r="I938" i="12"/>
  <c r="H938" i="12"/>
  <c r="G938" i="12"/>
  <c r="K937" i="12"/>
  <c r="J937" i="12"/>
  <c r="I937" i="12"/>
  <c r="H937" i="12"/>
  <c r="G937" i="12"/>
  <c r="K936" i="12"/>
  <c r="J936" i="12"/>
  <c r="I936" i="12"/>
  <c r="H936" i="12"/>
  <c r="G936" i="12"/>
  <c r="K935" i="12"/>
  <c r="J935" i="12"/>
  <c r="I935" i="12"/>
  <c r="H935" i="12"/>
  <c r="G935" i="12"/>
  <c r="K934" i="12"/>
  <c r="J934" i="12"/>
  <c r="I934" i="12"/>
  <c r="H934" i="12"/>
  <c r="G934" i="12"/>
  <c r="K933" i="12"/>
  <c r="J933" i="12"/>
  <c r="I933" i="12"/>
  <c r="H933" i="12"/>
  <c r="G933" i="12"/>
  <c r="K932" i="12"/>
  <c r="J932" i="12"/>
  <c r="I932" i="12"/>
  <c r="H932" i="12"/>
  <c r="G932" i="12"/>
  <c r="K930" i="12"/>
  <c r="J930" i="12"/>
  <c r="I930" i="12"/>
  <c r="H930" i="12"/>
  <c r="G930" i="12"/>
  <c r="K929" i="12"/>
  <c r="J929" i="12"/>
  <c r="I929" i="12"/>
  <c r="H929" i="12"/>
  <c r="G929" i="12"/>
  <c r="K928" i="12"/>
  <c r="J928" i="12"/>
  <c r="I928" i="12"/>
  <c r="H928" i="12"/>
  <c r="G928" i="12"/>
  <c r="K927" i="12"/>
  <c r="J927" i="12"/>
  <c r="I927" i="12"/>
  <c r="H927" i="12"/>
  <c r="G927" i="12"/>
  <c r="K926" i="12"/>
  <c r="J926" i="12"/>
  <c r="I926" i="12"/>
  <c r="H926" i="12"/>
  <c r="G926" i="12"/>
  <c r="K925" i="12"/>
  <c r="J925" i="12"/>
  <c r="I925" i="12"/>
  <c r="H925" i="12"/>
  <c r="G925" i="12"/>
  <c r="K924" i="12"/>
  <c r="J924" i="12"/>
  <c r="I924" i="12"/>
  <c r="H924" i="12"/>
  <c r="G924" i="12"/>
  <c r="K923" i="12"/>
  <c r="J923" i="12"/>
  <c r="I923" i="12"/>
  <c r="H923" i="12"/>
  <c r="G923" i="12"/>
  <c r="K922" i="12"/>
  <c r="J922" i="12"/>
  <c r="I922" i="12"/>
  <c r="H922" i="12"/>
  <c r="G922" i="12"/>
  <c r="K921" i="12"/>
  <c r="J921" i="12"/>
  <c r="I921" i="12"/>
  <c r="H921" i="12"/>
  <c r="G921" i="12"/>
  <c r="K920" i="12"/>
  <c r="J920" i="12"/>
  <c r="I920" i="12"/>
  <c r="H920" i="12"/>
  <c r="G920" i="12"/>
  <c r="K919" i="12"/>
  <c r="J919" i="12"/>
  <c r="I919" i="12"/>
  <c r="H919" i="12"/>
  <c r="G919" i="12"/>
  <c r="K918" i="12"/>
  <c r="J918" i="12"/>
  <c r="I918" i="12"/>
  <c r="H918" i="12"/>
  <c r="G918" i="12"/>
  <c r="K917" i="12"/>
  <c r="J917" i="12"/>
  <c r="I917" i="12"/>
  <c r="H917" i="12"/>
  <c r="G917" i="12"/>
  <c r="K916" i="12"/>
  <c r="J916" i="12"/>
  <c r="I916" i="12"/>
  <c r="H916" i="12"/>
  <c r="G916" i="12"/>
  <c r="K915" i="12"/>
  <c r="J915" i="12"/>
  <c r="I915" i="12"/>
  <c r="H915" i="12"/>
  <c r="G915" i="12"/>
  <c r="K914" i="12"/>
  <c r="J914" i="12"/>
  <c r="I914" i="12"/>
  <c r="H914" i="12"/>
  <c r="G914" i="12"/>
  <c r="K913" i="12"/>
  <c r="J913" i="12"/>
  <c r="I913" i="12"/>
  <c r="H913" i="12"/>
  <c r="G913" i="12"/>
  <c r="K912" i="12"/>
  <c r="J912" i="12"/>
  <c r="I912" i="12"/>
  <c r="H912" i="12"/>
  <c r="G912" i="12"/>
  <c r="K911" i="12"/>
  <c r="J911" i="12"/>
  <c r="I911" i="12"/>
  <c r="H911" i="12"/>
  <c r="G911" i="12"/>
  <c r="K910" i="12"/>
  <c r="J910" i="12"/>
  <c r="I910" i="12"/>
  <c r="H910" i="12"/>
  <c r="G910" i="12"/>
  <c r="K909" i="12"/>
  <c r="J909" i="12"/>
  <c r="I909" i="12"/>
  <c r="H909" i="12"/>
  <c r="G909" i="12"/>
  <c r="K908" i="12"/>
  <c r="J908" i="12"/>
  <c r="I908" i="12"/>
  <c r="H908" i="12"/>
  <c r="G908" i="12"/>
  <c r="K907" i="12"/>
  <c r="J907" i="12"/>
  <c r="I907" i="12"/>
  <c r="H907" i="12"/>
  <c r="G907" i="12"/>
  <c r="K906" i="12"/>
  <c r="J906" i="12"/>
  <c r="I906" i="12"/>
  <c r="H906" i="12"/>
  <c r="G906" i="12"/>
  <c r="K905" i="12"/>
  <c r="J905" i="12"/>
  <c r="I905" i="12"/>
  <c r="H905" i="12"/>
  <c r="G905" i="12"/>
  <c r="K903" i="12"/>
  <c r="J903" i="12"/>
  <c r="I903" i="12"/>
  <c r="H903" i="12"/>
  <c r="G903" i="12"/>
  <c r="K902" i="12"/>
  <c r="J902" i="12"/>
  <c r="I902" i="12"/>
  <c r="H902" i="12"/>
  <c r="G902" i="12"/>
  <c r="K901" i="12"/>
  <c r="J901" i="12"/>
  <c r="I901" i="12"/>
  <c r="H901" i="12"/>
  <c r="G901" i="12"/>
  <c r="K900" i="12"/>
  <c r="J900" i="12"/>
  <c r="I900" i="12"/>
  <c r="H900" i="12"/>
  <c r="G900" i="12"/>
  <c r="K899" i="12"/>
  <c r="J899" i="12"/>
  <c r="I899" i="12"/>
  <c r="H899" i="12"/>
  <c r="G899" i="12"/>
  <c r="K898" i="12"/>
  <c r="J898" i="12"/>
  <c r="I898" i="12"/>
  <c r="H898" i="12"/>
  <c r="G898" i="12"/>
  <c r="K896" i="12"/>
  <c r="J896" i="12"/>
  <c r="I896" i="12"/>
  <c r="H896" i="12"/>
  <c r="G896" i="12"/>
  <c r="K895" i="12"/>
  <c r="J895" i="12"/>
  <c r="I895" i="12"/>
  <c r="H895" i="12"/>
  <c r="G895" i="12"/>
  <c r="K894" i="12"/>
  <c r="J894" i="12"/>
  <c r="I894" i="12"/>
  <c r="H894" i="12"/>
  <c r="G894" i="12"/>
  <c r="K893" i="12"/>
  <c r="J893" i="12"/>
  <c r="I893" i="12"/>
  <c r="H893" i="12"/>
  <c r="G893" i="12"/>
  <c r="K892" i="12"/>
  <c r="J892" i="12"/>
  <c r="I892" i="12"/>
  <c r="H892" i="12"/>
  <c r="G892" i="12"/>
  <c r="K891" i="12"/>
  <c r="J891" i="12"/>
  <c r="I891" i="12"/>
  <c r="H891" i="12"/>
  <c r="G891" i="12"/>
  <c r="K890" i="12"/>
  <c r="J890" i="12"/>
  <c r="I890" i="12"/>
  <c r="H890" i="12"/>
  <c r="G890" i="12"/>
  <c r="K889" i="12"/>
  <c r="J889" i="12"/>
  <c r="I889" i="12"/>
  <c r="H889" i="12"/>
  <c r="G889" i="12"/>
  <c r="K888" i="12"/>
  <c r="J888" i="12"/>
  <c r="I888" i="12"/>
  <c r="H888" i="12"/>
  <c r="G888" i="12"/>
  <c r="K887" i="12"/>
  <c r="J887" i="12"/>
  <c r="I887" i="12"/>
  <c r="H887" i="12"/>
  <c r="G887" i="12"/>
  <c r="K886" i="12"/>
  <c r="J886" i="12"/>
  <c r="I886" i="12"/>
  <c r="H886" i="12"/>
  <c r="G886" i="12"/>
  <c r="K885" i="12"/>
  <c r="J885" i="12"/>
  <c r="I885" i="12"/>
  <c r="H885" i="12"/>
  <c r="G885" i="12"/>
  <c r="K884" i="12"/>
  <c r="J884" i="12"/>
  <c r="I884" i="12"/>
  <c r="H884" i="12"/>
  <c r="G884" i="12"/>
  <c r="K883" i="12"/>
  <c r="J883" i="12"/>
  <c r="I883" i="12"/>
  <c r="H883" i="12"/>
  <c r="G883" i="12"/>
  <c r="K882" i="12"/>
  <c r="J882" i="12"/>
  <c r="I882" i="12"/>
  <c r="H882" i="12"/>
  <c r="G882" i="12"/>
  <c r="K881" i="12"/>
  <c r="J881" i="12"/>
  <c r="I881" i="12"/>
  <c r="H881" i="12"/>
  <c r="G881" i="12"/>
  <c r="K880" i="12"/>
  <c r="J880" i="12"/>
  <c r="I880" i="12"/>
  <c r="H880" i="12"/>
  <c r="G880" i="12"/>
  <c r="K879" i="12"/>
  <c r="J879" i="12"/>
  <c r="I879" i="12"/>
  <c r="H879" i="12"/>
  <c r="G879" i="12"/>
  <c r="K878" i="12"/>
  <c r="J878" i="12"/>
  <c r="I878" i="12"/>
  <c r="H878" i="12"/>
  <c r="G878" i="12"/>
  <c r="K876" i="12"/>
  <c r="J876" i="12"/>
  <c r="I876" i="12"/>
  <c r="H876" i="12"/>
  <c r="G876" i="12"/>
  <c r="K875" i="12"/>
  <c r="J875" i="12"/>
  <c r="I875" i="12"/>
  <c r="H875" i="12"/>
  <c r="G875" i="12"/>
  <c r="K874" i="12"/>
  <c r="J874" i="12"/>
  <c r="I874" i="12"/>
  <c r="H874" i="12"/>
  <c r="G874" i="12"/>
  <c r="K873" i="12"/>
  <c r="J873" i="12"/>
  <c r="I873" i="12"/>
  <c r="H873" i="12"/>
  <c r="G873" i="12"/>
  <c r="K872" i="12"/>
  <c r="J872" i="12"/>
  <c r="I872" i="12"/>
  <c r="H872" i="12"/>
  <c r="G872" i="12"/>
  <c r="K871" i="12"/>
  <c r="J871" i="12"/>
  <c r="I871" i="12"/>
  <c r="H871" i="12"/>
  <c r="G871" i="12"/>
  <c r="K870" i="12"/>
  <c r="J870" i="12"/>
  <c r="I870" i="12"/>
  <c r="H870" i="12"/>
  <c r="G870" i="12"/>
  <c r="K869" i="12"/>
  <c r="J869" i="12"/>
  <c r="I869" i="12"/>
  <c r="H869" i="12"/>
  <c r="G869" i="12"/>
  <c r="K868" i="12"/>
  <c r="J868" i="12"/>
  <c r="I868" i="12"/>
  <c r="H868" i="12"/>
  <c r="G868" i="12"/>
  <c r="K867" i="12"/>
  <c r="J867" i="12"/>
  <c r="I867" i="12"/>
  <c r="H867" i="12"/>
  <c r="G867" i="12"/>
  <c r="K866" i="12"/>
  <c r="J866" i="12"/>
  <c r="I866" i="12"/>
  <c r="H866" i="12"/>
  <c r="G866" i="12"/>
  <c r="K865" i="12"/>
  <c r="J865" i="12"/>
  <c r="I865" i="12"/>
  <c r="H865" i="12"/>
  <c r="G865" i="12"/>
  <c r="K864" i="12"/>
  <c r="J864" i="12"/>
  <c r="I864" i="12"/>
  <c r="H864" i="12"/>
  <c r="G864" i="12"/>
  <c r="K863" i="12"/>
  <c r="J863" i="12"/>
  <c r="I863" i="12"/>
  <c r="H863" i="12"/>
  <c r="G863" i="12"/>
  <c r="K861" i="12"/>
  <c r="J861" i="12"/>
  <c r="I861" i="12"/>
  <c r="H861" i="12"/>
  <c r="G861" i="12"/>
  <c r="K860" i="12"/>
  <c r="J860" i="12"/>
  <c r="I860" i="12"/>
  <c r="H860" i="12"/>
  <c r="G860" i="12"/>
  <c r="K859" i="12"/>
  <c r="J859" i="12"/>
  <c r="I859" i="12"/>
  <c r="H859" i="12"/>
  <c r="G859" i="12"/>
  <c r="K858" i="12"/>
  <c r="J858" i="12"/>
  <c r="I858" i="12"/>
  <c r="H858" i="12"/>
  <c r="G858" i="12"/>
  <c r="K857" i="12"/>
  <c r="J857" i="12"/>
  <c r="I857" i="12"/>
  <c r="H857" i="12"/>
  <c r="G857" i="12"/>
  <c r="K856" i="12"/>
  <c r="J856" i="12"/>
  <c r="I856" i="12"/>
  <c r="H856" i="12"/>
  <c r="G856" i="12"/>
  <c r="K855" i="12"/>
  <c r="J855" i="12"/>
  <c r="I855" i="12"/>
  <c r="H855" i="12"/>
  <c r="G855" i="12"/>
  <c r="K854" i="12"/>
  <c r="J854" i="12"/>
  <c r="I854" i="12"/>
  <c r="H854" i="12"/>
  <c r="G854" i="12"/>
  <c r="K853" i="12"/>
  <c r="J853" i="12"/>
  <c r="I853" i="12"/>
  <c r="H853" i="12"/>
  <c r="G853" i="12"/>
  <c r="K852" i="12"/>
  <c r="J852" i="12"/>
  <c r="I852" i="12"/>
  <c r="H852" i="12"/>
  <c r="G852" i="12"/>
  <c r="K851" i="12"/>
  <c r="J851" i="12"/>
  <c r="I851" i="12"/>
  <c r="H851" i="12"/>
  <c r="G851" i="12"/>
  <c r="K850" i="12"/>
  <c r="J850" i="12"/>
  <c r="I850" i="12"/>
  <c r="H850" i="12"/>
  <c r="G850" i="12"/>
  <c r="K849" i="12"/>
  <c r="J849" i="12"/>
  <c r="I849" i="12"/>
  <c r="H849" i="12"/>
  <c r="G849" i="12"/>
  <c r="K848" i="12"/>
  <c r="J848" i="12"/>
  <c r="I848" i="12"/>
  <c r="H848" i="12"/>
  <c r="G848" i="12"/>
  <c r="K847" i="12"/>
  <c r="J847" i="12"/>
  <c r="I847" i="12"/>
  <c r="H847" i="12"/>
  <c r="G847" i="12"/>
  <c r="K846" i="12"/>
  <c r="J846" i="12"/>
  <c r="I846" i="12"/>
  <c r="H846" i="12"/>
  <c r="G846" i="12"/>
  <c r="K845" i="12"/>
  <c r="J845" i="12"/>
  <c r="I845" i="12"/>
  <c r="H845" i="12"/>
  <c r="G845" i="12"/>
  <c r="K844" i="12"/>
  <c r="J844" i="12"/>
  <c r="I844" i="12"/>
  <c r="H844" i="12"/>
  <c r="G844" i="12"/>
  <c r="K843" i="12"/>
  <c r="J843" i="12"/>
  <c r="I843" i="12"/>
  <c r="H843" i="12"/>
  <c r="G843" i="12"/>
  <c r="K842" i="12"/>
  <c r="J842" i="12"/>
  <c r="I842" i="12"/>
  <c r="H842" i="12"/>
  <c r="G842" i="12"/>
  <c r="K841" i="12"/>
  <c r="J841" i="12"/>
  <c r="I841" i="12"/>
  <c r="H841" i="12"/>
  <c r="G841" i="12"/>
  <c r="K839" i="12"/>
  <c r="J839" i="12"/>
  <c r="I839" i="12"/>
  <c r="H839" i="12"/>
  <c r="G839" i="12"/>
  <c r="K838" i="12"/>
  <c r="J838" i="12"/>
  <c r="I838" i="12"/>
  <c r="H838" i="12"/>
  <c r="G838" i="12"/>
  <c r="K837" i="12"/>
  <c r="J837" i="12"/>
  <c r="I837" i="12"/>
  <c r="H837" i="12"/>
  <c r="G837" i="12"/>
  <c r="K836" i="12"/>
  <c r="J836" i="12"/>
  <c r="I836" i="12"/>
  <c r="H836" i="12"/>
  <c r="G836" i="12"/>
  <c r="K835" i="12"/>
  <c r="J835" i="12"/>
  <c r="I835" i="12"/>
  <c r="H835" i="12"/>
  <c r="G835" i="12"/>
  <c r="K834" i="12"/>
  <c r="J834" i="12"/>
  <c r="I834" i="12"/>
  <c r="H834" i="12"/>
  <c r="G834" i="12"/>
  <c r="K833" i="12"/>
  <c r="J833" i="12"/>
  <c r="I833" i="12"/>
  <c r="H833" i="12"/>
  <c r="G833" i="12"/>
  <c r="K832" i="12"/>
  <c r="J832" i="12"/>
  <c r="I832" i="12"/>
  <c r="H832" i="12"/>
  <c r="G832" i="12"/>
  <c r="K831" i="12"/>
  <c r="J831" i="12"/>
  <c r="I831" i="12"/>
  <c r="H831" i="12"/>
  <c r="G831" i="12"/>
  <c r="K830" i="12"/>
  <c r="J830" i="12"/>
  <c r="I830" i="12"/>
  <c r="H830" i="12"/>
  <c r="G830" i="12"/>
  <c r="K829" i="12"/>
  <c r="J829" i="12"/>
  <c r="I829" i="12"/>
  <c r="H829" i="12"/>
  <c r="G829" i="12"/>
  <c r="K828" i="12"/>
  <c r="J828" i="12"/>
  <c r="I828" i="12"/>
  <c r="H828" i="12"/>
  <c r="G828" i="12"/>
  <c r="K827" i="12"/>
  <c r="J827" i="12"/>
  <c r="I827" i="12"/>
  <c r="H827" i="12"/>
  <c r="G827" i="12"/>
  <c r="K826" i="12"/>
  <c r="J826" i="12"/>
  <c r="I826" i="12"/>
  <c r="H826" i="12"/>
  <c r="G826" i="12"/>
  <c r="K824" i="12"/>
  <c r="J824" i="12"/>
  <c r="I824" i="12"/>
  <c r="H824" i="12"/>
  <c r="G824" i="12"/>
  <c r="K823" i="12"/>
  <c r="J823" i="12"/>
  <c r="I823" i="12"/>
  <c r="H823" i="12"/>
  <c r="G823" i="12"/>
  <c r="K822" i="12"/>
  <c r="J822" i="12"/>
  <c r="I822" i="12"/>
  <c r="H822" i="12"/>
  <c r="G822" i="12"/>
  <c r="K821" i="12"/>
  <c r="J821" i="12"/>
  <c r="I821" i="12"/>
  <c r="H821" i="12"/>
  <c r="G821" i="12"/>
  <c r="K820" i="12"/>
  <c r="J820" i="12"/>
  <c r="I820" i="12"/>
  <c r="H820" i="12"/>
  <c r="G820" i="12"/>
  <c r="K819" i="12"/>
  <c r="J819" i="12"/>
  <c r="I819" i="12"/>
  <c r="H819" i="12"/>
  <c r="G819" i="12"/>
  <c r="K818" i="12"/>
  <c r="J818" i="12"/>
  <c r="I818" i="12"/>
  <c r="H818" i="12"/>
  <c r="G818" i="12"/>
  <c r="K817" i="12"/>
  <c r="J817" i="12"/>
  <c r="I817" i="12"/>
  <c r="H817" i="12"/>
  <c r="G817" i="12"/>
  <c r="K816" i="12"/>
  <c r="J816" i="12"/>
  <c r="I816" i="12"/>
  <c r="H816" i="12"/>
  <c r="G816" i="12"/>
  <c r="K815" i="12"/>
  <c r="J815" i="12"/>
  <c r="I815" i="12"/>
  <c r="H815" i="12"/>
  <c r="G815" i="12"/>
  <c r="K814" i="12"/>
  <c r="J814" i="12"/>
  <c r="I814" i="12"/>
  <c r="H814" i="12"/>
  <c r="G814" i="12"/>
  <c r="K813" i="12"/>
  <c r="J813" i="12"/>
  <c r="I813" i="12"/>
  <c r="H813" i="12"/>
  <c r="G813" i="12"/>
  <c r="K812" i="12"/>
  <c r="J812" i="12"/>
  <c r="I812" i="12"/>
  <c r="H812" i="12"/>
  <c r="G812" i="12"/>
  <c r="K811" i="12"/>
  <c r="J811" i="12"/>
  <c r="I811" i="12"/>
  <c r="H811" i="12"/>
  <c r="G811" i="12"/>
  <c r="K809" i="12"/>
  <c r="J809" i="12"/>
  <c r="I809" i="12"/>
  <c r="H809" i="12"/>
  <c r="G809" i="12"/>
  <c r="K808" i="12"/>
  <c r="J808" i="12"/>
  <c r="I808" i="12"/>
  <c r="H808" i="12"/>
  <c r="G808" i="12"/>
  <c r="K807" i="12"/>
  <c r="J807" i="12"/>
  <c r="I807" i="12"/>
  <c r="H807" i="12"/>
  <c r="G807" i="12"/>
  <c r="K806" i="12"/>
  <c r="J806" i="12"/>
  <c r="I806" i="12"/>
  <c r="H806" i="12"/>
  <c r="G806" i="12"/>
  <c r="K805" i="12"/>
  <c r="J805" i="12"/>
  <c r="I805" i="12"/>
  <c r="H805" i="12"/>
  <c r="G805" i="12"/>
  <c r="K804" i="12"/>
  <c r="J804" i="12"/>
  <c r="I804" i="12"/>
  <c r="H804" i="12"/>
  <c r="G804" i="12"/>
  <c r="K803" i="12"/>
  <c r="J803" i="12"/>
  <c r="I803" i="12"/>
  <c r="H803" i="12"/>
  <c r="G803" i="12"/>
  <c r="K802" i="12"/>
  <c r="J802" i="12"/>
  <c r="I802" i="12"/>
  <c r="H802" i="12"/>
  <c r="G802" i="12"/>
  <c r="K801" i="12"/>
  <c r="J801" i="12"/>
  <c r="I801" i="12"/>
  <c r="H801" i="12"/>
  <c r="G801" i="12"/>
  <c r="K800" i="12"/>
  <c r="J800" i="12"/>
  <c r="I800" i="12"/>
  <c r="H800" i="12"/>
  <c r="G800" i="12"/>
  <c r="K799" i="12"/>
  <c r="J799" i="12"/>
  <c r="I799" i="12"/>
  <c r="H799" i="12"/>
  <c r="G799" i="12"/>
  <c r="K798" i="12"/>
  <c r="J798" i="12"/>
  <c r="I798" i="12"/>
  <c r="H798" i="12"/>
  <c r="G798" i="12"/>
  <c r="K797" i="12"/>
  <c r="J797" i="12"/>
  <c r="I797" i="12"/>
  <c r="H797" i="12"/>
  <c r="G797" i="12"/>
  <c r="K796" i="12"/>
  <c r="J796" i="12"/>
  <c r="I796" i="12"/>
  <c r="H796" i="12"/>
  <c r="G796" i="12"/>
  <c r="K795" i="12"/>
  <c r="J795" i="12"/>
  <c r="I795" i="12"/>
  <c r="H795" i="12"/>
  <c r="G795" i="12"/>
  <c r="K794" i="12"/>
  <c r="J794" i="12"/>
  <c r="I794" i="12"/>
  <c r="H794" i="12"/>
  <c r="G794" i="12"/>
  <c r="K793" i="12"/>
  <c r="J793" i="12"/>
  <c r="I793" i="12"/>
  <c r="H793" i="12"/>
  <c r="G793" i="12"/>
  <c r="K792" i="12"/>
  <c r="J792" i="12"/>
  <c r="I792" i="12"/>
  <c r="H792" i="12"/>
  <c r="G792" i="12"/>
  <c r="K791" i="12"/>
  <c r="J791" i="12"/>
  <c r="I791" i="12"/>
  <c r="H791" i="12"/>
  <c r="G791" i="12"/>
  <c r="K790" i="12"/>
  <c r="J790" i="12"/>
  <c r="I790" i="12"/>
  <c r="H790" i="12"/>
  <c r="G790" i="12"/>
  <c r="K789" i="12"/>
  <c r="J789" i="12"/>
  <c r="I789" i="12"/>
  <c r="H789" i="12"/>
  <c r="G789" i="12"/>
  <c r="K788" i="12"/>
  <c r="J788" i="12"/>
  <c r="I788" i="12"/>
  <c r="H788" i="12"/>
  <c r="G788" i="12"/>
  <c r="K787" i="12"/>
  <c r="J787" i="12"/>
  <c r="I787" i="12"/>
  <c r="H787" i="12"/>
  <c r="G787" i="12"/>
  <c r="K786" i="12"/>
  <c r="J786" i="12"/>
  <c r="I786" i="12"/>
  <c r="H786" i="12"/>
  <c r="G786" i="12"/>
  <c r="K785" i="12"/>
  <c r="J785" i="12"/>
  <c r="I785" i="12"/>
  <c r="H785" i="12"/>
  <c r="G785" i="12"/>
  <c r="K784" i="12"/>
  <c r="J784" i="12"/>
  <c r="I784" i="12"/>
  <c r="H784" i="12"/>
  <c r="G784" i="12"/>
  <c r="K783" i="12"/>
  <c r="J783" i="12"/>
  <c r="I783" i="12"/>
  <c r="H783" i="12"/>
  <c r="G783" i="12"/>
  <c r="K782" i="12"/>
  <c r="J782" i="12"/>
  <c r="I782" i="12"/>
  <c r="H782" i="12"/>
  <c r="G782" i="12"/>
  <c r="K781" i="12"/>
  <c r="J781" i="12"/>
  <c r="I781" i="12"/>
  <c r="H781" i="12"/>
  <c r="G781" i="12"/>
  <c r="K780" i="12"/>
  <c r="J780" i="12"/>
  <c r="I780" i="12"/>
  <c r="H780" i="12"/>
  <c r="G780" i="12"/>
  <c r="K779" i="12"/>
  <c r="J779" i="12"/>
  <c r="I779" i="12"/>
  <c r="H779" i="12"/>
  <c r="G779" i="12"/>
  <c r="K778" i="12"/>
  <c r="J778" i="12"/>
  <c r="I778" i="12"/>
  <c r="H778" i="12"/>
  <c r="G778" i="12"/>
  <c r="K776" i="12"/>
  <c r="J776" i="12"/>
  <c r="I776" i="12"/>
  <c r="H776" i="12"/>
  <c r="G776" i="12"/>
  <c r="K775" i="12"/>
  <c r="J775" i="12"/>
  <c r="I775" i="12"/>
  <c r="H775" i="12"/>
  <c r="G775" i="12"/>
  <c r="K774" i="12"/>
  <c r="J774" i="12"/>
  <c r="I774" i="12"/>
  <c r="H774" i="12"/>
  <c r="G774" i="12"/>
  <c r="K773" i="12"/>
  <c r="J773" i="12"/>
  <c r="I773" i="12"/>
  <c r="H773" i="12"/>
  <c r="G773" i="12"/>
  <c r="K772" i="12"/>
  <c r="J772" i="12"/>
  <c r="I772" i="12"/>
  <c r="H772" i="12"/>
  <c r="G772" i="12"/>
  <c r="K771" i="12"/>
  <c r="J771" i="12"/>
  <c r="I771" i="12"/>
  <c r="H771" i="12"/>
  <c r="G771" i="12"/>
  <c r="K770" i="12"/>
  <c r="J770" i="12"/>
  <c r="I770" i="12"/>
  <c r="H770" i="12"/>
  <c r="G770" i="12"/>
  <c r="K769" i="12"/>
  <c r="J769" i="12"/>
  <c r="I769" i="12"/>
  <c r="H769" i="12"/>
  <c r="G769" i="12"/>
  <c r="K768" i="12"/>
  <c r="J768" i="12"/>
  <c r="I768" i="12"/>
  <c r="H768" i="12"/>
  <c r="G768" i="12"/>
  <c r="K767" i="12"/>
  <c r="J767" i="12"/>
  <c r="I767" i="12"/>
  <c r="H767" i="12"/>
  <c r="G767" i="12"/>
  <c r="K766" i="12"/>
  <c r="J766" i="12"/>
  <c r="I766" i="12"/>
  <c r="H766" i="12"/>
  <c r="G766" i="12"/>
  <c r="K765" i="12"/>
  <c r="J765" i="12"/>
  <c r="I765" i="12"/>
  <c r="H765" i="12"/>
  <c r="G765" i="12"/>
  <c r="K764" i="12"/>
  <c r="J764" i="12"/>
  <c r="I764" i="12"/>
  <c r="H764" i="12"/>
  <c r="G764" i="12"/>
  <c r="K763" i="12"/>
  <c r="J763" i="12"/>
  <c r="I763" i="12"/>
  <c r="H763" i="12"/>
  <c r="G763" i="12"/>
  <c r="K762" i="12"/>
  <c r="J762" i="12"/>
  <c r="I762" i="12"/>
  <c r="H762" i="12"/>
  <c r="G762" i="12"/>
  <c r="K761" i="12"/>
  <c r="J761" i="12"/>
  <c r="I761" i="12"/>
  <c r="H761" i="12"/>
  <c r="G761" i="12"/>
  <c r="K760" i="12"/>
  <c r="J760" i="12"/>
  <c r="I760" i="12"/>
  <c r="H760" i="12"/>
  <c r="G760" i="12"/>
  <c r="K759" i="12"/>
  <c r="J759" i="12"/>
  <c r="I759" i="12"/>
  <c r="H759" i="12"/>
  <c r="G759" i="12"/>
  <c r="K758" i="12"/>
  <c r="J758" i="12"/>
  <c r="I758" i="12"/>
  <c r="H758" i="12"/>
  <c r="G758" i="12"/>
  <c r="K757" i="12"/>
  <c r="J757" i="12"/>
  <c r="I757" i="12"/>
  <c r="H757" i="12"/>
  <c r="G757" i="12"/>
  <c r="K755" i="12"/>
  <c r="J755" i="12"/>
  <c r="I755" i="12"/>
  <c r="H755" i="12"/>
  <c r="G755" i="12"/>
  <c r="K754" i="12"/>
  <c r="J754" i="12"/>
  <c r="I754" i="12"/>
  <c r="H754" i="12"/>
  <c r="G754" i="12"/>
  <c r="K753" i="12"/>
  <c r="J753" i="12"/>
  <c r="I753" i="12"/>
  <c r="H753" i="12"/>
  <c r="G753" i="12"/>
  <c r="K752" i="12"/>
  <c r="J752" i="12"/>
  <c r="I752" i="12"/>
  <c r="H752" i="12"/>
  <c r="G752" i="12"/>
  <c r="K751" i="12"/>
  <c r="J751" i="12"/>
  <c r="I751" i="12"/>
  <c r="H751" i="12"/>
  <c r="G751" i="12"/>
  <c r="K750" i="12"/>
  <c r="J750" i="12"/>
  <c r="I750" i="12"/>
  <c r="H750" i="12"/>
  <c r="G750" i="12"/>
  <c r="K749" i="12"/>
  <c r="J749" i="12"/>
  <c r="I749" i="12"/>
  <c r="H749" i="12"/>
  <c r="G749" i="12"/>
  <c r="K748" i="12"/>
  <c r="J748" i="12"/>
  <c r="I748" i="12"/>
  <c r="H748" i="12"/>
  <c r="G748" i="12"/>
  <c r="K747" i="12"/>
  <c r="J747" i="12"/>
  <c r="I747" i="12"/>
  <c r="H747" i="12"/>
  <c r="G747" i="12"/>
  <c r="K746" i="12"/>
  <c r="J746" i="12"/>
  <c r="I746" i="12"/>
  <c r="H746" i="12"/>
  <c r="G746" i="12"/>
  <c r="K745" i="12"/>
  <c r="J745" i="12"/>
  <c r="I745" i="12"/>
  <c r="H745" i="12"/>
  <c r="G745" i="12"/>
  <c r="K744" i="12"/>
  <c r="J744" i="12"/>
  <c r="I744" i="12"/>
  <c r="H744" i="12"/>
  <c r="G744" i="12"/>
  <c r="K743" i="12"/>
  <c r="J743" i="12"/>
  <c r="I743" i="12"/>
  <c r="H743" i="12"/>
  <c r="G743" i="12"/>
  <c r="K742" i="12"/>
  <c r="J742" i="12"/>
  <c r="I742" i="12"/>
  <c r="H742" i="12"/>
  <c r="G742" i="12"/>
  <c r="K741" i="12"/>
  <c r="J741" i="12"/>
  <c r="I741" i="12"/>
  <c r="H741" i="12"/>
  <c r="G741" i="12"/>
  <c r="K740" i="12"/>
  <c r="J740" i="12"/>
  <c r="I740" i="12"/>
  <c r="H740" i="12"/>
  <c r="G740" i="12"/>
  <c r="K739" i="12"/>
  <c r="J739" i="12"/>
  <c r="I739" i="12"/>
  <c r="H739" i="12"/>
  <c r="G739" i="12"/>
  <c r="K738" i="12"/>
  <c r="J738" i="12"/>
  <c r="I738" i="12"/>
  <c r="H738" i="12"/>
  <c r="G738" i="12"/>
  <c r="K737" i="12"/>
  <c r="J737" i="12"/>
  <c r="I737" i="12"/>
  <c r="H737" i="12"/>
  <c r="G737" i="12"/>
  <c r="K736" i="12"/>
  <c r="J736" i="12"/>
  <c r="I736" i="12"/>
  <c r="H736" i="12"/>
  <c r="G736" i="12"/>
  <c r="K735" i="12"/>
  <c r="J735" i="12"/>
  <c r="I735" i="12"/>
  <c r="H735" i="12"/>
  <c r="G735" i="12"/>
  <c r="K734" i="12"/>
  <c r="J734" i="12"/>
  <c r="I734" i="12"/>
  <c r="H734" i="12"/>
  <c r="G734" i="12"/>
  <c r="K733" i="12"/>
  <c r="J733" i="12"/>
  <c r="I733" i="12"/>
  <c r="H733" i="12"/>
  <c r="G733" i="12"/>
  <c r="K732" i="12"/>
  <c r="J732" i="12"/>
  <c r="I732" i="12"/>
  <c r="H732" i="12"/>
  <c r="G732" i="12"/>
  <c r="K731" i="12"/>
  <c r="J731" i="12"/>
  <c r="I731" i="12"/>
  <c r="H731" i="12"/>
  <c r="G731" i="12"/>
  <c r="K730" i="12"/>
  <c r="J730" i="12"/>
  <c r="I730" i="12"/>
  <c r="H730" i="12"/>
  <c r="G730" i="12"/>
  <c r="K728" i="12"/>
  <c r="J728" i="12"/>
  <c r="I728" i="12"/>
  <c r="H728" i="12"/>
  <c r="G728" i="12"/>
  <c r="K727" i="12"/>
  <c r="J727" i="12"/>
  <c r="I727" i="12"/>
  <c r="H727" i="12"/>
  <c r="G727" i="12"/>
  <c r="K726" i="12"/>
  <c r="J726" i="12"/>
  <c r="I726" i="12"/>
  <c r="H726" i="12"/>
  <c r="G726" i="12"/>
  <c r="K725" i="12"/>
  <c r="J725" i="12"/>
  <c r="I725" i="12"/>
  <c r="H725" i="12"/>
  <c r="G725" i="12"/>
  <c r="K724" i="12"/>
  <c r="J724" i="12"/>
  <c r="I724" i="12"/>
  <c r="H724" i="12"/>
  <c r="G724" i="12"/>
  <c r="K723" i="12"/>
  <c r="J723" i="12"/>
  <c r="I723" i="12"/>
  <c r="H723" i="12"/>
  <c r="G723" i="12"/>
  <c r="K722" i="12"/>
  <c r="J722" i="12"/>
  <c r="I722" i="12"/>
  <c r="H722" i="12"/>
  <c r="G722" i="12"/>
  <c r="K721" i="12"/>
  <c r="J721" i="12"/>
  <c r="I721" i="12"/>
  <c r="H721" i="12"/>
  <c r="G721" i="12"/>
  <c r="K720" i="12"/>
  <c r="J720" i="12"/>
  <c r="I720" i="12"/>
  <c r="H720" i="12"/>
  <c r="G720" i="12"/>
  <c r="K719" i="12"/>
  <c r="J719" i="12"/>
  <c r="I719" i="12"/>
  <c r="H719" i="12"/>
  <c r="G719" i="12"/>
  <c r="K718" i="12"/>
  <c r="J718" i="12"/>
  <c r="I718" i="12"/>
  <c r="H718" i="12"/>
  <c r="G718" i="12"/>
  <c r="K717" i="12"/>
  <c r="J717" i="12"/>
  <c r="I717" i="12"/>
  <c r="H717" i="12"/>
  <c r="G717" i="12"/>
  <c r="K716" i="12"/>
  <c r="J716" i="12"/>
  <c r="I716" i="12"/>
  <c r="H716" i="12"/>
  <c r="G716" i="12"/>
  <c r="K715" i="12"/>
  <c r="J715" i="12"/>
  <c r="I715" i="12"/>
  <c r="H715" i="12"/>
  <c r="G715" i="12"/>
  <c r="K714" i="12"/>
  <c r="J714" i="12"/>
  <c r="I714" i="12"/>
  <c r="H714" i="12"/>
  <c r="G714" i="12"/>
  <c r="K713" i="12"/>
  <c r="J713" i="12"/>
  <c r="I713" i="12"/>
  <c r="H713" i="12"/>
  <c r="G713" i="12"/>
  <c r="K712" i="12"/>
  <c r="J712" i="12"/>
  <c r="I712" i="12"/>
  <c r="H712" i="12"/>
  <c r="G712" i="12"/>
  <c r="K711" i="12"/>
  <c r="J711" i="12"/>
  <c r="I711" i="12"/>
  <c r="H711" i="12"/>
  <c r="G711" i="12"/>
  <c r="K710" i="12"/>
  <c r="J710" i="12"/>
  <c r="I710" i="12"/>
  <c r="H710" i="12"/>
  <c r="G710" i="12"/>
  <c r="K709" i="12"/>
  <c r="J709" i="12"/>
  <c r="I709" i="12"/>
  <c r="H709" i="12"/>
  <c r="G709" i="12"/>
  <c r="K708" i="12"/>
  <c r="J708" i="12"/>
  <c r="I708" i="12"/>
  <c r="H708" i="12"/>
  <c r="G708" i="12"/>
  <c r="K707" i="12"/>
  <c r="J707" i="12"/>
  <c r="I707" i="12"/>
  <c r="H707" i="12"/>
  <c r="G707" i="12"/>
  <c r="K706" i="12"/>
  <c r="J706" i="12"/>
  <c r="I706" i="12"/>
  <c r="H706" i="12"/>
  <c r="G706" i="12"/>
  <c r="K705" i="12"/>
  <c r="J705" i="12"/>
  <c r="I705" i="12"/>
  <c r="H705" i="12"/>
  <c r="G705" i="12"/>
  <c r="K704" i="12"/>
  <c r="J704" i="12"/>
  <c r="I704" i="12"/>
  <c r="H704" i="12"/>
  <c r="G704" i="12"/>
  <c r="K703" i="12"/>
  <c r="J703" i="12"/>
  <c r="I703" i="12"/>
  <c r="H703" i="12"/>
  <c r="G703" i="12"/>
  <c r="K702" i="12"/>
  <c r="J702" i="12"/>
  <c r="I702" i="12"/>
  <c r="H702" i="12"/>
  <c r="G702" i="12"/>
  <c r="K701" i="12"/>
  <c r="J701" i="12"/>
  <c r="I701" i="12"/>
  <c r="H701" i="12"/>
  <c r="G701" i="12"/>
  <c r="K700" i="12"/>
  <c r="J700" i="12"/>
  <c r="I700" i="12"/>
  <c r="H700" i="12"/>
  <c r="G700" i="12"/>
  <c r="K699" i="12"/>
  <c r="J699" i="12"/>
  <c r="I699" i="12"/>
  <c r="H699" i="12"/>
  <c r="G699" i="12"/>
  <c r="K698" i="12"/>
  <c r="J698" i="12"/>
  <c r="I698" i="12"/>
  <c r="H698" i="12"/>
  <c r="G698" i="12"/>
  <c r="K697" i="12"/>
  <c r="J697" i="12"/>
  <c r="I697" i="12"/>
  <c r="H697" i="12"/>
  <c r="G697" i="12"/>
  <c r="K695" i="12"/>
  <c r="J695" i="12"/>
  <c r="I695" i="12"/>
  <c r="H695" i="12"/>
  <c r="G695" i="12"/>
  <c r="K694" i="12"/>
  <c r="J694" i="12"/>
  <c r="I694" i="12"/>
  <c r="H694" i="12"/>
  <c r="G694" i="12"/>
  <c r="K693" i="12"/>
  <c r="J693" i="12"/>
  <c r="I693" i="12"/>
  <c r="H693" i="12"/>
  <c r="G693" i="12"/>
  <c r="K692" i="12"/>
  <c r="J692" i="12"/>
  <c r="I692" i="12"/>
  <c r="H692" i="12"/>
  <c r="G692" i="12"/>
  <c r="K691" i="12"/>
  <c r="J691" i="12"/>
  <c r="I691" i="12"/>
  <c r="H691" i="12"/>
  <c r="G691" i="12"/>
  <c r="K690" i="12"/>
  <c r="J690" i="12"/>
  <c r="I690" i="12"/>
  <c r="H690" i="12"/>
  <c r="G690" i="12"/>
  <c r="K689" i="12"/>
  <c r="J689" i="12"/>
  <c r="I689" i="12"/>
  <c r="H689" i="12"/>
  <c r="G689" i="12"/>
  <c r="K688" i="12"/>
  <c r="J688" i="12"/>
  <c r="I688" i="12"/>
  <c r="H688" i="12"/>
  <c r="G688" i="12"/>
  <c r="K687" i="12"/>
  <c r="J687" i="12"/>
  <c r="I687" i="12"/>
  <c r="H687" i="12"/>
  <c r="G687" i="12"/>
  <c r="K686" i="12"/>
  <c r="J686" i="12"/>
  <c r="I686" i="12"/>
  <c r="H686" i="12"/>
  <c r="G686" i="12"/>
  <c r="K685" i="12"/>
  <c r="J685" i="12"/>
  <c r="I685" i="12"/>
  <c r="H685" i="12"/>
  <c r="G685" i="12"/>
  <c r="K684" i="12"/>
  <c r="J684" i="12"/>
  <c r="I684" i="12"/>
  <c r="H684" i="12"/>
  <c r="G684" i="12"/>
  <c r="K683" i="12"/>
  <c r="J683" i="12"/>
  <c r="I683" i="12"/>
  <c r="H683" i="12"/>
  <c r="G683" i="12"/>
  <c r="K682" i="12"/>
  <c r="J682" i="12"/>
  <c r="I682" i="12"/>
  <c r="H682" i="12"/>
  <c r="G682" i="12"/>
  <c r="K681" i="12"/>
  <c r="J681" i="12"/>
  <c r="I681" i="12"/>
  <c r="H681" i="12"/>
  <c r="G681" i="12"/>
  <c r="K680" i="12"/>
  <c r="J680" i="12"/>
  <c r="I680" i="12"/>
  <c r="H680" i="12"/>
  <c r="G680" i="12"/>
  <c r="K679" i="12"/>
  <c r="J679" i="12"/>
  <c r="I679" i="12"/>
  <c r="H679" i="12"/>
  <c r="G679" i="12"/>
  <c r="K678" i="12"/>
  <c r="J678" i="12"/>
  <c r="I678" i="12"/>
  <c r="H678" i="12"/>
  <c r="G678" i="12"/>
  <c r="K677" i="12"/>
  <c r="J677" i="12"/>
  <c r="I677" i="12"/>
  <c r="H677" i="12"/>
  <c r="G677" i="12"/>
  <c r="K676" i="12"/>
  <c r="J676" i="12"/>
  <c r="I676" i="12"/>
  <c r="H676" i="12"/>
  <c r="G676" i="12"/>
  <c r="K675" i="12"/>
  <c r="J675" i="12"/>
  <c r="I675" i="12"/>
  <c r="H675" i="12"/>
  <c r="G675" i="12"/>
  <c r="K673" i="12"/>
  <c r="J673" i="12"/>
  <c r="I673" i="12"/>
  <c r="H673" i="12"/>
  <c r="G673" i="12"/>
  <c r="K672" i="12"/>
  <c r="J672" i="12"/>
  <c r="I672" i="12"/>
  <c r="H672" i="12"/>
  <c r="G672" i="12"/>
  <c r="K671" i="12"/>
  <c r="J671" i="12"/>
  <c r="I671" i="12"/>
  <c r="H671" i="12"/>
  <c r="G671" i="12"/>
  <c r="K670" i="12"/>
  <c r="J670" i="12"/>
  <c r="I670" i="12"/>
  <c r="H670" i="12"/>
  <c r="G670" i="12"/>
  <c r="K669" i="12"/>
  <c r="J669" i="12"/>
  <c r="I669" i="12"/>
  <c r="H669" i="12"/>
  <c r="G669" i="12"/>
  <c r="K668" i="12"/>
  <c r="J668" i="12"/>
  <c r="I668" i="12"/>
  <c r="H668" i="12"/>
  <c r="G668" i="12"/>
  <c r="K667" i="12"/>
  <c r="J667" i="12"/>
  <c r="I667" i="12"/>
  <c r="H667" i="12"/>
  <c r="G667" i="12"/>
  <c r="K666" i="12"/>
  <c r="J666" i="12"/>
  <c r="I666" i="12"/>
  <c r="H666" i="12"/>
  <c r="G666" i="12"/>
  <c r="K665" i="12"/>
  <c r="J665" i="12"/>
  <c r="I665" i="12"/>
  <c r="H665" i="12"/>
  <c r="G665" i="12"/>
  <c r="K664" i="12"/>
  <c r="J664" i="12"/>
  <c r="I664" i="12"/>
  <c r="H664" i="12"/>
  <c r="G664" i="12"/>
  <c r="K663" i="12"/>
  <c r="J663" i="12"/>
  <c r="I663" i="12"/>
  <c r="H663" i="12"/>
  <c r="G663" i="12"/>
  <c r="K662" i="12"/>
  <c r="J662" i="12"/>
  <c r="I662" i="12"/>
  <c r="H662" i="12"/>
  <c r="G662" i="12"/>
  <c r="K661" i="12"/>
  <c r="J661" i="12"/>
  <c r="I661" i="12"/>
  <c r="H661" i="12"/>
  <c r="G661" i="12"/>
  <c r="K660" i="12"/>
  <c r="J660" i="12"/>
  <c r="I660" i="12"/>
  <c r="H660" i="12"/>
  <c r="G660" i="12"/>
  <c r="K659" i="12"/>
  <c r="J659" i="12"/>
  <c r="I659" i="12"/>
  <c r="H659" i="12"/>
  <c r="G659" i="12"/>
  <c r="K658" i="12"/>
  <c r="J658" i="12"/>
  <c r="I658" i="12"/>
  <c r="H658" i="12"/>
  <c r="G658" i="12"/>
  <c r="K657" i="12"/>
  <c r="J657" i="12"/>
  <c r="I657" i="12"/>
  <c r="H657" i="12"/>
  <c r="G657" i="12"/>
  <c r="K656" i="12"/>
  <c r="J656" i="12"/>
  <c r="I656" i="12"/>
  <c r="H656" i="12"/>
  <c r="G656" i="12"/>
  <c r="K654" i="12"/>
  <c r="J654" i="12"/>
  <c r="I654" i="12"/>
  <c r="H654" i="12"/>
  <c r="G654" i="12"/>
  <c r="K653" i="12"/>
  <c r="J653" i="12"/>
  <c r="I653" i="12"/>
  <c r="H653" i="12"/>
  <c r="G653" i="12"/>
  <c r="K652" i="12"/>
  <c r="J652" i="12"/>
  <c r="I652" i="12"/>
  <c r="H652" i="12"/>
  <c r="G652" i="12"/>
  <c r="K651" i="12"/>
  <c r="J651" i="12"/>
  <c r="I651" i="12"/>
  <c r="H651" i="12"/>
  <c r="G651" i="12"/>
  <c r="K650" i="12"/>
  <c r="J650" i="12"/>
  <c r="I650" i="12"/>
  <c r="H650" i="12"/>
  <c r="G650" i="12"/>
  <c r="K649" i="12"/>
  <c r="J649" i="12"/>
  <c r="I649" i="12"/>
  <c r="H649" i="12"/>
  <c r="G649" i="12"/>
  <c r="K647" i="12"/>
  <c r="J647" i="12"/>
  <c r="I647" i="12"/>
  <c r="H647" i="12"/>
  <c r="G647" i="12"/>
  <c r="K646" i="12"/>
  <c r="J646" i="12"/>
  <c r="I646" i="12"/>
  <c r="H646" i="12"/>
  <c r="G646" i="12"/>
  <c r="K645" i="12"/>
  <c r="J645" i="12"/>
  <c r="I645" i="12"/>
  <c r="H645" i="12"/>
  <c r="G645" i="12"/>
  <c r="K644" i="12"/>
  <c r="J644" i="12"/>
  <c r="I644" i="12"/>
  <c r="H644" i="12"/>
  <c r="G644" i="12"/>
  <c r="K643" i="12"/>
  <c r="J643" i="12"/>
  <c r="I643" i="12"/>
  <c r="H643" i="12"/>
  <c r="G643" i="12"/>
  <c r="K642" i="12"/>
  <c r="J642" i="12"/>
  <c r="I642" i="12"/>
  <c r="H642" i="12"/>
  <c r="G642" i="12"/>
  <c r="K641" i="12"/>
  <c r="J641" i="12"/>
  <c r="I641" i="12"/>
  <c r="H641" i="12"/>
  <c r="G641" i="12"/>
  <c r="K640" i="12"/>
  <c r="J640" i="12"/>
  <c r="I640" i="12"/>
  <c r="H640" i="12"/>
  <c r="G640" i="12"/>
  <c r="K639" i="12"/>
  <c r="J639" i="12"/>
  <c r="I639" i="12"/>
  <c r="H639" i="12"/>
  <c r="G639" i="12"/>
  <c r="K638" i="12"/>
  <c r="J638" i="12"/>
  <c r="I638" i="12"/>
  <c r="H638" i="12"/>
  <c r="G638" i="12"/>
  <c r="K637" i="12"/>
  <c r="J637" i="12"/>
  <c r="I637" i="12"/>
  <c r="H637" i="12"/>
  <c r="G637" i="12"/>
  <c r="K636" i="12"/>
  <c r="J636" i="12"/>
  <c r="I636" i="12"/>
  <c r="H636" i="12"/>
  <c r="G636" i="12"/>
  <c r="K635" i="12"/>
  <c r="J635" i="12"/>
  <c r="I635" i="12"/>
  <c r="H635" i="12"/>
  <c r="G635" i="12"/>
  <c r="K634" i="12"/>
  <c r="J634" i="12"/>
  <c r="I634" i="12"/>
  <c r="H634" i="12"/>
  <c r="G634" i="12"/>
  <c r="K633" i="12"/>
  <c r="J633" i="12"/>
  <c r="I633" i="12"/>
  <c r="H633" i="12"/>
  <c r="G633" i="12"/>
  <c r="K632" i="12"/>
  <c r="J632" i="12"/>
  <c r="I632" i="12"/>
  <c r="H632" i="12"/>
  <c r="G632" i="12"/>
  <c r="K631" i="12"/>
  <c r="J631" i="12"/>
  <c r="I631" i="12"/>
  <c r="H631" i="12"/>
  <c r="G631" i="12"/>
  <c r="K630" i="12"/>
  <c r="J630" i="12"/>
  <c r="I630" i="12"/>
  <c r="H630" i="12"/>
  <c r="G630" i="12"/>
  <c r="K629" i="12"/>
  <c r="J629" i="12"/>
  <c r="I629" i="12"/>
  <c r="H629" i="12"/>
  <c r="G629" i="12"/>
  <c r="K628" i="12"/>
  <c r="J628" i="12"/>
  <c r="I628" i="12"/>
  <c r="H628" i="12"/>
  <c r="G628" i="12"/>
  <c r="K627" i="12"/>
  <c r="J627" i="12"/>
  <c r="I627" i="12"/>
  <c r="H627" i="12"/>
  <c r="G627" i="12"/>
  <c r="K626" i="12"/>
  <c r="J626" i="12"/>
  <c r="I626" i="12"/>
  <c r="H626" i="12"/>
  <c r="G626" i="12"/>
  <c r="K624" i="12"/>
  <c r="J624" i="12"/>
  <c r="I624" i="12"/>
  <c r="H624" i="12"/>
  <c r="G624" i="12"/>
  <c r="K623" i="12"/>
  <c r="J623" i="12"/>
  <c r="I623" i="12"/>
  <c r="H623" i="12"/>
  <c r="G623" i="12"/>
  <c r="K622" i="12"/>
  <c r="J622" i="12"/>
  <c r="I622" i="12"/>
  <c r="H622" i="12"/>
  <c r="G622" i="12"/>
  <c r="K621" i="12"/>
  <c r="J621" i="12"/>
  <c r="I621" i="12"/>
  <c r="H621" i="12"/>
  <c r="G621" i="12"/>
  <c r="K620" i="12"/>
  <c r="J620" i="12"/>
  <c r="I620" i="12"/>
  <c r="H620" i="12"/>
  <c r="G620" i="12"/>
  <c r="K619" i="12"/>
  <c r="J619" i="12"/>
  <c r="I619" i="12"/>
  <c r="H619" i="12"/>
  <c r="G619" i="12"/>
  <c r="K618" i="12"/>
  <c r="J618" i="12"/>
  <c r="I618" i="12"/>
  <c r="H618" i="12"/>
  <c r="G618" i="12"/>
  <c r="K617" i="12"/>
  <c r="J617" i="12"/>
  <c r="I617" i="12"/>
  <c r="H617" i="12"/>
  <c r="G617" i="12"/>
  <c r="K616" i="12"/>
  <c r="J616" i="12"/>
  <c r="I616" i="12"/>
  <c r="H616" i="12"/>
  <c r="G616" i="12"/>
  <c r="K615" i="12"/>
  <c r="J615" i="12"/>
  <c r="I615" i="12"/>
  <c r="H615" i="12"/>
  <c r="G615" i="12"/>
  <c r="K614" i="12"/>
  <c r="J614" i="12"/>
  <c r="I614" i="12"/>
  <c r="H614" i="12"/>
  <c r="G614" i="12"/>
  <c r="K613" i="12"/>
  <c r="J613" i="12"/>
  <c r="I613" i="12"/>
  <c r="H613" i="12"/>
  <c r="G613" i="12"/>
  <c r="K612" i="12"/>
  <c r="J612" i="12"/>
  <c r="I612" i="12"/>
  <c r="H612" i="12"/>
  <c r="G612" i="12"/>
  <c r="K611" i="12"/>
  <c r="J611" i="12"/>
  <c r="I611" i="12"/>
  <c r="H611" i="12"/>
  <c r="G611" i="12"/>
  <c r="K610" i="12"/>
  <c r="J610" i="12"/>
  <c r="I610" i="12"/>
  <c r="H610" i="12"/>
  <c r="G610" i="12"/>
  <c r="K609" i="12"/>
  <c r="J609" i="12"/>
  <c r="I609" i="12"/>
  <c r="H609" i="12"/>
  <c r="G609" i="12"/>
  <c r="K608" i="12"/>
  <c r="J608" i="12"/>
  <c r="I608" i="12"/>
  <c r="H608" i="12"/>
  <c r="G608" i="12"/>
  <c r="K606" i="12"/>
  <c r="J606" i="12"/>
  <c r="I606" i="12"/>
  <c r="H606" i="12"/>
  <c r="G606" i="12"/>
  <c r="K605" i="12"/>
  <c r="J605" i="12"/>
  <c r="I605" i="12"/>
  <c r="H605" i="12"/>
  <c r="G605" i="12"/>
  <c r="K604" i="12"/>
  <c r="J604" i="12"/>
  <c r="I604" i="12"/>
  <c r="H604" i="12"/>
  <c r="G604" i="12"/>
  <c r="K603" i="12"/>
  <c r="J603" i="12"/>
  <c r="I603" i="12"/>
  <c r="H603" i="12"/>
  <c r="G603" i="12"/>
  <c r="K602" i="12"/>
  <c r="J602" i="12"/>
  <c r="I602" i="12"/>
  <c r="H602" i="12"/>
  <c r="G602" i="12"/>
  <c r="K601" i="12"/>
  <c r="J601" i="12"/>
  <c r="I601" i="12"/>
  <c r="H601" i="12"/>
  <c r="G601" i="12"/>
  <c r="K600" i="12"/>
  <c r="J600" i="12"/>
  <c r="I600" i="12"/>
  <c r="H600" i="12"/>
  <c r="G600" i="12"/>
  <c r="K599" i="12"/>
  <c r="J599" i="12"/>
  <c r="I599" i="12"/>
  <c r="H599" i="12"/>
  <c r="G599" i="12"/>
  <c r="K598" i="12"/>
  <c r="J598" i="12"/>
  <c r="I598" i="12"/>
  <c r="H598" i="12"/>
  <c r="G598" i="12"/>
  <c r="K597" i="12"/>
  <c r="J597" i="12"/>
  <c r="I597" i="12"/>
  <c r="H597" i="12"/>
  <c r="G597" i="12"/>
  <c r="K596" i="12"/>
  <c r="J596" i="12"/>
  <c r="I596" i="12"/>
  <c r="H596" i="12"/>
  <c r="G596" i="12"/>
  <c r="K595" i="12"/>
  <c r="J595" i="12"/>
  <c r="I595" i="12"/>
  <c r="H595" i="12"/>
  <c r="G595" i="12"/>
  <c r="K594" i="12"/>
  <c r="J594" i="12"/>
  <c r="I594" i="12"/>
  <c r="H594" i="12"/>
  <c r="G594" i="12"/>
  <c r="K593" i="12"/>
  <c r="J593" i="12"/>
  <c r="I593" i="12"/>
  <c r="H593" i="12"/>
  <c r="G593" i="12"/>
  <c r="K592" i="12"/>
  <c r="J592" i="12"/>
  <c r="I592" i="12"/>
  <c r="H592" i="12"/>
  <c r="G592" i="12"/>
  <c r="K591" i="12"/>
  <c r="J591" i="12"/>
  <c r="I591" i="12"/>
  <c r="H591" i="12"/>
  <c r="G591" i="12"/>
  <c r="K590" i="12"/>
  <c r="J590" i="12"/>
  <c r="I590" i="12"/>
  <c r="H590" i="12"/>
  <c r="G590" i="12"/>
  <c r="K588" i="12"/>
  <c r="J588" i="12"/>
  <c r="I588" i="12"/>
  <c r="H588" i="12"/>
  <c r="G588" i="12"/>
  <c r="K587" i="12"/>
  <c r="J587" i="12"/>
  <c r="I587" i="12"/>
  <c r="H587" i="12"/>
  <c r="G587" i="12"/>
  <c r="K586" i="12"/>
  <c r="J586" i="12"/>
  <c r="I586" i="12"/>
  <c r="H586" i="12"/>
  <c r="G586" i="12"/>
  <c r="K585" i="12"/>
  <c r="J585" i="12"/>
  <c r="I585" i="12"/>
  <c r="H585" i="12"/>
  <c r="G585" i="12"/>
  <c r="K584" i="12"/>
  <c r="J584" i="12"/>
  <c r="I584" i="12"/>
  <c r="H584" i="12"/>
  <c r="G584" i="12"/>
  <c r="K583" i="12"/>
  <c r="J583" i="12"/>
  <c r="I583" i="12"/>
  <c r="H583" i="12"/>
  <c r="G583" i="12"/>
  <c r="K582" i="12"/>
  <c r="J582" i="12"/>
  <c r="I582" i="12"/>
  <c r="H582" i="12"/>
  <c r="G582" i="12"/>
  <c r="K581" i="12"/>
  <c r="J581" i="12"/>
  <c r="I581" i="12"/>
  <c r="H581" i="12"/>
  <c r="G581" i="12"/>
  <c r="K580" i="12"/>
  <c r="J580" i="12"/>
  <c r="I580" i="12"/>
  <c r="H580" i="12"/>
  <c r="G580" i="12"/>
  <c r="K579" i="12"/>
  <c r="J579" i="12"/>
  <c r="I579" i="12"/>
  <c r="H579" i="12"/>
  <c r="G579" i="12"/>
  <c r="K578" i="12"/>
  <c r="J578" i="12"/>
  <c r="I578" i="12"/>
  <c r="H578" i="12"/>
  <c r="G578" i="12"/>
  <c r="K577" i="12"/>
  <c r="J577" i="12"/>
  <c r="I577" i="12"/>
  <c r="H577" i="12"/>
  <c r="G577" i="12"/>
  <c r="K576" i="12"/>
  <c r="J576" i="12"/>
  <c r="I576" i="12"/>
  <c r="H576" i="12"/>
  <c r="G576" i="12"/>
  <c r="K575" i="12"/>
  <c r="J575" i="12"/>
  <c r="I575" i="12"/>
  <c r="H575" i="12"/>
  <c r="G575" i="12"/>
  <c r="K574" i="12"/>
  <c r="J574" i="12"/>
  <c r="I574" i="12"/>
  <c r="H574" i="12"/>
  <c r="G574"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8" i="12"/>
  <c r="J568" i="12"/>
  <c r="I568" i="12"/>
  <c r="H568" i="12"/>
  <c r="G568" i="12"/>
  <c r="K567" i="12"/>
  <c r="J567" i="12"/>
  <c r="I567" i="12"/>
  <c r="H567" i="12"/>
  <c r="G567" i="12"/>
  <c r="K566" i="12"/>
  <c r="J566" i="12"/>
  <c r="I566" i="12"/>
  <c r="H566" i="12"/>
  <c r="G566" i="12"/>
  <c r="K565" i="12"/>
  <c r="J565" i="12"/>
  <c r="I565" i="12"/>
  <c r="H565" i="12"/>
  <c r="G565" i="12"/>
  <c r="K564" i="12"/>
  <c r="J564" i="12"/>
  <c r="I564" i="12"/>
  <c r="H564" i="12"/>
  <c r="G564" i="12"/>
  <c r="K563" i="12"/>
  <c r="J563" i="12"/>
  <c r="I563" i="12"/>
  <c r="H563" i="12"/>
  <c r="G563" i="12"/>
  <c r="K562" i="12"/>
  <c r="J562" i="12"/>
  <c r="I562" i="12"/>
  <c r="H562" i="12"/>
  <c r="G562" i="12"/>
  <c r="K561" i="12"/>
  <c r="J561" i="12"/>
  <c r="I561" i="12"/>
  <c r="H561" i="12"/>
  <c r="G561" i="12"/>
  <c r="K560" i="12"/>
  <c r="J560" i="12"/>
  <c r="I560" i="12"/>
  <c r="H560" i="12"/>
  <c r="G560" i="12"/>
  <c r="K559" i="12"/>
  <c r="J559" i="12"/>
  <c r="I559" i="12"/>
  <c r="H559" i="12"/>
  <c r="G559" i="12"/>
  <c r="K558" i="12"/>
  <c r="J558" i="12"/>
  <c r="I558" i="12"/>
  <c r="H558" i="12"/>
  <c r="G558" i="12"/>
  <c r="K557" i="12"/>
  <c r="J557" i="12"/>
  <c r="I557" i="12"/>
  <c r="H557" i="12"/>
  <c r="G557" i="12"/>
  <c r="K556" i="12"/>
  <c r="J556" i="12"/>
  <c r="I556" i="12"/>
  <c r="H556" i="12"/>
  <c r="G556" i="12"/>
  <c r="K555" i="12"/>
  <c r="J555" i="12"/>
  <c r="I555" i="12"/>
  <c r="H555" i="12"/>
  <c r="G555"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9" i="12"/>
  <c r="J549" i="12"/>
  <c r="I549" i="12"/>
  <c r="H549" i="12"/>
  <c r="G549" i="12"/>
  <c r="K548" i="12"/>
  <c r="J548" i="12"/>
  <c r="I548" i="12"/>
  <c r="H548" i="12"/>
  <c r="G548" i="12"/>
  <c r="K547" i="12"/>
  <c r="J547" i="12"/>
  <c r="I547" i="12"/>
  <c r="H547" i="12"/>
  <c r="G547" i="12"/>
  <c r="K544" i="12"/>
  <c r="J544" i="12"/>
  <c r="I544" i="12"/>
  <c r="H544" i="12"/>
  <c r="G544" i="12"/>
  <c r="K543" i="12"/>
  <c r="J543" i="12"/>
  <c r="I543" i="12"/>
  <c r="H543" i="12"/>
  <c r="G543" i="12"/>
  <c r="K542" i="12"/>
  <c r="J542" i="12"/>
  <c r="I542" i="12"/>
  <c r="H542" i="12"/>
  <c r="G542" i="12"/>
  <c r="K541" i="12"/>
  <c r="J541" i="12"/>
  <c r="I541" i="12"/>
  <c r="H541" i="12"/>
  <c r="G541" i="12"/>
  <c r="K540" i="12"/>
  <c r="J540" i="12"/>
  <c r="I540" i="12"/>
  <c r="H540" i="12"/>
  <c r="G540" i="12"/>
  <c r="K539" i="12"/>
  <c r="J539" i="12"/>
  <c r="I539" i="12"/>
  <c r="H539" i="12"/>
  <c r="G539" i="12"/>
  <c r="K538" i="12"/>
  <c r="J538" i="12"/>
  <c r="I538" i="12"/>
  <c r="H538" i="12"/>
  <c r="G538" i="12"/>
  <c r="K537" i="12"/>
  <c r="J537" i="12"/>
  <c r="I537" i="12"/>
  <c r="H537" i="12"/>
  <c r="G537" i="12"/>
  <c r="K536" i="12"/>
  <c r="J536" i="12"/>
  <c r="I536" i="12"/>
  <c r="H536" i="12"/>
  <c r="G536" i="12"/>
  <c r="K535" i="12"/>
  <c r="J535" i="12"/>
  <c r="I535" i="12"/>
  <c r="H535" i="12"/>
  <c r="G535" i="12"/>
  <c r="K534" i="12"/>
  <c r="J534" i="12"/>
  <c r="I534" i="12"/>
  <c r="H534" i="12"/>
  <c r="G534" i="12"/>
  <c r="K533" i="12"/>
  <c r="J533" i="12"/>
  <c r="I533" i="12"/>
  <c r="H533" i="12"/>
  <c r="G533" i="12"/>
  <c r="K532" i="12"/>
  <c r="J532" i="12"/>
  <c r="I532" i="12"/>
  <c r="H532" i="12"/>
  <c r="G532" i="12"/>
  <c r="K531" i="12"/>
  <c r="J531" i="12"/>
  <c r="I531" i="12"/>
  <c r="H531" i="12"/>
  <c r="G531" i="12"/>
  <c r="K530" i="12"/>
  <c r="J530" i="12"/>
  <c r="I530" i="12"/>
  <c r="H530" i="12"/>
  <c r="G530" i="12"/>
  <c r="K529" i="12"/>
  <c r="J529" i="12"/>
  <c r="I529" i="12"/>
  <c r="H529" i="12"/>
  <c r="G529" i="12"/>
  <c r="K527" i="12"/>
  <c r="J527" i="12"/>
  <c r="I527" i="12"/>
  <c r="H527" i="12"/>
  <c r="G527" i="12"/>
  <c r="K526" i="12"/>
  <c r="J526" i="12"/>
  <c r="I526" i="12"/>
  <c r="H526" i="12"/>
  <c r="G526" i="12"/>
  <c r="K525" i="12"/>
  <c r="J525" i="12"/>
  <c r="I525" i="12"/>
  <c r="H525" i="12"/>
  <c r="G525" i="12"/>
  <c r="K524" i="12"/>
  <c r="J524" i="12"/>
  <c r="I524" i="12"/>
  <c r="H524" i="12"/>
  <c r="G524" i="12"/>
  <c r="K523" i="12"/>
  <c r="J523" i="12"/>
  <c r="I523" i="12"/>
  <c r="H523" i="12"/>
  <c r="G523" i="12"/>
  <c r="K522" i="12"/>
  <c r="J522" i="12"/>
  <c r="I522" i="12"/>
  <c r="H522" i="12"/>
  <c r="G522" i="12"/>
  <c r="K521" i="12"/>
  <c r="J521" i="12"/>
  <c r="I521" i="12"/>
  <c r="H521" i="12"/>
  <c r="G521" i="12"/>
  <c r="K520" i="12"/>
  <c r="J520" i="12"/>
  <c r="I520" i="12"/>
  <c r="H520" i="12"/>
  <c r="G520" i="12"/>
  <c r="K519" i="12"/>
  <c r="J519" i="12"/>
  <c r="I519" i="12"/>
  <c r="H519" i="12"/>
  <c r="G519" i="12"/>
  <c r="K518" i="12"/>
  <c r="J518" i="12"/>
  <c r="I518" i="12"/>
  <c r="H518" i="12"/>
  <c r="G518" i="12"/>
  <c r="K517" i="12"/>
  <c r="J517" i="12"/>
  <c r="I517" i="12"/>
  <c r="H517" i="12"/>
  <c r="G517" i="12"/>
  <c r="K516" i="12"/>
  <c r="J516" i="12"/>
  <c r="I516" i="12"/>
  <c r="H516" i="12"/>
  <c r="G516" i="12"/>
  <c r="K515" i="12"/>
  <c r="J515" i="12"/>
  <c r="I515" i="12"/>
  <c r="H515" i="12"/>
  <c r="G515" i="12"/>
  <c r="K514" i="12"/>
  <c r="J514" i="12"/>
  <c r="I514" i="12"/>
  <c r="H514" i="12"/>
  <c r="G514" i="12"/>
  <c r="K513" i="12"/>
  <c r="J513" i="12"/>
  <c r="I513" i="12"/>
  <c r="H513" i="12"/>
  <c r="G513" i="12"/>
  <c r="K512" i="12"/>
  <c r="J512" i="12"/>
  <c r="I512" i="12"/>
  <c r="H512" i="12"/>
  <c r="G512"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5" i="12"/>
  <c r="J505" i="12"/>
  <c r="I505" i="12"/>
  <c r="H505" i="12"/>
  <c r="G505" i="12"/>
  <c r="K504" i="12"/>
  <c r="J504" i="12"/>
  <c r="I504" i="12"/>
  <c r="H504" i="12"/>
  <c r="G504" i="12"/>
  <c r="K503" i="12"/>
  <c r="J503" i="12"/>
  <c r="I503" i="12"/>
  <c r="H503" i="12"/>
  <c r="G503"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5" i="12"/>
  <c r="J495" i="12"/>
  <c r="I495" i="12"/>
  <c r="H495" i="12"/>
  <c r="G495" i="12"/>
  <c r="K494" i="12"/>
  <c r="J494" i="12"/>
  <c r="I494" i="12"/>
  <c r="H494" i="12"/>
  <c r="G494"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6" i="12"/>
  <c r="J486" i="12"/>
  <c r="I486" i="12"/>
  <c r="H486" i="12"/>
  <c r="G486" i="12"/>
  <c r="K485" i="12"/>
  <c r="J485" i="12"/>
  <c r="I485" i="12"/>
  <c r="H485" i="12"/>
  <c r="G485" i="12"/>
  <c r="K484" i="12"/>
  <c r="J484" i="12"/>
  <c r="I484" i="12"/>
  <c r="H484" i="12"/>
  <c r="G484" i="12"/>
  <c r="K482" i="12"/>
  <c r="J482" i="12"/>
  <c r="I482" i="12"/>
  <c r="H482" i="12"/>
  <c r="G482" i="12"/>
  <c r="K481" i="12"/>
  <c r="J481" i="12"/>
  <c r="I481" i="12"/>
  <c r="H481" i="12"/>
  <c r="G481"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5" i="12"/>
  <c r="J475" i="12"/>
  <c r="I475" i="12"/>
  <c r="H475" i="12"/>
  <c r="G475" i="12"/>
  <c r="K474" i="12"/>
  <c r="J474" i="12"/>
  <c r="I474" i="12"/>
  <c r="H474" i="12"/>
  <c r="G474" i="12"/>
  <c r="K473" i="12"/>
  <c r="J473" i="12"/>
  <c r="I473" i="12"/>
  <c r="H473" i="12"/>
  <c r="G473" i="12"/>
  <c r="K472" i="12"/>
  <c r="J472" i="12"/>
  <c r="I472" i="12"/>
  <c r="H472" i="12"/>
  <c r="G472" i="12"/>
  <c r="K471" i="12"/>
  <c r="J471" i="12"/>
  <c r="I471" i="12"/>
  <c r="H471" i="12"/>
  <c r="G471" i="12"/>
  <c r="K470" i="12"/>
  <c r="J470" i="12"/>
  <c r="I470" i="12"/>
  <c r="H470" i="12"/>
  <c r="G470"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2" i="12"/>
  <c r="J462" i="12"/>
  <c r="I462" i="12"/>
  <c r="H462" i="12"/>
  <c r="G462" i="12"/>
  <c r="K461" i="12"/>
  <c r="J461" i="12"/>
  <c r="I461" i="12"/>
  <c r="H461" i="12"/>
  <c r="G461" i="12"/>
  <c r="K460" i="12"/>
  <c r="J460" i="12"/>
  <c r="I460" i="12"/>
  <c r="H460" i="12"/>
  <c r="G460" i="12"/>
  <c r="K459" i="12"/>
  <c r="J459" i="12"/>
  <c r="I459" i="12"/>
  <c r="H459" i="12"/>
  <c r="G459" i="12"/>
  <c r="K458" i="12"/>
  <c r="J458" i="12"/>
  <c r="I458" i="12"/>
  <c r="H458" i="12"/>
  <c r="G458" i="12"/>
  <c r="K457" i="12"/>
  <c r="J457" i="12"/>
  <c r="I457" i="12"/>
  <c r="H457" i="12"/>
  <c r="G457" i="12"/>
  <c r="K455" i="12"/>
  <c r="J455" i="12"/>
  <c r="I455" i="12"/>
  <c r="H455" i="12"/>
  <c r="G455" i="12"/>
  <c r="K454" i="12"/>
  <c r="J454" i="12"/>
  <c r="I454" i="12"/>
  <c r="H454" i="12"/>
  <c r="G454" i="12"/>
  <c r="K453" i="12"/>
  <c r="J453" i="12"/>
  <c r="I453" i="12"/>
  <c r="H453" i="12"/>
  <c r="G453" i="12"/>
  <c r="K452" i="12"/>
  <c r="J452" i="12"/>
  <c r="I452" i="12"/>
  <c r="H452" i="12"/>
  <c r="G452" i="12"/>
  <c r="K451" i="12"/>
  <c r="J451" i="12"/>
  <c r="I451" i="12"/>
  <c r="H451" i="12"/>
  <c r="G451" i="12"/>
  <c r="K450" i="12"/>
  <c r="J450" i="12"/>
  <c r="I450" i="12"/>
  <c r="H450" i="12"/>
  <c r="G450" i="12"/>
  <c r="K449" i="12"/>
  <c r="J449" i="12"/>
  <c r="I449" i="12"/>
  <c r="H449" i="12"/>
  <c r="G449" i="12"/>
  <c r="K448" i="12"/>
  <c r="J448" i="12"/>
  <c r="I448" i="12"/>
  <c r="H448" i="12"/>
  <c r="G448" i="12"/>
  <c r="K447" i="12"/>
  <c r="J447" i="12"/>
  <c r="I447" i="12"/>
  <c r="H447" i="12"/>
  <c r="G447" i="12"/>
  <c r="K446" i="12"/>
  <c r="J446" i="12"/>
  <c r="I446" i="12"/>
  <c r="H446" i="12"/>
  <c r="G446" i="12"/>
  <c r="K444" i="12"/>
  <c r="J444" i="12"/>
  <c r="I444" i="12"/>
  <c r="H444" i="12"/>
  <c r="G444" i="12"/>
  <c r="K443" i="12"/>
  <c r="J443" i="12"/>
  <c r="I443" i="12"/>
  <c r="H443" i="12"/>
  <c r="G443" i="12"/>
  <c r="K442" i="12"/>
  <c r="J442" i="12"/>
  <c r="I442" i="12"/>
  <c r="H442" i="12"/>
  <c r="G442" i="12"/>
  <c r="K441" i="12"/>
  <c r="J441" i="12"/>
  <c r="I441" i="12"/>
  <c r="H441" i="12"/>
  <c r="G441" i="12"/>
  <c r="K440" i="12"/>
  <c r="J440" i="12"/>
  <c r="I440" i="12"/>
  <c r="H440" i="12"/>
  <c r="G440" i="12"/>
  <c r="K439" i="12"/>
  <c r="J439" i="12"/>
  <c r="I439" i="12"/>
  <c r="H439" i="12"/>
  <c r="G439" i="12"/>
  <c r="K438" i="12"/>
  <c r="J438" i="12"/>
  <c r="I438" i="12"/>
  <c r="H438" i="12"/>
  <c r="G438" i="12"/>
  <c r="K437" i="12"/>
  <c r="J437" i="12"/>
  <c r="I437" i="12"/>
  <c r="H437" i="12"/>
  <c r="G437" i="12"/>
  <c r="K436" i="12"/>
  <c r="J436" i="12"/>
  <c r="I436" i="12"/>
  <c r="H436" i="12"/>
  <c r="G436" i="12"/>
  <c r="K435" i="12"/>
  <c r="J435" i="12"/>
  <c r="I435" i="12"/>
  <c r="H435" i="12"/>
  <c r="G435" i="12"/>
  <c r="K434" i="12"/>
  <c r="J434" i="12"/>
  <c r="I434" i="12"/>
  <c r="H434" i="12"/>
  <c r="G434" i="12"/>
  <c r="K433" i="12"/>
  <c r="J433" i="12"/>
  <c r="I433" i="12"/>
  <c r="H433" i="12"/>
  <c r="G433" i="12"/>
  <c r="K432" i="12"/>
  <c r="J432" i="12"/>
  <c r="I432" i="12"/>
  <c r="H432" i="12"/>
  <c r="G432" i="12"/>
  <c r="K431" i="12"/>
  <c r="J431" i="12"/>
  <c r="I431" i="12"/>
  <c r="H431" i="12"/>
  <c r="G431" i="12"/>
  <c r="K430" i="12"/>
  <c r="J430" i="12"/>
  <c r="I430" i="12"/>
  <c r="H430" i="12"/>
  <c r="G430" i="12"/>
  <c r="K429" i="12"/>
  <c r="J429" i="12"/>
  <c r="I429" i="12"/>
  <c r="H429" i="12"/>
  <c r="G429" i="12"/>
  <c r="K428" i="12"/>
  <c r="J428" i="12"/>
  <c r="I428" i="12"/>
  <c r="H428" i="12"/>
  <c r="G428" i="12"/>
  <c r="K427" i="12"/>
  <c r="J427" i="12"/>
  <c r="I427" i="12"/>
  <c r="H427" i="12"/>
  <c r="G427" i="12"/>
  <c r="K426" i="12"/>
  <c r="J426" i="12"/>
  <c r="I426" i="12"/>
  <c r="H426" i="12"/>
  <c r="G426" i="12"/>
  <c r="K424" i="12"/>
  <c r="J424" i="12"/>
  <c r="I424" i="12"/>
  <c r="H424" i="12"/>
  <c r="G424" i="12"/>
  <c r="K423" i="12"/>
  <c r="J423" i="12"/>
  <c r="I423" i="12"/>
  <c r="H423" i="12"/>
  <c r="G423" i="12"/>
  <c r="K422" i="12"/>
  <c r="J422" i="12"/>
  <c r="I422" i="12"/>
  <c r="H422" i="12"/>
  <c r="G422" i="12"/>
  <c r="K421" i="12"/>
  <c r="J421" i="12"/>
  <c r="I421" i="12"/>
  <c r="H421" i="12"/>
  <c r="G421" i="12"/>
  <c r="K420" i="12"/>
  <c r="J420" i="12"/>
  <c r="I420" i="12"/>
  <c r="H420" i="12"/>
  <c r="G420" i="12"/>
  <c r="K419" i="12"/>
  <c r="J419" i="12"/>
  <c r="I419" i="12"/>
  <c r="H419" i="12"/>
  <c r="G419" i="12"/>
  <c r="K418" i="12"/>
  <c r="J418" i="12"/>
  <c r="I418" i="12"/>
  <c r="H418" i="12"/>
  <c r="G418"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11" i="12"/>
  <c r="J411" i="12"/>
  <c r="I411" i="12"/>
  <c r="H411" i="12"/>
  <c r="G411" i="12"/>
  <c r="K410" i="12"/>
  <c r="J410" i="12"/>
  <c r="I410" i="12"/>
  <c r="H410" i="12"/>
  <c r="G410" i="12"/>
  <c r="K409" i="12"/>
  <c r="J409" i="12"/>
  <c r="I409" i="12"/>
  <c r="H409" i="12"/>
  <c r="G409" i="12"/>
  <c r="K408" i="12"/>
  <c r="J408" i="12"/>
  <c r="I408" i="12"/>
  <c r="H408" i="12"/>
  <c r="G408" i="12"/>
  <c r="K406" i="12"/>
  <c r="J406" i="12"/>
  <c r="I406" i="12"/>
  <c r="H406" i="12"/>
  <c r="G406" i="12"/>
  <c r="K405" i="12"/>
  <c r="J405" i="12"/>
  <c r="I405" i="12"/>
  <c r="H405" i="12"/>
  <c r="G405" i="12"/>
  <c r="K404" i="12"/>
  <c r="J404" i="12"/>
  <c r="I404" i="12"/>
  <c r="H404" i="12"/>
  <c r="G404" i="12"/>
  <c r="K403" i="12"/>
  <c r="J403" i="12"/>
  <c r="I403" i="12"/>
  <c r="H403" i="12"/>
  <c r="G403" i="12"/>
  <c r="K402" i="12"/>
  <c r="J402" i="12"/>
  <c r="I402" i="12"/>
  <c r="H402" i="12"/>
  <c r="G402" i="12"/>
  <c r="K401" i="12"/>
  <c r="J401" i="12"/>
  <c r="I401" i="12"/>
  <c r="H401" i="12"/>
  <c r="G401" i="12"/>
  <c r="K400" i="12"/>
  <c r="J400" i="12"/>
  <c r="I400" i="12"/>
  <c r="H400" i="12"/>
  <c r="G400" i="12"/>
  <c r="K399" i="12"/>
  <c r="J399" i="12"/>
  <c r="I399" i="12"/>
  <c r="H399" i="12"/>
  <c r="G399" i="12"/>
  <c r="K398" i="12"/>
  <c r="J398" i="12"/>
  <c r="I398" i="12"/>
  <c r="H398" i="12"/>
  <c r="G398" i="12"/>
  <c r="K397" i="12"/>
  <c r="J397" i="12"/>
  <c r="I397" i="12"/>
  <c r="H397" i="12"/>
  <c r="G397" i="12"/>
  <c r="K396" i="12"/>
  <c r="J396" i="12"/>
  <c r="I396" i="12"/>
  <c r="H396" i="12"/>
  <c r="G396" i="12"/>
  <c r="K394" i="12"/>
  <c r="J394" i="12"/>
  <c r="I394" i="12"/>
  <c r="H394" i="12"/>
  <c r="G394" i="12"/>
  <c r="K393" i="12"/>
  <c r="J393" i="12"/>
  <c r="I393" i="12"/>
  <c r="H393" i="12"/>
  <c r="G393" i="12"/>
  <c r="K392" i="12"/>
  <c r="J392" i="12"/>
  <c r="I392" i="12"/>
  <c r="H392" i="12"/>
  <c r="G392" i="12"/>
  <c r="K391" i="12"/>
  <c r="J391" i="12"/>
  <c r="I391" i="12"/>
  <c r="H391" i="12"/>
  <c r="G391" i="12"/>
  <c r="K390" i="12"/>
  <c r="J390" i="12"/>
  <c r="I390" i="12"/>
  <c r="H390" i="12"/>
  <c r="G390" i="12"/>
  <c r="K389" i="12"/>
  <c r="J389" i="12"/>
  <c r="I389" i="12"/>
  <c r="H389" i="12"/>
  <c r="G389" i="12"/>
  <c r="K388" i="12"/>
  <c r="J388" i="12"/>
  <c r="I388" i="12"/>
  <c r="H388" i="12"/>
  <c r="G388" i="12"/>
  <c r="K387" i="12"/>
  <c r="J387" i="12"/>
  <c r="I387" i="12"/>
  <c r="H387" i="12"/>
  <c r="G387" i="12"/>
  <c r="K386" i="12"/>
  <c r="J386" i="12"/>
  <c r="I386" i="12"/>
  <c r="H386" i="12"/>
  <c r="G386" i="12"/>
  <c r="K385" i="12"/>
  <c r="J385" i="12"/>
  <c r="I385" i="12"/>
  <c r="H385" i="12"/>
  <c r="G385" i="12"/>
  <c r="K384" i="12"/>
  <c r="J384" i="12"/>
  <c r="I384" i="12"/>
  <c r="H384" i="12"/>
  <c r="G384" i="12"/>
  <c r="K383" i="12"/>
  <c r="J383" i="12"/>
  <c r="I383" i="12"/>
  <c r="H383" i="12"/>
  <c r="G383" i="12"/>
  <c r="K382" i="12"/>
  <c r="J382" i="12"/>
  <c r="I382" i="12"/>
  <c r="H382" i="12"/>
  <c r="G382" i="12"/>
  <c r="K381" i="12"/>
  <c r="J381" i="12"/>
  <c r="I381" i="12"/>
  <c r="H381" i="12"/>
  <c r="G381" i="12"/>
  <c r="K380" i="12"/>
  <c r="J380" i="12"/>
  <c r="I380" i="12"/>
  <c r="H380" i="12"/>
  <c r="G380" i="12"/>
  <c r="K379" i="12"/>
  <c r="J379" i="12"/>
  <c r="I379" i="12"/>
  <c r="H379" i="12"/>
  <c r="G379" i="12"/>
  <c r="K378" i="12"/>
  <c r="J378" i="12"/>
  <c r="I378" i="12"/>
  <c r="H378" i="12"/>
  <c r="G378" i="12"/>
  <c r="K377" i="12"/>
  <c r="J377" i="12"/>
  <c r="I377" i="12"/>
  <c r="H377" i="12"/>
  <c r="G377" i="12"/>
  <c r="K376" i="12"/>
  <c r="J376" i="12"/>
  <c r="I376" i="12"/>
  <c r="H376" i="12"/>
  <c r="G376" i="12"/>
  <c r="K375" i="12"/>
  <c r="J375" i="12"/>
  <c r="I375" i="12"/>
  <c r="H375" i="12"/>
  <c r="G375" i="12"/>
  <c r="K374" i="12"/>
  <c r="J374" i="12"/>
  <c r="I374" i="12"/>
  <c r="H374" i="12"/>
  <c r="G374" i="12"/>
  <c r="K373" i="12"/>
  <c r="J373" i="12"/>
  <c r="I373" i="12"/>
  <c r="H373" i="12"/>
  <c r="G373" i="12"/>
  <c r="K372" i="12"/>
  <c r="J372" i="12"/>
  <c r="I372" i="12"/>
  <c r="H372" i="12"/>
  <c r="G372" i="12"/>
  <c r="K370" i="12"/>
  <c r="J370" i="12"/>
  <c r="I370" i="12"/>
  <c r="H370" i="12"/>
  <c r="G370" i="12"/>
  <c r="K369" i="12"/>
  <c r="J369" i="12"/>
  <c r="I369" i="12"/>
  <c r="H369" i="12"/>
  <c r="G369" i="12"/>
  <c r="K368" i="12"/>
  <c r="J368" i="12"/>
  <c r="I368" i="12"/>
  <c r="H368" i="12"/>
  <c r="G368" i="12"/>
  <c r="K367" i="12"/>
  <c r="J367" i="12"/>
  <c r="I367" i="12"/>
  <c r="H367" i="12"/>
  <c r="G367" i="12"/>
  <c r="K366" i="12"/>
  <c r="J366" i="12"/>
  <c r="I366" i="12"/>
  <c r="H366" i="12"/>
  <c r="G366" i="12"/>
  <c r="K365" i="12"/>
  <c r="J365" i="12"/>
  <c r="I365" i="12"/>
  <c r="H365" i="12"/>
  <c r="G365" i="12"/>
  <c r="K364" i="12"/>
  <c r="J364" i="12"/>
  <c r="I364" i="12"/>
  <c r="H364" i="12"/>
  <c r="G364" i="12"/>
  <c r="K363" i="12"/>
  <c r="J363" i="12"/>
  <c r="I363" i="12"/>
  <c r="H363" i="12"/>
  <c r="G363" i="12"/>
  <c r="K362" i="12"/>
  <c r="J362" i="12"/>
  <c r="I362" i="12"/>
  <c r="H362" i="12"/>
  <c r="G362" i="12"/>
  <c r="K361" i="12"/>
  <c r="J361" i="12"/>
  <c r="I361" i="12"/>
  <c r="H361" i="12"/>
  <c r="G361" i="12"/>
  <c r="K360" i="12"/>
  <c r="J360" i="12"/>
  <c r="I360" i="12"/>
  <c r="H360" i="12"/>
  <c r="G360" i="12"/>
  <c r="K359" i="12"/>
  <c r="J359" i="12"/>
  <c r="I359" i="12"/>
  <c r="H359" i="12"/>
  <c r="G359" i="12"/>
  <c r="K358" i="12"/>
  <c r="J358" i="12"/>
  <c r="I358" i="12"/>
  <c r="H358" i="12"/>
  <c r="G358" i="12"/>
  <c r="K357" i="12"/>
  <c r="J357" i="12"/>
  <c r="I357" i="12"/>
  <c r="H357" i="12"/>
  <c r="G357" i="12"/>
  <c r="K356" i="12"/>
  <c r="J356" i="12"/>
  <c r="I356" i="12"/>
  <c r="H356" i="12"/>
  <c r="G356" i="12"/>
  <c r="K355" i="12"/>
  <c r="J355" i="12"/>
  <c r="I355" i="12"/>
  <c r="H355" i="12"/>
  <c r="G355" i="12"/>
  <c r="K354" i="12"/>
  <c r="J354" i="12"/>
  <c r="I354" i="12"/>
  <c r="H354" i="12"/>
  <c r="G354" i="12"/>
  <c r="K353" i="12"/>
  <c r="J353" i="12"/>
  <c r="I353" i="12"/>
  <c r="H353" i="12"/>
  <c r="G353" i="12"/>
  <c r="K351" i="12"/>
  <c r="J351" i="12"/>
  <c r="I351" i="12"/>
  <c r="H351" i="12"/>
  <c r="G351" i="12"/>
  <c r="K350" i="12"/>
  <c r="J350" i="12"/>
  <c r="I350" i="12"/>
  <c r="H350" i="12"/>
  <c r="G350" i="12"/>
  <c r="K349" i="12"/>
  <c r="J349" i="12"/>
  <c r="I349" i="12"/>
  <c r="H349" i="12"/>
  <c r="G349" i="12"/>
  <c r="K348" i="12"/>
  <c r="J348" i="12"/>
  <c r="I348" i="12"/>
  <c r="H348" i="12"/>
  <c r="G348" i="12"/>
  <c r="K347" i="12"/>
  <c r="J347" i="12"/>
  <c r="I347" i="12"/>
  <c r="H347" i="12"/>
  <c r="G347" i="12"/>
  <c r="K346" i="12"/>
  <c r="J346" i="12"/>
  <c r="I346" i="12"/>
  <c r="H346" i="12"/>
  <c r="G346" i="12"/>
  <c r="K345" i="12"/>
  <c r="J345" i="12"/>
  <c r="I345" i="12"/>
  <c r="H345" i="12"/>
  <c r="G345" i="12"/>
  <c r="K344" i="12"/>
  <c r="J344" i="12"/>
  <c r="I344" i="12"/>
  <c r="H344" i="12"/>
  <c r="G344" i="12"/>
  <c r="K343" i="12"/>
  <c r="J343" i="12"/>
  <c r="I343" i="12"/>
  <c r="H343" i="12"/>
  <c r="G343" i="12"/>
  <c r="K342" i="12"/>
  <c r="J342" i="12"/>
  <c r="I342" i="12"/>
  <c r="H342" i="12"/>
  <c r="G342" i="12"/>
  <c r="K341" i="12"/>
  <c r="J341" i="12"/>
  <c r="I341" i="12"/>
  <c r="H341" i="12"/>
  <c r="G341" i="12"/>
  <c r="K340" i="12"/>
  <c r="J340" i="12"/>
  <c r="I340" i="12"/>
  <c r="H340" i="12"/>
  <c r="G340" i="12"/>
  <c r="K339" i="12"/>
  <c r="J339" i="12"/>
  <c r="I339" i="12"/>
  <c r="H339" i="12"/>
  <c r="G339" i="12"/>
  <c r="K338" i="12"/>
  <c r="J338" i="12"/>
  <c r="I338" i="12"/>
  <c r="H338" i="12"/>
  <c r="G338" i="12"/>
  <c r="K337" i="12"/>
  <c r="J337" i="12"/>
  <c r="I337" i="12"/>
  <c r="H337" i="12"/>
  <c r="G337" i="12"/>
  <c r="K336" i="12"/>
  <c r="J336" i="12"/>
  <c r="I336" i="12"/>
  <c r="H336" i="12"/>
  <c r="G336" i="12"/>
  <c r="K335" i="12"/>
  <c r="J335" i="12"/>
  <c r="I335" i="12"/>
  <c r="H335" i="12"/>
  <c r="G335" i="12"/>
  <c r="K334" i="12"/>
  <c r="J334" i="12"/>
  <c r="I334" i="12"/>
  <c r="H334" i="12"/>
  <c r="G334" i="12"/>
  <c r="K332" i="12"/>
  <c r="J332" i="12"/>
  <c r="I332" i="12"/>
  <c r="H332" i="12"/>
  <c r="G332" i="12"/>
  <c r="K331" i="12"/>
  <c r="J331" i="12"/>
  <c r="I331" i="12"/>
  <c r="H331" i="12"/>
  <c r="G331" i="12"/>
  <c r="K330" i="12"/>
  <c r="J330" i="12"/>
  <c r="I330" i="12"/>
  <c r="H330" i="12"/>
  <c r="G330" i="12"/>
  <c r="K329" i="12"/>
  <c r="J329" i="12"/>
  <c r="I329" i="12"/>
  <c r="H329" i="12"/>
  <c r="G329" i="12"/>
  <c r="K328" i="12"/>
  <c r="J328" i="12"/>
  <c r="I328" i="12"/>
  <c r="H328" i="12"/>
  <c r="G328" i="12"/>
  <c r="K327" i="12"/>
  <c r="J327" i="12"/>
  <c r="I327" i="12"/>
  <c r="H327" i="12"/>
  <c r="G327" i="12"/>
  <c r="K326" i="12"/>
  <c r="J326" i="12"/>
  <c r="I326" i="12"/>
  <c r="H326" i="12"/>
  <c r="G326" i="12"/>
  <c r="K325" i="12"/>
  <c r="J325" i="12"/>
  <c r="I325" i="12"/>
  <c r="H325" i="12"/>
  <c r="G325" i="12"/>
  <c r="K324" i="12"/>
  <c r="J324" i="12"/>
  <c r="I324" i="12"/>
  <c r="H324" i="12"/>
  <c r="G324" i="12"/>
  <c r="K323" i="12"/>
  <c r="J323" i="12"/>
  <c r="I323" i="12"/>
  <c r="H323" i="12"/>
  <c r="G323" i="12"/>
  <c r="K322" i="12"/>
  <c r="J322" i="12"/>
  <c r="I322" i="12"/>
  <c r="H322" i="12"/>
  <c r="G322" i="12"/>
  <c r="K321" i="12"/>
  <c r="J321" i="12"/>
  <c r="I321" i="12"/>
  <c r="H321" i="12"/>
  <c r="G321" i="12"/>
  <c r="K320" i="12"/>
  <c r="J320" i="12"/>
  <c r="I320" i="12"/>
  <c r="H320" i="12"/>
  <c r="G320" i="12"/>
  <c r="K319" i="12"/>
  <c r="J319" i="12"/>
  <c r="I319" i="12"/>
  <c r="H319" i="12"/>
  <c r="G319" i="12"/>
  <c r="K318" i="12"/>
  <c r="J318" i="12"/>
  <c r="I318" i="12"/>
  <c r="H318" i="12"/>
  <c r="G318" i="12"/>
  <c r="K317" i="12"/>
  <c r="J317" i="12"/>
  <c r="I317" i="12"/>
  <c r="H317" i="12"/>
  <c r="G317" i="12"/>
  <c r="K316" i="12"/>
  <c r="J316" i="12"/>
  <c r="I316" i="12"/>
  <c r="H316" i="12"/>
  <c r="G316" i="12"/>
  <c r="K315" i="12"/>
  <c r="J315" i="12"/>
  <c r="I315" i="12"/>
  <c r="H315" i="12"/>
  <c r="G315" i="12"/>
  <c r="K314" i="12"/>
  <c r="J314" i="12"/>
  <c r="I314" i="12"/>
  <c r="H314" i="12"/>
  <c r="G314" i="12"/>
  <c r="K313" i="12"/>
  <c r="J313" i="12"/>
  <c r="I313" i="12"/>
  <c r="H313" i="12"/>
  <c r="G313" i="12"/>
  <c r="K312" i="12"/>
  <c r="J312" i="12"/>
  <c r="I312" i="12"/>
  <c r="H312" i="12"/>
  <c r="G312" i="12"/>
  <c r="K311" i="12"/>
  <c r="J311" i="12"/>
  <c r="I311" i="12"/>
  <c r="H311" i="12"/>
  <c r="G311" i="12"/>
  <c r="K310" i="12"/>
  <c r="J310" i="12"/>
  <c r="I310" i="12"/>
  <c r="H310" i="12"/>
  <c r="G310" i="12"/>
  <c r="K309" i="12"/>
  <c r="J309" i="12"/>
  <c r="I309" i="12"/>
  <c r="H309" i="12"/>
  <c r="G309" i="12"/>
  <c r="K308" i="12"/>
  <c r="J308" i="12"/>
  <c r="I308" i="12"/>
  <c r="H308" i="12"/>
  <c r="G308" i="12"/>
  <c r="K307" i="12"/>
  <c r="J307" i="12"/>
  <c r="I307" i="12"/>
  <c r="H307" i="12"/>
  <c r="G307" i="12"/>
  <c r="K306" i="12"/>
  <c r="J306" i="12"/>
  <c r="I306" i="12"/>
  <c r="H306" i="12"/>
  <c r="G306" i="12"/>
  <c r="K304" i="12"/>
  <c r="J304" i="12"/>
  <c r="I304" i="12"/>
  <c r="H304" i="12"/>
  <c r="G304" i="12"/>
  <c r="K303" i="12"/>
  <c r="J303" i="12"/>
  <c r="I303" i="12"/>
  <c r="H303" i="12"/>
  <c r="G303" i="12"/>
  <c r="K302" i="12"/>
  <c r="J302" i="12"/>
  <c r="I302" i="12"/>
  <c r="H302" i="12"/>
  <c r="G302" i="12"/>
  <c r="K301" i="12"/>
  <c r="J301" i="12"/>
  <c r="I301" i="12"/>
  <c r="H301" i="12"/>
  <c r="G301" i="12"/>
  <c r="K300" i="12"/>
  <c r="J300" i="12"/>
  <c r="I300" i="12"/>
  <c r="H300" i="12"/>
  <c r="G300" i="12"/>
  <c r="K299" i="12"/>
  <c r="J299" i="12"/>
  <c r="I299" i="12"/>
  <c r="H299" i="12"/>
  <c r="G299" i="12"/>
  <c r="K298" i="12"/>
  <c r="J298" i="12"/>
  <c r="I298" i="12"/>
  <c r="H298" i="12"/>
  <c r="G298" i="12"/>
  <c r="K297" i="12"/>
  <c r="J297" i="12"/>
  <c r="I297" i="12"/>
  <c r="H297" i="12"/>
  <c r="G297" i="12"/>
  <c r="K296" i="12"/>
  <c r="J296" i="12"/>
  <c r="I296" i="12"/>
  <c r="H296" i="12"/>
  <c r="G296" i="12"/>
  <c r="K295" i="12"/>
  <c r="J295" i="12"/>
  <c r="I295" i="12"/>
  <c r="H295" i="12"/>
  <c r="G295"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8" i="12"/>
  <c r="J288" i="12"/>
  <c r="I288" i="12"/>
  <c r="H288" i="12"/>
  <c r="G288"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1" i="12"/>
  <c r="J281" i="12"/>
  <c r="I281" i="12"/>
  <c r="H281" i="12"/>
  <c r="G281" i="12"/>
  <c r="K280" i="12"/>
  <c r="J280" i="12"/>
  <c r="I280" i="12"/>
  <c r="H280" i="12"/>
  <c r="G280" i="12"/>
  <c r="K279" i="12"/>
  <c r="J279" i="12"/>
  <c r="I279" i="12"/>
  <c r="H279" i="12"/>
  <c r="G279" i="12"/>
  <c r="K278" i="12"/>
  <c r="J278" i="12"/>
  <c r="I278" i="12"/>
  <c r="H278" i="12"/>
  <c r="G278" i="12"/>
  <c r="K276" i="12"/>
  <c r="J276" i="12"/>
  <c r="I276" i="12"/>
  <c r="H276" i="12"/>
  <c r="G276" i="12"/>
  <c r="K275" i="12"/>
  <c r="J275" i="12"/>
  <c r="I275" i="12"/>
  <c r="H275" i="12"/>
  <c r="G275" i="12"/>
  <c r="K274" i="12"/>
  <c r="J274" i="12"/>
  <c r="I274" i="12"/>
  <c r="H274" i="12"/>
  <c r="G274"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7" i="12"/>
  <c r="J267" i="12"/>
  <c r="I267" i="12"/>
  <c r="H267" i="12"/>
  <c r="G267"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K260" i="12"/>
  <c r="J260" i="12"/>
  <c r="I260" i="12"/>
  <c r="H260" i="12"/>
  <c r="G260"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K253" i="12"/>
  <c r="J253" i="12"/>
  <c r="I253" i="12"/>
  <c r="H253" i="12"/>
  <c r="G253" i="12"/>
  <c r="K252" i="12"/>
  <c r="J252" i="12"/>
  <c r="I252" i="12"/>
  <c r="H252" i="12"/>
  <c r="G252" i="12"/>
  <c r="K251" i="12"/>
  <c r="J251" i="12"/>
  <c r="I251" i="12"/>
  <c r="H251" i="12"/>
  <c r="G251" i="12"/>
  <c r="K250" i="12"/>
  <c r="J250" i="12"/>
  <c r="I250" i="12"/>
  <c r="H250" i="12"/>
  <c r="G250" i="12"/>
  <c r="K249" i="12"/>
  <c r="J249" i="12"/>
  <c r="I249" i="12"/>
  <c r="H249" i="12"/>
  <c r="G249" i="12"/>
  <c r="K247" i="12"/>
  <c r="J247" i="12"/>
  <c r="I247" i="12"/>
  <c r="H247" i="12"/>
  <c r="G247" i="12"/>
  <c r="K246" i="12"/>
  <c r="J246" i="12"/>
  <c r="I246" i="12"/>
  <c r="H246" i="12"/>
  <c r="G246" i="12"/>
  <c r="K245" i="12"/>
  <c r="J245" i="12"/>
  <c r="I245" i="12"/>
  <c r="H245" i="12"/>
  <c r="G245" i="12"/>
  <c r="K244" i="12"/>
  <c r="J244" i="12"/>
  <c r="I244" i="12"/>
  <c r="H244" i="12"/>
  <c r="G244" i="12"/>
  <c r="K243" i="12"/>
  <c r="J243" i="12"/>
  <c r="I243" i="12"/>
  <c r="H243" i="12"/>
  <c r="G243" i="12"/>
  <c r="K242" i="12"/>
  <c r="J242" i="12"/>
  <c r="I242" i="12"/>
  <c r="H242" i="12"/>
  <c r="G242" i="12"/>
  <c r="K241" i="12"/>
  <c r="J241" i="12"/>
  <c r="I241" i="12"/>
  <c r="H241" i="12"/>
  <c r="G241" i="12"/>
  <c r="K240" i="12"/>
  <c r="J240" i="12"/>
  <c r="I240" i="12"/>
  <c r="H240" i="12"/>
  <c r="G240" i="12"/>
  <c r="K239" i="12"/>
  <c r="J239" i="12"/>
  <c r="I239" i="12"/>
  <c r="H239" i="12"/>
  <c r="G239" i="12"/>
  <c r="K238" i="12"/>
  <c r="J238" i="12"/>
  <c r="I238" i="12"/>
  <c r="H238" i="12"/>
  <c r="G238" i="12"/>
  <c r="K237" i="12"/>
  <c r="J237" i="12"/>
  <c r="I237" i="12"/>
  <c r="H237" i="12"/>
  <c r="G237" i="12"/>
  <c r="K236" i="12"/>
  <c r="J236" i="12"/>
  <c r="I236" i="12"/>
  <c r="H236" i="12"/>
  <c r="G236" i="12"/>
  <c r="K235" i="12"/>
  <c r="J235" i="12"/>
  <c r="I235" i="12"/>
  <c r="H235" i="12"/>
  <c r="G235" i="12"/>
  <c r="K234" i="12"/>
  <c r="J234" i="12"/>
  <c r="I234" i="12"/>
  <c r="H234" i="12"/>
  <c r="G234" i="12"/>
  <c r="K233" i="12"/>
  <c r="J233" i="12"/>
  <c r="I233" i="12"/>
  <c r="H233" i="12"/>
  <c r="G233" i="12"/>
  <c r="K232" i="12"/>
  <c r="J232" i="12"/>
  <c r="I232" i="12"/>
  <c r="H232" i="12"/>
  <c r="G232" i="12"/>
  <c r="K231" i="12"/>
  <c r="J231" i="12"/>
  <c r="I231" i="12"/>
  <c r="H231" i="12"/>
  <c r="G231" i="12"/>
  <c r="K229" i="12"/>
  <c r="J229" i="12"/>
  <c r="I229" i="12"/>
  <c r="H229" i="12"/>
  <c r="G229" i="12"/>
  <c r="K228" i="12"/>
  <c r="J228" i="12"/>
  <c r="I228" i="12"/>
  <c r="H228" i="12"/>
  <c r="G228" i="12"/>
  <c r="K227" i="12"/>
  <c r="J227" i="12"/>
  <c r="I227" i="12"/>
  <c r="H227" i="12"/>
  <c r="G227" i="12"/>
  <c r="K226" i="12"/>
  <c r="J226" i="12"/>
  <c r="I226" i="12"/>
  <c r="H226" i="12"/>
  <c r="G226" i="12"/>
  <c r="K225" i="12"/>
  <c r="J225" i="12"/>
  <c r="I225" i="12"/>
  <c r="H225" i="12"/>
  <c r="G225" i="12"/>
  <c r="K224" i="12"/>
  <c r="J224" i="12"/>
  <c r="I224" i="12"/>
  <c r="H224" i="12"/>
  <c r="G224" i="12"/>
  <c r="K223" i="12"/>
  <c r="J223" i="12"/>
  <c r="I223" i="12"/>
  <c r="H223" i="12"/>
  <c r="G223" i="12"/>
  <c r="K222" i="12"/>
  <c r="J222" i="12"/>
  <c r="I222" i="12"/>
  <c r="H222" i="12"/>
  <c r="G222" i="12"/>
  <c r="K221" i="12"/>
  <c r="J221" i="12"/>
  <c r="I221" i="12"/>
  <c r="H221" i="12"/>
  <c r="G221" i="12"/>
  <c r="K220" i="12"/>
  <c r="J220" i="12"/>
  <c r="I220" i="12"/>
  <c r="H220" i="12"/>
  <c r="G220" i="12"/>
  <c r="K219" i="12"/>
  <c r="J219" i="12"/>
  <c r="I219" i="12"/>
  <c r="H219" i="12"/>
  <c r="G219" i="12"/>
  <c r="K218" i="12"/>
  <c r="J218" i="12"/>
  <c r="I218" i="12"/>
  <c r="H218" i="12"/>
  <c r="G218" i="12"/>
  <c r="K217" i="12"/>
  <c r="J217" i="12"/>
  <c r="I217" i="12"/>
  <c r="H217" i="12"/>
  <c r="G217" i="12"/>
  <c r="K216" i="12"/>
  <c r="J216" i="12"/>
  <c r="I216" i="12"/>
  <c r="H216" i="12"/>
  <c r="G216" i="12"/>
  <c r="K215" i="12"/>
  <c r="J215" i="12"/>
  <c r="I215" i="12"/>
  <c r="H215" i="12"/>
  <c r="G215" i="12"/>
  <c r="K214" i="12"/>
  <c r="J214" i="12"/>
  <c r="I214" i="12"/>
  <c r="H214" i="12"/>
  <c r="G214" i="12"/>
  <c r="K213" i="12"/>
  <c r="J213" i="12"/>
  <c r="I213" i="12"/>
  <c r="H213" i="12"/>
  <c r="G213" i="12"/>
  <c r="K212" i="12"/>
  <c r="J212" i="12"/>
  <c r="I212" i="12"/>
  <c r="H212" i="12"/>
  <c r="G212" i="12"/>
  <c r="K211" i="12"/>
  <c r="J211" i="12"/>
  <c r="I211" i="12"/>
  <c r="H211" i="12"/>
  <c r="G211" i="12"/>
  <c r="K210" i="12"/>
  <c r="J210" i="12"/>
  <c r="I210" i="12"/>
  <c r="H210" i="12"/>
  <c r="G210" i="12"/>
  <c r="K209" i="12"/>
  <c r="J209" i="12"/>
  <c r="I209" i="12"/>
  <c r="H209" i="12"/>
  <c r="G209" i="12"/>
  <c r="K207" i="12"/>
  <c r="J207" i="12"/>
  <c r="I207" i="12"/>
  <c r="H207" i="12"/>
  <c r="G207" i="12"/>
  <c r="K206" i="12"/>
  <c r="J206" i="12"/>
  <c r="I206" i="12"/>
  <c r="H206" i="12"/>
  <c r="G206" i="12"/>
  <c r="K205" i="12"/>
  <c r="J205" i="12"/>
  <c r="I205" i="12"/>
  <c r="H205" i="12"/>
  <c r="G205" i="12"/>
  <c r="K204" i="12"/>
  <c r="J204" i="12"/>
  <c r="I204" i="12"/>
  <c r="H204" i="12"/>
  <c r="G204" i="12"/>
  <c r="K203" i="12"/>
  <c r="J203" i="12"/>
  <c r="I203" i="12"/>
  <c r="H203" i="12"/>
  <c r="G203" i="12"/>
  <c r="K202" i="12"/>
  <c r="J202" i="12"/>
  <c r="I202" i="12"/>
  <c r="H202" i="12"/>
  <c r="G202" i="12"/>
  <c r="K201" i="12"/>
  <c r="J201" i="12"/>
  <c r="I201" i="12"/>
  <c r="H201" i="12"/>
  <c r="G201" i="12"/>
  <c r="K200" i="12"/>
  <c r="J200" i="12"/>
  <c r="I200" i="12"/>
  <c r="H200" i="12"/>
  <c r="G200" i="12"/>
  <c r="K199" i="12"/>
  <c r="J199" i="12"/>
  <c r="I199" i="12"/>
  <c r="H199" i="12"/>
  <c r="G199" i="12"/>
  <c r="K198" i="12"/>
  <c r="J198" i="12"/>
  <c r="I198" i="12"/>
  <c r="H198" i="12"/>
  <c r="G198" i="12"/>
  <c r="K197" i="12"/>
  <c r="J197" i="12"/>
  <c r="I197" i="12"/>
  <c r="H197" i="12"/>
  <c r="G197" i="12"/>
  <c r="K196" i="12"/>
  <c r="J196" i="12"/>
  <c r="I196" i="12"/>
  <c r="H196" i="12"/>
  <c r="G196" i="12"/>
  <c r="K195" i="12"/>
  <c r="J195" i="12"/>
  <c r="I195" i="12"/>
  <c r="H195" i="12"/>
  <c r="G195" i="12"/>
  <c r="K194" i="12"/>
  <c r="J194" i="12"/>
  <c r="I194" i="12"/>
  <c r="H194" i="12"/>
  <c r="G194" i="12"/>
  <c r="K193" i="12"/>
  <c r="J193" i="12"/>
  <c r="I193" i="12"/>
  <c r="H193" i="12"/>
  <c r="G193" i="12"/>
  <c r="K192" i="12"/>
  <c r="J192" i="12"/>
  <c r="I192" i="12"/>
  <c r="H192" i="12"/>
  <c r="G192" i="12"/>
  <c r="K191" i="12"/>
  <c r="J191" i="12"/>
  <c r="I191" i="12"/>
  <c r="H191" i="12"/>
  <c r="G191" i="12"/>
  <c r="K190" i="12"/>
  <c r="J190" i="12"/>
  <c r="I190" i="12"/>
  <c r="H190" i="12"/>
  <c r="G190" i="12"/>
  <c r="K189" i="12"/>
  <c r="J189" i="12"/>
  <c r="I189" i="12"/>
  <c r="H189" i="12"/>
  <c r="G189" i="12"/>
  <c r="K188" i="12"/>
  <c r="J188" i="12"/>
  <c r="I188" i="12"/>
  <c r="H188" i="12"/>
  <c r="G188" i="12"/>
  <c r="K187" i="12"/>
  <c r="J187" i="12"/>
  <c r="I187" i="12"/>
  <c r="H187" i="12"/>
  <c r="G187" i="12"/>
  <c r="K186" i="12"/>
  <c r="J186" i="12"/>
  <c r="I186" i="12"/>
  <c r="H186" i="12"/>
  <c r="G186" i="12"/>
  <c r="K185" i="12"/>
  <c r="J185" i="12"/>
  <c r="I185" i="12"/>
  <c r="H185" i="12"/>
  <c r="G185" i="12"/>
  <c r="K184" i="12"/>
  <c r="J184" i="12"/>
  <c r="I184" i="12"/>
  <c r="H184" i="12"/>
  <c r="G184" i="12"/>
  <c r="K183" i="12"/>
  <c r="J183" i="12"/>
  <c r="I183" i="12"/>
  <c r="H183" i="12"/>
  <c r="G183" i="12"/>
  <c r="K182" i="12"/>
  <c r="J182" i="12"/>
  <c r="I182" i="12"/>
  <c r="H182" i="12"/>
  <c r="G182" i="12"/>
  <c r="K181" i="12"/>
  <c r="J181" i="12"/>
  <c r="I181" i="12"/>
  <c r="H181" i="12"/>
  <c r="G181" i="12"/>
  <c r="K180" i="12"/>
  <c r="J180" i="12"/>
  <c r="I180" i="12"/>
  <c r="H180" i="12"/>
  <c r="G180" i="12"/>
  <c r="K179" i="12"/>
  <c r="J179" i="12"/>
  <c r="I179" i="12"/>
  <c r="H179" i="12"/>
  <c r="G179" i="12"/>
  <c r="K178" i="12"/>
  <c r="J178" i="12"/>
  <c r="I178" i="12"/>
  <c r="H178" i="12"/>
  <c r="G178" i="12"/>
  <c r="K176" i="12"/>
  <c r="J176" i="12"/>
  <c r="I176" i="12"/>
  <c r="H176" i="12"/>
  <c r="G176" i="12"/>
  <c r="K175" i="12"/>
  <c r="J175" i="12"/>
  <c r="I175" i="12"/>
  <c r="H175" i="12"/>
  <c r="G175" i="12"/>
  <c r="K174" i="12"/>
  <c r="J174" i="12"/>
  <c r="I174" i="12"/>
  <c r="H174" i="12"/>
  <c r="G174" i="12"/>
  <c r="K173" i="12"/>
  <c r="J173" i="12"/>
  <c r="I173" i="12"/>
  <c r="H173" i="12"/>
  <c r="G173" i="12"/>
  <c r="K172" i="12"/>
  <c r="J172" i="12"/>
  <c r="I172" i="12"/>
  <c r="H172" i="12"/>
  <c r="G172" i="12"/>
  <c r="K171" i="12"/>
  <c r="J171" i="12"/>
  <c r="I171" i="12"/>
  <c r="H171" i="12"/>
  <c r="G171" i="12"/>
  <c r="K170" i="12"/>
  <c r="J170" i="12"/>
  <c r="I170" i="12"/>
  <c r="H170" i="12"/>
  <c r="G170" i="12"/>
  <c r="K169" i="12"/>
  <c r="J169" i="12"/>
  <c r="I169" i="12"/>
  <c r="H169" i="12"/>
  <c r="G169" i="12"/>
  <c r="K168" i="12"/>
  <c r="J168" i="12"/>
  <c r="I168" i="12"/>
  <c r="H168" i="12"/>
  <c r="G168" i="12"/>
  <c r="K167" i="12"/>
  <c r="J167" i="12"/>
  <c r="I167" i="12"/>
  <c r="H167" i="12"/>
  <c r="G167" i="12"/>
  <c r="K166" i="12"/>
  <c r="J166" i="12"/>
  <c r="I166" i="12"/>
  <c r="H166" i="12"/>
  <c r="G166" i="12"/>
  <c r="K165" i="12"/>
  <c r="J165" i="12"/>
  <c r="I165" i="12"/>
  <c r="H165" i="12"/>
  <c r="G165" i="12"/>
  <c r="K164" i="12"/>
  <c r="J164" i="12"/>
  <c r="I164" i="12"/>
  <c r="H164" i="12"/>
  <c r="G164" i="12"/>
  <c r="K163" i="12"/>
  <c r="J163" i="12"/>
  <c r="I163" i="12"/>
  <c r="H163" i="12"/>
  <c r="G163" i="12"/>
  <c r="K162" i="12"/>
  <c r="J162" i="12"/>
  <c r="I162" i="12"/>
  <c r="H162" i="12"/>
  <c r="G162" i="12"/>
  <c r="K161" i="12"/>
  <c r="J161" i="12"/>
  <c r="I161" i="12"/>
  <c r="H161" i="12"/>
  <c r="G161" i="12"/>
  <c r="K160" i="12"/>
  <c r="J160" i="12"/>
  <c r="I160" i="12"/>
  <c r="H160" i="12"/>
  <c r="G160" i="12"/>
  <c r="K159" i="12"/>
  <c r="J159" i="12"/>
  <c r="I159" i="12"/>
  <c r="H159" i="12"/>
  <c r="G159" i="12"/>
  <c r="K158" i="12"/>
  <c r="J158" i="12"/>
  <c r="I158" i="12"/>
  <c r="H158" i="12"/>
  <c r="G158" i="12"/>
  <c r="K157" i="12"/>
  <c r="J157" i="12"/>
  <c r="I157" i="12"/>
  <c r="H157" i="12"/>
  <c r="G157" i="12"/>
  <c r="K156" i="12"/>
  <c r="J156" i="12"/>
  <c r="I156" i="12"/>
  <c r="H156" i="12"/>
  <c r="G156" i="12"/>
  <c r="K155" i="12"/>
  <c r="J155" i="12"/>
  <c r="I155" i="12"/>
  <c r="H155" i="12"/>
  <c r="G155" i="12"/>
  <c r="K154" i="12"/>
  <c r="J154" i="12"/>
  <c r="I154" i="12"/>
  <c r="H154" i="12"/>
  <c r="G154" i="12"/>
  <c r="K153" i="12"/>
  <c r="J153" i="12"/>
  <c r="I153" i="12"/>
  <c r="H153" i="12"/>
  <c r="G153" i="12"/>
  <c r="K152" i="12"/>
  <c r="J152" i="12"/>
  <c r="I152" i="12"/>
  <c r="H152" i="12"/>
  <c r="G152" i="12"/>
  <c r="K151" i="12"/>
  <c r="J151" i="12"/>
  <c r="I151" i="12"/>
  <c r="H151" i="12"/>
  <c r="G151" i="12"/>
  <c r="K150" i="12"/>
  <c r="J150" i="12"/>
  <c r="I150" i="12"/>
  <c r="H150" i="12"/>
  <c r="G150" i="12"/>
  <c r="K149" i="12"/>
  <c r="J149" i="12"/>
  <c r="I149" i="12"/>
  <c r="H149" i="12"/>
  <c r="G149" i="12"/>
  <c r="K148" i="12"/>
  <c r="J148" i="12"/>
  <c r="I148" i="12"/>
  <c r="H148" i="12"/>
  <c r="G148" i="12"/>
  <c r="K147" i="12"/>
  <c r="J147" i="12"/>
  <c r="I147" i="12"/>
  <c r="H147" i="12"/>
  <c r="G147" i="12"/>
  <c r="K145" i="12"/>
  <c r="J145" i="12"/>
  <c r="I145" i="12"/>
  <c r="H145" i="12"/>
  <c r="G145" i="12"/>
  <c r="K144" i="12"/>
  <c r="J144" i="12"/>
  <c r="I144" i="12"/>
  <c r="H144" i="12"/>
  <c r="G144" i="12"/>
  <c r="K143" i="12"/>
  <c r="J143" i="12"/>
  <c r="I143" i="12"/>
  <c r="H143" i="12"/>
  <c r="G143" i="12"/>
  <c r="K142" i="12"/>
  <c r="J142" i="12"/>
  <c r="I142" i="12"/>
  <c r="H142" i="12"/>
  <c r="G142" i="12"/>
  <c r="K141" i="12"/>
  <c r="J141" i="12"/>
  <c r="I141" i="12"/>
  <c r="H141" i="12"/>
  <c r="G141" i="12"/>
  <c r="K140" i="12"/>
  <c r="J140" i="12"/>
  <c r="I140" i="12"/>
  <c r="H140" i="12"/>
  <c r="G140" i="12"/>
  <c r="K139" i="12"/>
  <c r="J139" i="12"/>
  <c r="I139" i="12"/>
  <c r="H139" i="12"/>
  <c r="G139" i="12"/>
  <c r="K138" i="12"/>
  <c r="J138" i="12"/>
  <c r="I138" i="12"/>
  <c r="H138" i="12"/>
  <c r="G138" i="12"/>
  <c r="K137" i="12"/>
  <c r="J137" i="12"/>
  <c r="I137" i="12"/>
  <c r="H137" i="12"/>
  <c r="G137" i="12"/>
  <c r="K136" i="12"/>
  <c r="J136" i="12"/>
  <c r="I136" i="12"/>
  <c r="H136" i="12"/>
  <c r="G136" i="12"/>
  <c r="K135" i="12"/>
  <c r="J135" i="12"/>
  <c r="I135" i="12"/>
  <c r="H135" i="12"/>
  <c r="G135" i="12"/>
  <c r="K134" i="12"/>
  <c r="J134" i="12"/>
  <c r="I134" i="12"/>
  <c r="H134" i="12"/>
  <c r="G134" i="12"/>
  <c r="K133" i="12"/>
  <c r="J133" i="12"/>
  <c r="I133" i="12"/>
  <c r="H133" i="12"/>
  <c r="G133" i="12"/>
  <c r="K132" i="12"/>
  <c r="J132" i="12"/>
  <c r="I132" i="12"/>
  <c r="H132" i="12"/>
  <c r="G132" i="12"/>
  <c r="K131" i="12"/>
  <c r="J131" i="12"/>
  <c r="I131" i="12"/>
  <c r="H131" i="12"/>
  <c r="G131" i="12"/>
  <c r="K130" i="12"/>
  <c r="J130" i="12"/>
  <c r="I130" i="12"/>
  <c r="H130" i="12"/>
  <c r="G130" i="12"/>
  <c r="K129" i="12"/>
  <c r="J129" i="12"/>
  <c r="I129" i="12"/>
  <c r="H129" i="12"/>
  <c r="G129" i="12"/>
  <c r="K128" i="12"/>
  <c r="J128" i="12"/>
  <c r="I128" i="12"/>
  <c r="H128" i="12"/>
  <c r="G128" i="12"/>
  <c r="K127" i="12"/>
  <c r="J127" i="12"/>
  <c r="I127" i="12"/>
  <c r="H127" i="12"/>
  <c r="G127" i="12"/>
  <c r="K126" i="12"/>
  <c r="J126" i="12"/>
  <c r="I126" i="12"/>
  <c r="H126" i="12"/>
  <c r="G126" i="12"/>
  <c r="K125" i="12"/>
  <c r="J125" i="12"/>
  <c r="I125" i="12"/>
  <c r="H125" i="12"/>
  <c r="G125" i="12"/>
  <c r="K124" i="12"/>
  <c r="J124" i="12"/>
  <c r="I124" i="12"/>
  <c r="H124" i="12"/>
  <c r="G124" i="12"/>
  <c r="K123" i="12"/>
  <c r="J123" i="12"/>
  <c r="I123" i="12"/>
  <c r="H123" i="12"/>
  <c r="G123" i="12"/>
  <c r="K121" i="12"/>
  <c r="J121" i="12"/>
  <c r="I121" i="12"/>
  <c r="H121" i="12"/>
  <c r="G121" i="12"/>
  <c r="K120" i="12"/>
  <c r="J120" i="12"/>
  <c r="I120" i="12"/>
  <c r="H120" i="12"/>
  <c r="G120" i="12"/>
  <c r="K119" i="12"/>
  <c r="J119" i="12"/>
  <c r="I119" i="12"/>
  <c r="H119" i="12"/>
  <c r="G119" i="12"/>
  <c r="K118" i="12"/>
  <c r="J118" i="12"/>
  <c r="I118" i="12"/>
  <c r="H118" i="12"/>
  <c r="G118" i="12"/>
  <c r="K117" i="12"/>
  <c r="J117" i="12"/>
  <c r="I117" i="12"/>
  <c r="H117" i="12"/>
  <c r="G117" i="12"/>
  <c r="K116" i="12"/>
  <c r="J116" i="12"/>
  <c r="I116" i="12"/>
  <c r="H116" i="12"/>
  <c r="G116" i="12"/>
  <c r="K115" i="12"/>
  <c r="J115" i="12"/>
  <c r="I115" i="12"/>
  <c r="H115" i="12"/>
  <c r="G115" i="12"/>
  <c r="K114" i="12"/>
  <c r="J114" i="12"/>
  <c r="I114" i="12"/>
  <c r="H114" i="12"/>
  <c r="G114" i="12"/>
  <c r="K113" i="12"/>
  <c r="J113" i="12"/>
  <c r="I113" i="12"/>
  <c r="H113" i="12"/>
  <c r="G113" i="12"/>
  <c r="K112" i="12"/>
  <c r="J112" i="12"/>
  <c r="I112" i="12"/>
  <c r="H112" i="12"/>
  <c r="G112" i="12"/>
  <c r="K111" i="12"/>
  <c r="J111" i="12"/>
  <c r="I111" i="12"/>
  <c r="H111" i="12"/>
  <c r="G111" i="12"/>
  <c r="K110" i="12"/>
  <c r="J110" i="12"/>
  <c r="I110" i="12"/>
  <c r="H110" i="12"/>
  <c r="G110" i="12"/>
  <c r="K109" i="12"/>
  <c r="J109" i="12"/>
  <c r="I109" i="12"/>
  <c r="H109" i="12"/>
  <c r="G109" i="12"/>
  <c r="K108" i="12"/>
  <c r="J108" i="12"/>
  <c r="I108" i="12"/>
  <c r="H108" i="12"/>
  <c r="G108" i="12"/>
  <c r="K107" i="12"/>
  <c r="J107" i="12"/>
  <c r="I107" i="12"/>
  <c r="H107" i="12"/>
  <c r="G107" i="12"/>
  <c r="K106" i="12"/>
  <c r="J106" i="12"/>
  <c r="I106" i="12"/>
  <c r="H106" i="12"/>
  <c r="G106" i="12"/>
  <c r="K105" i="12"/>
  <c r="J105" i="12"/>
  <c r="I105" i="12"/>
  <c r="H105" i="12"/>
  <c r="G105" i="12"/>
  <c r="K104" i="12"/>
  <c r="J104" i="12"/>
  <c r="I104" i="12"/>
  <c r="H104" i="12"/>
  <c r="G104" i="12"/>
  <c r="K103" i="12"/>
  <c r="J103" i="12"/>
  <c r="I103" i="12"/>
  <c r="H103" i="12"/>
  <c r="G103" i="12"/>
  <c r="K102" i="12"/>
  <c r="J102" i="12"/>
  <c r="I102" i="12"/>
  <c r="H102" i="12"/>
  <c r="G102" i="12"/>
  <c r="K101" i="12"/>
  <c r="J101" i="12"/>
  <c r="I101" i="12"/>
  <c r="H101" i="12"/>
  <c r="G101" i="12"/>
  <c r="K100" i="12"/>
  <c r="J100" i="12"/>
  <c r="I100" i="12"/>
  <c r="H100" i="12"/>
  <c r="G100" i="12"/>
  <c r="K99" i="12"/>
  <c r="J99" i="12"/>
  <c r="I99" i="12"/>
  <c r="H99" i="12"/>
  <c r="G99" i="12"/>
  <c r="K97" i="12"/>
  <c r="J97" i="12"/>
  <c r="I97" i="12"/>
  <c r="H97" i="12"/>
  <c r="G97" i="12"/>
  <c r="K96" i="12"/>
  <c r="J96" i="12"/>
  <c r="I96" i="12"/>
  <c r="H96" i="12"/>
  <c r="G96" i="12"/>
  <c r="K95" i="12"/>
  <c r="J95" i="12"/>
  <c r="I95" i="12"/>
  <c r="H95" i="12"/>
  <c r="G95" i="12"/>
  <c r="K94" i="12"/>
  <c r="J94" i="12"/>
  <c r="I94" i="12"/>
  <c r="H94" i="12"/>
  <c r="G94" i="12"/>
  <c r="K93" i="12"/>
  <c r="J93" i="12"/>
  <c r="I93" i="12"/>
  <c r="H93" i="12"/>
  <c r="G93" i="12"/>
  <c r="K92" i="12"/>
  <c r="J92" i="12"/>
  <c r="I92" i="12"/>
  <c r="H92" i="12"/>
  <c r="G92" i="12"/>
  <c r="K91" i="12"/>
  <c r="J91" i="12"/>
  <c r="I91" i="12"/>
  <c r="H91" i="12"/>
  <c r="G91" i="12"/>
  <c r="K90" i="12"/>
  <c r="J90" i="12"/>
  <c r="I90" i="12"/>
  <c r="H90" i="12"/>
  <c r="G90" i="12"/>
  <c r="K89" i="12"/>
  <c r="J89" i="12"/>
  <c r="I89" i="12"/>
  <c r="H89" i="12"/>
  <c r="G89" i="12"/>
  <c r="K88" i="12"/>
  <c r="J88" i="12"/>
  <c r="I88" i="12"/>
  <c r="H88" i="12"/>
  <c r="G88" i="12"/>
  <c r="K87" i="12"/>
  <c r="J87" i="12"/>
  <c r="I87" i="12"/>
  <c r="H87" i="12"/>
  <c r="G87" i="12"/>
  <c r="K86" i="12"/>
  <c r="J86" i="12"/>
  <c r="I86" i="12"/>
  <c r="H86" i="12"/>
  <c r="G86" i="12"/>
  <c r="K85" i="12"/>
  <c r="J85" i="12"/>
  <c r="I85" i="12"/>
  <c r="H85" i="12"/>
  <c r="G85" i="12"/>
  <c r="K84" i="12"/>
  <c r="J84" i="12"/>
  <c r="I84" i="12"/>
  <c r="H84" i="12"/>
  <c r="G84" i="12"/>
  <c r="K83" i="12"/>
  <c r="J83" i="12"/>
  <c r="I83" i="12"/>
  <c r="H83" i="12"/>
  <c r="G83" i="12"/>
  <c r="K82" i="12"/>
  <c r="J82" i="12"/>
  <c r="I82" i="12"/>
  <c r="H82" i="12"/>
  <c r="G82" i="12"/>
  <c r="K81" i="12"/>
  <c r="J81" i="12"/>
  <c r="I81" i="12"/>
  <c r="H81" i="12"/>
  <c r="G81" i="12"/>
  <c r="K80" i="12"/>
  <c r="J80" i="12"/>
  <c r="I80" i="12"/>
  <c r="H80" i="12"/>
  <c r="G80" i="12"/>
  <c r="K79" i="12"/>
  <c r="J79" i="12"/>
  <c r="I79" i="12"/>
  <c r="H79" i="12"/>
  <c r="G79" i="12"/>
  <c r="K78" i="12"/>
  <c r="J78" i="12"/>
  <c r="I78" i="12"/>
  <c r="H78" i="12"/>
  <c r="G78" i="12"/>
  <c r="K77" i="12"/>
  <c r="J77" i="12"/>
  <c r="I77" i="12"/>
  <c r="H77" i="12"/>
  <c r="G77" i="12"/>
  <c r="K76" i="12"/>
  <c r="J76" i="12"/>
  <c r="I76" i="12"/>
  <c r="H76" i="12"/>
  <c r="G76" i="12"/>
  <c r="K75" i="12"/>
  <c r="J75" i="12"/>
  <c r="I75" i="12"/>
  <c r="H75" i="12"/>
  <c r="G75" i="12"/>
  <c r="K74" i="12"/>
  <c r="J74" i="12"/>
  <c r="I74" i="12"/>
  <c r="H74" i="12"/>
  <c r="G74" i="12"/>
  <c r="K73" i="12"/>
  <c r="J73" i="12"/>
  <c r="I73" i="12"/>
  <c r="H73" i="12"/>
  <c r="G73" i="12"/>
  <c r="K72" i="12"/>
  <c r="J72" i="12"/>
  <c r="I72" i="12"/>
  <c r="H72" i="12"/>
  <c r="G72" i="12"/>
  <c r="K71" i="12"/>
  <c r="J71" i="12"/>
  <c r="I71" i="12"/>
  <c r="H71" i="12"/>
  <c r="G71" i="12"/>
  <c r="K70" i="12"/>
  <c r="J70" i="12"/>
  <c r="I70" i="12"/>
  <c r="H70" i="12"/>
  <c r="G70" i="12"/>
  <c r="K69" i="12"/>
  <c r="J69" i="12"/>
  <c r="I69" i="12"/>
  <c r="H69" i="12"/>
  <c r="G69" i="12"/>
  <c r="K68" i="12"/>
  <c r="J68" i="12"/>
  <c r="I68" i="12"/>
  <c r="H68" i="12"/>
  <c r="G68" i="12"/>
  <c r="K67" i="12"/>
  <c r="J67" i="12"/>
  <c r="I67" i="12"/>
  <c r="H67" i="12"/>
  <c r="G67" i="12"/>
  <c r="K66" i="12"/>
  <c r="J66" i="12"/>
  <c r="I66" i="12"/>
  <c r="H66" i="12"/>
  <c r="G66" i="12"/>
  <c r="K65" i="12"/>
  <c r="J65" i="12"/>
  <c r="I65" i="12"/>
  <c r="H65" i="12"/>
  <c r="G65" i="12"/>
  <c r="K64" i="12"/>
  <c r="J64" i="12"/>
  <c r="I64" i="12"/>
  <c r="H64" i="12"/>
  <c r="G64" i="12"/>
  <c r="K63" i="12"/>
  <c r="J63" i="12"/>
  <c r="I63" i="12"/>
  <c r="H63" i="12"/>
  <c r="G63" i="12"/>
  <c r="K60" i="12"/>
  <c r="J60" i="12"/>
  <c r="I60" i="12"/>
  <c r="H60" i="12"/>
  <c r="G60" i="12"/>
  <c r="K59" i="12"/>
  <c r="J59" i="12"/>
  <c r="I59" i="12"/>
  <c r="H59" i="12"/>
  <c r="G59" i="12"/>
  <c r="K58" i="12"/>
  <c r="J58" i="12"/>
  <c r="I58" i="12"/>
  <c r="H58" i="12"/>
  <c r="G58" i="12"/>
  <c r="K57" i="12"/>
  <c r="J57" i="12"/>
  <c r="I57" i="12"/>
  <c r="H57" i="12"/>
  <c r="G57" i="12"/>
  <c r="K56" i="12"/>
  <c r="J56" i="12"/>
  <c r="I56" i="12"/>
  <c r="H56" i="12"/>
  <c r="G56" i="12"/>
  <c r="K55" i="12"/>
  <c r="J55" i="12"/>
  <c r="I55" i="12"/>
  <c r="H55" i="12"/>
  <c r="G55" i="12"/>
  <c r="K54" i="12"/>
  <c r="J54" i="12"/>
  <c r="I54" i="12"/>
  <c r="H54" i="12"/>
  <c r="G54" i="12"/>
  <c r="K53" i="12"/>
  <c r="J53" i="12"/>
  <c r="I53" i="12"/>
  <c r="H53" i="12"/>
  <c r="G53" i="12"/>
  <c r="K52" i="12"/>
  <c r="J52" i="12"/>
  <c r="I52" i="12"/>
  <c r="H52" i="12"/>
  <c r="G52" i="12"/>
  <c r="K51" i="12"/>
  <c r="J51" i="12"/>
  <c r="I51" i="12"/>
  <c r="H51" i="12"/>
  <c r="G51" i="12"/>
  <c r="K50" i="12"/>
  <c r="J50" i="12"/>
  <c r="I50" i="12"/>
  <c r="H50" i="12"/>
  <c r="G50" i="12"/>
  <c r="K49" i="12"/>
  <c r="J49" i="12"/>
  <c r="I49" i="12"/>
  <c r="H49" i="12"/>
  <c r="G49" i="12"/>
  <c r="K48" i="12"/>
  <c r="J48" i="12"/>
  <c r="I48" i="12"/>
  <c r="H48" i="12"/>
  <c r="G48" i="12"/>
  <c r="K47" i="12"/>
  <c r="J47" i="12"/>
  <c r="I47" i="12"/>
  <c r="H47" i="12"/>
  <c r="G47" i="12"/>
  <c r="K46" i="12"/>
  <c r="J46" i="12"/>
  <c r="I46" i="12"/>
  <c r="H46" i="12"/>
  <c r="G46" i="12"/>
  <c r="K45" i="12"/>
  <c r="J45" i="12"/>
  <c r="I45" i="12"/>
  <c r="H45" i="12"/>
  <c r="G45" i="12"/>
  <c r="K44" i="12"/>
  <c r="J44" i="12"/>
  <c r="I44" i="12"/>
  <c r="H44" i="12"/>
  <c r="G44" i="12"/>
  <c r="K43" i="12"/>
  <c r="J43" i="12"/>
  <c r="I43" i="12"/>
  <c r="H43" i="12"/>
  <c r="G43" i="12"/>
  <c r="K42" i="12"/>
  <c r="J42" i="12"/>
  <c r="I42" i="12"/>
  <c r="H42" i="12"/>
  <c r="G42" i="12"/>
  <c r="K41" i="12"/>
  <c r="J41" i="12"/>
  <c r="I41" i="12"/>
  <c r="H41" i="12"/>
  <c r="G41" i="12"/>
  <c r="K40" i="12"/>
  <c r="J40" i="12"/>
  <c r="I40" i="12"/>
  <c r="H40" i="12"/>
  <c r="G40" i="12"/>
  <c r="K39" i="12"/>
  <c r="J39" i="12"/>
  <c r="I39" i="12"/>
  <c r="H39" i="12"/>
  <c r="G39" i="12"/>
  <c r="K38" i="12"/>
  <c r="J38" i="12"/>
  <c r="I38" i="12"/>
  <c r="H38" i="12"/>
  <c r="G38" i="12"/>
  <c r="K37" i="12"/>
  <c r="J37" i="12"/>
  <c r="I37" i="12"/>
  <c r="H37" i="12"/>
  <c r="G37" i="12"/>
  <c r="K36" i="12"/>
  <c r="J36" i="12"/>
  <c r="I36" i="12"/>
  <c r="H36" i="12"/>
  <c r="G36" i="12"/>
  <c r="K35" i="12"/>
  <c r="J35" i="12"/>
  <c r="I35" i="12"/>
  <c r="H35" i="12"/>
  <c r="G35" i="12"/>
  <c r="K34" i="12"/>
  <c r="J34" i="12"/>
  <c r="I34" i="12"/>
  <c r="H34" i="12"/>
  <c r="G34" i="12"/>
  <c r="K33" i="12"/>
  <c r="J33" i="12"/>
  <c r="I33" i="12"/>
  <c r="H33" i="12"/>
  <c r="G33" i="12"/>
  <c r="K32" i="12"/>
  <c r="J32" i="12"/>
  <c r="I32" i="12"/>
  <c r="H32" i="12"/>
  <c r="G32" i="12"/>
  <c r="K31" i="12"/>
  <c r="J31" i="12"/>
  <c r="I31" i="12"/>
  <c r="H31" i="12"/>
  <c r="G31" i="12"/>
  <c r="K30" i="12"/>
  <c r="J30" i="12"/>
  <c r="I30" i="12"/>
  <c r="H30" i="12"/>
  <c r="G30" i="12"/>
  <c r="K29" i="12"/>
  <c r="J29" i="12"/>
  <c r="I29" i="12"/>
  <c r="H29" i="12"/>
  <c r="G29" i="12"/>
  <c r="K28" i="12"/>
  <c r="J28" i="12"/>
  <c r="I28" i="12"/>
  <c r="H28" i="12"/>
  <c r="G28" i="12"/>
  <c r="K27" i="12"/>
  <c r="J27" i="12"/>
  <c r="I27" i="12"/>
  <c r="H27" i="12"/>
  <c r="G27" i="12"/>
  <c r="K26" i="12"/>
  <c r="J26" i="12"/>
  <c r="I26" i="12"/>
  <c r="H26" i="12"/>
  <c r="G26" i="12"/>
  <c r="K25" i="12"/>
  <c r="J25" i="12"/>
  <c r="I25" i="12"/>
  <c r="H25" i="12"/>
  <c r="G25" i="12"/>
  <c r="K24" i="12"/>
  <c r="J24" i="12"/>
  <c r="I24" i="12"/>
  <c r="H24" i="12"/>
  <c r="G24" i="12"/>
  <c r="K23" i="12"/>
  <c r="J23" i="12"/>
  <c r="I23" i="12"/>
  <c r="H23" i="12"/>
  <c r="G23" i="12"/>
  <c r="K22" i="12"/>
  <c r="J22" i="12"/>
  <c r="I22" i="12"/>
  <c r="H22" i="12"/>
  <c r="G22" i="12"/>
  <c r="K21" i="12"/>
  <c r="J21" i="12"/>
  <c r="I21" i="12"/>
  <c r="H21" i="12"/>
  <c r="G21" i="12"/>
  <c r="K20" i="12"/>
  <c r="J20" i="12"/>
  <c r="I20" i="12"/>
  <c r="H20" i="12"/>
  <c r="G20" i="12"/>
  <c r="K19" i="12"/>
  <c r="J19" i="12"/>
  <c r="I19" i="12"/>
  <c r="H19" i="12"/>
  <c r="G19" i="12"/>
  <c r="K18" i="12"/>
  <c r="J18" i="12"/>
  <c r="I18" i="12"/>
  <c r="H18" i="12"/>
  <c r="G18" i="12"/>
  <c r="K17" i="12"/>
  <c r="J17" i="12"/>
  <c r="I17" i="12"/>
  <c r="H17" i="12"/>
  <c r="G17" i="12"/>
  <c r="K16" i="12"/>
  <c r="J16" i="12"/>
  <c r="I16" i="12"/>
  <c r="H16" i="12"/>
  <c r="G16" i="12"/>
  <c r="K15" i="12"/>
  <c r="J15" i="12"/>
  <c r="I15" i="12"/>
  <c r="H15" i="12"/>
  <c r="G15" i="12"/>
  <c r="K14" i="12"/>
  <c r="J14" i="12"/>
  <c r="I14" i="12"/>
  <c r="H14" i="12"/>
  <c r="G14" i="12"/>
  <c r="K903" i="11" l="1"/>
  <c r="J903" i="11"/>
  <c r="I903" i="11"/>
  <c r="H903" i="11"/>
  <c r="G903" i="11"/>
  <c r="K902" i="11"/>
  <c r="J902" i="11"/>
  <c r="I902" i="11"/>
  <c r="H902" i="11"/>
  <c r="G902" i="11"/>
  <c r="K901" i="11"/>
  <c r="J901" i="11"/>
  <c r="I901" i="11"/>
  <c r="H901" i="11"/>
  <c r="G901" i="11"/>
  <c r="K900" i="11"/>
  <c r="J900" i="11"/>
  <c r="I900" i="11"/>
  <c r="H900" i="11"/>
  <c r="G900" i="11"/>
  <c r="K899" i="11"/>
  <c r="J899" i="11"/>
  <c r="I899" i="11"/>
  <c r="H899" i="11"/>
  <c r="G899" i="11"/>
  <c r="K898" i="11"/>
  <c r="J898" i="11"/>
  <c r="I898" i="11"/>
  <c r="H898" i="11"/>
  <c r="G898" i="11"/>
  <c r="K897" i="11"/>
  <c r="J897" i="11"/>
  <c r="I897" i="11"/>
  <c r="H897" i="11"/>
  <c r="G897" i="11"/>
  <c r="K896" i="11"/>
  <c r="J896" i="11"/>
  <c r="I896" i="11"/>
  <c r="H896" i="11"/>
  <c r="G896" i="11"/>
  <c r="K895" i="11"/>
  <c r="J895" i="11"/>
  <c r="I895" i="11"/>
  <c r="H895" i="11"/>
  <c r="G895" i="11"/>
  <c r="K894" i="11"/>
  <c r="J894" i="11"/>
  <c r="I894" i="11"/>
  <c r="H894" i="11"/>
  <c r="G894" i="11"/>
  <c r="K893" i="11"/>
  <c r="J893" i="11"/>
  <c r="I893" i="11"/>
  <c r="H893" i="11"/>
  <c r="G893" i="11"/>
  <c r="K891" i="11"/>
  <c r="J891" i="11"/>
  <c r="I891" i="11"/>
  <c r="H891" i="11"/>
  <c r="G891" i="11"/>
  <c r="K890" i="11"/>
  <c r="J890" i="11"/>
  <c r="I890" i="11"/>
  <c r="H890" i="11"/>
  <c r="G890" i="11"/>
  <c r="K889" i="11"/>
  <c r="J889" i="11"/>
  <c r="I889" i="11"/>
  <c r="H889" i="11"/>
  <c r="G889" i="11"/>
  <c r="K888" i="11"/>
  <c r="J888" i="11"/>
  <c r="I888" i="11"/>
  <c r="H888" i="11"/>
  <c r="G888" i="11"/>
  <c r="K887" i="11"/>
  <c r="J887" i="11"/>
  <c r="I887" i="11"/>
  <c r="H887" i="11"/>
  <c r="G887" i="11"/>
  <c r="K886" i="11"/>
  <c r="J886" i="11"/>
  <c r="I886" i="11"/>
  <c r="H886" i="11"/>
  <c r="G886" i="11"/>
  <c r="K885" i="11"/>
  <c r="J885" i="11"/>
  <c r="I885" i="11"/>
  <c r="H885" i="11"/>
  <c r="G885" i="11"/>
  <c r="K883" i="11"/>
  <c r="J883" i="11"/>
  <c r="I883" i="11"/>
  <c r="H883" i="11"/>
  <c r="G883" i="11"/>
  <c r="K882" i="11"/>
  <c r="J882" i="11"/>
  <c r="I882" i="11"/>
  <c r="H882" i="11"/>
  <c r="G882" i="11"/>
  <c r="K881" i="11"/>
  <c r="J881" i="11"/>
  <c r="I881" i="11"/>
  <c r="H881" i="11"/>
  <c r="G881" i="11"/>
  <c r="K880" i="11"/>
  <c r="J880" i="11"/>
  <c r="I880" i="11"/>
  <c r="H880" i="11"/>
  <c r="G880" i="11"/>
  <c r="K879" i="11"/>
  <c r="J879" i="11"/>
  <c r="I879" i="11"/>
  <c r="H879" i="11"/>
  <c r="G879" i="11"/>
  <c r="K878" i="11"/>
  <c r="J878" i="11"/>
  <c r="I878" i="11"/>
  <c r="H878" i="11"/>
  <c r="G878" i="11"/>
  <c r="K877" i="11"/>
  <c r="J877" i="11"/>
  <c r="I877" i="11"/>
  <c r="H877" i="11"/>
  <c r="G877" i="11"/>
  <c r="K876" i="11"/>
  <c r="J876" i="11"/>
  <c r="I876" i="11"/>
  <c r="H876" i="11"/>
  <c r="G876" i="11"/>
  <c r="K875" i="11"/>
  <c r="J875" i="11"/>
  <c r="I875" i="11"/>
  <c r="H875" i="11"/>
  <c r="G875" i="11"/>
  <c r="K873" i="11"/>
  <c r="J873" i="11"/>
  <c r="I873" i="11"/>
  <c r="H873" i="11"/>
  <c r="G873" i="11"/>
  <c r="K872" i="11"/>
  <c r="J872" i="11"/>
  <c r="I872" i="11"/>
  <c r="H872" i="11"/>
  <c r="G872" i="11"/>
  <c r="K871" i="11"/>
  <c r="J871" i="11"/>
  <c r="I871" i="11"/>
  <c r="H871" i="11"/>
  <c r="G871" i="11"/>
  <c r="K870" i="11"/>
  <c r="J870" i="11"/>
  <c r="I870" i="11"/>
  <c r="H870" i="11"/>
  <c r="G870" i="11"/>
  <c r="K869" i="11"/>
  <c r="J869" i="11"/>
  <c r="I869" i="11"/>
  <c r="H869" i="11"/>
  <c r="G869" i="11"/>
  <c r="K868" i="11"/>
  <c r="J868" i="11"/>
  <c r="I868" i="11"/>
  <c r="H868" i="11"/>
  <c r="G868" i="11"/>
  <c r="K867" i="11"/>
  <c r="J867" i="11"/>
  <c r="I867" i="11"/>
  <c r="H867" i="11"/>
  <c r="G867" i="11"/>
  <c r="K866" i="11"/>
  <c r="J866" i="11"/>
  <c r="I866" i="11"/>
  <c r="H866" i="11"/>
  <c r="G866" i="11"/>
  <c r="K865" i="11"/>
  <c r="J865" i="11"/>
  <c r="I865" i="11"/>
  <c r="H865" i="11"/>
  <c r="G865" i="11"/>
  <c r="K864" i="11"/>
  <c r="J864" i="11"/>
  <c r="I864" i="11"/>
  <c r="H864" i="11"/>
  <c r="G864" i="11"/>
  <c r="K863" i="11"/>
  <c r="J863" i="11"/>
  <c r="I863" i="11"/>
  <c r="H863" i="11"/>
  <c r="G863" i="11"/>
  <c r="K862" i="11"/>
  <c r="J862" i="11"/>
  <c r="I862" i="11"/>
  <c r="H862" i="11"/>
  <c r="G862" i="11"/>
  <c r="K861" i="11"/>
  <c r="J861" i="11"/>
  <c r="I861" i="11"/>
  <c r="H861" i="11"/>
  <c r="G861" i="11"/>
  <c r="K859" i="11"/>
  <c r="J859" i="11"/>
  <c r="I859" i="11"/>
  <c r="H859" i="11"/>
  <c r="G859" i="11"/>
  <c r="K858" i="11"/>
  <c r="J858" i="11"/>
  <c r="I858" i="11"/>
  <c r="H858" i="11"/>
  <c r="G858" i="11"/>
  <c r="K857" i="11"/>
  <c r="J857" i="11"/>
  <c r="I857" i="11"/>
  <c r="H857" i="11"/>
  <c r="G857" i="11"/>
  <c r="K856" i="11"/>
  <c r="J856" i="11"/>
  <c r="I856" i="11"/>
  <c r="H856" i="11"/>
  <c r="G856" i="11"/>
  <c r="K855" i="11"/>
  <c r="J855" i="11"/>
  <c r="I855" i="11"/>
  <c r="H855" i="11"/>
  <c r="G855" i="11"/>
  <c r="K854" i="11"/>
  <c r="J854" i="11"/>
  <c r="I854" i="11"/>
  <c r="H854" i="11"/>
  <c r="G854" i="11"/>
  <c r="K853" i="11"/>
  <c r="J853" i="11"/>
  <c r="I853" i="11"/>
  <c r="H853" i="11"/>
  <c r="G853" i="11"/>
  <c r="K852" i="11"/>
  <c r="J852" i="11"/>
  <c r="I852" i="11"/>
  <c r="H852" i="11"/>
  <c r="G852" i="11"/>
  <c r="K851" i="11"/>
  <c r="J851" i="11"/>
  <c r="I851" i="11"/>
  <c r="H851" i="11"/>
  <c r="G851" i="11"/>
  <c r="K850" i="11"/>
  <c r="J850" i="11"/>
  <c r="I850" i="11"/>
  <c r="H850" i="11"/>
  <c r="G850" i="11"/>
  <c r="K849" i="11"/>
  <c r="J849" i="11"/>
  <c r="I849" i="11"/>
  <c r="H849" i="11"/>
  <c r="G849" i="11"/>
  <c r="K848" i="11"/>
  <c r="J848" i="11"/>
  <c r="I848" i="11"/>
  <c r="H848" i="11"/>
  <c r="G848" i="11"/>
  <c r="K847" i="11"/>
  <c r="J847" i="11"/>
  <c r="I847" i="11"/>
  <c r="H847" i="11"/>
  <c r="G847" i="11"/>
  <c r="K846" i="11"/>
  <c r="J846" i="11"/>
  <c r="I846" i="11"/>
  <c r="H846" i="11"/>
  <c r="G846" i="11"/>
  <c r="K845" i="11"/>
  <c r="J845" i="11"/>
  <c r="I845" i="11"/>
  <c r="H845" i="11"/>
  <c r="G845" i="11"/>
  <c r="K844" i="11"/>
  <c r="J844" i="11"/>
  <c r="I844" i="11"/>
  <c r="H844" i="11"/>
  <c r="G844" i="11"/>
  <c r="K843" i="11"/>
  <c r="J843" i="11"/>
  <c r="I843" i="11"/>
  <c r="H843" i="11"/>
  <c r="G843" i="11"/>
  <c r="K842" i="11"/>
  <c r="J842" i="11"/>
  <c r="I842" i="11"/>
  <c r="H842" i="11"/>
  <c r="G842" i="11"/>
  <c r="K841" i="11"/>
  <c r="J841" i="11"/>
  <c r="I841" i="11"/>
  <c r="H841" i="11"/>
  <c r="G841" i="11"/>
  <c r="K839" i="11"/>
  <c r="J839" i="11"/>
  <c r="I839" i="11"/>
  <c r="H839" i="11"/>
  <c r="G839" i="11"/>
  <c r="K838" i="11"/>
  <c r="J838" i="11"/>
  <c r="I838" i="11"/>
  <c r="H838" i="11"/>
  <c r="G838" i="11"/>
  <c r="K837" i="11"/>
  <c r="J837" i="11"/>
  <c r="I837" i="11"/>
  <c r="H837" i="11"/>
  <c r="G837" i="11"/>
  <c r="K836" i="11"/>
  <c r="J836" i="11"/>
  <c r="I836" i="11"/>
  <c r="H836" i="11"/>
  <c r="G836" i="11"/>
  <c r="K835" i="11"/>
  <c r="J835" i="11"/>
  <c r="I835" i="11"/>
  <c r="H835" i="11"/>
  <c r="G835" i="11"/>
  <c r="K834" i="11"/>
  <c r="J834" i="11"/>
  <c r="I834" i="11"/>
  <c r="H834" i="11"/>
  <c r="G834" i="11"/>
  <c r="K833" i="11"/>
  <c r="J833" i="11"/>
  <c r="I833" i="11"/>
  <c r="H833" i="11"/>
  <c r="G833" i="11"/>
  <c r="K832" i="11"/>
  <c r="J832" i="11"/>
  <c r="I832" i="11"/>
  <c r="H832" i="11"/>
  <c r="G832" i="11"/>
  <c r="K831" i="11"/>
  <c r="J831" i="11"/>
  <c r="I831" i="11"/>
  <c r="H831" i="11"/>
  <c r="G831" i="11"/>
  <c r="K830" i="11"/>
  <c r="J830" i="11"/>
  <c r="I830" i="11"/>
  <c r="H830" i="11"/>
  <c r="G830" i="11"/>
  <c r="K829" i="11"/>
  <c r="J829" i="11"/>
  <c r="I829" i="11"/>
  <c r="H829" i="11"/>
  <c r="G829" i="11"/>
  <c r="K828" i="11"/>
  <c r="J828" i="11"/>
  <c r="I828" i="11"/>
  <c r="H828" i="11"/>
  <c r="G828" i="11"/>
  <c r="K827" i="11"/>
  <c r="J827" i="11"/>
  <c r="I827" i="11"/>
  <c r="H827" i="11"/>
  <c r="G827" i="11"/>
  <c r="K826" i="11"/>
  <c r="J826" i="11"/>
  <c r="I826" i="11"/>
  <c r="H826" i="11"/>
  <c r="G826" i="11"/>
  <c r="K825" i="11"/>
  <c r="J825" i="11"/>
  <c r="I825" i="11"/>
  <c r="H825" i="11"/>
  <c r="G825" i="11"/>
  <c r="K823" i="11"/>
  <c r="J823" i="11"/>
  <c r="I823" i="11"/>
  <c r="H823" i="11"/>
  <c r="G823" i="11"/>
  <c r="K822" i="11"/>
  <c r="J822" i="11"/>
  <c r="I822" i="11"/>
  <c r="H822" i="11"/>
  <c r="G822" i="11"/>
  <c r="K821" i="11"/>
  <c r="J821" i="11"/>
  <c r="I821" i="11"/>
  <c r="H821" i="11"/>
  <c r="G821" i="11"/>
  <c r="K820" i="11"/>
  <c r="J820" i="11"/>
  <c r="I820" i="11"/>
  <c r="H820" i="11"/>
  <c r="G820" i="11"/>
  <c r="K819" i="11"/>
  <c r="J819" i="11"/>
  <c r="I819" i="11"/>
  <c r="H819" i="11"/>
  <c r="G819" i="11"/>
  <c r="K818" i="11"/>
  <c r="J818" i="11"/>
  <c r="I818" i="11"/>
  <c r="H818" i="11"/>
  <c r="G818" i="11"/>
  <c r="K817" i="11"/>
  <c r="J817" i="11"/>
  <c r="I817" i="11"/>
  <c r="H817" i="11"/>
  <c r="G817" i="11"/>
  <c r="K816" i="11"/>
  <c r="J816" i="11"/>
  <c r="I816" i="11"/>
  <c r="H816" i="11"/>
  <c r="G816" i="11"/>
  <c r="K815" i="11"/>
  <c r="J815" i="11"/>
  <c r="I815" i="11"/>
  <c r="H815" i="11"/>
  <c r="G815" i="11"/>
  <c r="K814" i="11"/>
  <c r="J814" i="11"/>
  <c r="I814" i="11"/>
  <c r="H814" i="11"/>
  <c r="G814" i="11"/>
  <c r="K813" i="11"/>
  <c r="J813" i="11"/>
  <c r="I813" i="11"/>
  <c r="H813" i="11"/>
  <c r="G813" i="11"/>
  <c r="K812" i="11"/>
  <c r="J812" i="11"/>
  <c r="I812" i="11"/>
  <c r="H812" i="11"/>
  <c r="G812" i="11"/>
  <c r="K810" i="11"/>
  <c r="J810" i="11"/>
  <c r="I810" i="11"/>
  <c r="H810" i="11"/>
  <c r="G810" i="11"/>
  <c r="K809" i="11"/>
  <c r="J809" i="11"/>
  <c r="I809" i="11"/>
  <c r="H809" i="11"/>
  <c r="G809" i="11"/>
  <c r="K808" i="11"/>
  <c r="J808" i="11"/>
  <c r="I808" i="11"/>
  <c r="H808" i="11"/>
  <c r="G808" i="11"/>
  <c r="K807" i="11"/>
  <c r="J807" i="11"/>
  <c r="I807" i="11"/>
  <c r="H807" i="11"/>
  <c r="G807" i="11"/>
  <c r="K806" i="11"/>
  <c r="J806" i="11"/>
  <c r="I806" i="11"/>
  <c r="H806" i="11"/>
  <c r="G806" i="11"/>
  <c r="K805" i="11"/>
  <c r="J805" i="11"/>
  <c r="I805" i="11"/>
  <c r="H805" i="11"/>
  <c r="G805" i="11"/>
  <c r="K803" i="11"/>
  <c r="J803" i="11"/>
  <c r="I803" i="11"/>
  <c r="H803" i="11"/>
  <c r="G803" i="11"/>
  <c r="K802" i="11"/>
  <c r="J802" i="11"/>
  <c r="I802" i="11"/>
  <c r="H802" i="11"/>
  <c r="G802" i="11"/>
  <c r="K801" i="11"/>
  <c r="J801" i="11"/>
  <c r="I801" i="11"/>
  <c r="H801" i="11"/>
  <c r="G801" i="11"/>
  <c r="K800" i="11"/>
  <c r="J800" i="11"/>
  <c r="I800" i="11"/>
  <c r="H800" i="11"/>
  <c r="G800" i="11"/>
  <c r="K799" i="11"/>
  <c r="J799" i="11"/>
  <c r="I799" i="11"/>
  <c r="H799" i="11"/>
  <c r="G799" i="11"/>
  <c r="K798" i="11"/>
  <c r="J798" i="11"/>
  <c r="I798" i="11"/>
  <c r="H798" i="11"/>
  <c r="G798" i="11"/>
  <c r="K797" i="11"/>
  <c r="J797" i="11"/>
  <c r="I797" i="11"/>
  <c r="H797" i="11"/>
  <c r="G797" i="11"/>
  <c r="K796" i="11"/>
  <c r="J796" i="11"/>
  <c r="I796" i="11"/>
  <c r="H796" i="11"/>
  <c r="G796" i="11"/>
  <c r="K795" i="11"/>
  <c r="J795" i="11"/>
  <c r="I795" i="11"/>
  <c r="H795" i="11"/>
  <c r="G795" i="11"/>
  <c r="K794" i="11"/>
  <c r="J794" i="11"/>
  <c r="I794" i="11"/>
  <c r="H794" i="11"/>
  <c r="G794" i="11"/>
  <c r="K793" i="11"/>
  <c r="J793" i="11"/>
  <c r="I793" i="11"/>
  <c r="H793" i="11"/>
  <c r="G793" i="11"/>
  <c r="K792" i="11"/>
  <c r="J792" i="11"/>
  <c r="I792" i="11"/>
  <c r="H792" i="11"/>
  <c r="G792" i="11"/>
  <c r="K791" i="11"/>
  <c r="J791" i="11"/>
  <c r="I791" i="11"/>
  <c r="H791" i="11"/>
  <c r="G791" i="11"/>
  <c r="K790" i="11"/>
  <c r="J790" i="11"/>
  <c r="I790" i="11"/>
  <c r="H790" i="11"/>
  <c r="G790" i="11"/>
  <c r="K789" i="11"/>
  <c r="J789" i="11"/>
  <c r="I789" i="11"/>
  <c r="H789" i="11"/>
  <c r="G789" i="11"/>
  <c r="K788" i="11"/>
  <c r="J788" i="11"/>
  <c r="I788" i="11"/>
  <c r="H788" i="11"/>
  <c r="G788" i="11"/>
  <c r="K787" i="11"/>
  <c r="J787" i="11"/>
  <c r="I787" i="11"/>
  <c r="H787" i="11"/>
  <c r="G787" i="11"/>
  <c r="K786" i="11"/>
  <c r="J786" i="11"/>
  <c r="I786" i="11"/>
  <c r="H786" i="11"/>
  <c r="G786" i="11"/>
  <c r="K785" i="11"/>
  <c r="J785" i="11"/>
  <c r="I785" i="11"/>
  <c r="H785" i="11"/>
  <c r="G785" i="11"/>
  <c r="K784" i="11"/>
  <c r="J784" i="11"/>
  <c r="I784" i="11"/>
  <c r="H784" i="11"/>
  <c r="G784" i="11"/>
  <c r="K783" i="11"/>
  <c r="J783" i="11"/>
  <c r="I783" i="11"/>
  <c r="H783" i="11"/>
  <c r="G783" i="11"/>
  <c r="K781" i="11"/>
  <c r="J781" i="11"/>
  <c r="I781" i="11"/>
  <c r="H781" i="11"/>
  <c r="G781" i="11"/>
  <c r="K780" i="11"/>
  <c r="J780" i="11"/>
  <c r="I780" i="11"/>
  <c r="H780" i="11"/>
  <c r="G780" i="11"/>
  <c r="K779" i="11"/>
  <c r="J779" i="11"/>
  <c r="I779" i="11"/>
  <c r="H779" i="11"/>
  <c r="G779" i="11"/>
  <c r="K778" i="11"/>
  <c r="J778" i="11"/>
  <c r="I778" i="11"/>
  <c r="H778" i="11"/>
  <c r="G778" i="11"/>
  <c r="K777" i="11"/>
  <c r="J777" i="11"/>
  <c r="I777" i="11"/>
  <c r="H777" i="11"/>
  <c r="G777" i="11"/>
  <c r="K776" i="11"/>
  <c r="J776" i="11"/>
  <c r="I776" i="11"/>
  <c r="H776" i="11"/>
  <c r="G776" i="11"/>
  <c r="K775" i="11"/>
  <c r="J775" i="11"/>
  <c r="I775" i="11"/>
  <c r="H775" i="11"/>
  <c r="G775" i="11"/>
  <c r="K774" i="11"/>
  <c r="J774" i="11"/>
  <c r="I774" i="11"/>
  <c r="H774" i="11"/>
  <c r="G774" i="11"/>
  <c r="K773" i="11"/>
  <c r="J773" i="11"/>
  <c r="I773" i="11"/>
  <c r="H773" i="11"/>
  <c r="G773" i="11"/>
  <c r="K772" i="11"/>
  <c r="J772" i="11"/>
  <c r="I772" i="11"/>
  <c r="H772" i="11"/>
  <c r="G772" i="11"/>
  <c r="K771" i="11"/>
  <c r="J771" i="11"/>
  <c r="I771" i="11"/>
  <c r="H771" i="11"/>
  <c r="G771" i="11"/>
  <c r="K770" i="11"/>
  <c r="J770" i="11"/>
  <c r="I770" i="11"/>
  <c r="H770" i="11"/>
  <c r="G770" i="11"/>
  <c r="K769" i="11"/>
  <c r="J769" i="11"/>
  <c r="I769" i="11"/>
  <c r="H769" i="11"/>
  <c r="G769" i="11"/>
  <c r="K767" i="11"/>
  <c r="J767" i="11"/>
  <c r="I767" i="11"/>
  <c r="H767" i="11"/>
  <c r="G767" i="11"/>
  <c r="K766" i="11"/>
  <c r="J766" i="11"/>
  <c r="I766" i="11"/>
  <c r="H766" i="11"/>
  <c r="G766" i="11"/>
  <c r="K765" i="11"/>
  <c r="J765" i="11"/>
  <c r="I765" i="11"/>
  <c r="H765" i="11"/>
  <c r="G765" i="11"/>
  <c r="K764" i="11"/>
  <c r="J764" i="11"/>
  <c r="I764" i="11"/>
  <c r="H764" i="11"/>
  <c r="G764" i="11"/>
  <c r="K763" i="11"/>
  <c r="J763" i="11"/>
  <c r="I763" i="11"/>
  <c r="H763" i="11"/>
  <c r="G763" i="11"/>
  <c r="K762" i="11"/>
  <c r="J762" i="11"/>
  <c r="I762" i="11"/>
  <c r="H762" i="11"/>
  <c r="G762" i="11"/>
  <c r="K761" i="11"/>
  <c r="J761" i="11"/>
  <c r="I761" i="11"/>
  <c r="H761" i="11"/>
  <c r="G761" i="11"/>
  <c r="K760" i="11"/>
  <c r="J760" i="11"/>
  <c r="I760" i="11"/>
  <c r="H760" i="11"/>
  <c r="G760" i="11"/>
  <c r="K759" i="11"/>
  <c r="J759" i="11"/>
  <c r="I759" i="11"/>
  <c r="H759" i="11"/>
  <c r="G759" i="11"/>
  <c r="K758" i="11"/>
  <c r="J758" i="11"/>
  <c r="I758" i="11"/>
  <c r="H758" i="11"/>
  <c r="G758" i="11"/>
  <c r="K757" i="11"/>
  <c r="J757" i="11"/>
  <c r="I757" i="11"/>
  <c r="H757" i="11"/>
  <c r="G757" i="11"/>
  <c r="K756" i="11"/>
  <c r="J756" i="11"/>
  <c r="I756" i="11"/>
  <c r="H756" i="11"/>
  <c r="G756" i="11"/>
  <c r="K754" i="11"/>
  <c r="J754" i="11"/>
  <c r="I754" i="11"/>
  <c r="H754" i="11"/>
  <c r="G754" i="11"/>
  <c r="K753" i="11"/>
  <c r="J753" i="11"/>
  <c r="I753" i="11"/>
  <c r="H753" i="11"/>
  <c r="G753" i="11"/>
  <c r="K752" i="11"/>
  <c r="J752" i="11"/>
  <c r="I752" i="11"/>
  <c r="H752" i="11"/>
  <c r="G752" i="11"/>
  <c r="K751" i="11"/>
  <c r="J751" i="11"/>
  <c r="I751" i="11"/>
  <c r="H751" i="11"/>
  <c r="G751" i="11"/>
  <c r="K750" i="11"/>
  <c r="J750" i="11"/>
  <c r="I750" i="11"/>
  <c r="H750" i="11"/>
  <c r="G750" i="11"/>
  <c r="K749" i="11"/>
  <c r="J749" i="11"/>
  <c r="I749" i="11"/>
  <c r="H749" i="11"/>
  <c r="G749" i="11"/>
  <c r="K748" i="11"/>
  <c r="J748" i="11"/>
  <c r="I748" i="11"/>
  <c r="H748" i="11"/>
  <c r="G748" i="11"/>
  <c r="K747" i="11"/>
  <c r="J747" i="11"/>
  <c r="I747" i="11"/>
  <c r="H747" i="11"/>
  <c r="G747" i="11"/>
  <c r="K746" i="11"/>
  <c r="J746" i="11"/>
  <c r="I746" i="11"/>
  <c r="H746" i="11"/>
  <c r="G746" i="11"/>
  <c r="K745" i="11"/>
  <c r="J745" i="11"/>
  <c r="I745" i="11"/>
  <c r="H745" i="11"/>
  <c r="G745" i="11"/>
  <c r="K743" i="11"/>
  <c r="J743" i="11"/>
  <c r="I743" i="11"/>
  <c r="H743" i="11"/>
  <c r="G743" i="11"/>
  <c r="K742" i="11"/>
  <c r="J742" i="11"/>
  <c r="I742" i="11"/>
  <c r="H742" i="11"/>
  <c r="G742" i="11"/>
  <c r="K741" i="11"/>
  <c r="J741" i="11"/>
  <c r="I741" i="11"/>
  <c r="H741" i="11"/>
  <c r="G741" i="11"/>
  <c r="K740" i="11"/>
  <c r="J740" i="11"/>
  <c r="I740" i="11"/>
  <c r="H740" i="11"/>
  <c r="G740" i="11"/>
  <c r="K739" i="11"/>
  <c r="J739" i="11"/>
  <c r="I739" i="11"/>
  <c r="H739" i="11"/>
  <c r="G739" i="11"/>
  <c r="K738" i="11"/>
  <c r="J738" i="11"/>
  <c r="I738" i="11"/>
  <c r="H738" i="11"/>
  <c r="G738" i="11"/>
  <c r="K737" i="11"/>
  <c r="J737" i="11"/>
  <c r="I737" i="11"/>
  <c r="H737" i="11"/>
  <c r="G737" i="11"/>
  <c r="K736" i="11"/>
  <c r="J736" i="11"/>
  <c r="I736" i="11"/>
  <c r="H736" i="11"/>
  <c r="G736" i="11"/>
  <c r="K735" i="11"/>
  <c r="J735" i="11"/>
  <c r="I735" i="11"/>
  <c r="H735" i="11"/>
  <c r="G735" i="11"/>
  <c r="K734" i="11"/>
  <c r="J734" i="11"/>
  <c r="I734" i="11"/>
  <c r="H734" i="11"/>
  <c r="G734" i="11"/>
  <c r="K733" i="11"/>
  <c r="J733" i="11"/>
  <c r="I733" i="11"/>
  <c r="H733" i="11"/>
  <c r="G733" i="11"/>
  <c r="K732" i="11"/>
  <c r="J732" i="11"/>
  <c r="I732" i="11"/>
  <c r="H732" i="11"/>
  <c r="G732" i="11"/>
  <c r="K731" i="11"/>
  <c r="J731" i="11"/>
  <c r="I731" i="11"/>
  <c r="H731" i="11"/>
  <c r="G731" i="11"/>
  <c r="K730" i="11"/>
  <c r="J730" i="11"/>
  <c r="I730" i="11"/>
  <c r="H730" i="11"/>
  <c r="G730" i="11"/>
  <c r="K729" i="11"/>
  <c r="J729" i="11"/>
  <c r="I729" i="11"/>
  <c r="H729" i="11"/>
  <c r="G729" i="11"/>
  <c r="K728" i="11"/>
  <c r="J728" i="11"/>
  <c r="I728" i="11"/>
  <c r="H728" i="11"/>
  <c r="G728" i="11"/>
  <c r="K726" i="11"/>
  <c r="J726" i="11"/>
  <c r="I726" i="11"/>
  <c r="H726" i="11"/>
  <c r="G726" i="11"/>
  <c r="K725" i="11"/>
  <c r="J725" i="11"/>
  <c r="I725" i="11"/>
  <c r="H725" i="11"/>
  <c r="G725" i="11"/>
  <c r="K724" i="11"/>
  <c r="J724" i="11"/>
  <c r="I724" i="11"/>
  <c r="H724" i="11"/>
  <c r="G724" i="11"/>
  <c r="K723" i="11"/>
  <c r="J723" i="11"/>
  <c r="I723" i="11"/>
  <c r="H723" i="11"/>
  <c r="G723" i="11"/>
  <c r="K722" i="11"/>
  <c r="J722" i="11"/>
  <c r="I722" i="11"/>
  <c r="H722" i="11"/>
  <c r="G722" i="11"/>
  <c r="K721" i="11"/>
  <c r="J721" i="11"/>
  <c r="I721" i="11"/>
  <c r="H721" i="11"/>
  <c r="G721" i="11"/>
  <c r="K720" i="11"/>
  <c r="J720" i="11"/>
  <c r="I720" i="11"/>
  <c r="H720" i="11"/>
  <c r="G720" i="11"/>
  <c r="K719" i="11"/>
  <c r="J719" i="11"/>
  <c r="I719" i="11"/>
  <c r="H719" i="11"/>
  <c r="G719" i="11"/>
  <c r="K718" i="11"/>
  <c r="J718" i="11"/>
  <c r="I718" i="11"/>
  <c r="H718" i="11"/>
  <c r="G718" i="11"/>
  <c r="K717" i="11"/>
  <c r="J717" i="11"/>
  <c r="I717" i="11"/>
  <c r="H717" i="11"/>
  <c r="G717" i="11"/>
  <c r="K716" i="11"/>
  <c r="J716" i="11"/>
  <c r="I716" i="11"/>
  <c r="H716" i="11"/>
  <c r="G716" i="11"/>
  <c r="K714" i="11"/>
  <c r="J714" i="11"/>
  <c r="I714" i="11"/>
  <c r="H714" i="11"/>
  <c r="G714" i="11"/>
  <c r="K713" i="11"/>
  <c r="J713" i="11"/>
  <c r="I713" i="11"/>
  <c r="H713" i="11"/>
  <c r="G713" i="11"/>
  <c r="K712" i="11"/>
  <c r="J712" i="11"/>
  <c r="I712" i="11"/>
  <c r="H712" i="11"/>
  <c r="G712" i="11"/>
  <c r="K711" i="11"/>
  <c r="J711" i="11"/>
  <c r="I711" i="11"/>
  <c r="H711" i="11"/>
  <c r="G711" i="11"/>
  <c r="K710" i="11"/>
  <c r="J710" i="11"/>
  <c r="I710" i="11"/>
  <c r="H710" i="11"/>
  <c r="G710" i="11"/>
  <c r="K709" i="11"/>
  <c r="J709" i="11"/>
  <c r="I709" i="11"/>
  <c r="H709" i="11"/>
  <c r="G709" i="11"/>
  <c r="K708" i="11"/>
  <c r="J708" i="11"/>
  <c r="I708" i="11"/>
  <c r="H708" i="11"/>
  <c r="G708" i="11"/>
  <c r="K707" i="11"/>
  <c r="J707" i="11"/>
  <c r="I707" i="11"/>
  <c r="H707" i="11"/>
  <c r="G707" i="11"/>
  <c r="K706" i="11"/>
  <c r="J706" i="11"/>
  <c r="I706" i="11"/>
  <c r="H706" i="11"/>
  <c r="G706" i="11"/>
  <c r="K704" i="11"/>
  <c r="J704" i="11"/>
  <c r="I704" i="11"/>
  <c r="H704" i="11"/>
  <c r="G704" i="11"/>
  <c r="K703" i="11"/>
  <c r="J703" i="11"/>
  <c r="I703" i="11"/>
  <c r="H703" i="11"/>
  <c r="G703" i="11"/>
  <c r="K702" i="11"/>
  <c r="J702" i="11"/>
  <c r="I702" i="11"/>
  <c r="H702" i="11"/>
  <c r="G702" i="11"/>
  <c r="K701" i="11"/>
  <c r="J701" i="11"/>
  <c r="I701" i="11"/>
  <c r="H701" i="11"/>
  <c r="G701" i="11"/>
  <c r="K700" i="11"/>
  <c r="J700" i="11"/>
  <c r="I700" i="11"/>
  <c r="H700" i="11"/>
  <c r="G700" i="11"/>
  <c r="K699" i="11"/>
  <c r="J699" i="11"/>
  <c r="I699" i="11"/>
  <c r="H699" i="11"/>
  <c r="G699" i="11"/>
  <c r="K698" i="11"/>
  <c r="J698" i="11"/>
  <c r="I698" i="11"/>
  <c r="H698" i="11"/>
  <c r="G698" i="11"/>
  <c r="K697" i="11"/>
  <c r="J697" i="11"/>
  <c r="I697" i="11"/>
  <c r="H697" i="11"/>
  <c r="G697" i="11"/>
  <c r="K696" i="11"/>
  <c r="J696" i="11"/>
  <c r="I696" i="11"/>
  <c r="H696" i="11"/>
  <c r="G696" i="11"/>
  <c r="K695" i="11"/>
  <c r="J695" i="11"/>
  <c r="I695" i="11"/>
  <c r="H695" i="11"/>
  <c r="G695" i="11"/>
  <c r="K694" i="11"/>
  <c r="J694" i="11"/>
  <c r="I694" i="11"/>
  <c r="H694" i="11"/>
  <c r="G694" i="11"/>
  <c r="K693" i="11"/>
  <c r="J693" i="11"/>
  <c r="I693" i="11"/>
  <c r="H693" i="11"/>
  <c r="G693" i="11"/>
  <c r="K692" i="11"/>
  <c r="J692" i="11"/>
  <c r="I692" i="11"/>
  <c r="H692" i="11"/>
  <c r="G692" i="11"/>
  <c r="K690" i="11"/>
  <c r="J690" i="11"/>
  <c r="I690" i="11"/>
  <c r="H690" i="11"/>
  <c r="G690" i="11"/>
  <c r="K689" i="11"/>
  <c r="J689" i="11"/>
  <c r="I689" i="11"/>
  <c r="H689" i="11"/>
  <c r="G689" i="11"/>
  <c r="K688" i="11"/>
  <c r="J688" i="11"/>
  <c r="I688" i="11"/>
  <c r="H688" i="11"/>
  <c r="G688" i="11"/>
  <c r="K687" i="11"/>
  <c r="J687" i="11"/>
  <c r="I687" i="11"/>
  <c r="H687" i="11"/>
  <c r="G687" i="11"/>
  <c r="K686" i="11"/>
  <c r="J686" i="11"/>
  <c r="I686" i="11"/>
  <c r="H686" i="11"/>
  <c r="G686" i="11"/>
  <c r="K685" i="11"/>
  <c r="J685" i="11"/>
  <c r="I685" i="11"/>
  <c r="H685" i="11"/>
  <c r="G685" i="11"/>
  <c r="K684" i="11"/>
  <c r="J684" i="11"/>
  <c r="I684" i="11"/>
  <c r="H684" i="11"/>
  <c r="G684" i="11"/>
  <c r="K683" i="11"/>
  <c r="J683" i="11"/>
  <c r="I683" i="11"/>
  <c r="H683" i="11"/>
  <c r="G683" i="11"/>
  <c r="K681" i="11"/>
  <c r="J681" i="11"/>
  <c r="I681" i="11"/>
  <c r="H681" i="11"/>
  <c r="G681" i="11"/>
  <c r="K680" i="11"/>
  <c r="J680" i="11"/>
  <c r="I680" i="11"/>
  <c r="H680" i="11"/>
  <c r="G680" i="11"/>
  <c r="K679" i="11"/>
  <c r="J679" i="11"/>
  <c r="I679" i="11"/>
  <c r="H679" i="11"/>
  <c r="G679" i="11"/>
  <c r="K678" i="11"/>
  <c r="J678" i="11"/>
  <c r="I678" i="11"/>
  <c r="H678" i="11"/>
  <c r="G678" i="11"/>
  <c r="K677" i="11"/>
  <c r="J677" i="11"/>
  <c r="I677" i="11"/>
  <c r="H677" i="11"/>
  <c r="G677" i="11"/>
  <c r="K676" i="11"/>
  <c r="J676" i="11"/>
  <c r="I676" i="11"/>
  <c r="H676" i="11"/>
  <c r="G676" i="11"/>
  <c r="K675" i="11"/>
  <c r="J675" i="11"/>
  <c r="I675" i="11"/>
  <c r="H675" i="11"/>
  <c r="G675" i="11"/>
  <c r="K674" i="11"/>
  <c r="J674" i="11"/>
  <c r="I674" i="11"/>
  <c r="H674" i="11"/>
  <c r="G674" i="11"/>
  <c r="K673" i="11"/>
  <c r="J673" i="11"/>
  <c r="I673" i="11"/>
  <c r="H673" i="11"/>
  <c r="G673" i="11"/>
  <c r="K672" i="11"/>
  <c r="J672" i="11"/>
  <c r="I672" i="11"/>
  <c r="H672" i="11"/>
  <c r="G672" i="11"/>
  <c r="K671" i="11"/>
  <c r="J671" i="11"/>
  <c r="I671" i="11"/>
  <c r="H671" i="11"/>
  <c r="G671" i="11"/>
  <c r="K670" i="11"/>
  <c r="J670" i="11"/>
  <c r="I670" i="11"/>
  <c r="H670" i="11"/>
  <c r="G670" i="11"/>
  <c r="K669" i="11"/>
  <c r="J669" i="11"/>
  <c r="I669" i="11"/>
  <c r="H669" i="11"/>
  <c r="G669" i="11"/>
  <c r="K668" i="11"/>
  <c r="J668" i="11"/>
  <c r="I668" i="11"/>
  <c r="H668" i="11"/>
  <c r="G668" i="11"/>
  <c r="K666" i="11"/>
  <c r="J666" i="11"/>
  <c r="I666" i="11"/>
  <c r="H666" i="11"/>
  <c r="G666" i="11"/>
  <c r="K665" i="11"/>
  <c r="J665" i="11"/>
  <c r="I665" i="11"/>
  <c r="H665" i="11"/>
  <c r="G665" i="11"/>
  <c r="K664" i="11"/>
  <c r="J664" i="11"/>
  <c r="I664" i="11"/>
  <c r="H664" i="11"/>
  <c r="G664" i="11"/>
  <c r="K663" i="11"/>
  <c r="J663" i="11"/>
  <c r="I663" i="11"/>
  <c r="H663" i="11"/>
  <c r="G663" i="11"/>
  <c r="K662" i="11"/>
  <c r="J662" i="11"/>
  <c r="I662" i="11"/>
  <c r="H662" i="11"/>
  <c r="G662" i="11"/>
  <c r="K661" i="11"/>
  <c r="J661" i="11"/>
  <c r="I661" i="11"/>
  <c r="H661" i="11"/>
  <c r="G661" i="11"/>
  <c r="K660" i="11"/>
  <c r="J660" i="11"/>
  <c r="I660" i="11"/>
  <c r="H660" i="11"/>
  <c r="G660" i="11"/>
  <c r="K659" i="11"/>
  <c r="J659" i="11"/>
  <c r="I659" i="11"/>
  <c r="H659" i="11"/>
  <c r="G659" i="11"/>
  <c r="K658" i="11"/>
  <c r="J658" i="11"/>
  <c r="I658" i="11"/>
  <c r="H658" i="11"/>
  <c r="G658" i="11"/>
  <c r="K657" i="11"/>
  <c r="J657" i="11"/>
  <c r="I657" i="11"/>
  <c r="H657" i="11"/>
  <c r="G657" i="11"/>
  <c r="K656" i="11"/>
  <c r="J656" i="11"/>
  <c r="I656" i="11"/>
  <c r="H656" i="11"/>
  <c r="G656" i="11"/>
  <c r="K655" i="11"/>
  <c r="J655" i="11"/>
  <c r="I655" i="11"/>
  <c r="H655" i="11"/>
  <c r="G655" i="11"/>
  <c r="K654" i="11"/>
  <c r="J654" i="11"/>
  <c r="I654" i="11"/>
  <c r="H654" i="11"/>
  <c r="G654" i="11"/>
  <c r="K653" i="11"/>
  <c r="J653" i="11"/>
  <c r="I653" i="11"/>
  <c r="H653" i="11"/>
  <c r="G653" i="11"/>
  <c r="K652" i="11"/>
  <c r="J652" i="11"/>
  <c r="I652" i="11"/>
  <c r="H652" i="11"/>
  <c r="G652" i="11"/>
  <c r="K651" i="11"/>
  <c r="J651" i="11"/>
  <c r="I651" i="11"/>
  <c r="H651" i="11"/>
  <c r="G651" i="11"/>
  <c r="K650" i="11"/>
  <c r="J650" i="11"/>
  <c r="I650" i="11"/>
  <c r="H650" i="11"/>
  <c r="G650" i="11"/>
  <c r="K649" i="11"/>
  <c r="J649" i="11"/>
  <c r="I649" i="11"/>
  <c r="H649" i="11"/>
  <c r="G649" i="11"/>
  <c r="K648" i="11"/>
  <c r="J648" i="11"/>
  <c r="I648" i="11"/>
  <c r="H648" i="11"/>
  <c r="G648" i="11"/>
  <c r="K647" i="11"/>
  <c r="J647" i="11"/>
  <c r="I647" i="11"/>
  <c r="H647" i="11"/>
  <c r="G647" i="11"/>
  <c r="K646" i="11"/>
  <c r="J646" i="11"/>
  <c r="I646" i="11"/>
  <c r="H646" i="11"/>
  <c r="G646" i="11"/>
  <c r="K645" i="11"/>
  <c r="J645" i="11"/>
  <c r="I645" i="11"/>
  <c r="H645" i="11"/>
  <c r="G645" i="11"/>
  <c r="K643" i="11"/>
  <c r="J643" i="11"/>
  <c r="I643" i="11"/>
  <c r="H643" i="11"/>
  <c r="G643" i="11"/>
  <c r="K642" i="11"/>
  <c r="J642" i="11"/>
  <c r="I642" i="11"/>
  <c r="H642" i="11"/>
  <c r="G642" i="11"/>
  <c r="K641" i="11"/>
  <c r="J641" i="11"/>
  <c r="I641" i="11"/>
  <c r="H641" i="11"/>
  <c r="G641" i="11"/>
  <c r="K640" i="11"/>
  <c r="J640" i="11"/>
  <c r="I640" i="11"/>
  <c r="H640" i="11"/>
  <c r="G640" i="11"/>
  <c r="K639" i="11"/>
  <c r="J639" i="11"/>
  <c r="I639" i="11"/>
  <c r="H639" i="11"/>
  <c r="G639" i="11"/>
  <c r="K638" i="11"/>
  <c r="J638" i="11"/>
  <c r="I638" i="11"/>
  <c r="H638" i="11"/>
  <c r="G638" i="11"/>
  <c r="K636" i="11"/>
  <c r="J636" i="11"/>
  <c r="I636" i="11"/>
  <c r="H636" i="11"/>
  <c r="G636" i="11"/>
  <c r="K635" i="11"/>
  <c r="J635" i="11"/>
  <c r="I635" i="11"/>
  <c r="H635" i="11"/>
  <c r="G635" i="11"/>
  <c r="K634" i="11"/>
  <c r="J634" i="11"/>
  <c r="I634" i="11"/>
  <c r="H634" i="11"/>
  <c r="G634" i="11"/>
  <c r="K633" i="11"/>
  <c r="J633" i="11"/>
  <c r="I633" i="11"/>
  <c r="H633" i="11"/>
  <c r="G633" i="11"/>
  <c r="K632" i="11"/>
  <c r="J632" i="11"/>
  <c r="I632" i="11"/>
  <c r="H632" i="11"/>
  <c r="G632" i="11"/>
  <c r="K631" i="11"/>
  <c r="J631" i="11"/>
  <c r="I631" i="11"/>
  <c r="H631" i="11"/>
  <c r="G631" i="11"/>
  <c r="K629" i="11"/>
  <c r="J629" i="11"/>
  <c r="I629" i="11"/>
  <c r="H629" i="11"/>
  <c r="G629" i="11"/>
  <c r="K628" i="11"/>
  <c r="J628" i="11"/>
  <c r="I628" i="11"/>
  <c r="H628" i="11"/>
  <c r="G628" i="11"/>
  <c r="K627" i="11"/>
  <c r="J627" i="11"/>
  <c r="I627" i="11"/>
  <c r="H627" i="11"/>
  <c r="G627" i="11"/>
  <c r="K626" i="11"/>
  <c r="J626" i="11"/>
  <c r="I626" i="11"/>
  <c r="H626" i="11"/>
  <c r="G626" i="11"/>
  <c r="K625" i="11"/>
  <c r="J625" i="11"/>
  <c r="I625" i="11"/>
  <c r="H625" i="11"/>
  <c r="G625" i="11"/>
  <c r="K624" i="11"/>
  <c r="J624" i="11"/>
  <c r="I624" i="11"/>
  <c r="H624" i="11"/>
  <c r="G624" i="11"/>
  <c r="K623" i="11"/>
  <c r="J623" i="11"/>
  <c r="I623" i="11"/>
  <c r="H623" i="11"/>
  <c r="G623" i="11"/>
  <c r="K622" i="11"/>
  <c r="J622" i="11"/>
  <c r="I622" i="11"/>
  <c r="H622" i="11"/>
  <c r="G622" i="11"/>
  <c r="K621" i="11"/>
  <c r="J621" i="11"/>
  <c r="I621" i="11"/>
  <c r="H621" i="11"/>
  <c r="G621" i="11"/>
  <c r="K620" i="11"/>
  <c r="J620" i="11"/>
  <c r="I620" i="11"/>
  <c r="H620" i="11"/>
  <c r="G620" i="11"/>
  <c r="K619" i="11"/>
  <c r="J619" i="11"/>
  <c r="I619" i="11"/>
  <c r="H619" i="11"/>
  <c r="G619" i="11"/>
  <c r="K618" i="11"/>
  <c r="J618" i="11"/>
  <c r="I618" i="11"/>
  <c r="H618" i="11"/>
  <c r="G618" i="11"/>
  <c r="K617" i="11"/>
  <c r="J617" i="11"/>
  <c r="I617" i="11"/>
  <c r="H617" i="11"/>
  <c r="G617" i="11"/>
  <c r="K615" i="11"/>
  <c r="J615" i="11"/>
  <c r="I615" i="11"/>
  <c r="H615" i="11"/>
  <c r="G615" i="11"/>
  <c r="K614" i="11"/>
  <c r="J614" i="11"/>
  <c r="I614" i="11"/>
  <c r="H614" i="11"/>
  <c r="G614" i="11"/>
  <c r="K613" i="11"/>
  <c r="J613" i="11"/>
  <c r="I613" i="11"/>
  <c r="H613" i="11"/>
  <c r="G613" i="11"/>
  <c r="K612" i="11"/>
  <c r="J612" i="11"/>
  <c r="I612" i="11"/>
  <c r="H612" i="11"/>
  <c r="G612" i="11"/>
  <c r="K611" i="11"/>
  <c r="J611" i="11"/>
  <c r="I611" i="11"/>
  <c r="H611" i="11"/>
  <c r="G611" i="11"/>
  <c r="K610" i="11"/>
  <c r="J610" i="11"/>
  <c r="I610" i="11"/>
  <c r="H610" i="11"/>
  <c r="G610" i="11"/>
  <c r="K609" i="11"/>
  <c r="J609" i="11"/>
  <c r="I609" i="11"/>
  <c r="H609" i="11"/>
  <c r="G609" i="11"/>
  <c r="K608" i="11"/>
  <c r="J608" i="11"/>
  <c r="I608" i="11"/>
  <c r="H608" i="11"/>
  <c r="G608" i="11"/>
  <c r="K607" i="11"/>
  <c r="J607" i="11"/>
  <c r="I607" i="11"/>
  <c r="H607" i="11"/>
  <c r="G607" i="11"/>
  <c r="K606" i="11"/>
  <c r="J606" i="11"/>
  <c r="I606" i="11"/>
  <c r="H606" i="11"/>
  <c r="G606" i="11"/>
  <c r="K605" i="11"/>
  <c r="J605" i="11"/>
  <c r="I605" i="11"/>
  <c r="H605" i="11"/>
  <c r="G605" i="11"/>
  <c r="K604" i="11"/>
  <c r="J604" i="11"/>
  <c r="I604" i="11"/>
  <c r="H604" i="11"/>
  <c r="G604" i="11"/>
  <c r="K603" i="11"/>
  <c r="J603" i="11"/>
  <c r="I603" i="11"/>
  <c r="H603" i="11"/>
  <c r="G603" i="11"/>
  <c r="K601" i="11"/>
  <c r="J601" i="11"/>
  <c r="I601" i="11"/>
  <c r="H601" i="11"/>
  <c r="G601" i="11"/>
  <c r="K600" i="11"/>
  <c r="J600" i="11"/>
  <c r="I600" i="11"/>
  <c r="H600" i="11"/>
  <c r="G600" i="11"/>
  <c r="K599" i="11"/>
  <c r="J599" i="11"/>
  <c r="I599" i="11"/>
  <c r="H599" i="11"/>
  <c r="G599" i="11"/>
  <c r="K598" i="11"/>
  <c r="J598" i="11"/>
  <c r="I598" i="11"/>
  <c r="H598" i="11"/>
  <c r="G598" i="11"/>
  <c r="K597" i="11"/>
  <c r="J597" i="11"/>
  <c r="I597" i="11"/>
  <c r="H597" i="11"/>
  <c r="G597" i="11"/>
  <c r="K596" i="11"/>
  <c r="J596" i="11"/>
  <c r="I596" i="11"/>
  <c r="H596" i="11"/>
  <c r="G596" i="11"/>
  <c r="K595" i="11"/>
  <c r="J595" i="11"/>
  <c r="I595" i="11"/>
  <c r="H595" i="11"/>
  <c r="G595" i="11"/>
  <c r="K594" i="11"/>
  <c r="J594" i="11"/>
  <c r="I594" i="11"/>
  <c r="H594" i="11"/>
  <c r="G594" i="11"/>
  <c r="K593" i="11"/>
  <c r="J593" i="11"/>
  <c r="I593" i="11"/>
  <c r="H593" i="11"/>
  <c r="G593" i="11"/>
  <c r="K592" i="11"/>
  <c r="J592" i="11"/>
  <c r="I592" i="11"/>
  <c r="H592" i="11"/>
  <c r="G592" i="11"/>
  <c r="K591" i="11"/>
  <c r="J591" i="11"/>
  <c r="I591" i="11"/>
  <c r="H591" i="11"/>
  <c r="G591" i="11"/>
  <c r="K589" i="11"/>
  <c r="J589" i="11"/>
  <c r="I589" i="11"/>
  <c r="H589" i="11"/>
  <c r="G589" i="11"/>
  <c r="K588" i="11"/>
  <c r="J588" i="11"/>
  <c r="I588" i="11"/>
  <c r="H588" i="11"/>
  <c r="G588" i="11"/>
  <c r="K587" i="11"/>
  <c r="J587" i="11"/>
  <c r="I587" i="11"/>
  <c r="H587" i="11"/>
  <c r="G587" i="11"/>
  <c r="K586" i="11"/>
  <c r="J586" i="11"/>
  <c r="I586" i="11"/>
  <c r="H586" i="11"/>
  <c r="G586" i="11"/>
  <c r="K585" i="11"/>
  <c r="J585" i="11"/>
  <c r="I585" i="11"/>
  <c r="H585" i="11"/>
  <c r="G585" i="11"/>
  <c r="K584" i="11"/>
  <c r="J584" i="11"/>
  <c r="I584" i="11"/>
  <c r="H584" i="11"/>
  <c r="G584" i="11"/>
  <c r="K583" i="11"/>
  <c r="J583" i="11"/>
  <c r="I583" i="11"/>
  <c r="H583" i="11"/>
  <c r="G583" i="11"/>
  <c r="K582" i="11"/>
  <c r="J582" i="11"/>
  <c r="I582" i="11"/>
  <c r="H582" i="11"/>
  <c r="G582" i="11"/>
  <c r="K581" i="11"/>
  <c r="J581" i="11"/>
  <c r="I581" i="11"/>
  <c r="H581" i="11"/>
  <c r="G581" i="11"/>
  <c r="K580" i="11"/>
  <c r="J580" i="11"/>
  <c r="I580" i="11"/>
  <c r="H580" i="11"/>
  <c r="G580" i="11"/>
  <c r="K579" i="11"/>
  <c r="J579" i="11"/>
  <c r="I579" i="11"/>
  <c r="H579" i="11"/>
  <c r="G579" i="11"/>
  <c r="K578" i="11"/>
  <c r="J578" i="11"/>
  <c r="I578" i="11"/>
  <c r="H578" i="11"/>
  <c r="G578" i="11"/>
  <c r="K577" i="11"/>
  <c r="J577" i="11"/>
  <c r="I577" i="11"/>
  <c r="H577" i="11"/>
  <c r="G577" i="11"/>
  <c r="K576" i="11"/>
  <c r="J576" i="11"/>
  <c r="I576" i="11"/>
  <c r="H576" i="11"/>
  <c r="G576" i="11"/>
  <c r="K575" i="11"/>
  <c r="J575" i="11"/>
  <c r="I575" i="11"/>
  <c r="H575" i="11"/>
  <c r="G575" i="11"/>
  <c r="K573" i="11"/>
  <c r="J573" i="11"/>
  <c r="I573" i="11"/>
  <c r="H573" i="11"/>
  <c r="G573" i="11"/>
  <c r="K572" i="11"/>
  <c r="J572" i="11"/>
  <c r="I572" i="11"/>
  <c r="H572" i="11"/>
  <c r="G572" i="11"/>
  <c r="K571" i="11"/>
  <c r="J571" i="11"/>
  <c r="I571" i="11"/>
  <c r="H571" i="11"/>
  <c r="G571" i="11"/>
  <c r="K570" i="11"/>
  <c r="J570" i="11"/>
  <c r="I570" i="11"/>
  <c r="H570" i="11"/>
  <c r="G570" i="11"/>
  <c r="K569" i="11"/>
  <c r="J569" i="11"/>
  <c r="I569" i="11"/>
  <c r="H569" i="11"/>
  <c r="G569" i="11"/>
  <c r="K568" i="11"/>
  <c r="J568" i="11"/>
  <c r="I568" i="11"/>
  <c r="H568" i="11"/>
  <c r="G568" i="11"/>
  <c r="K567" i="11"/>
  <c r="J567" i="11"/>
  <c r="I567" i="11"/>
  <c r="H567" i="11"/>
  <c r="G567" i="11"/>
  <c r="K566" i="11"/>
  <c r="J566" i="11"/>
  <c r="I566" i="11"/>
  <c r="H566" i="11"/>
  <c r="G566" i="11"/>
  <c r="K565" i="11"/>
  <c r="J565" i="11"/>
  <c r="I565" i="11"/>
  <c r="H565" i="11"/>
  <c r="G565" i="11"/>
  <c r="K564" i="11"/>
  <c r="J564" i="11"/>
  <c r="I564" i="11"/>
  <c r="H564" i="11"/>
  <c r="G564" i="11"/>
  <c r="K563" i="11"/>
  <c r="J563" i="11"/>
  <c r="I563" i="11"/>
  <c r="H563" i="11"/>
  <c r="G563" i="11"/>
  <c r="K562" i="11"/>
  <c r="J562" i="11"/>
  <c r="I562" i="11"/>
  <c r="H562" i="11"/>
  <c r="G562" i="11"/>
  <c r="K561" i="11"/>
  <c r="J561" i="11"/>
  <c r="I561" i="11"/>
  <c r="H561" i="11"/>
  <c r="G561" i="11"/>
  <c r="K560" i="11"/>
  <c r="J560" i="11"/>
  <c r="I560" i="11"/>
  <c r="H560" i="11"/>
  <c r="G560" i="11"/>
  <c r="K559" i="11"/>
  <c r="J559" i="11"/>
  <c r="I559" i="11"/>
  <c r="H559" i="11"/>
  <c r="G559" i="11"/>
  <c r="K558" i="11"/>
  <c r="J558" i="11"/>
  <c r="I558" i="11"/>
  <c r="H558" i="11"/>
  <c r="G558" i="11"/>
  <c r="K557" i="11"/>
  <c r="J557" i="11"/>
  <c r="I557" i="11"/>
  <c r="H557" i="11"/>
  <c r="G557" i="11"/>
  <c r="K556" i="11"/>
  <c r="J556" i="11"/>
  <c r="I556" i="11"/>
  <c r="H556" i="11"/>
  <c r="G556" i="11"/>
  <c r="K555" i="11"/>
  <c r="J555" i="11"/>
  <c r="I555" i="11"/>
  <c r="H555" i="11"/>
  <c r="G555" i="11"/>
  <c r="K554" i="11"/>
  <c r="J554" i="11"/>
  <c r="I554" i="11"/>
  <c r="H554" i="11"/>
  <c r="G554" i="11"/>
  <c r="K552" i="11"/>
  <c r="J552" i="11"/>
  <c r="I552" i="11"/>
  <c r="H552" i="11"/>
  <c r="G552" i="11"/>
  <c r="K551" i="11"/>
  <c r="J551" i="11"/>
  <c r="I551" i="11"/>
  <c r="H551" i="11"/>
  <c r="G551" i="11"/>
  <c r="K550" i="11"/>
  <c r="J550" i="11"/>
  <c r="I550" i="11"/>
  <c r="H550" i="11"/>
  <c r="G550" i="11"/>
  <c r="K549" i="11"/>
  <c r="J549" i="11"/>
  <c r="I549" i="11"/>
  <c r="H549" i="11"/>
  <c r="G549" i="11"/>
  <c r="K548" i="11"/>
  <c r="J548" i="11"/>
  <c r="I548" i="11"/>
  <c r="H548" i="11"/>
  <c r="G548" i="11"/>
  <c r="K547" i="11"/>
  <c r="J547" i="11"/>
  <c r="I547" i="11"/>
  <c r="H547" i="11"/>
  <c r="G547" i="11"/>
  <c r="K546" i="11"/>
  <c r="J546" i="11"/>
  <c r="I546" i="11"/>
  <c r="H546" i="11"/>
  <c r="G546" i="11"/>
  <c r="K545" i="11"/>
  <c r="J545" i="11"/>
  <c r="I545" i="11"/>
  <c r="H545" i="11"/>
  <c r="G545" i="11"/>
  <c r="K544" i="11"/>
  <c r="J544" i="11"/>
  <c r="I544" i="11"/>
  <c r="H544" i="11"/>
  <c r="G544" i="11"/>
  <c r="K543" i="11"/>
  <c r="J543" i="11"/>
  <c r="I543" i="11"/>
  <c r="H543" i="11"/>
  <c r="G543" i="11"/>
  <c r="K542" i="11"/>
  <c r="J542" i="11"/>
  <c r="I542" i="11"/>
  <c r="H542" i="11"/>
  <c r="G542" i="11"/>
  <c r="K540" i="11"/>
  <c r="J540" i="11"/>
  <c r="I540" i="11"/>
  <c r="H540" i="11"/>
  <c r="G540" i="11"/>
  <c r="K539" i="11"/>
  <c r="J539" i="11"/>
  <c r="I539" i="11"/>
  <c r="H539" i="11"/>
  <c r="G539" i="11"/>
  <c r="K538" i="11"/>
  <c r="J538" i="11"/>
  <c r="I538" i="11"/>
  <c r="H538" i="11"/>
  <c r="G538" i="11"/>
  <c r="K537" i="11"/>
  <c r="J537" i="11"/>
  <c r="I537" i="11"/>
  <c r="H537" i="11"/>
  <c r="G537" i="11"/>
  <c r="K536" i="11"/>
  <c r="J536" i="11"/>
  <c r="I536" i="11"/>
  <c r="H536" i="11"/>
  <c r="G536" i="11"/>
  <c r="K535" i="11"/>
  <c r="J535" i="11"/>
  <c r="I535" i="11"/>
  <c r="H535" i="11"/>
  <c r="G535" i="11"/>
  <c r="K534" i="11"/>
  <c r="J534" i="11"/>
  <c r="I534" i="11"/>
  <c r="H534" i="11"/>
  <c r="G534" i="11"/>
  <c r="K533" i="11"/>
  <c r="J533" i="11"/>
  <c r="I533" i="11"/>
  <c r="H533" i="11"/>
  <c r="G533" i="11"/>
  <c r="K532" i="11"/>
  <c r="J532" i="11"/>
  <c r="I532" i="11"/>
  <c r="H532" i="11"/>
  <c r="G532" i="11"/>
  <c r="K530" i="11"/>
  <c r="J530" i="11"/>
  <c r="I530" i="11"/>
  <c r="H530" i="11"/>
  <c r="G530" i="11"/>
  <c r="K529" i="11"/>
  <c r="J529" i="11"/>
  <c r="I529" i="11"/>
  <c r="H529" i="11"/>
  <c r="G529" i="11"/>
  <c r="K528" i="11"/>
  <c r="J528" i="11"/>
  <c r="I528" i="11"/>
  <c r="H528" i="11"/>
  <c r="G528" i="11"/>
  <c r="K527" i="11"/>
  <c r="J527" i="11"/>
  <c r="I527" i="11"/>
  <c r="H527" i="11"/>
  <c r="G527" i="11"/>
  <c r="K526" i="11"/>
  <c r="J526" i="11"/>
  <c r="I526" i="11"/>
  <c r="H526" i="11"/>
  <c r="G526" i="11"/>
  <c r="K525" i="11"/>
  <c r="J525" i="11"/>
  <c r="I525" i="11"/>
  <c r="H525" i="11"/>
  <c r="G525" i="11"/>
  <c r="K524" i="11"/>
  <c r="J524" i="11"/>
  <c r="I524" i="11"/>
  <c r="H524" i="11"/>
  <c r="G524" i="11"/>
  <c r="K523" i="11"/>
  <c r="J523" i="11"/>
  <c r="I523" i="11"/>
  <c r="H523" i="11"/>
  <c r="G523" i="11"/>
  <c r="K522" i="11"/>
  <c r="J522" i="11"/>
  <c r="I522" i="11"/>
  <c r="H522" i="11"/>
  <c r="G522" i="11"/>
  <c r="K521" i="11"/>
  <c r="J521" i="11"/>
  <c r="I521" i="11"/>
  <c r="H521" i="11"/>
  <c r="G521" i="11"/>
  <c r="K520" i="11"/>
  <c r="J520" i="11"/>
  <c r="I520" i="11"/>
  <c r="H520" i="11"/>
  <c r="G520" i="11"/>
  <c r="K519" i="11"/>
  <c r="J519" i="11"/>
  <c r="I519" i="11"/>
  <c r="H519" i="11"/>
  <c r="G519" i="11"/>
  <c r="K518" i="11"/>
  <c r="J518" i="11"/>
  <c r="I518" i="11"/>
  <c r="H518" i="11"/>
  <c r="G518" i="11"/>
  <c r="K517" i="11"/>
  <c r="J517" i="11"/>
  <c r="I517" i="11"/>
  <c r="H517" i="11"/>
  <c r="G517" i="11"/>
  <c r="K516" i="11"/>
  <c r="J516" i="11"/>
  <c r="I516" i="11"/>
  <c r="H516" i="11"/>
  <c r="G516" i="11"/>
  <c r="K515" i="11"/>
  <c r="J515" i="11"/>
  <c r="I515" i="11"/>
  <c r="H515" i="11"/>
  <c r="G515" i="11"/>
  <c r="K513" i="11"/>
  <c r="J513" i="11"/>
  <c r="I513" i="11"/>
  <c r="H513" i="11"/>
  <c r="G513" i="11"/>
  <c r="K512" i="11"/>
  <c r="J512" i="11"/>
  <c r="I512" i="11"/>
  <c r="H512" i="11"/>
  <c r="G512" i="11"/>
  <c r="K511" i="11"/>
  <c r="J511" i="11"/>
  <c r="I511" i="11"/>
  <c r="H511" i="11"/>
  <c r="G511" i="11"/>
  <c r="K510" i="11"/>
  <c r="J510" i="11"/>
  <c r="I510" i="11"/>
  <c r="H510" i="11"/>
  <c r="G510" i="11"/>
  <c r="K509" i="11"/>
  <c r="J509" i="11"/>
  <c r="I509" i="11"/>
  <c r="H509" i="11"/>
  <c r="G509" i="11"/>
  <c r="K508" i="11"/>
  <c r="J508" i="11"/>
  <c r="I508" i="11"/>
  <c r="H508" i="11"/>
  <c r="G508" i="11"/>
  <c r="K507" i="11"/>
  <c r="J507" i="11"/>
  <c r="I507" i="11"/>
  <c r="H507" i="11"/>
  <c r="G507" i="11"/>
  <c r="K506" i="11"/>
  <c r="J506" i="11"/>
  <c r="I506" i="11"/>
  <c r="H506" i="11"/>
  <c r="G506" i="11"/>
  <c r="K505" i="11"/>
  <c r="J505" i="11"/>
  <c r="I505" i="11"/>
  <c r="H505" i="11"/>
  <c r="G505" i="11"/>
  <c r="K504" i="11"/>
  <c r="J504" i="11"/>
  <c r="I504" i="11"/>
  <c r="H504" i="11"/>
  <c r="G504" i="11"/>
  <c r="K503" i="11"/>
  <c r="J503" i="11"/>
  <c r="I503" i="11"/>
  <c r="H503" i="11"/>
  <c r="G503" i="11"/>
  <c r="K502" i="11"/>
  <c r="J502" i="11"/>
  <c r="I502" i="11"/>
  <c r="H502" i="11"/>
  <c r="G502" i="11"/>
  <c r="K501" i="11"/>
  <c r="J501" i="11"/>
  <c r="I501" i="11"/>
  <c r="H501" i="11"/>
  <c r="G501" i="11"/>
  <c r="K500" i="11"/>
  <c r="J500" i="11"/>
  <c r="I500" i="11"/>
  <c r="H500" i="11"/>
  <c r="G500" i="11"/>
  <c r="K499" i="11"/>
  <c r="J499" i="11"/>
  <c r="I499" i="11"/>
  <c r="H499" i="11"/>
  <c r="G499" i="11"/>
  <c r="K498" i="11"/>
  <c r="J498" i="11"/>
  <c r="I498" i="11"/>
  <c r="H498" i="11"/>
  <c r="G498" i="11"/>
  <c r="K497" i="11"/>
  <c r="J497" i="11"/>
  <c r="I497" i="11"/>
  <c r="H497" i="11"/>
  <c r="G497" i="11"/>
  <c r="K496" i="11"/>
  <c r="J496" i="11"/>
  <c r="I496" i="11"/>
  <c r="H496" i="11"/>
  <c r="G496" i="11"/>
  <c r="K495" i="11"/>
  <c r="J495" i="11"/>
  <c r="I495" i="11"/>
  <c r="H495" i="11"/>
  <c r="G495" i="11"/>
  <c r="K494" i="11"/>
  <c r="J494" i="11"/>
  <c r="I494" i="11"/>
  <c r="H494" i="11"/>
  <c r="G494" i="11"/>
  <c r="K493" i="11"/>
  <c r="J493" i="11"/>
  <c r="I493" i="11"/>
  <c r="H493" i="11"/>
  <c r="G493" i="11"/>
  <c r="K491" i="11"/>
  <c r="J491" i="11"/>
  <c r="I491" i="11"/>
  <c r="H491" i="11"/>
  <c r="G491" i="11"/>
  <c r="K490" i="11"/>
  <c r="J490" i="11"/>
  <c r="I490" i="11"/>
  <c r="H490" i="11"/>
  <c r="G490" i="11"/>
  <c r="K489" i="11"/>
  <c r="J489" i="11"/>
  <c r="I489" i="11"/>
  <c r="H489" i="11"/>
  <c r="G489" i="11"/>
  <c r="K488" i="11"/>
  <c r="J488" i="11"/>
  <c r="I488" i="11"/>
  <c r="H488" i="11"/>
  <c r="G488" i="11"/>
  <c r="K487" i="11"/>
  <c r="J487" i="11"/>
  <c r="I487" i="11"/>
  <c r="H487" i="11"/>
  <c r="G487" i="11"/>
  <c r="K486" i="11"/>
  <c r="J486" i="11"/>
  <c r="I486" i="11"/>
  <c r="H486" i="11"/>
  <c r="G486" i="11"/>
  <c r="K485" i="11"/>
  <c r="J485" i="11"/>
  <c r="I485" i="11"/>
  <c r="H485" i="11"/>
  <c r="G485" i="11"/>
  <c r="K484" i="11"/>
  <c r="J484" i="11"/>
  <c r="I484" i="11"/>
  <c r="H484" i="11"/>
  <c r="G484" i="11"/>
  <c r="K483" i="11"/>
  <c r="J483" i="11"/>
  <c r="I483" i="11"/>
  <c r="H483" i="11"/>
  <c r="G483" i="11"/>
  <c r="K482" i="11"/>
  <c r="J482" i="11"/>
  <c r="I482" i="11"/>
  <c r="H482" i="11"/>
  <c r="G482" i="11"/>
  <c r="K481" i="11"/>
  <c r="J481" i="11"/>
  <c r="I481" i="11"/>
  <c r="H481" i="11"/>
  <c r="G481" i="11"/>
  <c r="K479" i="11"/>
  <c r="J479" i="11"/>
  <c r="I479" i="11"/>
  <c r="H479" i="11"/>
  <c r="G479" i="11"/>
  <c r="K478" i="11"/>
  <c r="J478" i="11"/>
  <c r="I478" i="11"/>
  <c r="H478" i="11"/>
  <c r="G478" i="11"/>
  <c r="K477" i="11"/>
  <c r="J477" i="11"/>
  <c r="I477" i="11"/>
  <c r="H477" i="11"/>
  <c r="G477" i="11"/>
  <c r="K476" i="11"/>
  <c r="J476" i="11"/>
  <c r="I476" i="11"/>
  <c r="H476" i="11"/>
  <c r="G476" i="11"/>
  <c r="K475" i="11"/>
  <c r="J475" i="11"/>
  <c r="I475" i="11"/>
  <c r="H475" i="11"/>
  <c r="G475" i="11"/>
  <c r="K474" i="11"/>
  <c r="J474" i="11"/>
  <c r="I474" i="11"/>
  <c r="H474" i="11"/>
  <c r="G474" i="11"/>
  <c r="K473" i="11"/>
  <c r="J473" i="11"/>
  <c r="I473" i="11"/>
  <c r="H473" i="11"/>
  <c r="G473" i="11"/>
  <c r="K472" i="11"/>
  <c r="J472" i="11"/>
  <c r="I472" i="11"/>
  <c r="H472" i="11"/>
  <c r="G472" i="11"/>
  <c r="K471" i="11"/>
  <c r="J471" i="11"/>
  <c r="I471" i="11"/>
  <c r="H471" i="11"/>
  <c r="G471" i="11"/>
  <c r="K470" i="11"/>
  <c r="J470" i="11"/>
  <c r="I470" i="11"/>
  <c r="H470" i="11"/>
  <c r="G470" i="11"/>
  <c r="K469" i="11"/>
  <c r="J469" i="11"/>
  <c r="I469" i="11"/>
  <c r="H469" i="11"/>
  <c r="G469" i="11"/>
  <c r="K468" i="11"/>
  <c r="J468" i="11"/>
  <c r="I468" i="11"/>
  <c r="H468" i="11"/>
  <c r="G468" i="11"/>
  <c r="K467" i="11"/>
  <c r="J467" i="11"/>
  <c r="I467" i="11"/>
  <c r="H467" i="11"/>
  <c r="G467" i="11"/>
  <c r="K466" i="11"/>
  <c r="J466" i="11"/>
  <c r="I466" i="11"/>
  <c r="H466" i="11"/>
  <c r="G466" i="11"/>
  <c r="K465" i="11"/>
  <c r="J465" i="11"/>
  <c r="I465" i="11"/>
  <c r="H465" i="11"/>
  <c r="G465" i="11"/>
  <c r="K464" i="11"/>
  <c r="J464" i="11"/>
  <c r="I464" i="11"/>
  <c r="H464" i="11"/>
  <c r="G464" i="11"/>
  <c r="K462" i="11"/>
  <c r="J462" i="11"/>
  <c r="I462" i="11"/>
  <c r="H462" i="11"/>
  <c r="G462" i="11"/>
  <c r="K461" i="11"/>
  <c r="J461" i="11"/>
  <c r="I461" i="11"/>
  <c r="H461" i="11"/>
  <c r="G461" i="11"/>
  <c r="K460" i="11"/>
  <c r="J460" i="11"/>
  <c r="I460" i="11"/>
  <c r="H460" i="11"/>
  <c r="G460" i="11"/>
  <c r="K459" i="11"/>
  <c r="J459" i="11"/>
  <c r="I459" i="11"/>
  <c r="H459" i="11"/>
  <c r="G459" i="11"/>
  <c r="K458" i="11"/>
  <c r="J458" i="11"/>
  <c r="I458" i="11"/>
  <c r="H458" i="11"/>
  <c r="G458" i="11"/>
  <c r="K457" i="11"/>
  <c r="J457" i="11"/>
  <c r="I457" i="11"/>
  <c r="H457" i="11"/>
  <c r="G457" i="11"/>
  <c r="K456" i="11"/>
  <c r="J456" i="11"/>
  <c r="I456" i="11"/>
  <c r="H456" i="11"/>
  <c r="G456" i="11"/>
  <c r="K455" i="11"/>
  <c r="J455" i="11"/>
  <c r="I455" i="11"/>
  <c r="H455" i="11"/>
  <c r="G455" i="11"/>
  <c r="K454" i="11"/>
  <c r="J454" i="11"/>
  <c r="I454" i="11"/>
  <c r="H454" i="11"/>
  <c r="G454" i="11"/>
  <c r="K453" i="11"/>
  <c r="J453" i="11"/>
  <c r="I453" i="11"/>
  <c r="H453" i="11"/>
  <c r="G453" i="11"/>
  <c r="K452" i="11"/>
  <c r="J452" i="11"/>
  <c r="I452" i="11"/>
  <c r="H452" i="11"/>
  <c r="G452" i="11"/>
  <c r="K451" i="11"/>
  <c r="J451" i="11"/>
  <c r="I451" i="11"/>
  <c r="H451" i="11"/>
  <c r="G451" i="11"/>
  <c r="K450" i="11"/>
  <c r="J450" i="11"/>
  <c r="I450" i="11"/>
  <c r="H450" i="11"/>
  <c r="G450" i="11"/>
  <c r="K449" i="11"/>
  <c r="J449" i="11"/>
  <c r="I449" i="11"/>
  <c r="H449" i="11"/>
  <c r="G449" i="11"/>
  <c r="K448" i="11"/>
  <c r="J448" i="11"/>
  <c r="I448" i="11"/>
  <c r="H448" i="11"/>
  <c r="G448" i="11"/>
  <c r="K447" i="11"/>
  <c r="J447" i="11"/>
  <c r="I447" i="11"/>
  <c r="H447" i="11"/>
  <c r="G447" i="11"/>
  <c r="K446" i="11"/>
  <c r="J446" i="11"/>
  <c r="I446" i="11"/>
  <c r="H446" i="11"/>
  <c r="G446" i="11"/>
  <c r="K445" i="11"/>
  <c r="J445" i="11"/>
  <c r="I445" i="11"/>
  <c r="H445" i="11"/>
  <c r="G445" i="11"/>
  <c r="K444" i="11"/>
  <c r="J444" i="11"/>
  <c r="I444" i="11"/>
  <c r="H444" i="11"/>
  <c r="G444" i="11"/>
  <c r="K443" i="11"/>
  <c r="J443" i="11"/>
  <c r="I443" i="11"/>
  <c r="H443" i="11"/>
  <c r="G443" i="11"/>
  <c r="K442" i="11"/>
  <c r="J442" i="11"/>
  <c r="I442" i="11"/>
  <c r="H442" i="11"/>
  <c r="G442" i="11"/>
  <c r="K440" i="11"/>
  <c r="J440" i="11"/>
  <c r="I440" i="11"/>
  <c r="H440" i="11"/>
  <c r="G440" i="11"/>
  <c r="K439" i="11"/>
  <c r="J439" i="11"/>
  <c r="I439" i="11"/>
  <c r="H439" i="11"/>
  <c r="G439" i="11"/>
  <c r="K438" i="11"/>
  <c r="J438" i="11"/>
  <c r="I438" i="11"/>
  <c r="H438" i="11"/>
  <c r="G438" i="11"/>
  <c r="K437" i="11"/>
  <c r="J437" i="11"/>
  <c r="I437" i="11"/>
  <c r="H437" i="11"/>
  <c r="G437" i="11"/>
  <c r="K436" i="11"/>
  <c r="J436" i="11"/>
  <c r="I436" i="11"/>
  <c r="H436" i="11"/>
  <c r="G436" i="11"/>
  <c r="K435" i="11"/>
  <c r="J435" i="11"/>
  <c r="I435" i="11"/>
  <c r="H435" i="11"/>
  <c r="G435" i="11"/>
  <c r="K434" i="11"/>
  <c r="J434" i="11"/>
  <c r="I434" i="11"/>
  <c r="H434" i="11"/>
  <c r="G434" i="11"/>
  <c r="K433" i="11"/>
  <c r="J433" i="11"/>
  <c r="I433" i="11"/>
  <c r="H433" i="11"/>
  <c r="G433" i="11"/>
  <c r="K432" i="11"/>
  <c r="J432" i="11"/>
  <c r="I432" i="11"/>
  <c r="H432" i="11"/>
  <c r="G432" i="11"/>
  <c r="K431" i="11"/>
  <c r="J431" i="11"/>
  <c r="I431" i="11"/>
  <c r="H431" i="11"/>
  <c r="G431" i="11"/>
  <c r="K430" i="11"/>
  <c r="J430" i="11"/>
  <c r="I430" i="11"/>
  <c r="H430" i="11"/>
  <c r="G430" i="11"/>
  <c r="K429" i="11"/>
  <c r="J429" i="11"/>
  <c r="I429" i="11"/>
  <c r="H429" i="11"/>
  <c r="G429" i="11"/>
  <c r="K428" i="11"/>
  <c r="J428" i="11"/>
  <c r="I428" i="11"/>
  <c r="H428" i="11"/>
  <c r="G428" i="11"/>
  <c r="K427" i="11"/>
  <c r="J427" i="11"/>
  <c r="I427" i="11"/>
  <c r="H427" i="11"/>
  <c r="G427" i="11"/>
  <c r="K426" i="11"/>
  <c r="J426" i="11"/>
  <c r="I426" i="11"/>
  <c r="H426" i="11"/>
  <c r="G426" i="11"/>
  <c r="K425" i="11"/>
  <c r="J425" i="11"/>
  <c r="I425" i="11"/>
  <c r="H425" i="11"/>
  <c r="G425" i="11"/>
  <c r="K424" i="11"/>
  <c r="J424" i="11"/>
  <c r="I424" i="11"/>
  <c r="H424" i="11"/>
  <c r="G424" i="11"/>
  <c r="K423" i="11"/>
  <c r="J423" i="11"/>
  <c r="I423" i="11"/>
  <c r="H423" i="11"/>
  <c r="G423" i="11"/>
  <c r="K422" i="11"/>
  <c r="J422" i="11"/>
  <c r="I422" i="11"/>
  <c r="H422" i="11"/>
  <c r="G422" i="11"/>
  <c r="K421" i="11"/>
  <c r="J421" i="11"/>
  <c r="I421" i="11"/>
  <c r="H421" i="11"/>
  <c r="G421" i="11"/>
  <c r="K420" i="11"/>
  <c r="J420" i="11"/>
  <c r="I420" i="11"/>
  <c r="H420" i="11"/>
  <c r="G420" i="11"/>
  <c r="K419" i="11"/>
  <c r="J419" i="11"/>
  <c r="I419" i="11"/>
  <c r="H419" i="11"/>
  <c r="G419" i="11"/>
  <c r="K418" i="11"/>
  <c r="J418" i="11"/>
  <c r="I418" i="11"/>
  <c r="H418" i="11"/>
  <c r="G418" i="11"/>
  <c r="K417" i="11"/>
  <c r="J417" i="11"/>
  <c r="I417" i="11"/>
  <c r="H417" i="11"/>
  <c r="G417" i="11"/>
  <c r="K416" i="11"/>
  <c r="J416" i="11"/>
  <c r="I416" i="11"/>
  <c r="H416" i="11"/>
  <c r="G416" i="11"/>
  <c r="K415" i="11"/>
  <c r="J415" i="11"/>
  <c r="I415" i="11"/>
  <c r="H415" i="11"/>
  <c r="G415" i="11"/>
  <c r="K414" i="11"/>
  <c r="J414" i="11"/>
  <c r="I414" i="11"/>
  <c r="H414" i="11"/>
  <c r="G414" i="11"/>
  <c r="K413" i="11"/>
  <c r="J413" i="11"/>
  <c r="I413" i="11"/>
  <c r="H413" i="11"/>
  <c r="G413" i="11"/>
  <c r="K412" i="11"/>
  <c r="J412" i="11"/>
  <c r="I412" i="11"/>
  <c r="H412" i="11"/>
  <c r="G412" i="11"/>
  <c r="K411" i="11"/>
  <c r="J411" i="11"/>
  <c r="I411" i="11"/>
  <c r="H411" i="11"/>
  <c r="G411" i="11"/>
  <c r="K410" i="11"/>
  <c r="J410" i="11"/>
  <c r="I410" i="11"/>
  <c r="H410" i="11"/>
  <c r="G410" i="11"/>
  <c r="K409" i="11"/>
  <c r="J409" i="11"/>
  <c r="I409" i="11"/>
  <c r="H409" i="11"/>
  <c r="G409" i="11"/>
  <c r="K408" i="11"/>
  <c r="J408" i="11"/>
  <c r="I408" i="11"/>
  <c r="H408" i="11"/>
  <c r="G408" i="11"/>
  <c r="K407" i="11"/>
  <c r="J407" i="11"/>
  <c r="I407" i="11"/>
  <c r="H407" i="11"/>
  <c r="G407" i="11"/>
  <c r="K406" i="11"/>
  <c r="J406" i="11"/>
  <c r="I406" i="11"/>
  <c r="H406" i="11"/>
  <c r="G406" i="11"/>
  <c r="K405" i="11"/>
  <c r="J405" i="11"/>
  <c r="I405" i="11"/>
  <c r="H405" i="11"/>
  <c r="G405" i="11"/>
  <c r="K404" i="11"/>
  <c r="J404" i="11"/>
  <c r="I404" i="11"/>
  <c r="H404" i="11"/>
  <c r="G404" i="11"/>
  <c r="K403" i="11"/>
  <c r="J403" i="11"/>
  <c r="I403" i="11"/>
  <c r="H403" i="11"/>
  <c r="G403" i="11"/>
  <c r="K400" i="11"/>
  <c r="J400" i="11"/>
  <c r="I400" i="11"/>
  <c r="H400" i="11"/>
  <c r="G400" i="11"/>
  <c r="K399" i="11"/>
  <c r="J399" i="11"/>
  <c r="I399" i="11"/>
  <c r="H399" i="11"/>
  <c r="G399" i="11"/>
  <c r="K398" i="11"/>
  <c r="J398" i="11"/>
  <c r="I398" i="11"/>
  <c r="H398" i="11"/>
  <c r="G398" i="11"/>
  <c r="K397" i="11"/>
  <c r="J397" i="11"/>
  <c r="I397" i="11"/>
  <c r="H397" i="11"/>
  <c r="G397" i="11"/>
  <c r="K396" i="11"/>
  <c r="J396" i="11"/>
  <c r="I396" i="11"/>
  <c r="H396" i="11"/>
  <c r="G396" i="11"/>
  <c r="K395" i="11"/>
  <c r="J395" i="11"/>
  <c r="I395" i="11"/>
  <c r="H395" i="11"/>
  <c r="G395" i="11"/>
  <c r="K394" i="11"/>
  <c r="J394" i="11"/>
  <c r="I394" i="11"/>
  <c r="H394" i="11"/>
  <c r="G394" i="11"/>
  <c r="K393" i="11"/>
  <c r="J393" i="11"/>
  <c r="I393" i="11"/>
  <c r="H393" i="11"/>
  <c r="G393" i="11"/>
  <c r="K392" i="11"/>
  <c r="J392" i="11"/>
  <c r="I392" i="11"/>
  <c r="H392" i="11"/>
  <c r="G392" i="11"/>
  <c r="K391" i="11"/>
  <c r="J391" i="11"/>
  <c r="I391" i="11"/>
  <c r="H391" i="11"/>
  <c r="G391" i="11"/>
  <c r="K390" i="11"/>
  <c r="J390" i="11"/>
  <c r="I390" i="11"/>
  <c r="H390" i="11"/>
  <c r="G390" i="11"/>
  <c r="K389" i="11"/>
  <c r="J389" i="11"/>
  <c r="I389" i="11"/>
  <c r="H389" i="11"/>
  <c r="G389" i="11"/>
  <c r="K388" i="11"/>
  <c r="J388" i="11"/>
  <c r="I388" i="11"/>
  <c r="H388" i="11"/>
  <c r="G388" i="11"/>
  <c r="K386" i="11"/>
  <c r="J386" i="11"/>
  <c r="I386" i="11"/>
  <c r="H386" i="11"/>
  <c r="G386" i="11"/>
  <c r="K385" i="11"/>
  <c r="J385" i="11"/>
  <c r="I385" i="11"/>
  <c r="H385" i="11"/>
  <c r="G385" i="11"/>
  <c r="K384" i="11"/>
  <c r="J384" i="11"/>
  <c r="I384" i="11"/>
  <c r="H384" i="11"/>
  <c r="G384" i="11"/>
  <c r="K383" i="11"/>
  <c r="J383" i="11"/>
  <c r="I383" i="11"/>
  <c r="H383" i="11"/>
  <c r="G383" i="11"/>
  <c r="K382" i="11"/>
  <c r="J382" i="11"/>
  <c r="I382" i="11"/>
  <c r="H382" i="11"/>
  <c r="G382" i="11"/>
  <c r="K381" i="11"/>
  <c r="J381" i="11"/>
  <c r="I381" i="11"/>
  <c r="H381" i="11"/>
  <c r="G381" i="11"/>
  <c r="K380" i="11"/>
  <c r="J380" i="11"/>
  <c r="I380" i="11"/>
  <c r="H380" i="11"/>
  <c r="G380" i="11"/>
  <c r="K379" i="11"/>
  <c r="J379" i="11"/>
  <c r="I379" i="11"/>
  <c r="H379" i="11"/>
  <c r="G379" i="11"/>
  <c r="K378" i="11"/>
  <c r="J378" i="11"/>
  <c r="I378" i="11"/>
  <c r="H378" i="11"/>
  <c r="G378" i="11"/>
  <c r="K377" i="11"/>
  <c r="J377" i="11"/>
  <c r="I377" i="11"/>
  <c r="H377" i="11"/>
  <c r="G377" i="11"/>
  <c r="K376" i="11"/>
  <c r="J376" i="11"/>
  <c r="I376" i="11"/>
  <c r="H376" i="11"/>
  <c r="G376" i="11"/>
  <c r="K375" i="11"/>
  <c r="J375" i="11"/>
  <c r="I375" i="11"/>
  <c r="H375" i="11"/>
  <c r="G375" i="11"/>
  <c r="K374" i="11"/>
  <c r="J374" i="11"/>
  <c r="I374" i="11"/>
  <c r="H374" i="11"/>
  <c r="G374" i="11"/>
  <c r="K373" i="11"/>
  <c r="J373" i="11"/>
  <c r="I373" i="11"/>
  <c r="H373" i="11"/>
  <c r="G373" i="11"/>
  <c r="K372" i="11"/>
  <c r="J372" i="11"/>
  <c r="I372" i="11"/>
  <c r="H372" i="11"/>
  <c r="G372" i="11"/>
  <c r="K371" i="11"/>
  <c r="J371" i="11"/>
  <c r="I371" i="11"/>
  <c r="H371" i="11"/>
  <c r="G371" i="11"/>
  <c r="K370" i="11"/>
  <c r="J370" i="11"/>
  <c r="I370" i="11"/>
  <c r="H370" i="11"/>
  <c r="G370" i="11"/>
  <c r="K369" i="11"/>
  <c r="J369" i="11"/>
  <c r="I369" i="11"/>
  <c r="H369" i="11"/>
  <c r="G369" i="11"/>
  <c r="K368" i="11"/>
  <c r="J368" i="11"/>
  <c r="I368" i="11"/>
  <c r="H368" i="11"/>
  <c r="G368" i="11"/>
  <c r="K367" i="11"/>
  <c r="J367" i="11"/>
  <c r="I367" i="11"/>
  <c r="H367" i="11"/>
  <c r="G367" i="11"/>
  <c r="K365" i="11"/>
  <c r="J365" i="11"/>
  <c r="I365" i="11"/>
  <c r="H365" i="11"/>
  <c r="G365" i="11"/>
  <c r="K364" i="11"/>
  <c r="J364" i="11"/>
  <c r="I364" i="11"/>
  <c r="H364" i="11"/>
  <c r="G364" i="11"/>
  <c r="K363" i="11"/>
  <c r="J363" i="11"/>
  <c r="I363" i="11"/>
  <c r="H363" i="11"/>
  <c r="G363" i="11"/>
  <c r="K362" i="11"/>
  <c r="J362" i="11"/>
  <c r="I362" i="11"/>
  <c r="H362" i="11"/>
  <c r="G362" i="11"/>
  <c r="K361" i="11"/>
  <c r="J361" i="11"/>
  <c r="I361" i="11"/>
  <c r="H361" i="11"/>
  <c r="G361" i="11"/>
  <c r="K359" i="11"/>
  <c r="J359" i="11"/>
  <c r="I359" i="11"/>
  <c r="H359" i="11"/>
  <c r="G359" i="11"/>
  <c r="K358" i="11"/>
  <c r="J358" i="11"/>
  <c r="I358" i="11"/>
  <c r="H358" i="11"/>
  <c r="G358" i="11"/>
  <c r="K357" i="11"/>
  <c r="J357" i="11"/>
  <c r="I357" i="11"/>
  <c r="H357" i="11"/>
  <c r="G357" i="11"/>
  <c r="K356" i="11"/>
  <c r="J356" i="11"/>
  <c r="I356" i="11"/>
  <c r="H356" i="11"/>
  <c r="G356" i="11"/>
  <c r="K355" i="11"/>
  <c r="J355" i="11"/>
  <c r="I355" i="11"/>
  <c r="H355" i="11"/>
  <c r="G355" i="11"/>
  <c r="K354" i="11"/>
  <c r="J354" i="11"/>
  <c r="I354" i="11"/>
  <c r="H354" i="11"/>
  <c r="G354" i="11"/>
  <c r="K353" i="11"/>
  <c r="J353" i="11"/>
  <c r="I353" i="11"/>
  <c r="H353" i="11"/>
  <c r="G353" i="11"/>
  <c r="K351" i="11"/>
  <c r="J351" i="11"/>
  <c r="I351" i="11"/>
  <c r="H351" i="11"/>
  <c r="G351" i="11"/>
  <c r="K350" i="11"/>
  <c r="J350" i="11"/>
  <c r="I350" i="11"/>
  <c r="H350" i="11"/>
  <c r="G350" i="11"/>
  <c r="K349" i="11"/>
  <c r="J349" i="11"/>
  <c r="I349" i="11"/>
  <c r="H349" i="11"/>
  <c r="G349" i="11"/>
  <c r="K348" i="11"/>
  <c r="J348" i="11"/>
  <c r="I348" i="11"/>
  <c r="H348" i="11"/>
  <c r="G348" i="11"/>
  <c r="K347" i="11"/>
  <c r="J347" i="11"/>
  <c r="I347" i="11"/>
  <c r="H347" i="11"/>
  <c r="G347" i="11"/>
  <c r="K346" i="11"/>
  <c r="J346" i="11"/>
  <c r="I346" i="11"/>
  <c r="H346" i="11"/>
  <c r="G346" i="11"/>
  <c r="K345" i="11"/>
  <c r="J345" i="11"/>
  <c r="I345" i="11"/>
  <c r="H345" i="11"/>
  <c r="G345" i="11"/>
  <c r="K344" i="11"/>
  <c r="J344" i="11"/>
  <c r="I344" i="11"/>
  <c r="H344" i="11"/>
  <c r="G344" i="11"/>
  <c r="K343" i="11"/>
  <c r="J343" i="11"/>
  <c r="I343" i="11"/>
  <c r="H343" i="11"/>
  <c r="G343" i="11"/>
  <c r="K342" i="11"/>
  <c r="J342" i="11"/>
  <c r="I342" i="11"/>
  <c r="H342" i="11"/>
  <c r="G342" i="11"/>
  <c r="K340" i="11"/>
  <c r="J340" i="11"/>
  <c r="I340" i="11"/>
  <c r="H340" i="11"/>
  <c r="G340" i="11"/>
  <c r="K339" i="11"/>
  <c r="J339" i="11"/>
  <c r="I339" i="11"/>
  <c r="H339" i="11"/>
  <c r="G339" i="11"/>
  <c r="K338" i="11"/>
  <c r="J338" i="11"/>
  <c r="I338" i="11"/>
  <c r="H338" i="11"/>
  <c r="G338" i="11"/>
  <c r="K337" i="11"/>
  <c r="J337" i="11"/>
  <c r="I337" i="11"/>
  <c r="H337" i="11"/>
  <c r="G337" i="11"/>
  <c r="K336" i="11"/>
  <c r="J336" i="11"/>
  <c r="I336" i="11"/>
  <c r="H336" i="11"/>
  <c r="G336" i="11"/>
  <c r="K335" i="11"/>
  <c r="J335" i="11"/>
  <c r="I335" i="11"/>
  <c r="H335" i="11"/>
  <c r="G335" i="11"/>
  <c r="K334" i="11"/>
  <c r="J334" i="11"/>
  <c r="I334" i="11"/>
  <c r="H334" i="11"/>
  <c r="G334" i="11"/>
  <c r="K333" i="11"/>
  <c r="J333" i="11"/>
  <c r="I333" i="11"/>
  <c r="H333" i="11"/>
  <c r="G333" i="11"/>
  <c r="K331" i="11"/>
  <c r="J331" i="11"/>
  <c r="I331" i="11"/>
  <c r="H331" i="11"/>
  <c r="G331" i="11"/>
  <c r="K330" i="11"/>
  <c r="J330" i="11"/>
  <c r="I330" i="11"/>
  <c r="H330" i="11"/>
  <c r="G330" i="11"/>
  <c r="K329" i="11"/>
  <c r="J329" i="11"/>
  <c r="I329" i="11"/>
  <c r="H329" i="11"/>
  <c r="G329" i="11"/>
  <c r="K328" i="11"/>
  <c r="J328" i="11"/>
  <c r="I328" i="11"/>
  <c r="H328" i="11"/>
  <c r="G328" i="11"/>
  <c r="K327" i="11"/>
  <c r="J327" i="11"/>
  <c r="I327" i="11"/>
  <c r="H327" i="11"/>
  <c r="G327" i="11"/>
  <c r="K326" i="11"/>
  <c r="J326" i="11"/>
  <c r="I326" i="11"/>
  <c r="H326" i="11"/>
  <c r="G326" i="11"/>
  <c r="K325" i="11"/>
  <c r="J325" i="11"/>
  <c r="I325" i="11"/>
  <c r="H325" i="11"/>
  <c r="G325" i="11"/>
  <c r="K324" i="11"/>
  <c r="J324" i="11"/>
  <c r="I324" i="11"/>
  <c r="H324" i="11"/>
  <c r="G324" i="11"/>
  <c r="K323" i="11"/>
  <c r="J323" i="11"/>
  <c r="I323" i="11"/>
  <c r="H323" i="11"/>
  <c r="G323" i="11"/>
  <c r="K322" i="11"/>
  <c r="J322" i="11"/>
  <c r="I322" i="11"/>
  <c r="H322" i="11"/>
  <c r="G322" i="11"/>
  <c r="K321" i="11"/>
  <c r="J321" i="11"/>
  <c r="I321" i="11"/>
  <c r="H321" i="11"/>
  <c r="G321" i="11"/>
  <c r="K320" i="11"/>
  <c r="J320" i="11"/>
  <c r="I320" i="11"/>
  <c r="H320" i="11"/>
  <c r="G320" i="11"/>
  <c r="K319" i="11"/>
  <c r="J319" i="11"/>
  <c r="I319" i="11"/>
  <c r="H319" i="11"/>
  <c r="G319" i="11"/>
  <c r="K317" i="11"/>
  <c r="J317" i="11"/>
  <c r="I317" i="11"/>
  <c r="H317" i="11"/>
  <c r="G317" i="11"/>
  <c r="K316" i="11"/>
  <c r="J316" i="11"/>
  <c r="I316" i="11"/>
  <c r="H316" i="11"/>
  <c r="G316" i="11"/>
  <c r="K315" i="11"/>
  <c r="J315" i="11"/>
  <c r="I315" i="11"/>
  <c r="H315" i="11"/>
  <c r="G315" i="11"/>
  <c r="K314" i="11"/>
  <c r="J314" i="11"/>
  <c r="I314" i="11"/>
  <c r="H314" i="11"/>
  <c r="G314" i="11"/>
  <c r="K313" i="11"/>
  <c r="J313" i="11"/>
  <c r="I313" i="11"/>
  <c r="H313" i="11"/>
  <c r="G313" i="11"/>
  <c r="K312" i="11"/>
  <c r="J312" i="11"/>
  <c r="I312" i="11"/>
  <c r="H312" i="11"/>
  <c r="G312" i="11"/>
  <c r="K311" i="11"/>
  <c r="J311" i="11"/>
  <c r="I311" i="11"/>
  <c r="H311" i="11"/>
  <c r="G311" i="11"/>
  <c r="K309" i="11"/>
  <c r="J309" i="11"/>
  <c r="I309" i="11"/>
  <c r="H309" i="11"/>
  <c r="G309" i="11"/>
  <c r="K308" i="11"/>
  <c r="J308" i="11"/>
  <c r="I308" i="11"/>
  <c r="H308" i="11"/>
  <c r="G308" i="11"/>
  <c r="K307" i="11"/>
  <c r="J307" i="11"/>
  <c r="I307" i="11"/>
  <c r="H307" i="11"/>
  <c r="G307" i="11"/>
  <c r="K306" i="11"/>
  <c r="J306" i="11"/>
  <c r="I306" i="11"/>
  <c r="H306" i="11"/>
  <c r="G306" i="11"/>
  <c r="K305" i="11"/>
  <c r="J305" i="11"/>
  <c r="I305" i="11"/>
  <c r="H305" i="11"/>
  <c r="G305" i="11"/>
  <c r="K304" i="11"/>
  <c r="J304" i="11"/>
  <c r="I304" i="11"/>
  <c r="H304" i="11"/>
  <c r="G304" i="11"/>
  <c r="K303" i="11"/>
  <c r="J303" i="11"/>
  <c r="I303" i="11"/>
  <c r="H303" i="11"/>
  <c r="G303" i="11"/>
  <c r="K302" i="11"/>
  <c r="J302" i="11"/>
  <c r="I302" i="11"/>
  <c r="H302" i="11"/>
  <c r="G302" i="11"/>
  <c r="K301" i="11"/>
  <c r="J301" i="11"/>
  <c r="I301" i="11"/>
  <c r="H301" i="11"/>
  <c r="G301" i="11"/>
  <c r="K300" i="11"/>
  <c r="J300" i="11"/>
  <c r="I300" i="11"/>
  <c r="H300" i="11"/>
  <c r="G300" i="11"/>
  <c r="K299" i="11"/>
  <c r="J299" i="11"/>
  <c r="I299" i="11"/>
  <c r="H299" i="11"/>
  <c r="G299" i="11"/>
  <c r="K298" i="11"/>
  <c r="J298" i="11"/>
  <c r="I298" i="11"/>
  <c r="H298" i="11"/>
  <c r="G298" i="11"/>
  <c r="K297" i="11"/>
  <c r="J297" i="11"/>
  <c r="I297" i="11"/>
  <c r="H297" i="11"/>
  <c r="G297" i="11"/>
  <c r="K296" i="11"/>
  <c r="J296" i="11"/>
  <c r="I296" i="11"/>
  <c r="H296" i="11"/>
  <c r="G296" i="11"/>
  <c r="K295" i="11"/>
  <c r="J295" i="11"/>
  <c r="I295" i="11"/>
  <c r="H295" i="11"/>
  <c r="G295" i="11"/>
  <c r="K294" i="11"/>
  <c r="J294" i="11"/>
  <c r="I294" i="11"/>
  <c r="H294" i="11"/>
  <c r="G294" i="11"/>
  <c r="K293" i="11"/>
  <c r="J293" i="11"/>
  <c r="I293" i="11"/>
  <c r="H293" i="11"/>
  <c r="G293" i="11"/>
  <c r="K292" i="11"/>
  <c r="J292" i="11"/>
  <c r="I292" i="11"/>
  <c r="H292" i="11"/>
  <c r="G292" i="11"/>
  <c r="K291" i="11"/>
  <c r="J291" i="11"/>
  <c r="I291" i="11"/>
  <c r="H291" i="11"/>
  <c r="G291" i="11"/>
  <c r="K290" i="11"/>
  <c r="J290" i="11"/>
  <c r="I290" i="11"/>
  <c r="H290" i="11"/>
  <c r="G290" i="11"/>
  <c r="K289" i="11"/>
  <c r="J289" i="11"/>
  <c r="I289" i="11"/>
  <c r="H289" i="11"/>
  <c r="G289" i="11"/>
  <c r="K287" i="11"/>
  <c r="J287" i="11"/>
  <c r="I287" i="11"/>
  <c r="H287" i="11"/>
  <c r="G287" i="11"/>
  <c r="K286" i="11"/>
  <c r="J286" i="11"/>
  <c r="I286" i="11"/>
  <c r="H286" i="11"/>
  <c r="G286" i="11"/>
  <c r="K285" i="11"/>
  <c r="J285" i="11"/>
  <c r="I285" i="11"/>
  <c r="H285" i="11"/>
  <c r="G285" i="11"/>
  <c r="K284" i="11"/>
  <c r="J284" i="11"/>
  <c r="I284" i="11"/>
  <c r="H284" i="11"/>
  <c r="G284" i="11"/>
  <c r="K283" i="11"/>
  <c r="J283" i="11"/>
  <c r="I283" i="11"/>
  <c r="H283" i="11"/>
  <c r="G283" i="11"/>
  <c r="K282" i="11"/>
  <c r="J282" i="11"/>
  <c r="I282" i="11"/>
  <c r="H282" i="11"/>
  <c r="G282" i="11"/>
  <c r="K281" i="11"/>
  <c r="J281" i="11"/>
  <c r="I281" i="11"/>
  <c r="H281" i="11"/>
  <c r="G281" i="11"/>
  <c r="K280" i="11"/>
  <c r="J280" i="11"/>
  <c r="I280" i="11"/>
  <c r="H280" i="11"/>
  <c r="G280" i="11"/>
  <c r="K279" i="11"/>
  <c r="J279" i="11"/>
  <c r="I279" i="11"/>
  <c r="H279" i="11"/>
  <c r="G279" i="11"/>
  <c r="K278" i="11"/>
  <c r="J278" i="11"/>
  <c r="I278" i="11"/>
  <c r="H278" i="11"/>
  <c r="G278" i="11"/>
  <c r="K277" i="11"/>
  <c r="J277" i="11"/>
  <c r="I277" i="11"/>
  <c r="H277" i="11"/>
  <c r="G277" i="11"/>
  <c r="K276" i="11"/>
  <c r="J276" i="11"/>
  <c r="I276" i="11"/>
  <c r="H276" i="11"/>
  <c r="G276" i="11"/>
  <c r="K275" i="11"/>
  <c r="J275" i="11"/>
  <c r="I275" i="11"/>
  <c r="H275" i="11"/>
  <c r="G275" i="11"/>
  <c r="K274" i="11"/>
  <c r="J274" i="11"/>
  <c r="I274" i="11"/>
  <c r="H274" i="11"/>
  <c r="G274" i="11"/>
  <c r="K273" i="11"/>
  <c r="J273" i="11"/>
  <c r="I273" i="11"/>
  <c r="H273" i="11"/>
  <c r="G273" i="11"/>
  <c r="K272" i="11"/>
  <c r="J272" i="11"/>
  <c r="I272" i="11"/>
  <c r="H272" i="11"/>
  <c r="G272" i="11"/>
  <c r="K271" i="11"/>
  <c r="J271" i="11"/>
  <c r="I271" i="11"/>
  <c r="H271" i="11"/>
  <c r="G271" i="11"/>
  <c r="K270" i="11"/>
  <c r="J270" i="11"/>
  <c r="I270" i="11"/>
  <c r="H270" i="11"/>
  <c r="G270" i="11"/>
  <c r="K269" i="11"/>
  <c r="J269" i="11"/>
  <c r="I269" i="11"/>
  <c r="H269" i="11"/>
  <c r="G269" i="11"/>
  <c r="K268" i="11"/>
  <c r="J268" i="11"/>
  <c r="I268" i="11"/>
  <c r="H268" i="11"/>
  <c r="G268" i="11"/>
  <c r="K267" i="11"/>
  <c r="J267" i="11"/>
  <c r="I267" i="11"/>
  <c r="H267" i="11"/>
  <c r="G267" i="11"/>
  <c r="K266" i="11"/>
  <c r="J266" i="11"/>
  <c r="I266" i="11"/>
  <c r="H266" i="11"/>
  <c r="G266" i="11"/>
  <c r="K265" i="11"/>
  <c r="J265" i="11"/>
  <c r="I265" i="11"/>
  <c r="H265" i="11"/>
  <c r="G265" i="11"/>
  <c r="K263" i="11"/>
  <c r="J263" i="11"/>
  <c r="I263" i="11"/>
  <c r="H263" i="11"/>
  <c r="G263" i="11"/>
  <c r="K262" i="11"/>
  <c r="J262" i="11"/>
  <c r="I262" i="11"/>
  <c r="H262" i="11"/>
  <c r="G262" i="11"/>
  <c r="K261" i="11"/>
  <c r="J261" i="11"/>
  <c r="I261" i="11"/>
  <c r="H261" i="11"/>
  <c r="G261" i="11"/>
  <c r="K260" i="11"/>
  <c r="J260" i="11"/>
  <c r="I260" i="11"/>
  <c r="H260" i="11"/>
  <c r="G260" i="11"/>
  <c r="K259" i="11"/>
  <c r="J259" i="11"/>
  <c r="I259" i="11"/>
  <c r="H259" i="11"/>
  <c r="G259" i="11"/>
  <c r="K258" i="11"/>
  <c r="J258" i="11"/>
  <c r="I258" i="11"/>
  <c r="H258" i="11"/>
  <c r="G258" i="11"/>
  <c r="K257" i="11"/>
  <c r="J257" i="11"/>
  <c r="I257" i="11"/>
  <c r="H257" i="11"/>
  <c r="G257" i="11"/>
  <c r="K256" i="11"/>
  <c r="J256" i="11"/>
  <c r="I256" i="11"/>
  <c r="H256" i="11"/>
  <c r="G256" i="11"/>
  <c r="K255" i="11"/>
  <c r="J255" i="11"/>
  <c r="I255" i="11"/>
  <c r="H255" i="11"/>
  <c r="G255" i="11"/>
  <c r="K254" i="11"/>
  <c r="J254" i="11"/>
  <c r="I254" i="11"/>
  <c r="H254" i="11"/>
  <c r="G254" i="11"/>
  <c r="K253" i="11"/>
  <c r="J253" i="11"/>
  <c r="I253" i="11"/>
  <c r="H253" i="11"/>
  <c r="G253" i="11"/>
  <c r="K251" i="11"/>
  <c r="J251" i="11"/>
  <c r="I251" i="11"/>
  <c r="H251" i="11"/>
  <c r="G251" i="11"/>
  <c r="K250" i="11"/>
  <c r="J250" i="11"/>
  <c r="I250" i="11"/>
  <c r="H250" i="11"/>
  <c r="G250" i="11"/>
  <c r="K249" i="11"/>
  <c r="J249" i="11"/>
  <c r="I249" i="11"/>
  <c r="H249" i="11"/>
  <c r="G249" i="11"/>
  <c r="K248" i="11"/>
  <c r="J248" i="11"/>
  <c r="I248" i="11"/>
  <c r="H248" i="11"/>
  <c r="G248" i="11"/>
  <c r="K247" i="11"/>
  <c r="J247" i="11"/>
  <c r="I247" i="11"/>
  <c r="H247" i="11"/>
  <c r="G247" i="11"/>
  <c r="K246" i="11"/>
  <c r="J246" i="11"/>
  <c r="I246" i="11"/>
  <c r="H246" i="11"/>
  <c r="G246" i="11"/>
  <c r="K245" i="11"/>
  <c r="J245" i="11"/>
  <c r="I245" i="11"/>
  <c r="H245" i="11"/>
  <c r="G245" i="11"/>
  <c r="K244" i="11"/>
  <c r="J244" i="11"/>
  <c r="I244" i="11"/>
  <c r="H244" i="11"/>
  <c r="G244" i="11"/>
  <c r="K243" i="11"/>
  <c r="J243" i="11"/>
  <c r="I243" i="11"/>
  <c r="H243" i="11"/>
  <c r="G243" i="11"/>
  <c r="K242" i="11"/>
  <c r="J242" i="11"/>
  <c r="I242" i="11"/>
  <c r="H242" i="11"/>
  <c r="G242" i="11"/>
  <c r="K241" i="11"/>
  <c r="J241" i="11"/>
  <c r="I241" i="11"/>
  <c r="H241" i="11"/>
  <c r="G241" i="11"/>
  <c r="K240" i="11"/>
  <c r="J240" i="11"/>
  <c r="I240" i="11"/>
  <c r="H240" i="11"/>
  <c r="G240" i="11"/>
  <c r="K239" i="11"/>
  <c r="J239" i="11"/>
  <c r="I239" i="11"/>
  <c r="H239" i="11"/>
  <c r="G239" i="11"/>
  <c r="K238" i="11"/>
  <c r="J238" i="11"/>
  <c r="I238" i="11"/>
  <c r="H238" i="11"/>
  <c r="G238" i="11"/>
  <c r="K237" i="11"/>
  <c r="J237" i="11"/>
  <c r="I237" i="11"/>
  <c r="H237" i="11"/>
  <c r="G237" i="11"/>
  <c r="K236" i="11"/>
  <c r="J236" i="11"/>
  <c r="I236" i="11"/>
  <c r="H236" i="11"/>
  <c r="G236" i="11"/>
  <c r="K235" i="11"/>
  <c r="J235" i="11"/>
  <c r="I235" i="11"/>
  <c r="H235" i="11"/>
  <c r="G235" i="11"/>
  <c r="K234" i="11"/>
  <c r="J234" i="11"/>
  <c r="I234" i="11"/>
  <c r="H234" i="11"/>
  <c r="G234" i="11"/>
  <c r="K232" i="11"/>
  <c r="J232" i="11"/>
  <c r="I232" i="11"/>
  <c r="H232" i="11"/>
  <c r="G232" i="11"/>
  <c r="K231" i="11"/>
  <c r="J231" i="11"/>
  <c r="I231" i="11"/>
  <c r="H231" i="11"/>
  <c r="G231" i="11"/>
  <c r="K230" i="11"/>
  <c r="J230" i="11"/>
  <c r="I230" i="11"/>
  <c r="H230" i="11"/>
  <c r="G230" i="11"/>
  <c r="K229" i="11"/>
  <c r="J229" i="11"/>
  <c r="I229" i="11"/>
  <c r="H229" i="11"/>
  <c r="G229" i="11"/>
  <c r="K228" i="11"/>
  <c r="J228" i="11"/>
  <c r="I228" i="11"/>
  <c r="H228" i="11"/>
  <c r="G228" i="11"/>
  <c r="K227" i="11"/>
  <c r="J227" i="11"/>
  <c r="I227" i="11"/>
  <c r="H227" i="11"/>
  <c r="G227" i="11"/>
  <c r="K226" i="11"/>
  <c r="J226" i="11"/>
  <c r="I226" i="11"/>
  <c r="H226" i="11"/>
  <c r="G226" i="11"/>
  <c r="K225" i="11"/>
  <c r="J225" i="11"/>
  <c r="I225" i="11"/>
  <c r="H225" i="11"/>
  <c r="G225" i="11"/>
  <c r="K224" i="11"/>
  <c r="J224" i="11"/>
  <c r="I224" i="11"/>
  <c r="H224" i="11"/>
  <c r="G224" i="11"/>
  <c r="K223" i="11"/>
  <c r="J223" i="11"/>
  <c r="I223" i="11"/>
  <c r="H223" i="11"/>
  <c r="G223" i="11"/>
  <c r="K222" i="11"/>
  <c r="J222" i="11"/>
  <c r="I222" i="11"/>
  <c r="H222" i="11"/>
  <c r="G222" i="11"/>
  <c r="K221" i="11"/>
  <c r="J221" i="11"/>
  <c r="I221" i="11"/>
  <c r="H221" i="11"/>
  <c r="G221" i="11"/>
  <c r="K220" i="11"/>
  <c r="J220" i="11"/>
  <c r="I220" i="11"/>
  <c r="H220" i="11"/>
  <c r="G220" i="11"/>
  <c r="K219" i="11"/>
  <c r="J219" i="11"/>
  <c r="I219" i="11"/>
  <c r="H219" i="11"/>
  <c r="G219" i="11"/>
  <c r="K218" i="11"/>
  <c r="J218" i="11"/>
  <c r="I218" i="11"/>
  <c r="H218" i="11"/>
  <c r="G218" i="11"/>
  <c r="K217" i="11"/>
  <c r="J217" i="11"/>
  <c r="I217" i="11"/>
  <c r="H217" i="11"/>
  <c r="G217" i="11"/>
  <c r="K216" i="11"/>
  <c r="J216" i="11"/>
  <c r="I216" i="11"/>
  <c r="H216" i="11"/>
  <c r="G216" i="11"/>
  <c r="K215" i="11"/>
  <c r="J215" i="11"/>
  <c r="I215" i="11"/>
  <c r="H215" i="11"/>
  <c r="G215" i="11"/>
  <c r="K214" i="11"/>
  <c r="J214" i="11"/>
  <c r="I214" i="11"/>
  <c r="H214" i="11"/>
  <c r="G214" i="11"/>
  <c r="K213" i="11"/>
  <c r="J213" i="11"/>
  <c r="I213" i="11"/>
  <c r="H213" i="11"/>
  <c r="G213" i="11"/>
  <c r="K212" i="11"/>
  <c r="J212" i="11"/>
  <c r="I212" i="11"/>
  <c r="H212" i="11"/>
  <c r="G212" i="11"/>
  <c r="K211" i="11"/>
  <c r="J211" i="11"/>
  <c r="I211" i="11"/>
  <c r="H211" i="11"/>
  <c r="G211" i="11"/>
  <c r="K210" i="11"/>
  <c r="J210" i="11"/>
  <c r="I210" i="11"/>
  <c r="H210" i="11"/>
  <c r="G210" i="11"/>
  <c r="K208" i="11"/>
  <c r="J208" i="11"/>
  <c r="I208" i="11"/>
  <c r="H208" i="11"/>
  <c r="G208" i="11"/>
  <c r="K207" i="11"/>
  <c r="J207" i="11"/>
  <c r="I207" i="11"/>
  <c r="H207" i="11"/>
  <c r="G207" i="11"/>
  <c r="K206" i="11"/>
  <c r="J206" i="11"/>
  <c r="I206" i="11"/>
  <c r="H206" i="11"/>
  <c r="G206" i="11"/>
  <c r="K205" i="11"/>
  <c r="J205" i="11"/>
  <c r="I205" i="11"/>
  <c r="H205" i="11"/>
  <c r="G205" i="11"/>
  <c r="K204" i="11"/>
  <c r="J204" i="11"/>
  <c r="I204" i="11"/>
  <c r="H204" i="11"/>
  <c r="G204" i="11"/>
  <c r="K203" i="11"/>
  <c r="J203" i="11"/>
  <c r="I203" i="11"/>
  <c r="H203" i="11"/>
  <c r="G203" i="11"/>
  <c r="K202" i="11"/>
  <c r="J202" i="11"/>
  <c r="I202" i="11"/>
  <c r="H202" i="11"/>
  <c r="G202" i="11"/>
  <c r="K201" i="11"/>
  <c r="J201" i="11"/>
  <c r="I201" i="11"/>
  <c r="H201" i="11"/>
  <c r="G201" i="11"/>
  <c r="K200" i="11"/>
  <c r="J200" i="11"/>
  <c r="I200" i="11"/>
  <c r="H200" i="11"/>
  <c r="G200" i="11"/>
  <c r="K199" i="11"/>
  <c r="J199" i="11"/>
  <c r="I199" i="11"/>
  <c r="H199" i="11"/>
  <c r="G199" i="11"/>
  <c r="K198" i="11"/>
  <c r="J198" i="11"/>
  <c r="I198" i="11"/>
  <c r="H198" i="11"/>
  <c r="G198" i="11"/>
  <c r="K197" i="11"/>
  <c r="J197" i="11"/>
  <c r="I197" i="11"/>
  <c r="H197" i="11"/>
  <c r="G197" i="11"/>
  <c r="K196" i="11"/>
  <c r="J196" i="11"/>
  <c r="I196" i="11"/>
  <c r="H196" i="11"/>
  <c r="G196" i="11"/>
  <c r="K195" i="11"/>
  <c r="J195" i="11"/>
  <c r="I195" i="11"/>
  <c r="H195" i="11"/>
  <c r="G195" i="11"/>
  <c r="K194" i="11"/>
  <c r="J194" i="11"/>
  <c r="I194" i="11"/>
  <c r="H194" i="11"/>
  <c r="G194" i="11"/>
  <c r="K193" i="11"/>
  <c r="J193" i="11"/>
  <c r="I193" i="11"/>
  <c r="H193" i="11"/>
  <c r="G193" i="11"/>
  <c r="K192" i="11"/>
  <c r="J192" i="11"/>
  <c r="I192" i="11"/>
  <c r="H192" i="11"/>
  <c r="G192" i="11"/>
  <c r="K191" i="11"/>
  <c r="J191" i="11"/>
  <c r="I191" i="11"/>
  <c r="H191" i="11"/>
  <c r="G191" i="11"/>
  <c r="K190" i="11"/>
  <c r="J190" i="11"/>
  <c r="I190" i="11"/>
  <c r="H190" i="11"/>
  <c r="G190" i="11"/>
  <c r="K189" i="11"/>
  <c r="J189" i="11"/>
  <c r="I189" i="11"/>
  <c r="H189" i="11"/>
  <c r="G189" i="11"/>
  <c r="K188" i="11"/>
  <c r="J188" i="11"/>
  <c r="I188" i="11"/>
  <c r="H188" i="11"/>
  <c r="G188" i="11"/>
  <c r="K187" i="11"/>
  <c r="J187" i="11"/>
  <c r="I187" i="11"/>
  <c r="H187" i="11"/>
  <c r="G187" i="11"/>
  <c r="K186" i="11"/>
  <c r="J186" i="11"/>
  <c r="I186" i="11"/>
  <c r="H186" i="11"/>
  <c r="G186" i="11"/>
  <c r="K185" i="11"/>
  <c r="J185" i="11"/>
  <c r="I185" i="11"/>
  <c r="H185" i="11"/>
  <c r="G185" i="11"/>
  <c r="K184" i="11"/>
  <c r="J184" i="11"/>
  <c r="I184" i="11"/>
  <c r="H184" i="11"/>
  <c r="G184" i="11"/>
  <c r="K183" i="11"/>
  <c r="J183" i="11"/>
  <c r="I183" i="11"/>
  <c r="H183" i="11"/>
  <c r="G183" i="11"/>
  <c r="K182" i="11"/>
  <c r="J182" i="11"/>
  <c r="I182" i="11"/>
  <c r="H182" i="11"/>
  <c r="G182" i="11"/>
  <c r="K181" i="11"/>
  <c r="J181" i="11"/>
  <c r="I181" i="11"/>
  <c r="H181" i="11"/>
  <c r="G181" i="11"/>
  <c r="K180" i="11"/>
  <c r="J180" i="11"/>
  <c r="I180" i="11"/>
  <c r="H180" i="11"/>
  <c r="G180" i="11"/>
  <c r="K178" i="11"/>
  <c r="J178" i="11"/>
  <c r="I178" i="11"/>
  <c r="H178" i="11"/>
  <c r="G178" i="11"/>
  <c r="K177" i="11"/>
  <c r="J177" i="11"/>
  <c r="I177" i="11"/>
  <c r="H177" i="11"/>
  <c r="G177" i="11"/>
  <c r="K176" i="11"/>
  <c r="J176" i="11"/>
  <c r="I176" i="11"/>
  <c r="H176" i="11"/>
  <c r="G176" i="11"/>
  <c r="K175" i="11"/>
  <c r="J175" i="11"/>
  <c r="I175" i="11"/>
  <c r="H175" i="11"/>
  <c r="G175" i="11"/>
  <c r="K174" i="11"/>
  <c r="J174" i="11"/>
  <c r="I174" i="11"/>
  <c r="H174" i="11"/>
  <c r="G174" i="11"/>
  <c r="K173" i="11"/>
  <c r="J173" i="11"/>
  <c r="I173" i="11"/>
  <c r="H173" i="11"/>
  <c r="G173" i="11"/>
  <c r="K172" i="11"/>
  <c r="J172" i="11"/>
  <c r="I172" i="11"/>
  <c r="H172" i="11"/>
  <c r="G172" i="11"/>
  <c r="K171" i="11"/>
  <c r="J171" i="11"/>
  <c r="I171" i="11"/>
  <c r="H171" i="11"/>
  <c r="G171" i="11"/>
  <c r="K170" i="11"/>
  <c r="J170" i="11"/>
  <c r="I170" i="11"/>
  <c r="H170" i="11"/>
  <c r="G170" i="11"/>
  <c r="K169" i="11"/>
  <c r="J169" i="11"/>
  <c r="I169" i="11"/>
  <c r="H169" i="11"/>
  <c r="G169" i="11"/>
  <c r="K168" i="11"/>
  <c r="J168" i="11"/>
  <c r="I168" i="11"/>
  <c r="H168" i="11"/>
  <c r="G168" i="11"/>
  <c r="K167" i="11"/>
  <c r="J167" i="11"/>
  <c r="I167" i="11"/>
  <c r="H167" i="11"/>
  <c r="G167" i="11"/>
  <c r="K166" i="11"/>
  <c r="J166" i="11"/>
  <c r="I166" i="11"/>
  <c r="H166" i="11"/>
  <c r="G166" i="11"/>
  <c r="K165" i="11"/>
  <c r="J165" i="11"/>
  <c r="I165" i="11"/>
  <c r="H165" i="11"/>
  <c r="G165" i="11"/>
  <c r="K164" i="11"/>
  <c r="J164" i="11"/>
  <c r="I164" i="11"/>
  <c r="H164" i="11"/>
  <c r="G164" i="11"/>
  <c r="K163" i="11"/>
  <c r="J163" i="11"/>
  <c r="I163" i="11"/>
  <c r="H163" i="11"/>
  <c r="G163" i="11"/>
  <c r="K162" i="11"/>
  <c r="J162" i="11"/>
  <c r="I162" i="11"/>
  <c r="H162" i="11"/>
  <c r="G162" i="11"/>
  <c r="K160" i="11"/>
  <c r="J160" i="11"/>
  <c r="I160" i="11"/>
  <c r="H160" i="11"/>
  <c r="G160" i="11"/>
  <c r="K159" i="11"/>
  <c r="J159" i="11"/>
  <c r="I159" i="11"/>
  <c r="H159" i="11"/>
  <c r="G159" i="11"/>
  <c r="K158" i="11"/>
  <c r="J158" i="11"/>
  <c r="I158" i="11"/>
  <c r="H158" i="11"/>
  <c r="G158" i="11"/>
  <c r="K157" i="11"/>
  <c r="J157" i="11"/>
  <c r="I157" i="11"/>
  <c r="H157" i="11"/>
  <c r="G157" i="11"/>
  <c r="K156" i="11"/>
  <c r="J156" i="11"/>
  <c r="I156" i="11"/>
  <c r="H156" i="11"/>
  <c r="G156" i="11"/>
  <c r="K155" i="11"/>
  <c r="J155" i="11"/>
  <c r="I155" i="11"/>
  <c r="H155" i="11"/>
  <c r="G155" i="11"/>
  <c r="K154" i="11"/>
  <c r="J154" i="11"/>
  <c r="I154" i="11"/>
  <c r="H154" i="11"/>
  <c r="G154" i="11"/>
  <c r="K153" i="11"/>
  <c r="J153" i="11"/>
  <c r="I153" i="11"/>
  <c r="H153" i="11"/>
  <c r="G153" i="11"/>
  <c r="K151" i="11"/>
  <c r="J151" i="11"/>
  <c r="I151" i="11"/>
  <c r="H151" i="11"/>
  <c r="G151" i="11"/>
  <c r="K150" i="11"/>
  <c r="J150" i="11"/>
  <c r="I150" i="11"/>
  <c r="H150" i="11"/>
  <c r="G150" i="11"/>
  <c r="K149" i="11"/>
  <c r="J149" i="11"/>
  <c r="I149" i="11"/>
  <c r="H149" i="11"/>
  <c r="G149" i="11"/>
  <c r="K148" i="11"/>
  <c r="J148" i="11"/>
  <c r="I148" i="11"/>
  <c r="H148" i="11"/>
  <c r="G148" i="11"/>
  <c r="K147" i="11"/>
  <c r="J147" i="11"/>
  <c r="I147" i="11"/>
  <c r="H147" i="11"/>
  <c r="G147" i="11"/>
  <c r="K146" i="11"/>
  <c r="J146" i="11"/>
  <c r="I146" i="11"/>
  <c r="H146" i="11"/>
  <c r="G146" i="11"/>
  <c r="K145" i="11"/>
  <c r="J145" i="11"/>
  <c r="I145" i="11"/>
  <c r="H145" i="11"/>
  <c r="G145" i="11"/>
  <c r="K144" i="11"/>
  <c r="J144" i="11"/>
  <c r="I144" i="11"/>
  <c r="H144" i="11"/>
  <c r="G144" i="11"/>
  <c r="K143" i="11"/>
  <c r="J143" i="11"/>
  <c r="I143" i="11"/>
  <c r="H143" i="11"/>
  <c r="G143" i="11"/>
  <c r="K142" i="11"/>
  <c r="J142" i="11"/>
  <c r="I142" i="11"/>
  <c r="H142" i="11"/>
  <c r="G142" i="11"/>
  <c r="K141" i="11"/>
  <c r="J141" i="11"/>
  <c r="I141" i="11"/>
  <c r="H141" i="11"/>
  <c r="G141" i="11"/>
  <c r="K139" i="11"/>
  <c r="J139" i="11"/>
  <c r="I139" i="11"/>
  <c r="H139" i="11"/>
  <c r="G139" i="11"/>
  <c r="K138" i="11"/>
  <c r="J138" i="11"/>
  <c r="I138" i="11"/>
  <c r="H138" i="11"/>
  <c r="G138" i="11"/>
  <c r="K137" i="11"/>
  <c r="J137" i="11"/>
  <c r="I137" i="11"/>
  <c r="H137" i="11"/>
  <c r="G137" i="11"/>
  <c r="K136" i="11"/>
  <c r="J136" i="11"/>
  <c r="I136" i="11"/>
  <c r="H136" i="11"/>
  <c r="G136" i="11"/>
  <c r="K135" i="11"/>
  <c r="J135" i="11"/>
  <c r="I135" i="11"/>
  <c r="H135" i="11"/>
  <c r="G135" i="11"/>
  <c r="K134" i="11"/>
  <c r="J134" i="11"/>
  <c r="I134" i="11"/>
  <c r="H134" i="11"/>
  <c r="G134" i="11"/>
  <c r="K133" i="11"/>
  <c r="J133" i="11"/>
  <c r="I133" i="11"/>
  <c r="H133" i="11"/>
  <c r="G133" i="11"/>
  <c r="K132" i="11"/>
  <c r="J132" i="11"/>
  <c r="I132" i="11"/>
  <c r="H132" i="11"/>
  <c r="G132" i="11"/>
  <c r="K131" i="11"/>
  <c r="J131" i="11"/>
  <c r="I131" i="11"/>
  <c r="H131" i="11"/>
  <c r="G131" i="11"/>
  <c r="K130" i="11"/>
  <c r="J130" i="11"/>
  <c r="I130" i="11"/>
  <c r="H130" i="11"/>
  <c r="G130" i="11"/>
  <c r="K129" i="11"/>
  <c r="J129" i="11"/>
  <c r="I129" i="11"/>
  <c r="H129" i="11"/>
  <c r="G129" i="11"/>
  <c r="K128" i="11"/>
  <c r="J128" i="11"/>
  <c r="I128" i="11"/>
  <c r="H128" i="11"/>
  <c r="G128" i="11"/>
  <c r="K126" i="11"/>
  <c r="J126" i="11"/>
  <c r="I126" i="11"/>
  <c r="H126" i="11"/>
  <c r="G126" i="11"/>
  <c r="K125" i="11"/>
  <c r="J125" i="11"/>
  <c r="I125" i="11"/>
  <c r="H125" i="11"/>
  <c r="G125" i="11"/>
  <c r="K124" i="11"/>
  <c r="J124" i="11"/>
  <c r="I124" i="11"/>
  <c r="H124" i="11"/>
  <c r="G124" i="11"/>
  <c r="K123" i="11"/>
  <c r="J123" i="11"/>
  <c r="I123" i="11"/>
  <c r="H123" i="11"/>
  <c r="G123" i="11"/>
  <c r="K122" i="11"/>
  <c r="J122" i="11"/>
  <c r="I122" i="11"/>
  <c r="H122" i="11"/>
  <c r="G122" i="11"/>
  <c r="K121" i="11"/>
  <c r="J121" i="11"/>
  <c r="I121" i="11"/>
  <c r="H121" i="11"/>
  <c r="G121" i="11"/>
  <c r="K120" i="11"/>
  <c r="J120" i="11"/>
  <c r="I120" i="11"/>
  <c r="H120" i="11"/>
  <c r="G120" i="11"/>
  <c r="K119" i="11"/>
  <c r="J119" i="11"/>
  <c r="I119" i="11"/>
  <c r="H119" i="11"/>
  <c r="G119" i="11"/>
  <c r="K118" i="11"/>
  <c r="J118" i="11"/>
  <c r="I118" i="11"/>
  <c r="H118" i="11"/>
  <c r="G118" i="11"/>
  <c r="K117" i="11"/>
  <c r="J117" i="11"/>
  <c r="I117" i="11"/>
  <c r="H117" i="11"/>
  <c r="G117" i="11"/>
  <c r="K116" i="11"/>
  <c r="J116" i="11"/>
  <c r="I116" i="11"/>
  <c r="H116" i="11"/>
  <c r="G116" i="11"/>
  <c r="K115" i="11"/>
  <c r="J115" i="11"/>
  <c r="I115" i="11"/>
  <c r="H115" i="11"/>
  <c r="G115" i="11"/>
  <c r="K114" i="11"/>
  <c r="J114" i="11"/>
  <c r="I114" i="11"/>
  <c r="H114" i="11"/>
  <c r="G114" i="11"/>
  <c r="K113" i="11"/>
  <c r="J113" i="11"/>
  <c r="I113" i="11"/>
  <c r="H113" i="11"/>
  <c r="G113" i="11"/>
  <c r="K111" i="11"/>
  <c r="J111" i="11"/>
  <c r="I111" i="11"/>
  <c r="H111" i="11"/>
  <c r="G111" i="11"/>
  <c r="K110" i="11"/>
  <c r="J110" i="11"/>
  <c r="I110" i="11"/>
  <c r="H110" i="11"/>
  <c r="G110" i="11"/>
  <c r="K109" i="11"/>
  <c r="J109" i="11"/>
  <c r="I109" i="11"/>
  <c r="H109" i="11"/>
  <c r="G109" i="11"/>
  <c r="K108" i="11"/>
  <c r="J108" i="11"/>
  <c r="I108" i="11"/>
  <c r="H108" i="11"/>
  <c r="G108" i="11"/>
  <c r="K107" i="11"/>
  <c r="J107" i="11"/>
  <c r="I107" i="11"/>
  <c r="H107" i="11"/>
  <c r="G107" i="11"/>
  <c r="K106" i="11"/>
  <c r="J106" i="11"/>
  <c r="I106" i="11"/>
  <c r="H106" i="11"/>
  <c r="G106" i="11"/>
  <c r="K105" i="11"/>
  <c r="J105" i="11"/>
  <c r="I105" i="11"/>
  <c r="H105" i="11"/>
  <c r="G105" i="11"/>
  <c r="K104" i="11"/>
  <c r="J104" i="11"/>
  <c r="I104" i="11"/>
  <c r="H104" i="11"/>
  <c r="G104" i="11"/>
  <c r="K103" i="11"/>
  <c r="J103" i="11"/>
  <c r="I103" i="11"/>
  <c r="H103" i="11"/>
  <c r="G103" i="11"/>
  <c r="K102" i="11"/>
  <c r="J102" i="11"/>
  <c r="I102" i="11"/>
  <c r="H102" i="11"/>
  <c r="G102" i="11"/>
  <c r="K101" i="11"/>
  <c r="J101" i="11"/>
  <c r="I101" i="11"/>
  <c r="H101" i="11"/>
  <c r="G101" i="11"/>
  <c r="K100" i="11"/>
  <c r="J100" i="11"/>
  <c r="I100" i="11"/>
  <c r="H100" i="11"/>
  <c r="G100" i="11"/>
  <c r="K99" i="11"/>
  <c r="J99" i="11"/>
  <c r="I99" i="11"/>
  <c r="H99" i="11"/>
  <c r="G99" i="11"/>
  <c r="K98" i="11"/>
  <c r="J98" i="11"/>
  <c r="I98" i="11"/>
  <c r="H98" i="11"/>
  <c r="G98" i="11"/>
  <c r="K97" i="11"/>
  <c r="J97" i="11"/>
  <c r="I97" i="11"/>
  <c r="H97" i="11"/>
  <c r="G97" i="11"/>
  <c r="K96" i="11"/>
  <c r="J96" i="11"/>
  <c r="I96" i="11"/>
  <c r="H96" i="11"/>
  <c r="G96" i="11"/>
  <c r="K95" i="11"/>
  <c r="J95" i="11"/>
  <c r="I95" i="11"/>
  <c r="H95" i="11"/>
  <c r="G95" i="11"/>
  <c r="K94" i="11"/>
  <c r="J94" i="11"/>
  <c r="I94" i="11"/>
  <c r="H94" i="11"/>
  <c r="G94" i="11"/>
  <c r="K93" i="11"/>
  <c r="J93" i="11"/>
  <c r="I93" i="11"/>
  <c r="H93" i="11"/>
  <c r="G93" i="11"/>
  <c r="K92" i="11"/>
  <c r="J92" i="11"/>
  <c r="I92" i="11"/>
  <c r="H92" i="11"/>
  <c r="G92" i="11"/>
  <c r="K91" i="11"/>
  <c r="J91" i="11"/>
  <c r="I91" i="11"/>
  <c r="H91" i="11"/>
  <c r="G91" i="11"/>
  <c r="K90" i="11"/>
  <c r="J90" i="11"/>
  <c r="I90" i="11"/>
  <c r="H90" i="11"/>
  <c r="G90" i="11"/>
  <c r="K89" i="11"/>
  <c r="J89" i="11"/>
  <c r="I89" i="11"/>
  <c r="H89" i="11"/>
  <c r="G89" i="11"/>
  <c r="K88" i="11"/>
  <c r="J88" i="11"/>
  <c r="I88" i="11"/>
  <c r="H88" i="11"/>
  <c r="G88" i="11"/>
  <c r="K87" i="11"/>
  <c r="J87" i="11"/>
  <c r="I87" i="11"/>
  <c r="H87" i="11"/>
  <c r="G87" i="11"/>
  <c r="K86" i="11"/>
  <c r="J86" i="11"/>
  <c r="I86" i="11"/>
  <c r="H86" i="11"/>
  <c r="G86" i="11"/>
  <c r="K85" i="11"/>
  <c r="J85" i="11"/>
  <c r="I85" i="11"/>
  <c r="H85" i="11"/>
  <c r="G85" i="11"/>
  <c r="K84" i="11"/>
  <c r="J84" i="11"/>
  <c r="I84" i="11"/>
  <c r="H84" i="11"/>
  <c r="G84" i="11"/>
  <c r="K83" i="11"/>
  <c r="J83" i="11"/>
  <c r="I83" i="11"/>
  <c r="H83" i="11"/>
  <c r="G83" i="11"/>
  <c r="K82" i="11"/>
  <c r="J82" i="11"/>
  <c r="I82" i="11"/>
  <c r="H82" i="11"/>
  <c r="G82" i="11"/>
  <c r="K81" i="11"/>
  <c r="J81" i="11"/>
  <c r="I81" i="11"/>
  <c r="H81" i="11"/>
  <c r="G81" i="11"/>
  <c r="K80" i="11"/>
  <c r="J80" i="11"/>
  <c r="I80" i="11"/>
  <c r="H80" i="11"/>
  <c r="G80" i="11"/>
  <c r="K79" i="11"/>
  <c r="J79" i="11"/>
  <c r="I79" i="11"/>
  <c r="H79" i="11"/>
  <c r="G79" i="11"/>
  <c r="K78" i="11"/>
  <c r="J78" i="11"/>
  <c r="I78" i="11"/>
  <c r="H78" i="11"/>
  <c r="G78" i="11"/>
  <c r="K77" i="11"/>
  <c r="J77" i="11"/>
  <c r="I77" i="11"/>
  <c r="H77" i="11"/>
  <c r="G77" i="11"/>
  <c r="K76" i="11"/>
  <c r="J76" i="11"/>
  <c r="I76" i="11"/>
  <c r="H76" i="11"/>
  <c r="G76" i="11"/>
  <c r="K75" i="11"/>
  <c r="J75" i="11"/>
  <c r="I75" i="11"/>
  <c r="H75" i="11"/>
  <c r="G75" i="11"/>
  <c r="K74" i="11"/>
  <c r="J74" i="11"/>
  <c r="I74" i="11"/>
  <c r="H74" i="11"/>
  <c r="G74" i="11"/>
  <c r="K73" i="11"/>
  <c r="J73" i="11"/>
  <c r="I73" i="11"/>
  <c r="H73" i="11"/>
  <c r="G73" i="11"/>
  <c r="K72" i="11"/>
  <c r="J72" i="11"/>
  <c r="I72" i="11"/>
  <c r="H72" i="11"/>
  <c r="G72" i="11"/>
  <c r="K71" i="11"/>
  <c r="J71" i="11"/>
  <c r="I71" i="11"/>
  <c r="H71" i="11"/>
  <c r="G71" i="11"/>
  <c r="K70" i="11"/>
  <c r="J70" i="11"/>
  <c r="I70" i="11"/>
  <c r="H70" i="11"/>
  <c r="G70" i="11"/>
  <c r="K67" i="11"/>
  <c r="J67" i="11"/>
  <c r="I67" i="11"/>
  <c r="H67" i="11"/>
  <c r="G67" i="11"/>
  <c r="K66" i="11"/>
  <c r="J66" i="11"/>
  <c r="I66" i="11"/>
  <c r="H66" i="11"/>
  <c r="G66" i="11"/>
  <c r="K65" i="11"/>
  <c r="J65" i="11"/>
  <c r="I65" i="11"/>
  <c r="H65" i="11"/>
  <c r="G65" i="11"/>
  <c r="K64" i="11"/>
  <c r="J64" i="11"/>
  <c r="I64" i="11"/>
  <c r="H64" i="11"/>
  <c r="G64" i="11"/>
  <c r="K63" i="11"/>
  <c r="J63" i="11"/>
  <c r="I63" i="11"/>
  <c r="H63" i="11"/>
  <c r="G63" i="11"/>
  <c r="K62" i="11"/>
  <c r="J62" i="11"/>
  <c r="I62" i="11"/>
  <c r="H62" i="11"/>
  <c r="G62" i="11"/>
  <c r="K61" i="11"/>
  <c r="J61" i="11"/>
  <c r="I61" i="11"/>
  <c r="H61" i="11"/>
  <c r="G61" i="11"/>
  <c r="K60" i="11"/>
  <c r="J60" i="11"/>
  <c r="I60" i="11"/>
  <c r="H60" i="11"/>
  <c r="G60" i="11"/>
  <c r="K59" i="11"/>
  <c r="J59" i="11"/>
  <c r="I59" i="11"/>
  <c r="H59" i="11"/>
  <c r="G59" i="11"/>
  <c r="K58" i="11"/>
  <c r="J58" i="11"/>
  <c r="I58" i="11"/>
  <c r="H58" i="11"/>
  <c r="G58" i="11"/>
  <c r="K57" i="11"/>
  <c r="J57" i="11"/>
  <c r="I57" i="11"/>
  <c r="H57" i="11"/>
  <c r="G57" i="11"/>
  <c r="K56" i="11"/>
  <c r="J56" i="11"/>
  <c r="I56" i="11"/>
  <c r="H56" i="11"/>
  <c r="G56" i="11"/>
  <c r="K55" i="11"/>
  <c r="J55" i="11"/>
  <c r="I55" i="11"/>
  <c r="H55" i="11"/>
  <c r="G55" i="11"/>
  <c r="K54" i="11"/>
  <c r="J54" i="11"/>
  <c r="I54" i="11"/>
  <c r="H54" i="11"/>
  <c r="G54" i="11"/>
  <c r="K53" i="11"/>
  <c r="J53" i="11"/>
  <c r="I53" i="11"/>
  <c r="H53" i="11"/>
  <c r="G53" i="11"/>
  <c r="K52" i="11"/>
  <c r="J52" i="11"/>
  <c r="I52" i="11"/>
  <c r="H52" i="11"/>
  <c r="G52" i="11"/>
  <c r="K51" i="11"/>
  <c r="J51" i="11"/>
  <c r="I51" i="11"/>
  <c r="H51" i="11"/>
  <c r="G51" i="11"/>
  <c r="K50" i="11"/>
  <c r="J50" i="11"/>
  <c r="I50" i="11"/>
  <c r="H50" i="11"/>
  <c r="G50" i="11"/>
  <c r="K49" i="11"/>
  <c r="J49" i="11"/>
  <c r="I49" i="11"/>
  <c r="H49" i="11"/>
  <c r="G49" i="11"/>
  <c r="K48" i="11"/>
  <c r="J48" i="11"/>
  <c r="I48" i="11"/>
  <c r="H48" i="11"/>
  <c r="G48" i="11"/>
  <c r="K47" i="11"/>
  <c r="J47" i="11"/>
  <c r="I47" i="11"/>
  <c r="H47" i="11"/>
  <c r="G47" i="11"/>
  <c r="K46" i="11"/>
  <c r="J46" i="11"/>
  <c r="I46" i="11"/>
  <c r="H46" i="11"/>
  <c r="G46" i="11"/>
  <c r="K45" i="11"/>
  <c r="J45" i="11"/>
  <c r="I45" i="11"/>
  <c r="H45" i="11"/>
  <c r="G45" i="11"/>
  <c r="K44" i="11"/>
  <c r="J44" i="11"/>
  <c r="I44" i="11"/>
  <c r="H44" i="11"/>
  <c r="G44" i="11"/>
  <c r="K43" i="11"/>
  <c r="J43" i="11"/>
  <c r="I43" i="11"/>
  <c r="H43" i="11"/>
  <c r="G43" i="11"/>
  <c r="K42" i="11"/>
  <c r="J42" i="11"/>
  <c r="I42" i="11"/>
  <c r="H42" i="11"/>
  <c r="G42" i="11"/>
  <c r="K41" i="11"/>
  <c r="J41" i="11"/>
  <c r="I41" i="11"/>
  <c r="H41" i="11"/>
  <c r="G41" i="11"/>
  <c r="K40" i="11"/>
  <c r="J40" i="11"/>
  <c r="I40" i="11"/>
  <c r="H40" i="11"/>
  <c r="G40" i="11"/>
  <c r="K39" i="11"/>
  <c r="J39" i="11"/>
  <c r="I39" i="11"/>
  <c r="H39" i="11"/>
  <c r="G39" i="11"/>
  <c r="K38" i="11"/>
  <c r="J38" i="11"/>
  <c r="I38" i="11"/>
  <c r="H38" i="11"/>
  <c r="G38" i="11"/>
  <c r="K37" i="11"/>
  <c r="J37" i="11"/>
  <c r="I37" i="11"/>
  <c r="H37" i="11"/>
  <c r="G37" i="11"/>
  <c r="K36" i="11"/>
  <c r="J36" i="11"/>
  <c r="I36" i="11"/>
  <c r="H36" i="11"/>
  <c r="G36" i="11"/>
  <c r="K35" i="11"/>
  <c r="J35" i="11"/>
  <c r="I35" i="11"/>
  <c r="H35" i="11"/>
  <c r="G35" i="11"/>
  <c r="K34" i="11"/>
  <c r="J34" i="11"/>
  <c r="I34" i="11"/>
  <c r="H34" i="11"/>
  <c r="G34" i="11"/>
  <c r="K33" i="11"/>
  <c r="J33" i="11"/>
  <c r="I33" i="11"/>
  <c r="H33" i="11"/>
  <c r="G33" i="11"/>
  <c r="K32" i="11"/>
  <c r="J32" i="11"/>
  <c r="I32" i="11"/>
  <c r="H32" i="11"/>
  <c r="G32" i="11"/>
  <c r="K31" i="11"/>
  <c r="J31" i="11"/>
  <c r="I31" i="11"/>
  <c r="H31" i="11"/>
  <c r="G31" i="11"/>
  <c r="K30" i="11"/>
  <c r="J30" i="11"/>
  <c r="I30" i="11"/>
  <c r="H30" i="11"/>
  <c r="G30" i="11"/>
  <c r="K29" i="11"/>
  <c r="J29" i="11"/>
  <c r="I29" i="11"/>
  <c r="H29" i="11"/>
  <c r="G29" i="11"/>
  <c r="K28" i="11"/>
  <c r="J28" i="11"/>
  <c r="I28" i="11"/>
  <c r="H28" i="11"/>
  <c r="G28" i="11"/>
  <c r="K27" i="11"/>
  <c r="J27" i="11"/>
  <c r="I27" i="11"/>
  <c r="H27" i="11"/>
  <c r="G27" i="11"/>
  <c r="K26" i="11"/>
  <c r="J26" i="11"/>
  <c r="I26" i="11"/>
  <c r="H26" i="11"/>
  <c r="G26" i="11"/>
  <c r="K25" i="11"/>
  <c r="J25" i="11"/>
  <c r="I25" i="11"/>
  <c r="H25" i="11"/>
  <c r="G25" i="11"/>
  <c r="K24" i="11"/>
  <c r="J24" i="11"/>
  <c r="I24" i="11"/>
  <c r="H24" i="11"/>
  <c r="G24" i="11"/>
  <c r="K23" i="11"/>
  <c r="J23" i="11"/>
  <c r="I23" i="11"/>
  <c r="H23" i="11"/>
  <c r="G23" i="11"/>
  <c r="K22" i="11"/>
  <c r="J22" i="11"/>
  <c r="I22" i="11"/>
  <c r="H22" i="11"/>
  <c r="G22" i="11"/>
  <c r="K21" i="11"/>
  <c r="J21" i="11"/>
  <c r="I21" i="11"/>
  <c r="H21" i="11"/>
  <c r="G21" i="11"/>
  <c r="K20" i="11"/>
  <c r="J20" i="11"/>
  <c r="I20" i="11"/>
  <c r="H20" i="11"/>
  <c r="G20" i="11"/>
  <c r="K19" i="11"/>
  <c r="J19" i="11"/>
  <c r="I19" i="11"/>
  <c r="H19" i="11"/>
  <c r="G19" i="11"/>
  <c r="K18" i="11"/>
  <c r="J18" i="11"/>
  <c r="I18" i="11"/>
  <c r="H18" i="11"/>
  <c r="G18" i="11"/>
  <c r="K17" i="11"/>
  <c r="J17" i="11"/>
  <c r="I17" i="11"/>
  <c r="H17" i="11"/>
  <c r="G17" i="11"/>
  <c r="K16" i="11"/>
  <c r="J16" i="11"/>
  <c r="I16" i="11"/>
  <c r="H16" i="11"/>
  <c r="G16" i="11"/>
  <c r="K15" i="11"/>
  <c r="J15" i="11"/>
  <c r="I15" i="11"/>
  <c r="H15" i="11"/>
  <c r="G15" i="11"/>
  <c r="K14" i="11"/>
  <c r="J14" i="11"/>
  <c r="I14" i="11"/>
  <c r="H14" i="11"/>
  <c r="G14" i="11"/>
  <c r="K782" i="10"/>
  <c r="J782" i="10"/>
  <c r="I782" i="10"/>
  <c r="H782" i="10"/>
  <c r="G782" i="10"/>
  <c r="K781" i="10"/>
  <c r="J781" i="10"/>
  <c r="I781" i="10"/>
  <c r="H781" i="10"/>
  <c r="G781" i="10"/>
  <c r="K780" i="10"/>
  <c r="J780" i="10"/>
  <c r="I780" i="10"/>
  <c r="H780" i="10"/>
  <c r="G780" i="10"/>
  <c r="K779" i="10"/>
  <c r="J779" i="10"/>
  <c r="I779" i="10"/>
  <c r="H779" i="10"/>
  <c r="G779" i="10"/>
  <c r="K778" i="10"/>
  <c r="J778" i="10"/>
  <c r="I778" i="10"/>
  <c r="H778" i="10"/>
  <c r="G778" i="10"/>
  <c r="K777" i="10"/>
  <c r="J777" i="10"/>
  <c r="I777" i="10"/>
  <c r="H777" i="10"/>
  <c r="G777" i="10"/>
  <c r="K776" i="10"/>
  <c r="J776" i="10"/>
  <c r="I776" i="10"/>
  <c r="H776" i="10"/>
  <c r="G776" i="10"/>
  <c r="K775" i="10"/>
  <c r="J775" i="10"/>
  <c r="I775" i="10"/>
  <c r="H775" i="10"/>
  <c r="G775" i="10"/>
  <c r="K773" i="10"/>
  <c r="J773" i="10"/>
  <c r="I773" i="10"/>
  <c r="H773" i="10"/>
  <c r="G773" i="10"/>
  <c r="K772" i="10"/>
  <c r="J772" i="10"/>
  <c r="I772" i="10"/>
  <c r="H772" i="10"/>
  <c r="G772" i="10"/>
  <c r="K771" i="10"/>
  <c r="J771" i="10"/>
  <c r="I771" i="10"/>
  <c r="H771" i="10"/>
  <c r="G771" i="10"/>
  <c r="K770" i="10"/>
  <c r="J770" i="10"/>
  <c r="I770" i="10"/>
  <c r="H770" i="10"/>
  <c r="G770" i="10"/>
  <c r="K769" i="10"/>
  <c r="J769" i="10"/>
  <c r="I769" i="10"/>
  <c r="H769" i="10"/>
  <c r="G769" i="10"/>
  <c r="K768" i="10"/>
  <c r="J768" i="10"/>
  <c r="I768" i="10"/>
  <c r="H768" i="10"/>
  <c r="G768" i="10"/>
  <c r="K767" i="10"/>
  <c r="J767" i="10"/>
  <c r="I767" i="10"/>
  <c r="H767" i="10"/>
  <c r="G767" i="10"/>
  <c r="K766" i="10"/>
  <c r="J766" i="10"/>
  <c r="I766" i="10"/>
  <c r="H766" i="10"/>
  <c r="G766" i="10"/>
  <c r="K764" i="10"/>
  <c r="J764" i="10"/>
  <c r="I764" i="10"/>
  <c r="H764" i="10"/>
  <c r="G764" i="10"/>
  <c r="K763" i="10"/>
  <c r="J763" i="10"/>
  <c r="I763" i="10"/>
  <c r="H763" i="10"/>
  <c r="G763" i="10"/>
  <c r="K762" i="10"/>
  <c r="J762" i="10"/>
  <c r="I762" i="10"/>
  <c r="H762" i="10"/>
  <c r="G762" i="10"/>
  <c r="K761" i="10"/>
  <c r="J761" i="10"/>
  <c r="I761" i="10"/>
  <c r="H761" i="10"/>
  <c r="G761" i="10"/>
  <c r="K760" i="10"/>
  <c r="J760" i="10"/>
  <c r="I760" i="10"/>
  <c r="H760" i="10"/>
  <c r="G760" i="10"/>
  <c r="K759" i="10"/>
  <c r="J759" i="10"/>
  <c r="I759" i="10"/>
  <c r="H759" i="10"/>
  <c r="G759" i="10"/>
  <c r="K758" i="10"/>
  <c r="J758" i="10"/>
  <c r="I758" i="10"/>
  <c r="H758" i="10"/>
  <c r="G758" i="10"/>
  <c r="K757" i="10"/>
  <c r="J757" i="10"/>
  <c r="I757" i="10"/>
  <c r="H757" i="10"/>
  <c r="G757" i="10"/>
  <c r="K756" i="10"/>
  <c r="J756" i="10"/>
  <c r="I756" i="10"/>
  <c r="H756" i="10"/>
  <c r="G756" i="10"/>
  <c r="K755" i="10"/>
  <c r="J755" i="10"/>
  <c r="I755" i="10"/>
  <c r="H755" i="10"/>
  <c r="G755" i="10"/>
  <c r="K754" i="10"/>
  <c r="J754" i="10"/>
  <c r="I754" i="10"/>
  <c r="H754" i="10"/>
  <c r="G754" i="10"/>
  <c r="K753" i="10"/>
  <c r="J753" i="10"/>
  <c r="I753" i="10"/>
  <c r="H753" i="10"/>
  <c r="G753" i="10"/>
  <c r="K752" i="10"/>
  <c r="J752" i="10"/>
  <c r="I752" i="10"/>
  <c r="H752" i="10"/>
  <c r="G752" i="10"/>
  <c r="K751" i="10"/>
  <c r="J751" i="10"/>
  <c r="I751" i="10"/>
  <c r="H751" i="10"/>
  <c r="G751" i="10"/>
  <c r="K750" i="10"/>
  <c r="J750" i="10"/>
  <c r="I750" i="10"/>
  <c r="H750" i="10"/>
  <c r="G750" i="10"/>
  <c r="K749" i="10"/>
  <c r="J749" i="10"/>
  <c r="I749" i="10"/>
  <c r="H749" i="10"/>
  <c r="G749" i="10"/>
  <c r="K748" i="10"/>
  <c r="J748" i="10"/>
  <c r="I748" i="10"/>
  <c r="H748" i="10"/>
  <c r="G748" i="10"/>
  <c r="K747" i="10"/>
  <c r="J747" i="10"/>
  <c r="I747" i="10"/>
  <c r="H747" i="10"/>
  <c r="G747" i="10"/>
  <c r="K746" i="10"/>
  <c r="J746" i="10"/>
  <c r="I746" i="10"/>
  <c r="H746" i="10"/>
  <c r="G746" i="10"/>
  <c r="K745" i="10"/>
  <c r="J745" i="10"/>
  <c r="I745" i="10"/>
  <c r="H745" i="10"/>
  <c r="G745" i="10"/>
  <c r="K744" i="10"/>
  <c r="J744" i="10"/>
  <c r="I744" i="10"/>
  <c r="H744" i="10"/>
  <c r="G744" i="10"/>
  <c r="K742" i="10"/>
  <c r="J742" i="10"/>
  <c r="I742" i="10"/>
  <c r="H742" i="10"/>
  <c r="G742" i="10"/>
  <c r="K741" i="10"/>
  <c r="J741" i="10"/>
  <c r="I741" i="10"/>
  <c r="H741" i="10"/>
  <c r="G741" i="10"/>
  <c r="K740" i="10"/>
  <c r="J740" i="10"/>
  <c r="I740" i="10"/>
  <c r="H740" i="10"/>
  <c r="G740" i="10"/>
  <c r="K739" i="10"/>
  <c r="J739" i="10"/>
  <c r="I739" i="10"/>
  <c r="H739" i="10"/>
  <c r="G739" i="10"/>
  <c r="K738" i="10"/>
  <c r="J738" i="10"/>
  <c r="I738" i="10"/>
  <c r="H738" i="10"/>
  <c r="G738" i="10"/>
  <c r="K737" i="10"/>
  <c r="J737" i="10"/>
  <c r="I737" i="10"/>
  <c r="H737" i="10"/>
  <c r="G737" i="10"/>
  <c r="K736" i="10"/>
  <c r="J736" i="10"/>
  <c r="I736" i="10"/>
  <c r="H736" i="10"/>
  <c r="G736" i="10"/>
  <c r="K735" i="10"/>
  <c r="J735" i="10"/>
  <c r="I735" i="10"/>
  <c r="H735" i="10"/>
  <c r="G735" i="10"/>
  <c r="K734" i="10"/>
  <c r="J734" i="10"/>
  <c r="I734" i="10"/>
  <c r="H734" i="10"/>
  <c r="G734" i="10"/>
  <c r="K733" i="10"/>
  <c r="J733" i="10"/>
  <c r="I733" i="10"/>
  <c r="H733" i="10"/>
  <c r="G733" i="10"/>
  <c r="K732" i="10"/>
  <c r="J732" i="10"/>
  <c r="I732" i="10"/>
  <c r="H732" i="10"/>
  <c r="G732" i="10"/>
  <c r="K731" i="10"/>
  <c r="J731" i="10"/>
  <c r="I731" i="10"/>
  <c r="H731" i="10"/>
  <c r="G731" i="10"/>
  <c r="K730" i="10"/>
  <c r="J730" i="10"/>
  <c r="I730" i="10"/>
  <c r="H730" i="10"/>
  <c r="G730" i="10"/>
  <c r="K729" i="10"/>
  <c r="J729" i="10"/>
  <c r="I729" i="10"/>
  <c r="H729" i="10"/>
  <c r="G729" i="10"/>
  <c r="K728" i="10"/>
  <c r="J728" i="10"/>
  <c r="I728" i="10"/>
  <c r="H728" i="10"/>
  <c r="G728" i="10"/>
  <c r="K727" i="10"/>
  <c r="J727" i="10"/>
  <c r="I727" i="10"/>
  <c r="H727" i="10"/>
  <c r="G727" i="10"/>
  <c r="K726" i="10"/>
  <c r="J726" i="10"/>
  <c r="I726" i="10"/>
  <c r="H726" i="10"/>
  <c r="G726" i="10"/>
  <c r="K725" i="10"/>
  <c r="J725" i="10"/>
  <c r="I725" i="10"/>
  <c r="H725" i="10"/>
  <c r="G725" i="10"/>
  <c r="K724" i="10"/>
  <c r="J724" i="10"/>
  <c r="I724" i="10"/>
  <c r="H724" i="10"/>
  <c r="G724" i="10"/>
  <c r="K723" i="10"/>
  <c r="J723" i="10"/>
  <c r="I723" i="10"/>
  <c r="H723" i="10"/>
  <c r="G723" i="10"/>
  <c r="K722" i="10"/>
  <c r="J722" i="10"/>
  <c r="I722" i="10"/>
  <c r="H722" i="10"/>
  <c r="G722" i="10"/>
  <c r="K720" i="10"/>
  <c r="J720" i="10"/>
  <c r="I720" i="10"/>
  <c r="H720" i="10"/>
  <c r="G720" i="10"/>
  <c r="K719" i="10"/>
  <c r="J719" i="10"/>
  <c r="I719" i="10"/>
  <c r="H719" i="10"/>
  <c r="G719" i="10"/>
  <c r="K718" i="10"/>
  <c r="J718" i="10"/>
  <c r="I718" i="10"/>
  <c r="H718" i="10"/>
  <c r="G718" i="10"/>
  <c r="K717" i="10"/>
  <c r="J717" i="10"/>
  <c r="I717" i="10"/>
  <c r="H717" i="10"/>
  <c r="G717" i="10"/>
  <c r="K716" i="10"/>
  <c r="J716" i="10"/>
  <c r="I716" i="10"/>
  <c r="H716" i="10"/>
  <c r="G716" i="10"/>
  <c r="K715" i="10"/>
  <c r="J715" i="10"/>
  <c r="I715" i="10"/>
  <c r="H715" i="10"/>
  <c r="G715" i="10"/>
  <c r="K714" i="10"/>
  <c r="J714" i="10"/>
  <c r="I714" i="10"/>
  <c r="H714" i="10"/>
  <c r="G714" i="10"/>
  <c r="K713" i="10"/>
  <c r="J713" i="10"/>
  <c r="I713" i="10"/>
  <c r="H713" i="10"/>
  <c r="G713" i="10"/>
  <c r="K712" i="10"/>
  <c r="J712" i="10"/>
  <c r="I712" i="10"/>
  <c r="H712" i="10"/>
  <c r="G712" i="10"/>
  <c r="K710" i="10"/>
  <c r="J710" i="10"/>
  <c r="I710" i="10"/>
  <c r="H710" i="10"/>
  <c r="G710" i="10"/>
  <c r="K709" i="10"/>
  <c r="J709" i="10"/>
  <c r="I709" i="10"/>
  <c r="H709" i="10"/>
  <c r="G709" i="10"/>
  <c r="K708" i="10"/>
  <c r="J708" i="10"/>
  <c r="I708" i="10"/>
  <c r="H708" i="10"/>
  <c r="G708" i="10"/>
  <c r="K707" i="10"/>
  <c r="J707" i="10"/>
  <c r="I707" i="10"/>
  <c r="H707" i="10"/>
  <c r="G707" i="10"/>
  <c r="K706" i="10"/>
  <c r="J706" i="10"/>
  <c r="I706" i="10"/>
  <c r="H706" i="10"/>
  <c r="G706" i="10"/>
  <c r="K705" i="10"/>
  <c r="J705" i="10"/>
  <c r="I705" i="10"/>
  <c r="H705" i="10"/>
  <c r="G705" i="10"/>
  <c r="K704" i="10"/>
  <c r="J704" i="10"/>
  <c r="I704" i="10"/>
  <c r="H704" i="10"/>
  <c r="G704" i="10"/>
  <c r="K703" i="10"/>
  <c r="J703" i="10"/>
  <c r="I703" i="10"/>
  <c r="H703" i="10"/>
  <c r="G703" i="10"/>
  <c r="K702" i="10"/>
  <c r="J702" i="10"/>
  <c r="I702" i="10"/>
  <c r="H702" i="10"/>
  <c r="G702" i="10"/>
  <c r="K701" i="10"/>
  <c r="J701" i="10"/>
  <c r="I701" i="10"/>
  <c r="H701" i="10"/>
  <c r="G701" i="10"/>
  <c r="K699" i="10"/>
  <c r="J699" i="10"/>
  <c r="I699" i="10"/>
  <c r="H699" i="10"/>
  <c r="G699" i="10"/>
  <c r="K698" i="10"/>
  <c r="J698" i="10"/>
  <c r="I698" i="10"/>
  <c r="H698" i="10"/>
  <c r="G698" i="10"/>
  <c r="K697" i="10"/>
  <c r="J697" i="10"/>
  <c r="I697" i="10"/>
  <c r="H697" i="10"/>
  <c r="G697" i="10"/>
  <c r="K696" i="10"/>
  <c r="J696" i="10"/>
  <c r="I696" i="10"/>
  <c r="H696" i="10"/>
  <c r="G696" i="10"/>
  <c r="K695" i="10"/>
  <c r="J695" i="10"/>
  <c r="I695" i="10"/>
  <c r="H695" i="10"/>
  <c r="G695" i="10"/>
  <c r="K694" i="10"/>
  <c r="J694" i="10"/>
  <c r="I694" i="10"/>
  <c r="H694" i="10"/>
  <c r="G694" i="10"/>
  <c r="K693" i="10"/>
  <c r="J693" i="10"/>
  <c r="I693" i="10"/>
  <c r="H693" i="10"/>
  <c r="G693" i="10"/>
  <c r="K692" i="10"/>
  <c r="J692" i="10"/>
  <c r="I692" i="10"/>
  <c r="H692" i="10"/>
  <c r="G692" i="10"/>
  <c r="K691" i="10"/>
  <c r="J691" i="10"/>
  <c r="I691" i="10"/>
  <c r="H691" i="10"/>
  <c r="G691" i="10"/>
  <c r="K690" i="10"/>
  <c r="J690" i="10"/>
  <c r="I690" i="10"/>
  <c r="H690" i="10"/>
  <c r="G690" i="10"/>
  <c r="K689" i="10"/>
  <c r="J689" i="10"/>
  <c r="I689" i="10"/>
  <c r="H689" i="10"/>
  <c r="G689" i="10"/>
  <c r="K688" i="10"/>
  <c r="J688" i="10"/>
  <c r="I688" i="10"/>
  <c r="H688" i="10"/>
  <c r="G688" i="10"/>
  <c r="K687" i="10"/>
  <c r="J687" i="10"/>
  <c r="I687" i="10"/>
  <c r="H687" i="10"/>
  <c r="G687" i="10"/>
  <c r="K686" i="10"/>
  <c r="J686" i="10"/>
  <c r="I686" i="10"/>
  <c r="H686" i="10"/>
  <c r="G686" i="10"/>
  <c r="K684" i="10"/>
  <c r="J684" i="10"/>
  <c r="I684" i="10"/>
  <c r="H684" i="10"/>
  <c r="G684" i="10"/>
  <c r="K683" i="10"/>
  <c r="J683" i="10"/>
  <c r="I683" i="10"/>
  <c r="H683" i="10"/>
  <c r="G683" i="10"/>
  <c r="K682" i="10"/>
  <c r="J682" i="10"/>
  <c r="I682" i="10"/>
  <c r="H682" i="10"/>
  <c r="G682" i="10"/>
  <c r="K681" i="10"/>
  <c r="J681" i="10"/>
  <c r="I681" i="10"/>
  <c r="H681" i="10"/>
  <c r="G681" i="10"/>
  <c r="K680" i="10"/>
  <c r="J680" i="10"/>
  <c r="I680" i="10"/>
  <c r="H680" i="10"/>
  <c r="G680" i="10"/>
  <c r="K679" i="10"/>
  <c r="J679" i="10"/>
  <c r="I679" i="10"/>
  <c r="H679" i="10"/>
  <c r="G679" i="10"/>
  <c r="K678" i="10"/>
  <c r="J678" i="10"/>
  <c r="I678" i="10"/>
  <c r="H678" i="10"/>
  <c r="G678" i="10"/>
  <c r="K677" i="10"/>
  <c r="J677" i="10"/>
  <c r="I677" i="10"/>
  <c r="H677" i="10"/>
  <c r="G677" i="10"/>
  <c r="K675" i="10"/>
  <c r="J675" i="10"/>
  <c r="I675" i="10"/>
  <c r="H675" i="10"/>
  <c r="G675" i="10"/>
  <c r="K674" i="10"/>
  <c r="J674" i="10"/>
  <c r="I674" i="10"/>
  <c r="H674" i="10"/>
  <c r="G674" i="10"/>
  <c r="K673" i="10"/>
  <c r="J673" i="10"/>
  <c r="I673" i="10"/>
  <c r="H673" i="10"/>
  <c r="G673" i="10"/>
  <c r="K672" i="10"/>
  <c r="J672" i="10"/>
  <c r="I672" i="10"/>
  <c r="H672" i="10"/>
  <c r="G672" i="10"/>
  <c r="K671" i="10"/>
  <c r="J671" i="10"/>
  <c r="I671" i="10"/>
  <c r="H671" i="10"/>
  <c r="G671" i="10"/>
  <c r="K670" i="10"/>
  <c r="J670" i="10"/>
  <c r="I670" i="10"/>
  <c r="H670" i="10"/>
  <c r="G670" i="10"/>
  <c r="K668" i="10"/>
  <c r="J668" i="10"/>
  <c r="I668" i="10"/>
  <c r="H668" i="10"/>
  <c r="G668" i="10"/>
  <c r="K667" i="10"/>
  <c r="J667" i="10"/>
  <c r="I667" i="10"/>
  <c r="H667" i="10"/>
  <c r="G667" i="10"/>
  <c r="K666" i="10"/>
  <c r="J666" i="10"/>
  <c r="I666" i="10"/>
  <c r="H666" i="10"/>
  <c r="G666" i="10"/>
  <c r="K665" i="10"/>
  <c r="J665" i="10"/>
  <c r="I665" i="10"/>
  <c r="H665" i="10"/>
  <c r="G665" i="10"/>
  <c r="K664" i="10"/>
  <c r="J664" i="10"/>
  <c r="I664" i="10"/>
  <c r="H664" i="10"/>
  <c r="G664" i="10"/>
  <c r="K663" i="10"/>
  <c r="J663" i="10"/>
  <c r="I663" i="10"/>
  <c r="H663" i="10"/>
  <c r="G663" i="10"/>
  <c r="K661" i="10"/>
  <c r="J661" i="10"/>
  <c r="I661" i="10"/>
  <c r="H661" i="10"/>
  <c r="G661" i="10"/>
  <c r="K660" i="10"/>
  <c r="J660" i="10"/>
  <c r="I660" i="10"/>
  <c r="H660" i="10"/>
  <c r="G660" i="10"/>
  <c r="K659" i="10"/>
  <c r="J659" i="10"/>
  <c r="I659" i="10"/>
  <c r="H659" i="10"/>
  <c r="G659" i="10"/>
  <c r="K658" i="10"/>
  <c r="J658" i="10"/>
  <c r="I658" i="10"/>
  <c r="H658" i="10"/>
  <c r="G658" i="10"/>
  <c r="K657" i="10"/>
  <c r="J657" i="10"/>
  <c r="I657" i="10"/>
  <c r="H657" i="10"/>
  <c r="G657" i="10"/>
  <c r="K656" i="10"/>
  <c r="J656" i="10"/>
  <c r="I656" i="10"/>
  <c r="H656" i="10"/>
  <c r="G656" i="10"/>
  <c r="K655" i="10"/>
  <c r="J655" i="10"/>
  <c r="I655" i="10"/>
  <c r="H655" i="10"/>
  <c r="G655" i="10"/>
  <c r="K654" i="10"/>
  <c r="J654" i="10"/>
  <c r="I654" i="10"/>
  <c r="H654" i="10"/>
  <c r="G654" i="10"/>
  <c r="K653" i="10"/>
  <c r="J653" i="10"/>
  <c r="I653" i="10"/>
  <c r="H653" i="10"/>
  <c r="G653" i="10"/>
  <c r="K652" i="10"/>
  <c r="J652" i="10"/>
  <c r="I652" i="10"/>
  <c r="H652" i="10"/>
  <c r="G652" i="10"/>
  <c r="K651" i="10"/>
  <c r="J651" i="10"/>
  <c r="I651" i="10"/>
  <c r="H651" i="10"/>
  <c r="G651" i="10"/>
  <c r="K650" i="10"/>
  <c r="J650" i="10"/>
  <c r="I650" i="10"/>
  <c r="H650" i="10"/>
  <c r="G650" i="10"/>
  <c r="K649" i="10"/>
  <c r="J649" i="10"/>
  <c r="I649" i="10"/>
  <c r="H649" i="10"/>
  <c r="G649" i="10"/>
  <c r="K647" i="10"/>
  <c r="J647" i="10"/>
  <c r="I647" i="10"/>
  <c r="H647" i="10"/>
  <c r="G647" i="10"/>
  <c r="K646" i="10"/>
  <c r="J646" i="10"/>
  <c r="I646" i="10"/>
  <c r="H646" i="10"/>
  <c r="G646" i="10"/>
  <c r="K645" i="10"/>
  <c r="J645" i="10"/>
  <c r="I645" i="10"/>
  <c r="H645" i="10"/>
  <c r="G645" i="10"/>
  <c r="K644" i="10"/>
  <c r="J644" i="10"/>
  <c r="I644" i="10"/>
  <c r="H644" i="10"/>
  <c r="G644" i="10"/>
  <c r="K643" i="10"/>
  <c r="J643" i="10"/>
  <c r="I643" i="10"/>
  <c r="H643" i="10"/>
  <c r="G643" i="10"/>
  <c r="K642" i="10"/>
  <c r="J642" i="10"/>
  <c r="I642" i="10"/>
  <c r="H642" i="10"/>
  <c r="G642" i="10"/>
  <c r="K641" i="10"/>
  <c r="J641" i="10"/>
  <c r="I641" i="10"/>
  <c r="H641" i="10"/>
  <c r="G641" i="10"/>
  <c r="K640" i="10"/>
  <c r="J640" i="10"/>
  <c r="I640" i="10"/>
  <c r="H640" i="10"/>
  <c r="G640" i="10"/>
  <c r="K639" i="10"/>
  <c r="J639" i="10"/>
  <c r="I639" i="10"/>
  <c r="H639" i="10"/>
  <c r="G639" i="10"/>
  <c r="K638" i="10"/>
  <c r="J638" i="10"/>
  <c r="I638" i="10"/>
  <c r="H638" i="10"/>
  <c r="G638" i="10"/>
  <c r="K637" i="10"/>
  <c r="J637" i="10"/>
  <c r="I637" i="10"/>
  <c r="H637" i="10"/>
  <c r="G637" i="10"/>
  <c r="K636" i="10"/>
  <c r="J636" i="10"/>
  <c r="I636" i="10"/>
  <c r="H636" i="10"/>
  <c r="G636" i="10"/>
  <c r="K635" i="10"/>
  <c r="J635" i="10"/>
  <c r="I635" i="10"/>
  <c r="H635" i="10"/>
  <c r="G635" i="10"/>
  <c r="K634" i="10"/>
  <c r="J634" i="10"/>
  <c r="I634" i="10"/>
  <c r="H634" i="10"/>
  <c r="G634" i="10"/>
  <c r="K633" i="10"/>
  <c r="J633" i="10"/>
  <c r="I633" i="10"/>
  <c r="H633" i="10"/>
  <c r="G633" i="10"/>
  <c r="K632" i="10"/>
  <c r="J632" i="10"/>
  <c r="I632" i="10"/>
  <c r="H632" i="10"/>
  <c r="G632" i="10"/>
  <c r="K631" i="10"/>
  <c r="J631" i="10"/>
  <c r="I631" i="10"/>
  <c r="H631" i="10"/>
  <c r="G631" i="10"/>
  <c r="K630" i="10"/>
  <c r="J630" i="10"/>
  <c r="I630" i="10"/>
  <c r="H630" i="10"/>
  <c r="G630" i="10"/>
  <c r="K629" i="10"/>
  <c r="J629" i="10"/>
  <c r="I629" i="10"/>
  <c r="H629" i="10"/>
  <c r="G629" i="10"/>
  <c r="K628" i="10"/>
  <c r="J628" i="10"/>
  <c r="I628" i="10"/>
  <c r="H628" i="10"/>
  <c r="G628" i="10"/>
  <c r="K627" i="10"/>
  <c r="J627" i="10"/>
  <c r="I627" i="10"/>
  <c r="H627" i="10"/>
  <c r="G627" i="10"/>
  <c r="K626" i="10"/>
  <c r="J626" i="10"/>
  <c r="I626" i="10"/>
  <c r="H626" i="10"/>
  <c r="G626" i="10"/>
  <c r="K625" i="10"/>
  <c r="J625" i="10"/>
  <c r="I625" i="10"/>
  <c r="H625" i="10"/>
  <c r="G625" i="10"/>
  <c r="K624" i="10"/>
  <c r="J624" i="10"/>
  <c r="I624" i="10"/>
  <c r="H624" i="10"/>
  <c r="G624" i="10"/>
  <c r="K622" i="10"/>
  <c r="J622" i="10"/>
  <c r="I622" i="10"/>
  <c r="H622" i="10"/>
  <c r="G622" i="10"/>
  <c r="K621" i="10"/>
  <c r="J621" i="10"/>
  <c r="I621" i="10"/>
  <c r="H621" i="10"/>
  <c r="G621" i="10"/>
  <c r="K620" i="10"/>
  <c r="J620" i="10"/>
  <c r="I620" i="10"/>
  <c r="H620" i="10"/>
  <c r="G620" i="10"/>
  <c r="K619" i="10"/>
  <c r="J619" i="10"/>
  <c r="I619" i="10"/>
  <c r="H619" i="10"/>
  <c r="G619" i="10"/>
  <c r="K618" i="10"/>
  <c r="J618" i="10"/>
  <c r="I618" i="10"/>
  <c r="H618" i="10"/>
  <c r="G618" i="10"/>
  <c r="K617" i="10"/>
  <c r="J617" i="10"/>
  <c r="I617" i="10"/>
  <c r="H617" i="10"/>
  <c r="G617" i="10"/>
  <c r="K616" i="10"/>
  <c r="J616" i="10"/>
  <c r="I616" i="10"/>
  <c r="H616" i="10"/>
  <c r="G616" i="10"/>
  <c r="K615" i="10"/>
  <c r="J615" i="10"/>
  <c r="I615" i="10"/>
  <c r="H615" i="10"/>
  <c r="G615" i="10"/>
  <c r="K614" i="10"/>
  <c r="J614" i="10"/>
  <c r="I614" i="10"/>
  <c r="H614" i="10"/>
  <c r="G614" i="10"/>
  <c r="K613" i="10"/>
  <c r="J613" i="10"/>
  <c r="I613" i="10"/>
  <c r="H613" i="10"/>
  <c r="G613" i="10"/>
  <c r="K612" i="10"/>
  <c r="J612" i="10"/>
  <c r="I612" i="10"/>
  <c r="H612" i="10"/>
  <c r="G612" i="10"/>
  <c r="K611" i="10"/>
  <c r="J611" i="10"/>
  <c r="I611" i="10"/>
  <c r="H611" i="10"/>
  <c r="G611" i="10"/>
  <c r="K609" i="10"/>
  <c r="J609" i="10"/>
  <c r="I609" i="10"/>
  <c r="H609" i="10"/>
  <c r="G609" i="10"/>
  <c r="K608" i="10"/>
  <c r="J608" i="10"/>
  <c r="I608" i="10"/>
  <c r="H608" i="10"/>
  <c r="G608" i="10"/>
  <c r="K607" i="10"/>
  <c r="J607" i="10"/>
  <c r="I607" i="10"/>
  <c r="H607" i="10"/>
  <c r="G607" i="10"/>
  <c r="K606" i="10"/>
  <c r="J606" i="10"/>
  <c r="I606" i="10"/>
  <c r="H606" i="10"/>
  <c r="G606" i="10"/>
  <c r="K605" i="10"/>
  <c r="J605" i="10"/>
  <c r="I605" i="10"/>
  <c r="H605" i="10"/>
  <c r="G605" i="10"/>
  <c r="K604" i="10"/>
  <c r="J604" i="10"/>
  <c r="I604" i="10"/>
  <c r="H604" i="10"/>
  <c r="G604" i="10"/>
  <c r="K603" i="10"/>
  <c r="J603" i="10"/>
  <c r="I603" i="10"/>
  <c r="H603" i="10"/>
  <c r="G603" i="10"/>
  <c r="K602" i="10"/>
  <c r="J602" i="10"/>
  <c r="I602" i="10"/>
  <c r="H602" i="10"/>
  <c r="G602" i="10"/>
  <c r="K601" i="10"/>
  <c r="J601" i="10"/>
  <c r="I601" i="10"/>
  <c r="H601" i="10"/>
  <c r="G601" i="10"/>
  <c r="K600" i="10"/>
  <c r="J600" i="10"/>
  <c r="I600" i="10"/>
  <c r="H600" i="10"/>
  <c r="G600" i="10"/>
  <c r="K599" i="10"/>
  <c r="J599" i="10"/>
  <c r="I599" i="10"/>
  <c r="H599" i="10"/>
  <c r="G599" i="10"/>
  <c r="K598" i="10"/>
  <c r="J598" i="10"/>
  <c r="I598" i="10"/>
  <c r="H598" i="10"/>
  <c r="G598" i="10"/>
  <c r="K597" i="10"/>
  <c r="J597" i="10"/>
  <c r="I597" i="10"/>
  <c r="H597" i="10"/>
  <c r="G597" i="10"/>
  <c r="K596" i="10"/>
  <c r="J596" i="10"/>
  <c r="I596" i="10"/>
  <c r="H596" i="10"/>
  <c r="G596" i="10"/>
  <c r="K595" i="10"/>
  <c r="J595" i="10"/>
  <c r="I595" i="10"/>
  <c r="H595" i="10"/>
  <c r="G595" i="10"/>
  <c r="K594" i="10"/>
  <c r="J594" i="10"/>
  <c r="I594" i="10"/>
  <c r="H594" i="10"/>
  <c r="G594" i="10"/>
  <c r="K593" i="10"/>
  <c r="J593" i="10"/>
  <c r="I593" i="10"/>
  <c r="H593" i="10"/>
  <c r="G593" i="10"/>
  <c r="K592" i="10"/>
  <c r="J592" i="10"/>
  <c r="I592" i="10"/>
  <c r="H592" i="10"/>
  <c r="G592" i="10"/>
  <c r="K591" i="10"/>
  <c r="J591" i="10"/>
  <c r="I591" i="10"/>
  <c r="H591" i="10"/>
  <c r="G591" i="10"/>
  <c r="K590" i="10"/>
  <c r="J590" i="10"/>
  <c r="I590" i="10"/>
  <c r="H590" i="10"/>
  <c r="G590" i="10"/>
  <c r="K589" i="10"/>
  <c r="J589" i="10"/>
  <c r="I589" i="10"/>
  <c r="H589" i="10"/>
  <c r="G589" i="10"/>
  <c r="K588" i="10"/>
  <c r="J588" i="10"/>
  <c r="I588" i="10"/>
  <c r="H588" i="10"/>
  <c r="G588" i="10"/>
  <c r="K587" i="10"/>
  <c r="J587" i="10"/>
  <c r="I587" i="10"/>
  <c r="H587" i="10"/>
  <c r="G587" i="10"/>
  <c r="K586" i="10"/>
  <c r="J586" i="10"/>
  <c r="I586" i="10"/>
  <c r="H586" i="10"/>
  <c r="G586" i="10"/>
  <c r="K585" i="10"/>
  <c r="J585" i="10"/>
  <c r="I585" i="10"/>
  <c r="H585" i="10"/>
  <c r="G585" i="10"/>
  <c r="K583" i="10"/>
  <c r="J583" i="10"/>
  <c r="I583" i="10"/>
  <c r="H583" i="10"/>
  <c r="G583" i="10"/>
  <c r="K582" i="10"/>
  <c r="J582" i="10"/>
  <c r="I582" i="10"/>
  <c r="H582" i="10"/>
  <c r="G582" i="10"/>
  <c r="K581" i="10"/>
  <c r="J581" i="10"/>
  <c r="I581" i="10"/>
  <c r="H581" i="10"/>
  <c r="G581" i="10"/>
  <c r="K580" i="10"/>
  <c r="J580" i="10"/>
  <c r="I580" i="10"/>
  <c r="H580" i="10"/>
  <c r="G580" i="10"/>
  <c r="K579" i="10"/>
  <c r="J579" i="10"/>
  <c r="I579" i="10"/>
  <c r="H579" i="10"/>
  <c r="G579" i="10"/>
  <c r="K578" i="10"/>
  <c r="J578" i="10"/>
  <c r="I578" i="10"/>
  <c r="H578" i="10"/>
  <c r="G578" i="10"/>
  <c r="K577" i="10"/>
  <c r="J577" i="10"/>
  <c r="I577" i="10"/>
  <c r="H577" i="10"/>
  <c r="G577" i="10"/>
  <c r="K576" i="10"/>
  <c r="J576" i="10"/>
  <c r="I576" i="10"/>
  <c r="H576" i="10"/>
  <c r="G576" i="10"/>
  <c r="K575" i="10"/>
  <c r="J575" i="10"/>
  <c r="I575" i="10"/>
  <c r="H575" i="10"/>
  <c r="G575" i="10"/>
  <c r="K574" i="10"/>
  <c r="J574" i="10"/>
  <c r="I574" i="10"/>
  <c r="H574" i="10"/>
  <c r="G574" i="10"/>
  <c r="K572" i="10"/>
  <c r="J572" i="10"/>
  <c r="I572" i="10"/>
  <c r="H572" i="10"/>
  <c r="G572" i="10"/>
  <c r="K571" i="10"/>
  <c r="J571" i="10"/>
  <c r="I571" i="10"/>
  <c r="H571" i="10"/>
  <c r="G571" i="10"/>
  <c r="K570" i="10"/>
  <c r="J570" i="10"/>
  <c r="I570" i="10"/>
  <c r="H570" i="10"/>
  <c r="G570" i="10"/>
  <c r="K569" i="10"/>
  <c r="J569" i="10"/>
  <c r="I569" i="10"/>
  <c r="H569" i="10"/>
  <c r="G569" i="10"/>
  <c r="K568" i="10"/>
  <c r="J568" i="10"/>
  <c r="I568" i="10"/>
  <c r="H568" i="10"/>
  <c r="G568" i="10"/>
  <c r="K567" i="10"/>
  <c r="J567" i="10"/>
  <c r="I567" i="10"/>
  <c r="H567" i="10"/>
  <c r="G567" i="10"/>
  <c r="K566" i="10"/>
  <c r="J566" i="10"/>
  <c r="I566" i="10"/>
  <c r="H566" i="10"/>
  <c r="G566" i="10"/>
  <c r="K565" i="10"/>
  <c r="J565" i="10"/>
  <c r="I565" i="10"/>
  <c r="H565" i="10"/>
  <c r="G565" i="10"/>
  <c r="K564" i="10"/>
  <c r="J564" i="10"/>
  <c r="I564" i="10"/>
  <c r="H564" i="10"/>
  <c r="G564" i="10"/>
  <c r="K563" i="10"/>
  <c r="J563" i="10"/>
  <c r="I563" i="10"/>
  <c r="H563" i="10"/>
  <c r="G563" i="10"/>
  <c r="K562" i="10"/>
  <c r="J562" i="10"/>
  <c r="I562" i="10"/>
  <c r="H562" i="10"/>
  <c r="G562" i="10"/>
  <c r="K560" i="10"/>
  <c r="J560" i="10"/>
  <c r="I560" i="10"/>
  <c r="H560" i="10"/>
  <c r="G560" i="10"/>
  <c r="K559" i="10"/>
  <c r="J559" i="10"/>
  <c r="I559" i="10"/>
  <c r="H559" i="10"/>
  <c r="G559" i="10"/>
  <c r="K558" i="10"/>
  <c r="J558" i="10"/>
  <c r="I558" i="10"/>
  <c r="H558" i="10"/>
  <c r="G558" i="10"/>
  <c r="K557" i="10"/>
  <c r="J557" i="10"/>
  <c r="I557" i="10"/>
  <c r="H557" i="10"/>
  <c r="G557" i="10"/>
  <c r="K556" i="10"/>
  <c r="J556" i="10"/>
  <c r="I556" i="10"/>
  <c r="H556" i="10"/>
  <c r="G556" i="10"/>
  <c r="K555" i="10"/>
  <c r="J555" i="10"/>
  <c r="I555" i="10"/>
  <c r="H555" i="10"/>
  <c r="G555" i="10"/>
  <c r="K554" i="10"/>
  <c r="J554" i="10"/>
  <c r="I554" i="10"/>
  <c r="H554" i="10"/>
  <c r="G554" i="10"/>
  <c r="K553" i="10"/>
  <c r="J553" i="10"/>
  <c r="I553" i="10"/>
  <c r="H553" i="10"/>
  <c r="G553" i="10"/>
  <c r="K552" i="10"/>
  <c r="J552" i="10"/>
  <c r="I552" i="10"/>
  <c r="H552" i="10"/>
  <c r="G552" i="10"/>
  <c r="K551" i="10"/>
  <c r="J551" i="10"/>
  <c r="I551" i="10"/>
  <c r="H551" i="10"/>
  <c r="G551" i="10"/>
  <c r="K550" i="10"/>
  <c r="J550" i="10"/>
  <c r="I550" i="10"/>
  <c r="H550" i="10"/>
  <c r="G550" i="10"/>
  <c r="K549" i="10"/>
  <c r="J549" i="10"/>
  <c r="I549" i="10"/>
  <c r="H549" i="10"/>
  <c r="G549" i="10"/>
  <c r="K548" i="10"/>
  <c r="J548" i="10"/>
  <c r="I548" i="10"/>
  <c r="H548" i="10"/>
  <c r="G548" i="10"/>
  <c r="K547" i="10"/>
  <c r="J547" i="10"/>
  <c r="I547" i="10"/>
  <c r="H547" i="10"/>
  <c r="G547" i="10"/>
  <c r="K546" i="10"/>
  <c r="J546" i="10"/>
  <c r="I546" i="10"/>
  <c r="H546" i="10"/>
  <c r="G546" i="10"/>
  <c r="K544" i="10"/>
  <c r="J544" i="10"/>
  <c r="I544" i="10"/>
  <c r="H544" i="10"/>
  <c r="G544" i="10"/>
  <c r="K543" i="10"/>
  <c r="J543" i="10"/>
  <c r="I543" i="10"/>
  <c r="H543" i="10"/>
  <c r="G543" i="10"/>
  <c r="K542" i="10"/>
  <c r="J542" i="10"/>
  <c r="I542" i="10"/>
  <c r="H542" i="10"/>
  <c r="G542" i="10"/>
  <c r="K541" i="10"/>
  <c r="J541" i="10"/>
  <c r="I541" i="10"/>
  <c r="H541" i="10"/>
  <c r="G541" i="10"/>
  <c r="K540" i="10"/>
  <c r="J540" i="10"/>
  <c r="I540" i="10"/>
  <c r="H540" i="10"/>
  <c r="G540" i="10"/>
  <c r="K539" i="10"/>
  <c r="J539" i="10"/>
  <c r="I539" i="10"/>
  <c r="H539" i="10"/>
  <c r="G539" i="10"/>
  <c r="K538" i="10"/>
  <c r="J538" i="10"/>
  <c r="I538" i="10"/>
  <c r="H538" i="10"/>
  <c r="G538" i="10"/>
  <c r="K537" i="10"/>
  <c r="J537" i="10"/>
  <c r="I537" i="10"/>
  <c r="H537" i="10"/>
  <c r="G537" i="10"/>
  <c r="K535" i="10"/>
  <c r="J535" i="10"/>
  <c r="I535" i="10"/>
  <c r="H535" i="10"/>
  <c r="G535" i="10"/>
  <c r="K534" i="10"/>
  <c r="J534" i="10"/>
  <c r="I534" i="10"/>
  <c r="H534" i="10"/>
  <c r="G534" i="10"/>
  <c r="K533" i="10"/>
  <c r="J533" i="10"/>
  <c r="I533" i="10"/>
  <c r="H533" i="10"/>
  <c r="G533" i="10"/>
  <c r="K532" i="10"/>
  <c r="J532" i="10"/>
  <c r="I532" i="10"/>
  <c r="H532" i="10"/>
  <c r="G532" i="10"/>
  <c r="K531" i="10"/>
  <c r="J531" i="10"/>
  <c r="I531" i="10"/>
  <c r="H531" i="10"/>
  <c r="G531" i="10"/>
  <c r="K530" i="10"/>
  <c r="J530" i="10"/>
  <c r="I530" i="10"/>
  <c r="H530" i="10"/>
  <c r="G530" i="10"/>
  <c r="K529" i="10"/>
  <c r="J529" i="10"/>
  <c r="I529" i="10"/>
  <c r="H529" i="10"/>
  <c r="G529" i="10"/>
  <c r="K528" i="10"/>
  <c r="J528" i="10"/>
  <c r="I528" i="10"/>
  <c r="H528" i="10"/>
  <c r="G528" i="10"/>
  <c r="K527" i="10"/>
  <c r="J527" i="10"/>
  <c r="I527" i="10"/>
  <c r="H527" i="10"/>
  <c r="G527" i="10"/>
  <c r="K526" i="10"/>
  <c r="J526" i="10"/>
  <c r="I526" i="10"/>
  <c r="H526" i="10"/>
  <c r="G526" i="10"/>
  <c r="K525" i="10"/>
  <c r="J525" i="10"/>
  <c r="I525" i="10"/>
  <c r="H525" i="10"/>
  <c r="G525" i="10"/>
  <c r="K524" i="10"/>
  <c r="J524" i="10"/>
  <c r="I524" i="10"/>
  <c r="H524" i="10"/>
  <c r="G524" i="10"/>
  <c r="K523" i="10"/>
  <c r="J523" i="10"/>
  <c r="I523" i="10"/>
  <c r="H523" i="10"/>
  <c r="G523" i="10"/>
  <c r="K522" i="10"/>
  <c r="J522" i="10"/>
  <c r="I522" i="10"/>
  <c r="H522" i="10"/>
  <c r="G522" i="10"/>
  <c r="K521" i="10"/>
  <c r="J521" i="10"/>
  <c r="I521" i="10"/>
  <c r="H521" i="10"/>
  <c r="G521" i="10"/>
  <c r="K520" i="10"/>
  <c r="J520" i="10"/>
  <c r="I520" i="10"/>
  <c r="H520" i="10"/>
  <c r="G520" i="10"/>
  <c r="K519" i="10"/>
  <c r="J519" i="10"/>
  <c r="I519" i="10"/>
  <c r="H519" i="10"/>
  <c r="G519" i="10"/>
  <c r="K518" i="10"/>
  <c r="J518" i="10"/>
  <c r="I518" i="10"/>
  <c r="H518" i="10"/>
  <c r="G518" i="10"/>
  <c r="K517" i="10"/>
  <c r="J517" i="10"/>
  <c r="I517" i="10"/>
  <c r="H517" i="10"/>
  <c r="G517" i="10"/>
  <c r="K516" i="10"/>
  <c r="J516" i="10"/>
  <c r="I516" i="10"/>
  <c r="H516" i="10"/>
  <c r="G516" i="10"/>
  <c r="K514" i="10"/>
  <c r="J514" i="10"/>
  <c r="I514" i="10"/>
  <c r="H514" i="10"/>
  <c r="G514" i="10"/>
  <c r="K513" i="10"/>
  <c r="J513" i="10"/>
  <c r="I513" i="10"/>
  <c r="H513" i="10"/>
  <c r="G513" i="10"/>
  <c r="K512" i="10"/>
  <c r="J512" i="10"/>
  <c r="I512" i="10"/>
  <c r="H512" i="10"/>
  <c r="G512" i="10"/>
  <c r="K511" i="10"/>
  <c r="J511" i="10"/>
  <c r="I511" i="10"/>
  <c r="H511" i="10"/>
  <c r="G511" i="10"/>
  <c r="K510" i="10"/>
  <c r="J510" i="10"/>
  <c r="I510" i="10"/>
  <c r="H510" i="10"/>
  <c r="G510" i="10"/>
  <c r="K509" i="10"/>
  <c r="J509" i="10"/>
  <c r="I509" i="10"/>
  <c r="H509" i="10"/>
  <c r="G509" i="10"/>
  <c r="K508" i="10"/>
  <c r="J508" i="10"/>
  <c r="I508" i="10"/>
  <c r="H508" i="10"/>
  <c r="G508" i="10"/>
  <c r="K507" i="10"/>
  <c r="J507" i="10"/>
  <c r="I507" i="10"/>
  <c r="H507" i="10"/>
  <c r="G507" i="10"/>
  <c r="K506" i="10"/>
  <c r="J506" i="10"/>
  <c r="I506" i="10"/>
  <c r="H506" i="10"/>
  <c r="G506" i="10"/>
  <c r="K505" i="10"/>
  <c r="J505" i="10"/>
  <c r="I505" i="10"/>
  <c r="H505" i="10"/>
  <c r="G505" i="10"/>
  <c r="K504" i="10"/>
  <c r="J504" i="10"/>
  <c r="I504" i="10"/>
  <c r="H504" i="10"/>
  <c r="G504" i="10"/>
  <c r="K503" i="10"/>
  <c r="J503" i="10"/>
  <c r="I503" i="10"/>
  <c r="H503" i="10"/>
  <c r="G503" i="10"/>
  <c r="K502" i="10"/>
  <c r="J502" i="10"/>
  <c r="I502" i="10"/>
  <c r="H502" i="10"/>
  <c r="G502" i="10"/>
  <c r="K501" i="10"/>
  <c r="J501" i="10"/>
  <c r="I501" i="10"/>
  <c r="H501" i="10"/>
  <c r="G501" i="10"/>
  <c r="K500" i="10"/>
  <c r="J500" i="10"/>
  <c r="I500" i="10"/>
  <c r="H500" i="10"/>
  <c r="G500" i="10"/>
  <c r="K499" i="10"/>
  <c r="J499" i="10"/>
  <c r="I499" i="10"/>
  <c r="H499" i="10"/>
  <c r="G499" i="10"/>
  <c r="K498" i="10"/>
  <c r="J498" i="10"/>
  <c r="I498" i="10"/>
  <c r="H498" i="10"/>
  <c r="G498" i="10"/>
  <c r="K497" i="10"/>
  <c r="J497" i="10"/>
  <c r="I497" i="10"/>
  <c r="H497" i="10"/>
  <c r="G497" i="10"/>
  <c r="K496" i="10"/>
  <c r="J496" i="10"/>
  <c r="I496" i="10"/>
  <c r="H496" i="10"/>
  <c r="G496" i="10"/>
  <c r="K495" i="10"/>
  <c r="J495" i="10"/>
  <c r="I495" i="10"/>
  <c r="H495" i="10"/>
  <c r="G495" i="10"/>
  <c r="K493" i="10"/>
  <c r="J493" i="10"/>
  <c r="I493" i="10"/>
  <c r="H493" i="10"/>
  <c r="G493" i="10"/>
  <c r="K492" i="10"/>
  <c r="J492" i="10"/>
  <c r="I492" i="10"/>
  <c r="H492" i="10"/>
  <c r="G492" i="10"/>
  <c r="K491" i="10"/>
  <c r="J491" i="10"/>
  <c r="I491" i="10"/>
  <c r="H491" i="10"/>
  <c r="G491" i="10"/>
  <c r="K490" i="10"/>
  <c r="J490" i="10"/>
  <c r="I490" i="10"/>
  <c r="H490" i="10"/>
  <c r="G490" i="10"/>
  <c r="K489" i="10"/>
  <c r="J489" i="10"/>
  <c r="I489" i="10"/>
  <c r="H489" i="10"/>
  <c r="G489" i="10"/>
  <c r="K488" i="10"/>
  <c r="J488" i="10"/>
  <c r="I488" i="10"/>
  <c r="H488" i="10"/>
  <c r="G488" i="10"/>
  <c r="K487" i="10"/>
  <c r="J487" i="10"/>
  <c r="I487" i="10"/>
  <c r="H487" i="10"/>
  <c r="G487" i="10"/>
  <c r="K486" i="10"/>
  <c r="J486" i="10"/>
  <c r="I486" i="10"/>
  <c r="H486" i="10"/>
  <c r="G486" i="10"/>
  <c r="K485" i="10"/>
  <c r="J485" i="10"/>
  <c r="I485" i="10"/>
  <c r="H485" i="10"/>
  <c r="G485" i="10"/>
  <c r="K484" i="10"/>
  <c r="J484" i="10"/>
  <c r="I484" i="10"/>
  <c r="H484" i="10"/>
  <c r="G484" i="10"/>
  <c r="K483" i="10"/>
  <c r="J483" i="10"/>
  <c r="I483" i="10"/>
  <c r="H483" i="10"/>
  <c r="G483" i="10"/>
  <c r="K482" i="10"/>
  <c r="J482" i="10"/>
  <c r="I482" i="10"/>
  <c r="H482" i="10"/>
  <c r="G482" i="10"/>
  <c r="K481" i="10"/>
  <c r="J481" i="10"/>
  <c r="I481" i="10"/>
  <c r="H481" i="10"/>
  <c r="G481" i="10"/>
  <c r="K480" i="10"/>
  <c r="J480" i="10"/>
  <c r="I480" i="10"/>
  <c r="H480" i="10"/>
  <c r="G480" i="10"/>
  <c r="K479" i="10"/>
  <c r="J479" i="10"/>
  <c r="I479" i="10"/>
  <c r="H479" i="10"/>
  <c r="G479" i="10"/>
  <c r="K478" i="10"/>
  <c r="J478" i="10"/>
  <c r="I478" i="10"/>
  <c r="H478" i="10"/>
  <c r="G478" i="10"/>
  <c r="K477" i="10"/>
  <c r="J477" i="10"/>
  <c r="I477" i="10"/>
  <c r="H477" i="10"/>
  <c r="G477" i="10"/>
  <c r="K476" i="10"/>
  <c r="J476" i="10"/>
  <c r="I476" i="10"/>
  <c r="H476" i="10"/>
  <c r="G476" i="10"/>
  <c r="K475" i="10"/>
  <c r="J475" i="10"/>
  <c r="I475" i="10"/>
  <c r="H475" i="10"/>
  <c r="G475" i="10"/>
  <c r="K474" i="10"/>
  <c r="J474" i="10"/>
  <c r="I474" i="10"/>
  <c r="H474" i="10"/>
  <c r="G474" i="10"/>
  <c r="K473" i="10"/>
  <c r="J473" i="10"/>
  <c r="I473" i="10"/>
  <c r="H473" i="10"/>
  <c r="G473" i="10"/>
  <c r="K472" i="10"/>
  <c r="J472" i="10"/>
  <c r="I472" i="10"/>
  <c r="H472" i="10"/>
  <c r="G472" i="10"/>
  <c r="K471" i="10"/>
  <c r="J471" i="10"/>
  <c r="I471" i="10"/>
  <c r="H471" i="10"/>
  <c r="G471" i="10"/>
  <c r="K470" i="10"/>
  <c r="J470" i="10"/>
  <c r="I470" i="10"/>
  <c r="H470" i="10"/>
  <c r="G470" i="10"/>
  <c r="K469" i="10"/>
  <c r="J469" i="10"/>
  <c r="I469" i="10"/>
  <c r="H469" i="10"/>
  <c r="G469" i="10"/>
  <c r="K468" i="10"/>
  <c r="J468" i="10"/>
  <c r="I468" i="10"/>
  <c r="H468" i="10"/>
  <c r="G468" i="10"/>
  <c r="K467" i="10"/>
  <c r="J467" i="10"/>
  <c r="I467" i="10"/>
  <c r="H467" i="10"/>
  <c r="G467" i="10"/>
  <c r="K466" i="10"/>
  <c r="J466" i="10"/>
  <c r="I466" i="10"/>
  <c r="H466" i="10"/>
  <c r="G466" i="10"/>
  <c r="K465" i="10"/>
  <c r="J465" i="10"/>
  <c r="I465" i="10"/>
  <c r="H465" i="10"/>
  <c r="G465" i="10"/>
  <c r="K464" i="10"/>
  <c r="J464" i="10"/>
  <c r="I464" i="10"/>
  <c r="H464" i="10"/>
  <c r="G464" i="10"/>
  <c r="K463" i="10"/>
  <c r="J463" i="10"/>
  <c r="I463" i="10"/>
  <c r="H463" i="10"/>
  <c r="G463" i="10"/>
  <c r="K462" i="10"/>
  <c r="J462" i="10"/>
  <c r="I462" i="10"/>
  <c r="H462" i="10"/>
  <c r="G462" i="10"/>
  <c r="K461" i="10"/>
  <c r="J461" i="10"/>
  <c r="I461" i="10"/>
  <c r="H461" i="10"/>
  <c r="G461" i="10"/>
  <c r="K460" i="10"/>
  <c r="J460" i="10"/>
  <c r="I460" i="10"/>
  <c r="H460" i="10"/>
  <c r="G460" i="10"/>
  <c r="K457" i="10"/>
  <c r="J457" i="10"/>
  <c r="I457" i="10"/>
  <c r="H457" i="10"/>
  <c r="G457" i="10"/>
  <c r="K456" i="10"/>
  <c r="J456" i="10"/>
  <c r="I456" i="10"/>
  <c r="H456" i="10"/>
  <c r="G456" i="10"/>
  <c r="K455" i="10"/>
  <c r="J455" i="10"/>
  <c r="I455" i="10"/>
  <c r="H455" i="10"/>
  <c r="G455" i="10"/>
  <c r="K454" i="10"/>
  <c r="J454" i="10"/>
  <c r="I454" i="10"/>
  <c r="H454" i="10"/>
  <c r="G454" i="10"/>
  <c r="K453" i="10"/>
  <c r="J453" i="10"/>
  <c r="I453" i="10"/>
  <c r="H453" i="10"/>
  <c r="G453" i="10"/>
  <c r="K452" i="10"/>
  <c r="J452" i="10"/>
  <c r="I452" i="10"/>
  <c r="H452" i="10"/>
  <c r="G452" i="10"/>
  <c r="K451" i="10"/>
  <c r="J451" i="10"/>
  <c r="I451" i="10"/>
  <c r="H451" i="10"/>
  <c r="G451" i="10"/>
  <c r="K450" i="10"/>
  <c r="J450" i="10"/>
  <c r="I450" i="10"/>
  <c r="H450" i="10"/>
  <c r="G450" i="10"/>
  <c r="K449" i="10"/>
  <c r="J449" i="10"/>
  <c r="I449" i="10"/>
  <c r="H449" i="10"/>
  <c r="G449" i="10"/>
  <c r="K448" i="10"/>
  <c r="J448" i="10"/>
  <c r="I448" i="10"/>
  <c r="H448" i="10"/>
  <c r="G448" i="10"/>
  <c r="K447" i="10"/>
  <c r="J447" i="10"/>
  <c r="I447" i="10"/>
  <c r="H447" i="10"/>
  <c r="G447" i="10"/>
  <c r="K446" i="10"/>
  <c r="J446" i="10"/>
  <c r="I446" i="10"/>
  <c r="H446" i="10"/>
  <c r="G446" i="10"/>
  <c r="K445" i="10"/>
  <c r="J445" i="10"/>
  <c r="I445" i="10"/>
  <c r="H445" i="10"/>
  <c r="G445" i="10"/>
  <c r="K444" i="10"/>
  <c r="J444" i="10"/>
  <c r="I444" i="10"/>
  <c r="H444" i="10"/>
  <c r="G444" i="10"/>
  <c r="K443" i="10"/>
  <c r="J443" i="10"/>
  <c r="I443" i="10"/>
  <c r="H443" i="10"/>
  <c r="G443" i="10"/>
  <c r="K442" i="10"/>
  <c r="J442" i="10"/>
  <c r="I442" i="10"/>
  <c r="H442" i="10"/>
  <c r="G442" i="10"/>
  <c r="K441" i="10"/>
  <c r="J441" i="10"/>
  <c r="I441" i="10"/>
  <c r="H441" i="10"/>
  <c r="G441" i="10"/>
  <c r="K439" i="10"/>
  <c r="J439" i="10"/>
  <c r="I439" i="10"/>
  <c r="H439" i="10"/>
  <c r="G439" i="10"/>
  <c r="K438" i="10"/>
  <c r="J438" i="10"/>
  <c r="I438" i="10"/>
  <c r="H438" i="10"/>
  <c r="G438" i="10"/>
  <c r="K437" i="10"/>
  <c r="J437" i="10"/>
  <c r="I437" i="10"/>
  <c r="H437" i="10"/>
  <c r="G437" i="10"/>
  <c r="K436" i="10"/>
  <c r="J436" i="10"/>
  <c r="I436" i="10"/>
  <c r="H436" i="10"/>
  <c r="G436" i="10"/>
  <c r="K435" i="10"/>
  <c r="J435" i="10"/>
  <c r="I435" i="10"/>
  <c r="H435" i="10"/>
  <c r="G435" i="10"/>
  <c r="K434" i="10"/>
  <c r="J434" i="10"/>
  <c r="I434" i="10"/>
  <c r="H434" i="10"/>
  <c r="G434" i="10"/>
  <c r="K433" i="10"/>
  <c r="J433" i="10"/>
  <c r="I433" i="10"/>
  <c r="H433" i="10"/>
  <c r="G433" i="10"/>
  <c r="K432" i="10"/>
  <c r="J432" i="10"/>
  <c r="I432" i="10"/>
  <c r="H432" i="10"/>
  <c r="G432" i="10"/>
  <c r="K431" i="10"/>
  <c r="J431" i="10"/>
  <c r="I431" i="10"/>
  <c r="H431" i="10"/>
  <c r="G431" i="10"/>
  <c r="K430" i="10"/>
  <c r="J430" i="10"/>
  <c r="I430" i="10"/>
  <c r="H430" i="10"/>
  <c r="G430" i="10"/>
  <c r="K429" i="10"/>
  <c r="J429" i="10"/>
  <c r="I429" i="10"/>
  <c r="H429" i="10"/>
  <c r="G429" i="10"/>
  <c r="K428" i="10"/>
  <c r="J428" i="10"/>
  <c r="I428" i="10"/>
  <c r="H428" i="10"/>
  <c r="G428" i="10"/>
  <c r="K427" i="10"/>
  <c r="J427" i="10"/>
  <c r="I427" i="10"/>
  <c r="H427" i="10"/>
  <c r="G427" i="10"/>
  <c r="K426" i="10"/>
  <c r="J426" i="10"/>
  <c r="I426" i="10"/>
  <c r="H426" i="10"/>
  <c r="G426" i="10"/>
  <c r="K425" i="10"/>
  <c r="J425" i="10"/>
  <c r="I425" i="10"/>
  <c r="H425" i="10"/>
  <c r="G425" i="10"/>
  <c r="K424" i="10"/>
  <c r="J424" i="10"/>
  <c r="I424" i="10"/>
  <c r="H424" i="10"/>
  <c r="G424" i="10"/>
  <c r="K423" i="10"/>
  <c r="J423" i="10"/>
  <c r="I423" i="10"/>
  <c r="H423" i="10"/>
  <c r="G423" i="10"/>
  <c r="K422" i="10"/>
  <c r="J422" i="10"/>
  <c r="I422" i="10"/>
  <c r="H422" i="10"/>
  <c r="G422" i="10"/>
  <c r="K421" i="10"/>
  <c r="J421" i="10"/>
  <c r="I421" i="10"/>
  <c r="H421" i="10"/>
  <c r="G421" i="10"/>
  <c r="K420" i="10"/>
  <c r="J420" i="10"/>
  <c r="I420" i="10"/>
  <c r="H420" i="10"/>
  <c r="G420" i="10"/>
  <c r="K419" i="10"/>
  <c r="J419" i="10"/>
  <c r="I419" i="10"/>
  <c r="H419" i="10"/>
  <c r="G419" i="10"/>
  <c r="K418" i="10"/>
  <c r="J418" i="10"/>
  <c r="I418" i="10"/>
  <c r="H418" i="10"/>
  <c r="G418" i="10"/>
  <c r="K417" i="10"/>
  <c r="J417" i="10"/>
  <c r="I417" i="10"/>
  <c r="H417" i="10"/>
  <c r="G417" i="10"/>
  <c r="K416" i="10"/>
  <c r="J416" i="10"/>
  <c r="I416" i="10"/>
  <c r="H416" i="10"/>
  <c r="G416" i="10"/>
  <c r="K415" i="10"/>
  <c r="J415" i="10"/>
  <c r="I415" i="10"/>
  <c r="H415" i="10"/>
  <c r="G415" i="10"/>
  <c r="K413" i="10"/>
  <c r="J413" i="10"/>
  <c r="I413" i="10"/>
  <c r="H413" i="10"/>
  <c r="G413" i="10"/>
  <c r="K412" i="10"/>
  <c r="J412" i="10"/>
  <c r="I412" i="10"/>
  <c r="H412" i="10"/>
  <c r="G412" i="10"/>
  <c r="K411" i="10"/>
  <c r="J411" i="10"/>
  <c r="I411" i="10"/>
  <c r="H411" i="10"/>
  <c r="G411" i="10"/>
  <c r="K410" i="10"/>
  <c r="J410" i="10"/>
  <c r="I410" i="10"/>
  <c r="H410" i="10"/>
  <c r="G410" i="10"/>
  <c r="K409" i="10"/>
  <c r="J409" i="10"/>
  <c r="I409" i="10"/>
  <c r="H409" i="10"/>
  <c r="G409" i="10"/>
  <c r="K408" i="10"/>
  <c r="J408" i="10"/>
  <c r="I408" i="10"/>
  <c r="H408" i="10"/>
  <c r="G408" i="10"/>
  <c r="K407" i="10"/>
  <c r="J407" i="10"/>
  <c r="I407" i="10"/>
  <c r="H407" i="10"/>
  <c r="G407" i="10"/>
  <c r="K406" i="10"/>
  <c r="J406" i="10"/>
  <c r="I406" i="10"/>
  <c r="H406" i="10"/>
  <c r="G406" i="10"/>
  <c r="K405" i="10"/>
  <c r="J405" i="10"/>
  <c r="I405" i="10"/>
  <c r="H405" i="10"/>
  <c r="G405" i="10"/>
  <c r="K404" i="10"/>
  <c r="J404" i="10"/>
  <c r="I404" i="10"/>
  <c r="H404" i="10"/>
  <c r="G404" i="10"/>
  <c r="K403" i="10"/>
  <c r="J403" i="10"/>
  <c r="I403" i="10"/>
  <c r="H403" i="10"/>
  <c r="G403" i="10"/>
  <c r="K402" i="10"/>
  <c r="J402" i="10"/>
  <c r="I402" i="10"/>
  <c r="H402" i="10"/>
  <c r="G402" i="10"/>
  <c r="K401" i="10"/>
  <c r="J401" i="10"/>
  <c r="I401" i="10"/>
  <c r="H401" i="10"/>
  <c r="G401" i="10"/>
  <c r="K400" i="10"/>
  <c r="J400" i="10"/>
  <c r="I400" i="10"/>
  <c r="H400" i="10"/>
  <c r="G400" i="10"/>
  <c r="K398" i="10"/>
  <c r="J398" i="10"/>
  <c r="I398" i="10"/>
  <c r="H398" i="10"/>
  <c r="G398" i="10"/>
  <c r="K397" i="10"/>
  <c r="J397" i="10"/>
  <c r="I397" i="10"/>
  <c r="H397" i="10"/>
  <c r="G397" i="10"/>
  <c r="K396" i="10"/>
  <c r="J396" i="10"/>
  <c r="I396" i="10"/>
  <c r="H396" i="10"/>
  <c r="G396" i="10"/>
  <c r="K395" i="10"/>
  <c r="J395" i="10"/>
  <c r="I395" i="10"/>
  <c r="H395" i="10"/>
  <c r="G395" i="10"/>
  <c r="K394" i="10"/>
  <c r="J394" i="10"/>
  <c r="I394" i="10"/>
  <c r="H394" i="10"/>
  <c r="G394" i="10"/>
  <c r="K393" i="10"/>
  <c r="J393" i="10"/>
  <c r="I393" i="10"/>
  <c r="H393" i="10"/>
  <c r="G393" i="10"/>
  <c r="K392" i="10"/>
  <c r="J392" i="10"/>
  <c r="I392" i="10"/>
  <c r="H392" i="10"/>
  <c r="G392" i="10"/>
  <c r="K390" i="10"/>
  <c r="J390" i="10"/>
  <c r="I390" i="10"/>
  <c r="H390" i="10"/>
  <c r="G390" i="10"/>
  <c r="K389" i="10"/>
  <c r="J389" i="10"/>
  <c r="I389" i="10"/>
  <c r="H389" i="10"/>
  <c r="G389" i="10"/>
  <c r="K388" i="10"/>
  <c r="J388" i="10"/>
  <c r="I388" i="10"/>
  <c r="H388" i="10"/>
  <c r="G388" i="10"/>
  <c r="K387" i="10"/>
  <c r="J387" i="10"/>
  <c r="I387" i="10"/>
  <c r="H387" i="10"/>
  <c r="G387" i="10"/>
  <c r="K386" i="10"/>
  <c r="J386" i="10"/>
  <c r="I386" i="10"/>
  <c r="H386" i="10"/>
  <c r="G386" i="10"/>
  <c r="K385" i="10"/>
  <c r="J385" i="10"/>
  <c r="I385" i="10"/>
  <c r="H385" i="10"/>
  <c r="G385" i="10"/>
  <c r="K384" i="10"/>
  <c r="J384" i="10"/>
  <c r="I384" i="10"/>
  <c r="H384" i="10"/>
  <c r="G384" i="10"/>
  <c r="K383" i="10"/>
  <c r="J383" i="10"/>
  <c r="I383" i="10"/>
  <c r="H383" i="10"/>
  <c r="G383" i="10"/>
  <c r="K382" i="10"/>
  <c r="J382" i="10"/>
  <c r="I382" i="10"/>
  <c r="H382" i="10"/>
  <c r="G382" i="10"/>
  <c r="K381" i="10"/>
  <c r="J381" i="10"/>
  <c r="I381" i="10"/>
  <c r="H381" i="10"/>
  <c r="G381" i="10"/>
  <c r="K380" i="10"/>
  <c r="J380" i="10"/>
  <c r="I380" i="10"/>
  <c r="H380" i="10"/>
  <c r="G380" i="10"/>
  <c r="K379" i="10"/>
  <c r="J379" i="10"/>
  <c r="I379" i="10"/>
  <c r="H379" i="10"/>
  <c r="G379" i="10"/>
  <c r="K378" i="10"/>
  <c r="J378" i="10"/>
  <c r="I378" i="10"/>
  <c r="H378" i="10"/>
  <c r="G378" i="10"/>
  <c r="K377" i="10"/>
  <c r="J377" i="10"/>
  <c r="I377" i="10"/>
  <c r="H377" i="10"/>
  <c r="G377" i="10"/>
  <c r="K375" i="10"/>
  <c r="J375" i="10"/>
  <c r="I375" i="10"/>
  <c r="H375" i="10"/>
  <c r="G375" i="10"/>
  <c r="K374" i="10"/>
  <c r="J374" i="10"/>
  <c r="I374" i="10"/>
  <c r="H374" i="10"/>
  <c r="G374" i="10"/>
  <c r="K373" i="10"/>
  <c r="J373" i="10"/>
  <c r="I373" i="10"/>
  <c r="H373" i="10"/>
  <c r="G373" i="10"/>
  <c r="K372" i="10"/>
  <c r="J372" i="10"/>
  <c r="I372" i="10"/>
  <c r="H372" i="10"/>
  <c r="G372" i="10"/>
  <c r="K371" i="10"/>
  <c r="J371" i="10"/>
  <c r="I371" i="10"/>
  <c r="H371" i="10"/>
  <c r="G371" i="10"/>
  <c r="K370" i="10"/>
  <c r="J370" i="10"/>
  <c r="I370" i="10"/>
  <c r="H370" i="10"/>
  <c r="G370" i="10"/>
  <c r="K369" i="10"/>
  <c r="J369" i="10"/>
  <c r="I369" i="10"/>
  <c r="H369" i="10"/>
  <c r="G369" i="10"/>
  <c r="K368" i="10"/>
  <c r="J368" i="10"/>
  <c r="I368" i="10"/>
  <c r="H368" i="10"/>
  <c r="G368" i="10"/>
  <c r="K366" i="10"/>
  <c r="J366" i="10"/>
  <c r="I366" i="10"/>
  <c r="H366" i="10"/>
  <c r="G366" i="10"/>
  <c r="K365" i="10"/>
  <c r="J365" i="10"/>
  <c r="I365" i="10"/>
  <c r="H365" i="10"/>
  <c r="G365" i="10"/>
  <c r="K364" i="10"/>
  <c r="J364" i="10"/>
  <c r="I364" i="10"/>
  <c r="H364" i="10"/>
  <c r="G364" i="10"/>
  <c r="K363" i="10"/>
  <c r="J363" i="10"/>
  <c r="I363" i="10"/>
  <c r="H363" i="10"/>
  <c r="G363" i="10"/>
  <c r="K362" i="10"/>
  <c r="J362" i="10"/>
  <c r="I362" i="10"/>
  <c r="H362" i="10"/>
  <c r="G362" i="10"/>
  <c r="K361" i="10"/>
  <c r="J361" i="10"/>
  <c r="I361" i="10"/>
  <c r="H361" i="10"/>
  <c r="G361" i="10"/>
  <c r="K360" i="10"/>
  <c r="J360" i="10"/>
  <c r="I360" i="10"/>
  <c r="H360" i="10"/>
  <c r="G360" i="10"/>
  <c r="K359" i="10"/>
  <c r="J359" i="10"/>
  <c r="I359" i="10"/>
  <c r="H359" i="10"/>
  <c r="G359" i="10"/>
  <c r="K357" i="10"/>
  <c r="J357" i="10"/>
  <c r="I357" i="10"/>
  <c r="H357" i="10"/>
  <c r="G357" i="10"/>
  <c r="K356" i="10"/>
  <c r="J356" i="10"/>
  <c r="I356" i="10"/>
  <c r="H356" i="10"/>
  <c r="G356" i="10"/>
  <c r="K355" i="10"/>
  <c r="J355" i="10"/>
  <c r="I355" i="10"/>
  <c r="H355" i="10"/>
  <c r="G355" i="10"/>
  <c r="K354" i="10"/>
  <c r="J354" i="10"/>
  <c r="I354" i="10"/>
  <c r="H354" i="10"/>
  <c r="G354" i="10"/>
  <c r="K353" i="10"/>
  <c r="J353" i="10"/>
  <c r="I353" i="10"/>
  <c r="H353" i="10"/>
  <c r="G353" i="10"/>
  <c r="K352" i="10"/>
  <c r="J352" i="10"/>
  <c r="I352" i="10"/>
  <c r="H352" i="10"/>
  <c r="G352" i="10"/>
  <c r="K351" i="10"/>
  <c r="J351" i="10"/>
  <c r="I351" i="10"/>
  <c r="H351" i="10"/>
  <c r="G351" i="10"/>
  <c r="K350" i="10"/>
  <c r="J350" i="10"/>
  <c r="I350" i="10"/>
  <c r="H350" i="10"/>
  <c r="G350" i="10"/>
  <c r="K349" i="10"/>
  <c r="J349" i="10"/>
  <c r="I349" i="10"/>
  <c r="H349" i="10"/>
  <c r="G349" i="10"/>
  <c r="K348" i="10"/>
  <c r="J348" i="10"/>
  <c r="I348" i="10"/>
  <c r="H348" i="10"/>
  <c r="G348" i="10"/>
  <c r="K347" i="10"/>
  <c r="J347" i="10"/>
  <c r="I347" i="10"/>
  <c r="H347" i="10"/>
  <c r="G347" i="10"/>
  <c r="K345" i="10"/>
  <c r="J345" i="10"/>
  <c r="I345" i="10"/>
  <c r="H345" i="10"/>
  <c r="G345" i="10"/>
  <c r="K344" i="10"/>
  <c r="J344" i="10"/>
  <c r="I344" i="10"/>
  <c r="H344" i="10"/>
  <c r="G344" i="10"/>
  <c r="K343" i="10"/>
  <c r="J343" i="10"/>
  <c r="I343" i="10"/>
  <c r="H343" i="10"/>
  <c r="G343" i="10"/>
  <c r="K342" i="10"/>
  <c r="J342" i="10"/>
  <c r="I342" i="10"/>
  <c r="H342" i="10"/>
  <c r="G342" i="10"/>
  <c r="K341" i="10"/>
  <c r="J341" i="10"/>
  <c r="I341" i="10"/>
  <c r="H341" i="10"/>
  <c r="G341" i="10"/>
  <c r="K340" i="10"/>
  <c r="J340" i="10"/>
  <c r="I340" i="10"/>
  <c r="H340" i="10"/>
  <c r="G340" i="10"/>
  <c r="K339" i="10"/>
  <c r="J339" i="10"/>
  <c r="I339" i="10"/>
  <c r="H339" i="10"/>
  <c r="G339" i="10"/>
  <c r="K337" i="10"/>
  <c r="J337" i="10"/>
  <c r="I337" i="10"/>
  <c r="H337" i="10"/>
  <c r="G337" i="10"/>
  <c r="K336" i="10"/>
  <c r="J336" i="10"/>
  <c r="I336" i="10"/>
  <c r="H336" i="10"/>
  <c r="G336" i="10"/>
  <c r="K335" i="10"/>
  <c r="J335" i="10"/>
  <c r="I335" i="10"/>
  <c r="H335" i="10"/>
  <c r="G335" i="10"/>
  <c r="K334" i="10"/>
  <c r="J334" i="10"/>
  <c r="I334" i="10"/>
  <c r="H334" i="10"/>
  <c r="G334" i="10"/>
  <c r="K333" i="10"/>
  <c r="J333" i="10"/>
  <c r="I333" i="10"/>
  <c r="H333" i="10"/>
  <c r="G333" i="10"/>
  <c r="K332" i="10"/>
  <c r="J332" i="10"/>
  <c r="I332" i="10"/>
  <c r="H332" i="10"/>
  <c r="G332" i="10"/>
  <c r="K331" i="10"/>
  <c r="J331" i="10"/>
  <c r="I331" i="10"/>
  <c r="H331" i="10"/>
  <c r="G331" i="10"/>
  <c r="K330" i="10"/>
  <c r="J330" i="10"/>
  <c r="I330" i="10"/>
  <c r="H330" i="10"/>
  <c r="G330" i="10"/>
  <c r="K329" i="10"/>
  <c r="J329" i="10"/>
  <c r="I329" i="10"/>
  <c r="H329" i="10"/>
  <c r="G329" i="10"/>
  <c r="K328" i="10"/>
  <c r="J328" i="10"/>
  <c r="I328" i="10"/>
  <c r="H328" i="10"/>
  <c r="G328" i="10"/>
  <c r="K327" i="10"/>
  <c r="J327" i="10"/>
  <c r="I327" i="10"/>
  <c r="H327" i="10"/>
  <c r="G327" i="10"/>
  <c r="K325" i="10"/>
  <c r="J325" i="10"/>
  <c r="I325" i="10"/>
  <c r="H325" i="10"/>
  <c r="G325" i="10"/>
  <c r="K324" i="10"/>
  <c r="J324" i="10"/>
  <c r="I324" i="10"/>
  <c r="H324" i="10"/>
  <c r="G324" i="10"/>
  <c r="K323" i="10"/>
  <c r="J323" i="10"/>
  <c r="I323" i="10"/>
  <c r="H323" i="10"/>
  <c r="G323" i="10"/>
  <c r="K322" i="10"/>
  <c r="J322" i="10"/>
  <c r="I322" i="10"/>
  <c r="H322" i="10"/>
  <c r="G322" i="10"/>
  <c r="K321" i="10"/>
  <c r="J321" i="10"/>
  <c r="I321" i="10"/>
  <c r="H321" i="10"/>
  <c r="G321" i="10"/>
  <c r="K320" i="10"/>
  <c r="J320" i="10"/>
  <c r="I320" i="10"/>
  <c r="H320" i="10"/>
  <c r="G320" i="10"/>
  <c r="K319" i="10"/>
  <c r="J319" i="10"/>
  <c r="I319" i="10"/>
  <c r="H319" i="10"/>
  <c r="G319" i="10"/>
  <c r="K318" i="10"/>
  <c r="J318" i="10"/>
  <c r="I318" i="10"/>
  <c r="H318" i="10"/>
  <c r="G318" i="10"/>
  <c r="K317" i="10"/>
  <c r="J317" i="10"/>
  <c r="I317" i="10"/>
  <c r="H317" i="10"/>
  <c r="G317" i="10"/>
  <c r="K316" i="10"/>
  <c r="J316" i="10"/>
  <c r="I316" i="10"/>
  <c r="H316" i="10"/>
  <c r="G316" i="10"/>
  <c r="K315" i="10"/>
  <c r="J315" i="10"/>
  <c r="I315" i="10"/>
  <c r="H315" i="10"/>
  <c r="G315" i="10"/>
  <c r="K314" i="10"/>
  <c r="J314" i="10"/>
  <c r="I314" i="10"/>
  <c r="H314" i="10"/>
  <c r="G314" i="10"/>
  <c r="K312" i="10"/>
  <c r="J312" i="10"/>
  <c r="I312" i="10"/>
  <c r="H312" i="10"/>
  <c r="G312" i="10"/>
  <c r="K311" i="10"/>
  <c r="J311" i="10"/>
  <c r="I311" i="10"/>
  <c r="H311" i="10"/>
  <c r="G311" i="10"/>
  <c r="K310" i="10"/>
  <c r="J310" i="10"/>
  <c r="I310" i="10"/>
  <c r="H310" i="10"/>
  <c r="G310" i="10"/>
  <c r="K309" i="10"/>
  <c r="J309" i="10"/>
  <c r="I309" i="10"/>
  <c r="H309" i="10"/>
  <c r="G309" i="10"/>
  <c r="K308" i="10"/>
  <c r="J308" i="10"/>
  <c r="I308" i="10"/>
  <c r="H308" i="10"/>
  <c r="G308" i="10"/>
  <c r="K307" i="10"/>
  <c r="J307" i="10"/>
  <c r="I307" i="10"/>
  <c r="H307" i="10"/>
  <c r="G307" i="10"/>
  <c r="K306" i="10"/>
  <c r="J306" i="10"/>
  <c r="I306" i="10"/>
  <c r="H306" i="10"/>
  <c r="G306" i="10"/>
  <c r="K305" i="10"/>
  <c r="J305" i="10"/>
  <c r="I305" i="10"/>
  <c r="H305" i="10"/>
  <c r="G305" i="10"/>
  <c r="K304" i="10"/>
  <c r="J304" i="10"/>
  <c r="I304" i="10"/>
  <c r="H304" i="10"/>
  <c r="G304" i="10"/>
  <c r="K302" i="10"/>
  <c r="J302" i="10"/>
  <c r="I302" i="10"/>
  <c r="H302" i="10"/>
  <c r="G302" i="10"/>
  <c r="K301" i="10"/>
  <c r="J301" i="10"/>
  <c r="I301" i="10"/>
  <c r="H301" i="10"/>
  <c r="G301" i="10"/>
  <c r="K300" i="10"/>
  <c r="J300" i="10"/>
  <c r="I300" i="10"/>
  <c r="H300" i="10"/>
  <c r="G300" i="10"/>
  <c r="K299" i="10"/>
  <c r="J299" i="10"/>
  <c r="I299" i="10"/>
  <c r="H299" i="10"/>
  <c r="G299" i="10"/>
  <c r="K298" i="10"/>
  <c r="J298" i="10"/>
  <c r="I298" i="10"/>
  <c r="H298" i="10"/>
  <c r="G298" i="10"/>
  <c r="K297" i="10"/>
  <c r="J297" i="10"/>
  <c r="I297" i="10"/>
  <c r="H297" i="10"/>
  <c r="G297" i="10"/>
  <c r="K296" i="10"/>
  <c r="J296" i="10"/>
  <c r="I296" i="10"/>
  <c r="H296" i="10"/>
  <c r="G296" i="10"/>
  <c r="K295" i="10"/>
  <c r="J295" i="10"/>
  <c r="I295" i="10"/>
  <c r="H295" i="10"/>
  <c r="G295" i="10"/>
  <c r="K294" i="10"/>
  <c r="J294" i="10"/>
  <c r="I294" i="10"/>
  <c r="H294" i="10"/>
  <c r="G294" i="10"/>
  <c r="K293" i="10"/>
  <c r="J293" i="10"/>
  <c r="I293" i="10"/>
  <c r="H293" i="10"/>
  <c r="G293" i="10"/>
  <c r="K292" i="10"/>
  <c r="J292" i="10"/>
  <c r="I292" i="10"/>
  <c r="H292" i="10"/>
  <c r="G292" i="10"/>
  <c r="K291" i="10"/>
  <c r="J291" i="10"/>
  <c r="I291" i="10"/>
  <c r="H291" i="10"/>
  <c r="G291"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5" i="10"/>
  <c r="J285" i="10"/>
  <c r="I285" i="10"/>
  <c r="H285" i="10"/>
  <c r="G285" i="10"/>
  <c r="K284" i="10"/>
  <c r="J284" i="10"/>
  <c r="I284" i="10"/>
  <c r="H284" i="10"/>
  <c r="G284" i="10"/>
  <c r="K283" i="10"/>
  <c r="J283" i="10"/>
  <c r="I283" i="10"/>
  <c r="H283" i="10"/>
  <c r="G283" i="10"/>
  <c r="K282" i="10"/>
  <c r="J282" i="10"/>
  <c r="I282" i="10"/>
  <c r="H282" i="10"/>
  <c r="G282" i="10"/>
  <c r="K280" i="10"/>
  <c r="J280" i="10"/>
  <c r="I280" i="10"/>
  <c r="H280" i="10"/>
  <c r="G280" i="10"/>
  <c r="K279" i="10"/>
  <c r="J279" i="10"/>
  <c r="I279" i="10"/>
  <c r="H279" i="10"/>
  <c r="G279"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2" i="10"/>
  <c r="J272" i="10"/>
  <c r="I272" i="10"/>
  <c r="H272" i="10"/>
  <c r="G272" i="10"/>
  <c r="K270" i="10"/>
  <c r="J270" i="10"/>
  <c r="I270" i="10"/>
  <c r="H270" i="10"/>
  <c r="G270" i="10"/>
  <c r="K269" i="10"/>
  <c r="J269" i="10"/>
  <c r="I269" i="10"/>
  <c r="H269" i="10"/>
  <c r="G269" i="10"/>
  <c r="K268" i="10"/>
  <c r="J268" i="10"/>
  <c r="I268" i="10"/>
  <c r="H268" i="10"/>
  <c r="G268"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7" i="10"/>
  <c r="J257" i="10"/>
  <c r="I257" i="10"/>
  <c r="H257" i="10"/>
  <c r="G257" i="10"/>
  <c r="K256" i="10"/>
  <c r="J256" i="10"/>
  <c r="I256" i="10"/>
  <c r="H256" i="10"/>
  <c r="G256" i="10"/>
  <c r="K255" i="10"/>
  <c r="J255" i="10"/>
  <c r="I255" i="10"/>
  <c r="H255" i="10"/>
  <c r="G255" i="10"/>
  <c r="K254" i="10"/>
  <c r="J254" i="10"/>
  <c r="I254" i="10"/>
  <c r="H254" i="10"/>
  <c r="G254" i="10"/>
  <c r="K253" i="10"/>
  <c r="J253" i="10"/>
  <c r="I253" i="10"/>
  <c r="H253" i="10"/>
  <c r="G253" i="10"/>
  <c r="K252" i="10"/>
  <c r="J252" i="10"/>
  <c r="I252" i="10"/>
  <c r="H252" i="10"/>
  <c r="G252" i="10"/>
  <c r="K251" i="10"/>
  <c r="J251" i="10"/>
  <c r="I251" i="10"/>
  <c r="H251" i="10"/>
  <c r="G251" i="10"/>
  <c r="K250" i="10"/>
  <c r="J250" i="10"/>
  <c r="I250" i="10"/>
  <c r="H250" i="10"/>
  <c r="G250" i="10"/>
  <c r="K249" i="10"/>
  <c r="J249" i="10"/>
  <c r="I249" i="10"/>
  <c r="H249" i="10"/>
  <c r="G249" i="10"/>
  <c r="K248" i="10"/>
  <c r="J248" i="10"/>
  <c r="I248" i="10"/>
  <c r="H248" i="10"/>
  <c r="G248"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5" i="10"/>
  <c r="J235" i="10"/>
  <c r="I235" i="10"/>
  <c r="H235" i="10"/>
  <c r="G235" i="10"/>
  <c r="K234" i="10"/>
  <c r="J234" i="10"/>
  <c r="I234" i="10"/>
  <c r="H234" i="10"/>
  <c r="G234" i="10"/>
  <c r="K233" i="10"/>
  <c r="J233" i="10"/>
  <c r="I233" i="10"/>
  <c r="H233" i="10"/>
  <c r="G233" i="10"/>
  <c r="K232" i="10"/>
  <c r="J232" i="10"/>
  <c r="I232" i="10"/>
  <c r="H232" i="10"/>
  <c r="G232" i="10"/>
  <c r="K231" i="10"/>
  <c r="J231" i="10"/>
  <c r="I231" i="10"/>
  <c r="H231" i="10"/>
  <c r="G231" i="10"/>
  <c r="K230" i="10"/>
  <c r="J230" i="10"/>
  <c r="I230" i="10"/>
  <c r="H230" i="10"/>
  <c r="G230" i="10"/>
  <c r="K229" i="10"/>
  <c r="J229" i="10"/>
  <c r="I229" i="10"/>
  <c r="H229" i="10"/>
  <c r="G229" i="10"/>
  <c r="K227" i="10"/>
  <c r="J227" i="10"/>
  <c r="I227" i="10"/>
  <c r="H227" i="10"/>
  <c r="G227" i="10"/>
  <c r="K226" i="10"/>
  <c r="J226" i="10"/>
  <c r="I226" i="10"/>
  <c r="H226" i="10"/>
  <c r="G226"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9" i="10"/>
  <c r="J219" i="10"/>
  <c r="I219" i="10"/>
  <c r="H219" i="10"/>
  <c r="G219" i="10"/>
  <c r="K218" i="10"/>
  <c r="J218" i="10"/>
  <c r="I218" i="10"/>
  <c r="H218" i="10"/>
  <c r="G218" i="10"/>
  <c r="K217" i="10"/>
  <c r="J217" i="10"/>
  <c r="I217" i="10"/>
  <c r="H217" i="10"/>
  <c r="G217" i="10"/>
  <c r="K215" i="10"/>
  <c r="J215" i="10"/>
  <c r="I215" i="10"/>
  <c r="H215" i="10"/>
  <c r="G215" i="10"/>
  <c r="K214" i="10"/>
  <c r="J214" i="10"/>
  <c r="I214" i="10"/>
  <c r="H214" i="10"/>
  <c r="G214" i="10"/>
  <c r="K213" i="10"/>
  <c r="J213" i="10"/>
  <c r="I213" i="10"/>
  <c r="H213" i="10"/>
  <c r="G213" i="10"/>
  <c r="K212" i="10"/>
  <c r="J212" i="10"/>
  <c r="I212" i="10"/>
  <c r="H212" i="10"/>
  <c r="G212" i="10"/>
  <c r="K211" i="10"/>
  <c r="J211" i="10"/>
  <c r="I211" i="10"/>
  <c r="H211" i="10"/>
  <c r="G211" i="10"/>
  <c r="K210" i="10"/>
  <c r="J210" i="10"/>
  <c r="I210" i="10"/>
  <c r="H210" i="10"/>
  <c r="G210"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3" i="10"/>
  <c r="J203" i="10"/>
  <c r="I203" i="10"/>
  <c r="H203" i="10"/>
  <c r="G203" i="10"/>
  <c r="K202" i="10"/>
  <c r="J202" i="10"/>
  <c r="I202" i="10"/>
  <c r="H202" i="10"/>
  <c r="G202" i="10"/>
  <c r="K201" i="10"/>
  <c r="J201" i="10"/>
  <c r="I201" i="10"/>
  <c r="H201" i="10"/>
  <c r="G201" i="10"/>
  <c r="K200" i="10"/>
  <c r="J200" i="10"/>
  <c r="I200" i="10"/>
  <c r="H200" i="10"/>
  <c r="G200" i="10"/>
  <c r="K199" i="10"/>
  <c r="J199" i="10"/>
  <c r="I199" i="10"/>
  <c r="H199" i="10"/>
  <c r="G199"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2" i="10"/>
  <c r="J192" i="10"/>
  <c r="I192" i="10"/>
  <c r="H192" i="10"/>
  <c r="G192" i="10"/>
  <c r="K191" i="10"/>
  <c r="J191" i="10"/>
  <c r="I191" i="10"/>
  <c r="H191" i="10"/>
  <c r="G191" i="10"/>
  <c r="K190" i="10"/>
  <c r="J190" i="10"/>
  <c r="I190" i="10"/>
  <c r="H190" i="10"/>
  <c r="G190" i="10"/>
  <c r="K189" i="10"/>
  <c r="J189" i="10"/>
  <c r="I189" i="10"/>
  <c r="H189" i="10"/>
  <c r="G189" i="10"/>
  <c r="K188" i="10"/>
  <c r="J188" i="10"/>
  <c r="I188" i="10"/>
  <c r="H188" i="10"/>
  <c r="G188" i="10"/>
  <c r="K187" i="10"/>
  <c r="J187" i="10"/>
  <c r="I187" i="10"/>
  <c r="H187" i="10"/>
  <c r="G187"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8" i="10"/>
  <c r="J178" i="10"/>
  <c r="I178" i="10"/>
  <c r="H178" i="10"/>
  <c r="G178" i="10"/>
  <c r="K177" i="10"/>
  <c r="J177" i="10"/>
  <c r="I177" i="10"/>
  <c r="H177" i="10"/>
  <c r="G177" i="10"/>
  <c r="K176" i="10"/>
  <c r="J176" i="10"/>
  <c r="I176" i="10"/>
  <c r="H176" i="10"/>
  <c r="G176" i="10"/>
  <c r="K175" i="10"/>
  <c r="J175" i="10"/>
  <c r="I175" i="10"/>
  <c r="H175" i="10"/>
  <c r="G175" i="10"/>
  <c r="K174" i="10"/>
  <c r="J174" i="10"/>
  <c r="I174" i="10"/>
  <c r="H174" i="10"/>
  <c r="G174" i="10"/>
  <c r="K173" i="10"/>
  <c r="J173" i="10"/>
  <c r="I173" i="10"/>
  <c r="H173" i="10"/>
  <c r="G173" i="10"/>
  <c r="K172" i="10"/>
  <c r="J172" i="10"/>
  <c r="I172" i="10"/>
  <c r="H172" i="10"/>
  <c r="G172" i="10"/>
  <c r="K171" i="10"/>
  <c r="J171" i="10"/>
  <c r="I171" i="10"/>
  <c r="H171" i="10"/>
  <c r="G171" i="10"/>
  <c r="K170" i="10"/>
  <c r="J170" i="10"/>
  <c r="I170" i="10"/>
  <c r="H170" i="10"/>
  <c r="G170" i="10"/>
  <c r="K169" i="10"/>
  <c r="J169" i="10"/>
  <c r="I169" i="10"/>
  <c r="H169" i="10"/>
  <c r="G169"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1" i="10"/>
  <c r="J161" i="10"/>
  <c r="I161" i="10"/>
  <c r="H161" i="10"/>
  <c r="G161" i="10"/>
  <c r="K160" i="10"/>
  <c r="J160" i="10"/>
  <c r="I160" i="10"/>
  <c r="H160" i="10"/>
  <c r="G160" i="10"/>
  <c r="K159" i="10"/>
  <c r="J159" i="10"/>
  <c r="I159" i="10"/>
  <c r="H159" i="10"/>
  <c r="G159" i="10"/>
  <c r="K158" i="10"/>
  <c r="J158" i="10"/>
  <c r="I158" i="10"/>
  <c r="H158" i="10"/>
  <c r="G158" i="10"/>
  <c r="K157" i="10"/>
  <c r="J157" i="10"/>
  <c r="I157" i="10"/>
  <c r="H157" i="10"/>
  <c r="G157" i="10"/>
  <c r="K156" i="10"/>
  <c r="J156" i="10"/>
  <c r="I156" i="10"/>
  <c r="H156" i="10"/>
  <c r="G156" i="10"/>
  <c r="K155" i="10"/>
  <c r="J155" i="10"/>
  <c r="I155" i="10"/>
  <c r="H155" i="10"/>
  <c r="G155" i="10"/>
  <c r="K154" i="10"/>
  <c r="J154" i="10"/>
  <c r="I154" i="10"/>
  <c r="H154" i="10"/>
  <c r="G154"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3" i="10"/>
  <c r="J143" i="10"/>
  <c r="I143" i="10"/>
  <c r="H143" i="10"/>
  <c r="G143" i="10"/>
  <c r="K142" i="10"/>
  <c r="J142" i="10"/>
  <c r="I142" i="10"/>
  <c r="H142" i="10"/>
  <c r="G142" i="10"/>
  <c r="K141" i="10"/>
  <c r="J141" i="10"/>
  <c r="I141" i="10"/>
  <c r="H141" i="10"/>
  <c r="G141" i="10"/>
  <c r="K140" i="10"/>
  <c r="J140" i="10"/>
  <c r="I140" i="10"/>
  <c r="H140" i="10"/>
  <c r="G140" i="10"/>
  <c r="K138" i="10"/>
  <c r="J138" i="10"/>
  <c r="I138" i="10"/>
  <c r="H138" i="10"/>
  <c r="G138" i="10"/>
  <c r="K137" i="10"/>
  <c r="J137" i="10"/>
  <c r="I137" i="10"/>
  <c r="H137" i="10"/>
  <c r="G137" i="10"/>
  <c r="K136" i="10"/>
  <c r="J136" i="10"/>
  <c r="I136" i="10"/>
  <c r="H136" i="10"/>
  <c r="G136" i="10"/>
  <c r="K135" i="10"/>
  <c r="J135" i="10"/>
  <c r="I135" i="10"/>
  <c r="H135" i="10"/>
  <c r="G135" i="10"/>
  <c r="K134" i="10"/>
  <c r="J134" i="10"/>
  <c r="I134" i="10"/>
  <c r="H134" i="10"/>
  <c r="G134" i="10"/>
  <c r="K133" i="10"/>
  <c r="J133" i="10"/>
  <c r="I133" i="10"/>
  <c r="H133" i="10"/>
  <c r="G133" i="10"/>
  <c r="K132" i="10"/>
  <c r="J132" i="10"/>
  <c r="I132" i="10"/>
  <c r="H132" i="10"/>
  <c r="G132"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8" i="10"/>
  <c r="J118" i="10"/>
  <c r="I118" i="10"/>
  <c r="H118" i="10"/>
  <c r="G118" i="10"/>
  <c r="K117" i="10"/>
  <c r="J117" i="10"/>
  <c r="I117" i="10"/>
  <c r="H117" i="10"/>
  <c r="G117" i="10"/>
  <c r="K115" i="10"/>
  <c r="J115" i="10"/>
  <c r="I115" i="10"/>
  <c r="H115" i="10"/>
  <c r="G115"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5" i="10"/>
  <c r="J95" i="10"/>
  <c r="I95" i="10"/>
  <c r="H95" i="10"/>
  <c r="G95" i="10"/>
  <c r="K94" i="10"/>
  <c r="J94" i="10"/>
  <c r="I94" i="10"/>
  <c r="H94" i="10"/>
  <c r="G94"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7" i="10"/>
  <c r="J87" i="10"/>
  <c r="I87" i="10"/>
  <c r="H87" i="10"/>
  <c r="G87"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5" i="10"/>
  <c r="J55" i="10"/>
  <c r="I55" i="10"/>
  <c r="H55" i="10"/>
  <c r="G55" i="10"/>
  <c r="K54" i="10"/>
  <c r="J54" i="10"/>
  <c r="I54" i="10"/>
  <c r="H54" i="10"/>
  <c r="G54" i="10"/>
  <c r="K53" i="10"/>
  <c r="J53" i="10"/>
  <c r="I53" i="10"/>
  <c r="H53" i="10"/>
  <c r="G53" i="10"/>
  <c r="K52" i="10"/>
  <c r="J52" i="10"/>
  <c r="I52" i="10"/>
  <c r="H52" i="10"/>
  <c r="G52" i="10"/>
  <c r="K51" i="10"/>
  <c r="J51" i="10"/>
  <c r="I51" i="10"/>
  <c r="H51" i="10"/>
  <c r="G51" i="10"/>
  <c r="K50" i="10"/>
  <c r="J50" i="10"/>
  <c r="I50" i="10"/>
  <c r="H50" i="10"/>
  <c r="G50" i="10"/>
  <c r="K49" i="10"/>
  <c r="J49" i="10"/>
  <c r="I49" i="10"/>
  <c r="H49" i="10"/>
  <c r="G49" i="10"/>
  <c r="K48" i="10"/>
  <c r="J48" i="10"/>
  <c r="I48" i="10"/>
  <c r="H48" i="10"/>
  <c r="G48" i="10"/>
  <c r="K47" i="10"/>
  <c r="J47" i="10"/>
  <c r="I47" i="10"/>
  <c r="H47" i="10"/>
  <c r="G47" i="10"/>
  <c r="K46" i="10"/>
  <c r="J46" i="10"/>
  <c r="I46" i="10"/>
  <c r="H46" i="10"/>
  <c r="G46" i="10"/>
  <c r="K45" i="10"/>
  <c r="J45" i="10"/>
  <c r="I45" i="10"/>
  <c r="H45" i="10"/>
  <c r="G45" i="10"/>
  <c r="K44" i="10"/>
  <c r="J44" i="10"/>
  <c r="I44" i="10"/>
  <c r="H44" i="10"/>
  <c r="G44" i="10"/>
  <c r="K43" i="10"/>
  <c r="J43" i="10"/>
  <c r="I43" i="10"/>
  <c r="H43" i="10"/>
  <c r="G43" i="10"/>
  <c r="K42" i="10"/>
  <c r="J42" i="10"/>
  <c r="I42" i="10"/>
  <c r="H42" i="10"/>
  <c r="G42" i="10"/>
  <c r="K41" i="10"/>
  <c r="J41" i="10"/>
  <c r="I41" i="10"/>
  <c r="H41" i="10"/>
  <c r="G41" i="10"/>
  <c r="K40" i="10"/>
  <c r="J40" i="10"/>
  <c r="I40" i="10"/>
  <c r="H40" i="10"/>
  <c r="G40" i="10"/>
  <c r="K39" i="10"/>
  <c r="J39" i="10"/>
  <c r="I39" i="10"/>
  <c r="H39" i="10"/>
  <c r="G39" i="10"/>
  <c r="K38" i="10"/>
  <c r="J38" i="10"/>
  <c r="I38" i="10"/>
  <c r="H38" i="10"/>
  <c r="G38" i="10"/>
  <c r="K37" i="10"/>
  <c r="J37" i="10"/>
  <c r="I37" i="10"/>
  <c r="H37" i="10"/>
  <c r="G37" i="10"/>
  <c r="K36" i="10"/>
  <c r="J36" i="10"/>
  <c r="I36" i="10"/>
  <c r="H36" i="10"/>
  <c r="G36" i="10"/>
  <c r="K35" i="10"/>
  <c r="J35" i="10"/>
  <c r="I35" i="10"/>
  <c r="H35" i="10"/>
  <c r="G35" i="10"/>
  <c r="K34" i="10"/>
  <c r="J34" i="10"/>
  <c r="I34" i="10"/>
  <c r="H34" i="10"/>
  <c r="G34" i="10"/>
  <c r="K33" i="10"/>
  <c r="J33" i="10"/>
  <c r="I33" i="10"/>
  <c r="H33" i="10"/>
  <c r="G33" i="10"/>
  <c r="K32" i="10"/>
  <c r="J32" i="10"/>
  <c r="I32" i="10"/>
  <c r="H32" i="10"/>
  <c r="G32" i="10"/>
  <c r="K31" i="10"/>
  <c r="J31" i="10"/>
  <c r="I31" i="10"/>
  <c r="H31" i="10"/>
  <c r="G31" i="10"/>
  <c r="K30" i="10"/>
  <c r="J30" i="10"/>
  <c r="I30" i="10"/>
  <c r="H30" i="10"/>
  <c r="G30" i="10"/>
  <c r="K29" i="10"/>
  <c r="J29" i="10"/>
  <c r="I29" i="10"/>
  <c r="H29" i="10"/>
  <c r="G29" i="10"/>
  <c r="K28" i="10"/>
  <c r="J28" i="10"/>
  <c r="I28" i="10"/>
  <c r="H28" i="10"/>
  <c r="G28" i="10"/>
  <c r="K27" i="10"/>
  <c r="J27" i="10"/>
  <c r="I27" i="10"/>
  <c r="H27" i="10"/>
  <c r="G27" i="10"/>
  <c r="K26" i="10"/>
  <c r="J26" i="10"/>
  <c r="I26" i="10"/>
  <c r="H26" i="10"/>
  <c r="G26" i="10"/>
  <c r="K25" i="10"/>
  <c r="J25" i="10"/>
  <c r="I25" i="10"/>
  <c r="H25" i="10"/>
  <c r="G25" i="10"/>
  <c r="K24" i="10"/>
  <c r="J24" i="10"/>
  <c r="I24" i="10"/>
  <c r="H24" i="10"/>
  <c r="G24" i="10"/>
  <c r="K23" i="10"/>
  <c r="J23" i="10"/>
  <c r="I23" i="10"/>
  <c r="H23" i="10"/>
  <c r="G23" i="10"/>
  <c r="K22" i="10"/>
  <c r="J22" i="10"/>
  <c r="I22" i="10"/>
  <c r="H22" i="10"/>
  <c r="G22" i="10"/>
  <c r="K21" i="10"/>
  <c r="J21" i="10"/>
  <c r="I21" i="10"/>
  <c r="H21" i="10"/>
  <c r="G21" i="10"/>
  <c r="K20" i="10"/>
  <c r="J20" i="10"/>
  <c r="I20" i="10"/>
  <c r="H20" i="10"/>
  <c r="G20" i="10"/>
  <c r="K19" i="10"/>
  <c r="J19" i="10"/>
  <c r="I19" i="10"/>
  <c r="H19" i="10"/>
  <c r="G19" i="10"/>
  <c r="K18" i="10"/>
  <c r="J18" i="10"/>
  <c r="I18" i="10"/>
  <c r="H18" i="10"/>
  <c r="G18" i="10"/>
  <c r="K17" i="10"/>
  <c r="J17" i="10"/>
  <c r="I17" i="10"/>
  <c r="H17" i="10"/>
  <c r="G17" i="10"/>
  <c r="K16" i="10"/>
  <c r="J16" i="10"/>
  <c r="I16" i="10"/>
  <c r="H16" i="10"/>
  <c r="G16" i="10"/>
  <c r="K15" i="10"/>
  <c r="J15" i="10"/>
  <c r="I15" i="10"/>
  <c r="H15" i="10"/>
  <c r="G15" i="10"/>
  <c r="K14" i="10"/>
  <c r="J14" i="10"/>
  <c r="I14" i="10"/>
  <c r="H14" i="10"/>
  <c r="G14" i="10"/>
  <c r="K299" i="9"/>
  <c r="J299" i="9"/>
  <c r="I299" i="9"/>
  <c r="H299" i="9"/>
  <c r="G299" i="9"/>
  <c r="K298" i="9"/>
  <c r="J298" i="9"/>
  <c r="I298" i="9"/>
  <c r="H298" i="9"/>
  <c r="G298" i="9"/>
  <c r="K297" i="9"/>
  <c r="J297" i="9"/>
  <c r="I297" i="9"/>
  <c r="H297" i="9"/>
  <c r="G297" i="9"/>
  <c r="K296" i="9"/>
  <c r="J296" i="9"/>
  <c r="I296" i="9"/>
  <c r="H296" i="9"/>
  <c r="G296" i="9"/>
  <c r="K295" i="9"/>
  <c r="J295" i="9"/>
  <c r="I295" i="9"/>
  <c r="H295" i="9"/>
  <c r="G295" i="9"/>
  <c r="K294" i="9"/>
  <c r="J294" i="9"/>
  <c r="I294" i="9"/>
  <c r="H294" i="9"/>
  <c r="G294" i="9"/>
  <c r="K293" i="9"/>
  <c r="J293" i="9"/>
  <c r="I293" i="9"/>
  <c r="H293" i="9"/>
  <c r="G293" i="9"/>
  <c r="K291" i="9"/>
  <c r="J291" i="9"/>
  <c r="I291" i="9"/>
  <c r="H291" i="9"/>
  <c r="G291" i="9"/>
  <c r="K290" i="9"/>
  <c r="J290" i="9"/>
  <c r="I290" i="9"/>
  <c r="H290" i="9"/>
  <c r="G290" i="9"/>
  <c r="K289" i="9"/>
  <c r="J289" i="9"/>
  <c r="I289" i="9"/>
  <c r="H289" i="9"/>
  <c r="G289" i="9"/>
  <c r="K288" i="9"/>
  <c r="J288" i="9"/>
  <c r="I288" i="9"/>
  <c r="H288" i="9"/>
  <c r="G288" i="9"/>
  <c r="K287" i="9"/>
  <c r="J287" i="9"/>
  <c r="I287" i="9"/>
  <c r="H287" i="9"/>
  <c r="G287" i="9"/>
  <c r="K286" i="9"/>
  <c r="J286" i="9"/>
  <c r="I286" i="9"/>
  <c r="H286" i="9"/>
  <c r="G286" i="9"/>
  <c r="K285" i="9"/>
  <c r="J285" i="9"/>
  <c r="I285" i="9"/>
  <c r="H285" i="9"/>
  <c r="G285" i="9"/>
  <c r="K284" i="9"/>
  <c r="J284" i="9"/>
  <c r="I284" i="9"/>
  <c r="H284" i="9"/>
  <c r="G284" i="9"/>
  <c r="K283" i="9"/>
  <c r="J283" i="9"/>
  <c r="I283" i="9"/>
  <c r="H283" i="9"/>
  <c r="G283" i="9"/>
  <c r="K282" i="9"/>
  <c r="J282" i="9"/>
  <c r="I282" i="9"/>
  <c r="H282" i="9"/>
  <c r="G282" i="9"/>
  <c r="K281" i="9"/>
  <c r="J281" i="9"/>
  <c r="I281" i="9"/>
  <c r="H281" i="9"/>
  <c r="G281" i="9"/>
  <c r="K280" i="9"/>
  <c r="J280" i="9"/>
  <c r="I280" i="9"/>
  <c r="H280" i="9"/>
  <c r="G280" i="9"/>
  <c r="K279" i="9"/>
  <c r="J279" i="9"/>
  <c r="I279" i="9"/>
  <c r="H279" i="9"/>
  <c r="G279" i="9"/>
  <c r="K278" i="9"/>
  <c r="J278" i="9"/>
  <c r="I278" i="9"/>
  <c r="H278" i="9"/>
  <c r="G278" i="9"/>
  <c r="K276" i="9"/>
  <c r="J276" i="9"/>
  <c r="I276" i="9"/>
  <c r="H276" i="9"/>
  <c r="G276" i="9"/>
  <c r="K275" i="9"/>
  <c r="J275" i="9"/>
  <c r="I275" i="9"/>
  <c r="H275" i="9"/>
  <c r="G275" i="9"/>
  <c r="K274" i="9"/>
  <c r="J274" i="9"/>
  <c r="I274" i="9"/>
  <c r="H274" i="9"/>
  <c r="G274" i="9"/>
  <c r="K273" i="9"/>
  <c r="J273" i="9"/>
  <c r="I273" i="9"/>
  <c r="H273" i="9"/>
  <c r="G273" i="9"/>
  <c r="K272" i="9"/>
  <c r="J272" i="9"/>
  <c r="I272" i="9"/>
  <c r="H272" i="9"/>
  <c r="G272" i="9"/>
  <c r="K271" i="9"/>
  <c r="J271" i="9"/>
  <c r="I271" i="9"/>
  <c r="H271" i="9"/>
  <c r="G271" i="9"/>
  <c r="K270" i="9"/>
  <c r="J270" i="9"/>
  <c r="I270" i="9"/>
  <c r="H270" i="9"/>
  <c r="G270" i="9"/>
  <c r="K269" i="9"/>
  <c r="J269" i="9"/>
  <c r="I269" i="9"/>
  <c r="H269" i="9"/>
  <c r="G269" i="9"/>
  <c r="K268" i="9"/>
  <c r="J268" i="9"/>
  <c r="I268" i="9"/>
  <c r="H268" i="9"/>
  <c r="G268" i="9"/>
  <c r="K267" i="9"/>
  <c r="J267" i="9"/>
  <c r="I267" i="9"/>
  <c r="H267" i="9"/>
  <c r="G267" i="9"/>
  <c r="K266" i="9"/>
  <c r="J266" i="9"/>
  <c r="I266" i="9"/>
  <c r="H266" i="9"/>
  <c r="G266" i="9"/>
  <c r="K265" i="9"/>
  <c r="J265" i="9"/>
  <c r="I265" i="9"/>
  <c r="H265" i="9"/>
  <c r="G265" i="9"/>
  <c r="K264" i="9"/>
  <c r="J264" i="9"/>
  <c r="I264" i="9"/>
  <c r="H264" i="9"/>
  <c r="G264" i="9"/>
  <c r="K263" i="9"/>
  <c r="J263" i="9"/>
  <c r="I263" i="9"/>
  <c r="H263" i="9"/>
  <c r="G263" i="9"/>
  <c r="K262" i="9"/>
  <c r="J262" i="9"/>
  <c r="I262" i="9"/>
  <c r="H262" i="9"/>
  <c r="G262" i="9"/>
  <c r="K261" i="9"/>
  <c r="J261" i="9"/>
  <c r="I261" i="9"/>
  <c r="H261" i="9"/>
  <c r="G261" i="9"/>
  <c r="K259" i="9"/>
  <c r="J259" i="9"/>
  <c r="I259" i="9"/>
  <c r="H259" i="9"/>
  <c r="G259" i="9"/>
  <c r="K258" i="9"/>
  <c r="J258" i="9"/>
  <c r="I258" i="9"/>
  <c r="H258" i="9"/>
  <c r="G258" i="9"/>
  <c r="K257" i="9"/>
  <c r="J257" i="9"/>
  <c r="I257" i="9"/>
  <c r="H257" i="9"/>
  <c r="G257" i="9"/>
  <c r="K256" i="9"/>
  <c r="J256" i="9"/>
  <c r="I256" i="9"/>
  <c r="H256" i="9"/>
  <c r="G256" i="9"/>
  <c r="K255" i="9"/>
  <c r="J255" i="9"/>
  <c r="I255" i="9"/>
  <c r="H255" i="9"/>
  <c r="G255" i="9"/>
  <c r="K254" i="9"/>
  <c r="J254" i="9"/>
  <c r="I254" i="9"/>
  <c r="H254" i="9"/>
  <c r="G254" i="9"/>
  <c r="K253" i="9"/>
  <c r="J253" i="9"/>
  <c r="I253" i="9"/>
  <c r="H253" i="9"/>
  <c r="G253" i="9"/>
  <c r="K252" i="9"/>
  <c r="J252" i="9"/>
  <c r="I252" i="9"/>
  <c r="H252" i="9"/>
  <c r="G252" i="9"/>
  <c r="K251" i="9"/>
  <c r="J251" i="9"/>
  <c r="I251" i="9"/>
  <c r="H251" i="9"/>
  <c r="G251" i="9"/>
  <c r="K250" i="9"/>
  <c r="J250" i="9"/>
  <c r="I250" i="9"/>
  <c r="H250" i="9"/>
  <c r="G250" i="9"/>
  <c r="K249" i="9"/>
  <c r="J249" i="9"/>
  <c r="I249" i="9"/>
  <c r="H249" i="9"/>
  <c r="G249" i="9"/>
  <c r="K248" i="9"/>
  <c r="J248" i="9"/>
  <c r="I248" i="9"/>
  <c r="H248" i="9"/>
  <c r="G248" i="9"/>
  <c r="K247" i="9"/>
  <c r="J247" i="9"/>
  <c r="I247" i="9"/>
  <c r="H247" i="9"/>
  <c r="G247" i="9"/>
  <c r="K246" i="9"/>
  <c r="J246" i="9"/>
  <c r="I246" i="9"/>
  <c r="H246" i="9"/>
  <c r="G246" i="9"/>
  <c r="K245" i="9"/>
  <c r="J245" i="9"/>
  <c r="I245" i="9"/>
  <c r="H245" i="9"/>
  <c r="G245" i="9"/>
  <c r="K244" i="9"/>
  <c r="J244" i="9"/>
  <c r="I244" i="9"/>
  <c r="H244" i="9"/>
  <c r="G244" i="9"/>
  <c r="K241" i="9"/>
  <c r="J241" i="9"/>
  <c r="I241" i="9"/>
  <c r="H241" i="9"/>
  <c r="G241" i="9"/>
  <c r="K240" i="9"/>
  <c r="J240" i="9"/>
  <c r="I240" i="9"/>
  <c r="H240" i="9"/>
  <c r="G240" i="9"/>
  <c r="K239" i="9"/>
  <c r="J239" i="9"/>
  <c r="I239" i="9"/>
  <c r="H239" i="9"/>
  <c r="G239" i="9"/>
  <c r="K238" i="9"/>
  <c r="J238" i="9"/>
  <c r="I238" i="9"/>
  <c r="H238" i="9"/>
  <c r="G238" i="9"/>
  <c r="K237" i="9"/>
  <c r="J237" i="9"/>
  <c r="I237" i="9"/>
  <c r="H237" i="9"/>
  <c r="G237" i="9"/>
  <c r="K236" i="9"/>
  <c r="J236" i="9"/>
  <c r="I236" i="9"/>
  <c r="H236" i="9"/>
  <c r="G236" i="9"/>
  <c r="K235" i="9"/>
  <c r="J235" i="9"/>
  <c r="I235" i="9"/>
  <c r="H235" i="9"/>
  <c r="G235" i="9"/>
  <c r="K234" i="9"/>
  <c r="J234" i="9"/>
  <c r="I234" i="9"/>
  <c r="H234" i="9"/>
  <c r="G234" i="9"/>
  <c r="K233" i="9"/>
  <c r="J233" i="9"/>
  <c r="I233" i="9"/>
  <c r="H233" i="9"/>
  <c r="G233" i="9"/>
  <c r="K232" i="9"/>
  <c r="J232" i="9"/>
  <c r="I232" i="9"/>
  <c r="H232" i="9"/>
  <c r="G232" i="9"/>
  <c r="K231" i="9"/>
  <c r="J231" i="9"/>
  <c r="I231" i="9"/>
  <c r="H231" i="9"/>
  <c r="G231" i="9"/>
  <c r="K230" i="9"/>
  <c r="J230" i="9"/>
  <c r="I230" i="9"/>
  <c r="H230" i="9"/>
  <c r="G230" i="9"/>
  <c r="K229" i="9"/>
  <c r="J229" i="9"/>
  <c r="I229" i="9"/>
  <c r="H229" i="9"/>
  <c r="G229" i="9"/>
  <c r="K227" i="9"/>
  <c r="J227" i="9"/>
  <c r="I227" i="9"/>
  <c r="H227" i="9"/>
  <c r="G227" i="9"/>
  <c r="K226" i="9"/>
  <c r="J226" i="9"/>
  <c r="I226" i="9"/>
  <c r="H226" i="9"/>
  <c r="G226" i="9"/>
  <c r="K225" i="9"/>
  <c r="J225" i="9"/>
  <c r="I225" i="9"/>
  <c r="H225" i="9"/>
  <c r="G225" i="9"/>
  <c r="K224" i="9"/>
  <c r="J224" i="9"/>
  <c r="I224" i="9"/>
  <c r="H224" i="9"/>
  <c r="G224" i="9"/>
  <c r="K223" i="9"/>
  <c r="J223" i="9"/>
  <c r="I223" i="9"/>
  <c r="H223" i="9"/>
  <c r="G223" i="9"/>
  <c r="K222" i="9"/>
  <c r="J222" i="9"/>
  <c r="I222" i="9"/>
  <c r="H222" i="9"/>
  <c r="G222" i="9"/>
  <c r="K221" i="9"/>
  <c r="J221" i="9"/>
  <c r="I221" i="9"/>
  <c r="H221" i="9"/>
  <c r="G221" i="9"/>
  <c r="K220" i="9"/>
  <c r="J220" i="9"/>
  <c r="I220" i="9"/>
  <c r="H220" i="9"/>
  <c r="G220" i="9"/>
  <c r="K219" i="9"/>
  <c r="J219" i="9"/>
  <c r="I219" i="9"/>
  <c r="H219" i="9"/>
  <c r="G219" i="9"/>
  <c r="K218" i="9"/>
  <c r="J218" i="9"/>
  <c r="I218" i="9"/>
  <c r="H218" i="9"/>
  <c r="G218" i="9"/>
  <c r="K217" i="9"/>
  <c r="J217" i="9"/>
  <c r="I217" i="9"/>
  <c r="H217" i="9"/>
  <c r="G217" i="9"/>
  <c r="K216" i="9"/>
  <c r="J216" i="9"/>
  <c r="I216" i="9"/>
  <c r="H216" i="9"/>
  <c r="G216" i="9"/>
  <c r="K215" i="9"/>
  <c r="J215" i="9"/>
  <c r="I215" i="9"/>
  <c r="H215" i="9"/>
  <c r="G215" i="9"/>
  <c r="K214" i="9"/>
  <c r="J214" i="9"/>
  <c r="I214" i="9"/>
  <c r="H214" i="9"/>
  <c r="G214" i="9"/>
  <c r="K213" i="9"/>
  <c r="J213" i="9"/>
  <c r="I213" i="9"/>
  <c r="H213" i="9"/>
  <c r="G213" i="9"/>
  <c r="K212" i="9"/>
  <c r="J212" i="9"/>
  <c r="I212" i="9"/>
  <c r="H212" i="9"/>
  <c r="G212" i="9"/>
  <c r="K211" i="9"/>
  <c r="J211" i="9"/>
  <c r="I211" i="9"/>
  <c r="H211" i="9"/>
  <c r="G211" i="9"/>
  <c r="K210" i="9"/>
  <c r="J210" i="9"/>
  <c r="I210" i="9"/>
  <c r="H210" i="9"/>
  <c r="G210" i="9"/>
  <c r="K209" i="9"/>
  <c r="J209" i="9"/>
  <c r="I209" i="9"/>
  <c r="H209" i="9"/>
  <c r="G209" i="9"/>
  <c r="K208" i="9"/>
  <c r="J208" i="9"/>
  <c r="I208" i="9"/>
  <c r="H208" i="9"/>
  <c r="G208" i="9"/>
  <c r="K207" i="9"/>
  <c r="J207" i="9"/>
  <c r="I207" i="9"/>
  <c r="H207" i="9"/>
  <c r="G207" i="9"/>
  <c r="K206" i="9"/>
  <c r="J206" i="9"/>
  <c r="I206" i="9"/>
  <c r="H206" i="9"/>
  <c r="G206" i="9"/>
  <c r="K205" i="9"/>
  <c r="J205" i="9"/>
  <c r="I205" i="9"/>
  <c r="H205" i="9"/>
  <c r="G205" i="9"/>
  <c r="K204" i="9"/>
  <c r="J204" i="9"/>
  <c r="I204" i="9"/>
  <c r="H204" i="9"/>
  <c r="G204" i="9"/>
  <c r="K203" i="9"/>
  <c r="J203" i="9"/>
  <c r="I203" i="9"/>
  <c r="H203" i="9"/>
  <c r="G203" i="9"/>
  <c r="K202" i="9"/>
  <c r="J202" i="9"/>
  <c r="I202" i="9"/>
  <c r="H202" i="9"/>
  <c r="G202" i="9"/>
  <c r="K201" i="9"/>
  <c r="J201" i="9"/>
  <c r="I201" i="9"/>
  <c r="H201" i="9"/>
  <c r="G201" i="9"/>
  <c r="K199" i="9"/>
  <c r="J199" i="9"/>
  <c r="I199" i="9"/>
  <c r="H199" i="9"/>
  <c r="G199" i="9"/>
  <c r="K198" i="9"/>
  <c r="J198" i="9"/>
  <c r="I198" i="9"/>
  <c r="H198" i="9"/>
  <c r="G198" i="9"/>
  <c r="K197" i="9"/>
  <c r="J197" i="9"/>
  <c r="I197" i="9"/>
  <c r="H197" i="9"/>
  <c r="G197" i="9"/>
  <c r="K196" i="9"/>
  <c r="J196" i="9"/>
  <c r="I196" i="9"/>
  <c r="H196" i="9"/>
  <c r="G196" i="9"/>
  <c r="K195" i="9"/>
  <c r="J195" i="9"/>
  <c r="I195" i="9"/>
  <c r="H195" i="9"/>
  <c r="G195" i="9"/>
  <c r="K194" i="9"/>
  <c r="J194" i="9"/>
  <c r="I194" i="9"/>
  <c r="H194" i="9"/>
  <c r="G194" i="9"/>
  <c r="K193" i="9"/>
  <c r="J193" i="9"/>
  <c r="I193" i="9"/>
  <c r="H193" i="9"/>
  <c r="G193" i="9"/>
  <c r="K192" i="9"/>
  <c r="J192" i="9"/>
  <c r="I192" i="9"/>
  <c r="H192" i="9"/>
  <c r="G192" i="9"/>
  <c r="K190" i="9"/>
  <c r="J190" i="9"/>
  <c r="I190" i="9"/>
  <c r="H190" i="9"/>
  <c r="G190" i="9"/>
  <c r="K189" i="9"/>
  <c r="J189" i="9"/>
  <c r="I189" i="9"/>
  <c r="H189" i="9"/>
  <c r="G189" i="9"/>
  <c r="K188" i="9"/>
  <c r="J188" i="9"/>
  <c r="I188" i="9"/>
  <c r="H188" i="9"/>
  <c r="G188" i="9"/>
  <c r="K187" i="9"/>
  <c r="J187" i="9"/>
  <c r="I187" i="9"/>
  <c r="H187" i="9"/>
  <c r="G187" i="9"/>
  <c r="K186" i="9"/>
  <c r="J186" i="9"/>
  <c r="I186" i="9"/>
  <c r="H186" i="9"/>
  <c r="G186" i="9"/>
  <c r="K185" i="9"/>
  <c r="J185" i="9"/>
  <c r="I185" i="9"/>
  <c r="H185" i="9"/>
  <c r="G185" i="9"/>
  <c r="K184" i="9"/>
  <c r="J184" i="9"/>
  <c r="I184" i="9"/>
  <c r="H184" i="9"/>
  <c r="G184" i="9"/>
  <c r="K183" i="9"/>
  <c r="J183" i="9"/>
  <c r="I183" i="9"/>
  <c r="H183" i="9"/>
  <c r="G183" i="9"/>
  <c r="K182" i="9"/>
  <c r="J182" i="9"/>
  <c r="I182" i="9"/>
  <c r="H182" i="9"/>
  <c r="G182" i="9"/>
  <c r="K181" i="9"/>
  <c r="J181" i="9"/>
  <c r="I181" i="9"/>
  <c r="H181" i="9"/>
  <c r="G181" i="9"/>
  <c r="K180" i="9"/>
  <c r="J180" i="9"/>
  <c r="I180" i="9"/>
  <c r="H180" i="9"/>
  <c r="G180" i="9"/>
  <c r="K179" i="9"/>
  <c r="J179" i="9"/>
  <c r="I179" i="9"/>
  <c r="H179" i="9"/>
  <c r="G179" i="9"/>
  <c r="K178" i="9"/>
  <c r="J178" i="9"/>
  <c r="I178" i="9"/>
  <c r="H178" i="9"/>
  <c r="G178" i="9"/>
  <c r="K177" i="9"/>
  <c r="J177" i="9"/>
  <c r="I177" i="9"/>
  <c r="H177" i="9"/>
  <c r="G177" i="9"/>
  <c r="K176" i="9"/>
  <c r="J176" i="9"/>
  <c r="I176" i="9"/>
  <c r="H176" i="9"/>
  <c r="G176" i="9"/>
  <c r="K175" i="9"/>
  <c r="J175" i="9"/>
  <c r="I175" i="9"/>
  <c r="H175" i="9"/>
  <c r="G175" i="9"/>
  <c r="K174" i="9"/>
  <c r="J174" i="9"/>
  <c r="I174" i="9"/>
  <c r="H174" i="9"/>
  <c r="G174" i="9"/>
  <c r="K172" i="9"/>
  <c r="J172" i="9"/>
  <c r="I172" i="9"/>
  <c r="H172" i="9"/>
  <c r="G172" i="9"/>
  <c r="K171" i="9"/>
  <c r="J171" i="9"/>
  <c r="I171" i="9"/>
  <c r="H171" i="9"/>
  <c r="G171" i="9"/>
  <c r="K170" i="9"/>
  <c r="J170" i="9"/>
  <c r="I170" i="9"/>
  <c r="H170" i="9"/>
  <c r="G170" i="9"/>
  <c r="K169" i="9"/>
  <c r="J169" i="9"/>
  <c r="I169" i="9"/>
  <c r="H169" i="9"/>
  <c r="G169" i="9"/>
  <c r="K168" i="9"/>
  <c r="J168" i="9"/>
  <c r="I168" i="9"/>
  <c r="H168" i="9"/>
  <c r="G168" i="9"/>
  <c r="K167" i="9"/>
  <c r="J167" i="9"/>
  <c r="I167" i="9"/>
  <c r="H167" i="9"/>
  <c r="G167" i="9"/>
  <c r="K166" i="9"/>
  <c r="J166" i="9"/>
  <c r="I166" i="9"/>
  <c r="H166" i="9"/>
  <c r="G166" i="9"/>
  <c r="K165" i="9"/>
  <c r="J165" i="9"/>
  <c r="I165" i="9"/>
  <c r="H165" i="9"/>
  <c r="G165" i="9"/>
  <c r="K163" i="9"/>
  <c r="J163" i="9"/>
  <c r="I163" i="9"/>
  <c r="H163" i="9"/>
  <c r="G163" i="9"/>
  <c r="K162" i="9"/>
  <c r="J162" i="9"/>
  <c r="I162" i="9"/>
  <c r="H162" i="9"/>
  <c r="G162" i="9"/>
  <c r="K161" i="9"/>
  <c r="J161" i="9"/>
  <c r="I161" i="9"/>
  <c r="H161" i="9"/>
  <c r="G161" i="9"/>
  <c r="K160" i="9"/>
  <c r="J160" i="9"/>
  <c r="I160" i="9"/>
  <c r="H160" i="9"/>
  <c r="G160" i="9"/>
  <c r="K159" i="9"/>
  <c r="J159" i="9"/>
  <c r="I159" i="9"/>
  <c r="H159" i="9"/>
  <c r="G159" i="9"/>
  <c r="K158" i="9"/>
  <c r="J158" i="9"/>
  <c r="I158" i="9"/>
  <c r="H158" i="9"/>
  <c r="G158" i="9"/>
  <c r="K157" i="9"/>
  <c r="J157" i="9"/>
  <c r="I157" i="9"/>
  <c r="H157" i="9"/>
  <c r="G157" i="9"/>
  <c r="K156" i="9"/>
  <c r="J156" i="9"/>
  <c r="I156" i="9"/>
  <c r="H156" i="9"/>
  <c r="G156" i="9"/>
  <c r="K154" i="9"/>
  <c r="J154" i="9"/>
  <c r="I154" i="9"/>
  <c r="H154" i="9"/>
  <c r="G154" i="9"/>
  <c r="K153" i="9"/>
  <c r="J153" i="9"/>
  <c r="I153" i="9"/>
  <c r="H153" i="9"/>
  <c r="G153" i="9"/>
  <c r="K152" i="9"/>
  <c r="J152" i="9"/>
  <c r="I152" i="9"/>
  <c r="H152" i="9"/>
  <c r="G152" i="9"/>
  <c r="K151" i="9"/>
  <c r="J151" i="9"/>
  <c r="I151" i="9"/>
  <c r="H151" i="9"/>
  <c r="G151" i="9"/>
  <c r="K150" i="9"/>
  <c r="J150" i="9"/>
  <c r="I150" i="9"/>
  <c r="H150" i="9"/>
  <c r="G150" i="9"/>
  <c r="K149" i="9"/>
  <c r="J149" i="9"/>
  <c r="I149" i="9"/>
  <c r="H149" i="9"/>
  <c r="G149" i="9"/>
  <c r="K148" i="9"/>
  <c r="J148" i="9"/>
  <c r="I148" i="9"/>
  <c r="H148" i="9"/>
  <c r="G148" i="9"/>
  <c r="K146" i="9"/>
  <c r="J146" i="9"/>
  <c r="I146" i="9"/>
  <c r="H146" i="9"/>
  <c r="G146" i="9"/>
  <c r="K145" i="9"/>
  <c r="J145" i="9"/>
  <c r="I145" i="9"/>
  <c r="H145" i="9"/>
  <c r="G145" i="9"/>
  <c r="K144" i="9"/>
  <c r="J144" i="9"/>
  <c r="I144" i="9"/>
  <c r="H144" i="9"/>
  <c r="G144" i="9"/>
  <c r="K143" i="9"/>
  <c r="J143" i="9"/>
  <c r="I143" i="9"/>
  <c r="H143" i="9"/>
  <c r="G143" i="9"/>
  <c r="K142" i="9"/>
  <c r="J142" i="9"/>
  <c r="I142" i="9"/>
  <c r="H142" i="9"/>
  <c r="G142" i="9"/>
  <c r="K141" i="9"/>
  <c r="J141" i="9"/>
  <c r="I141" i="9"/>
  <c r="H141" i="9"/>
  <c r="G141" i="9"/>
  <c r="K140" i="9"/>
  <c r="J140" i="9"/>
  <c r="I140" i="9"/>
  <c r="H140" i="9"/>
  <c r="G140" i="9"/>
  <c r="K139" i="9"/>
  <c r="J139" i="9"/>
  <c r="I139" i="9"/>
  <c r="H139" i="9"/>
  <c r="G139" i="9"/>
  <c r="K138" i="9"/>
  <c r="J138" i="9"/>
  <c r="I138" i="9"/>
  <c r="H138" i="9"/>
  <c r="G138" i="9"/>
  <c r="K137" i="9"/>
  <c r="J137" i="9"/>
  <c r="I137" i="9"/>
  <c r="H137" i="9"/>
  <c r="G137" i="9"/>
  <c r="K136" i="9"/>
  <c r="J136" i="9"/>
  <c r="I136" i="9"/>
  <c r="H136" i="9"/>
  <c r="G136" i="9"/>
  <c r="K135" i="9"/>
  <c r="J135" i="9"/>
  <c r="I135" i="9"/>
  <c r="H135" i="9"/>
  <c r="G135" i="9"/>
  <c r="K134" i="9"/>
  <c r="J134" i="9"/>
  <c r="I134" i="9"/>
  <c r="H134" i="9"/>
  <c r="G134" i="9"/>
  <c r="K133" i="9"/>
  <c r="J133" i="9"/>
  <c r="I133" i="9"/>
  <c r="H133" i="9"/>
  <c r="G133" i="9"/>
  <c r="K132" i="9"/>
  <c r="J132" i="9"/>
  <c r="I132" i="9"/>
  <c r="H132" i="9"/>
  <c r="G132" i="9"/>
  <c r="K131" i="9"/>
  <c r="J131" i="9"/>
  <c r="I131" i="9"/>
  <c r="H131" i="9"/>
  <c r="G131" i="9"/>
  <c r="K130" i="9"/>
  <c r="J130" i="9"/>
  <c r="I130" i="9"/>
  <c r="H130" i="9"/>
  <c r="G130" i="9"/>
  <c r="K129" i="9"/>
  <c r="J129" i="9"/>
  <c r="I129" i="9"/>
  <c r="H129" i="9"/>
  <c r="G129" i="9"/>
  <c r="K128" i="9"/>
  <c r="J128" i="9"/>
  <c r="I128" i="9"/>
  <c r="H128" i="9"/>
  <c r="G128" i="9"/>
  <c r="K127" i="9"/>
  <c r="J127" i="9"/>
  <c r="I127" i="9"/>
  <c r="H127" i="9"/>
  <c r="G127" i="9"/>
  <c r="K126" i="9"/>
  <c r="J126" i="9"/>
  <c r="I126" i="9"/>
  <c r="H126" i="9"/>
  <c r="G126" i="9"/>
  <c r="K125" i="9"/>
  <c r="J125" i="9"/>
  <c r="I125" i="9"/>
  <c r="H125" i="9"/>
  <c r="G125" i="9"/>
  <c r="K124" i="9"/>
  <c r="J124" i="9"/>
  <c r="I124" i="9"/>
  <c r="H124" i="9"/>
  <c r="G124" i="9"/>
  <c r="K123" i="9"/>
  <c r="J123" i="9"/>
  <c r="I123" i="9"/>
  <c r="H123" i="9"/>
  <c r="G123" i="9"/>
  <c r="K122" i="9"/>
  <c r="J122" i="9"/>
  <c r="I122" i="9"/>
  <c r="H122" i="9"/>
  <c r="G122" i="9"/>
  <c r="K121" i="9"/>
  <c r="J121" i="9"/>
  <c r="I121" i="9"/>
  <c r="H121" i="9"/>
  <c r="G121" i="9"/>
  <c r="K120" i="9"/>
  <c r="J120" i="9"/>
  <c r="I120" i="9"/>
  <c r="H120" i="9"/>
  <c r="G120" i="9"/>
  <c r="K119" i="9"/>
  <c r="J119" i="9"/>
  <c r="I119" i="9"/>
  <c r="H119" i="9"/>
  <c r="G119" i="9"/>
  <c r="K118" i="9"/>
  <c r="J118" i="9"/>
  <c r="I118" i="9"/>
  <c r="H118" i="9"/>
  <c r="G118" i="9"/>
  <c r="K116" i="9"/>
  <c r="J116" i="9"/>
  <c r="I116" i="9"/>
  <c r="H116" i="9"/>
  <c r="G116" i="9"/>
  <c r="K115" i="9"/>
  <c r="J115" i="9"/>
  <c r="I115" i="9"/>
  <c r="H115" i="9"/>
  <c r="G115" i="9"/>
  <c r="K114" i="9"/>
  <c r="J114" i="9"/>
  <c r="I114" i="9"/>
  <c r="H114" i="9"/>
  <c r="G114" i="9"/>
  <c r="K113" i="9"/>
  <c r="J113" i="9"/>
  <c r="I113" i="9"/>
  <c r="H113" i="9"/>
  <c r="G113" i="9"/>
  <c r="K112" i="9"/>
  <c r="J112" i="9"/>
  <c r="I112" i="9"/>
  <c r="H112" i="9"/>
  <c r="G112" i="9"/>
  <c r="K111" i="9"/>
  <c r="J111" i="9"/>
  <c r="I111" i="9"/>
  <c r="H111" i="9"/>
  <c r="G111" i="9"/>
  <c r="K110" i="9"/>
  <c r="J110" i="9"/>
  <c r="I110" i="9"/>
  <c r="H110" i="9"/>
  <c r="G110" i="9"/>
  <c r="K109" i="9"/>
  <c r="J109" i="9"/>
  <c r="I109" i="9"/>
  <c r="H109" i="9"/>
  <c r="G109" i="9"/>
  <c r="K108" i="9"/>
  <c r="J108" i="9"/>
  <c r="I108" i="9"/>
  <c r="H108" i="9"/>
  <c r="G108" i="9"/>
  <c r="K107" i="9"/>
  <c r="J107" i="9"/>
  <c r="I107" i="9"/>
  <c r="H107" i="9"/>
  <c r="G107" i="9"/>
  <c r="K106" i="9"/>
  <c r="J106" i="9"/>
  <c r="I106" i="9"/>
  <c r="H106" i="9"/>
  <c r="G106" i="9"/>
  <c r="K105" i="9"/>
  <c r="J105" i="9"/>
  <c r="I105" i="9"/>
  <c r="H105" i="9"/>
  <c r="G105" i="9"/>
  <c r="K104" i="9"/>
  <c r="J104" i="9"/>
  <c r="I104" i="9"/>
  <c r="H104" i="9"/>
  <c r="G104" i="9"/>
  <c r="K103" i="9"/>
  <c r="J103" i="9"/>
  <c r="I103" i="9"/>
  <c r="H103" i="9"/>
  <c r="G103" i="9"/>
  <c r="K102" i="9"/>
  <c r="J102" i="9"/>
  <c r="I102" i="9"/>
  <c r="H102" i="9"/>
  <c r="G102" i="9"/>
  <c r="K101" i="9"/>
  <c r="J101" i="9"/>
  <c r="I101" i="9"/>
  <c r="H101" i="9"/>
  <c r="G101" i="9"/>
  <c r="K100" i="9"/>
  <c r="J100" i="9"/>
  <c r="I100" i="9"/>
  <c r="H100" i="9"/>
  <c r="G100" i="9"/>
  <c r="K99" i="9"/>
  <c r="J99" i="9"/>
  <c r="I99" i="9"/>
  <c r="H99" i="9"/>
  <c r="G99" i="9"/>
  <c r="K98" i="9"/>
  <c r="J98" i="9"/>
  <c r="I98" i="9"/>
  <c r="H98" i="9"/>
  <c r="G98" i="9"/>
  <c r="K97" i="9"/>
  <c r="J97" i="9"/>
  <c r="I97" i="9"/>
  <c r="H97" i="9"/>
  <c r="G97" i="9"/>
  <c r="K96" i="9"/>
  <c r="J96" i="9"/>
  <c r="I96" i="9"/>
  <c r="H96" i="9"/>
  <c r="G96" i="9"/>
  <c r="K95" i="9"/>
  <c r="J95" i="9"/>
  <c r="I95" i="9"/>
  <c r="H95" i="9"/>
  <c r="G95" i="9"/>
  <c r="K94" i="9"/>
  <c r="J94" i="9"/>
  <c r="I94" i="9"/>
  <c r="H94" i="9"/>
  <c r="G94" i="9"/>
  <c r="K93" i="9"/>
  <c r="J93" i="9"/>
  <c r="I93" i="9"/>
  <c r="H93" i="9"/>
  <c r="G93" i="9"/>
  <c r="K92" i="9"/>
  <c r="J92" i="9"/>
  <c r="I92" i="9"/>
  <c r="H92" i="9"/>
  <c r="G92" i="9"/>
  <c r="K91" i="9"/>
  <c r="J91" i="9"/>
  <c r="I91" i="9"/>
  <c r="H91" i="9"/>
  <c r="G91" i="9"/>
  <c r="K90" i="9"/>
  <c r="J90" i="9"/>
  <c r="I90" i="9"/>
  <c r="H90" i="9"/>
  <c r="G90" i="9"/>
  <c r="K89" i="9"/>
  <c r="J89" i="9"/>
  <c r="I89" i="9"/>
  <c r="H89" i="9"/>
  <c r="G89" i="9"/>
  <c r="K88" i="9"/>
  <c r="J88" i="9"/>
  <c r="I88" i="9"/>
  <c r="H88" i="9"/>
  <c r="G88" i="9"/>
  <c r="K86" i="9"/>
  <c r="J86" i="9"/>
  <c r="I86" i="9"/>
  <c r="H86" i="9"/>
  <c r="G86" i="9"/>
  <c r="K85" i="9"/>
  <c r="J85" i="9"/>
  <c r="I85" i="9"/>
  <c r="H85" i="9"/>
  <c r="G85" i="9"/>
  <c r="K84" i="9"/>
  <c r="J84" i="9"/>
  <c r="I84" i="9"/>
  <c r="H84" i="9"/>
  <c r="G84" i="9"/>
  <c r="K83" i="9"/>
  <c r="J83" i="9"/>
  <c r="I83" i="9"/>
  <c r="H83" i="9"/>
  <c r="G83" i="9"/>
  <c r="K82" i="9"/>
  <c r="J82" i="9"/>
  <c r="I82" i="9"/>
  <c r="H82" i="9"/>
  <c r="G82" i="9"/>
  <c r="K81" i="9"/>
  <c r="J81" i="9"/>
  <c r="I81" i="9"/>
  <c r="H81" i="9"/>
  <c r="G81" i="9"/>
  <c r="K80" i="9"/>
  <c r="J80" i="9"/>
  <c r="I80" i="9"/>
  <c r="H80" i="9"/>
  <c r="G80" i="9"/>
  <c r="K79" i="9"/>
  <c r="J79" i="9"/>
  <c r="I79" i="9"/>
  <c r="H79" i="9"/>
  <c r="G79" i="9"/>
  <c r="K78" i="9"/>
  <c r="J78" i="9"/>
  <c r="I78" i="9"/>
  <c r="H78" i="9"/>
  <c r="G78" i="9"/>
  <c r="K77" i="9"/>
  <c r="J77" i="9"/>
  <c r="I77" i="9"/>
  <c r="H77" i="9"/>
  <c r="G77" i="9"/>
  <c r="K76" i="9"/>
  <c r="J76" i="9"/>
  <c r="I76" i="9"/>
  <c r="H76" i="9"/>
  <c r="G76" i="9"/>
  <c r="K75" i="9"/>
  <c r="J75" i="9"/>
  <c r="I75" i="9"/>
  <c r="H75" i="9"/>
  <c r="G75" i="9"/>
  <c r="K74" i="9"/>
  <c r="J74" i="9"/>
  <c r="I74" i="9"/>
  <c r="H74" i="9"/>
  <c r="G74" i="9"/>
  <c r="K73" i="9"/>
  <c r="J73" i="9"/>
  <c r="I73" i="9"/>
  <c r="H73" i="9"/>
  <c r="G73" i="9"/>
  <c r="K72" i="9"/>
  <c r="J72" i="9"/>
  <c r="I72" i="9"/>
  <c r="H72" i="9"/>
  <c r="G72" i="9"/>
  <c r="K71" i="9"/>
  <c r="J71" i="9"/>
  <c r="I71" i="9"/>
  <c r="H71" i="9"/>
  <c r="G71" i="9"/>
  <c r="K70" i="9"/>
  <c r="J70" i="9"/>
  <c r="I70" i="9"/>
  <c r="H70" i="9"/>
  <c r="G70" i="9"/>
  <c r="K69" i="9"/>
  <c r="J69" i="9"/>
  <c r="I69" i="9"/>
  <c r="H69" i="9"/>
  <c r="G69" i="9"/>
  <c r="K68" i="9"/>
  <c r="J68" i="9"/>
  <c r="I68" i="9"/>
  <c r="H68" i="9"/>
  <c r="G68" i="9"/>
  <c r="K67" i="9"/>
  <c r="J67" i="9"/>
  <c r="I67" i="9"/>
  <c r="H67" i="9"/>
  <c r="G67" i="9"/>
  <c r="K66" i="9"/>
  <c r="J66" i="9"/>
  <c r="I66" i="9"/>
  <c r="H66" i="9"/>
  <c r="G66" i="9"/>
  <c r="K65" i="9"/>
  <c r="J65" i="9"/>
  <c r="I65" i="9"/>
  <c r="H65" i="9"/>
  <c r="G65" i="9"/>
  <c r="K64" i="9"/>
  <c r="J64" i="9"/>
  <c r="I64" i="9"/>
  <c r="H64" i="9"/>
  <c r="G64" i="9"/>
  <c r="K63" i="9"/>
  <c r="J63" i="9"/>
  <c r="I63" i="9"/>
  <c r="H63" i="9"/>
  <c r="G63" i="9"/>
  <c r="K62" i="9"/>
  <c r="J62" i="9"/>
  <c r="I62" i="9"/>
  <c r="H62" i="9"/>
  <c r="G62" i="9"/>
  <c r="K61" i="9"/>
  <c r="J61" i="9"/>
  <c r="I61" i="9"/>
  <c r="H61" i="9"/>
  <c r="G61" i="9"/>
  <c r="K60" i="9"/>
  <c r="J60" i="9"/>
  <c r="I60" i="9"/>
  <c r="H60" i="9"/>
  <c r="G60" i="9"/>
  <c r="K59" i="9"/>
  <c r="J59" i="9"/>
  <c r="I59" i="9"/>
  <c r="H59" i="9"/>
  <c r="G59" i="9"/>
  <c r="K58" i="9"/>
  <c r="J58" i="9"/>
  <c r="I58" i="9"/>
  <c r="H58" i="9"/>
  <c r="G58" i="9"/>
  <c r="K57" i="9"/>
  <c r="J57" i="9"/>
  <c r="I57" i="9"/>
  <c r="H57" i="9"/>
  <c r="G57" i="9"/>
  <c r="K56" i="9"/>
  <c r="J56" i="9"/>
  <c r="I56" i="9"/>
  <c r="H56" i="9"/>
  <c r="G56" i="9"/>
  <c r="K55" i="9"/>
  <c r="J55" i="9"/>
  <c r="I55" i="9"/>
  <c r="H55" i="9"/>
  <c r="G55" i="9"/>
  <c r="K54" i="9"/>
  <c r="J54" i="9"/>
  <c r="I54" i="9"/>
  <c r="H54" i="9"/>
  <c r="G54" i="9"/>
  <c r="K53" i="9"/>
  <c r="J53" i="9"/>
  <c r="I53" i="9"/>
  <c r="H53" i="9"/>
  <c r="G53" i="9"/>
  <c r="K50" i="9"/>
  <c r="J50" i="9"/>
  <c r="I50" i="9"/>
  <c r="H50" i="9"/>
  <c r="G50" i="9"/>
  <c r="K49" i="9"/>
  <c r="J49" i="9"/>
  <c r="I49" i="9"/>
  <c r="H49" i="9"/>
  <c r="G49" i="9"/>
  <c r="K48" i="9"/>
  <c r="J48" i="9"/>
  <c r="I48" i="9"/>
  <c r="H48" i="9"/>
  <c r="G48" i="9"/>
  <c r="K47" i="9"/>
  <c r="J47" i="9"/>
  <c r="I47" i="9"/>
  <c r="H47" i="9"/>
  <c r="G47" i="9"/>
  <c r="K46" i="9"/>
  <c r="J46" i="9"/>
  <c r="I46" i="9"/>
  <c r="H46" i="9"/>
  <c r="G46" i="9"/>
  <c r="K45" i="9"/>
  <c r="J45" i="9"/>
  <c r="I45" i="9"/>
  <c r="H45" i="9"/>
  <c r="G45" i="9"/>
  <c r="K44" i="9"/>
  <c r="J44" i="9"/>
  <c r="I44" i="9"/>
  <c r="H44" i="9"/>
  <c r="G44" i="9"/>
  <c r="K43" i="9"/>
  <c r="J43" i="9"/>
  <c r="I43" i="9"/>
  <c r="H43" i="9"/>
  <c r="G43" i="9"/>
  <c r="K42" i="9"/>
  <c r="J42" i="9"/>
  <c r="I42" i="9"/>
  <c r="H42" i="9"/>
  <c r="G42" i="9"/>
  <c r="K41" i="9"/>
  <c r="J41" i="9"/>
  <c r="I41" i="9"/>
  <c r="H41" i="9"/>
  <c r="G41" i="9"/>
  <c r="K40" i="9"/>
  <c r="J40" i="9"/>
  <c r="I40" i="9"/>
  <c r="H40" i="9"/>
  <c r="G40" i="9"/>
  <c r="K39" i="9"/>
  <c r="J39" i="9"/>
  <c r="I39" i="9"/>
  <c r="H39" i="9"/>
  <c r="G39" i="9"/>
  <c r="K38" i="9"/>
  <c r="J38" i="9"/>
  <c r="I38" i="9"/>
  <c r="H38" i="9"/>
  <c r="G38" i="9"/>
  <c r="K37" i="9"/>
  <c r="J37" i="9"/>
  <c r="I37" i="9"/>
  <c r="H37" i="9"/>
  <c r="G37" i="9"/>
  <c r="K36" i="9"/>
  <c r="J36" i="9"/>
  <c r="I36" i="9"/>
  <c r="H36" i="9"/>
  <c r="G36" i="9"/>
  <c r="K35" i="9"/>
  <c r="J35" i="9"/>
  <c r="I35" i="9"/>
  <c r="H35" i="9"/>
  <c r="G35" i="9"/>
  <c r="K34" i="9"/>
  <c r="J34" i="9"/>
  <c r="I34" i="9"/>
  <c r="H34" i="9"/>
  <c r="G34" i="9"/>
  <c r="K33" i="9"/>
  <c r="J33" i="9"/>
  <c r="I33" i="9"/>
  <c r="H33" i="9"/>
  <c r="G33" i="9"/>
  <c r="K32" i="9"/>
  <c r="J32" i="9"/>
  <c r="I32" i="9"/>
  <c r="H32" i="9"/>
  <c r="G32" i="9"/>
  <c r="K31" i="9"/>
  <c r="J31" i="9"/>
  <c r="I31" i="9"/>
  <c r="H31" i="9"/>
  <c r="G31" i="9"/>
  <c r="K30" i="9"/>
  <c r="J30" i="9"/>
  <c r="I30" i="9"/>
  <c r="H30" i="9"/>
  <c r="G30" i="9"/>
  <c r="K29" i="9"/>
  <c r="J29" i="9"/>
  <c r="I29" i="9"/>
  <c r="H29" i="9"/>
  <c r="G29" i="9"/>
  <c r="K28" i="9"/>
  <c r="J28" i="9"/>
  <c r="I28" i="9"/>
  <c r="H28" i="9"/>
  <c r="G28" i="9"/>
  <c r="K27" i="9"/>
  <c r="J27" i="9"/>
  <c r="I27" i="9"/>
  <c r="H27" i="9"/>
  <c r="G27" i="9"/>
  <c r="K26" i="9"/>
  <c r="J26" i="9"/>
  <c r="I26" i="9"/>
  <c r="H26" i="9"/>
  <c r="G26" i="9"/>
  <c r="K25" i="9"/>
  <c r="J25" i="9"/>
  <c r="I25" i="9"/>
  <c r="H25" i="9"/>
  <c r="G25" i="9"/>
  <c r="K24" i="9"/>
  <c r="J24" i="9"/>
  <c r="I24" i="9"/>
  <c r="H24" i="9"/>
  <c r="G24" i="9"/>
  <c r="K23" i="9"/>
  <c r="J23" i="9"/>
  <c r="I23" i="9"/>
  <c r="H23" i="9"/>
  <c r="G23" i="9"/>
  <c r="K22" i="9"/>
  <c r="J22" i="9"/>
  <c r="I22" i="9"/>
  <c r="H22" i="9"/>
  <c r="G22" i="9"/>
  <c r="K21" i="9"/>
  <c r="J21" i="9"/>
  <c r="I21" i="9"/>
  <c r="H21" i="9"/>
  <c r="G21" i="9"/>
  <c r="K20" i="9"/>
  <c r="J20" i="9"/>
  <c r="I20" i="9"/>
  <c r="H20" i="9"/>
  <c r="G20" i="9"/>
  <c r="K19" i="9"/>
  <c r="J19" i="9"/>
  <c r="I19" i="9"/>
  <c r="H19" i="9"/>
  <c r="G19" i="9"/>
  <c r="K18" i="9"/>
  <c r="J18" i="9"/>
  <c r="I18" i="9"/>
  <c r="H18" i="9"/>
  <c r="G18" i="9"/>
  <c r="K17" i="9"/>
  <c r="J17" i="9"/>
  <c r="I17" i="9"/>
  <c r="H17" i="9"/>
  <c r="G17" i="9"/>
  <c r="K16" i="9"/>
  <c r="J16" i="9"/>
  <c r="I16" i="9"/>
  <c r="H16" i="9"/>
  <c r="G16" i="9"/>
  <c r="K15" i="9"/>
  <c r="J15" i="9"/>
  <c r="I15" i="9"/>
  <c r="H15" i="9"/>
  <c r="G15" i="9"/>
  <c r="K14" i="9"/>
  <c r="J14" i="9"/>
  <c r="I14" i="9"/>
  <c r="H14" i="9"/>
  <c r="G14" i="9"/>
  <c r="K485" i="8" l="1"/>
  <c r="J485" i="8"/>
  <c r="I485" i="8"/>
  <c r="H485" i="8"/>
  <c r="G485" i="8"/>
  <c r="K484" i="8"/>
  <c r="J484" i="8"/>
  <c r="I484" i="8"/>
  <c r="H484" i="8"/>
  <c r="G484" i="8"/>
  <c r="K483" i="8"/>
  <c r="J483" i="8"/>
  <c r="I483" i="8"/>
  <c r="H483" i="8"/>
  <c r="G483" i="8"/>
  <c r="K482" i="8"/>
  <c r="J482" i="8"/>
  <c r="I482" i="8"/>
  <c r="H482" i="8"/>
  <c r="G482" i="8"/>
  <c r="K481" i="8"/>
  <c r="J481" i="8"/>
  <c r="I481" i="8"/>
  <c r="H481" i="8"/>
  <c r="G481" i="8"/>
  <c r="K480" i="8"/>
  <c r="J480" i="8"/>
  <c r="I480" i="8"/>
  <c r="H480" i="8"/>
  <c r="G480" i="8"/>
  <c r="K479" i="8"/>
  <c r="J479" i="8"/>
  <c r="I479" i="8"/>
  <c r="H479" i="8"/>
  <c r="G479" i="8"/>
  <c r="K478" i="8"/>
  <c r="J478" i="8"/>
  <c r="I478" i="8"/>
  <c r="H478" i="8"/>
  <c r="G478" i="8"/>
  <c r="K477" i="8"/>
  <c r="J477" i="8"/>
  <c r="I477" i="8"/>
  <c r="H477" i="8"/>
  <c r="G477" i="8"/>
  <c r="K476" i="8"/>
  <c r="J476" i="8"/>
  <c r="I476" i="8"/>
  <c r="H476" i="8"/>
  <c r="G476" i="8"/>
  <c r="K475" i="8"/>
  <c r="J475" i="8"/>
  <c r="I475" i="8"/>
  <c r="H475" i="8"/>
  <c r="G475" i="8"/>
  <c r="K474" i="8"/>
  <c r="J474" i="8"/>
  <c r="I474" i="8"/>
  <c r="H474" i="8"/>
  <c r="G474" i="8"/>
  <c r="K473" i="8"/>
  <c r="J473" i="8"/>
  <c r="I473" i="8"/>
  <c r="H473" i="8"/>
  <c r="G473" i="8"/>
  <c r="K472" i="8"/>
  <c r="J472" i="8"/>
  <c r="I472" i="8"/>
  <c r="H472" i="8"/>
  <c r="G472" i="8"/>
  <c r="K471" i="8"/>
  <c r="J471" i="8"/>
  <c r="I471" i="8"/>
  <c r="H471" i="8"/>
  <c r="G471" i="8"/>
  <c r="K470" i="8"/>
  <c r="J470" i="8"/>
  <c r="I470" i="8"/>
  <c r="H470" i="8"/>
  <c r="G470" i="8"/>
  <c r="K469" i="8"/>
  <c r="J469" i="8"/>
  <c r="I469" i="8"/>
  <c r="H469" i="8"/>
  <c r="G469" i="8"/>
  <c r="K467" i="8"/>
  <c r="J467" i="8"/>
  <c r="I467" i="8"/>
  <c r="H467" i="8"/>
  <c r="G467" i="8"/>
  <c r="K466" i="8"/>
  <c r="J466" i="8"/>
  <c r="I466" i="8"/>
  <c r="H466" i="8"/>
  <c r="G466" i="8"/>
  <c r="K465" i="8"/>
  <c r="J465" i="8"/>
  <c r="I465" i="8"/>
  <c r="H465" i="8"/>
  <c r="G465" i="8"/>
  <c r="K464" i="8"/>
  <c r="J464" i="8"/>
  <c r="I464" i="8"/>
  <c r="H464" i="8"/>
  <c r="G464" i="8"/>
  <c r="K463" i="8"/>
  <c r="J463" i="8"/>
  <c r="I463" i="8"/>
  <c r="H463" i="8"/>
  <c r="G463" i="8"/>
  <c r="K462" i="8"/>
  <c r="J462" i="8"/>
  <c r="I462" i="8"/>
  <c r="H462" i="8"/>
  <c r="G462" i="8"/>
  <c r="K460" i="8"/>
  <c r="J460" i="8"/>
  <c r="I460" i="8"/>
  <c r="H460" i="8"/>
  <c r="G460" i="8"/>
  <c r="K459" i="8"/>
  <c r="J459" i="8"/>
  <c r="I459" i="8"/>
  <c r="H459" i="8"/>
  <c r="G459" i="8"/>
  <c r="K458" i="8"/>
  <c r="J458" i="8"/>
  <c r="I458" i="8"/>
  <c r="H458" i="8"/>
  <c r="G458" i="8"/>
  <c r="K457" i="8"/>
  <c r="J457" i="8"/>
  <c r="I457" i="8"/>
  <c r="H457" i="8"/>
  <c r="G457" i="8"/>
  <c r="K456" i="8"/>
  <c r="J456" i="8"/>
  <c r="I456" i="8"/>
  <c r="H456" i="8"/>
  <c r="G456" i="8"/>
  <c r="K455" i="8"/>
  <c r="J455" i="8"/>
  <c r="I455" i="8"/>
  <c r="H455" i="8"/>
  <c r="G455" i="8"/>
  <c r="K454" i="8"/>
  <c r="J454" i="8"/>
  <c r="I454" i="8"/>
  <c r="H454" i="8"/>
  <c r="G454" i="8"/>
  <c r="K453" i="8"/>
  <c r="J453" i="8"/>
  <c r="I453" i="8"/>
  <c r="H453" i="8"/>
  <c r="G453" i="8"/>
  <c r="K452" i="8"/>
  <c r="J452" i="8"/>
  <c r="I452" i="8"/>
  <c r="H452" i="8"/>
  <c r="G452" i="8"/>
  <c r="K451" i="8"/>
  <c r="J451" i="8"/>
  <c r="I451" i="8"/>
  <c r="H451" i="8"/>
  <c r="G451" i="8"/>
  <c r="K450" i="8"/>
  <c r="J450" i="8"/>
  <c r="I450" i="8"/>
  <c r="H450" i="8"/>
  <c r="G450" i="8"/>
  <c r="K449" i="8"/>
  <c r="J449" i="8"/>
  <c r="I449" i="8"/>
  <c r="H449" i="8"/>
  <c r="G449" i="8"/>
  <c r="K448" i="8"/>
  <c r="J448" i="8"/>
  <c r="I448" i="8"/>
  <c r="H448" i="8"/>
  <c r="G448" i="8"/>
  <c r="K447" i="8"/>
  <c r="J447" i="8"/>
  <c r="I447" i="8"/>
  <c r="H447" i="8"/>
  <c r="G447" i="8"/>
  <c r="K446" i="8"/>
  <c r="J446" i="8"/>
  <c r="I446" i="8"/>
  <c r="H446" i="8"/>
  <c r="G446" i="8"/>
  <c r="K445" i="8"/>
  <c r="J445" i="8"/>
  <c r="I445" i="8"/>
  <c r="H445" i="8"/>
  <c r="G445" i="8"/>
  <c r="K444" i="8"/>
  <c r="J444" i="8"/>
  <c r="I444" i="8"/>
  <c r="H444" i="8"/>
  <c r="G444" i="8"/>
  <c r="K443" i="8"/>
  <c r="J443" i="8"/>
  <c r="I443" i="8"/>
  <c r="H443" i="8"/>
  <c r="G443" i="8"/>
  <c r="K442" i="8"/>
  <c r="J442" i="8"/>
  <c r="I442" i="8"/>
  <c r="H442" i="8"/>
  <c r="G442" i="8"/>
  <c r="K440" i="8"/>
  <c r="J440" i="8"/>
  <c r="I440" i="8"/>
  <c r="H440" i="8"/>
  <c r="G440" i="8"/>
  <c r="K439" i="8"/>
  <c r="J439" i="8"/>
  <c r="I439" i="8"/>
  <c r="H439" i="8"/>
  <c r="G439" i="8"/>
  <c r="K438" i="8"/>
  <c r="J438" i="8"/>
  <c r="I438" i="8"/>
  <c r="H438" i="8"/>
  <c r="G438" i="8"/>
  <c r="K437" i="8"/>
  <c r="J437" i="8"/>
  <c r="I437" i="8"/>
  <c r="H437" i="8"/>
  <c r="G437" i="8"/>
  <c r="K436" i="8"/>
  <c r="J436" i="8"/>
  <c r="I436" i="8"/>
  <c r="H436" i="8"/>
  <c r="G436" i="8"/>
  <c r="K435" i="8"/>
  <c r="J435" i="8"/>
  <c r="I435" i="8"/>
  <c r="H435" i="8"/>
  <c r="G435" i="8"/>
  <c r="K434" i="8"/>
  <c r="J434" i="8"/>
  <c r="I434" i="8"/>
  <c r="H434" i="8"/>
  <c r="G434" i="8"/>
  <c r="K433" i="8"/>
  <c r="J433" i="8"/>
  <c r="I433" i="8"/>
  <c r="H433" i="8"/>
  <c r="G433" i="8"/>
  <c r="K432" i="8"/>
  <c r="J432" i="8"/>
  <c r="I432" i="8"/>
  <c r="H432" i="8"/>
  <c r="G432" i="8"/>
  <c r="K431" i="8"/>
  <c r="J431" i="8"/>
  <c r="I431" i="8"/>
  <c r="H431" i="8"/>
  <c r="G431" i="8"/>
  <c r="K430" i="8"/>
  <c r="J430" i="8"/>
  <c r="I430" i="8"/>
  <c r="H430" i="8"/>
  <c r="G430" i="8"/>
  <c r="K429" i="8"/>
  <c r="J429" i="8"/>
  <c r="I429" i="8"/>
  <c r="H429" i="8"/>
  <c r="G429" i="8"/>
  <c r="K428" i="8"/>
  <c r="J428" i="8"/>
  <c r="I428" i="8"/>
  <c r="H428" i="8"/>
  <c r="G428" i="8"/>
  <c r="K427" i="8"/>
  <c r="J427" i="8"/>
  <c r="I427" i="8"/>
  <c r="H427" i="8"/>
  <c r="G427" i="8"/>
  <c r="K426" i="8"/>
  <c r="J426" i="8"/>
  <c r="I426" i="8"/>
  <c r="H426" i="8"/>
  <c r="G426" i="8"/>
  <c r="K425" i="8"/>
  <c r="J425" i="8"/>
  <c r="I425" i="8"/>
  <c r="H425" i="8"/>
  <c r="G425" i="8"/>
  <c r="K424" i="8"/>
  <c r="J424" i="8"/>
  <c r="I424" i="8"/>
  <c r="H424" i="8"/>
  <c r="G424" i="8"/>
  <c r="K423" i="8"/>
  <c r="J423" i="8"/>
  <c r="I423" i="8"/>
  <c r="H423" i="8"/>
  <c r="G423" i="8"/>
  <c r="K422" i="8"/>
  <c r="J422" i="8"/>
  <c r="I422" i="8"/>
  <c r="H422" i="8"/>
  <c r="G422" i="8"/>
  <c r="K420" i="8"/>
  <c r="J420" i="8"/>
  <c r="I420" i="8"/>
  <c r="H420" i="8"/>
  <c r="G420" i="8"/>
  <c r="K419" i="8"/>
  <c r="J419" i="8"/>
  <c r="I419" i="8"/>
  <c r="H419" i="8"/>
  <c r="G419" i="8"/>
  <c r="K418" i="8"/>
  <c r="J418" i="8"/>
  <c r="I418" i="8"/>
  <c r="H418" i="8"/>
  <c r="G418" i="8"/>
  <c r="K417" i="8"/>
  <c r="J417" i="8"/>
  <c r="I417" i="8"/>
  <c r="H417" i="8"/>
  <c r="G417" i="8"/>
  <c r="K416" i="8"/>
  <c r="J416" i="8"/>
  <c r="I416" i="8"/>
  <c r="H416" i="8"/>
  <c r="G416" i="8"/>
  <c r="K415" i="8"/>
  <c r="J415" i="8"/>
  <c r="I415" i="8"/>
  <c r="H415" i="8"/>
  <c r="G415" i="8"/>
  <c r="K414" i="8"/>
  <c r="J414" i="8"/>
  <c r="I414" i="8"/>
  <c r="H414" i="8"/>
  <c r="G414" i="8"/>
  <c r="K413" i="8"/>
  <c r="J413" i="8"/>
  <c r="I413" i="8"/>
  <c r="H413" i="8"/>
  <c r="G413" i="8"/>
  <c r="K412" i="8"/>
  <c r="J412" i="8"/>
  <c r="I412" i="8"/>
  <c r="H412" i="8"/>
  <c r="G412" i="8"/>
  <c r="K411" i="8"/>
  <c r="J411" i="8"/>
  <c r="I411" i="8"/>
  <c r="H411" i="8"/>
  <c r="G411" i="8"/>
  <c r="K410" i="8"/>
  <c r="J410" i="8"/>
  <c r="I410" i="8"/>
  <c r="H410" i="8"/>
  <c r="G410" i="8"/>
  <c r="K409" i="8"/>
  <c r="J409" i="8"/>
  <c r="I409" i="8"/>
  <c r="H409" i="8"/>
  <c r="G409" i="8"/>
  <c r="K408" i="8"/>
  <c r="J408" i="8"/>
  <c r="I408" i="8"/>
  <c r="H408" i="8"/>
  <c r="G408" i="8"/>
  <c r="K407" i="8"/>
  <c r="J407" i="8"/>
  <c r="I407" i="8"/>
  <c r="H407" i="8"/>
  <c r="G407" i="8"/>
  <c r="K406" i="8"/>
  <c r="J406" i="8"/>
  <c r="I406" i="8"/>
  <c r="H406" i="8"/>
  <c r="G406" i="8"/>
  <c r="K405" i="8"/>
  <c r="J405" i="8"/>
  <c r="I405" i="8"/>
  <c r="H405" i="8"/>
  <c r="G405" i="8"/>
  <c r="K404" i="8"/>
  <c r="J404" i="8"/>
  <c r="I404" i="8"/>
  <c r="H404" i="8"/>
  <c r="G404" i="8"/>
  <c r="K403" i="8"/>
  <c r="J403" i="8"/>
  <c r="I403" i="8"/>
  <c r="H403" i="8"/>
  <c r="G403" i="8"/>
  <c r="K402" i="8"/>
  <c r="J402" i="8"/>
  <c r="I402" i="8"/>
  <c r="H402" i="8"/>
  <c r="G402" i="8"/>
  <c r="K400" i="8"/>
  <c r="J400" i="8"/>
  <c r="I400" i="8"/>
  <c r="H400" i="8"/>
  <c r="G400" i="8"/>
  <c r="K399" i="8"/>
  <c r="J399" i="8"/>
  <c r="I399" i="8"/>
  <c r="H399" i="8"/>
  <c r="G399" i="8"/>
  <c r="K398" i="8"/>
  <c r="J398" i="8"/>
  <c r="I398" i="8"/>
  <c r="H398" i="8"/>
  <c r="G398" i="8"/>
  <c r="K397" i="8"/>
  <c r="J397" i="8"/>
  <c r="I397" i="8"/>
  <c r="H397" i="8"/>
  <c r="G397" i="8"/>
  <c r="K396" i="8"/>
  <c r="J396" i="8"/>
  <c r="I396" i="8"/>
  <c r="H396" i="8"/>
  <c r="G396" i="8"/>
  <c r="K395" i="8"/>
  <c r="J395" i="8"/>
  <c r="I395" i="8"/>
  <c r="H395" i="8"/>
  <c r="G395" i="8"/>
  <c r="K394" i="8"/>
  <c r="J394" i="8"/>
  <c r="I394" i="8"/>
  <c r="H394" i="8"/>
  <c r="G394" i="8"/>
  <c r="K393" i="8"/>
  <c r="J393" i="8"/>
  <c r="I393" i="8"/>
  <c r="H393" i="8"/>
  <c r="G393" i="8"/>
  <c r="K392" i="8"/>
  <c r="J392" i="8"/>
  <c r="I392" i="8"/>
  <c r="H392" i="8"/>
  <c r="G392" i="8"/>
  <c r="K391" i="8"/>
  <c r="J391" i="8"/>
  <c r="I391" i="8"/>
  <c r="H391" i="8"/>
  <c r="G391" i="8"/>
  <c r="K390" i="8"/>
  <c r="J390" i="8"/>
  <c r="I390" i="8"/>
  <c r="H390" i="8"/>
  <c r="G390" i="8"/>
  <c r="K388" i="8"/>
  <c r="J388" i="8"/>
  <c r="I388" i="8"/>
  <c r="H388" i="8"/>
  <c r="G388" i="8"/>
  <c r="K387" i="8"/>
  <c r="J387" i="8"/>
  <c r="I387" i="8"/>
  <c r="H387" i="8"/>
  <c r="G387" i="8"/>
  <c r="K386" i="8"/>
  <c r="J386" i="8"/>
  <c r="I386" i="8"/>
  <c r="H386" i="8"/>
  <c r="G386" i="8"/>
  <c r="K385" i="8"/>
  <c r="J385" i="8"/>
  <c r="I385" i="8"/>
  <c r="H385" i="8"/>
  <c r="G385" i="8"/>
  <c r="K384" i="8"/>
  <c r="J384" i="8"/>
  <c r="I384" i="8"/>
  <c r="H384" i="8"/>
  <c r="G384" i="8"/>
  <c r="K383" i="8"/>
  <c r="J383" i="8"/>
  <c r="I383" i="8"/>
  <c r="H383" i="8"/>
  <c r="G383" i="8"/>
  <c r="K381" i="8"/>
  <c r="J381" i="8"/>
  <c r="I381" i="8"/>
  <c r="H381" i="8"/>
  <c r="G381" i="8"/>
  <c r="K380" i="8"/>
  <c r="J380" i="8"/>
  <c r="I380" i="8"/>
  <c r="H380" i="8"/>
  <c r="G380" i="8"/>
  <c r="K379" i="8"/>
  <c r="J379" i="8"/>
  <c r="I379" i="8"/>
  <c r="H379" i="8"/>
  <c r="G379" i="8"/>
  <c r="K378" i="8"/>
  <c r="J378" i="8"/>
  <c r="I378" i="8"/>
  <c r="H378" i="8"/>
  <c r="G378" i="8"/>
  <c r="K377" i="8"/>
  <c r="J377" i="8"/>
  <c r="I377" i="8"/>
  <c r="H377" i="8"/>
  <c r="G377" i="8"/>
  <c r="K376" i="8"/>
  <c r="J376" i="8"/>
  <c r="I376" i="8"/>
  <c r="H376" i="8"/>
  <c r="G376" i="8"/>
  <c r="K375" i="8"/>
  <c r="J375" i="8"/>
  <c r="I375" i="8"/>
  <c r="H375" i="8"/>
  <c r="G375" i="8"/>
  <c r="K374" i="8"/>
  <c r="J374" i="8"/>
  <c r="I374" i="8"/>
  <c r="H374" i="8"/>
  <c r="G374" i="8"/>
  <c r="K373" i="8"/>
  <c r="J373" i="8"/>
  <c r="I373" i="8"/>
  <c r="H373" i="8"/>
  <c r="G373" i="8"/>
  <c r="K372" i="8"/>
  <c r="J372" i="8"/>
  <c r="I372" i="8"/>
  <c r="H372" i="8"/>
  <c r="G372" i="8"/>
  <c r="K371" i="8"/>
  <c r="J371" i="8"/>
  <c r="I371" i="8"/>
  <c r="H371" i="8"/>
  <c r="G371" i="8"/>
  <c r="K370" i="8"/>
  <c r="J370" i="8"/>
  <c r="I370" i="8"/>
  <c r="H370" i="8"/>
  <c r="G370" i="8"/>
  <c r="K369" i="8"/>
  <c r="J369" i="8"/>
  <c r="I369" i="8"/>
  <c r="H369" i="8"/>
  <c r="G369" i="8"/>
  <c r="K368" i="8"/>
  <c r="J368" i="8"/>
  <c r="I368" i="8"/>
  <c r="H368" i="8"/>
  <c r="G368" i="8"/>
  <c r="K366" i="8"/>
  <c r="J366" i="8"/>
  <c r="I366" i="8"/>
  <c r="H366" i="8"/>
  <c r="G366" i="8"/>
  <c r="K365" i="8"/>
  <c r="J365" i="8"/>
  <c r="I365" i="8"/>
  <c r="H365" i="8"/>
  <c r="G365" i="8"/>
  <c r="K364" i="8"/>
  <c r="J364" i="8"/>
  <c r="I364" i="8"/>
  <c r="H364" i="8"/>
  <c r="G364" i="8"/>
  <c r="K363" i="8"/>
  <c r="J363" i="8"/>
  <c r="I363" i="8"/>
  <c r="H363" i="8"/>
  <c r="G363" i="8"/>
  <c r="K362" i="8"/>
  <c r="J362" i="8"/>
  <c r="I362" i="8"/>
  <c r="H362" i="8"/>
  <c r="G362" i="8"/>
  <c r="K361" i="8"/>
  <c r="J361" i="8"/>
  <c r="I361" i="8"/>
  <c r="H361" i="8"/>
  <c r="G361" i="8"/>
  <c r="K360" i="8"/>
  <c r="J360" i="8"/>
  <c r="I360" i="8"/>
  <c r="H360" i="8"/>
  <c r="G360" i="8"/>
  <c r="K359" i="8"/>
  <c r="J359" i="8"/>
  <c r="I359" i="8"/>
  <c r="H359" i="8"/>
  <c r="G359" i="8"/>
  <c r="K358" i="8"/>
  <c r="J358" i="8"/>
  <c r="I358" i="8"/>
  <c r="H358" i="8"/>
  <c r="G358" i="8"/>
  <c r="K357" i="8"/>
  <c r="J357" i="8"/>
  <c r="I357" i="8"/>
  <c r="H357" i="8"/>
  <c r="G357" i="8"/>
  <c r="K356" i="8"/>
  <c r="J356" i="8"/>
  <c r="I356" i="8"/>
  <c r="H356" i="8"/>
  <c r="G356" i="8"/>
  <c r="K355" i="8"/>
  <c r="J355" i="8"/>
  <c r="I355" i="8"/>
  <c r="H355" i="8"/>
  <c r="G355" i="8"/>
  <c r="K354" i="8"/>
  <c r="J354" i="8"/>
  <c r="I354" i="8"/>
  <c r="H354" i="8"/>
  <c r="G354" i="8"/>
  <c r="K353" i="8"/>
  <c r="J353" i="8"/>
  <c r="I353" i="8"/>
  <c r="H353" i="8"/>
  <c r="G353" i="8"/>
  <c r="K352" i="8"/>
  <c r="J352" i="8"/>
  <c r="I352" i="8"/>
  <c r="H352" i="8"/>
  <c r="G352" i="8"/>
  <c r="K351" i="8"/>
  <c r="J351" i="8"/>
  <c r="I351" i="8"/>
  <c r="H351" i="8"/>
  <c r="G351" i="8"/>
  <c r="K350" i="8"/>
  <c r="J350" i="8"/>
  <c r="I350" i="8"/>
  <c r="H350" i="8"/>
  <c r="G350" i="8"/>
  <c r="K349" i="8"/>
  <c r="J349" i="8"/>
  <c r="I349" i="8"/>
  <c r="H349" i="8"/>
  <c r="G349" i="8"/>
  <c r="K348" i="8"/>
  <c r="J348" i="8"/>
  <c r="I348" i="8"/>
  <c r="H348" i="8"/>
  <c r="G348" i="8"/>
  <c r="K347" i="8"/>
  <c r="J347" i="8"/>
  <c r="I347" i="8"/>
  <c r="H347" i="8"/>
  <c r="G347" i="8"/>
  <c r="K346" i="8"/>
  <c r="J346" i="8"/>
  <c r="I346" i="8"/>
  <c r="H346" i="8"/>
  <c r="G346" i="8"/>
  <c r="K345" i="8"/>
  <c r="J345" i="8"/>
  <c r="I345" i="8"/>
  <c r="H345" i="8"/>
  <c r="G345" i="8"/>
  <c r="K344" i="8"/>
  <c r="J344" i="8"/>
  <c r="I344" i="8"/>
  <c r="H344" i="8"/>
  <c r="G344" i="8"/>
  <c r="K343" i="8"/>
  <c r="J343" i="8"/>
  <c r="I343" i="8"/>
  <c r="H343" i="8"/>
  <c r="G343" i="8"/>
  <c r="K342" i="8"/>
  <c r="J342" i="8"/>
  <c r="I342" i="8"/>
  <c r="H342" i="8"/>
  <c r="G342" i="8"/>
  <c r="K341" i="8"/>
  <c r="J341" i="8"/>
  <c r="I341" i="8"/>
  <c r="H341" i="8"/>
  <c r="G341" i="8"/>
  <c r="K340" i="8"/>
  <c r="J340" i="8"/>
  <c r="I340" i="8"/>
  <c r="H340" i="8"/>
  <c r="G340" i="8"/>
  <c r="K339" i="8"/>
  <c r="J339" i="8"/>
  <c r="I339" i="8"/>
  <c r="H339" i="8"/>
  <c r="G339" i="8"/>
  <c r="K338" i="8"/>
  <c r="J338" i="8"/>
  <c r="I338" i="8"/>
  <c r="H338" i="8"/>
  <c r="G338" i="8"/>
  <c r="K335" i="8"/>
  <c r="J335" i="8"/>
  <c r="I335" i="8"/>
  <c r="H335" i="8"/>
  <c r="G335" i="8"/>
  <c r="K334" i="8"/>
  <c r="J334" i="8"/>
  <c r="I334" i="8"/>
  <c r="H334" i="8"/>
  <c r="G334" i="8"/>
  <c r="K333" i="8"/>
  <c r="J333" i="8"/>
  <c r="I333" i="8"/>
  <c r="H333" i="8"/>
  <c r="G333" i="8"/>
  <c r="K332" i="8"/>
  <c r="J332" i="8"/>
  <c r="I332" i="8"/>
  <c r="H332" i="8"/>
  <c r="G332" i="8"/>
  <c r="K331" i="8"/>
  <c r="J331" i="8"/>
  <c r="I331" i="8"/>
  <c r="H331" i="8"/>
  <c r="G331" i="8"/>
  <c r="K330" i="8"/>
  <c r="J330" i="8"/>
  <c r="I330" i="8"/>
  <c r="H330" i="8"/>
  <c r="G330" i="8"/>
  <c r="K329" i="8"/>
  <c r="J329" i="8"/>
  <c r="I329" i="8"/>
  <c r="H329" i="8"/>
  <c r="G329" i="8"/>
  <c r="K328" i="8"/>
  <c r="J328" i="8"/>
  <c r="I328" i="8"/>
  <c r="H328" i="8"/>
  <c r="G328" i="8"/>
  <c r="K327" i="8"/>
  <c r="J327" i="8"/>
  <c r="I327" i="8"/>
  <c r="H327" i="8"/>
  <c r="G327" i="8"/>
  <c r="K326" i="8"/>
  <c r="J326" i="8"/>
  <c r="I326" i="8"/>
  <c r="H326" i="8"/>
  <c r="G326" i="8"/>
  <c r="K325" i="8"/>
  <c r="J325" i="8"/>
  <c r="I325" i="8"/>
  <c r="H325" i="8"/>
  <c r="G325" i="8"/>
  <c r="K324" i="8"/>
  <c r="J324" i="8"/>
  <c r="I324" i="8"/>
  <c r="H324" i="8"/>
  <c r="G324" i="8"/>
  <c r="K322" i="8"/>
  <c r="J322" i="8"/>
  <c r="I322" i="8"/>
  <c r="H322" i="8"/>
  <c r="G322" i="8"/>
  <c r="K321" i="8"/>
  <c r="J321" i="8"/>
  <c r="I321" i="8"/>
  <c r="H321" i="8"/>
  <c r="G321" i="8"/>
  <c r="K320" i="8"/>
  <c r="J320" i="8"/>
  <c r="I320" i="8"/>
  <c r="H320" i="8"/>
  <c r="G320" i="8"/>
  <c r="K319" i="8"/>
  <c r="J319" i="8"/>
  <c r="I319" i="8"/>
  <c r="H319" i="8"/>
  <c r="G319" i="8"/>
  <c r="K318" i="8"/>
  <c r="J318" i="8"/>
  <c r="I318" i="8"/>
  <c r="H318" i="8"/>
  <c r="G318" i="8"/>
  <c r="K317" i="8"/>
  <c r="J317" i="8"/>
  <c r="I317" i="8"/>
  <c r="H317" i="8"/>
  <c r="G317" i="8"/>
  <c r="K316" i="8"/>
  <c r="J316" i="8"/>
  <c r="I316" i="8"/>
  <c r="H316" i="8"/>
  <c r="G316" i="8"/>
  <c r="K315" i="8"/>
  <c r="J315" i="8"/>
  <c r="I315" i="8"/>
  <c r="H315" i="8"/>
  <c r="G315" i="8"/>
  <c r="K314" i="8"/>
  <c r="J314" i="8"/>
  <c r="I314" i="8"/>
  <c r="H314" i="8"/>
  <c r="G314" i="8"/>
  <c r="K313" i="8"/>
  <c r="J313" i="8"/>
  <c r="I313" i="8"/>
  <c r="H313" i="8"/>
  <c r="G313" i="8"/>
  <c r="K312" i="8"/>
  <c r="J312" i="8"/>
  <c r="I312" i="8"/>
  <c r="H312" i="8"/>
  <c r="G312" i="8"/>
  <c r="K311" i="8"/>
  <c r="J311" i="8"/>
  <c r="I311" i="8"/>
  <c r="H311" i="8"/>
  <c r="G311" i="8"/>
  <c r="K310" i="8"/>
  <c r="J310" i="8"/>
  <c r="I310" i="8"/>
  <c r="H310" i="8"/>
  <c r="G310" i="8"/>
  <c r="K309" i="8"/>
  <c r="J309" i="8"/>
  <c r="I309" i="8"/>
  <c r="H309" i="8"/>
  <c r="G309" i="8"/>
  <c r="K307" i="8"/>
  <c r="J307" i="8"/>
  <c r="I307" i="8"/>
  <c r="H307" i="8"/>
  <c r="G307" i="8"/>
  <c r="K306" i="8"/>
  <c r="J306" i="8"/>
  <c r="I306" i="8"/>
  <c r="H306" i="8"/>
  <c r="G306" i="8"/>
  <c r="K305" i="8"/>
  <c r="J305" i="8"/>
  <c r="I305" i="8"/>
  <c r="H305" i="8"/>
  <c r="G305" i="8"/>
  <c r="K304" i="8"/>
  <c r="J304" i="8"/>
  <c r="I304" i="8"/>
  <c r="H304" i="8"/>
  <c r="G304" i="8"/>
  <c r="K303" i="8"/>
  <c r="J303" i="8"/>
  <c r="I303" i="8"/>
  <c r="H303" i="8"/>
  <c r="G303" i="8"/>
  <c r="K302" i="8"/>
  <c r="J302" i="8"/>
  <c r="I302" i="8"/>
  <c r="H302" i="8"/>
  <c r="G302" i="8"/>
  <c r="K301" i="8"/>
  <c r="J301" i="8"/>
  <c r="I301" i="8"/>
  <c r="H301" i="8"/>
  <c r="G301" i="8"/>
  <c r="K300" i="8"/>
  <c r="J300" i="8"/>
  <c r="I300" i="8"/>
  <c r="H300" i="8"/>
  <c r="G300" i="8"/>
  <c r="K299" i="8"/>
  <c r="J299" i="8"/>
  <c r="I299" i="8"/>
  <c r="H299" i="8"/>
  <c r="G299" i="8"/>
  <c r="K298" i="8"/>
  <c r="J298" i="8"/>
  <c r="I298" i="8"/>
  <c r="H298" i="8"/>
  <c r="G298" i="8"/>
  <c r="K297" i="8"/>
  <c r="J297" i="8"/>
  <c r="I297" i="8"/>
  <c r="H297" i="8"/>
  <c r="G297" i="8"/>
  <c r="K296" i="8"/>
  <c r="J296" i="8"/>
  <c r="I296" i="8"/>
  <c r="H296" i="8"/>
  <c r="G296" i="8"/>
  <c r="K295" i="8"/>
  <c r="J295" i="8"/>
  <c r="I295" i="8"/>
  <c r="H295" i="8"/>
  <c r="G295" i="8"/>
  <c r="K294" i="8"/>
  <c r="J294" i="8"/>
  <c r="I294" i="8"/>
  <c r="H294" i="8"/>
  <c r="G294" i="8"/>
  <c r="K293" i="8"/>
  <c r="J293" i="8"/>
  <c r="I293" i="8"/>
  <c r="H293" i="8"/>
  <c r="G293" i="8"/>
  <c r="K292" i="8"/>
  <c r="J292" i="8"/>
  <c r="I292" i="8"/>
  <c r="H292" i="8"/>
  <c r="G292" i="8"/>
  <c r="K291" i="8"/>
  <c r="J291" i="8"/>
  <c r="I291" i="8"/>
  <c r="H291" i="8"/>
  <c r="G291" i="8"/>
  <c r="K289" i="8"/>
  <c r="J289" i="8"/>
  <c r="I289" i="8"/>
  <c r="H289" i="8"/>
  <c r="G289" i="8"/>
  <c r="K288" i="8"/>
  <c r="J288" i="8"/>
  <c r="I288" i="8"/>
  <c r="H288" i="8"/>
  <c r="G288" i="8"/>
  <c r="K287" i="8"/>
  <c r="J287" i="8"/>
  <c r="I287" i="8"/>
  <c r="H287" i="8"/>
  <c r="G287" i="8"/>
  <c r="K286" i="8"/>
  <c r="J286" i="8"/>
  <c r="I286" i="8"/>
  <c r="H286" i="8"/>
  <c r="G286" i="8"/>
  <c r="K285" i="8"/>
  <c r="J285" i="8"/>
  <c r="I285" i="8"/>
  <c r="H285" i="8"/>
  <c r="G285" i="8"/>
  <c r="K284" i="8"/>
  <c r="J284" i="8"/>
  <c r="I284" i="8"/>
  <c r="H284" i="8"/>
  <c r="G284" i="8"/>
  <c r="K283" i="8"/>
  <c r="J283" i="8"/>
  <c r="I283" i="8"/>
  <c r="H283" i="8"/>
  <c r="G283" i="8"/>
  <c r="K282" i="8"/>
  <c r="J282" i="8"/>
  <c r="I282" i="8"/>
  <c r="H282" i="8"/>
  <c r="G282" i="8"/>
  <c r="K281" i="8"/>
  <c r="J281" i="8"/>
  <c r="I281" i="8"/>
  <c r="H281" i="8"/>
  <c r="G281" i="8"/>
  <c r="K280" i="8"/>
  <c r="J280" i="8"/>
  <c r="I280" i="8"/>
  <c r="H280" i="8"/>
  <c r="G280" i="8"/>
  <c r="K279" i="8"/>
  <c r="J279" i="8"/>
  <c r="I279" i="8"/>
  <c r="H279" i="8"/>
  <c r="G279" i="8"/>
  <c r="K278" i="8"/>
  <c r="J278" i="8"/>
  <c r="I278" i="8"/>
  <c r="H278" i="8"/>
  <c r="G278" i="8"/>
  <c r="K277" i="8"/>
  <c r="J277" i="8"/>
  <c r="I277" i="8"/>
  <c r="H277" i="8"/>
  <c r="G277" i="8"/>
  <c r="K276" i="8"/>
  <c r="J276" i="8"/>
  <c r="I276" i="8"/>
  <c r="H276" i="8"/>
  <c r="G276" i="8"/>
  <c r="K275" i="8"/>
  <c r="J275" i="8"/>
  <c r="I275" i="8"/>
  <c r="H275" i="8"/>
  <c r="G275" i="8"/>
  <c r="K274" i="8"/>
  <c r="J274" i="8"/>
  <c r="I274" i="8"/>
  <c r="H274" i="8"/>
  <c r="G274" i="8"/>
  <c r="K273" i="8"/>
  <c r="J273" i="8"/>
  <c r="I273" i="8"/>
  <c r="H273" i="8"/>
  <c r="G273" i="8"/>
  <c r="K272" i="8"/>
  <c r="J272" i="8"/>
  <c r="I272" i="8"/>
  <c r="H272" i="8"/>
  <c r="G272" i="8"/>
  <c r="K271" i="8"/>
  <c r="J271" i="8"/>
  <c r="I271" i="8"/>
  <c r="H271" i="8"/>
  <c r="G271" i="8"/>
  <c r="K270" i="8"/>
  <c r="J270" i="8"/>
  <c r="I270" i="8"/>
  <c r="H270" i="8"/>
  <c r="G270" i="8"/>
  <c r="K269" i="8"/>
  <c r="J269" i="8"/>
  <c r="I269" i="8"/>
  <c r="H269" i="8"/>
  <c r="G269" i="8"/>
  <c r="K268" i="8"/>
  <c r="J268" i="8"/>
  <c r="I268" i="8"/>
  <c r="H268" i="8"/>
  <c r="G268" i="8"/>
  <c r="K267" i="8"/>
  <c r="J267" i="8"/>
  <c r="I267" i="8"/>
  <c r="H267" i="8"/>
  <c r="G267" i="8"/>
  <c r="K266" i="8"/>
  <c r="J266" i="8"/>
  <c r="I266" i="8"/>
  <c r="H266" i="8"/>
  <c r="G266" i="8"/>
  <c r="K264" i="8"/>
  <c r="J264" i="8"/>
  <c r="I264" i="8"/>
  <c r="H264" i="8"/>
  <c r="G264" i="8"/>
  <c r="K263" i="8"/>
  <c r="J263" i="8"/>
  <c r="I263" i="8"/>
  <c r="H263" i="8"/>
  <c r="G263" i="8"/>
  <c r="K262" i="8"/>
  <c r="J262" i="8"/>
  <c r="I262" i="8"/>
  <c r="H262" i="8"/>
  <c r="G262" i="8"/>
  <c r="K261" i="8"/>
  <c r="J261" i="8"/>
  <c r="I261" i="8"/>
  <c r="H261" i="8"/>
  <c r="G261" i="8"/>
  <c r="K260" i="8"/>
  <c r="J260" i="8"/>
  <c r="I260" i="8"/>
  <c r="H260" i="8"/>
  <c r="G260" i="8"/>
  <c r="K259" i="8"/>
  <c r="J259" i="8"/>
  <c r="I259" i="8"/>
  <c r="H259" i="8"/>
  <c r="G259" i="8"/>
  <c r="K258" i="8"/>
  <c r="J258" i="8"/>
  <c r="I258" i="8"/>
  <c r="H258" i="8"/>
  <c r="G258" i="8"/>
  <c r="K256" i="8"/>
  <c r="J256" i="8"/>
  <c r="I256" i="8"/>
  <c r="H256" i="8"/>
  <c r="G256" i="8"/>
  <c r="K255" i="8"/>
  <c r="J255" i="8"/>
  <c r="I255" i="8"/>
  <c r="H255" i="8"/>
  <c r="G255" i="8"/>
  <c r="K254" i="8"/>
  <c r="J254" i="8"/>
  <c r="I254" i="8"/>
  <c r="H254" i="8"/>
  <c r="G254" i="8"/>
  <c r="K253" i="8"/>
  <c r="J253" i="8"/>
  <c r="I253" i="8"/>
  <c r="H253" i="8"/>
  <c r="G253" i="8"/>
  <c r="K252" i="8"/>
  <c r="J252" i="8"/>
  <c r="I252" i="8"/>
  <c r="H252" i="8"/>
  <c r="G252" i="8"/>
  <c r="K251" i="8"/>
  <c r="J251" i="8"/>
  <c r="I251" i="8"/>
  <c r="H251" i="8"/>
  <c r="G251" i="8"/>
  <c r="K250" i="8"/>
  <c r="J250" i="8"/>
  <c r="I250" i="8"/>
  <c r="H250" i="8"/>
  <c r="G250" i="8"/>
  <c r="K249" i="8"/>
  <c r="J249" i="8"/>
  <c r="I249" i="8"/>
  <c r="H249" i="8"/>
  <c r="G249" i="8"/>
  <c r="K248" i="8"/>
  <c r="J248" i="8"/>
  <c r="I248" i="8"/>
  <c r="H248" i="8"/>
  <c r="G248" i="8"/>
  <c r="K247" i="8"/>
  <c r="J247" i="8"/>
  <c r="I247" i="8"/>
  <c r="H247" i="8"/>
  <c r="G247" i="8"/>
  <c r="K246" i="8"/>
  <c r="J246" i="8"/>
  <c r="I246" i="8"/>
  <c r="H246" i="8"/>
  <c r="G246" i="8"/>
  <c r="K245" i="8"/>
  <c r="J245" i="8"/>
  <c r="I245" i="8"/>
  <c r="H245" i="8"/>
  <c r="G245" i="8"/>
  <c r="K244" i="8"/>
  <c r="J244" i="8"/>
  <c r="I244" i="8"/>
  <c r="H244" i="8"/>
  <c r="G244" i="8"/>
  <c r="K243" i="8"/>
  <c r="J243" i="8"/>
  <c r="I243" i="8"/>
  <c r="H243" i="8"/>
  <c r="G243" i="8"/>
  <c r="K242" i="8"/>
  <c r="J242" i="8"/>
  <c r="I242" i="8"/>
  <c r="H242" i="8"/>
  <c r="G242" i="8"/>
  <c r="K241" i="8"/>
  <c r="J241" i="8"/>
  <c r="I241" i="8"/>
  <c r="H241" i="8"/>
  <c r="G241" i="8"/>
  <c r="K240" i="8"/>
  <c r="J240" i="8"/>
  <c r="I240" i="8"/>
  <c r="H240" i="8"/>
  <c r="G240" i="8"/>
  <c r="K239" i="8"/>
  <c r="J239" i="8"/>
  <c r="I239" i="8"/>
  <c r="H239" i="8"/>
  <c r="G239" i="8"/>
  <c r="K238" i="8"/>
  <c r="J238" i="8"/>
  <c r="I238" i="8"/>
  <c r="H238" i="8"/>
  <c r="G238" i="8"/>
  <c r="K237" i="8"/>
  <c r="J237" i="8"/>
  <c r="I237" i="8"/>
  <c r="H237" i="8"/>
  <c r="G237" i="8"/>
  <c r="K236" i="8"/>
  <c r="J236" i="8"/>
  <c r="I236" i="8"/>
  <c r="H236" i="8"/>
  <c r="G236" i="8"/>
  <c r="K235" i="8"/>
  <c r="J235" i="8"/>
  <c r="I235" i="8"/>
  <c r="H235" i="8"/>
  <c r="G235" i="8"/>
  <c r="K234" i="8"/>
  <c r="J234" i="8"/>
  <c r="I234" i="8"/>
  <c r="H234" i="8"/>
  <c r="G234" i="8"/>
  <c r="K233" i="8"/>
  <c r="J233" i="8"/>
  <c r="I233" i="8"/>
  <c r="H233" i="8"/>
  <c r="G233" i="8"/>
  <c r="K232" i="8"/>
  <c r="J232" i="8"/>
  <c r="I232" i="8"/>
  <c r="H232" i="8"/>
  <c r="G232" i="8"/>
  <c r="K231" i="8"/>
  <c r="J231" i="8"/>
  <c r="I231" i="8"/>
  <c r="H231" i="8"/>
  <c r="G231" i="8"/>
  <c r="K230" i="8"/>
  <c r="J230" i="8"/>
  <c r="I230" i="8"/>
  <c r="H230" i="8"/>
  <c r="G230" i="8"/>
  <c r="K229" i="8"/>
  <c r="J229" i="8"/>
  <c r="I229" i="8"/>
  <c r="H229" i="8"/>
  <c r="G229" i="8"/>
  <c r="K227" i="8"/>
  <c r="J227" i="8"/>
  <c r="I227" i="8"/>
  <c r="H227" i="8"/>
  <c r="G227" i="8"/>
  <c r="K226" i="8"/>
  <c r="J226" i="8"/>
  <c r="I226" i="8"/>
  <c r="H226" i="8"/>
  <c r="G226" i="8"/>
  <c r="K225" i="8"/>
  <c r="J225" i="8"/>
  <c r="I225" i="8"/>
  <c r="H225" i="8"/>
  <c r="G225" i="8"/>
  <c r="K224" i="8"/>
  <c r="J224" i="8"/>
  <c r="I224" i="8"/>
  <c r="H224" i="8"/>
  <c r="G224" i="8"/>
  <c r="K223" i="8"/>
  <c r="J223" i="8"/>
  <c r="I223" i="8"/>
  <c r="H223" i="8"/>
  <c r="G223" i="8"/>
  <c r="K222" i="8"/>
  <c r="J222" i="8"/>
  <c r="I222" i="8"/>
  <c r="H222" i="8"/>
  <c r="G222" i="8"/>
  <c r="K221" i="8"/>
  <c r="J221" i="8"/>
  <c r="I221" i="8"/>
  <c r="H221" i="8"/>
  <c r="G221" i="8"/>
  <c r="K220" i="8"/>
  <c r="J220" i="8"/>
  <c r="I220" i="8"/>
  <c r="H220" i="8"/>
  <c r="G220" i="8"/>
  <c r="K219" i="8"/>
  <c r="J219" i="8"/>
  <c r="I219" i="8"/>
  <c r="H219" i="8"/>
  <c r="G219" i="8"/>
  <c r="K218" i="8"/>
  <c r="J218" i="8"/>
  <c r="I218" i="8"/>
  <c r="H218" i="8"/>
  <c r="G218" i="8"/>
  <c r="K217" i="8"/>
  <c r="J217" i="8"/>
  <c r="I217" i="8"/>
  <c r="H217" i="8"/>
  <c r="G217" i="8"/>
  <c r="K216" i="8"/>
  <c r="J216" i="8"/>
  <c r="I216" i="8"/>
  <c r="H216" i="8"/>
  <c r="G216" i="8"/>
  <c r="K215" i="8"/>
  <c r="J215" i="8"/>
  <c r="I215" i="8"/>
  <c r="H215" i="8"/>
  <c r="G215" i="8"/>
  <c r="K214" i="8"/>
  <c r="J214" i="8"/>
  <c r="I214" i="8"/>
  <c r="H214" i="8"/>
  <c r="G214" i="8"/>
  <c r="K213" i="8"/>
  <c r="J213" i="8"/>
  <c r="I213" i="8"/>
  <c r="H213" i="8"/>
  <c r="G213" i="8"/>
  <c r="K212" i="8"/>
  <c r="J212" i="8"/>
  <c r="I212" i="8"/>
  <c r="H212" i="8"/>
  <c r="G212" i="8"/>
  <c r="K211" i="8"/>
  <c r="J211" i="8"/>
  <c r="I211" i="8"/>
  <c r="H211" i="8"/>
  <c r="G211" i="8"/>
  <c r="K210" i="8"/>
  <c r="J210" i="8"/>
  <c r="I210" i="8"/>
  <c r="H210" i="8"/>
  <c r="G210" i="8"/>
  <c r="K209" i="8"/>
  <c r="J209" i="8"/>
  <c r="I209" i="8"/>
  <c r="H209" i="8"/>
  <c r="G209" i="8"/>
  <c r="K207" i="8"/>
  <c r="J207" i="8"/>
  <c r="I207" i="8"/>
  <c r="H207" i="8"/>
  <c r="G207" i="8"/>
  <c r="K206" i="8"/>
  <c r="J206" i="8"/>
  <c r="I206" i="8"/>
  <c r="H206" i="8"/>
  <c r="G206" i="8"/>
  <c r="K205" i="8"/>
  <c r="J205" i="8"/>
  <c r="I205" i="8"/>
  <c r="H205" i="8"/>
  <c r="G205" i="8"/>
  <c r="K204" i="8"/>
  <c r="J204" i="8"/>
  <c r="I204" i="8"/>
  <c r="H204" i="8"/>
  <c r="G204" i="8"/>
  <c r="K203" i="8"/>
  <c r="J203" i="8"/>
  <c r="I203" i="8"/>
  <c r="H203" i="8"/>
  <c r="G203" i="8"/>
  <c r="K202" i="8"/>
  <c r="J202" i="8"/>
  <c r="I202" i="8"/>
  <c r="H202" i="8"/>
  <c r="G202" i="8"/>
  <c r="K201" i="8"/>
  <c r="J201" i="8"/>
  <c r="I201" i="8"/>
  <c r="H201" i="8"/>
  <c r="G201" i="8"/>
  <c r="K200" i="8"/>
  <c r="J200" i="8"/>
  <c r="I200" i="8"/>
  <c r="H200" i="8"/>
  <c r="G200" i="8"/>
  <c r="K199" i="8"/>
  <c r="J199" i="8"/>
  <c r="I199" i="8"/>
  <c r="H199" i="8"/>
  <c r="G199" i="8"/>
  <c r="K198" i="8"/>
  <c r="J198" i="8"/>
  <c r="I198" i="8"/>
  <c r="H198" i="8"/>
  <c r="G198" i="8"/>
  <c r="K197" i="8"/>
  <c r="J197" i="8"/>
  <c r="I197" i="8"/>
  <c r="H197" i="8"/>
  <c r="G197" i="8"/>
  <c r="K196" i="8"/>
  <c r="J196" i="8"/>
  <c r="I196" i="8"/>
  <c r="H196" i="8"/>
  <c r="G196" i="8"/>
  <c r="K195" i="8"/>
  <c r="J195" i="8"/>
  <c r="I195" i="8"/>
  <c r="H195" i="8"/>
  <c r="G195" i="8"/>
  <c r="K194" i="8"/>
  <c r="J194" i="8"/>
  <c r="I194" i="8"/>
  <c r="H194" i="8"/>
  <c r="G194" i="8"/>
  <c r="K193" i="8"/>
  <c r="J193" i="8"/>
  <c r="I193" i="8"/>
  <c r="H193" i="8"/>
  <c r="G193" i="8"/>
  <c r="K192" i="8"/>
  <c r="J192" i="8"/>
  <c r="I192" i="8"/>
  <c r="H192" i="8"/>
  <c r="G192" i="8"/>
  <c r="K191" i="8"/>
  <c r="J191" i="8"/>
  <c r="I191" i="8"/>
  <c r="H191" i="8"/>
  <c r="G191" i="8"/>
  <c r="K190" i="8"/>
  <c r="J190" i="8"/>
  <c r="I190" i="8"/>
  <c r="H190" i="8"/>
  <c r="G190" i="8"/>
  <c r="K189" i="8"/>
  <c r="J189" i="8"/>
  <c r="I189" i="8"/>
  <c r="H189" i="8"/>
  <c r="G189" i="8"/>
  <c r="K188" i="8"/>
  <c r="J188" i="8"/>
  <c r="I188" i="8"/>
  <c r="H188" i="8"/>
  <c r="G188" i="8"/>
  <c r="K187" i="8"/>
  <c r="J187" i="8"/>
  <c r="I187" i="8"/>
  <c r="H187" i="8"/>
  <c r="G187" i="8"/>
  <c r="K186" i="8"/>
  <c r="J186" i="8"/>
  <c r="I186" i="8"/>
  <c r="H186" i="8"/>
  <c r="G186" i="8"/>
  <c r="K185" i="8"/>
  <c r="J185" i="8"/>
  <c r="I185" i="8"/>
  <c r="H185" i="8"/>
  <c r="G185" i="8"/>
  <c r="K184" i="8"/>
  <c r="J184" i="8"/>
  <c r="I184" i="8"/>
  <c r="H184" i="8"/>
  <c r="G184" i="8"/>
  <c r="K183" i="8"/>
  <c r="J183" i="8"/>
  <c r="I183" i="8"/>
  <c r="H183" i="8"/>
  <c r="G183" i="8"/>
  <c r="K182" i="8"/>
  <c r="J182" i="8"/>
  <c r="I182" i="8"/>
  <c r="H182" i="8"/>
  <c r="G182" i="8"/>
  <c r="K181" i="8"/>
  <c r="J181" i="8"/>
  <c r="I181" i="8"/>
  <c r="H181" i="8"/>
  <c r="G181" i="8"/>
  <c r="K180" i="8"/>
  <c r="J180" i="8"/>
  <c r="I180" i="8"/>
  <c r="H180" i="8"/>
  <c r="G180" i="8"/>
  <c r="K179" i="8"/>
  <c r="J179" i="8"/>
  <c r="I179" i="8"/>
  <c r="H179" i="8"/>
  <c r="G179" i="8"/>
  <c r="K178" i="8"/>
  <c r="J178" i="8"/>
  <c r="I178" i="8"/>
  <c r="H178" i="8"/>
  <c r="G178" i="8"/>
  <c r="K177" i="8"/>
  <c r="J177" i="8"/>
  <c r="I177" i="8"/>
  <c r="H177" i="8"/>
  <c r="G177" i="8"/>
  <c r="K176" i="8"/>
  <c r="J176" i="8"/>
  <c r="I176" i="8"/>
  <c r="H176" i="8"/>
  <c r="G176" i="8"/>
  <c r="K175" i="8"/>
  <c r="J175" i="8"/>
  <c r="I175" i="8"/>
  <c r="H175" i="8"/>
  <c r="G175" i="8"/>
  <c r="K174" i="8"/>
  <c r="J174" i="8"/>
  <c r="I174" i="8"/>
  <c r="H174" i="8"/>
  <c r="G174" i="8"/>
  <c r="K173" i="8"/>
  <c r="J173" i="8"/>
  <c r="I173" i="8"/>
  <c r="H173" i="8"/>
  <c r="G173" i="8"/>
  <c r="K172" i="8"/>
  <c r="J172" i="8"/>
  <c r="I172" i="8"/>
  <c r="H172" i="8"/>
  <c r="G172" i="8"/>
  <c r="K170" i="8"/>
  <c r="J170" i="8"/>
  <c r="I170" i="8"/>
  <c r="H170" i="8"/>
  <c r="G170" i="8"/>
  <c r="K169" i="8"/>
  <c r="J169" i="8"/>
  <c r="I169" i="8"/>
  <c r="H169" i="8"/>
  <c r="G169" i="8"/>
  <c r="K168" i="8"/>
  <c r="J168" i="8"/>
  <c r="I168" i="8"/>
  <c r="H168" i="8"/>
  <c r="G168" i="8"/>
  <c r="K167" i="8"/>
  <c r="J167" i="8"/>
  <c r="I167" i="8"/>
  <c r="H167" i="8"/>
  <c r="G167" i="8"/>
  <c r="K166" i="8"/>
  <c r="J166" i="8"/>
  <c r="I166" i="8"/>
  <c r="H166" i="8"/>
  <c r="G166" i="8"/>
  <c r="K165" i="8"/>
  <c r="J165" i="8"/>
  <c r="I165" i="8"/>
  <c r="H165" i="8"/>
  <c r="G165" i="8"/>
  <c r="K164" i="8"/>
  <c r="J164" i="8"/>
  <c r="I164" i="8"/>
  <c r="H164" i="8"/>
  <c r="G164" i="8"/>
  <c r="K163" i="8"/>
  <c r="J163" i="8"/>
  <c r="I163" i="8"/>
  <c r="H163" i="8"/>
  <c r="G163" i="8"/>
  <c r="K161" i="8"/>
  <c r="J161" i="8"/>
  <c r="I161" i="8"/>
  <c r="H161" i="8"/>
  <c r="G161" i="8"/>
  <c r="K160" i="8"/>
  <c r="J160" i="8"/>
  <c r="I160" i="8"/>
  <c r="H160" i="8"/>
  <c r="G160" i="8"/>
  <c r="K159" i="8"/>
  <c r="J159" i="8"/>
  <c r="I159" i="8"/>
  <c r="H159" i="8"/>
  <c r="G159" i="8"/>
  <c r="K158" i="8"/>
  <c r="J158" i="8"/>
  <c r="I158" i="8"/>
  <c r="H158" i="8"/>
  <c r="G158" i="8"/>
  <c r="K157" i="8"/>
  <c r="J157" i="8"/>
  <c r="I157" i="8"/>
  <c r="H157" i="8"/>
  <c r="G157" i="8"/>
  <c r="K156" i="8"/>
  <c r="J156" i="8"/>
  <c r="I156" i="8"/>
  <c r="H156" i="8"/>
  <c r="G156" i="8"/>
  <c r="K155" i="8"/>
  <c r="J155" i="8"/>
  <c r="I155" i="8"/>
  <c r="H155" i="8"/>
  <c r="G155" i="8"/>
  <c r="K154" i="8"/>
  <c r="J154" i="8"/>
  <c r="I154" i="8"/>
  <c r="H154" i="8"/>
  <c r="G154" i="8"/>
  <c r="K153" i="8"/>
  <c r="J153" i="8"/>
  <c r="I153" i="8"/>
  <c r="H153" i="8"/>
  <c r="G153" i="8"/>
  <c r="K152" i="8"/>
  <c r="J152" i="8"/>
  <c r="I152" i="8"/>
  <c r="H152" i="8"/>
  <c r="G152" i="8"/>
  <c r="K151" i="8"/>
  <c r="J151" i="8"/>
  <c r="I151" i="8"/>
  <c r="H151" i="8"/>
  <c r="G151" i="8"/>
  <c r="K150" i="8"/>
  <c r="J150" i="8"/>
  <c r="I150" i="8"/>
  <c r="H150" i="8"/>
  <c r="G150" i="8"/>
  <c r="K149" i="8"/>
  <c r="J149" i="8"/>
  <c r="I149" i="8"/>
  <c r="H149" i="8"/>
  <c r="G149" i="8"/>
  <c r="K148" i="8"/>
  <c r="J148" i="8"/>
  <c r="I148" i="8"/>
  <c r="H148" i="8"/>
  <c r="G148" i="8"/>
  <c r="K147" i="8"/>
  <c r="J147" i="8"/>
  <c r="I147" i="8"/>
  <c r="H147" i="8"/>
  <c r="G147" i="8"/>
  <c r="K146" i="8"/>
  <c r="J146" i="8"/>
  <c r="I146" i="8"/>
  <c r="H146" i="8"/>
  <c r="G146" i="8"/>
  <c r="K145" i="8"/>
  <c r="J145" i="8"/>
  <c r="I145" i="8"/>
  <c r="H145" i="8"/>
  <c r="G145" i="8"/>
  <c r="K144" i="8"/>
  <c r="J144" i="8"/>
  <c r="I144" i="8"/>
  <c r="H144" i="8"/>
  <c r="G144" i="8"/>
  <c r="K143" i="8"/>
  <c r="J143" i="8"/>
  <c r="I143" i="8"/>
  <c r="H143" i="8"/>
  <c r="G143" i="8"/>
  <c r="K142" i="8"/>
  <c r="J142" i="8"/>
  <c r="I142" i="8"/>
  <c r="H142" i="8"/>
  <c r="G142" i="8"/>
  <c r="K141" i="8"/>
  <c r="J141" i="8"/>
  <c r="I141" i="8"/>
  <c r="H141" i="8"/>
  <c r="G141" i="8"/>
  <c r="K140" i="8"/>
  <c r="J140" i="8"/>
  <c r="I140" i="8"/>
  <c r="H140" i="8"/>
  <c r="G140" i="8"/>
  <c r="K139" i="8"/>
  <c r="J139" i="8"/>
  <c r="I139" i="8"/>
  <c r="H139" i="8"/>
  <c r="G139" i="8"/>
  <c r="K138" i="8"/>
  <c r="J138" i="8"/>
  <c r="I138" i="8"/>
  <c r="H138" i="8"/>
  <c r="G138" i="8"/>
  <c r="K137" i="8"/>
  <c r="J137" i="8"/>
  <c r="I137" i="8"/>
  <c r="H137" i="8"/>
  <c r="G137" i="8"/>
  <c r="K136" i="8"/>
  <c r="J136" i="8"/>
  <c r="I136" i="8"/>
  <c r="H136" i="8"/>
  <c r="G136" i="8"/>
  <c r="K135" i="8"/>
  <c r="J135" i="8"/>
  <c r="I135" i="8"/>
  <c r="H135" i="8"/>
  <c r="G135" i="8"/>
  <c r="K134" i="8"/>
  <c r="J134" i="8"/>
  <c r="I134" i="8"/>
  <c r="H134" i="8"/>
  <c r="G134" i="8"/>
  <c r="K133" i="8"/>
  <c r="J133" i="8"/>
  <c r="I133" i="8"/>
  <c r="H133" i="8"/>
  <c r="G133" i="8"/>
  <c r="K132" i="8"/>
  <c r="J132" i="8"/>
  <c r="I132" i="8"/>
  <c r="H132" i="8"/>
  <c r="G132" i="8"/>
  <c r="K131" i="8"/>
  <c r="J131" i="8"/>
  <c r="I131" i="8"/>
  <c r="H131" i="8"/>
  <c r="G131" i="8"/>
  <c r="K130" i="8"/>
  <c r="J130" i="8"/>
  <c r="I130" i="8"/>
  <c r="H130" i="8"/>
  <c r="G130" i="8"/>
  <c r="K129" i="8"/>
  <c r="J129" i="8"/>
  <c r="I129" i="8"/>
  <c r="H129" i="8"/>
  <c r="G129" i="8"/>
  <c r="K128" i="8"/>
  <c r="J128" i="8"/>
  <c r="I128" i="8"/>
  <c r="H128" i="8"/>
  <c r="G128" i="8"/>
  <c r="K127" i="8"/>
  <c r="J127" i="8"/>
  <c r="I127" i="8"/>
  <c r="H127" i="8"/>
  <c r="G127" i="8"/>
  <c r="K126" i="8"/>
  <c r="J126" i="8"/>
  <c r="I126" i="8"/>
  <c r="H126" i="8"/>
  <c r="G126" i="8"/>
  <c r="K124" i="8"/>
  <c r="J124" i="8"/>
  <c r="I124" i="8"/>
  <c r="H124" i="8"/>
  <c r="G124" i="8"/>
  <c r="K123" i="8"/>
  <c r="J123" i="8"/>
  <c r="I123" i="8"/>
  <c r="H123" i="8"/>
  <c r="G123" i="8"/>
  <c r="K122" i="8"/>
  <c r="J122" i="8"/>
  <c r="I122" i="8"/>
  <c r="H122" i="8"/>
  <c r="G122" i="8"/>
  <c r="K121" i="8"/>
  <c r="J121" i="8"/>
  <c r="I121" i="8"/>
  <c r="H121" i="8"/>
  <c r="G121" i="8"/>
  <c r="K120" i="8"/>
  <c r="J120" i="8"/>
  <c r="I120" i="8"/>
  <c r="H120" i="8"/>
  <c r="G120" i="8"/>
  <c r="K119" i="8"/>
  <c r="J119" i="8"/>
  <c r="I119" i="8"/>
  <c r="H119" i="8"/>
  <c r="G119" i="8"/>
  <c r="K118" i="8"/>
  <c r="J118" i="8"/>
  <c r="I118" i="8"/>
  <c r="H118" i="8"/>
  <c r="G118" i="8"/>
  <c r="K117" i="8"/>
  <c r="J117" i="8"/>
  <c r="I117" i="8"/>
  <c r="H117" i="8"/>
  <c r="G117" i="8"/>
  <c r="K116" i="8"/>
  <c r="J116" i="8"/>
  <c r="I116" i="8"/>
  <c r="H116" i="8"/>
  <c r="G116" i="8"/>
  <c r="K115" i="8"/>
  <c r="J115" i="8"/>
  <c r="I115" i="8"/>
  <c r="H115" i="8"/>
  <c r="G115" i="8"/>
  <c r="K114" i="8"/>
  <c r="J114" i="8"/>
  <c r="I114" i="8"/>
  <c r="H114" i="8"/>
  <c r="G114" i="8"/>
  <c r="K113" i="8"/>
  <c r="J113" i="8"/>
  <c r="I113" i="8"/>
  <c r="H113" i="8"/>
  <c r="G113" i="8"/>
  <c r="K112" i="8"/>
  <c r="J112" i="8"/>
  <c r="I112" i="8"/>
  <c r="H112" i="8"/>
  <c r="G112" i="8"/>
  <c r="K111" i="8"/>
  <c r="J111" i="8"/>
  <c r="I111" i="8"/>
  <c r="H111" i="8"/>
  <c r="G111" i="8"/>
  <c r="K110" i="8"/>
  <c r="J110" i="8"/>
  <c r="I110" i="8"/>
  <c r="H110" i="8"/>
  <c r="G110" i="8"/>
  <c r="K109" i="8"/>
  <c r="J109" i="8"/>
  <c r="I109" i="8"/>
  <c r="H109" i="8"/>
  <c r="G109" i="8"/>
  <c r="K108" i="8"/>
  <c r="J108" i="8"/>
  <c r="I108" i="8"/>
  <c r="H108" i="8"/>
  <c r="G108" i="8"/>
  <c r="K107" i="8"/>
  <c r="J107" i="8"/>
  <c r="I107" i="8"/>
  <c r="H107" i="8"/>
  <c r="G107" i="8"/>
  <c r="K105" i="8"/>
  <c r="J105" i="8"/>
  <c r="I105" i="8"/>
  <c r="H105" i="8"/>
  <c r="G105" i="8"/>
  <c r="K104" i="8"/>
  <c r="J104" i="8"/>
  <c r="I104" i="8"/>
  <c r="H104" i="8"/>
  <c r="G104" i="8"/>
  <c r="K103" i="8"/>
  <c r="J103" i="8"/>
  <c r="I103" i="8"/>
  <c r="H103" i="8"/>
  <c r="G103" i="8"/>
  <c r="K102" i="8"/>
  <c r="J102" i="8"/>
  <c r="I102" i="8"/>
  <c r="H102" i="8"/>
  <c r="G102" i="8"/>
  <c r="K101" i="8"/>
  <c r="J101" i="8"/>
  <c r="I101" i="8"/>
  <c r="H101" i="8"/>
  <c r="G101" i="8"/>
  <c r="K100" i="8"/>
  <c r="J100" i="8"/>
  <c r="I100" i="8"/>
  <c r="H100" i="8"/>
  <c r="G100" i="8"/>
  <c r="K99" i="8"/>
  <c r="J99" i="8"/>
  <c r="I99" i="8"/>
  <c r="H99" i="8"/>
  <c r="G99" i="8"/>
  <c r="K98" i="8"/>
  <c r="J98" i="8"/>
  <c r="I98" i="8"/>
  <c r="H98" i="8"/>
  <c r="G98" i="8"/>
  <c r="K96" i="8"/>
  <c r="J96" i="8"/>
  <c r="I96" i="8"/>
  <c r="H96" i="8"/>
  <c r="G96" i="8"/>
  <c r="K95" i="8"/>
  <c r="J95" i="8"/>
  <c r="I95" i="8"/>
  <c r="H95" i="8"/>
  <c r="G95" i="8"/>
  <c r="K94" i="8"/>
  <c r="J94" i="8"/>
  <c r="I94" i="8"/>
  <c r="H94" i="8"/>
  <c r="G94" i="8"/>
  <c r="K93" i="8"/>
  <c r="J93" i="8"/>
  <c r="I93" i="8"/>
  <c r="H93" i="8"/>
  <c r="G93" i="8"/>
  <c r="K92" i="8"/>
  <c r="J92" i="8"/>
  <c r="I92" i="8"/>
  <c r="H92" i="8"/>
  <c r="G92" i="8"/>
  <c r="K91" i="8"/>
  <c r="J91" i="8"/>
  <c r="I91" i="8"/>
  <c r="H91" i="8"/>
  <c r="G91" i="8"/>
  <c r="K90" i="8"/>
  <c r="J90" i="8"/>
  <c r="I90" i="8"/>
  <c r="H90" i="8"/>
  <c r="G90" i="8"/>
  <c r="K89" i="8"/>
  <c r="J89" i="8"/>
  <c r="I89" i="8"/>
  <c r="H89" i="8"/>
  <c r="G89" i="8"/>
  <c r="K88" i="8"/>
  <c r="J88" i="8"/>
  <c r="I88" i="8"/>
  <c r="H88" i="8"/>
  <c r="G88" i="8"/>
  <c r="K87" i="8"/>
  <c r="J87" i="8"/>
  <c r="I87" i="8"/>
  <c r="H87" i="8"/>
  <c r="G87" i="8"/>
  <c r="K86" i="8"/>
  <c r="J86" i="8"/>
  <c r="I86" i="8"/>
  <c r="H86" i="8"/>
  <c r="G86" i="8"/>
  <c r="K85" i="8"/>
  <c r="J85" i="8"/>
  <c r="I85" i="8"/>
  <c r="H85" i="8"/>
  <c r="G85" i="8"/>
  <c r="K84" i="8"/>
  <c r="J84" i="8"/>
  <c r="I84" i="8"/>
  <c r="H84" i="8"/>
  <c r="G84" i="8"/>
  <c r="K83" i="8"/>
  <c r="J83" i="8"/>
  <c r="I83" i="8"/>
  <c r="H83" i="8"/>
  <c r="G83" i="8"/>
  <c r="K82" i="8"/>
  <c r="J82" i="8"/>
  <c r="I82" i="8"/>
  <c r="H82" i="8"/>
  <c r="G82" i="8"/>
  <c r="K81" i="8"/>
  <c r="J81" i="8"/>
  <c r="I81" i="8"/>
  <c r="H81" i="8"/>
  <c r="G81" i="8"/>
  <c r="K80" i="8"/>
  <c r="J80" i="8"/>
  <c r="I80" i="8"/>
  <c r="H80" i="8"/>
  <c r="G80" i="8"/>
  <c r="K79" i="8"/>
  <c r="J79" i="8"/>
  <c r="I79" i="8"/>
  <c r="H79" i="8"/>
  <c r="G79" i="8"/>
  <c r="K78" i="8"/>
  <c r="J78" i="8"/>
  <c r="I78" i="8"/>
  <c r="H78" i="8"/>
  <c r="G78" i="8"/>
  <c r="K77" i="8"/>
  <c r="J77" i="8"/>
  <c r="I77" i="8"/>
  <c r="H77" i="8"/>
  <c r="G77" i="8"/>
  <c r="K76" i="8"/>
  <c r="J76" i="8"/>
  <c r="I76" i="8"/>
  <c r="H76" i="8"/>
  <c r="G76" i="8"/>
  <c r="K75" i="8"/>
  <c r="J75" i="8"/>
  <c r="I75" i="8"/>
  <c r="H75" i="8"/>
  <c r="G75" i="8"/>
  <c r="K74" i="8"/>
  <c r="J74" i="8"/>
  <c r="I74" i="8"/>
  <c r="H74" i="8"/>
  <c r="G74" i="8"/>
  <c r="K73" i="8"/>
  <c r="J73" i="8"/>
  <c r="I73" i="8"/>
  <c r="H73" i="8"/>
  <c r="G73" i="8"/>
  <c r="K72" i="8"/>
  <c r="J72" i="8"/>
  <c r="I72" i="8"/>
  <c r="H72" i="8"/>
  <c r="G72" i="8"/>
  <c r="K71" i="8"/>
  <c r="J71" i="8"/>
  <c r="I71" i="8"/>
  <c r="H71" i="8"/>
  <c r="G71" i="8"/>
  <c r="K70" i="8"/>
  <c r="J70" i="8"/>
  <c r="I70" i="8"/>
  <c r="H70" i="8"/>
  <c r="G70" i="8"/>
  <c r="K69" i="8"/>
  <c r="J69" i="8"/>
  <c r="I69" i="8"/>
  <c r="H69" i="8"/>
  <c r="G69" i="8"/>
  <c r="K68" i="8"/>
  <c r="J68" i="8"/>
  <c r="I68" i="8"/>
  <c r="H68" i="8"/>
  <c r="G68" i="8"/>
  <c r="K67" i="8"/>
  <c r="J67" i="8"/>
  <c r="I67" i="8"/>
  <c r="H67" i="8"/>
  <c r="G67" i="8"/>
  <c r="K66" i="8"/>
  <c r="J66" i="8"/>
  <c r="I66" i="8"/>
  <c r="H66" i="8"/>
  <c r="G66" i="8"/>
  <c r="K65" i="8"/>
  <c r="J65" i="8"/>
  <c r="I65" i="8"/>
  <c r="H65" i="8"/>
  <c r="G65" i="8"/>
  <c r="K64" i="8"/>
  <c r="J64" i="8"/>
  <c r="I64" i="8"/>
  <c r="H64" i="8"/>
  <c r="G64" i="8"/>
  <c r="K63" i="8"/>
  <c r="J63" i="8"/>
  <c r="I63" i="8"/>
  <c r="H63" i="8"/>
  <c r="G63" i="8"/>
  <c r="K62" i="8"/>
  <c r="J62" i="8"/>
  <c r="I62" i="8"/>
  <c r="H62" i="8"/>
  <c r="G62" i="8"/>
  <c r="K61" i="8"/>
  <c r="J61" i="8"/>
  <c r="I61" i="8"/>
  <c r="H61" i="8"/>
  <c r="G61" i="8"/>
  <c r="K60" i="8"/>
  <c r="J60" i="8"/>
  <c r="I60" i="8"/>
  <c r="H60" i="8"/>
  <c r="G60" i="8"/>
  <c r="K59" i="8"/>
  <c r="J59" i="8"/>
  <c r="I59" i="8"/>
  <c r="H59" i="8"/>
  <c r="G59" i="8"/>
  <c r="K56" i="8"/>
  <c r="J56" i="8"/>
  <c r="I56" i="8"/>
  <c r="H56" i="8"/>
  <c r="G56" i="8"/>
  <c r="K55" i="8"/>
  <c r="J55" i="8"/>
  <c r="I55" i="8"/>
  <c r="H55" i="8"/>
  <c r="G55" i="8"/>
  <c r="K54" i="8"/>
  <c r="J54" i="8"/>
  <c r="I54" i="8"/>
  <c r="H54" i="8"/>
  <c r="G54" i="8"/>
  <c r="K53" i="8"/>
  <c r="J53" i="8"/>
  <c r="I53" i="8"/>
  <c r="H53" i="8"/>
  <c r="G53" i="8"/>
  <c r="K52" i="8"/>
  <c r="J52" i="8"/>
  <c r="I52" i="8"/>
  <c r="H52" i="8"/>
  <c r="G52" i="8"/>
  <c r="K51" i="8"/>
  <c r="J51" i="8"/>
  <c r="I51" i="8"/>
  <c r="H51" i="8"/>
  <c r="G51" i="8"/>
  <c r="K50" i="8"/>
  <c r="J50" i="8"/>
  <c r="I50" i="8"/>
  <c r="H50" i="8"/>
  <c r="G50" i="8"/>
  <c r="K49" i="8"/>
  <c r="J49" i="8"/>
  <c r="I49" i="8"/>
  <c r="H49" i="8"/>
  <c r="G49" i="8"/>
  <c r="K48" i="8"/>
  <c r="J48" i="8"/>
  <c r="I48" i="8"/>
  <c r="H48" i="8"/>
  <c r="G48" i="8"/>
  <c r="K47" i="8"/>
  <c r="J47" i="8"/>
  <c r="I47" i="8"/>
  <c r="H47" i="8"/>
  <c r="G47" i="8"/>
  <c r="K46" i="8"/>
  <c r="J46" i="8"/>
  <c r="I46" i="8"/>
  <c r="H46" i="8"/>
  <c r="G46" i="8"/>
  <c r="K45" i="8"/>
  <c r="J45" i="8"/>
  <c r="I45" i="8"/>
  <c r="H45" i="8"/>
  <c r="G45" i="8"/>
  <c r="K44" i="8"/>
  <c r="J44" i="8"/>
  <c r="I44" i="8"/>
  <c r="H44" i="8"/>
  <c r="G44" i="8"/>
  <c r="K43" i="8"/>
  <c r="J43" i="8"/>
  <c r="I43" i="8"/>
  <c r="H43" i="8"/>
  <c r="G43" i="8"/>
  <c r="K42" i="8"/>
  <c r="J42" i="8"/>
  <c r="I42" i="8"/>
  <c r="H42" i="8"/>
  <c r="G42" i="8"/>
  <c r="K41" i="8"/>
  <c r="J41" i="8"/>
  <c r="I41" i="8"/>
  <c r="H41" i="8"/>
  <c r="G41" i="8"/>
  <c r="K40" i="8"/>
  <c r="J40" i="8"/>
  <c r="I40" i="8"/>
  <c r="H40" i="8"/>
  <c r="G40" i="8"/>
  <c r="K39" i="8"/>
  <c r="J39" i="8"/>
  <c r="I39" i="8"/>
  <c r="H39" i="8"/>
  <c r="G39" i="8"/>
  <c r="K38" i="8"/>
  <c r="J38" i="8"/>
  <c r="I38" i="8"/>
  <c r="H38" i="8"/>
  <c r="G38" i="8"/>
  <c r="K37" i="8"/>
  <c r="J37" i="8"/>
  <c r="I37" i="8"/>
  <c r="H37" i="8"/>
  <c r="G37" i="8"/>
  <c r="K36" i="8"/>
  <c r="J36" i="8"/>
  <c r="I36" i="8"/>
  <c r="H36" i="8"/>
  <c r="G36" i="8"/>
  <c r="K35" i="8"/>
  <c r="J35" i="8"/>
  <c r="I35" i="8"/>
  <c r="H35" i="8"/>
  <c r="G35" i="8"/>
  <c r="K34" i="8"/>
  <c r="J34" i="8"/>
  <c r="I34" i="8"/>
  <c r="H34" i="8"/>
  <c r="G34" i="8"/>
  <c r="K33" i="8"/>
  <c r="J33" i="8"/>
  <c r="I33" i="8"/>
  <c r="H33" i="8"/>
  <c r="G33" i="8"/>
  <c r="K32" i="8"/>
  <c r="J32" i="8"/>
  <c r="I32" i="8"/>
  <c r="H32" i="8"/>
  <c r="G32" i="8"/>
  <c r="K31" i="8"/>
  <c r="J31" i="8"/>
  <c r="I31" i="8"/>
  <c r="H31" i="8"/>
  <c r="G31" i="8"/>
  <c r="K30" i="8"/>
  <c r="J30" i="8"/>
  <c r="I30" i="8"/>
  <c r="H30" i="8"/>
  <c r="G30" i="8"/>
  <c r="K29" i="8"/>
  <c r="J29" i="8"/>
  <c r="I29" i="8"/>
  <c r="H29" i="8"/>
  <c r="G29" i="8"/>
  <c r="K28" i="8"/>
  <c r="J28" i="8"/>
  <c r="I28" i="8"/>
  <c r="H28" i="8"/>
  <c r="G28" i="8"/>
  <c r="K27" i="8"/>
  <c r="J27" i="8"/>
  <c r="I27" i="8"/>
  <c r="H27" i="8"/>
  <c r="G27" i="8"/>
  <c r="K26" i="8"/>
  <c r="J26" i="8"/>
  <c r="I26" i="8"/>
  <c r="H26" i="8"/>
  <c r="G26" i="8"/>
  <c r="K25" i="8"/>
  <c r="J25" i="8"/>
  <c r="I25" i="8"/>
  <c r="H25" i="8"/>
  <c r="G25" i="8"/>
  <c r="K24" i="8"/>
  <c r="J24" i="8"/>
  <c r="I24" i="8"/>
  <c r="H24" i="8"/>
  <c r="G24" i="8"/>
  <c r="K23" i="8"/>
  <c r="J23" i="8"/>
  <c r="I23" i="8"/>
  <c r="H23" i="8"/>
  <c r="G23" i="8"/>
  <c r="K22" i="8"/>
  <c r="J22" i="8"/>
  <c r="I22" i="8"/>
  <c r="H22" i="8"/>
  <c r="G22" i="8"/>
  <c r="K21" i="8"/>
  <c r="J21" i="8"/>
  <c r="I21" i="8"/>
  <c r="H21" i="8"/>
  <c r="G21" i="8"/>
  <c r="K20" i="8"/>
  <c r="J20" i="8"/>
  <c r="I20" i="8"/>
  <c r="H20" i="8"/>
  <c r="G20" i="8"/>
  <c r="K19" i="8"/>
  <c r="J19" i="8"/>
  <c r="I19" i="8"/>
  <c r="H19" i="8"/>
  <c r="G19" i="8"/>
  <c r="K18" i="8"/>
  <c r="J18" i="8"/>
  <c r="I18" i="8"/>
  <c r="H18" i="8"/>
  <c r="G18" i="8"/>
  <c r="K17" i="8"/>
  <c r="J17" i="8"/>
  <c r="I17" i="8"/>
  <c r="H17" i="8"/>
  <c r="G17" i="8"/>
  <c r="K16" i="8"/>
  <c r="J16" i="8"/>
  <c r="I16" i="8"/>
  <c r="H16" i="8"/>
  <c r="G16" i="8"/>
  <c r="K15" i="8"/>
  <c r="J15" i="8"/>
  <c r="I15" i="8"/>
  <c r="H15" i="8"/>
  <c r="G15" i="8"/>
  <c r="K14" i="8"/>
  <c r="J14" i="8"/>
  <c r="I14" i="8"/>
  <c r="H14" i="8"/>
  <c r="G14" i="8"/>
  <c r="K64" i="7" l="1"/>
  <c r="J64" i="7"/>
  <c r="I64" i="7"/>
  <c r="H64" i="7"/>
  <c r="G64" i="7"/>
  <c r="K63" i="7"/>
  <c r="J63" i="7"/>
  <c r="I63" i="7"/>
  <c r="H63" i="7"/>
  <c r="G63" i="7"/>
  <c r="K62" i="7"/>
  <c r="J62" i="7"/>
  <c r="I62" i="7"/>
  <c r="H62" i="7"/>
  <c r="G62" i="7"/>
  <c r="K61" i="7"/>
  <c r="J61" i="7"/>
  <c r="I61" i="7"/>
  <c r="H61" i="7"/>
  <c r="G61" i="7"/>
  <c r="K60" i="7"/>
  <c r="J60" i="7"/>
  <c r="I60" i="7"/>
  <c r="H60" i="7"/>
  <c r="G60" i="7"/>
  <c r="K59" i="7"/>
  <c r="J59" i="7"/>
  <c r="I59" i="7"/>
  <c r="H59" i="7"/>
  <c r="G59" i="7"/>
  <c r="K58" i="7"/>
  <c r="J58" i="7"/>
  <c r="I58" i="7"/>
  <c r="H58" i="7"/>
  <c r="G58" i="7"/>
  <c r="K57" i="7"/>
  <c r="J57" i="7"/>
  <c r="I57" i="7"/>
  <c r="H57" i="7"/>
  <c r="G57" i="7"/>
  <c r="K56" i="7"/>
  <c r="J56" i="7"/>
  <c r="I56" i="7"/>
  <c r="H56" i="7"/>
  <c r="G56" i="7"/>
  <c r="K55" i="7"/>
  <c r="J55" i="7"/>
  <c r="I55" i="7"/>
  <c r="H55" i="7"/>
  <c r="G55" i="7"/>
  <c r="K54" i="7"/>
  <c r="J54" i="7"/>
  <c r="I54" i="7"/>
  <c r="H54" i="7"/>
  <c r="G54" i="7"/>
  <c r="K53" i="7"/>
  <c r="J53" i="7"/>
  <c r="I53" i="7"/>
  <c r="H53" i="7"/>
  <c r="G53" i="7"/>
  <c r="K52" i="7"/>
  <c r="J52" i="7"/>
  <c r="I52" i="7"/>
  <c r="H52" i="7"/>
  <c r="G52" i="7"/>
  <c r="K51" i="7"/>
  <c r="J51" i="7"/>
  <c r="I51" i="7"/>
  <c r="H51" i="7"/>
  <c r="G51" i="7"/>
  <c r="K50" i="7"/>
  <c r="J50" i="7"/>
  <c r="I50" i="7"/>
  <c r="H50" i="7"/>
  <c r="G50" i="7"/>
  <c r="K49" i="7"/>
  <c r="J49" i="7"/>
  <c r="I49" i="7"/>
  <c r="H49" i="7"/>
  <c r="G49" i="7"/>
  <c r="K47" i="7"/>
  <c r="J47" i="7"/>
  <c r="I47" i="7"/>
  <c r="H47" i="7"/>
  <c r="G47" i="7"/>
  <c r="K46" i="7"/>
  <c r="J46" i="7"/>
  <c r="I46" i="7"/>
  <c r="H46" i="7"/>
  <c r="G46" i="7"/>
  <c r="K45" i="7"/>
  <c r="J45" i="7"/>
  <c r="I45" i="7"/>
  <c r="H45" i="7"/>
  <c r="G45" i="7"/>
  <c r="K44" i="7"/>
  <c r="J44" i="7"/>
  <c r="I44" i="7"/>
  <c r="H44" i="7"/>
  <c r="G44" i="7"/>
  <c r="K43" i="7"/>
  <c r="J43" i="7"/>
  <c r="I43" i="7"/>
  <c r="H43" i="7"/>
  <c r="G43" i="7"/>
  <c r="K42" i="7"/>
  <c r="J42" i="7"/>
  <c r="I42" i="7"/>
  <c r="H42" i="7"/>
  <c r="G42" i="7"/>
  <c r="K41" i="7"/>
  <c r="J41" i="7"/>
  <c r="I41" i="7"/>
  <c r="H41" i="7"/>
  <c r="G41" i="7"/>
  <c r="K40" i="7"/>
  <c r="J40" i="7"/>
  <c r="I40" i="7"/>
  <c r="H40" i="7"/>
  <c r="G40" i="7"/>
  <c r="K39" i="7"/>
  <c r="J39" i="7"/>
  <c r="I39" i="7"/>
  <c r="H39" i="7"/>
  <c r="G39" i="7"/>
  <c r="K38" i="7"/>
  <c r="J38" i="7"/>
  <c r="I38" i="7"/>
  <c r="H38" i="7"/>
  <c r="G38" i="7"/>
  <c r="K37" i="7"/>
  <c r="J37" i="7"/>
  <c r="I37" i="7"/>
  <c r="H37" i="7"/>
  <c r="G37" i="7"/>
  <c r="K36" i="7"/>
  <c r="J36" i="7"/>
  <c r="I36" i="7"/>
  <c r="H36" i="7"/>
  <c r="G36" i="7"/>
  <c r="K35" i="7"/>
  <c r="J35" i="7"/>
  <c r="I35" i="7"/>
  <c r="H35" i="7"/>
  <c r="G35" i="7"/>
  <c r="K34" i="7"/>
  <c r="J34" i="7"/>
  <c r="I34" i="7"/>
  <c r="H34" i="7"/>
  <c r="G34" i="7"/>
  <c r="K33" i="7"/>
  <c r="J33" i="7"/>
  <c r="I33" i="7"/>
  <c r="H33" i="7"/>
  <c r="G33" i="7"/>
  <c r="K32" i="7"/>
  <c r="J32" i="7"/>
  <c r="I32" i="7"/>
  <c r="H32" i="7"/>
  <c r="G32" i="7"/>
  <c r="K29" i="7"/>
  <c r="J29" i="7"/>
  <c r="I29" i="7"/>
  <c r="H29" i="7"/>
  <c r="G29" i="7"/>
  <c r="K28" i="7"/>
  <c r="J28" i="7"/>
  <c r="I28" i="7"/>
  <c r="H28" i="7"/>
  <c r="G28" i="7"/>
  <c r="K27" i="7"/>
  <c r="J27" i="7"/>
  <c r="I27" i="7"/>
  <c r="H27" i="7"/>
  <c r="G27" i="7"/>
  <c r="K26" i="7"/>
  <c r="J26" i="7"/>
  <c r="I26" i="7"/>
  <c r="H26" i="7"/>
  <c r="G26" i="7"/>
  <c r="K25" i="7"/>
  <c r="J25" i="7"/>
  <c r="I25" i="7"/>
  <c r="H25" i="7"/>
  <c r="G25" i="7"/>
  <c r="K24" i="7"/>
  <c r="J24" i="7"/>
  <c r="I24" i="7"/>
  <c r="H24" i="7"/>
  <c r="G24" i="7"/>
  <c r="K23" i="7"/>
  <c r="J23" i="7"/>
  <c r="I23" i="7"/>
  <c r="H23" i="7"/>
  <c r="G23" i="7"/>
  <c r="K22" i="7"/>
  <c r="J22" i="7"/>
  <c r="I22" i="7"/>
  <c r="H22" i="7"/>
  <c r="G22" i="7"/>
  <c r="K21" i="7"/>
  <c r="J21" i="7"/>
  <c r="I21" i="7"/>
  <c r="H21" i="7"/>
  <c r="G21" i="7"/>
  <c r="K20" i="7"/>
  <c r="J20" i="7"/>
  <c r="I20" i="7"/>
  <c r="H20" i="7"/>
  <c r="G20" i="7"/>
  <c r="K19" i="7"/>
  <c r="J19" i="7"/>
  <c r="I19" i="7"/>
  <c r="H19" i="7"/>
  <c r="G19" i="7"/>
  <c r="K18" i="7"/>
  <c r="J18" i="7"/>
  <c r="I18" i="7"/>
  <c r="H18" i="7"/>
  <c r="G18" i="7"/>
  <c r="K17" i="7"/>
  <c r="J17" i="7"/>
  <c r="I17" i="7"/>
  <c r="H17" i="7"/>
  <c r="G17" i="7"/>
  <c r="K16" i="7"/>
  <c r="J16" i="7"/>
  <c r="I16" i="7"/>
  <c r="H16" i="7"/>
  <c r="G16" i="7"/>
  <c r="K15" i="7"/>
  <c r="J15" i="7"/>
  <c r="I15" i="7"/>
  <c r="H15" i="7"/>
  <c r="G15" i="7"/>
  <c r="K14" i="7"/>
  <c r="J14" i="7"/>
  <c r="I14" i="7"/>
  <c r="H14" i="7"/>
  <c r="G14" i="7"/>
  <c r="K334" i="6" l="1"/>
  <c r="J334" i="6"/>
  <c r="I334" i="6"/>
  <c r="H334" i="6"/>
  <c r="G334" i="6"/>
  <c r="K333" i="6"/>
  <c r="J333" i="6"/>
  <c r="I333" i="6"/>
  <c r="H333" i="6"/>
  <c r="G333" i="6"/>
  <c r="K332" i="6"/>
  <c r="J332" i="6"/>
  <c r="I332" i="6"/>
  <c r="H332" i="6"/>
  <c r="G332" i="6"/>
  <c r="K331" i="6"/>
  <c r="J331" i="6"/>
  <c r="I331" i="6"/>
  <c r="H331" i="6"/>
  <c r="G331" i="6"/>
  <c r="K330" i="6"/>
  <c r="J330" i="6"/>
  <c r="I330" i="6"/>
  <c r="H330" i="6"/>
  <c r="G330" i="6"/>
  <c r="K329" i="6"/>
  <c r="J329" i="6"/>
  <c r="I329" i="6"/>
  <c r="H329" i="6"/>
  <c r="G329" i="6"/>
  <c r="K328" i="6"/>
  <c r="J328" i="6"/>
  <c r="I328" i="6"/>
  <c r="H328" i="6"/>
  <c r="G328" i="6"/>
  <c r="K327" i="6"/>
  <c r="J327" i="6"/>
  <c r="I327" i="6"/>
  <c r="H327" i="6"/>
  <c r="G327" i="6"/>
  <c r="K326" i="6"/>
  <c r="J326" i="6"/>
  <c r="I326" i="6"/>
  <c r="H326" i="6"/>
  <c r="G326" i="6"/>
  <c r="K325" i="6"/>
  <c r="J325" i="6"/>
  <c r="I325" i="6"/>
  <c r="H325" i="6"/>
  <c r="G325" i="6"/>
  <c r="K323" i="6"/>
  <c r="J323" i="6"/>
  <c r="I323" i="6"/>
  <c r="H323" i="6"/>
  <c r="G323" i="6"/>
  <c r="K322" i="6"/>
  <c r="J322" i="6"/>
  <c r="I322" i="6"/>
  <c r="H322" i="6"/>
  <c r="G322" i="6"/>
  <c r="K321" i="6"/>
  <c r="J321" i="6"/>
  <c r="I321" i="6"/>
  <c r="H321" i="6"/>
  <c r="G321" i="6"/>
  <c r="K320" i="6"/>
  <c r="J320" i="6"/>
  <c r="I320" i="6"/>
  <c r="H320" i="6"/>
  <c r="G320" i="6"/>
  <c r="K319" i="6"/>
  <c r="J319" i="6"/>
  <c r="I319" i="6"/>
  <c r="H319" i="6"/>
  <c r="G319" i="6"/>
  <c r="K318" i="6"/>
  <c r="J318" i="6"/>
  <c r="I318" i="6"/>
  <c r="H318" i="6"/>
  <c r="G318" i="6"/>
  <c r="K317" i="6"/>
  <c r="J317" i="6"/>
  <c r="I317" i="6"/>
  <c r="H317" i="6"/>
  <c r="G317" i="6"/>
  <c r="K316" i="6"/>
  <c r="J316" i="6"/>
  <c r="I316" i="6"/>
  <c r="H316" i="6"/>
  <c r="G316" i="6"/>
  <c r="K315" i="6"/>
  <c r="J315" i="6"/>
  <c r="I315" i="6"/>
  <c r="H315" i="6"/>
  <c r="G315" i="6"/>
  <c r="K314" i="6"/>
  <c r="J314" i="6"/>
  <c r="I314" i="6"/>
  <c r="H314" i="6"/>
  <c r="G314" i="6"/>
  <c r="K312" i="6"/>
  <c r="J312" i="6"/>
  <c r="I312" i="6"/>
  <c r="H312" i="6"/>
  <c r="G312" i="6"/>
  <c r="K311" i="6"/>
  <c r="J311" i="6"/>
  <c r="I311" i="6"/>
  <c r="H311" i="6"/>
  <c r="G311" i="6"/>
  <c r="K310" i="6"/>
  <c r="J310" i="6"/>
  <c r="I310" i="6"/>
  <c r="H310" i="6"/>
  <c r="G310" i="6"/>
  <c r="K309" i="6"/>
  <c r="J309" i="6"/>
  <c r="I309" i="6"/>
  <c r="H309" i="6"/>
  <c r="G309" i="6"/>
  <c r="K308" i="6"/>
  <c r="J308" i="6"/>
  <c r="I308" i="6"/>
  <c r="H308" i="6"/>
  <c r="G308" i="6"/>
  <c r="K307" i="6"/>
  <c r="J307" i="6"/>
  <c r="I307" i="6"/>
  <c r="H307" i="6"/>
  <c r="G307" i="6"/>
  <c r="K306" i="6"/>
  <c r="J306" i="6"/>
  <c r="I306" i="6"/>
  <c r="H306" i="6"/>
  <c r="G306" i="6"/>
  <c r="K304" i="6"/>
  <c r="J304" i="6"/>
  <c r="I304" i="6"/>
  <c r="H304" i="6"/>
  <c r="G304" i="6"/>
  <c r="K303" i="6"/>
  <c r="J303" i="6"/>
  <c r="I303" i="6"/>
  <c r="H303" i="6"/>
  <c r="G303" i="6"/>
  <c r="K302" i="6"/>
  <c r="J302" i="6"/>
  <c r="I302" i="6"/>
  <c r="H302" i="6"/>
  <c r="G302" i="6"/>
  <c r="K301" i="6"/>
  <c r="J301" i="6"/>
  <c r="I301" i="6"/>
  <c r="H301" i="6"/>
  <c r="G301" i="6"/>
  <c r="K300" i="6"/>
  <c r="J300" i="6"/>
  <c r="I300" i="6"/>
  <c r="H300" i="6"/>
  <c r="G300" i="6"/>
  <c r="K299" i="6"/>
  <c r="J299" i="6"/>
  <c r="I299" i="6"/>
  <c r="H299" i="6"/>
  <c r="G299" i="6"/>
  <c r="K298" i="6"/>
  <c r="J298" i="6"/>
  <c r="I298" i="6"/>
  <c r="H298" i="6"/>
  <c r="G298" i="6"/>
  <c r="K296" i="6"/>
  <c r="J296" i="6"/>
  <c r="I296" i="6"/>
  <c r="H296" i="6"/>
  <c r="G296" i="6"/>
  <c r="K295" i="6"/>
  <c r="J295" i="6"/>
  <c r="I295" i="6"/>
  <c r="H295" i="6"/>
  <c r="G295" i="6"/>
  <c r="K294" i="6"/>
  <c r="J294" i="6"/>
  <c r="I294" i="6"/>
  <c r="H294" i="6"/>
  <c r="G294" i="6"/>
  <c r="K293" i="6"/>
  <c r="J293" i="6"/>
  <c r="I293" i="6"/>
  <c r="H293" i="6"/>
  <c r="G293" i="6"/>
  <c r="K292" i="6"/>
  <c r="J292" i="6"/>
  <c r="I292" i="6"/>
  <c r="H292" i="6"/>
  <c r="G292" i="6"/>
  <c r="K291" i="6"/>
  <c r="J291" i="6"/>
  <c r="I291" i="6"/>
  <c r="H291" i="6"/>
  <c r="G291" i="6"/>
  <c r="K290" i="6"/>
  <c r="J290" i="6"/>
  <c r="I290" i="6"/>
  <c r="H290" i="6"/>
  <c r="G290" i="6"/>
  <c r="K289" i="6"/>
  <c r="J289" i="6"/>
  <c r="I289" i="6"/>
  <c r="H289" i="6"/>
  <c r="G289" i="6"/>
  <c r="K288" i="6"/>
  <c r="J288" i="6"/>
  <c r="I288" i="6"/>
  <c r="H288" i="6"/>
  <c r="G288" i="6"/>
  <c r="K287" i="6"/>
  <c r="J287" i="6"/>
  <c r="I287" i="6"/>
  <c r="H287" i="6"/>
  <c r="G287" i="6"/>
  <c r="K286" i="6"/>
  <c r="J286" i="6"/>
  <c r="I286" i="6"/>
  <c r="H286" i="6"/>
  <c r="G286" i="6"/>
  <c r="K285" i="6"/>
  <c r="J285" i="6"/>
  <c r="I285" i="6"/>
  <c r="H285" i="6"/>
  <c r="G285" i="6"/>
  <c r="K284" i="6"/>
  <c r="J284" i="6"/>
  <c r="I284" i="6"/>
  <c r="H284" i="6"/>
  <c r="G284" i="6"/>
  <c r="K283" i="6"/>
  <c r="J283" i="6"/>
  <c r="I283" i="6"/>
  <c r="H283" i="6"/>
  <c r="G283" i="6"/>
  <c r="K281" i="6"/>
  <c r="J281" i="6"/>
  <c r="I281" i="6"/>
  <c r="H281" i="6"/>
  <c r="G281" i="6"/>
  <c r="K280" i="6"/>
  <c r="J280" i="6"/>
  <c r="I280" i="6"/>
  <c r="H280" i="6"/>
  <c r="G280" i="6"/>
  <c r="K279" i="6"/>
  <c r="J279" i="6"/>
  <c r="I279" i="6"/>
  <c r="H279" i="6"/>
  <c r="G279" i="6"/>
  <c r="K278" i="6"/>
  <c r="J278" i="6"/>
  <c r="I278" i="6"/>
  <c r="H278" i="6"/>
  <c r="G278" i="6"/>
  <c r="K277" i="6"/>
  <c r="J277" i="6"/>
  <c r="I277" i="6"/>
  <c r="H277" i="6"/>
  <c r="G277" i="6"/>
  <c r="K276" i="6"/>
  <c r="J276" i="6"/>
  <c r="I276" i="6"/>
  <c r="H276" i="6"/>
  <c r="G276" i="6"/>
  <c r="K275" i="6"/>
  <c r="J275" i="6"/>
  <c r="I275" i="6"/>
  <c r="H275" i="6"/>
  <c r="G275" i="6"/>
  <c r="K274" i="6"/>
  <c r="J274" i="6"/>
  <c r="I274" i="6"/>
  <c r="H274" i="6"/>
  <c r="G274" i="6"/>
  <c r="K273" i="6"/>
  <c r="J273" i="6"/>
  <c r="I273" i="6"/>
  <c r="H273" i="6"/>
  <c r="G273" i="6"/>
  <c r="K272" i="6"/>
  <c r="J272" i="6"/>
  <c r="I272" i="6"/>
  <c r="H272" i="6"/>
  <c r="G272" i="6"/>
  <c r="K271" i="6"/>
  <c r="J271" i="6"/>
  <c r="I271" i="6"/>
  <c r="H271" i="6"/>
  <c r="G271" i="6"/>
  <c r="K270" i="6"/>
  <c r="J270" i="6"/>
  <c r="I270" i="6"/>
  <c r="H270" i="6"/>
  <c r="G270" i="6"/>
  <c r="K269" i="6"/>
  <c r="J269" i="6"/>
  <c r="I269" i="6"/>
  <c r="H269" i="6"/>
  <c r="G269" i="6"/>
  <c r="K268" i="6"/>
  <c r="J268" i="6"/>
  <c r="I268" i="6"/>
  <c r="H268" i="6"/>
  <c r="G268" i="6"/>
  <c r="K266" i="6"/>
  <c r="J266" i="6"/>
  <c r="I266" i="6"/>
  <c r="H266" i="6"/>
  <c r="G266" i="6"/>
  <c r="K265" i="6"/>
  <c r="J265" i="6"/>
  <c r="I265" i="6"/>
  <c r="H265" i="6"/>
  <c r="G265" i="6"/>
  <c r="K264" i="6"/>
  <c r="J264" i="6"/>
  <c r="I264" i="6"/>
  <c r="H264" i="6"/>
  <c r="G264" i="6"/>
  <c r="K263" i="6"/>
  <c r="J263" i="6"/>
  <c r="I263" i="6"/>
  <c r="H263" i="6"/>
  <c r="G263" i="6"/>
  <c r="K262" i="6"/>
  <c r="J262" i="6"/>
  <c r="I262" i="6"/>
  <c r="H262" i="6"/>
  <c r="G262" i="6"/>
  <c r="K261" i="6"/>
  <c r="J261" i="6"/>
  <c r="I261" i="6"/>
  <c r="H261" i="6"/>
  <c r="G261" i="6"/>
  <c r="K260" i="6"/>
  <c r="J260" i="6"/>
  <c r="I260" i="6"/>
  <c r="H260" i="6"/>
  <c r="G260" i="6"/>
  <c r="K259" i="6"/>
  <c r="J259" i="6"/>
  <c r="I259" i="6"/>
  <c r="H259" i="6"/>
  <c r="G259" i="6"/>
  <c r="K258" i="6"/>
  <c r="J258" i="6"/>
  <c r="I258" i="6"/>
  <c r="H258" i="6"/>
  <c r="G258" i="6"/>
  <c r="K257" i="6"/>
  <c r="J257" i="6"/>
  <c r="I257" i="6"/>
  <c r="H257" i="6"/>
  <c r="G257" i="6"/>
  <c r="K256" i="6"/>
  <c r="J256" i="6"/>
  <c r="I256" i="6"/>
  <c r="H256" i="6"/>
  <c r="G256" i="6"/>
  <c r="K255" i="6"/>
  <c r="J255" i="6"/>
  <c r="I255" i="6"/>
  <c r="H255" i="6"/>
  <c r="G255" i="6"/>
  <c r="K254" i="6"/>
  <c r="J254" i="6"/>
  <c r="I254" i="6"/>
  <c r="H254" i="6"/>
  <c r="G254" i="6"/>
  <c r="K253" i="6"/>
  <c r="J253" i="6"/>
  <c r="I253" i="6"/>
  <c r="H253" i="6"/>
  <c r="G253" i="6"/>
  <c r="K252" i="6"/>
  <c r="J252" i="6"/>
  <c r="I252" i="6"/>
  <c r="H252" i="6"/>
  <c r="G252" i="6"/>
  <c r="K251" i="6"/>
  <c r="J251" i="6"/>
  <c r="I251" i="6"/>
  <c r="H251" i="6"/>
  <c r="G251" i="6"/>
  <c r="K250" i="6"/>
  <c r="J250" i="6"/>
  <c r="I250" i="6"/>
  <c r="H250" i="6"/>
  <c r="G250" i="6"/>
  <c r="K249" i="6"/>
  <c r="J249" i="6"/>
  <c r="I249" i="6"/>
  <c r="H249" i="6"/>
  <c r="G249" i="6"/>
  <c r="K247" i="6"/>
  <c r="J247" i="6"/>
  <c r="I247" i="6"/>
  <c r="H247" i="6"/>
  <c r="G247" i="6"/>
  <c r="K246" i="6"/>
  <c r="J246" i="6"/>
  <c r="I246" i="6"/>
  <c r="H246" i="6"/>
  <c r="G246" i="6"/>
  <c r="K245" i="6"/>
  <c r="J245" i="6"/>
  <c r="I245" i="6"/>
  <c r="H245" i="6"/>
  <c r="G245" i="6"/>
  <c r="K244" i="6"/>
  <c r="J244" i="6"/>
  <c r="I244" i="6"/>
  <c r="H244" i="6"/>
  <c r="G244" i="6"/>
  <c r="K243" i="6"/>
  <c r="J243" i="6"/>
  <c r="I243" i="6"/>
  <c r="H243" i="6"/>
  <c r="G243" i="6"/>
  <c r="K242" i="6"/>
  <c r="J242" i="6"/>
  <c r="I242" i="6"/>
  <c r="H242" i="6"/>
  <c r="G242" i="6"/>
  <c r="K241" i="6"/>
  <c r="J241" i="6"/>
  <c r="I241" i="6"/>
  <c r="H241" i="6"/>
  <c r="G241" i="6"/>
  <c r="K240" i="6"/>
  <c r="J240" i="6"/>
  <c r="I240" i="6"/>
  <c r="H240" i="6"/>
  <c r="G240" i="6"/>
  <c r="K239" i="6"/>
  <c r="J239" i="6"/>
  <c r="I239" i="6"/>
  <c r="H239" i="6"/>
  <c r="G239" i="6"/>
  <c r="K238" i="6"/>
  <c r="J238" i="6"/>
  <c r="I238" i="6"/>
  <c r="H238" i="6"/>
  <c r="G238" i="6"/>
  <c r="K237" i="6"/>
  <c r="J237" i="6"/>
  <c r="I237" i="6"/>
  <c r="H237" i="6"/>
  <c r="G237" i="6"/>
  <c r="K236" i="6"/>
  <c r="J236" i="6"/>
  <c r="I236" i="6"/>
  <c r="H236" i="6"/>
  <c r="G236" i="6"/>
  <c r="K235" i="6"/>
  <c r="J235" i="6"/>
  <c r="I235" i="6"/>
  <c r="H235" i="6"/>
  <c r="G235" i="6"/>
  <c r="K234" i="6"/>
  <c r="J234" i="6"/>
  <c r="I234" i="6"/>
  <c r="H234" i="6"/>
  <c r="G234" i="6"/>
  <c r="K233" i="6"/>
  <c r="J233" i="6"/>
  <c r="I233" i="6"/>
  <c r="H233" i="6"/>
  <c r="G233" i="6"/>
  <c r="K232" i="6"/>
  <c r="J232" i="6"/>
  <c r="I232" i="6"/>
  <c r="H232" i="6"/>
  <c r="G232" i="6"/>
  <c r="K231" i="6"/>
  <c r="J231" i="6"/>
  <c r="I231" i="6"/>
  <c r="H231" i="6"/>
  <c r="G231" i="6"/>
  <c r="K230" i="6"/>
  <c r="J230" i="6"/>
  <c r="I230" i="6"/>
  <c r="H230" i="6"/>
  <c r="G230" i="6"/>
  <c r="K228" i="6"/>
  <c r="J228" i="6"/>
  <c r="I228" i="6"/>
  <c r="H228" i="6"/>
  <c r="G228" i="6"/>
  <c r="K227" i="6"/>
  <c r="J227" i="6"/>
  <c r="I227" i="6"/>
  <c r="H227" i="6"/>
  <c r="G227" i="6"/>
  <c r="K226" i="6"/>
  <c r="J226" i="6"/>
  <c r="I226" i="6"/>
  <c r="H226" i="6"/>
  <c r="G226" i="6"/>
  <c r="K225" i="6"/>
  <c r="J225" i="6"/>
  <c r="I225" i="6"/>
  <c r="H225" i="6"/>
  <c r="G225" i="6"/>
  <c r="K224" i="6"/>
  <c r="J224" i="6"/>
  <c r="I224" i="6"/>
  <c r="H224" i="6"/>
  <c r="G224" i="6"/>
  <c r="K223" i="6"/>
  <c r="J223" i="6"/>
  <c r="I223" i="6"/>
  <c r="H223" i="6"/>
  <c r="G223" i="6"/>
  <c r="K222" i="6"/>
  <c r="J222" i="6"/>
  <c r="I222" i="6"/>
  <c r="H222" i="6"/>
  <c r="G222" i="6"/>
  <c r="K221" i="6"/>
  <c r="J221" i="6"/>
  <c r="I221" i="6"/>
  <c r="H221" i="6"/>
  <c r="G221" i="6"/>
  <c r="K220" i="6"/>
  <c r="J220" i="6"/>
  <c r="I220" i="6"/>
  <c r="H220" i="6"/>
  <c r="G220" i="6"/>
  <c r="K219" i="6"/>
  <c r="J219" i="6"/>
  <c r="I219" i="6"/>
  <c r="H219" i="6"/>
  <c r="G219" i="6"/>
  <c r="K218" i="6"/>
  <c r="J218" i="6"/>
  <c r="I218" i="6"/>
  <c r="H218" i="6"/>
  <c r="G218" i="6"/>
  <c r="K217" i="6"/>
  <c r="J217" i="6"/>
  <c r="I217" i="6"/>
  <c r="H217" i="6"/>
  <c r="G217" i="6"/>
  <c r="K216" i="6"/>
  <c r="J216" i="6"/>
  <c r="I216" i="6"/>
  <c r="H216" i="6"/>
  <c r="G216" i="6"/>
  <c r="K215" i="6"/>
  <c r="J215" i="6"/>
  <c r="I215" i="6"/>
  <c r="H215" i="6"/>
  <c r="G215" i="6"/>
  <c r="K213" i="6"/>
  <c r="J213" i="6"/>
  <c r="I213" i="6"/>
  <c r="H213" i="6"/>
  <c r="G213" i="6"/>
  <c r="K212" i="6"/>
  <c r="J212" i="6"/>
  <c r="I212" i="6"/>
  <c r="H212" i="6"/>
  <c r="G212" i="6"/>
  <c r="K211" i="6"/>
  <c r="J211" i="6"/>
  <c r="I211" i="6"/>
  <c r="H211" i="6"/>
  <c r="G211" i="6"/>
  <c r="K210" i="6"/>
  <c r="J210" i="6"/>
  <c r="I210" i="6"/>
  <c r="H210" i="6"/>
  <c r="G210" i="6"/>
  <c r="K209" i="6"/>
  <c r="J209" i="6"/>
  <c r="I209" i="6"/>
  <c r="H209" i="6"/>
  <c r="G209" i="6"/>
  <c r="K208" i="6"/>
  <c r="J208" i="6"/>
  <c r="I208" i="6"/>
  <c r="H208" i="6"/>
  <c r="G208" i="6"/>
  <c r="K207" i="6"/>
  <c r="J207" i="6"/>
  <c r="I207" i="6"/>
  <c r="H207" i="6"/>
  <c r="G207" i="6"/>
  <c r="K206" i="6"/>
  <c r="J206" i="6"/>
  <c r="I206" i="6"/>
  <c r="H206" i="6"/>
  <c r="G206" i="6"/>
  <c r="K205" i="6"/>
  <c r="J205" i="6"/>
  <c r="I205" i="6"/>
  <c r="H205" i="6"/>
  <c r="G205" i="6"/>
  <c r="K204" i="6"/>
  <c r="J204" i="6"/>
  <c r="I204" i="6"/>
  <c r="H204" i="6"/>
  <c r="G204" i="6"/>
  <c r="K203" i="6"/>
  <c r="J203" i="6"/>
  <c r="I203" i="6"/>
  <c r="H203" i="6"/>
  <c r="G203" i="6"/>
  <c r="K202" i="6"/>
  <c r="J202" i="6"/>
  <c r="I202" i="6"/>
  <c r="H202" i="6"/>
  <c r="G202" i="6"/>
  <c r="K201" i="6"/>
  <c r="J201" i="6"/>
  <c r="I201" i="6"/>
  <c r="H201" i="6"/>
  <c r="G201" i="6"/>
  <c r="K200" i="6"/>
  <c r="J200" i="6"/>
  <c r="I200" i="6"/>
  <c r="H200" i="6"/>
  <c r="G200" i="6"/>
  <c r="K198" i="6"/>
  <c r="J198" i="6"/>
  <c r="I198" i="6"/>
  <c r="H198" i="6"/>
  <c r="G198" i="6"/>
  <c r="K197" i="6"/>
  <c r="J197" i="6"/>
  <c r="I197" i="6"/>
  <c r="H197" i="6"/>
  <c r="G197" i="6"/>
  <c r="K196" i="6"/>
  <c r="J196" i="6"/>
  <c r="I196" i="6"/>
  <c r="H196" i="6"/>
  <c r="G196" i="6"/>
  <c r="K195" i="6"/>
  <c r="J195" i="6"/>
  <c r="I195" i="6"/>
  <c r="H195" i="6"/>
  <c r="G195" i="6"/>
  <c r="K194" i="6"/>
  <c r="J194" i="6"/>
  <c r="I194" i="6"/>
  <c r="H194" i="6"/>
  <c r="G194" i="6"/>
  <c r="K193" i="6"/>
  <c r="J193" i="6"/>
  <c r="I193" i="6"/>
  <c r="H193" i="6"/>
  <c r="G193" i="6"/>
  <c r="K192" i="6"/>
  <c r="J192" i="6"/>
  <c r="I192" i="6"/>
  <c r="H192" i="6"/>
  <c r="G192" i="6"/>
  <c r="K191" i="6"/>
  <c r="J191" i="6"/>
  <c r="I191" i="6"/>
  <c r="H191" i="6"/>
  <c r="G191" i="6"/>
  <c r="K190" i="6"/>
  <c r="J190" i="6"/>
  <c r="I190" i="6"/>
  <c r="H190" i="6"/>
  <c r="G190" i="6"/>
  <c r="K189" i="6"/>
  <c r="J189" i="6"/>
  <c r="I189" i="6"/>
  <c r="H189" i="6"/>
  <c r="G189" i="6"/>
  <c r="K188" i="6"/>
  <c r="J188" i="6"/>
  <c r="I188" i="6"/>
  <c r="H188" i="6"/>
  <c r="G188" i="6"/>
  <c r="K187" i="6"/>
  <c r="J187" i="6"/>
  <c r="I187" i="6"/>
  <c r="H187" i="6"/>
  <c r="G187" i="6"/>
  <c r="K186" i="6"/>
  <c r="J186" i="6"/>
  <c r="I186" i="6"/>
  <c r="H186" i="6"/>
  <c r="G186" i="6"/>
  <c r="K185" i="6"/>
  <c r="J185" i="6"/>
  <c r="I185" i="6"/>
  <c r="H185" i="6"/>
  <c r="G185" i="6"/>
  <c r="K184" i="6"/>
  <c r="J184" i="6"/>
  <c r="I184" i="6"/>
  <c r="H184" i="6"/>
  <c r="G184" i="6"/>
  <c r="K183" i="6"/>
  <c r="J183" i="6"/>
  <c r="I183" i="6"/>
  <c r="H183" i="6"/>
  <c r="G183" i="6"/>
  <c r="K182" i="6"/>
  <c r="J182" i="6"/>
  <c r="I182" i="6"/>
  <c r="H182" i="6"/>
  <c r="G182" i="6"/>
  <c r="K181" i="6"/>
  <c r="J181" i="6"/>
  <c r="I181" i="6"/>
  <c r="H181" i="6"/>
  <c r="G181" i="6"/>
  <c r="K180" i="6"/>
  <c r="J180" i="6"/>
  <c r="I180" i="6"/>
  <c r="H180" i="6"/>
  <c r="G180" i="6"/>
  <c r="K179" i="6"/>
  <c r="J179" i="6"/>
  <c r="I179" i="6"/>
  <c r="H179" i="6"/>
  <c r="G179" i="6"/>
  <c r="K178" i="6"/>
  <c r="J178" i="6"/>
  <c r="I178" i="6"/>
  <c r="H178" i="6"/>
  <c r="G178" i="6"/>
  <c r="K177" i="6"/>
  <c r="J177" i="6"/>
  <c r="I177" i="6"/>
  <c r="H177" i="6"/>
  <c r="G177" i="6"/>
  <c r="K176" i="6"/>
  <c r="J176" i="6"/>
  <c r="I176" i="6"/>
  <c r="H176" i="6"/>
  <c r="G176" i="6"/>
  <c r="K175" i="6"/>
  <c r="J175" i="6"/>
  <c r="I175" i="6"/>
  <c r="H175" i="6"/>
  <c r="G175" i="6"/>
  <c r="K174" i="6"/>
  <c r="J174" i="6"/>
  <c r="I174" i="6"/>
  <c r="H174" i="6"/>
  <c r="G174" i="6"/>
  <c r="K173" i="6"/>
  <c r="J173" i="6"/>
  <c r="I173" i="6"/>
  <c r="H173" i="6"/>
  <c r="G173" i="6"/>
  <c r="K172" i="6"/>
  <c r="J172" i="6"/>
  <c r="I172" i="6"/>
  <c r="H172" i="6"/>
  <c r="G172" i="6"/>
  <c r="K171" i="6"/>
  <c r="J171" i="6"/>
  <c r="I171" i="6"/>
  <c r="H171" i="6"/>
  <c r="G171" i="6"/>
  <c r="K170" i="6"/>
  <c r="J170" i="6"/>
  <c r="I170" i="6"/>
  <c r="H170" i="6"/>
  <c r="G170" i="6"/>
  <c r="K167" i="6"/>
  <c r="J167" i="6"/>
  <c r="I167" i="6"/>
  <c r="H167" i="6"/>
  <c r="G167" i="6"/>
  <c r="K166" i="6"/>
  <c r="J166" i="6"/>
  <c r="I166" i="6"/>
  <c r="H166" i="6"/>
  <c r="G166" i="6"/>
  <c r="K165" i="6"/>
  <c r="J165" i="6"/>
  <c r="I165" i="6"/>
  <c r="H165" i="6"/>
  <c r="G165" i="6"/>
  <c r="K164" i="6"/>
  <c r="J164" i="6"/>
  <c r="I164" i="6"/>
  <c r="H164" i="6"/>
  <c r="G164" i="6"/>
  <c r="K163" i="6"/>
  <c r="J163" i="6"/>
  <c r="I163" i="6"/>
  <c r="H163" i="6"/>
  <c r="G163" i="6"/>
  <c r="K162" i="6"/>
  <c r="J162" i="6"/>
  <c r="I162" i="6"/>
  <c r="H162" i="6"/>
  <c r="G162" i="6"/>
  <c r="K161" i="6"/>
  <c r="J161" i="6"/>
  <c r="I161" i="6"/>
  <c r="H161" i="6"/>
  <c r="G161" i="6"/>
  <c r="K160" i="6"/>
  <c r="J160" i="6"/>
  <c r="I160" i="6"/>
  <c r="H160" i="6"/>
  <c r="G160" i="6"/>
  <c r="K159" i="6"/>
  <c r="J159" i="6"/>
  <c r="I159" i="6"/>
  <c r="H159" i="6"/>
  <c r="G159" i="6"/>
  <c r="K158" i="6"/>
  <c r="J158" i="6"/>
  <c r="I158" i="6"/>
  <c r="H158" i="6"/>
  <c r="G158" i="6"/>
  <c r="K157" i="6"/>
  <c r="J157" i="6"/>
  <c r="I157" i="6"/>
  <c r="H157" i="6"/>
  <c r="G157" i="6"/>
  <c r="K156" i="6"/>
  <c r="J156" i="6"/>
  <c r="I156" i="6"/>
  <c r="H156" i="6"/>
  <c r="G156" i="6"/>
  <c r="K155" i="6"/>
  <c r="J155" i="6"/>
  <c r="I155" i="6"/>
  <c r="H155" i="6"/>
  <c r="G155" i="6"/>
  <c r="K154" i="6"/>
  <c r="J154" i="6"/>
  <c r="I154" i="6"/>
  <c r="H154" i="6"/>
  <c r="G154" i="6"/>
  <c r="K153" i="6"/>
  <c r="J153" i="6"/>
  <c r="I153" i="6"/>
  <c r="H153" i="6"/>
  <c r="G153" i="6"/>
  <c r="K152" i="6"/>
  <c r="J152" i="6"/>
  <c r="I152" i="6"/>
  <c r="H152" i="6"/>
  <c r="G152" i="6"/>
  <c r="K151" i="6"/>
  <c r="J151" i="6"/>
  <c r="I151" i="6"/>
  <c r="H151" i="6"/>
  <c r="G151" i="6"/>
  <c r="K150" i="6"/>
  <c r="J150" i="6"/>
  <c r="I150" i="6"/>
  <c r="H150" i="6"/>
  <c r="G150" i="6"/>
  <c r="K149" i="6"/>
  <c r="J149" i="6"/>
  <c r="I149" i="6"/>
  <c r="H149" i="6"/>
  <c r="G149" i="6"/>
  <c r="K148" i="6"/>
  <c r="J148" i="6"/>
  <c r="I148" i="6"/>
  <c r="H148" i="6"/>
  <c r="G148" i="6"/>
  <c r="K146" i="6"/>
  <c r="J146" i="6"/>
  <c r="I146" i="6"/>
  <c r="H146" i="6"/>
  <c r="G146" i="6"/>
  <c r="K145" i="6"/>
  <c r="J145" i="6"/>
  <c r="I145" i="6"/>
  <c r="H145" i="6"/>
  <c r="G145" i="6"/>
  <c r="K144" i="6"/>
  <c r="J144" i="6"/>
  <c r="I144" i="6"/>
  <c r="H144" i="6"/>
  <c r="G144" i="6"/>
  <c r="K143" i="6"/>
  <c r="J143" i="6"/>
  <c r="I143" i="6"/>
  <c r="H143" i="6"/>
  <c r="G143" i="6"/>
  <c r="K142" i="6"/>
  <c r="J142" i="6"/>
  <c r="I142" i="6"/>
  <c r="H142" i="6"/>
  <c r="G142" i="6"/>
  <c r="K141" i="6"/>
  <c r="J141" i="6"/>
  <c r="I141" i="6"/>
  <c r="H141" i="6"/>
  <c r="G141" i="6"/>
  <c r="K140" i="6"/>
  <c r="J140" i="6"/>
  <c r="I140" i="6"/>
  <c r="H140" i="6"/>
  <c r="G140" i="6"/>
  <c r="K139" i="6"/>
  <c r="J139" i="6"/>
  <c r="I139" i="6"/>
  <c r="H139" i="6"/>
  <c r="G139" i="6"/>
  <c r="K138" i="6"/>
  <c r="J138" i="6"/>
  <c r="I138" i="6"/>
  <c r="H138" i="6"/>
  <c r="G138" i="6"/>
  <c r="K137" i="6"/>
  <c r="J137" i="6"/>
  <c r="I137" i="6"/>
  <c r="H137" i="6"/>
  <c r="G137" i="6"/>
  <c r="K136" i="6"/>
  <c r="J136" i="6"/>
  <c r="I136" i="6"/>
  <c r="H136" i="6"/>
  <c r="G136" i="6"/>
  <c r="K135" i="6"/>
  <c r="J135" i="6"/>
  <c r="I135" i="6"/>
  <c r="H135" i="6"/>
  <c r="G135" i="6"/>
  <c r="K134" i="6"/>
  <c r="J134" i="6"/>
  <c r="I134" i="6"/>
  <c r="H134" i="6"/>
  <c r="G134" i="6"/>
  <c r="K133" i="6"/>
  <c r="J133" i="6"/>
  <c r="I133" i="6"/>
  <c r="H133" i="6"/>
  <c r="G133" i="6"/>
  <c r="K132" i="6"/>
  <c r="J132" i="6"/>
  <c r="I132" i="6"/>
  <c r="H132" i="6"/>
  <c r="G132" i="6"/>
  <c r="K130" i="6"/>
  <c r="J130" i="6"/>
  <c r="I130" i="6"/>
  <c r="H130" i="6"/>
  <c r="G130" i="6"/>
  <c r="K129" i="6"/>
  <c r="J129" i="6"/>
  <c r="I129" i="6"/>
  <c r="H129" i="6"/>
  <c r="G129" i="6"/>
  <c r="K128" i="6"/>
  <c r="J128" i="6"/>
  <c r="I128" i="6"/>
  <c r="H128" i="6"/>
  <c r="G128" i="6"/>
  <c r="K127" i="6"/>
  <c r="J127" i="6"/>
  <c r="I127" i="6"/>
  <c r="H127" i="6"/>
  <c r="G127" i="6"/>
  <c r="K126" i="6"/>
  <c r="J126" i="6"/>
  <c r="I126" i="6"/>
  <c r="H126" i="6"/>
  <c r="G126" i="6"/>
  <c r="K125" i="6"/>
  <c r="J125" i="6"/>
  <c r="I125" i="6"/>
  <c r="H125" i="6"/>
  <c r="G125" i="6"/>
  <c r="K124" i="6"/>
  <c r="J124" i="6"/>
  <c r="I124" i="6"/>
  <c r="H124" i="6"/>
  <c r="G124" i="6"/>
  <c r="K123" i="6"/>
  <c r="J123" i="6"/>
  <c r="I123" i="6"/>
  <c r="H123" i="6"/>
  <c r="G123" i="6"/>
  <c r="K122" i="6"/>
  <c r="J122" i="6"/>
  <c r="I122" i="6"/>
  <c r="H122" i="6"/>
  <c r="G122" i="6"/>
  <c r="K121" i="6"/>
  <c r="J121" i="6"/>
  <c r="I121" i="6"/>
  <c r="H121" i="6"/>
  <c r="G121" i="6"/>
  <c r="K120" i="6"/>
  <c r="J120" i="6"/>
  <c r="I120" i="6"/>
  <c r="H120" i="6"/>
  <c r="G120" i="6"/>
  <c r="K119" i="6"/>
  <c r="J119" i="6"/>
  <c r="I119" i="6"/>
  <c r="H119" i="6"/>
  <c r="G119" i="6"/>
  <c r="K118" i="6"/>
  <c r="J118" i="6"/>
  <c r="I118" i="6"/>
  <c r="H118" i="6"/>
  <c r="G118" i="6"/>
  <c r="K117" i="6"/>
  <c r="J117" i="6"/>
  <c r="I117" i="6"/>
  <c r="H117" i="6"/>
  <c r="G117" i="6"/>
  <c r="K116" i="6"/>
  <c r="J116" i="6"/>
  <c r="I116" i="6"/>
  <c r="H116" i="6"/>
  <c r="G116" i="6"/>
  <c r="K115" i="6"/>
  <c r="J115" i="6"/>
  <c r="I115" i="6"/>
  <c r="H115" i="6"/>
  <c r="G115" i="6"/>
  <c r="K114" i="6"/>
  <c r="J114" i="6"/>
  <c r="I114" i="6"/>
  <c r="H114" i="6"/>
  <c r="G114" i="6"/>
  <c r="K113" i="6"/>
  <c r="J113" i="6"/>
  <c r="I113" i="6"/>
  <c r="H113" i="6"/>
  <c r="G113" i="6"/>
  <c r="K111" i="6"/>
  <c r="J111" i="6"/>
  <c r="I111" i="6"/>
  <c r="H111" i="6"/>
  <c r="G111" i="6"/>
  <c r="K110" i="6"/>
  <c r="J110" i="6"/>
  <c r="I110" i="6"/>
  <c r="H110" i="6"/>
  <c r="G110" i="6"/>
  <c r="K109" i="6"/>
  <c r="J109" i="6"/>
  <c r="I109" i="6"/>
  <c r="H109" i="6"/>
  <c r="G109" i="6"/>
  <c r="K108" i="6"/>
  <c r="J108" i="6"/>
  <c r="I108" i="6"/>
  <c r="H108" i="6"/>
  <c r="G108" i="6"/>
  <c r="K107" i="6"/>
  <c r="J107" i="6"/>
  <c r="I107" i="6"/>
  <c r="H107" i="6"/>
  <c r="G107" i="6"/>
  <c r="K106" i="6"/>
  <c r="J106" i="6"/>
  <c r="I106" i="6"/>
  <c r="H106" i="6"/>
  <c r="G106" i="6"/>
  <c r="K105" i="6"/>
  <c r="J105" i="6"/>
  <c r="I105" i="6"/>
  <c r="H105" i="6"/>
  <c r="G105" i="6"/>
  <c r="K104" i="6"/>
  <c r="J104" i="6"/>
  <c r="I104" i="6"/>
  <c r="H104" i="6"/>
  <c r="G104" i="6"/>
  <c r="K103" i="6"/>
  <c r="J103" i="6"/>
  <c r="I103" i="6"/>
  <c r="H103" i="6"/>
  <c r="G103" i="6"/>
  <c r="K102" i="6"/>
  <c r="J102" i="6"/>
  <c r="I102" i="6"/>
  <c r="H102" i="6"/>
  <c r="G102" i="6"/>
  <c r="K101" i="6"/>
  <c r="J101" i="6"/>
  <c r="I101" i="6"/>
  <c r="H101" i="6"/>
  <c r="G101" i="6"/>
  <c r="K100" i="6"/>
  <c r="J100" i="6"/>
  <c r="I100" i="6"/>
  <c r="H100" i="6"/>
  <c r="G100" i="6"/>
  <c r="K99" i="6"/>
  <c r="J99" i="6"/>
  <c r="I99" i="6"/>
  <c r="H99" i="6"/>
  <c r="G99" i="6"/>
  <c r="K98" i="6"/>
  <c r="J98" i="6"/>
  <c r="I98" i="6"/>
  <c r="H98" i="6"/>
  <c r="G98" i="6"/>
  <c r="K97" i="6"/>
  <c r="J97" i="6"/>
  <c r="I97" i="6"/>
  <c r="H97" i="6"/>
  <c r="G97" i="6"/>
  <c r="K95" i="6"/>
  <c r="J95" i="6"/>
  <c r="I95" i="6"/>
  <c r="H95" i="6"/>
  <c r="G95" i="6"/>
  <c r="K94" i="6"/>
  <c r="J94" i="6"/>
  <c r="I94" i="6"/>
  <c r="H94" i="6"/>
  <c r="G94" i="6"/>
  <c r="K93" i="6"/>
  <c r="J93" i="6"/>
  <c r="I93" i="6"/>
  <c r="H93" i="6"/>
  <c r="G93" i="6"/>
  <c r="K92" i="6"/>
  <c r="J92" i="6"/>
  <c r="I92" i="6"/>
  <c r="H92" i="6"/>
  <c r="G92" i="6"/>
  <c r="K91" i="6"/>
  <c r="J91" i="6"/>
  <c r="I91" i="6"/>
  <c r="H91" i="6"/>
  <c r="G91" i="6"/>
  <c r="K90" i="6"/>
  <c r="J90" i="6"/>
  <c r="I90" i="6"/>
  <c r="H90" i="6"/>
  <c r="G90" i="6"/>
  <c r="K89" i="6"/>
  <c r="J89" i="6"/>
  <c r="I89" i="6"/>
  <c r="H89" i="6"/>
  <c r="G89" i="6"/>
  <c r="K88" i="6"/>
  <c r="J88" i="6"/>
  <c r="I88" i="6"/>
  <c r="H88" i="6"/>
  <c r="G88" i="6"/>
  <c r="K87" i="6"/>
  <c r="J87" i="6"/>
  <c r="I87" i="6"/>
  <c r="H87" i="6"/>
  <c r="G87" i="6"/>
  <c r="K86" i="6"/>
  <c r="J86" i="6"/>
  <c r="I86" i="6"/>
  <c r="H86" i="6"/>
  <c r="G86" i="6"/>
  <c r="K85" i="6"/>
  <c r="J85" i="6"/>
  <c r="I85" i="6"/>
  <c r="H85" i="6"/>
  <c r="G85" i="6"/>
  <c r="K84" i="6"/>
  <c r="J84" i="6"/>
  <c r="I84" i="6"/>
  <c r="H84" i="6"/>
  <c r="G84" i="6"/>
  <c r="K83" i="6"/>
  <c r="J83" i="6"/>
  <c r="I83" i="6"/>
  <c r="H83" i="6"/>
  <c r="G83" i="6"/>
  <c r="K82" i="6"/>
  <c r="J82" i="6"/>
  <c r="I82" i="6"/>
  <c r="H82" i="6"/>
  <c r="G82" i="6"/>
  <c r="K81" i="6"/>
  <c r="J81" i="6"/>
  <c r="I81" i="6"/>
  <c r="H81" i="6"/>
  <c r="G81" i="6"/>
  <c r="K80" i="6"/>
  <c r="J80" i="6"/>
  <c r="I80" i="6"/>
  <c r="H80" i="6"/>
  <c r="G80" i="6"/>
  <c r="K79" i="6"/>
  <c r="J79" i="6"/>
  <c r="I79" i="6"/>
  <c r="H79" i="6"/>
  <c r="G79" i="6"/>
  <c r="K78" i="6"/>
  <c r="J78" i="6"/>
  <c r="I78" i="6"/>
  <c r="H78" i="6"/>
  <c r="G78" i="6"/>
  <c r="K77" i="6"/>
  <c r="J77" i="6"/>
  <c r="I77" i="6"/>
  <c r="H77" i="6"/>
  <c r="G77" i="6"/>
  <c r="K75" i="6"/>
  <c r="J75" i="6"/>
  <c r="I75" i="6"/>
  <c r="H75" i="6"/>
  <c r="G75" i="6"/>
  <c r="K74" i="6"/>
  <c r="J74" i="6"/>
  <c r="I74" i="6"/>
  <c r="H74" i="6"/>
  <c r="G74" i="6"/>
  <c r="K73" i="6"/>
  <c r="J73" i="6"/>
  <c r="I73" i="6"/>
  <c r="H73" i="6"/>
  <c r="G73" i="6"/>
  <c r="K72" i="6"/>
  <c r="J72" i="6"/>
  <c r="I72" i="6"/>
  <c r="H72" i="6"/>
  <c r="G72" i="6"/>
  <c r="K71" i="6"/>
  <c r="J71" i="6"/>
  <c r="I71" i="6"/>
  <c r="H71" i="6"/>
  <c r="G71" i="6"/>
  <c r="K70" i="6"/>
  <c r="J70" i="6"/>
  <c r="I70" i="6"/>
  <c r="H70" i="6"/>
  <c r="G70" i="6"/>
  <c r="K69" i="6"/>
  <c r="J69" i="6"/>
  <c r="I69" i="6"/>
  <c r="H69" i="6"/>
  <c r="G69" i="6"/>
  <c r="K68" i="6"/>
  <c r="J68" i="6"/>
  <c r="I68" i="6"/>
  <c r="H68" i="6"/>
  <c r="G68" i="6"/>
  <c r="K67" i="6"/>
  <c r="J67" i="6"/>
  <c r="I67" i="6"/>
  <c r="H67" i="6"/>
  <c r="G67" i="6"/>
  <c r="K66" i="6"/>
  <c r="J66" i="6"/>
  <c r="I66" i="6"/>
  <c r="H66" i="6"/>
  <c r="G66" i="6"/>
  <c r="K65" i="6"/>
  <c r="J65" i="6"/>
  <c r="I65" i="6"/>
  <c r="H65" i="6"/>
  <c r="G65" i="6"/>
  <c r="K64" i="6"/>
  <c r="J64" i="6"/>
  <c r="I64" i="6"/>
  <c r="H64" i="6"/>
  <c r="G64" i="6"/>
  <c r="K63" i="6"/>
  <c r="J63" i="6"/>
  <c r="I63" i="6"/>
  <c r="H63" i="6"/>
  <c r="G63" i="6"/>
  <c r="K62" i="6"/>
  <c r="J62" i="6"/>
  <c r="I62" i="6"/>
  <c r="H62" i="6"/>
  <c r="G62" i="6"/>
  <c r="K61" i="6"/>
  <c r="J61" i="6"/>
  <c r="I61" i="6"/>
  <c r="H61" i="6"/>
  <c r="G61" i="6"/>
  <c r="K60" i="6"/>
  <c r="J60" i="6"/>
  <c r="I60" i="6"/>
  <c r="H60" i="6"/>
  <c r="G60" i="6"/>
  <c r="K59" i="6"/>
  <c r="J59" i="6"/>
  <c r="I59" i="6"/>
  <c r="H59" i="6"/>
  <c r="G59" i="6"/>
  <c r="K58" i="6"/>
  <c r="J58" i="6"/>
  <c r="I58" i="6"/>
  <c r="H58" i="6"/>
  <c r="G58" i="6"/>
  <c r="K57" i="6"/>
  <c r="J57" i="6"/>
  <c r="I57" i="6"/>
  <c r="H57" i="6"/>
  <c r="G57" i="6"/>
  <c r="K56" i="6"/>
  <c r="J56" i="6"/>
  <c r="I56" i="6"/>
  <c r="H56" i="6"/>
  <c r="G56" i="6"/>
  <c r="K55" i="6"/>
  <c r="J55" i="6"/>
  <c r="I55" i="6"/>
  <c r="H55" i="6"/>
  <c r="G55" i="6"/>
  <c r="K54" i="6"/>
  <c r="J54" i="6"/>
  <c r="I54" i="6"/>
  <c r="H54" i="6"/>
  <c r="G54" i="6"/>
  <c r="K53" i="6"/>
  <c r="J53" i="6"/>
  <c r="I53" i="6"/>
  <c r="H53" i="6"/>
  <c r="G53" i="6"/>
  <c r="K52" i="6"/>
  <c r="J52" i="6"/>
  <c r="I52" i="6"/>
  <c r="H52" i="6"/>
  <c r="G52" i="6"/>
  <c r="K51" i="6"/>
  <c r="J51" i="6"/>
  <c r="I51" i="6"/>
  <c r="H51" i="6"/>
  <c r="G51" i="6"/>
  <c r="K48" i="6"/>
  <c r="J48" i="6"/>
  <c r="I48" i="6"/>
  <c r="H48" i="6"/>
  <c r="G48" i="6"/>
  <c r="K47" i="6"/>
  <c r="J47" i="6"/>
  <c r="I47" i="6"/>
  <c r="H47" i="6"/>
  <c r="G47" i="6"/>
  <c r="K46" i="6"/>
  <c r="J46" i="6"/>
  <c r="I46" i="6"/>
  <c r="H46" i="6"/>
  <c r="G46" i="6"/>
  <c r="K45" i="6"/>
  <c r="J45" i="6"/>
  <c r="I45" i="6"/>
  <c r="H45" i="6"/>
  <c r="G45" i="6"/>
  <c r="K44" i="6"/>
  <c r="J44" i="6"/>
  <c r="I44" i="6"/>
  <c r="H44" i="6"/>
  <c r="G44" i="6"/>
  <c r="K43" i="6"/>
  <c r="J43" i="6"/>
  <c r="I43" i="6"/>
  <c r="H43" i="6"/>
  <c r="G43" i="6"/>
  <c r="K42" i="6"/>
  <c r="J42" i="6"/>
  <c r="I42" i="6"/>
  <c r="H42" i="6"/>
  <c r="G42" i="6"/>
  <c r="K41" i="6"/>
  <c r="J41" i="6"/>
  <c r="I41" i="6"/>
  <c r="H41" i="6"/>
  <c r="G41" i="6"/>
  <c r="K40" i="6"/>
  <c r="J40" i="6"/>
  <c r="I40" i="6"/>
  <c r="H40" i="6"/>
  <c r="G40" i="6"/>
  <c r="K39" i="6"/>
  <c r="J39" i="6"/>
  <c r="I39" i="6"/>
  <c r="H39" i="6"/>
  <c r="G39" i="6"/>
  <c r="K38" i="6"/>
  <c r="J38" i="6"/>
  <c r="I38" i="6"/>
  <c r="H38" i="6"/>
  <c r="G38" i="6"/>
  <c r="K37" i="6"/>
  <c r="J37" i="6"/>
  <c r="I37" i="6"/>
  <c r="H37" i="6"/>
  <c r="G37" i="6"/>
  <c r="K36" i="6"/>
  <c r="J36" i="6"/>
  <c r="I36" i="6"/>
  <c r="H36" i="6"/>
  <c r="G36" i="6"/>
  <c r="K35" i="6"/>
  <c r="J35" i="6"/>
  <c r="I35" i="6"/>
  <c r="H35" i="6"/>
  <c r="G35" i="6"/>
  <c r="K34" i="6"/>
  <c r="J34" i="6"/>
  <c r="I34" i="6"/>
  <c r="H34" i="6"/>
  <c r="G34" i="6"/>
  <c r="K33" i="6"/>
  <c r="J33" i="6"/>
  <c r="I33" i="6"/>
  <c r="H33" i="6"/>
  <c r="G33" i="6"/>
  <c r="K32" i="6"/>
  <c r="J32" i="6"/>
  <c r="I32" i="6"/>
  <c r="H32" i="6"/>
  <c r="G32" i="6"/>
  <c r="K31" i="6"/>
  <c r="J31" i="6"/>
  <c r="I31" i="6"/>
  <c r="H31" i="6"/>
  <c r="G31" i="6"/>
  <c r="K30" i="6"/>
  <c r="J30" i="6"/>
  <c r="I30" i="6"/>
  <c r="H30" i="6"/>
  <c r="G30" i="6"/>
  <c r="K29" i="6"/>
  <c r="J29" i="6"/>
  <c r="I29" i="6"/>
  <c r="H29" i="6"/>
  <c r="G29" i="6"/>
  <c r="K28" i="6"/>
  <c r="J28" i="6"/>
  <c r="I28" i="6"/>
  <c r="H28" i="6"/>
  <c r="G28" i="6"/>
  <c r="K27" i="6"/>
  <c r="J27" i="6"/>
  <c r="I27" i="6"/>
  <c r="H27" i="6"/>
  <c r="G27" i="6"/>
  <c r="K26" i="6"/>
  <c r="J26" i="6"/>
  <c r="I26" i="6"/>
  <c r="H26" i="6"/>
  <c r="G26" i="6"/>
  <c r="K25" i="6"/>
  <c r="J25" i="6"/>
  <c r="I25" i="6"/>
  <c r="H25" i="6"/>
  <c r="G25" i="6"/>
  <c r="K24" i="6"/>
  <c r="J24" i="6"/>
  <c r="I24" i="6"/>
  <c r="H24" i="6"/>
  <c r="G24" i="6"/>
  <c r="K23" i="6"/>
  <c r="J23" i="6"/>
  <c r="I23" i="6"/>
  <c r="H23" i="6"/>
  <c r="G23" i="6"/>
  <c r="K22" i="6"/>
  <c r="J22" i="6"/>
  <c r="I22" i="6"/>
  <c r="H22" i="6"/>
  <c r="G22" i="6"/>
  <c r="K21" i="6"/>
  <c r="J21" i="6"/>
  <c r="I21" i="6"/>
  <c r="H21" i="6"/>
  <c r="G21" i="6"/>
  <c r="K20" i="6"/>
  <c r="J20" i="6"/>
  <c r="I20" i="6"/>
  <c r="H20" i="6"/>
  <c r="G20" i="6"/>
  <c r="K19" i="6"/>
  <c r="J19" i="6"/>
  <c r="I19" i="6"/>
  <c r="H19" i="6"/>
  <c r="G19" i="6"/>
  <c r="K18" i="6"/>
  <c r="J18" i="6"/>
  <c r="I18" i="6"/>
  <c r="H18" i="6"/>
  <c r="G18" i="6"/>
  <c r="K17" i="6"/>
  <c r="J17" i="6"/>
  <c r="I17" i="6"/>
  <c r="H17" i="6"/>
  <c r="G17" i="6"/>
  <c r="K16" i="6"/>
  <c r="J16" i="6"/>
  <c r="I16" i="6"/>
  <c r="H16" i="6"/>
  <c r="G16" i="6"/>
  <c r="K15" i="6"/>
  <c r="J15" i="6"/>
  <c r="I15" i="6"/>
  <c r="H15" i="6"/>
  <c r="G15" i="6"/>
  <c r="K14" i="6"/>
  <c r="J14" i="6"/>
  <c r="I14" i="6"/>
  <c r="H14" i="6"/>
  <c r="G14" i="6"/>
  <c r="K95" i="5" l="1"/>
  <c r="J95" i="5"/>
  <c r="I95" i="5"/>
  <c r="H95" i="5"/>
  <c r="G95" i="5"/>
  <c r="K94" i="5"/>
  <c r="J94" i="5"/>
  <c r="I94" i="5"/>
  <c r="H94" i="5"/>
  <c r="G94" i="5"/>
  <c r="K93" i="5"/>
  <c r="J93" i="5"/>
  <c r="I93" i="5"/>
  <c r="H93" i="5"/>
  <c r="G93" i="5"/>
  <c r="K92" i="5"/>
  <c r="J92" i="5"/>
  <c r="I92" i="5"/>
  <c r="H92" i="5"/>
  <c r="G92" i="5"/>
  <c r="K91" i="5"/>
  <c r="J91" i="5"/>
  <c r="I91" i="5"/>
  <c r="H91" i="5"/>
  <c r="G91" i="5"/>
  <c r="K90" i="5"/>
  <c r="J90" i="5"/>
  <c r="I90" i="5"/>
  <c r="H90" i="5"/>
  <c r="G90" i="5"/>
  <c r="K89" i="5"/>
  <c r="J89" i="5"/>
  <c r="I89" i="5"/>
  <c r="H89" i="5"/>
  <c r="G89" i="5"/>
  <c r="K88" i="5"/>
  <c r="J88" i="5"/>
  <c r="I88" i="5"/>
  <c r="H88" i="5"/>
  <c r="G88" i="5"/>
  <c r="K86" i="5"/>
  <c r="J86" i="5"/>
  <c r="I86" i="5"/>
  <c r="H86" i="5"/>
  <c r="G86" i="5"/>
  <c r="K85" i="5"/>
  <c r="J85" i="5"/>
  <c r="I85" i="5"/>
  <c r="H85" i="5"/>
  <c r="G85" i="5"/>
  <c r="K84" i="5"/>
  <c r="J84" i="5"/>
  <c r="I84" i="5"/>
  <c r="H84" i="5"/>
  <c r="G84" i="5"/>
  <c r="K83" i="5"/>
  <c r="J83" i="5"/>
  <c r="I83" i="5"/>
  <c r="H83" i="5"/>
  <c r="G83" i="5"/>
  <c r="K82" i="5"/>
  <c r="J82" i="5"/>
  <c r="I82" i="5"/>
  <c r="H82" i="5"/>
  <c r="G82" i="5"/>
  <c r="K81" i="5"/>
  <c r="J81" i="5"/>
  <c r="I81" i="5"/>
  <c r="H81" i="5"/>
  <c r="G81" i="5"/>
  <c r="K80" i="5"/>
  <c r="J80" i="5"/>
  <c r="I80" i="5"/>
  <c r="H80" i="5"/>
  <c r="G80" i="5"/>
  <c r="K79" i="5"/>
  <c r="J79" i="5"/>
  <c r="I79" i="5"/>
  <c r="H79" i="5"/>
  <c r="G79" i="5"/>
  <c r="K77" i="5"/>
  <c r="J77" i="5"/>
  <c r="I77" i="5"/>
  <c r="H77" i="5"/>
  <c r="G77" i="5"/>
  <c r="K76" i="5"/>
  <c r="J76" i="5"/>
  <c r="I76" i="5"/>
  <c r="H76" i="5"/>
  <c r="G76" i="5"/>
  <c r="K75" i="5"/>
  <c r="J75" i="5"/>
  <c r="I75" i="5"/>
  <c r="H75" i="5"/>
  <c r="G75" i="5"/>
  <c r="K74" i="5"/>
  <c r="J74" i="5"/>
  <c r="I74" i="5"/>
  <c r="H74" i="5"/>
  <c r="G74" i="5"/>
  <c r="K73" i="5"/>
  <c r="J73" i="5"/>
  <c r="I73" i="5"/>
  <c r="H73" i="5"/>
  <c r="G73" i="5"/>
  <c r="K72" i="5"/>
  <c r="J72" i="5"/>
  <c r="I72" i="5"/>
  <c r="H72" i="5"/>
  <c r="G72" i="5"/>
  <c r="K71" i="5"/>
  <c r="J71" i="5"/>
  <c r="I71" i="5"/>
  <c r="H71" i="5"/>
  <c r="G71" i="5"/>
  <c r="K70" i="5"/>
  <c r="J70" i="5"/>
  <c r="I70" i="5"/>
  <c r="H70" i="5"/>
  <c r="G70" i="5"/>
  <c r="K67" i="5"/>
  <c r="J67" i="5"/>
  <c r="I67" i="5"/>
  <c r="H67" i="5"/>
  <c r="G67" i="5"/>
  <c r="K66" i="5"/>
  <c r="J66" i="5"/>
  <c r="I66" i="5"/>
  <c r="H66" i="5"/>
  <c r="G66" i="5"/>
  <c r="K65" i="5"/>
  <c r="J65" i="5"/>
  <c r="I65" i="5"/>
  <c r="H65" i="5"/>
  <c r="G65" i="5"/>
  <c r="K64" i="5"/>
  <c r="J64" i="5"/>
  <c r="I64" i="5"/>
  <c r="H64" i="5"/>
  <c r="G64" i="5"/>
  <c r="K63" i="5"/>
  <c r="J63" i="5"/>
  <c r="I63" i="5"/>
  <c r="H63" i="5"/>
  <c r="G63" i="5"/>
  <c r="K62" i="5"/>
  <c r="J62" i="5"/>
  <c r="I62" i="5"/>
  <c r="H62" i="5"/>
  <c r="G62" i="5"/>
  <c r="K61" i="5"/>
  <c r="J61" i="5"/>
  <c r="I61" i="5"/>
  <c r="H61" i="5"/>
  <c r="G61" i="5"/>
  <c r="K60" i="5"/>
  <c r="J60" i="5"/>
  <c r="I60" i="5"/>
  <c r="H60" i="5"/>
  <c r="G60" i="5"/>
  <c r="K59" i="5"/>
  <c r="J59" i="5"/>
  <c r="I59" i="5"/>
  <c r="H59" i="5"/>
  <c r="G59" i="5"/>
  <c r="K58" i="5"/>
  <c r="J58" i="5"/>
  <c r="I58" i="5"/>
  <c r="H58" i="5"/>
  <c r="G58" i="5"/>
  <c r="K57" i="5"/>
  <c r="J57" i="5"/>
  <c r="I57" i="5"/>
  <c r="H57" i="5"/>
  <c r="G57" i="5"/>
  <c r="K56" i="5"/>
  <c r="J56" i="5"/>
  <c r="I56" i="5"/>
  <c r="H56" i="5"/>
  <c r="G56" i="5"/>
  <c r="K55" i="5"/>
  <c r="J55" i="5"/>
  <c r="I55" i="5"/>
  <c r="H55" i="5"/>
  <c r="G55" i="5"/>
  <c r="K54" i="5"/>
  <c r="J54" i="5"/>
  <c r="I54" i="5"/>
  <c r="H54" i="5"/>
  <c r="G54" i="5"/>
  <c r="K53" i="5"/>
  <c r="J53" i="5"/>
  <c r="I53" i="5"/>
  <c r="H53" i="5"/>
  <c r="G53" i="5"/>
  <c r="K52" i="5"/>
  <c r="J52" i="5"/>
  <c r="I52" i="5"/>
  <c r="H52" i="5"/>
  <c r="G52" i="5"/>
  <c r="K51" i="5"/>
  <c r="J51" i="5"/>
  <c r="I51" i="5"/>
  <c r="H51" i="5"/>
  <c r="G51" i="5"/>
  <c r="K49" i="5"/>
  <c r="J49" i="5"/>
  <c r="I49" i="5"/>
  <c r="H49" i="5"/>
  <c r="G49" i="5"/>
  <c r="K48" i="5"/>
  <c r="J48" i="5"/>
  <c r="I48" i="5"/>
  <c r="H48" i="5"/>
  <c r="G48" i="5"/>
  <c r="K47" i="5"/>
  <c r="J47" i="5"/>
  <c r="I47" i="5"/>
  <c r="H47" i="5"/>
  <c r="G47" i="5"/>
  <c r="K46" i="5"/>
  <c r="J46" i="5"/>
  <c r="I46" i="5"/>
  <c r="H46" i="5"/>
  <c r="G46" i="5"/>
  <c r="K45" i="5"/>
  <c r="J45" i="5"/>
  <c r="I45" i="5"/>
  <c r="H45" i="5"/>
  <c r="G45" i="5"/>
  <c r="K44" i="5"/>
  <c r="J44" i="5"/>
  <c r="I44" i="5"/>
  <c r="H44" i="5"/>
  <c r="G44" i="5"/>
  <c r="K43" i="5"/>
  <c r="J43" i="5"/>
  <c r="I43" i="5"/>
  <c r="H43" i="5"/>
  <c r="G43" i="5"/>
  <c r="K42" i="5"/>
  <c r="J42" i="5"/>
  <c r="I42" i="5"/>
  <c r="H42" i="5"/>
  <c r="G42" i="5"/>
  <c r="K41" i="5"/>
  <c r="J41" i="5"/>
  <c r="I41" i="5"/>
  <c r="H41" i="5"/>
  <c r="G41" i="5"/>
  <c r="K40" i="5"/>
  <c r="J40" i="5"/>
  <c r="I40" i="5"/>
  <c r="H40" i="5"/>
  <c r="G40" i="5"/>
  <c r="K39" i="5"/>
  <c r="J39" i="5"/>
  <c r="I39" i="5"/>
  <c r="H39" i="5"/>
  <c r="G39" i="5"/>
  <c r="K38" i="5"/>
  <c r="J38" i="5"/>
  <c r="I38" i="5"/>
  <c r="H38" i="5"/>
  <c r="G38" i="5"/>
  <c r="K37" i="5"/>
  <c r="J37" i="5"/>
  <c r="I37" i="5"/>
  <c r="H37" i="5"/>
  <c r="G37" i="5"/>
  <c r="K36" i="5"/>
  <c r="J36" i="5"/>
  <c r="I36" i="5"/>
  <c r="H36" i="5"/>
  <c r="G36" i="5"/>
  <c r="K35" i="5"/>
  <c r="J35" i="5"/>
  <c r="I35" i="5"/>
  <c r="H35" i="5"/>
  <c r="G35" i="5"/>
  <c r="K34" i="5"/>
  <c r="J34" i="5"/>
  <c r="I34" i="5"/>
  <c r="H34" i="5"/>
  <c r="G34" i="5"/>
  <c r="K33" i="5"/>
  <c r="J33" i="5"/>
  <c r="I33" i="5"/>
  <c r="H33" i="5"/>
  <c r="G33" i="5"/>
  <c r="K30" i="5"/>
  <c r="J30" i="5"/>
  <c r="I30" i="5"/>
  <c r="H30" i="5"/>
  <c r="G30" i="5"/>
  <c r="K29" i="5"/>
  <c r="J29" i="5"/>
  <c r="I29" i="5"/>
  <c r="H29" i="5"/>
  <c r="G29" i="5"/>
  <c r="K28" i="5"/>
  <c r="J28" i="5"/>
  <c r="I28" i="5"/>
  <c r="H28" i="5"/>
  <c r="G28" i="5"/>
  <c r="K27" i="5"/>
  <c r="J27" i="5"/>
  <c r="I27" i="5"/>
  <c r="H27" i="5"/>
  <c r="G27" i="5"/>
  <c r="K26" i="5"/>
  <c r="J26" i="5"/>
  <c r="I26" i="5"/>
  <c r="H26" i="5"/>
  <c r="G26" i="5"/>
  <c r="K25" i="5"/>
  <c r="J25" i="5"/>
  <c r="I25" i="5"/>
  <c r="H25" i="5"/>
  <c r="G25" i="5"/>
  <c r="K24" i="5"/>
  <c r="J24" i="5"/>
  <c r="I24" i="5"/>
  <c r="H24" i="5"/>
  <c r="G24" i="5"/>
  <c r="K23" i="5"/>
  <c r="J23" i="5"/>
  <c r="I23" i="5"/>
  <c r="H23" i="5"/>
  <c r="G23" i="5"/>
  <c r="K22" i="5"/>
  <c r="J22" i="5"/>
  <c r="I22" i="5"/>
  <c r="H22" i="5"/>
  <c r="G22" i="5"/>
  <c r="K21" i="5"/>
  <c r="J21" i="5"/>
  <c r="I21" i="5"/>
  <c r="H21" i="5"/>
  <c r="G21" i="5"/>
  <c r="K20" i="5"/>
  <c r="J20" i="5"/>
  <c r="I20" i="5"/>
  <c r="H20" i="5"/>
  <c r="G20" i="5"/>
  <c r="K19" i="5"/>
  <c r="J19" i="5"/>
  <c r="I19" i="5"/>
  <c r="H19" i="5"/>
  <c r="G19" i="5"/>
  <c r="K18" i="5"/>
  <c r="J18" i="5"/>
  <c r="I18" i="5"/>
  <c r="H18" i="5"/>
  <c r="G18" i="5"/>
  <c r="K17" i="5"/>
  <c r="J17" i="5"/>
  <c r="I17" i="5"/>
  <c r="H17" i="5"/>
  <c r="G17" i="5"/>
  <c r="K16" i="5"/>
  <c r="J16" i="5"/>
  <c r="I16" i="5"/>
  <c r="H16" i="5"/>
  <c r="G16" i="5"/>
  <c r="K15" i="5"/>
  <c r="J15" i="5"/>
  <c r="I15" i="5"/>
  <c r="H15" i="5"/>
  <c r="G15" i="5"/>
  <c r="K14" i="5"/>
  <c r="J14" i="5"/>
  <c r="I14" i="5"/>
  <c r="H14" i="5"/>
  <c r="G14" i="5"/>
  <c r="K185" i="4" l="1"/>
  <c r="J185" i="4"/>
  <c r="I185" i="4"/>
  <c r="H185" i="4"/>
  <c r="G185" i="4"/>
  <c r="K184" i="4"/>
  <c r="J184" i="4"/>
  <c r="I184" i="4"/>
  <c r="H184" i="4"/>
  <c r="G184" i="4"/>
  <c r="K183" i="4"/>
  <c r="J183" i="4"/>
  <c r="I183" i="4"/>
  <c r="H183" i="4"/>
  <c r="G183" i="4"/>
  <c r="K182" i="4"/>
  <c r="J182" i="4"/>
  <c r="I182" i="4"/>
  <c r="H182" i="4"/>
  <c r="G182" i="4"/>
  <c r="K181" i="4"/>
  <c r="J181" i="4"/>
  <c r="I181" i="4"/>
  <c r="H181" i="4"/>
  <c r="G181" i="4"/>
  <c r="K180" i="4"/>
  <c r="J180" i="4"/>
  <c r="I180" i="4"/>
  <c r="H180" i="4"/>
  <c r="G180" i="4"/>
  <c r="K179" i="4"/>
  <c r="J179" i="4"/>
  <c r="I179" i="4"/>
  <c r="H179" i="4"/>
  <c r="G179" i="4"/>
  <c r="K178" i="4"/>
  <c r="J178" i="4"/>
  <c r="I178" i="4"/>
  <c r="H178" i="4"/>
  <c r="G178" i="4"/>
  <c r="K177" i="4"/>
  <c r="J177" i="4"/>
  <c r="I177" i="4"/>
  <c r="H177" i="4"/>
  <c r="G177" i="4"/>
  <c r="K176" i="4"/>
  <c r="J176" i="4"/>
  <c r="I176" i="4"/>
  <c r="H176" i="4"/>
  <c r="G176" i="4"/>
  <c r="K175" i="4"/>
  <c r="J175" i="4"/>
  <c r="I175" i="4"/>
  <c r="H175" i="4"/>
  <c r="G175" i="4"/>
  <c r="K174" i="4"/>
  <c r="J174" i="4"/>
  <c r="I174" i="4"/>
  <c r="H174" i="4"/>
  <c r="G174" i="4"/>
  <c r="K173" i="4"/>
  <c r="J173" i="4"/>
  <c r="I173" i="4"/>
  <c r="H173" i="4"/>
  <c r="G173" i="4"/>
  <c r="K172" i="4"/>
  <c r="J172" i="4"/>
  <c r="I172" i="4"/>
  <c r="H172" i="4"/>
  <c r="G172" i="4"/>
  <c r="K171" i="4"/>
  <c r="J171" i="4"/>
  <c r="I171" i="4"/>
  <c r="H171" i="4"/>
  <c r="G171" i="4"/>
  <c r="K170" i="4"/>
  <c r="J170" i="4"/>
  <c r="I170" i="4"/>
  <c r="H170" i="4"/>
  <c r="G170" i="4"/>
  <c r="K168" i="4"/>
  <c r="J168" i="4"/>
  <c r="I168" i="4"/>
  <c r="H168" i="4"/>
  <c r="G168" i="4"/>
  <c r="K167" i="4"/>
  <c r="J167" i="4"/>
  <c r="I167" i="4"/>
  <c r="H167" i="4"/>
  <c r="G167" i="4"/>
  <c r="K166" i="4"/>
  <c r="J166" i="4"/>
  <c r="I166" i="4"/>
  <c r="H166" i="4"/>
  <c r="G166" i="4"/>
  <c r="K165" i="4"/>
  <c r="J165" i="4"/>
  <c r="I165" i="4"/>
  <c r="H165" i="4"/>
  <c r="G165" i="4"/>
  <c r="K164" i="4"/>
  <c r="J164" i="4"/>
  <c r="I164" i="4"/>
  <c r="H164" i="4"/>
  <c r="G164" i="4"/>
  <c r="K163" i="4"/>
  <c r="J163" i="4"/>
  <c r="I163" i="4"/>
  <c r="H163" i="4"/>
  <c r="G163" i="4"/>
  <c r="K162" i="4"/>
  <c r="J162" i="4"/>
  <c r="I162" i="4"/>
  <c r="H162" i="4"/>
  <c r="G162" i="4"/>
  <c r="K161" i="4"/>
  <c r="J161" i="4"/>
  <c r="I161" i="4"/>
  <c r="H161" i="4"/>
  <c r="G161" i="4"/>
  <c r="K160" i="4"/>
  <c r="J160" i="4"/>
  <c r="I160" i="4"/>
  <c r="H160" i="4"/>
  <c r="G160" i="4"/>
  <c r="K159" i="4"/>
  <c r="J159" i="4"/>
  <c r="I159" i="4"/>
  <c r="H159" i="4"/>
  <c r="G159" i="4"/>
  <c r="K158" i="4"/>
  <c r="J158" i="4"/>
  <c r="I158" i="4"/>
  <c r="H158" i="4"/>
  <c r="G158" i="4"/>
  <c r="K157" i="4"/>
  <c r="J157" i="4"/>
  <c r="I157" i="4"/>
  <c r="H157" i="4"/>
  <c r="G157" i="4"/>
  <c r="K156" i="4"/>
  <c r="J156" i="4"/>
  <c r="I156" i="4"/>
  <c r="H156" i="4"/>
  <c r="G156" i="4"/>
  <c r="K155" i="4"/>
  <c r="J155" i="4"/>
  <c r="I155" i="4"/>
  <c r="H155" i="4"/>
  <c r="G155" i="4"/>
  <c r="K154" i="4"/>
  <c r="J154" i="4"/>
  <c r="I154" i="4"/>
  <c r="H154" i="4"/>
  <c r="G154" i="4"/>
  <c r="K153" i="4"/>
  <c r="J153" i="4"/>
  <c r="I153" i="4"/>
  <c r="H153" i="4"/>
  <c r="G153" i="4"/>
  <c r="K151" i="4"/>
  <c r="J151" i="4"/>
  <c r="I151" i="4"/>
  <c r="H151" i="4"/>
  <c r="G151" i="4"/>
  <c r="K150" i="4"/>
  <c r="J150" i="4"/>
  <c r="I150" i="4"/>
  <c r="H150" i="4"/>
  <c r="G150" i="4"/>
  <c r="K149" i="4"/>
  <c r="J149" i="4"/>
  <c r="I149" i="4"/>
  <c r="H149" i="4"/>
  <c r="G149" i="4"/>
  <c r="K148" i="4"/>
  <c r="J148" i="4"/>
  <c r="I148" i="4"/>
  <c r="H148" i="4"/>
  <c r="G148" i="4"/>
  <c r="K147" i="4"/>
  <c r="J147" i="4"/>
  <c r="I147" i="4"/>
  <c r="H147" i="4"/>
  <c r="G147" i="4"/>
  <c r="K146" i="4"/>
  <c r="J146" i="4"/>
  <c r="I146" i="4"/>
  <c r="H146" i="4"/>
  <c r="G146" i="4"/>
  <c r="K145" i="4"/>
  <c r="J145" i="4"/>
  <c r="I145" i="4"/>
  <c r="H145" i="4"/>
  <c r="G145" i="4"/>
  <c r="K144" i="4"/>
  <c r="J144" i="4"/>
  <c r="I144" i="4"/>
  <c r="H144" i="4"/>
  <c r="G144" i="4"/>
  <c r="K143" i="4"/>
  <c r="J143" i="4"/>
  <c r="I143" i="4"/>
  <c r="H143" i="4"/>
  <c r="G143" i="4"/>
  <c r="K142" i="4"/>
  <c r="J142" i="4"/>
  <c r="I142" i="4"/>
  <c r="H142" i="4"/>
  <c r="G142" i="4"/>
  <c r="K141" i="4"/>
  <c r="J141" i="4"/>
  <c r="I141" i="4"/>
  <c r="H141" i="4"/>
  <c r="G141" i="4"/>
  <c r="K140" i="4"/>
  <c r="J140" i="4"/>
  <c r="I140" i="4"/>
  <c r="H140" i="4"/>
  <c r="G140" i="4"/>
  <c r="K139" i="4"/>
  <c r="J139" i="4"/>
  <c r="I139" i="4"/>
  <c r="H139" i="4"/>
  <c r="G139" i="4"/>
  <c r="K137" i="4"/>
  <c r="J137" i="4"/>
  <c r="I137" i="4"/>
  <c r="H137" i="4"/>
  <c r="G137" i="4"/>
  <c r="K136" i="4"/>
  <c r="J136" i="4"/>
  <c r="I136" i="4"/>
  <c r="H136" i="4"/>
  <c r="G136" i="4"/>
  <c r="K135" i="4"/>
  <c r="J135" i="4"/>
  <c r="I135" i="4"/>
  <c r="H135" i="4"/>
  <c r="G135" i="4"/>
  <c r="K134" i="4"/>
  <c r="J134" i="4"/>
  <c r="I134" i="4"/>
  <c r="H134" i="4"/>
  <c r="G134" i="4"/>
  <c r="K133" i="4"/>
  <c r="J133" i="4"/>
  <c r="I133" i="4"/>
  <c r="H133" i="4"/>
  <c r="G133" i="4"/>
  <c r="K132" i="4"/>
  <c r="J132" i="4"/>
  <c r="I132" i="4"/>
  <c r="H132" i="4"/>
  <c r="G132" i="4"/>
  <c r="K131" i="4"/>
  <c r="J131" i="4"/>
  <c r="I131" i="4"/>
  <c r="H131" i="4"/>
  <c r="G131" i="4"/>
  <c r="K130" i="4"/>
  <c r="J130" i="4"/>
  <c r="I130" i="4"/>
  <c r="H130" i="4"/>
  <c r="G130" i="4"/>
  <c r="K129" i="4"/>
  <c r="J129" i="4"/>
  <c r="I129" i="4"/>
  <c r="H129" i="4"/>
  <c r="G129" i="4"/>
  <c r="K128" i="4"/>
  <c r="J128" i="4"/>
  <c r="I128" i="4"/>
  <c r="H128" i="4"/>
  <c r="G128" i="4"/>
  <c r="K127" i="4"/>
  <c r="J127" i="4"/>
  <c r="I127" i="4"/>
  <c r="H127" i="4"/>
  <c r="G127" i="4"/>
  <c r="K126" i="4"/>
  <c r="J126" i="4"/>
  <c r="I126" i="4"/>
  <c r="H126" i="4"/>
  <c r="G126" i="4"/>
  <c r="K125" i="4"/>
  <c r="J125" i="4"/>
  <c r="I125" i="4"/>
  <c r="H125" i="4"/>
  <c r="G125" i="4"/>
  <c r="K123" i="4"/>
  <c r="J123" i="4"/>
  <c r="I123" i="4"/>
  <c r="H123" i="4"/>
  <c r="G123" i="4"/>
  <c r="K122" i="4"/>
  <c r="J122" i="4"/>
  <c r="I122" i="4"/>
  <c r="H122" i="4"/>
  <c r="G122" i="4"/>
  <c r="K121" i="4"/>
  <c r="J121" i="4"/>
  <c r="I121" i="4"/>
  <c r="H121" i="4"/>
  <c r="G121" i="4"/>
  <c r="K120" i="4"/>
  <c r="J120" i="4"/>
  <c r="I120" i="4"/>
  <c r="H120" i="4"/>
  <c r="G120" i="4"/>
  <c r="K119" i="4"/>
  <c r="J119" i="4"/>
  <c r="I119" i="4"/>
  <c r="H119" i="4"/>
  <c r="G119" i="4"/>
  <c r="K118" i="4"/>
  <c r="J118" i="4"/>
  <c r="I118" i="4"/>
  <c r="H118" i="4"/>
  <c r="G118" i="4"/>
  <c r="K117" i="4"/>
  <c r="J117" i="4"/>
  <c r="I117" i="4"/>
  <c r="H117" i="4"/>
  <c r="G117" i="4"/>
  <c r="K116" i="4"/>
  <c r="J116" i="4"/>
  <c r="I116" i="4"/>
  <c r="H116" i="4"/>
  <c r="G116" i="4"/>
  <c r="K115" i="4"/>
  <c r="J115" i="4"/>
  <c r="I115" i="4"/>
  <c r="H115" i="4"/>
  <c r="G115" i="4"/>
  <c r="K114" i="4"/>
  <c r="J114" i="4"/>
  <c r="I114" i="4"/>
  <c r="H114" i="4"/>
  <c r="G114" i="4"/>
  <c r="K113" i="4"/>
  <c r="J113" i="4"/>
  <c r="I113" i="4"/>
  <c r="H113" i="4"/>
  <c r="G113" i="4"/>
  <c r="K112" i="4"/>
  <c r="J112" i="4"/>
  <c r="I112" i="4"/>
  <c r="H112" i="4"/>
  <c r="G112" i="4"/>
  <c r="K111" i="4"/>
  <c r="J111" i="4"/>
  <c r="I111" i="4"/>
  <c r="H111" i="4"/>
  <c r="G111" i="4"/>
  <c r="K110" i="4"/>
  <c r="J110" i="4"/>
  <c r="I110" i="4"/>
  <c r="H110" i="4"/>
  <c r="G110" i="4"/>
  <c r="K109" i="4"/>
  <c r="J109" i="4"/>
  <c r="I109" i="4"/>
  <c r="H109" i="4"/>
  <c r="G109" i="4"/>
  <c r="K108" i="4"/>
  <c r="J108" i="4"/>
  <c r="I108" i="4"/>
  <c r="H108" i="4"/>
  <c r="G108" i="4"/>
  <c r="K107" i="4"/>
  <c r="J107" i="4"/>
  <c r="I107" i="4"/>
  <c r="H107" i="4"/>
  <c r="G107" i="4"/>
  <c r="K106" i="4"/>
  <c r="J106" i="4"/>
  <c r="I106" i="4"/>
  <c r="H106" i="4"/>
  <c r="G106" i="4"/>
  <c r="K105" i="4"/>
  <c r="J105" i="4"/>
  <c r="I105" i="4"/>
  <c r="H105" i="4"/>
  <c r="G105" i="4"/>
  <c r="K104" i="4"/>
  <c r="J104" i="4"/>
  <c r="I104" i="4"/>
  <c r="H104" i="4"/>
  <c r="G104" i="4"/>
  <c r="K101" i="4"/>
  <c r="J101" i="4"/>
  <c r="I101" i="4"/>
  <c r="H101" i="4"/>
  <c r="G101" i="4"/>
  <c r="K100" i="4"/>
  <c r="J100" i="4"/>
  <c r="I100" i="4"/>
  <c r="H100" i="4"/>
  <c r="G100" i="4"/>
  <c r="K99" i="4"/>
  <c r="J99" i="4"/>
  <c r="I99" i="4"/>
  <c r="H99" i="4"/>
  <c r="G99" i="4"/>
  <c r="K98" i="4"/>
  <c r="J98" i="4"/>
  <c r="I98" i="4"/>
  <c r="H98" i="4"/>
  <c r="G98" i="4"/>
  <c r="K97" i="4"/>
  <c r="J97" i="4"/>
  <c r="I97" i="4"/>
  <c r="H97" i="4"/>
  <c r="G97" i="4"/>
  <c r="K96" i="4"/>
  <c r="J96" i="4"/>
  <c r="I96" i="4"/>
  <c r="H96" i="4"/>
  <c r="G96" i="4"/>
  <c r="K95" i="4"/>
  <c r="J95" i="4"/>
  <c r="I95" i="4"/>
  <c r="H95" i="4"/>
  <c r="G95" i="4"/>
  <c r="K93" i="4"/>
  <c r="J93" i="4"/>
  <c r="I93" i="4"/>
  <c r="H93" i="4"/>
  <c r="G93" i="4"/>
  <c r="K92" i="4"/>
  <c r="J92" i="4"/>
  <c r="I92" i="4"/>
  <c r="H92" i="4"/>
  <c r="G92" i="4"/>
  <c r="K91" i="4"/>
  <c r="J91" i="4"/>
  <c r="I91" i="4"/>
  <c r="H91" i="4"/>
  <c r="G91" i="4"/>
  <c r="K90" i="4"/>
  <c r="J90" i="4"/>
  <c r="I90" i="4"/>
  <c r="H90" i="4"/>
  <c r="G90" i="4"/>
  <c r="K89" i="4"/>
  <c r="J89" i="4"/>
  <c r="I89" i="4"/>
  <c r="H89" i="4"/>
  <c r="G89" i="4"/>
  <c r="K88" i="4"/>
  <c r="J88" i="4"/>
  <c r="I88" i="4"/>
  <c r="H88" i="4"/>
  <c r="G88" i="4"/>
  <c r="K87" i="4"/>
  <c r="J87" i="4"/>
  <c r="I87" i="4"/>
  <c r="H87" i="4"/>
  <c r="G87" i="4"/>
  <c r="K86" i="4"/>
  <c r="J86" i="4"/>
  <c r="I86" i="4"/>
  <c r="H86" i="4"/>
  <c r="G86" i="4"/>
  <c r="K85" i="4"/>
  <c r="J85" i="4"/>
  <c r="I85" i="4"/>
  <c r="H85" i="4"/>
  <c r="G85" i="4"/>
  <c r="K84" i="4"/>
  <c r="J84" i="4"/>
  <c r="I84" i="4"/>
  <c r="H84" i="4"/>
  <c r="G84" i="4"/>
  <c r="K83" i="4"/>
  <c r="J83" i="4"/>
  <c r="I83" i="4"/>
  <c r="H83" i="4"/>
  <c r="G83" i="4"/>
  <c r="K82" i="4"/>
  <c r="J82" i="4"/>
  <c r="I82" i="4"/>
  <c r="H82" i="4"/>
  <c r="G82" i="4"/>
  <c r="K81" i="4"/>
  <c r="J81" i="4"/>
  <c r="I81" i="4"/>
  <c r="H81" i="4"/>
  <c r="G81" i="4"/>
  <c r="K80" i="4"/>
  <c r="J80" i="4"/>
  <c r="I80" i="4"/>
  <c r="H80" i="4"/>
  <c r="G80" i="4"/>
  <c r="K79" i="4"/>
  <c r="J79" i="4"/>
  <c r="I79" i="4"/>
  <c r="H79" i="4"/>
  <c r="G79" i="4"/>
  <c r="K78" i="4"/>
  <c r="J78" i="4"/>
  <c r="I78" i="4"/>
  <c r="H78" i="4"/>
  <c r="G78" i="4"/>
  <c r="K77" i="4"/>
  <c r="J77" i="4"/>
  <c r="I77" i="4"/>
  <c r="H77" i="4"/>
  <c r="G77" i="4"/>
  <c r="K76" i="4"/>
  <c r="J76" i="4"/>
  <c r="I76" i="4"/>
  <c r="H76" i="4"/>
  <c r="G76" i="4"/>
  <c r="K75" i="4"/>
  <c r="J75" i="4"/>
  <c r="I75" i="4"/>
  <c r="H75" i="4"/>
  <c r="G75" i="4"/>
  <c r="K74" i="4"/>
  <c r="J74" i="4"/>
  <c r="I74" i="4"/>
  <c r="H74" i="4"/>
  <c r="G74" i="4"/>
  <c r="K73" i="4"/>
  <c r="J73" i="4"/>
  <c r="I73" i="4"/>
  <c r="H73" i="4"/>
  <c r="G73" i="4"/>
  <c r="K72" i="4"/>
  <c r="J72" i="4"/>
  <c r="I72" i="4"/>
  <c r="H72" i="4"/>
  <c r="G72" i="4"/>
  <c r="K71" i="4"/>
  <c r="J71" i="4"/>
  <c r="I71" i="4"/>
  <c r="H71" i="4"/>
  <c r="G71" i="4"/>
  <c r="K70" i="4"/>
  <c r="J70" i="4"/>
  <c r="I70" i="4"/>
  <c r="H70" i="4"/>
  <c r="G70" i="4"/>
  <c r="K69" i="4"/>
  <c r="J69" i="4"/>
  <c r="I69" i="4"/>
  <c r="H69" i="4"/>
  <c r="G69" i="4"/>
  <c r="K67" i="4"/>
  <c r="J67" i="4"/>
  <c r="I67" i="4"/>
  <c r="H67" i="4"/>
  <c r="G67" i="4"/>
  <c r="K66" i="4"/>
  <c r="J66" i="4"/>
  <c r="I66" i="4"/>
  <c r="H66" i="4"/>
  <c r="G66" i="4"/>
  <c r="K65" i="4"/>
  <c r="J65" i="4"/>
  <c r="I65" i="4"/>
  <c r="H65" i="4"/>
  <c r="G65" i="4"/>
  <c r="K64" i="4"/>
  <c r="J64" i="4"/>
  <c r="I64" i="4"/>
  <c r="H64" i="4"/>
  <c r="G64" i="4"/>
  <c r="K63" i="4"/>
  <c r="J63" i="4"/>
  <c r="I63" i="4"/>
  <c r="H63" i="4"/>
  <c r="G63" i="4"/>
  <c r="K62" i="4"/>
  <c r="J62" i="4"/>
  <c r="I62" i="4"/>
  <c r="H62" i="4"/>
  <c r="G62" i="4"/>
  <c r="K61" i="4"/>
  <c r="J61" i="4"/>
  <c r="I61" i="4"/>
  <c r="H61" i="4"/>
  <c r="G61" i="4"/>
  <c r="K60" i="4"/>
  <c r="J60" i="4"/>
  <c r="I60" i="4"/>
  <c r="H60" i="4"/>
  <c r="G60" i="4"/>
  <c r="K59" i="4"/>
  <c r="J59" i="4"/>
  <c r="I59" i="4"/>
  <c r="H59" i="4"/>
  <c r="G59" i="4"/>
  <c r="K58" i="4"/>
  <c r="J58" i="4"/>
  <c r="I58" i="4"/>
  <c r="H58" i="4"/>
  <c r="G58" i="4"/>
  <c r="K57" i="4"/>
  <c r="J57" i="4"/>
  <c r="I57" i="4"/>
  <c r="H57" i="4"/>
  <c r="G57" i="4"/>
  <c r="K56" i="4"/>
  <c r="J56" i="4"/>
  <c r="I56" i="4"/>
  <c r="H56" i="4"/>
  <c r="G56" i="4"/>
  <c r="K55" i="4"/>
  <c r="J55" i="4"/>
  <c r="I55" i="4"/>
  <c r="H55" i="4"/>
  <c r="G55" i="4"/>
  <c r="K54" i="4"/>
  <c r="J54" i="4"/>
  <c r="I54" i="4"/>
  <c r="H54" i="4"/>
  <c r="G54" i="4"/>
  <c r="K53" i="4"/>
  <c r="J53" i="4"/>
  <c r="I53" i="4"/>
  <c r="H53" i="4"/>
  <c r="G53" i="4"/>
  <c r="K52" i="4"/>
  <c r="J52" i="4"/>
  <c r="I52" i="4"/>
  <c r="H52" i="4"/>
  <c r="G52" i="4"/>
  <c r="K51" i="4"/>
  <c r="J51" i="4"/>
  <c r="I51" i="4"/>
  <c r="H51" i="4"/>
  <c r="G51" i="4"/>
  <c r="K50" i="4"/>
  <c r="J50" i="4"/>
  <c r="I50" i="4"/>
  <c r="H50" i="4"/>
  <c r="G50" i="4"/>
  <c r="K49" i="4"/>
  <c r="J49" i="4"/>
  <c r="I49" i="4"/>
  <c r="H49" i="4"/>
  <c r="G49" i="4"/>
  <c r="K48" i="4"/>
  <c r="J48" i="4"/>
  <c r="I48" i="4"/>
  <c r="H48" i="4"/>
  <c r="G48" i="4"/>
  <c r="K47" i="4"/>
  <c r="J47" i="4"/>
  <c r="I47" i="4"/>
  <c r="H47" i="4"/>
  <c r="G47" i="4"/>
  <c r="K46" i="4"/>
  <c r="J46" i="4"/>
  <c r="I46" i="4"/>
  <c r="H46" i="4"/>
  <c r="G46" i="4"/>
  <c r="K45" i="4"/>
  <c r="J45" i="4"/>
  <c r="I45" i="4"/>
  <c r="H45" i="4"/>
  <c r="G45" i="4"/>
  <c r="K44" i="4"/>
  <c r="J44" i="4"/>
  <c r="I44" i="4"/>
  <c r="H44" i="4"/>
  <c r="G44" i="4"/>
  <c r="K43" i="4"/>
  <c r="J43" i="4"/>
  <c r="I43" i="4"/>
  <c r="H43" i="4"/>
  <c r="G43" i="4"/>
  <c r="K40" i="4"/>
  <c r="J40" i="4"/>
  <c r="I40" i="4"/>
  <c r="H40" i="4"/>
  <c r="G40" i="4"/>
  <c r="K39" i="4"/>
  <c r="J39" i="4"/>
  <c r="I39" i="4"/>
  <c r="H39" i="4"/>
  <c r="G39" i="4"/>
  <c r="K38" i="4"/>
  <c r="J38" i="4"/>
  <c r="I38" i="4"/>
  <c r="H38" i="4"/>
  <c r="G38" i="4"/>
  <c r="K37" i="4"/>
  <c r="J37" i="4"/>
  <c r="I37" i="4"/>
  <c r="H37" i="4"/>
  <c r="G37" i="4"/>
  <c r="K36" i="4"/>
  <c r="J36" i="4"/>
  <c r="I36" i="4"/>
  <c r="H36" i="4"/>
  <c r="G36" i="4"/>
  <c r="K35" i="4"/>
  <c r="J35" i="4"/>
  <c r="I35" i="4"/>
  <c r="H35" i="4"/>
  <c r="G35" i="4"/>
  <c r="K34" i="4"/>
  <c r="J34" i="4"/>
  <c r="I34" i="4"/>
  <c r="H34" i="4"/>
  <c r="G34" i="4"/>
  <c r="K33" i="4"/>
  <c r="J33" i="4"/>
  <c r="I33" i="4"/>
  <c r="H33" i="4"/>
  <c r="G33" i="4"/>
  <c r="K32" i="4"/>
  <c r="J32" i="4"/>
  <c r="I32" i="4"/>
  <c r="H32" i="4"/>
  <c r="G32" i="4"/>
  <c r="K31" i="4"/>
  <c r="J31" i="4"/>
  <c r="I31" i="4"/>
  <c r="H31" i="4"/>
  <c r="G31" i="4"/>
  <c r="K30" i="4"/>
  <c r="J30" i="4"/>
  <c r="I30" i="4"/>
  <c r="H30" i="4"/>
  <c r="G30" i="4"/>
  <c r="K29" i="4"/>
  <c r="J29" i="4"/>
  <c r="I29" i="4"/>
  <c r="H29" i="4"/>
  <c r="G29" i="4"/>
  <c r="K28" i="4"/>
  <c r="J28" i="4"/>
  <c r="I28" i="4"/>
  <c r="H28" i="4"/>
  <c r="G28" i="4"/>
  <c r="K27" i="4"/>
  <c r="J27" i="4"/>
  <c r="I27" i="4"/>
  <c r="H27" i="4"/>
  <c r="G27" i="4"/>
  <c r="K26" i="4"/>
  <c r="J26" i="4"/>
  <c r="I26" i="4"/>
  <c r="H26" i="4"/>
  <c r="G26" i="4"/>
  <c r="K25" i="4"/>
  <c r="J25" i="4"/>
  <c r="I25" i="4"/>
  <c r="H25" i="4"/>
  <c r="G25" i="4"/>
  <c r="K24" i="4"/>
  <c r="J24" i="4"/>
  <c r="I24" i="4"/>
  <c r="H24" i="4"/>
  <c r="G24" i="4"/>
  <c r="K23" i="4"/>
  <c r="J23" i="4"/>
  <c r="I23" i="4"/>
  <c r="H23" i="4"/>
  <c r="G23" i="4"/>
  <c r="K22" i="4"/>
  <c r="J22" i="4"/>
  <c r="I22" i="4"/>
  <c r="H22" i="4"/>
  <c r="G22" i="4"/>
  <c r="K21" i="4"/>
  <c r="J21" i="4"/>
  <c r="I21" i="4"/>
  <c r="H21" i="4"/>
  <c r="G21" i="4"/>
  <c r="K20" i="4"/>
  <c r="J20" i="4"/>
  <c r="I20" i="4"/>
  <c r="H20" i="4"/>
  <c r="G20" i="4"/>
  <c r="K19" i="4"/>
  <c r="J19" i="4"/>
  <c r="I19" i="4"/>
  <c r="H19" i="4"/>
  <c r="G19" i="4"/>
  <c r="K18" i="4"/>
  <c r="J18" i="4"/>
  <c r="I18" i="4"/>
  <c r="H18" i="4"/>
  <c r="G18" i="4"/>
  <c r="K17" i="4"/>
  <c r="J17" i="4"/>
  <c r="I17" i="4"/>
  <c r="H17" i="4"/>
  <c r="G17" i="4"/>
  <c r="K16" i="4"/>
  <c r="J16" i="4"/>
  <c r="I16" i="4"/>
  <c r="H16" i="4"/>
  <c r="G16" i="4"/>
  <c r="K15" i="4"/>
  <c r="J15" i="4"/>
  <c r="I15" i="4"/>
  <c r="H15" i="4"/>
  <c r="G15" i="4"/>
  <c r="K14" i="4"/>
  <c r="J14" i="4"/>
  <c r="I14" i="4"/>
  <c r="H14" i="4"/>
  <c r="G14" i="4"/>
  <c r="K389" i="3"/>
  <c r="J389" i="3"/>
  <c r="I389" i="3"/>
  <c r="H389" i="3"/>
  <c r="G389" i="3"/>
  <c r="K388" i="3"/>
  <c r="J388" i="3"/>
  <c r="I388" i="3"/>
  <c r="H388" i="3"/>
  <c r="G388" i="3"/>
  <c r="K387" i="3"/>
  <c r="J387" i="3"/>
  <c r="I387" i="3"/>
  <c r="H387" i="3"/>
  <c r="G387" i="3"/>
  <c r="K386" i="3"/>
  <c r="J386" i="3"/>
  <c r="I386" i="3"/>
  <c r="H386" i="3"/>
  <c r="G386" i="3"/>
  <c r="K385" i="3"/>
  <c r="J385" i="3"/>
  <c r="I385" i="3"/>
  <c r="H385" i="3"/>
  <c r="G385" i="3"/>
  <c r="K384" i="3"/>
  <c r="J384" i="3"/>
  <c r="I384" i="3"/>
  <c r="H384" i="3"/>
  <c r="G384" i="3"/>
  <c r="K383" i="3"/>
  <c r="J383" i="3"/>
  <c r="I383" i="3"/>
  <c r="H383" i="3"/>
  <c r="G383" i="3"/>
  <c r="K382" i="3"/>
  <c r="J382" i="3"/>
  <c r="I382" i="3"/>
  <c r="H382" i="3"/>
  <c r="G382" i="3"/>
  <c r="K381" i="3"/>
  <c r="J381" i="3"/>
  <c r="I381" i="3"/>
  <c r="H381" i="3"/>
  <c r="G381" i="3"/>
  <c r="K380" i="3"/>
  <c r="J380" i="3"/>
  <c r="I380" i="3"/>
  <c r="H380" i="3"/>
  <c r="G380" i="3"/>
  <c r="K379" i="3"/>
  <c r="J379" i="3"/>
  <c r="I379" i="3"/>
  <c r="H379" i="3"/>
  <c r="G379" i="3"/>
  <c r="K377" i="3"/>
  <c r="J377" i="3"/>
  <c r="I377" i="3"/>
  <c r="H377" i="3"/>
  <c r="G377" i="3"/>
  <c r="K376" i="3"/>
  <c r="J376" i="3"/>
  <c r="I376" i="3"/>
  <c r="H376" i="3"/>
  <c r="G376" i="3"/>
  <c r="K375" i="3"/>
  <c r="J375" i="3"/>
  <c r="I375" i="3"/>
  <c r="H375" i="3"/>
  <c r="G375" i="3"/>
  <c r="K374" i="3"/>
  <c r="J374" i="3"/>
  <c r="I374" i="3"/>
  <c r="H374" i="3"/>
  <c r="G374" i="3"/>
  <c r="K373" i="3"/>
  <c r="J373" i="3"/>
  <c r="I373" i="3"/>
  <c r="H373" i="3"/>
  <c r="G373" i="3"/>
  <c r="K372" i="3"/>
  <c r="J372" i="3"/>
  <c r="I372" i="3"/>
  <c r="H372" i="3"/>
  <c r="G372" i="3"/>
  <c r="K371" i="3"/>
  <c r="J371" i="3"/>
  <c r="I371" i="3"/>
  <c r="H371" i="3"/>
  <c r="G371" i="3"/>
  <c r="K369" i="3"/>
  <c r="J369" i="3"/>
  <c r="I369" i="3"/>
  <c r="H369" i="3"/>
  <c r="G369" i="3"/>
  <c r="K368" i="3"/>
  <c r="J368" i="3"/>
  <c r="I368" i="3"/>
  <c r="H368" i="3"/>
  <c r="G368" i="3"/>
  <c r="K367" i="3"/>
  <c r="J367" i="3"/>
  <c r="I367" i="3"/>
  <c r="H367" i="3"/>
  <c r="G367" i="3"/>
  <c r="K366" i="3"/>
  <c r="J366" i="3"/>
  <c r="I366" i="3"/>
  <c r="H366" i="3"/>
  <c r="G366" i="3"/>
  <c r="K365" i="3"/>
  <c r="J365" i="3"/>
  <c r="I365" i="3"/>
  <c r="H365" i="3"/>
  <c r="G365" i="3"/>
  <c r="K364" i="3"/>
  <c r="J364" i="3"/>
  <c r="I364" i="3"/>
  <c r="H364" i="3"/>
  <c r="G364" i="3"/>
  <c r="K363" i="3"/>
  <c r="J363" i="3"/>
  <c r="I363" i="3"/>
  <c r="H363" i="3"/>
  <c r="G363" i="3"/>
  <c r="K362" i="3"/>
  <c r="J362" i="3"/>
  <c r="I362" i="3"/>
  <c r="H362" i="3"/>
  <c r="G362" i="3"/>
  <c r="K361" i="3"/>
  <c r="J361" i="3"/>
  <c r="I361" i="3"/>
  <c r="H361" i="3"/>
  <c r="G361" i="3"/>
  <c r="K360" i="3"/>
  <c r="J360" i="3"/>
  <c r="I360" i="3"/>
  <c r="H360" i="3"/>
  <c r="G360" i="3"/>
  <c r="K359" i="3"/>
  <c r="J359" i="3"/>
  <c r="I359" i="3"/>
  <c r="H359" i="3"/>
  <c r="G359" i="3"/>
  <c r="K357" i="3"/>
  <c r="J357" i="3"/>
  <c r="I357" i="3"/>
  <c r="H357" i="3"/>
  <c r="G357" i="3"/>
  <c r="K356" i="3"/>
  <c r="J356" i="3"/>
  <c r="I356" i="3"/>
  <c r="H356" i="3"/>
  <c r="G356" i="3"/>
  <c r="K355" i="3"/>
  <c r="J355" i="3"/>
  <c r="I355" i="3"/>
  <c r="H355" i="3"/>
  <c r="G355" i="3"/>
  <c r="K354" i="3"/>
  <c r="J354" i="3"/>
  <c r="I354" i="3"/>
  <c r="H354" i="3"/>
  <c r="G354" i="3"/>
  <c r="K353" i="3"/>
  <c r="J353" i="3"/>
  <c r="I353" i="3"/>
  <c r="H353" i="3"/>
  <c r="G353" i="3"/>
  <c r="K352" i="3"/>
  <c r="J352" i="3"/>
  <c r="I352" i="3"/>
  <c r="H352" i="3"/>
  <c r="G352" i="3"/>
  <c r="K351" i="3"/>
  <c r="J351" i="3"/>
  <c r="I351" i="3"/>
  <c r="H351" i="3"/>
  <c r="G351" i="3"/>
  <c r="K350" i="3"/>
  <c r="J350" i="3"/>
  <c r="I350" i="3"/>
  <c r="H350" i="3"/>
  <c r="G350" i="3"/>
  <c r="K349" i="3"/>
  <c r="J349" i="3"/>
  <c r="I349" i="3"/>
  <c r="H349" i="3"/>
  <c r="G349" i="3"/>
  <c r="K348" i="3"/>
  <c r="J348" i="3"/>
  <c r="I348" i="3"/>
  <c r="H348" i="3"/>
  <c r="G348" i="3"/>
  <c r="K347" i="3"/>
  <c r="J347" i="3"/>
  <c r="I347" i="3"/>
  <c r="H347" i="3"/>
  <c r="G347" i="3"/>
  <c r="K346" i="3"/>
  <c r="J346" i="3"/>
  <c r="I346" i="3"/>
  <c r="H346" i="3"/>
  <c r="G346" i="3"/>
  <c r="K345" i="3"/>
  <c r="J345" i="3"/>
  <c r="I345" i="3"/>
  <c r="H345" i="3"/>
  <c r="G345" i="3"/>
  <c r="K344" i="3"/>
  <c r="J344" i="3"/>
  <c r="I344" i="3"/>
  <c r="H344" i="3"/>
  <c r="G344" i="3"/>
  <c r="K342" i="3"/>
  <c r="J342" i="3"/>
  <c r="I342" i="3"/>
  <c r="H342" i="3"/>
  <c r="G342" i="3"/>
  <c r="K341" i="3"/>
  <c r="J341" i="3"/>
  <c r="I341" i="3"/>
  <c r="H341" i="3"/>
  <c r="G341" i="3"/>
  <c r="K340" i="3"/>
  <c r="J340" i="3"/>
  <c r="I340" i="3"/>
  <c r="H340" i="3"/>
  <c r="G340" i="3"/>
  <c r="K339" i="3"/>
  <c r="J339" i="3"/>
  <c r="I339" i="3"/>
  <c r="H339" i="3"/>
  <c r="G339" i="3"/>
  <c r="K338" i="3"/>
  <c r="J338" i="3"/>
  <c r="I338" i="3"/>
  <c r="H338" i="3"/>
  <c r="G338" i="3"/>
  <c r="K337" i="3"/>
  <c r="J337" i="3"/>
  <c r="I337" i="3"/>
  <c r="H337" i="3"/>
  <c r="G337" i="3"/>
  <c r="K336" i="3"/>
  <c r="J336" i="3"/>
  <c r="I336" i="3"/>
  <c r="H336" i="3"/>
  <c r="G336" i="3"/>
  <c r="K335" i="3"/>
  <c r="J335" i="3"/>
  <c r="I335" i="3"/>
  <c r="H335" i="3"/>
  <c r="G335" i="3"/>
  <c r="K334" i="3"/>
  <c r="J334" i="3"/>
  <c r="I334" i="3"/>
  <c r="H334" i="3"/>
  <c r="G334" i="3"/>
  <c r="K333" i="3"/>
  <c r="J333" i="3"/>
  <c r="I333" i="3"/>
  <c r="H333" i="3"/>
  <c r="G333" i="3"/>
  <c r="K332" i="3"/>
  <c r="J332" i="3"/>
  <c r="I332" i="3"/>
  <c r="H332" i="3"/>
  <c r="G332" i="3"/>
  <c r="K331" i="3"/>
  <c r="J331" i="3"/>
  <c r="I331" i="3"/>
  <c r="H331" i="3"/>
  <c r="G331" i="3"/>
  <c r="K330" i="3"/>
  <c r="J330" i="3"/>
  <c r="I330" i="3"/>
  <c r="H330" i="3"/>
  <c r="G330" i="3"/>
  <c r="K329" i="3"/>
  <c r="J329" i="3"/>
  <c r="I329" i="3"/>
  <c r="H329" i="3"/>
  <c r="G329" i="3"/>
  <c r="K327" i="3"/>
  <c r="J327" i="3"/>
  <c r="I327" i="3"/>
  <c r="H327" i="3"/>
  <c r="G327" i="3"/>
  <c r="K326" i="3"/>
  <c r="J326" i="3"/>
  <c r="I326" i="3"/>
  <c r="H326" i="3"/>
  <c r="G326" i="3"/>
  <c r="K325" i="3"/>
  <c r="J325" i="3"/>
  <c r="I325" i="3"/>
  <c r="H325" i="3"/>
  <c r="G325" i="3"/>
  <c r="K324" i="3"/>
  <c r="J324" i="3"/>
  <c r="I324" i="3"/>
  <c r="H324" i="3"/>
  <c r="G324" i="3"/>
  <c r="K323" i="3"/>
  <c r="J323" i="3"/>
  <c r="I323" i="3"/>
  <c r="H323" i="3"/>
  <c r="G323" i="3"/>
  <c r="K322" i="3"/>
  <c r="J322" i="3"/>
  <c r="I322" i="3"/>
  <c r="H322" i="3"/>
  <c r="G322" i="3"/>
  <c r="K321" i="3"/>
  <c r="J321" i="3"/>
  <c r="I321" i="3"/>
  <c r="H321" i="3"/>
  <c r="G321" i="3"/>
  <c r="K320" i="3"/>
  <c r="J320" i="3"/>
  <c r="I320" i="3"/>
  <c r="H320" i="3"/>
  <c r="G320" i="3"/>
  <c r="K319" i="3"/>
  <c r="J319" i="3"/>
  <c r="I319" i="3"/>
  <c r="H319" i="3"/>
  <c r="G319" i="3"/>
  <c r="K318" i="3"/>
  <c r="J318" i="3"/>
  <c r="I318" i="3"/>
  <c r="H318" i="3"/>
  <c r="G318" i="3"/>
  <c r="K317" i="3"/>
  <c r="J317" i="3"/>
  <c r="I317" i="3"/>
  <c r="H317" i="3"/>
  <c r="G317" i="3"/>
  <c r="K316" i="3"/>
  <c r="J316" i="3"/>
  <c r="I316" i="3"/>
  <c r="H316" i="3"/>
  <c r="G316" i="3"/>
  <c r="K314" i="3"/>
  <c r="J314" i="3"/>
  <c r="I314" i="3"/>
  <c r="H314" i="3"/>
  <c r="G314" i="3"/>
  <c r="K313" i="3"/>
  <c r="J313" i="3"/>
  <c r="I313" i="3"/>
  <c r="H313" i="3"/>
  <c r="G313" i="3"/>
  <c r="K312" i="3"/>
  <c r="J312" i="3"/>
  <c r="I312" i="3"/>
  <c r="H312" i="3"/>
  <c r="G312" i="3"/>
  <c r="K311" i="3"/>
  <c r="J311" i="3"/>
  <c r="I311" i="3"/>
  <c r="H311" i="3"/>
  <c r="G311" i="3"/>
  <c r="K310" i="3"/>
  <c r="J310" i="3"/>
  <c r="I310" i="3"/>
  <c r="H310" i="3"/>
  <c r="G310" i="3"/>
  <c r="K309" i="3"/>
  <c r="J309" i="3"/>
  <c r="I309" i="3"/>
  <c r="H309" i="3"/>
  <c r="G309" i="3"/>
  <c r="K308" i="3"/>
  <c r="J308" i="3"/>
  <c r="I308" i="3"/>
  <c r="H308" i="3"/>
  <c r="G308" i="3"/>
  <c r="K307" i="3"/>
  <c r="J307" i="3"/>
  <c r="I307" i="3"/>
  <c r="H307" i="3"/>
  <c r="G307" i="3"/>
  <c r="K306" i="3"/>
  <c r="J306" i="3"/>
  <c r="I306" i="3"/>
  <c r="H306" i="3"/>
  <c r="G306" i="3"/>
  <c r="K305" i="3"/>
  <c r="J305" i="3"/>
  <c r="I305" i="3"/>
  <c r="H305" i="3"/>
  <c r="G305" i="3"/>
  <c r="K304" i="3"/>
  <c r="J304" i="3"/>
  <c r="I304" i="3"/>
  <c r="H304" i="3"/>
  <c r="G304" i="3"/>
  <c r="K303" i="3"/>
  <c r="J303" i="3"/>
  <c r="I303" i="3"/>
  <c r="H303" i="3"/>
  <c r="G303" i="3"/>
  <c r="K301" i="3"/>
  <c r="J301" i="3"/>
  <c r="I301" i="3"/>
  <c r="H301" i="3"/>
  <c r="G301" i="3"/>
  <c r="K300" i="3"/>
  <c r="J300" i="3"/>
  <c r="I300" i="3"/>
  <c r="H300" i="3"/>
  <c r="G300" i="3"/>
  <c r="K299" i="3"/>
  <c r="J299" i="3"/>
  <c r="I299" i="3"/>
  <c r="H299" i="3"/>
  <c r="G299" i="3"/>
  <c r="K298" i="3"/>
  <c r="J298" i="3"/>
  <c r="I298" i="3"/>
  <c r="H298" i="3"/>
  <c r="G298" i="3"/>
  <c r="K297" i="3"/>
  <c r="J297" i="3"/>
  <c r="I297" i="3"/>
  <c r="H297" i="3"/>
  <c r="G297" i="3"/>
  <c r="K296" i="3"/>
  <c r="J296" i="3"/>
  <c r="I296" i="3"/>
  <c r="H296" i="3"/>
  <c r="G296" i="3"/>
  <c r="K295" i="3"/>
  <c r="J295" i="3"/>
  <c r="I295" i="3"/>
  <c r="H295" i="3"/>
  <c r="G295" i="3"/>
  <c r="K294" i="3"/>
  <c r="J294" i="3"/>
  <c r="I294" i="3"/>
  <c r="H294" i="3"/>
  <c r="G294" i="3"/>
  <c r="K293" i="3"/>
  <c r="J293" i="3"/>
  <c r="I293" i="3"/>
  <c r="H293" i="3"/>
  <c r="G293" i="3"/>
  <c r="K292" i="3"/>
  <c r="J292" i="3"/>
  <c r="I292" i="3"/>
  <c r="H292" i="3"/>
  <c r="G292" i="3"/>
  <c r="K291" i="3"/>
  <c r="J291" i="3"/>
  <c r="I291" i="3"/>
  <c r="H291" i="3"/>
  <c r="G291" i="3"/>
  <c r="K290" i="3"/>
  <c r="J290" i="3"/>
  <c r="I290" i="3"/>
  <c r="H290" i="3"/>
  <c r="G290" i="3"/>
  <c r="K289" i="3"/>
  <c r="J289" i="3"/>
  <c r="I289" i="3"/>
  <c r="H289" i="3"/>
  <c r="G289" i="3"/>
  <c r="K288" i="3"/>
  <c r="J288" i="3"/>
  <c r="I288" i="3"/>
  <c r="H288" i="3"/>
  <c r="G288" i="3"/>
  <c r="K287" i="3"/>
  <c r="J287" i="3"/>
  <c r="I287" i="3"/>
  <c r="H287" i="3"/>
  <c r="G287" i="3"/>
  <c r="K286" i="3"/>
  <c r="J286" i="3"/>
  <c r="I286" i="3"/>
  <c r="H286" i="3"/>
  <c r="G286" i="3"/>
  <c r="K285" i="3"/>
  <c r="J285" i="3"/>
  <c r="I285" i="3"/>
  <c r="H285" i="3"/>
  <c r="G285" i="3"/>
  <c r="K284" i="3"/>
  <c r="J284" i="3"/>
  <c r="I284" i="3"/>
  <c r="H284" i="3"/>
  <c r="G284" i="3"/>
  <c r="K283" i="3"/>
  <c r="J283" i="3"/>
  <c r="I283" i="3"/>
  <c r="H283" i="3"/>
  <c r="G283" i="3"/>
  <c r="K282" i="3"/>
  <c r="J282" i="3"/>
  <c r="I282" i="3"/>
  <c r="H282" i="3"/>
  <c r="G282" i="3"/>
  <c r="K281" i="3"/>
  <c r="J281" i="3"/>
  <c r="I281" i="3"/>
  <c r="H281" i="3"/>
  <c r="G281" i="3"/>
  <c r="K280" i="3"/>
  <c r="J280" i="3"/>
  <c r="I280" i="3"/>
  <c r="H280" i="3"/>
  <c r="G280" i="3"/>
  <c r="K279" i="3"/>
  <c r="J279" i="3"/>
  <c r="I279" i="3"/>
  <c r="H279" i="3"/>
  <c r="G279" i="3"/>
  <c r="K277" i="3"/>
  <c r="J277" i="3"/>
  <c r="I277" i="3"/>
  <c r="H277" i="3"/>
  <c r="G277" i="3"/>
  <c r="K276" i="3"/>
  <c r="J276" i="3"/>
  <c r="I276" i="3"/>
  <c r="H276" i="3"/>
  <c r="G276" i="3"/>
  <c r="K275" i="3"/>
  <c r="J275" i="3"/>
  <c r="I275" i="3"/>
  <c r="H275" i="3"/>
  <c r="G275" i="3"/>
  <c r="K274" i="3"/>
  <c r="J274" i="3"/>
  <c r="I274" i="3"/>
  <c r="H274" i="3"/>
  <c r="G274" i="3"/>
  <c r="K273" i="3"/>
  <c r="J273" i="3"/>
  <c r="I273" i="3"/>
  <c r="H273" i="3"/>
  <c r="G273" i="3"/>
  <c r="K272" i="3"/>
  <c r="J272" i="3"/>
  <c r="I272" i="3"/>
  <c r="H272" i="3"/>
  <c r="G272" i="3"/>
  <c r="K271" i="3"/>
  <c r="J271" i="3"/>
  <c r="I271" i="3"/>
  <c r="H271" i="3"/>
  <c r="G271" i="3"/>
  <c r="K270" i="3"/>
  <c r="J270" i="3"/>
  <c r="I270" i="3"/>
  <c r="H270" i="3"/>
  <c r="G270" i="3"/>
  <c r="K269" i="3"/>
  <c r="J269" i="3"/>
  <c r="I269" i="3"/>
  <c r="H269" i="3"/>
  <c r="G269" i="3"/>
  <c r="K268" i="3"/>
  <c r="J268" i="3"/>
  <c r="I268" i="3"/>
  <c r="H268" i="3"/>
  <c r="G268" i="3"/>
  <c r="K266" i="3"/>
  <c r="J266" i="3"/>
  <c r="I266" i="3"/>
  <c r="H266" i="3"/>
  <c r="G266" i="3"/>
  <c r="K265" i="3"/>
  <c r="J265" i="3"/>
  <c r="I265" i="3"/>
  <c r="H265" i="3"/>
  <c r="G265" i="3"/>
  <c r="K264" i="3"/>
  <c r="J264" i="3"/>
  <c r="I264" i="3"/>
  <c r="H264" i="3"/>
  <c r="G264" i="3"/>
  <c r="K263" i="3"/>
  <c r="J263" i="3"/>
  <c r="I263" i="3"/>
  <c r="H263" i="3"/>
  <c r="G263" i="3"/>
  <c r="K262" i="3"/>
  <c r="J262" i="3"/>
  <c r="I262" i="3"/>
  <c r="H262" i="3"/>
  <c r="G262" i="3"/>
  <c r="K261" i="3"/>
  <c r="J261" i="3"/>
  <c r="I261" i="3"/>
  <c r="H261" i="3"/>
  <c r="G261" i="3"/>
  <c r="K260" i="3"/>
  <c r="J260" i="3"/>
  <c r="I260" i="3"/>
  <c r="H260" i="3"/>
  <c r="G260" i="3"/>
  <c r="K259" i="3"/>
  <c r="J259" i="3"/>
  <c r="I259" i="3"/>
  <c r="H259" i="3"/>
  <c r="G259" i="3"/>
  <c r="K258" i="3"/>
  <c r="J258" i="3"/>
  <c r="I258" i="3"/>
  <c r="H258" i="3"/>
  <c r="G258" i="3"/>
  <c r="K257" i="3"/>
  <c r="J257" i="3"/>
  <c r="I257" i="3"/>
  <c r="H257" i="3"/>
  <c r="G257" i="3"/>
  <c r="K256" i="3"/>
  <c r="J256" i="3"/>
  <c r="I256" i="3"/>
  <c r="H256" i="3"/>
  <c r="G256" i="3"/>
  <c r="K255" i="3"/>
  <c r="J255" i="3"/>
  <c r="I255" i="3"/>
  <c r="H255" i="3"/>
  <c r="G255" i="3"/>
  <c r="K254" i="3"/>
  <c r="J254" i="3"/>
  <c r="I254" i="3"/>
  <c r="H254" i="3"/>
  <c r="G254" i="3"/>
  <c r="K253" i="3"/>
  <c r="J253" i="3"/>
  <c r="I253" i="3"/>
  <c r="H253" i="3"/>
  <c r="G253" i="3"/>
  <c r="K252" i="3"/>
  <c r="J252" i="3"/>
  <c r="I252" i="3"/>
  <c r="H252" i="3"/>
  <c r="G252" i="3"/>
  <c r="K251" i="3"/>
  <c r="J251" i="3"/>
  <c r="I251" i="3"/>
  <c r="H251" i="3"/>
  <c r="G251" i="3"/>
  <c r="K250" i="3"/>
  <c r="J250" i="3"/>
  <c r="I250" i="3"/>
  <c r="H250" i="3"/>
  <c r="G250" i="3"/>
  <c r="K249" i="3"/>
  <c r="J249" i="3"/>
  <c r="I249" i="3"/>
  <c r="H249" i="3"/>
  <c r="G249" i="3"/>
  <c r="K248" i="3"/>
  <c r="J248" i="3"/>
  <c r="I248" i="3"/>
  <c r="H248" i="3"/>
  <c r="G248" i="3"/>
  <c r="K247" i="3"/>
  <c r="J247" i="3"/>
  <c r="I247" i="3"/>
  <c r="H247" i="3"/>
  <c r="G247" i="3"/>
  <c r="K246" i="3"/>
  <c r="J246" i="3"/>
  <c r="I246" i="3"/>
  <c r="H246" i="3"/>
  <c r="G246" i="3"/>
  <c r="K245" i="3"/>
  <c r="J245" i="3"/>
  <c r="I245" i="3"/>
  <c r="H245" i="3"/>
  <c r="G245" i="3"/>
  <c r="K244" i="3"/>
  <c r="J244" i="3"/>
  <c r="I244" i="3"/>
  <c r="H244" i="3"/>
  <c r="G244" i="3"/>
  <c r="K242" i="3"/>
  <c r="J242" i="3"/>
  <c r="I242" i="3"/>
  <c r="H242" i="3"/>
  <c r="G242" i="3"/>
  <c r="K241" i="3"/>
  <c r="J241" i="3"/>
  <c r="I241" i="3"/>
  <c r="H241" i="3"/>
  <c r="G241" i="3"/>
  <c r="K240" i="3"/>
  <c r="J240" i="3"/>
  <c r="I240" i="3"/>
  <c r="H240" i="3"/>
  <c r="G240" i="3"/>
  <c r="K239" i="3"/>
  <c r="J239" i="3"/>
  <c r="I239" i="3"/>
  <c r="H239" i="3"/>
  <c r="G239" i="3"/>
  <c r="K238" i="3"/>
  <c r="J238" i="3"/>
  <c r="I238" i="3"/>
  <c r="H238" i="3"/>
  <c r="G238" i="3"/>
  <c r="K237" i="3"/>
  <c r="J237" i="3"/>
  <c r="I237" i="3"/>
  <c r="H237" i="3"/>
  <c r="G237" i="3"/>
  <c r="K236" i="3"/>
  <c r="J236" i="3"/>
  <c r="I236" i="3"/>
  <c r="H236" i="3"/>
  <c r="G236" i="3"/>
  <c r="K235" i="3"/>
  <c r="J235" i="3"/>
  <c r="I235" i="3"/>
  <c r="H235" i="3"/>
  <c r="G235" i="3"/>
  <c r="K234" i="3"/>
  <c r="J234" i="3"/>
  <c r="I234" i="3"/>
  <c r="H234" i="3"/>
  <c r="G234" i="3"/>
  <c r="K232" i="3"/>
  <c r="J232" i="3"/>
  <c r="I232" i="3"/>
  <c r="H232" i="3"/>
  <c r="G232" i="3"/>
  <c r="K231" i="3"/>
  <c r="J231" i="3"/>
  <c r="I231" i="3"/>
  <c r="H231" i="3"/>
  <c r="G231" i="3"/>
  <c r="K230" i="3"/>
  <c r="J230" i="3"/>
  <c r="I230" i="3"/>
  <c r="H230" i="3"/>
  <c r="G230" i="3"/>
  <c r="K229" i="3"/>
  <c r="J229" i="3"/>
  <c r="I229" i="3"/>
  <c r="H229" i="3"/>
  <c r="G229" i="3"/>
  <c r="K228" i="3"/>
  <c r="J228" i="3"/>
  <c r="I228" i="3"/>
  <c r="H228" i="3"/>
  <c r="G228" i="3"/>
  <c r="K227" i="3"/>
  <c r="J227" i="3"/>
  <c r="I227" i="3"/>
  <c r="H227" i="3"/>
  <c r="G227" i="3"/>
  <c r="K226" i="3"/>
  <c r="J226" i="3"/>
  <c r="I226" i="3"/>
  <c r="H226" i="3"/>
  <c r="G226" i="3"/>
  <c r="K225" i="3"/>
  <c r="J225" i="3"/>
  <c r="I225" i="3"/>
  <c r="H225" i="3"/>
  <c r="G225" i="3"/>
  <c r="K224" i="3"/>
  <c r="J224" i="3"/>
  <c r="I224" i="3"/>
  <c r="H224" i="3"/>
  <c r="G224" i="3"/>
  <c r="K223" i="3"/>
  <c r="J223" i="3"/>
  <c r="I223" i="3"/>
  <c r="H223" i="3"/>
  <c r="G223" i="3"/>
  <c r="K222" i="3"/>
  <c r="J222" i="3"/>
  <c r="I222" i="3"/>
  <c r="H222" i="3"/>
  <c r="G222" i="3"/>
  <c r="K221" i="3"/>
  <c r="J221" i="3"/>
  <c r="I221" i="3"/>
  <c r="H221" i="3"/>
  <c r="G221" i="3"/>
  <c r="K220" i="3"/>
  <c r="J220" i="3"/>
  <c r="I220" i="3"/>
  <c r="H220" i="3"/>
  <c r="G220" i="3"/>
  <c r="K219" i="3"/>
  <c r="J219" i="3"/>
  <c r="I219" i="3"/>
  <c r="H219" i="3"/>
  <c r="G219" i="3"/>
  <c r="K218" i="3"/>
  <c r="J218" i="3"/>
  <c r="I218" i="3"/>
  <c r="H218" i="3"/>
  <c r="G218" i="3"/>
  <c r="K217" i="3"/>
  <c r="J217" i="3"/>
  <c r="I217" i="3"/>
  <c r="H217" i="3"/>
  <c r="G217" i="3"/>
  <c r="K215" i="3"/>
  <c r="J215" i="3"/>
  <c r="I215" i="3"/>
  <c r="H215" i="3"/>
  <c r="G215" i="3"/>
  <c r="K214" i="3"/>
  <c r="J214" i="3"/>
  <c r="I214" i="3"/>
  <c r="H214" i="3"/>
  <c r="G214" i="3"/>
  <c r="K213" i="3"/>
  <c r="J213" i="3"/>
  <c r="I213" i="3"/>
  <c r="H213" i="3"/>
  <c r="G213" i="3"/>
  <c r="K212" i="3"/>
  <c r="J212" i="3"/>
  <c r="I212" i="3"/>
  <c r="H212" i="3"/>
  <c r="G212" i="3"/>
  <c r="K211" i="3"/>
  <c r="J211" i="3"/>
  <c r="I211" i="3"/>
  <c r="H211" i="3"/>
  <c r="G211" i="3"/>
  <c r="K210" i="3"/>
  <c r="J210" i="3"/>
  <c r="I210" i="3"/>
  <c r="H210" i="3"/>
  <c r="G210" i="3"/>
  <c r="K209" i="3"/>
  <c r="J209" i="3"/>
  <c r="I209" i="3"/>
  <c r="H209" i="3"/>
  <c r="G209" i="3"/>
  <c r="K208" i="3"/>
  <c r="J208" i="3"/>
  <c r="I208" i="3"/>
  <c r="H208" i="3"/>
  <c r="G208" i="3"/>
  <c r="K207" i="3"/>
  <c r="J207" i="3"/>
  <c r="I207" i="3"/>
  <c r="H207" i="3"/>
  <c r="G207" i="3"/>
  <c r="K206" i="3"/>
  <c r="J206" i="3"/>
  <c r="I206" i="3"/>
  <c r="H206" i="3"/>
  <c r="G206" i="3"/>
  <c r="K205" i="3"/>
  <c r="J205" i="3"/>
  <c r="I205" i="3"/>
  <c r="H205" i="3"/>
  <c r="G205" i="3"/>
  <c r="K204" i="3"/>
  <c r="J204" i="3"/>
  <c r="I204" i="3"/>
  <c r="H204" i="3"/>
  <c r="G204" i="3"/>
  <c r="K203" i="3"/>
  <c r="J203" i="3"/>
  <c r="I203" i="3"/>
  <c r="H203" i="3"/>
  <c r="G203" i="3"/>
  <c r="K202" i="3"/>
  <c r="J202" i="3"/>
  <c r="I202" i="3"/>
  <c r="H202" i="3"/>
  <c r="G202" i="3"/>
  <c r="K201" i="3"/>
  <c r="J201" i="3"/>
  <c r="I201" i="3"/>
  <c r="H201" i="3"/>
  <c r="G201" i="3"/>
  <c r="K200" i="3"/>
  <c r="J200" i="3"/>
  <c r="I200" i="3"/>
  <c r="H200" i="3"/>
  <c r="G200" i="3"/>
  <c r="K198" i="3"/>
  <c r="J198" i="3"/>
  <c r="I198" i="3"/>
  <c r="H198" i="3"/>
  <c r="G198" i="3"/>
  <c r="K197" i="3"/>
  <c r="J197" i="3"/>
  <c r="I197" i="3"/>
  <c r="H197" i="3"/>
  <c r="G197" i="3"/>
  <c r="K196" i="3"/>
  <c r="J196" i="3"/>
  <c r="I196" i="3"/>
  <c r="H196" i="3"/>
  <c r="G196" i="3"/>
  <c r="K195" i="3"/>
  <c r="J195" i="3"/>
  <c r="I195" i="3"/>
  <c r="H195" i="3"/>
  <c r="G195" i="3"/>
  <c r="K194" i="3"/>
  <c r="J194" i="3"/>
  <c r="I194" i="3"/>
  <c r="H194" i="3"/>
  <c r="G194" i="3"/>
  <c r="K193" i="3"/>
  <c r="J193" i="3"/>
  <c r="I193" i="3"/>
  <c r="H193" i="3"/>
  <c r="G193" i="3"/>
  <c r="K192" i="3"/>
  <c r="J192" i="3"/>
  <c r="I192" i="3"/>
  <c r="H192" i="3"/>
  <c r="G192" i="3"/>
  <c r="K191" i="3"/>
  <c r="J191" i="3"/>
  <c r="I191" i="3"/>
  <c r="H191" i="3"/>
  <c r="G191" i="3"/>
  <c r="K190" i="3"/>
  <c r="J190" i="3"/>
  <c r="I190" i="3"/>
  <c r="H190" i="3"/>
  <c r="G190" i="3"/>
  <c r="K189" i="3"/>
  <c r="J189" i="3"/>
  <c r="I189" i="3"/>
  <c r="H189" i="3"/>
  <c r="G189" i="3"/>
  <c r="K187" i="3"/>
  <c r="J187" i="3"/>
  <c r="I187" i="3"/>
  <c r="H187" i="3"/>
  <c r="G187" i="3"/>
  <c r="K186" i="3"/>
  <c r="J186" i="3"/>
  <c r="I186" i="3"/>
  <c r="H186" i="3"/>
  <c r="G186" i="3"/>
  <c r="K185" i="3"/>
  <c r="J185" i="3"/>
  <c r="I185" i="3"/>
  <c r="H185" i="3"/>
  <c r="G185" i="3"/>
  <c r="K184" i="3"/>
  <c r="J184" i="3"/>
  <c r="I184" i="3"/>
  <c r="H184" i="3"/>
  <c r="G184" i="3"/>
  <c r="K183" i="3"/>
  <c r="J183" i="3"/>
  <c r="I183" i="3"/>
  <c r="H183" i="3"/>
  <c r="G183" i="3"/>
  <c r="K182" i="3"/>
  <c r="J182" i="3"/>
  <c r="I182" i="3"/>
  <c r="H182" i="3"/>
  <c r="G182" i="3"/>
  <c r="K181" i="3"/>
  <c r="J181" i="3"/>
  <c r="I181" i="3"/>
  <c r="H181" i="3"/>
  <c r="G181" i="3"/>
  <c r="K180" i="3"/>
  <c r="J180" i="3"/>
  <c r="I180" i="3"/>
  <c r="H180" i="3"/>
  <c r="G180" i="3"/>
  <c r="K179" i="3"/>
  <c r="J179" i="3"/>
  <c r="I179" i="3"/>
  <c r="H179" i="3"/>
  <c r="G179" i="3"/>
  <c r="K178" i="3"/>
  <c r="J178" i="3"/>
  <c r="I178" i="3"/>
  <c r="H178" i="3"/>
  <c r="G178" i="3"/>
  <c r="K177" i="3"/>
  <c r="J177" i="3"/>
  <c r="I177" i="3"/>
  <c r="H177" i="3"/>
  <c r="G177" i="3"/>
  <c r="K176" i="3"/>
  <c r="J176" i="3"/>
  <c r="I176" i="3"/>
  <c r="H176" i="3"/>
  <c r="G176" i="3"/>
  <c r="K175" i="3"/>
  <c r="J175" i="3"/>
  <c r="I175" i="3"/>
  <c r="H175" i="3"/>
  <c r="G175" i="3"/>
  <c r="K174" i="3"/>
  <c r="J174" i="3"/>
  <c r="I174" i="3"/>
  <c r="H174" i="3"/>
  <c r="G174" i="3"/>
  <c r="K172" i="3"/>
  <c r="J172" i="3"/>
  <c r="I172" i="3"/>
  <c r="H172" i="3"/>
  <c r="G172" i="3"/>
  <c r="K171" i="3"/>
  <c r="J171" i="3"/>
  <c r="I171" i="3"/>
  <c r="H171" i="3"/>
  <c r="G171" i="3"/>
  <c r="K170" i="3"/>
  <c r="J170" i="3"/>
  <c r="I170" i="3"/>
  <c r="H170" i="3"/>
  <c r="G170" i="3"/>
  <c r="K169" i="3"/>
  <c r="J169" i="3"/>
  <c r="I169" i="3"/>
  <c r="H169" i="3"/>
  <c r="G169" i="3"/>
  <c r="K168" i="3"/>
  <c r="J168" i="3"/>
  <c r="I168" i="3"/>
  <c r="H168" i="3"/>
  <c r="G168" i="3"/>
  <c r="K167" i="3"/>
  <c r="J167" i="3"/>
  <c r="I167" i="3"/>
  <c r="H167" i="3"/>
  <c r="G167" i="3"/>
  <c r="K166" i="3"/>
  <c r="J166" i="3"/>
  <c r="I166" i="3"/>
  <c r="H166" i="3"/>
  <c r="G166" i="3"/>
  <c r="K165" i="3"/>
  <c r="J165" i="3"/>
  <c r="I165" i="3"/>
  <c r="H165" i="3"/>
  <c r="G165" i="3"/>
  <c r="K164" i="3"/>
  <c r="J164" i="3"/>
  <c r="I164" i="3"/>
  <c r="H164" i="3"/>
  <c r="G164" i="3"/>
  <c r="K163" i="3"/>
  <c r="J163" i="3"/>
  <c r="I163" i="3"/>
  <c r="H163" i="3"/>
  <c r="G163" i="3"/>
  <c r="K162" i="3"/>
  <c r="J162" i="3"/>
  <c r="I162" i="3"/>
  <c r="H162" i="3"/>
  <c r="G162" i="3"/>
  <c r="K161" i="3"/>
  <c r="J161" i="3"/>
  <c r="I161" i="3"/>
  <c r="H161" i="3"/>
  <c r="G161" i="3"/>
  <c r="K160" i="3"/>
  <c r="J160" i="3"/>
  <c r="I160" i="3"/>
  <c r="H160" i="3"/>
  <c r="G160" i="3"/>
  <c r="K159" i="3"/>
  <c r="J159" i="3"/>
  <c r="I159" i="3"/>
  <c r="H159" i="3"/>
  <c r="G159" i="3"/>
  <c r="K157" i="3"/>
  <c r="J157" i="3"/>
  <c r="I157" i="3"/>
  <c r="H157" i="3"/>
  <c r="G157" i="3"/>
  <c r="K156" i="3"/>
  <c r="J156" i="3"/>
  <c r="I156" i="3"/>
  <c r="H156" i="3"/>
  <c r="G156" i="3"/>
  <c r="K155" i="3"/>
  <c r="J155" i="3"/>
  <c r="I155" i="3"/>
  <c r="H155" i="3"/>
  <c r="G155" i="3"/>
  <c r="K154" i="3"/>
  <c r="J154" i="3"/>
  <c r="I154" i="3"/>
  <c r="H154" i="3"/>
  <c r="G154" i="3"/>
  <c r="K153" i="3"/>
  <c r="J153" i="3"/>
  <c r="I153" i="3"/>
  <c r="H153" i="3"/>
  <c r="G153" i="3"/>
  <c r="K152" i="3"/>
  <c r="J152" i="3"/>
  <c r="I152" i="3"/>
  <c r="H152" i="3"/>
  <c r="G152" i="3"/>
  <c r="K151" i="3"/>
  <c r="J151" i="3"/>
  <c r="I151" i="3"/>
  <c r="H151" i="3"/>
  <c r="G151" i="3"/>
  <c r="K150" i="3"/>
  <c r="J150" i="3"/>
  <c r="I150" i="3"/>
  <c r="H150" i="3"/>
  <c r="G150" i="3"/>
  <c r="K149" i="3"/>
  <c r="J149" i="3"/>
  <c r="I149" i="3"/>
  <c r="H149" i="3"/>
  <c r="G149" i="3"/>
  <c r="K148" i="3"/>
  <c r="J148" i="3"/>
  <c r="I148" i="3"/>
  <c r="H148" i="3"/>
  <c r="G148" i="3"/>
  <c r="K147" i="3"/>
  <c r="J147" i="3"/>
  <c r="I147" i="3"/>
  <c r="H147" i="3"/>
  <c r="G147" i="3"/>
  <c r="K146" i="3"/>
  <c r="J146" i="3"/>
  <c r="I146" i="3"/>
  <c r="H146" i="3"/>
  <c r="G146" i="3"/>
  <c r="K145" i="3"/>
  <c r="J145" i="3"/>
  <c r="I145" i="3"/>
  <c r="H145" i="3"/>
  <c r="G145" i="3"/>
  <c r="K144" i="3"/>
  <c r="J144" i="3"/>
  <c r="I144" i="3"/>
  <c r="H144" i="3"/>
  <c r="G144" i="3"/>
  <c r="K143" i="3"/>
  <c r="J143" i="3"/>
  <c r="I143" i="3"/>
  <c r="H143" i="3"/>
  <c r="G143" i="3"/>
  <c r="K142" i="3"/>
  <c r="J142" i="3"/>
  <c r="I142" i="3"/>
  <c r="H142" i="3"/>
  <c r="G142" i="3"/>
  <c r="K141" i="3"/>
  <c r="J141" i="3"/>
  <c r="I141" i="3"/>
  <c r="H141" i="3"/>
  <c r="G141" i="3"/>
  <c r="K140" i="3"/>
  <c r="J140" i="3"/>
  <c r="I140" i="3"/>
  <c r="H140" i="3"/>
  <c r="G140" i="3"/>
  <c r="K139" i="3"/>
  <c r="J139" i="3"/>
  <c r="I139" i="3"/>
  <c r="H139" i="3"/>
  <c r="G139" i="3"/>
  <c r="K138" i="3"/>
  <c r="J138" i="3"/>
  <c r="I138" i="3"/>
  <c r="H138" i="3"/>
  <c r="G138" i="3"/>
  <c r="K137" i="3"/>
  <c r="J137" i="3"/>
  <c r="I137" i="3"/>
  <c r="H137" i="3"/>
  <c r="G137" i="3"/>
  <c r="K136" i="3"/>
  <c r="J136" i="3"/>
  <c r="I136" i="3"/>
  <c r="H136" i="3"/>
  <c r="G136" i="3"/>
  <c r="K135" i="3"/>
  <c r="J135" i="3"/>
  <c r="I135" i="3"/>
  <c r="H135" i="3"/>
  <c r="G135" i="3"/>
  <c r="K134" i="3"/>
  <c r="J134" i="3"/>
  <c r="I134" i="3"/>
  <c r="H134" i="3"/>
  <c r="G134" i="3"/>
  <c r="K133" i="3"/>
  <c r="J133" i="3"/>
  <c r="I133" i="3"/>
  <c r="H133" i="3"/>
  <c r="G133" i="3"/>
  <c r="K132" i="3"/>
  <c r="J132" i="3"/>
  <c r="I132" i="3"/>
  <c r="H132" i="3"/>
  <c r="G132" i="3"/>
  <c r="K131" i="3"/>
  <c r="J131" i="3"/>
  <c r="I131" i="3"/>
  <c r="H131" i="3"/>
  <c r="G131" i="3"/>
  <c r="K130" i="3"/>
  <c r="J130" i="3"/>
  <c r="I130" i="3"/>
  <c r="H130" i="3"/>
  <c r="G130" i="3"/>
  <c r="K129" i="3"/>
  <c r="J129" i="3"/>
  <c r="I129" i="3"/>
  <c r="H129" i="3"/>
  <c r="G129" i="3"/>
  <c r="K128" i="3"/>
  <c r="J128" i="3"/>
  <c r="I128" i="3"/>
  <c r="H128" i="3"/>
  <c r="G128" i="3"/>
  <c r="K127" i="3"/>
  <c r="J127" i="3"/>
  <c r="I127" i="3"/>
  <c r="H127" i="3"/>
  <c r="G127" i="3"/>
  <c r="K124" i="3"/>
  <c r="J124" i="3"/>
  <c r="I124" i="3"/>
  <c r="H124" i="3"/>
  <c r="G124" i="3"/>
  <c r="K123" i="3"/>
  <c r="J123" i="3"/>
  <c r="I123" i="3"/>
  <c r="H123" i="3"/>
  <c r="G123" i="3"/>
  <c r="K122" i="3"/>
  <c r="J122" i="3"/>
  <c r="I122" i="3"/>
  <c r="H122" i="3"/>
  <c r="G122" i="3"/>
  <c r="K121" i="3"/>
  <c r="J121" i="3"/>
  <c r="I121" i="3"/>
  <c r="H121" i="3"/>
  <c r="G121" i="3"/>
  <c r="K120" i="3"/>
  <c r="J120" i="3"/>
  <c r="I120" i="3"/>
  <c r="H120" i="3"/>
  <c r="G120" i="3"/>
  <c r="K119" i="3"/>
  <c r="J119" i="3"/>
  <c r="I119" i="3"/>
  <c r="H119" i="3"/>
  <c r="G119" i="3"/>
  <c r="K118" i="3"/>
  <c r="J118" i="3"/>
  <c r="I118" i="3"/>
  <c r="H118" i="3"/>
  <c r="G118" i="3"/>
  <c r="K117" i="3"/>
  <c r="J117" i="3"/>
  <c r="I117" i="3"/>
  <c r="H117" i="3"/>
  <c r="G117" i="3"/>
  <c r="K116" i="3"/>
  <c r="J116" i="3"/>
  <c r="I116" i="3"/>
  <c r="H116" i="3"/>
  <c r="G116" i="3"/>
  <c r="K115" i="3"/>
  <c r="J115" i="3"/>
  <c r="I115" i="3"/>
  <c r="H115" i="3"/>
  <c r="G115" i="3"/>
  <c r="K113" i="3"/>
  <c r="J113" i="3"/>
  <c r="I113" i="3"/>
  <c r="H113" i="3"/>
  <c r="G113" i="3"/>
  <c r="K112" i="3"/>
  <c r="J112" i="3"/>
  <c r="I112" i="3"/>
  <c r="H112" i="3"/>
  <c r="G112" i="3"/>
  <c r="K111" i="3"/>
  <c r="J111" i="3"/>
  <c r="I111" i="3"/>
  <c r="H111" i="3"/>
  <c r="G111" i="3"/>
  <c r="K110" i="3"/>
  <c r="J110" i="3"/>
  <c r="I110" i="3"/>
  <c r="H110" i="3"/>
  <c r="G110" i="3"/>
  <c r="K109" i="3"/>
  <c r="J109" i="3"/>
  <c r="I109" i="3"/>
  <c r="H109" i="3"/>
  <c r="G109" i="3"/>
  <c r="K108" i="3"/>
  <c r="J108" i="3"/>
  <c r="I108" i="3"/>
  <c r="H108" i="3"/>
  <c r="G108" i="3"/>
  <c r="K107" i="3"/>
  <c r="J107" i="3"/>
  <c r="I107" i="3"/>
  <c r="H107" i="3"/>
  <c r="G107" i="3"/>
  <c r="K106" i="3"/>
  <c r="J106" i="3"/>
  <c r="I106" i="3"/>
  <c r="H106" i="3"/>
  <c r="G106" i="3"/>
  <c r="K105" i="3"/>
  <c r="J105" i="3"/>
  <c r="I105" i="3"/>
  <c r="H105" i="3"/>
  <c r="G105" i="3"/>
  <c r="K104" i="3"/>
  <c r="J104" i="3"/>
  <c r="I104" i="3"/>
  <c r="H104" i="3"/>
  <c r="G104" i="3"/>
  <c r="K103" i="3"/>
  <c r="J103" i="3"/>
  <c r="I103" i="3"/>
  <c r="H103" i="3"/>
  <c r="G103" i="3"/>
  <c r="K102" i="3"/>
  <c r="J102" i="3"/>
  <c r="I102" i="3"/>
  <c r="H102" i="3"/>
  <c r="G102" i="3"/>
  <c r="K101" i="3"/>
  <c r="J101" i="3"/>
  <c r="I101" i="3"/>
  <c r="H101" i="3"/>
  <c r="G101" i="3"/>
  <c r="K100" i="3"/>
  <c r="J100" i="3"/>
  <c r="I100" i="3"/>
  <c r="H100" i="3"/>
  <c r="G100" i="3"/>
  <c r="K99" i="3"/>
  <c r="J99" i="3"/>
  <c r="I99" i="3"/>
  <c r="H99" i="3"/>
  <c r="G99" i="3"/>
  <c r="K98" i="3"/>
  <c r="J98" i="3"/>
  <c r="I98" i="3"/>
  <c r="H98" i="3"/>
  <c r="G98" i="3"/>
  <c r="K97" i="3"/>
  <c r="J97" i="3"/>
  <c r="I97" i="3"/>
  <c r="H97" i="3"/>
  <c r="G97" i="3"/>
  <c r="K96" i="3"/>
  <c r="J96" i="3"/>
  <c r="I96" i="3"/>
  <c r="H96" i="3"/>
  <c r="G96" i="3"/>
  <c r="K95" i="3"/>
  <c r="J95" i="3"/>
  <c r="I95" i="3"/>
  <c r="H95" i="3"/>
  <c r="G95" i="3"/>
  <c r="K94" i="3"/>
  <c r="J94" i="3"/>
  <c r="I94" i="3"/>
  <c r="H94" i="3"/>
  <c r="G94" i="3"/>
  <c r="K93" i="3"/>
  <c r="J93" i="3"/>
  <c r="I93" i="3"/>
  <c r="H93" i="3"/>
  <c r="G93" i="3"/>
  <c r="K92" i="3"/>
  <c r="J92" i="3"/>
  <c r="I92" i="3"/>
  <c r="H92" i="3"/>
  <c r="G92" i="3"/>
  <c r="K90" i="3"/>
  <c r="J90" i="3"/>
  <c r="I90" i="3"/>
  <c r="H90" i="3"/>
  <c r="G90" i="3"/>
  <c r="K89" i="3"/>
  <c r="J89" i="3"/>
  <c r="I89" i="3"/>
  <c r="H89" i="3"/>
  <c r="G89" i="3"/>
  <c r="K88" i="3"/>
  <c r="J88" i="3"/>
  <c r="I88" i="3"/>
  <c r="H88" i="3"/>
  <c r="G88" i="3"/>
  <c r="K87" i="3"/>
  <c r="J87" i="3"/>
  <c r="I87" i="3"/>
  <c r="H87" i="3"/>
  <c r="G87" i="3"/>
  <c r="K86" i="3"/>
  <c r="J86" i="3"/>
  <c r="I86" i="3"/>
  <c r="H86" i="3"/>
  <c r="G86" i="3"/>
  <c r="K85" i="3"/>
  <c r="J85" i="3"/>
  <c r="I85" i="3"/>
  <c r="H85" i="3"/>
  <c r="G85" i="3"/>
  <c r="K84" i="3"/>
  <c r="J84" i="3"/>
  <c r="I84" i="3"/>
  <c r="H84" i="3"/>
  <c r="G84" i="3"/>
  <c r="K83" i="3"/>
  <c r="J83" i="3"/>
  <c r="I83" i="3"/>
  <c r="H83" i="3"/>
  <c r="G83" i="3"/>
  <c r="K82" i="3"/>
  <c r="J82" i="3"/>
  <c r="I82" i="3"/>
  <c r="H82" i="3"/>
  <c r="G82" i="3"/>
  <c r="K81" i="3"/>
  <c r="J81" i="3"/>
  <c r="I81" i="3"/>
  <c r="H81" i="3"/>
  <c r="G81" i="3"/>
  <c r="K80" i="3"/>
  <c r="J80" i="3"/>
  <c r="I80" i="3"/>
  <c r="H80" i="3"/>
  <c r="G80" i="3"/>
  <c r="K79" i="3"/>
  <c r="J79" i="3"/>
  <c r="I79" i="3"/>
  <c r="H79" i="3"/>
  <c r="G79" i="3"/>
  <c r="K78" i="3"/>
  <c r="J78" i="3"/>
  <c r="I78" i="3"/>
  <c r="H78" i="3"/>
  <c r="G78" i="3"/>
  <c r="K77" i="3"/>
  <c r="J77" i="3"/>
  <c r="I77" i="3"/>
  <c r="H77" i="3"/>
  <c r="G77" i="3"/>
  <c r="K76" i="3"/>
  <c r="J76" i="3"/>
  <c r="I76" i="3"/>
  <c r="H76" i="3"/>
  <c r="G76" i="3"/>
  <c r="K75" i="3"/>
  <c r="J75" i="3"/>
  <c r="I75" i="3"/>
  <c r="H75" i="3"/>
  <c r="G75" i="3"/>
  <c r="K74" i="3"/>
  <c r="J74" i="3"/>
  <c r="I74" i="3"/>
  <c r="H74" i="3"/>
  <c r="G74" i="3"/>
  <c r="K72" i="3"/>
  <c r="J72" i="3"/>
  <c r="I72" i="3"/>
  <c r="H72" i="3"/>
  <c r="G72" i="3"/>
  <c r="K71" i="3"/>
  <c r="J71" i="3"/>
  <c r="I71" i="3"/>
  <c r="H71" i="3"/>
  <c r="G71" i="3"/>
  <c r="K70" i="3"/>
  <c r="J70" i="3"/>
  <c r="I70" i="3"/>
  <c r="H70" i="3"/>
  <c r="G70" i="3"/>
  <c r="K69" i="3"/>
  <c r="J69" i="3"/>
  <c r="I69" i="3"/>
  <c r="H69" i="3"/>
  <c r="G69" i="3"/>
  <c r="K68" i="3"/>
  <c r="J68" i="3"/>
  <c r="I68" i="3"/>
  <c r="H68" i="3"/>
  <c r="G68" i="3"/>
  <c r="K67" i="3"/>
  <c r="J67" i="3"/>
  <c r="I67" i="3"/>
  <c r="H67" i="3"/>
  <c r="G67" i="3"/>
  <c r="K66" i="3"/>
  <c r="J66" i="3"/>
  <c r="I66" i="3"/>
  <c r="H66" i="3"/>
  <c r="G66" i="3"/>
  <c r="K65" i="3"/>
  <c r="J65" i="3"/>
  <c r="I65" i="3"/>
  <c r="H65" i="3"/>
  <c r="G65" i="3"/>
  <c r="K64" i="3"/>
  <c r="J64" i="3"/>
  <c r="I64" i="3"/>
  <c r="H64" i="3"/>
  <c r="G64" i="3"/>
  <c r="K63" i="3"/>
  <c r="J63" i="3"/>
  <c r="I63" i="3"/>
  <c r="H63" i="3"/>
  <c r="G63" i="3"/>
  <c r="K62" i="3"/>
  <c r="J62" i="3"/>
  <c r="I62" i="3"/>
  <c r="H62" i="3"/>
  <c r="G62" i="3"/>
  <c r="K61" i="3"/>
  <c r="J61" i="3"/>
  <c r="I61" i="3"/>
  <c r="H61" i="3"/>
  <c r="G61" i="3"/>
  <c r="K60" i="3"/>
  <c r="J60" i="3"/>
  <c r="I60" i="3"/>
  <c r="H60" i="3"/>
  <c r="G60" i="3"/>
  <c r="K59" i="3"/>
  <c r="J59" i="3"/>
  <c r="I59" i="3"/>
  <c r="H59" i="3"/>
  <c r="G59" i="3"/>
  <c r="K58" i="3"/>
  <c r="J58" i="3"/>
  <c r="I58" i="3"/>
  <c r="H58" i="3"/>
  <c r="G58" i="3"/>
  <c r="K57" i="3"/>
  <c r="J57" i="3"/>
  <c r="I57" i="3"/>
  <c r="H57" i="3"/>
  <c r="G57" i="3"/>
  <c r="K56" i="3"/>
  <c r="J56" i="3"/>
  <c r="I56" i="3"/>
  <c r="H56" i="3"/>
  <c r="G56" i="3"/>
  <c r="K55" i="3"/>
  <c r="J55" i="3"/>
  <c r="I55" i="3"/>
  <c r="H55" i="3"/>
  <c r="G55" i="3"/>
  <c r="K54" i="3"/>
  <c r="J54" i="3"/>
  <c r="I54" i="3"/>
  <c r="H54" i="3"/>
  <c r="G54" i="3"/>
  <c r="K53" i="3"/>
  <c r="J53" i="3"/>
  <c r="I53" i="3"/>
  <c r="H53" i="3"/>
  <c r="G53" i="3"/>
  <c r="K52" i="3"/>
  <c r="J52" i="3"/>
  <c r="I52" i="3"/>
  <c r="H52" i="3"/>
  <c r="G52" i="3"/>
  <c r="K51" i="3"/>
  <c r="J51" i="3"/>
  <c r="I51" i="3"/>
  <c r="H51" i="3"/>
  <c r="G51" i="3"/>
  <c r="K50" i="3"/>
  <c r="J50" i="3"/>
  <c r="I50" i="3"/>
  <c r="H50" i="3"/>
  <c r="G50" i="3"/>
  <c r="K49" i="3"/>
  <c r="J49" i="3"/>
  <c r="I49" i="3"/>
  <c r="H49" i="3"/>
  <c r="G49" i="3"/>
  <c r="K46" i="3"/>
  <c r="J46" i="3"/>
  <c r="I46" i="3"/>
  <c r="H46" i="3"/>
  <c r="G46" i="3"/>
  <c r="K45" i="3"/>
  <c r="J45" i="3"/>
  <c r="I45" i="3"/>
  <c r="H45" i="3"/>
  <c r="G45" i="3"/>
  <c r="K44" i="3"/>
  <c r="J44" i="3"/>
  <c r="I44" i="3"/>
  <c r="H44" i="3"/>
  <c r="G44" i="3"/>
  <c r="K43" i="3"/>
  <c r="J43" i="3"/>
  <c r="I43" i="3"/>
  <c r="H43" i="3"/>
  <c r="G43" i="3"/>
  <c r="K42" i="3"/>
  <c r="J42" i="3"/>
  <c r="I42" i="3"/>
  <c r="H42" i="3"/>
  <c r="G42" i="3"/>
  <c r="K41" i="3"/>
  <c r="J41" i="3"/>
  <c r="I41" i="3"/>
  <c r="H41" i="3"/>
  <c r="G41" i="3"/>
  <c r="K40" i="3"/>
  <c r="J40" i="3"/>
  <c r="I40" i="3"/>
  <c r="H40" i="3"/>
  <c r="G40" i="3"/>
  <c r="K39" i="3"/>
  <c r="J39" i="3"/>
  <c r="I39" i="3"/>
  <c r="H39" i="3"/>
  <c r="G39" i="3"/>
  <c r="K38" i="3"/>
  <c r="J38" i="3"/>
  <c r="I38" i="3"/>
  <c r="H38" i="3"/>
  <c r="G38" i="3"/>
  <c r="K37" i="3"/>
  <c r="J37" i="3"/>
  <c r="I37" i="3"/>
  <c r="H37" i="3"/>
  <c r="G37" i="3"/>
  <c r="K36" i="3"/>
  <c r="J36" i="3"/>
  <c r="I36" i="3"/>
  <c r="H36" i="3"/>
  <c r="G36" i="3"/>
  <c r="K35" i="3"/>
  <c r="J35" i="3"/>
  <c r="I35" i="3"/>
  <c r="H35" i="3"/>
  <c r="G35" i="3"/>
  <c r="K34" i="3"/>
  <c r="J34" i="3"/>
  <c r="I34" i="3"/>
  <c r="H34" i="3"/>
  <c r="G34" i="3"/>
  <c r="K33" i="3"/>
  <c r="J33" i="3"/>
  <c r="I33" i="3"/>
  <c r="H33" i="3"/>
  <c r="G33" i="3"/>
  <c r="K32" i="3"/>
  <c r="J32" i="3"/>
  <c r="I32" i="3"/>
  <c r="H32" i="3"/>
  <c r="G32" i="3"/>
  <c r="K31" i="3"/>
  <c r="J31" i="3"/>
  <c r="I31" i="3"/>
  <c r="H31" i="3"/>
  <c r="G31" i="3"/>
  <c r="K30" i="3"/>
  <c r="J30" i="3"/>
  <c r="I30" i="3"/>
  <c r="H30" i="3"/>
  <c r="G30" i="3"/>
  <c r="K29" i="3"/>
  <c r="J29" i="3"/>
  <c r="I29" i="3"/>
  <c r="H29" i="3"/>
  <c r="G29" i="3"/>
  <c r="K28" i="3"/>
  <c r="J28" i="3"/>
  <c r="I28" i="3"/>
  <c r="H28" i="3"/>
  <c r="G28" i="3"/>
  <c r="K27" i="3"/>
  <c r="J27" i="3"/>
  <c r="I27" i="3"/>
  <c r="H27" i="3"/>
  <c r="G27" i="3"/>
  <c r="K26" i="3"/>
  <c r="J26" i="3"/>
  <c r="I26" i="3"/>
  <c r="H26" i="3"/>
  <c r="G26"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91" i="2" l="1"/>
  <c r="J91" i="2"/>
  <c r="I91" i="2"/>
  <c r="H91" i="2"/>
  <c r="G91" i="2"/>
  <c r="K90" i="2"/>
  <c r="J90" i="2"/>
  <c r="I90" i="2"/>
  <c r="H90" i="2"/>
  <c r="G90" i="2"/>
  <c r="K89" i="2"/>
  <c r="J89" i="2"/>
  <c r="I89" i="2"/>
  <c r="H89" i="2"/>
  <c r="G89" i="2"/>
  <c r="K88" i="2"/>
  <c r="J88" i="2"/>
  <c r="I88" i="2"/>
  <c r="H88" i="2"/>
  <c r="G88" i="2"/>
  <c r="K87" i="2"/>
  <c r="J87" i="2"/>
  <c r="I87" i="2"/>
  <c r="H87" i="2"/>
  <c r="G87" i="2"/>
  <c r="K86" i="2"/>
  <c r="J86" i="2"/>
  <c r="I86" i="2"/>
  <c r="H86" i="2"/>
  <c r="G86" i="2"/>
  <c r="K85" i="2"/>
  <c r="J85" i="2"/>
  <c r="I85" i="2"/>
  <c r="H85" i="2"/>
  <c r="G85" i="2"/>
  <c r="K83" i="2"/>
  <c r="J83" i="2"/>
  <c r="I83" i="2"/>
  <c r="H83" i="2"/>
  <c r="G83" i="2"/>
  <c r="K82" i="2"/>
  <c r="J82" i="2"/>
  <c r="I82" i="2"/>
  <c r="H82" i="2"/>
  <c r="G82" i="2"/>
  <c r="K81" i="2"/>
  <c r="J81" i="2"/>
  <c r="I81" i="2"/>
  <c r="H81" i="2"/>
  <c r="G81" i="2"/>
  <c r="K80" i="2"/>
  <c r="J80" i="2"/>
  <c r="I80" i="2"/>
  <c r="H80" i="2"/>
  <c r="G80" i="2"/>
  <c r="K79" i="2"/>
  <c r="J79" i="2"/>
  <c r="I79" i="2"/>
  <c r="H79" i="2"/>
  <c r="G79" i="2"/>
  <c r="K78" i="2"/>
  <c r="J78" i="2"/>
  <c r="I78" i="2"/>
  <c r="H78" i="2"/>
  <c r="G78" i="2"/>
  <c r="K77" i="2"/>
  <c r="J77" i="2"/>
  <c r="I77" i="2"/>
  <c r="H77" i="2"/>
  <c r="G77" i="2"/>
  <c r="K76" i="2"/>
  <c r="J76" i="2"/>
  <c r="I76" i="2"/>
  <c r="H76" i="2"/>
  <c r="G76" i="2"/>
  <c r="K75" i="2"/>
  <c r="J75" i="2"/>
  <c r="I75" i="2"/>
  <c r="H75" i="2"/>
  <c r="G75" i="2"/>
  <c r="K74" i="2"/>
  <c r="J74" i="2"/>
  <c r="I74" i="2"/>
  <c r="H74" i="2"/>
  <c r="G74" i="2"/>
  <c r="K73" i="2"/>
  <c r="J73" i="2"/>
  <c r="I73" i="2"/>
  <c r="H73" i="2"/>
  <c r="G73" i="2"/>
  <c r="K72" i="2"/>
  <c r="J72" i="2"/>
  <c r="I72" i="2"/>
  <c r="H72" i="2"/>
  <c r="G72" i="2"/>
  <c r="K71" i="2"/>
  <c r="J71" i="2"/>
  <c r="I71" i="2"/>
  <c r="H71" i="2"/>
  <c r="G71" i="2"/>
  <c r="K70" i="2"/>
  <c r="J70" i="2"/>
  <c r="I70" i="2"/>
  <c r="H70" i="2"/>
  <c r="G70" i="2"/>
  <c r="K69" i="2"/>
  <c r="J69" i="2"/>
  <c r="I69" i="2"/>
  <c r="H69" i="2"/>
  <c r="G69" i="2"/>
  <c r="K68" i="2"/>
  <c r="J68" i="2"/>
  <c r="I68" i="2"/>
  <c r="H68" i="2"/>
  <c r="G68" i="2"/>
  <c r="K67" i="2"/>
  <c r="J67" i="2"/>
  <c r="I67" i="2"/>
  <c r="H67" i="2"/>
  <c r="G67" i="2"/>
  <c r="K66" i="2"/>
  <c r="J66" i="2"/>
  <c r="I66" i="2"/>
  <c r="H66" i="2"/>
  <c r="G66" i="2"/>
  <c r="K65" i="2"/>
  <c r="J65" i="2"/>
  <c r="I65" i="2"/>
  <c r="H65" i="2"/>
  <c r="G65" i="2"/>
  <c r="K64" i="2"/>
  <c r="J64" i="2"/>
  <c r="I64" i="2"/>
  <c r="H64" i="2"/>
  <c r="G64" i="2"/>
  <c r="K63" i="2"/>
  <c r="J63" i="2"/>
  <c r="I63" i="2"/>
  <c r="H63" i="2"/>
  <c r="G63" i="2"/>
  <c r="K61" i="2"/>
  <c r="J61" i="2"/>
  <c r="I61" i="2"/>
  <c r="H61" i="2"/>
  <c r="G61" i="2"/>
  <c r="K60" i="2"/>
  <c r="J60" i="2"/>
  <c r="I60" i="2"/>
  <c r="H60" i="2"/>
  <c r="G60" i="2"/>
  <c r="K59" i="2"/>
  <c r="J59" i="2"/>
  <c r="I59" i="2"/>
  <c r="H59" i="2"/>
  <c r="G59" i="2"/>
  <c r="K58" i="2"/>
  <c r="J58" i="2"/>
  <c r="I58" i="2"/>
  <c r="H58" i="2"/>
  <c r="G58" i="2"/>
  <c r="K57" i="2"/>
  <c r="J57" i="2"/>
  <c r="I57" i="2"/>
  <c r="H57" i="2"/>
  <c r="G57" i="2"/>
  <c r="K56" i="2"/>
  <c r="J56" i="2"/>
  <c r="I56" i="2"/>
  <c r="H56" i="2"/>
  <c r="G56" i="2"/>
  <c r="K55" i="2"/>
  <c r="J55" i="2"/>
  <c r="I55" i="2"/>
  <c r="H55" i="2"/>
  <c r="G55" i="2"/>
  <c r="K54" i="2"/>
  <c r="J54" i="2"/>
  <c r="I54" i="2"/>
  <c r="H54" i="2"/>
  <c r="G54" i="2"/>
  <c r="K53" i="2"/>
  <c r="J53" i="2"/>
  <c r="I53" i="2"/>
  <c r="H53" i="2"/>
  <c r="G53" i="2"/>
  <c r="K52" i="2"/>
  <c r="J52" i="2"/>
  <c r="I52" i="2"/>
  <c r="H52" i="2"/>
  <c r="G52" i="2"/>
  <c r="K51" i="2"/>
  <c r="J51" i="2"/>
  <c r="I51" i="2"/>
  <c r="H51" i="2"/>
  <c r="G51" i="2"/>
  <c r="K50" i="2"/>
  <c r="J50" i="2"/>
  <c r="I50" i="2"/>
  <c r="H50" i="2"/>
  <c r="G50" i="2"/>
  <c r="K49" i="2"/>
  <c r="J49" i="2"/>
  <c r="I49" i="2"/>
  <c r="H49" i="2"/>
  <c r="G49" i="2"/>
  <c r="K48" i="2"/>
  <c r="J48" i="2"/>
  <c r="I48" i="2"/>
  <c r="H48" i="2"/>
  <c r="G48" i="2"/>
  <c r="K47" i="2"/>
  <c r="J47" i="2"/>
  <c r="I47" i="2"/>
  <c r="H47" i="2"/>
  <c r="G47" i="2"/>
  <c r="K46" i="2"/>
  <c r="J46" i="2"/>
  <c r="I46" i="2"/>
  <c r="H46" i="2"/>
  <c r="G46" i="2"/>
  <c r="K45" i="2"/>
  <c r="J45" i="2"/>
  <c r="I45" i="2"/>
  <c r="H45" i="2"/>
  <c r="G45" i="2"/>
  <c r="K44" i="2"/>
  <c r="J44" i="2"/>
  <c r="I44" i="2"/>
  <c r="H44" i="2"/>
  <c r="G44" i="2"/>
  <c r="K43" i="2"/>
  <c r="J43" i="2"/>
  <c r="I43" i="2"/>
  <c r="H43" i="2"/>
  <c r="G43" i="2"/>
  <c r="K42" i="2"/>
  <c r="J42" i="2"/>
  <c r="I42" i="2"/>
  <c r="H42" i="2"/>
  <c r="G42" i="2"/>
  <c r="K41" i="2"/>
  <c r="J41" i="2"/>
  <c r="I41" i="2"/>
  <c r="H41" i="2"/>
  <c r="G41" i="2"/>
  <c r="K40" i="2"/>
  <c r="J40" i="2"/>
  <c r="I40" i="2"/>
  <c r="H40" i="2"/>
  <c r="G40" i="2"/>
  <c r="K39" i="2"/>
  <c r="J39" i="2"/>
  <c r="I39" i="2"/>
  <c r="H39" i="2"/>
  <c r="G39" i="2"/>
  <c r="K36" i="2"/>
  <c r="J36" i="2"/>
  <c r="I36" i="2"/>
  <c r="H36" i="2"/>
  <c r="G36" i="2"/>
  <c r="K35" i="2"/>
  <c r="J35" i="2"/>
  <c r="I35" i="2"/>
  <c r="H35" i="2"/>
  <c r="G35" i="2"/>
  <c r="K34" i="2"/>
  <c r="J34" i="2"/>
  <c r="I34" i="2"/>
  <c r="H34" i="2"/>
  <c r="G34" i="2"/>
  <c r="K33" i="2"/>
  <c r="J33" i="2"/>
  <c r="I33" i="2"/>
  <c r="H33" i="2"/>
  <c r="G33" i="2"/>
  <c r="K32" i="2"/>
  <c r="J32" i="2"/>
  <c r="I32" i="2"/>
  <c r="H32" i="2"/>
  <c r="G32" i="2"/>
  <c r="K31" i="2"/>
  <c r="J31" i="2"/>
  <c r="I31" i="2"/>
  <c r="H31" i="2"/>
  <c r="G31" i="2"/>
  <c r="K30" i="2"/>
  <c r="J30" i="2"/>
  <c r="I30" i="2"/>
  <c r="H30" i="2"/>
  <c r="G30" i="2"/>
  <c r="K29" i="2"/>
  <c r="J29" i="2"/>
  <c r="I29" i="2"/>
  <c r="H29" i="2"/>
  <c r="G29" i="2"/>
  <c r="K28" i="2"/>
  <c r="J28" i="2"/>
  <c r="I28" i="2"/>
  <c r="H28" i="2"/>
  <c r="G28" i="2"/>
  <c r="K27" i="2"/>
  <c r="J27" i="2"/>
  <c r="I27" i="2"/>
  <c r="H27" i="2"/>
  <c r="G27" i="2"/>
  <c r="K26" i="2"/>
  <c r="J26" i="2"/>
  <c r="I26" i="2"/>
  <c r="H26" i="2"/>
  <c r="G26" i="2"/>
  <c r="K25" i="2"/>
  <c r="J25" i="2"/>
  <c r="I25" i="2"/>
  <c r="H25" i="2"/>
  <c r="G25" i="2"/>
  <c r="K24" i="2"/>
  <c r="J24" i="2"/>
  <c r="I24" i="2"/>
  <c r="H24" i="2"/>
  <c r="G24" i="2"/>
  <c r="K23" i="2"/>
  <c r="J23" i="2"/>
  <c r="I23" i="2"/>
  <c r="H23" i="2"/>
  <c r="G23" i="2"/>
  <c r="K22" i="2"/>
  <c r="J22" i="2"/>
  <c r="I22" i="2"/>
  <c r="H22" i="2"/>
  <c r="G22" i="2"/>
  <c r="K21" i="2"/>
  <c r="J21" i="2"/>
  <c r="I21" i="2"/>
  <c r="H21" i="2"/>
  <c r="G21" i="2"/>
  <c r="K20" i="2"/>
  <c r="J20" i="2"/>
  <c r="I20" i="2"/>
  <c r="H20" i="2"/>
  <c r="G20" i="2"/>
  <c r="K19" i="2"/>
  <c r="J19" i="2"/>
  <c r="I19" i="2"/>
  <c r="H19" i="2"/>
  <c r="G19" i="2"/>
  <c r="K18" i="2"/>
  <c r="J18" i="2"/>
  <c r="I18" i="2"/>
  <c r="H18" i="2"/>
  <c r="G18" i="2"/>
  <c r="K17" i="2"/>
  <c r="J17" i="2"/>
  <c r="I17" i="2"/>
  <c r="H17" i="2"/>
  <c r="G17" i="2"/>
  <c r="K16" i="2"/>
  <c r="J16" i="2"/>
  <c r="I16" i="2"/>
  <c r="H16" i="2"/>
  <c r="G16" i="2"/>
  <c r="K15" i="2"/>
  <c r="J15" i="2"/>
  <c r="I15" i="2"/>
  <c r="H15" i="2"/>
  <c r="G15" i="2"/>
  <c r="K14" i="2"/>
  <c r="J14" i="2"/>
  <c r="I14" i="2"/>
  <c r="H14" i="2"/>
  <c r="G14" i="2"/>
  <c r="K90" i="1" l="1"/>
  <c r="J90" i="1"/>
  <c r="I90" i="1"/>
  <c r="H90" i="1"/>
  <c r="G90" i="1"/>
  <c r="K89" i="1"/>
  <c r="J89" i="1"/>
  <c r="I89" i="1"/>
  <c r="H89" i="1"/>
  <c r="G89" i="1"/>
  <c r="K88" i="1"/>
  <c r="J88" i="1"/>
  <c r="I88" i="1"/>
  <c r="H88" i="1"/>
  <c r="G88" i="1"/>
  <c r="K87" i="1"/>
  <c r="J87" i="1"/>
  <c r="I87" i="1"/>
  <c r="H87" i="1"/>
  <c r="G87" i="1"/>
  <c r="K86" i="1"/>
  <c r="J86" i="1"/>
  <c r="I86" i="1"/>
  <c r="H86" i="1"/>
  <c r="G86" i="1"/>
  <c r="K85" i="1"/>
  <c r="J85" i="1"/>
  <c r="I85" i="1"/>
  <c r="H85" i="1"/>
  <c r="G85" i="1"/>
  <c r="K84" i="1"/>
  <c r="J84" i="1"/>
  <c r="I84" i="1"/>
  <c r="H84" i="1"/>
  <c r="G84" i="1"/>
  <c r="K82" i="1"/>
  <c r="J82" i="1"/>
  <c r="I82" i="1"/>
  <c r="H82" i="1"/>
  <c r="G82" i="1"/>
  <c r="K81" i="1"/>
  <c r="J81" i="1"/>
  <c r="I81" i="1"/>
  <c r="H81" i="1"/>
  <c r="G81" i="1"/>
  <c r="K80" i="1"/>
  <c r="J80" i="1"/>
  <c r="I80" i="1"/>
  <c r="H80" i="1"/>
  <c r="G80" i="1"/>
  <c r="K79" i="1"/>
  <c r="J79" i="1"/>
  <c r="I79" i="1"/>
  <c r="H79" i="1"/>
  <c r="G79" i="1"/>
  <c r="K78" i="1"/>
  <c r="J78" i="1"/>
  <c r="I78" i="1"/>
  <c r="H78" i="1"/>
  <c r="G78" i="1"/>
  <c r="K77" i="1"/>
  <c r="J77" i="1"/>
  <c r="I77" i="1"/>
  <c r="H77" i="1"/>
  <c r="G77" i="1"/>
  <c r="K76" i="1"/>
  <c r="J76" i="1"/>
  <c r="I76" i="1"/>
  <c r="H76" i="1"/>
  <c r="G76" i="1"/>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59" i="1"/>
  <c r="J59" i="1"/>
  <c r="I59" i="1"/>
  <c r="H59" i="1"/>
  <c r="G59" i="1"/>
  <c r="K58" i="1"/>
  <c r="J58" i="1"/>
  <c r="I58" i="1"/>
  <c r="H58" i="1"/>
  <c r="G58" i="1"/>
  <c r="K57" i="1"/>
  <c r="J57" i="1"/>
  <c r="I57" i="1"/>
  <c r="H57" i="1"/>
  <c r="G57" i="1"/>
  <c r="K56" i="1"/>
  <c r="J56" i="1"/>
  <c r="I56" i="1"/>
  <c r="H56" i="1"/>
  <c r="G56" i="1"/>
  <c r="K55" i="1"/>
  <c r="J55" i="1"/>
  <c r="I55" i="1"/>
  <c r="H55" i="1"/>
  <c r="G55"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5" i="1"/>
  <c r="J35" i="1"/>
  <c r="I35" i="1"/>
  <c r="H35" i="1"/>
  <c r="G35" i="1"/>
  <c r="K34" i="1"/>
  <c r="J34" i="1"/>
  <c r="I34" i="1"/>
  <c r="H34" i="1"/>
  <c r="G34" i="1"/>
  <c r="K33" i="1"/>
  <c r="J33" i="1"/>
  <c r="I33" i="1"/>
  <c r="H33" i="1"/>
  <c r="G33"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alcChain>
</file>

<file path=xl/sharedStrings.xml><?xml version="1.0" encoding="utf-8"?>
<sst xmlns="http://schemas.openxmlformats.org/spreadsheetml/2006/main" count="28187" uniqueCount="987">
  <si>
    <t>Smilšu iela 1, Rīga, LV-1919, tālr. 67094222, fakss 67094220, e-pasts kase@kase.gov.lv, www.kase.gov.lv</t>
  </si>
  <si>
    <t>PĀRSKATS</t>
  </si>
  <si>
    <t>Rīgā</t>
  </si>
  <si>
    <t>Operatīvais pārskats</t>
  </si>
  <si>
    <t>Ministrijas pamatbudžeta ieņēmumu un izdevumu izpilde 2022. gada 12 mēnešos</t>
  </si>
  <si>
    <t>(01.01.2022.-31.12.2022.)</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</si>
  <si>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</si>
  <si>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</si>
  <si>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</si>
  <si>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Iepriekšējā gada 12 mēnešu izpilde</t>
  </si>
  <si>
    <t>2022. gada plāns</t>
  </si>
  <si>
    <t>Pārskata perioda prognoze</t>
  </si>
  <si>
    <t>Pārskata perioda izpilde</t>
  </si>
  <si>
    <t>Pārskata perioda izpildes un iepriekšējā gada 12 mēnešu izpildes izmaiņas</t>
  </si>
  <si>
    <t>Pārskata perioda prognozes un izpildes starpība</t>
  </si>
  <si>
    <t>Pārskata perioda izpildes un iepriekšējā gada 12 mēnešu izpildes izmaiņas (procentos)</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</si>
  <si>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</si>
  <si>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</si>
  <si>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</si>
  <si>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</si>
  <si>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</si>
  <si>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</si>
  <si>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</si>
  <si>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Pamatbudžets</t>
  </si>
  <si>
    <t xml:space="preserve">01. </t>
  </si>
  <si>
    <t>Valsts prezidenta kanceleja</t>
  </si>
  <si>
    <t>3.; 4.2; 5.; 7.gr.</t>
  </si>
  <si>
    <t>Resursi izdevumu segšanai</t>
  </si>
  <si>
    <t>3.0.grupa</t>
  </si>
  <si>
    <t>Ieņēmumi no maksas pakalpojumiem un citi pašu ieņēmumi – kopā</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</si>
  <si>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</si>
  <si>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</si>
  <si>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</si>
  <si>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</si>
  <si>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</si>
  <si>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</si>
  <si>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</si>
  <si>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</si>
  <si>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</si>
  <si>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</si>
  <si>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</si>
  <si>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</si>
  <si>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</si>
  <si>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</si>
  <si>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2235</t>
  </si>
  <si>
    <t>Izdevumi par saņemtajiem mācību pakalpojumiem</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</si>
  <si>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</si>
  <si>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</si>
  <si>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</si>
  <si>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</si>
  <si>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</si>
  <si>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</si>
  <si>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</si>
  <si>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</si>
  <si>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</si>
  <si>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</si>
  <si>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</si>
  <si>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</si>
  <si>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</si>
  <si>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</si>
  <si>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</si>
  <si>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</si>
  <si>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</si>
  <si>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</si>
  <si>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</si>
  <si>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</si>
  <si>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</si>
  <si>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</si>
  <si>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</si>
  <si>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</si>
  <si>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</si>
  <si>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</si>
  <si>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99.00.00</t>
  </si>
  <si>
    <t>Līdzekļu neparedzētiem gadījumiem izlietojums</t>
  </si>
  <si>
    <t xml:space="preserve">02. </t>
  </si>
  <si>
    <t>Saeima</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</si>
  <si>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</si>
  <si>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</si>
  <si>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</si>
  <si>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</si>
  <si>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</si>
  <si>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</si>
  <si>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</si>
  <si>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</si>
  <si>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</si>
  <si>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</si>
  <si>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</si>
  <si>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</si>
  <si>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</si>
  <si>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</si>
  <si>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</si>
  <si>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</si>
  <si>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</si>
  <si>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</si>
  <si>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</si>
  <si>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</si>
  <si>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</si>
  <si>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</si>
  <si>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</si>
  <si>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</si>
  <si>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</si>
  <si>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</si>
  <si>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18132</t>
  </si>
  <si>
    <t>Valsts pamatbudžeta iestāžu saņemtie transferti no ārvalstu finanšu palīdzības līdzekļiem</t>
  </si>
  <si>
    <t>7132</t>
  </si>
  <si>
    <t>Valsts budžeta transferti no valsts pamatbudžeta ārvalstu finanšu palīdzības līdzekļiem uz valsts pamatbudžetu</t>
  </si>
  <si>
    <t>F210100002</t>
  </si>
  <si>
    <t>Ārvalstu finanšu palīdzības naudas līdzekļu atlikumu izmaiņas palielinājums (-) vai samazinājums (+)</t>
  </si>
  <si>
    <t>Ministru kabineta darbības nodrošināšana, valsts pārvaldes politika</t>
  </si>
  <si>
    <t>19.00.00</t>
  </si>
  <si>
    <t>Valsts administrācijas skola</t>
  </si>
  <si>
    <t>II. ES politiku instrumentu un pārējās ārvalstu finanšu palīdzības līdzfinansēto un finansēto projektu un pasākumu īstenošana</t>
  </si>
  <si>
    <t>62.00.00</t>
  </si>
  <si>
    <t>Eiropas Reģionālās attīstības fonda (ERAF) projektu un pasākumu īstenošana</t>
  </si>
  <si>
    <t>62.06.00</t>
  </si>
  <si>
    <t>Eiropas Reģionālās attīstības fonda (ERAF) projekti (2014-2020)</t>
  </si>
  <si>
    <t>62.20.00</t>
  </si>
  <si>
    <t>Tehniskā palīdzība Eiropas Reģionālās attīstības fonda (ERAF) apgūšanai (2014-2020)</t>
  </si>
  <si>
    <t>63.00.00</t>
  </si>
  <si>
    <t>Eiropas Sociālā fonda (ESF) projektu un pasākumu īstenošana</t>
  </si>
  <si>
    <t>63.08.00</t>
  </si>
  <si>
    <t>Eiropas Sociālā fonda (ESF) projekti (2014-2020)</t>
  </si>
  <si>
    <t>63.20.00</t>
  </si>
  <si>
    <t>Tehniskā palīdzība Eiropas Sociālā fonda (ESF) apgūšanai (2014-2020)</t>
  </si>
  <si>
    <t>70.00.00</t>
  </si>
  <si>
    <t>Citu Eiropas Savienības politiku instrumentu projektu un pasākumu īstenošana</t>
  </si>
  <si>
    <t>70.07.00</t>
  </si>
  <si>
    <t>Latvijas pārstāvju ceļa izdevumu kompensācija, dodoties uz Eiropas Savienības Padomes darba grupu sanāksmēm un Padomes sanāksmēm</t>
  </si>
  <si>
    <t>70.09.00</t>
  </si>
  <si>
    <t>Eiropas Savienības programmas Erasmus+ projektu īstenošanas nodrošināšana</t>
  </si>
  <si>
    <t>71.00.00</t>
  </si>
  <si>
    <t>Eiropas Ekonomikas zonas un Norvēģijas finanšu instrumentu finansēto programmu, projektu un pasākumu īstenošana</t>
  </si>
  <si>
    <t>71.06.00</t>
  </si>
  <si>
    <t>Eiropas Ekonomikas zonas un Norvēģijas finanšu instrumentu finansētie projekti</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</si>
  <si>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</si>
  <si>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</si>
  <si>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</si>
  <si>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</si>
  <si>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</si>
  <si>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</si>
  <si>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</si>
  <si>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</si>
  <si>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</si>
  <si>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</si>
  <si>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</si>
  <si>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</si>
  <si>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18139</t>
  </si>
  <si>
    <t>Pārējie valsts pamatbudžetā saņemtie transferti no valsts pamatbudžeta</t>
  </si>
  <si>
    <t>70.08.00</t>
  </si>
  <si>
    <t>Eiropas Komisijas programmas "Eiropas Krāpšanas apkarošana" līdzfinansētie projekti</t>
  </si>
  <si>
    <t xml:space="preserve">05. </t>
  </si>
  <si>
    <t>Tiesībsarga birojs</t>
  </si>
  <si>
    <t>70.18.00</t>
  </si>
  <si>
    <t>Iekšējās drošības un Patvēruma, migrācijas un integrācijas fondu projektu un pasākumu īstenošana (2014-2020)</t>
  </si>
  <si>
    <t xml:space="preserve">08. </t>
  </si>
  <si>
    <t>Sabiedrības integrācijas fonds</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</si>
  <si>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</si>
  <si>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</si>
  <si>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</si>
  <si>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</si>
  <si>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</si>
  <si>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</si>
  <si>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</si>
  <si>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</si>
  <si>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</si>
  <si>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</si>
  <si>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7400</t>
  </si>
  <si>
    <t>Pārējie valsts budžeta uzturēšanas izdevumu transferti citiem budžetiem</t>
  </si>
  <si>
    <t>7460</t>
  </si>
  <si>
    <t>Pārējie valsts budžeta uzturēšanas izdevumu transferti pašvaldībām</t>
  </si>
  <si>
    <t>7470</t>
  </si>
  <si>
    <t>Pārējie valsts budžeta uzturēšanas izdevumu transferti valsts budžeta daļēji finansētām atvasinātām publiskām personām un budžeta nefinansētām iestādēm</t>
  </si>
  <si>
    <t>Sabiedrības integrācijas fonda vadība</t>
  </si>
  <si>
    <t>Latvijas NVO fonda un latviešu valodas apguves programmas</t>
  </si>
  <si>
    <t>03.00.00</t>
  </si>
  <si>
    <t>Reemigrācijas atbalsta programma</t>
  </si>
  <si>
    <t>Mediju projektu īstenošana</t>
  </si>
  <si>
    <t>63.07.00</t>
  </si>
  <si>
    <t>Eiropas Sociālā fonda (ESF) projektu un pasākumu īstenošana (2014-2020)</t>
  </si>
  <si>
    <t>67.00.00</t>
  </si>
  <si>
    <t>Eiropas Kopienas iniciatīvas projektu un pasākumu īstenošana</t>
  </si>
  <si>
    <t>67.06.00</t>
  </si>
  <si>
    <t>Eiropas Kopienas iniciatīvas projektu īstenošana</t>
  </si>
  <si>
    <t>70.22.00</t>
  </si>
  <si>
    <t>Eiropas Atbalsta fonda vistrūcīgākajām personām pasākumu īstenošana (2014–2020)</t>
  </si>
  <si>
    <t>Ziemeļvalstu Ministru padomes līdzfinansētie projekti</t>
  </si>
  <si>
    <t xml:space="preserve">09. </t>
  </si>
  <si>
    <t>Sabiedrisko pakalpojumu regulēšanas komisija</t>
  </si>
  <si>
    <t>Sabiedrisko pakalpojumu regulēšana</t>
  </si>
  <si>
    <t xml:space="preserve">10. </t>
  </si>
  <si>
    <t>Aizsardzības ministrija</t>
  </si>
  <si>
    <t>7500</t>
  </si>
  <si>
    <t>Atmaksa valsts budžetā par veiktajiem izdevumiem</t>
  </si>
  <si>
    <t>2.2.apakšgrupa</t>
  </si>
  <si>
    <t>Kapitālo izdevumu transferti</t>
  </si>
  <si>
    <t>9700</t>
  </si>
  <si>
    <t>Pārējie valsts budžeta kapitālo izdevumu transferti citiem budžetiem</t>
  </si>
  <si>
    <t>9710</t>
  </si>
  <si>
    <t>Pārējie valsts budžeta kapitālo izdevumu transferti pašvaldībām</t>
  </si>
  <si>
    <t>9720</t>
  </si>
  <si>
    <t>Pārējie valsts budžeta transferti kapitālajiem izdevumiem valsts budžeta daļēji finansētām atvasinātām publiskām personām un budžeta nefinansētām iestādēm</t>
  </si>
  <si>
    <t>06.00.00</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</si>
  <si>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</si>
  <si>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</si>
  <si>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</si>
  <si>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</si>
  <si>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</si>
  <si>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</si>
  <si>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</si>
  <si>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</si>
  <si>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</si>
  <si>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</si>
  <si>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</si>
  <si>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</si>
  <si>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</si>
  <si>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</si>
  <si>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</si>
  <si>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</si>
  <si>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</si>
  <si>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</si>
  <si>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</si>
  <si>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</si>
  <si>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</si>
  <si>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</si>
  <si>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</si>
  <si>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</si>
  <si>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</si>
  <si>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</si>
  <si>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</si>
  <si>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70.15.00</t>
  </si>
  <si>
    <t>73.02.00</t>
  </si>
  <si>
    <t>Atmaksas valsts pamatbudžetā par citu ārvalstu finanšu palīdzības līdzfinansēto projektu finansējumu</t>
  </si>
  <si>
    <t>73.07.00</t>
  </si>
  <si>
    <t>NATO investīciju projekti</t>
  </si>
  <si>
    <t xml:space="preserve">11. </t>
  </si>
  <si>
    <t>Ārlietu ministrija</t>
  </si>
  <si>
    <t>7600</t>
  </si>
  <si>
    <t>Kārtējie maksājumi Eiropas Savienības budžetā</t>
  </si>
  <si>
    <t>Diplomātisko un konsulāro misiju nodrošinājums</t>
  </si>
  <si>
    <t>01.04.00</t>
  </si>
  <si>
    <t>Diplomātiskās misijas ārvalstīs</t>
  </si>
  <si>
    <t>01.06.00</t>
  </si>
  <si>
    <t>Konsulārais nodrošinājums</t>
  </si>
  <si>
    <t>Latvijas institūts</t>
  </si>
  <si>
    <t>07.00.00</t>
  </si>
  <si>
    <t>Attīstības sadarbības projekti un starptautiskā palīdzība</t>
  </si>
  <si>
    <t>09.00.00</t>
  </si>
  <si>
    <t>Materiālās palīdzības nodrošināšana</t>
  </si>
  <si>
    <t>70.06.00</t>
  </si>
  <si>
    <t xml:space="preserve">12. </t>
  </si>
  <si>
    <t>Ekonomikas ministrija</t>
  </si>
  <si>
    <t>7139</t>
  </si>
  <si>
    <t>Pārējie valsts budžeta transferti no valsts pamatbudžeta uz valsts pamatbudžetu</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</si>
  <si>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</si>
  <si>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</si>
  <si>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</si>
  <si>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</si>
  <si>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</si>
  <si>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</si>
  <si>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</si>
  <si>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</si>
  <si>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</si>
  <si>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</si>
  <si>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</si>
  <si>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</si>
  <si>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</si>
  <si>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</si>
  <si>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</si>
  <si>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</si>
  <si>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</si>
  <si>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</si>
  <si>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Ārējās ekonomiskās politikas ieviešana</t>
  </si>
  <si>
    <t>29.00.00</t>
  </si>
  <si>
    <t>Enerģētikas politikas ieviešana</t>
  </si>
  <si>
    <t>29.01.00</t>
  </si>
  <si>
    <t>Naftas produktu rezervju uzturēšana</t>
  </si>
  <si>
    <t>29.02.00</t>
  </si>
  <si>
    <t>Elektroenerģijas lietotāju atbalsts</t>
  </si>
  <si>
    <t>29.04.00</t>
  </si>
  <si>
    <t>Energoefektivitātes politikas ieviešana</t>
  </si>
  <si>
    <t>29.05.00</t>
  </si>
  <si>
    <t>Valsts pētījumu programma enerģētikā</t>
  </si>
  <si>
    <t>29.06.00</t>
  </si>
  <si>
    <t>Enerģētikas jautājumu administrēšana</t>
  </si>
  <si>
    <t>29.07.00</t>
  </si>
  <si>
    <t>Emisijas kvotu izsolīšanas instrumenta finansējums elektroenerģijas lietotāju atbalstam</t>
  </si>
  <si>
    <t>Tūrisma politikas ieviešana</t>
  </si>
  <si>
    <t>32.00.00</t>
  </si>
  <si>
    <t>Mājokļu politikas ieviešana</t>
  </si>
  <si>
    <t>32.03.00</t>
  </si>
  <si>
    <t>Atbalsts mājokļiem</t>
  </si>
  <si>
    <t>Ekonomikas attīstības programma</t>
  </si>
  <si>
    <t>35.00.00</t>
  </si>
  <si>
    <t>Valsts atbalsta programmas</t>
  </si>
  <si>
    <t>62.07.00</t>
  </si>
  <si>
    <t>67.02.00</t>
  </si>
  <si>
    <t>Atmaksas valsts pamatbudžetā par Eiropas Kopienas iniciatīvu finansējumu</t>
  </si>
  <si>
    <t>Eiropas Kopienas iniciatīvas projekti</t>
  </si>
  <si>
    <t>Atmaksas valsts pamatbudžetā par mērķa "Eiropas teritoriālā sadarbība" pārrobežu sadarbības programmu, projektu un pasākumu īstenošanu</t>
  </si>
  <si>
    <t>69.03.00</t>
  </si>
  <si>
    <t>Atmaksa mērķa "Eiropas teritoriālā sadarbība" finansējuma saņēmējam par veiktajiem izdevumiem no ārvalstu finanšu palīdzības</t>
  </si>
  <si>
    <t>70.50.00</t>
  </si>
  <si>
    <t>Tehniskā palīdzība ERAF, ESF+, KF, TPF finansējuma apgūšanai (2021–2027)</t>
  </si>
  <si>
    <t xml:space="preserve">13. </t>
  </si>
  <si>
    <t>Finanšu ministrija</t>
  </si>
  <si>
    <t>1.2.apakšgrupa</t>
  </si>
  <si>
    <t>Procentu izdevumi</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</si>
  <si>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</si>
  <si>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</si>
  <si>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</si>
  <si>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</si>
  <si>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</si>
  <si>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</si>
  <si>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</si>
  <si>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</si>
  <si>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</si>
  <si>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</si>
  <si>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</si>
  <si>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</si>
  <si>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</si>
  <si>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</si>
  <si>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F50010000</t>
  </si>
  <si>
    <t>Akcijas un cita līdzdalība pašu kapitālā</t>
  </si>
  <si>
    <t>Fiskālās disciplīnas padomes darbības nodrošināšana</t>
  </si>
  <si>
    <t>Budžeta izpilde un valsts parāda vadība</t>
  </si>
  <si>
    <t>31.01.00</t>
  </si>
  <si>
    <t>Budžeta izpilde</t>
  </si>
  <si>
    <t>31.02.00</t>
  </si>
  <si>
    <t>Valsts parāda vadība</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</si>
  <si>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</si>
  <si>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</si>
  <si>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</si>
  <si>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</si>
  <si>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</si>
  <si>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</si>
  <si>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</si>
  <si>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</si>
  <si>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</si>
  <si>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</si>
  <si>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</si>
  <si>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</si>
  <si>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</si>
  <si>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</si>
  <si>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</si>
  <si>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</si>
  <si>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</si>
  <si>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</si>
  <si>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</si>
  <si>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</si>
  <si>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</si>
  <si>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</si>
  <si>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</si>
  <si>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</si>
  <si>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</si>
  <si>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61.07.00</t>
  </si>
  <si>
    <t>Kohēzijas fonda (KF) avansa maksājumi un atmaksas finansējuma saņēmējiem (2014-2020)</t>
  </si>
  <si>
    <t>61.20.00</t>
  </si>
  <si>
    <t>Tehniskā palīdzība Kohēzijas fonda (KF) apgūšanai (2014-2020)</t>
  </si>
  <si>
    <t>62.08.00</t>
  </si>
  <si>
    <t>Eiropas Reģionālās attīstības fonda (ERAF) avansa maksājumi un atmaksas finansējuma saņēmējiem (2014-2020)</t>
  </si>
  <si>
    <t>62.09.00</t>
  </si>
  <si>
    <t>Eiropas Reģionālās attīstības fonda (ERAF) finansētie ierobežoto konkursu projekti (2014-2020)</t>
  </si>
  <si>
    <t>Eiropas Sociālā fonda (ESF) avansa maksājumi un atmaksas finansējuma saņēmējiem (2014-2020)</t>
  </si>
  <si>
    <t>67.07.00</t>
  </si>
  <si>
    <t>Pārrobežu sadarbības programmas projektu īstenošana</t>
  </si>
  <si>
    <t>Tehniskā palīdzība Iekšējās drošības fondam un Patvēruma, migrācijas un integrācijas fondam (2016-2022)</t>
  </si>
  <si>
    <t>70.10.00</t>
  </si>
  <si>
    <t>Solidaritātes fonda finansējums projekta īstenotājiem</t>
  </si>
  <si>
    <t>71.05.00</t>
  </si>
  <si>
    <t>Tehniskā palīdzība Eiropas Ekonomikas zonas un Norvēģijas finanšu instrumentu apgūšanai</t>
  </si>
  <si>
    <t>Eiropas Ekonomikas zonas finanšu instrumenta un Norvēģijas valdības divpusējā finanšu instrumenta finansējums projektu īstenotājiem</t>
  </si>
  <si>
    <t>71.07.00</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</si>
  <si>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</si>
  <si>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</si>
  <si>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</si>
  <si>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</si>
  <si>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</si>
  <si>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</si>
  <si>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 xml:space="preserve">14. </t>
  </si>
  <si>
    <t>Iekšlietu ministrija</t>
  </si>
  <si>
    <t>19.0.0.0.</t>
  </si>
  <si>
    <t>Pašvaldību budžetu transferti</t>
  </si>
  <si>
    <t>19500</t>
  </si>
  <si>
    <t>Valsts budžeta iestāžu saņemtie transferti no pašvaldībām</t>
  </si>
  <si>
    <t>19550</t>
  </si>
  <si>
    <t>Valsts budžeta iestāžu saņemtie transferti (izņemot atmaksas) no pašvaldībām</t>
  </si>
  <si>
    <t>Iekšlietu ministrijas vienotā sakaru un informācijas sistēma</t>
  </si>
  <si>
    <t>02.03.00</t>
  </si>
  <si>
    <t>Vienotās sakaru un informācijas sistēmas uzturēšana un vadība</t>
  </si>
  <si>
    <t>Valsts policijas darbība</t>
  </si>
  <si>
    <t>06.01.00</t>
  </si>
  <si>
    <t>Valsts policija</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</si>
  <si>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</si>
  <si>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</si>
  <si>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</si>
  <si>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</si>
  <si>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</si>
  <si>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</si>
  <si>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</si>
  <si>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</si>
  <si>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</si>
  <si>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</si>
  <si>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</si>
  <si>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</si>
  <si>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</si>
  <si>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</si>
  <si>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</si>
  <si>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</si>
  <si>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</si>
  <si>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</si>
  <si>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</si>
  <si>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</si>
  <si>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</si>
  <si>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</si>
  <si>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</si>
  <si>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</si>
  <si>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Eiropas Reģionālās attīstības fonda (ERAF) projektu un pasākumu īstenošana (2014-2020)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</si>
  <si>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</si>
  <si>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</si>
  <si>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</si>
  <si>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</si>
  <si>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</si>
  <si>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69.07.00</t>
  </si>
  <si>
    <t>Pārrobežu sadarbības programmu projektu un pasākumu īstenošana (2014-2020)</t>
  </si>
  <si>
    <t>69.21.00</t>
  </si>
  <si>
    <t>Atmaksas valsts pamatbudžetā par Pārrobežu sadarbības programmu finansējumu (2014-2020)</t>
  </si>
  <si>
    <t>Eiropas migrācijas tīkla projektu un pasākumu īstenošana</t>
  </si>
  <si>
    <t>70.16.00</t>
  </si>
  <si>
    <t>70.17.00</t>
  </si>
  <si>
    <t>70.19.00</t>
  </si>
  <si>
    <t>Eiropas Savienības pētniecības un inovācijas programmas "Apvārsnis 2020" projektu un pasākumu īstenošana</t>
  </si>
  <si>
    <t>70.21.00</t>
  </si>
  <si>
    <t>Atmaksas valsts pamatbudžetā par Iekšējās drošības un Patvēruma, migrācijas un integrācijas fondu finansējumu (2014-2020)</t>
  </si>
  <si>
    <t>70.23.00</t>
  </si>
  <si>
    <t>Izdevumi citu Eiropas Savienības politiku instrumentu projektu un pasākumu īstenošanai</t>
  </si>
  <si>
    <t>Atmaksas valsts pamatbudžetā par pārējās ārvalstu finanšu palīdzības līdzfinansētajiem projektiem</t>
  </si>
  <si>
    <t>Dalība Ziemeļu Ministru padomes Ziemeļvalstu un Baltijas valstu mobilitātes programmā</t>
  </si>
  <si>
    <t>Baltijas jūras valstu padomes Projektu atbalsta fonda īstenošana</t>
  </si>
  <si>
    <t xml:space="preserve">15. </t>
  </si>
  <si>
    <t>Izglītības un zinātnes ministrija</t>
  </si>
  <si>
    <t>18400</t>
  </si>
  <si>
    <t>Valsts pamatbudžetā saņemtie transferti no valsts speciālā budžeta</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</si>
  <si>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</si>
  <si>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</si>
  <si>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</si>
  <si>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</si>
  <si>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</si>
  <si>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</si>
  <si>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</si>
  <si>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</si>
  <si>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F40020000</t>
  </si>
  <si>
    <t>Aizņēmumi</t>
  </si>
  <si>
    <t>F40020020</t>
  </si>
  <si>
    <t>Saņemto aizņēmumu atmaksa</t>
  </si>
  <si>
    <t>Vispārējā izglītība</t>
  </si>
  <si>
    <t>01.03.00</t>
  </si>
  <si>
    <t>Sociālās korekcijas izglītības iestāde</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</si>
  <si>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</si>
  <si>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</si>
  <si>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</si>
  <si>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</si>
  <si>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</si>
  <si>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</si>
  <si>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</si>
  <si>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</si>
  <si>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</si>
  <si>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</si>
  <si>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Profesionālās izglītības mācību iestādes</t>
  </si>
  <si>
    <t>02.01.00</t>
  </si>
  <si>
    <t>Profesionālās izglītības programmu īstenošana</t>
  </si>
  <si>
    <t>02.04.00</t>
  </si>
  <si>
    <t>Programmas "Latvijas skolas soma" īstenošana</t>
  </si>
  <si>
    <t>Augstākā izglītība</t>
  </si>
  <si>
    <t>03.01.00</t>
  </si>
  <si>
    <t>Augstskolas</t>
  </si>
  <si>
    <t>03.03.00</t>
  </si>
  <si>
    <t>Zinātniskās darbības attīstība augstskolās un koledžās</t>
  </si>
  <si>
    <t>03.04.00</t>
  </si>
  <si>
    <t>Studējošo un studiju kreditēšana</t>
  </si>
  <si>
    <t>03.06.00</t>
  </si>
  <si>
    <t>Sociālo stipendiju fonds "Studētgods"</t>
  </si>
  <si>
    <t>03.08.00</t>
  </si>
  <si>
    <t>Augstākās izglītības padome</t>
  </si>
  <si>
    <t>03.11.00</t>
  </si>
  <si>
    <t>Koledžas</t>
  </si>
  <si>
    <t>03.13.00</t>
  </si>
  <si>
    <t>Studiju virzienu akreditācija</t>
  </si>
  <si>
    <t>Valsts valodas politika un pārvalde</t>
  </si>
  <si>
    <t>05.00.00</t>
  </si>
  <si>
    <t>Zinātne</t>
  </si>
  <si>
    <t>05.01.00</t>
  </si>
  <si>
    <t>Zinātniskās darbības nodrošināšana</t>
  </si>
  <si>
    <t>05.02.00</t>
  </si>
  <si>
    <t>Zinātnes bāzes finansējums</t>
  </si>
  <si>
    <t>05.04.00</t>
  </si>
  <si>
    <t>Krišjāņa Barona Dainu skapis</t>
  </si>
  <si>
    <t>05.12.00</t>
  </si>
  <si>
    <t>Valsts pētījumu programmas</t>
  </si>
  <si>
    <t>Informācijas un komunikāciju tehnoloģiju uzturēšana un attīstība</t>
  </si>
  <si>
    <t>Sports</t>
  </si>
  <si>
    <t>09.04.00</t>
  </si>
  <si>
    <t>Sporta būves</t>
  </si>
  <si>
    <t>09.08.00</t>
  </si>
  <si>
    <t>Balvas par izciliem sasniegumiem sportā</t>
  </si>
  <si>
    <t>09.09.00</t>
  </si>
  <si>
    <t>Sporta federācijas un sporta pasākumi</t>
  </si>
  <si>
    <t>09.10.00</t>
  </si>
  <si>
    <t>Murjāņu sporta ģimnāzija</t>
  </si>
  <si>
    <t>09.12.00</t>
  </si>
  <si>
    <t>Latvijas Sporta muzejs</t>
  </si>
  <si>
    <t>09.16.00</t>
  </si>
  <si>
    <t>Dotācija nacionālas nozīmes starptautisku sporta pasākumu organizēšanai Latvijā</t>
  </si>
  <si>
    <t>09.17.00</t>
  </si>
  <si>
    <t>Dotācija komandu sporta spēļu izlašu nodrošināšanai</t>
  </si>
  <si>
    <t>09.19.00</t>
  </si>
  <si>
    <t>Finansējums profesionālās ievirzes sporta izglītības programmu pedagogu darba samaksai un valsts sociālās apdrošināšanas obligātajām iemaksām</t>
  </si>
  <si>
    <t>09.21.00</t>
  </si>
  <si>
    <t>Augstas klases sasniegumu sports</t>
  </si>
  <si>
    <t>09.23.00</t>
  </si>
  <si>
    <t>Valsts ilgtermiņa saistības sportā - dotācija Latvijas Olimpiskajai komitejai (LOK) - valsts galvoto aizdevumu atmaksai</t>
  </si>
  <si>
    <t>09.25.00</t>
  </si>
  <si>
    <t>Dotācija biedrībai "Latvijas Paralimpiskā komiteja" pielāgotā sporta attīstībai</t>
  </si>
  <si>
    <t>Finansējums asistenta pakalpojuma nodrošināšanai personai ar invaliditāti pārvietošanas atbalstam un pašaprūpes veikšanai</t>
  </si>
  <si>
    <t>16.00.00</t>
  </si>
  <si>
    <t>Eiropas Savienības lietas un starptautiskā sadarbība</t>
  </si>
  <si>
    <t>21.00.00</t>
  </si>
  <si>
    <t>Jaunatnes politikas valsts programma</t>
  </si>
  <si>
    <t>Padotības iestādes un to pasākumi</t>
  </si>
  <si>
    <t>42.03.00</t>
  </si>
  <si>
    <t>Skolu jaunatnes dziesmu un deju svētki</t>
  </si>
  <si>
    <t>42.05.00</t>
  </si>
  <si>
    <t>Valsts izglītības attīstības aģentūras darbības nodrošināšana</t>
  </si>
  <si>
    <t>42.06.00</t>
  </si>
  <si>
    <t>Valsts izglītības satura centra darbības nodrošināšana</t>
  </si>
  <si>
    <t>42.07.00</t>
  </si>
  <si>
    <t>Izglītības kvalitātes valsts dienesta darbības nodrošināšana</t>
  </si>
  <si>
    <t>42.09.00</t>
  </si>
  <si>
    <t>Latvijas Zinātnes padome</t>
  </si>
  <si>
    <t>97.01.00</t>
  </si>
  <si>
    <t>Ministrijas centrālā aparāta darbības nodrošināšana</t>
  </si>
  <si>
    <t>97.02.00</t>
  </si>
  <si>
    <t>Nozares vadības atbalsta pasākumi</t>
  </si>
  <si>
    <t>63.10.00</t>
  </si>
  <si>
    <t>Eiropas Sociālā fonda Plus (ESF+) projektu īstenošana (2021–2027)</t>
  </si>
  <si>
    <t>64.00.00</t>
  </si>
  <si>
    <t>Eiropas Lauksaimniecības garantiju fonda (ELGF) projektu un pasākumu īstenošana</t>
  </si>
  <si>
    <t>64.08.00</t>
  </si>
  <si>
    <t>Eiropas Lauksaimniecības garantiju fonda (ELGF) maksājumi (2014-2020)</t>
  </si>
  <si>
    <t>Mērķa "Eiropas teritoriālā sadarbība" projektu īstenošana</t>
  </si>
  <si>
    <t>Mērķa "Eiropas teritoriālā sadarbība" projektu īstenošana (2021-2027)</t>
  </si>
  <si>
    <t>Atmaksas valsts pamatbudžetā par mērķa "Eiropas teritoriālā sadarbība" pārrobežu sadarbības programmu, projektu un pasākumu īstenošanu (2014-2020)</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</si>
  <si>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</si>
  <si>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</si>
  <si>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</si>
  <si>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Eiropas Savienības jauniešu neformālās izglītības programma "Jaunatne darbībā" 2007.-2013.gadam</t>
  </si>
  <si>
    <t>Jaunatnes starptautisko programmu aģentūra</t>
  </si>
  <si>
    <t>70.11.00</t>
  </si>
  <si>
    <t>Dalība Eiropas Savienības izglītības sadarbības projektos</t>
  </si>
  <si>
    <t>70.12.00</t>
  </si>
  <si>
    <t>Eiropas Kopienas programmu projektu īstenošana</t>
  </si>
  <si>
    <t>70.13.00</t>
  </si>
  <si>
    <t>Eiropas Ekonomikas zonas un Norvēģijas finanšu instrumentu finansētās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</si>
  <si>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</si>
  <si>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</si>
  <si>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</si>
  <si>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</si>
  <si>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 xml:space="preserve">16. </t>
  </si>
  <si>
    <t>Zemkopības ministrija</t>
  </si>
  <si>
    <t>21720</t>
  </si>
  <si>
    <t>Dotācija no vispārējiem ieņēmumiem atmaksām valsts pamatbudžetā</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</si>
  <si>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</si>
  <si>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</si>
  <si>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</si>
  <si>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</si>
  <si>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</si>
  <si>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</si>
  <si>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</si>
  <si>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</si>
  <si>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</si>
  <si>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</si>
  <si>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</si>
  <si>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</si>
  <si>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</si>
  <si>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</si>
  <si>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</si>
  <si>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</si>
  <si>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</si>
  <si>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</si>
  <si>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</si>
  <si>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</si>
  <si>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</si>
  <si>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</si>
  <si>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</si>
  <si>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</si>
  <si>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</si>
  <si>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</si>
  <si>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</si>
  <si>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</si>
  <si>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</si>
  <si>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</si>
  <si>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</si>
  <si>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</si>
  <si>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</si>
  <si>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</si>
  <si>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(2014-2020)</t>
  </si>
  <si>
    <t>Izdevumi Eiropas Lauksaimniecības garantiju fonda (ELGF) projektu un pasākumu īstenošanai (2014-2020)</t>
  </si>
  <si>
    <t>65.00.00</t>
  </si>
  <si>
    <t>Eiropas Lauksaimniecības fonda lauku attīstībai (ELFLA) projektu un pasākumu īstenošana</t>
  </si>
  <si>
    <t>65.08.00</t>
  </si>
  <si>
    <t>Maksājumu iestādes izdevumi Eiropas Lauksaimniecības fonda lauku attīstībai (ELFLA) projektu un pasākumu īstenošanai (2014-2020)</t>
  </si>
  <si>
    <t>65.09.00</t>
  </si>
  <si>
    <t>Citu institūciju izdevumi Eiropas Lauksaimniecības fonda lauku attīstībai (ELFLA) projektu un pasākumu īstenošanai (2014-2020)</t>
  </si>
  <si>
    <t>65.20.00</t>
  </si>
  <si>
    <t>Tehniskā palīdzība Eiropas Lauksaimniecības fonda lauku attīstībai (ELFLA) apgūšanai (2014-2020)</t>
  </si>
  <si>
    <t>65.21.00</t>
  </si>
  <si>
    <t>Atmaksas valsts pamatbudžetā par Eiropas Lauksaimniecības fonda lauku attīstībai (ELFLA) finansējumu (2014-2020)</t>
  </si>
  <si>
    <t>66.00.00</t>
  </si>
  <si>
    <t>Eiropas Jūrlietu un zivsaimniecības fonda (EJZF) un Eiropas Jūrlietu, zvejniecības un akvakultūras fonda (EJZAF) projektu un pasākumu īstenošana</t>
  </si>
  <si>
    <t>66.08.00</t>
  </si>
  <si>
    <t>Maksājumu iestādes izdevumi Eiropas Jūrlietu un zivsaimniecības fonda (EJZF) projektu un pasākumu īstenošanai (2014-2020)</t>
  </si>
  <si>
    <t>66.09.00</t>
  </si>
  <si>
    <t>Citu institūciju izdevumi Eiropas Jūrlietu un zivsaimniecības fonda (EJZF) projektu un pasākumu īstenošanai (2014-2020)</t>
  </si>
  <si>
    <t>66.10.00</t>
  </si>
  <si>
    <t>Maksājumu iestādes izdevumi Eiropas Jūrlietu, zvejniecības un akvakultūras fonda (EJZAF) projektu un pasākumu īstenošanai (2021-2027)</t>
  </si>
  <si>
    <t>66.20.00</t>
  </si>
  <si>
    <t>Tehniskā palīdzība Eiropas Jūrlietu un zivsaimniecības fonda (EJZF) apgūšanai (2014-2020)</t>
  </si>
  <si>
    <t>66.21.00</t>
  </si>
  <si>
    <t>Atmaksas valsts pamatbudžetā par Eiropas Jūrlietu un zivsaimniecības fonda (EJZF) finansējumu (2014-2020)</t>
  </si>
  <si>
    <t>66.50.00</t>
  </si>
  <si>
    <t>Tehniskā palīdzība Eiropas Jūrlietu, zvejniecības un akvakultūras fonda (EJZAF) ieviešanai (2021-2027)</t>
  </si>
  <si>
    <t>Atmaksas valsts pamatbudžetā par 3.mērķa "Eiropas teritoriālā sadarbība" pārrobežu sadarbības programmu, projektu un pasākumu īstenošanu</t>
  </si>
  <si>
    <t>Izdevumi 3.mērķa "Eiropas teritoriālā sadarbība" pārrobežu sadarbības programmu, projektu un pasākumu īstenošanai</t>
  </si>
  <si>
    <t>70.02.00</t>
  </si>
  <si>
    <t>Atmaksas valsts pamatbudžetā par citu Eiropas Savienības politiku instrumentu projektu un pasākumu finansējumu</t>
  </si>
  <si>
    <t>Izdevumi Eiropas Ekonomikas zonas un Norvēģijas finanšu instrumentu finansēto programmu, projektu un pasākumu īstenošanai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</si>
  <si>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</si>
  <si>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</si>
  <si>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</si>
  <si>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</si>
  <si>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</si>
  <si>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</si>
  <si>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04.02.00</t>
  </si>
  <si>
    <t>Valsts elektronisko sakaru pakalpojumu centra uzturēšana</t>
  </si>
  <si>
    <t>04.03.00</t>
  </si>
  <si>
    <t>Datu apmaiņas platformu un informācijas sistēmu uzturēšana</t>
  </si>
  <si>
    <t>Starptautiskās kravu loģistikas un ostu informācijas sistēmas uzturēšana</t>
  </si>
  <si>
    <t>Elektrotransportlīdzekļu (ETL) uzlādes infrastruktūras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</si>
  <si>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</si>
  <si>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</si>
  <si>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</si>
  <si>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</si>
  <si>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</si>
  <si>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</si>
  <si>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</si>
  <si>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</si>
  <si>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</si>
  <si>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</si>
  <si>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</si>
  <si>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</si>
  <si>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</si>
  <si>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</si>
  <si>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</si>
  <si>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</si>
  <si>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</si>
  <si>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</si>
  <si>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</si>
  <si>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44.00.00</t>
  </si>
  <si>
    <t>Līdzekļi aviācijas drošības, glābšanas un civilmilitārās sadarbības nodrošināšanai</t>
  </si>
  <si>
    <t>48.00.00</t>
  </si>
  <si>
    <t>AS "Air Baltic Corporation" pamatkapitāla palielināšana</t>
  </si>
  <si>
    <t>60.00.00</t>
  </si>
  <si>
    <t>Eiropas transporta, telekomunikāciju un enerģijas infrastruktūras tīklu un Eiropas infrastruktūras savienošanas instrumenta (CEF) līdzfinansēto projektu un pasākumu īstenošana</t>
  </si>
  <si>
    <t>60.07.00</t>
  </si>
  <si>
    <t>Eiropas transporta infrastruktūras projekti (Rail Baltica)</t>
  </si>
  <si>
    <t>60.20.00</t>
  </si>
  <si>
    <t>Tehniskā palīdzība Eiropas transporta, telekomunikāciju un enerģijas infrastruktūras tīklu un Eiropas infrastruktūras savienošanas instrumenta (CEF) apgūšanai</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</si>
  <si>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</si>
  <si>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</si>
  <si>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</si>
  <si>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</si>
  <si>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61.10.00</t>
  </si>
  <si>
    <t>Kohēzijas fonda (KF) finansētie ierobežotās atlases VSIA "Latvijas Valsts ceļi" realizētie projekti (2014-2020)</t>
  </si>
  <si>
    <t>61.11.00</t>
  </si>
  <si>
    <t>Kohēzijas fonda (KF) finansētie pētījumu projekti (2014 - 2020)</t>
  </si>
  <si>
    <t>61.12.00</t>
  </si>
  <si>
    <t>Kohēzijas fonda (KF) finansējums jauno elektrovilcienu projekta īstenošanai (2014 - 2020)</t>
  </si>
  <si>
    <t>62.11.00</t>
  </si>
  <si>
    <t>Eiropas Reģionālās attīstības fonda (ERAF) finansētie ierobežotās atlases VSIA "Latvijas Valsts ceļi" realizētie projekti (2014-2020)</t>
  </si>
  <si>
    <t>62.12.00</t>
  </si>
  <si>
    <t>Eiropas Reģionālās attīstības fonda (ERAF) finansētie elektrotransportlīdzekļu (ETL) infrastruktūras projekti (2014-2020)</t>
  </si>
  <si>
    <t>62.13.00</t>
  </si>
  <si>
    <t>Eiropas Reģionālās attīstības fonda (ERAF) finansētie ierobežotās atlases publiskās pārvaldes projekti (2014-2020)</t>
  </si>
  <si>
    <t>3.mērķa "Eiropas teritoriālā sadarbība" VSIA "Latvijas valsts ceļi" realizētie projekti</t>
  </si>
  <si>
    <t>Atmaksas valsts pamatbudžetā par 3.mērķa "Eiropas teritoriālā sadarbība" finansējumu</t>
  </si>
  <si>
    <t xml:space="preserve">18. </t>
  </si>
  <si>
    <t>Labklājības ministrija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</si>
  <si>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</si>
  <si>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</si>
  <si>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</si>
  <si>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</si>
  <si>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</si>
  <si>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</si>
  <si>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</si>
  <si>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</si>
  <si>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</si>
  <si>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</si>
  <si>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</si>
  <si>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</si>
  <si>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</si>
  <si>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</si>
  <si>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</si>
  <si>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</si>
  <si>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</si>
  <si>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</si>
  <si>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</si>
  <si>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</si>
  <si>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</si>
  <si>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</si>
  <si>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</si>
  <si>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20.04.00</t>
  </si>
  <si>
    <t>Bēgļa un alternatīvo statusu ieguvušo personu pabalsti</t>
  </si>
  <si>
    <t>Darba apstākļu uzlabošana</t>
  </si>
  <si>
    <t>Darba tiesisko attiecību un darba apstākļu kontrole un uzraudzība</t>
  </si>
  <si>
    <t>Bērnu tiesību aizsardzības nodrošināšana</t>
  </si>
  <si>
    <t>Valsts bērnu tiesību aizsardzības inspekcija un bērnu uzticības tālrunis</t>
  </si>
  <si>
    <t>Valsts programma bērnu un ģimenes stāvokļa uzlabošanai</t>
  </si>
  <si>
    <t>Valsts atbalsts ārpusģimenes aprūpei</t>
  </si>
  <si>
    <t>Labklājības nozares vadība un politikas plānošana</t>
  </si>
  <si>
    <t>Nozares centralizēto funkciju izpilde</t>
  </si>
  <si>
    <t>60.06.00</t>
  </si>
  <si>
    <t>Eiropas infrastruktūras savienošanas instrumenta (CEF) līdzfinansēto projektu īstenošana (2014-2020)</t>
  </si>
  <si>
    <t>Atmaksas valsts pamatbudžetā par Eiropas infrastruktūras savienošanas instrumenta (CEF) finansējumu (2014-2020)</t>
  </si>
  <si>
    <t>Eiropas Reģionālās attīstības fonda (ERAF) īstenotie projekti labklājības nozarē (2014-2020)</t>
  </si>
  <si>
    <t>Eiropas Sociālā fonda (ESF) īstenotie projekti labklājības nozarē (2014-2020)</t>
  </si>
  <si>
    <t>Eiropas Sociālā fonda Plus (ESF+) projektu un pasākumu īstenošana (2021-2027)</t>
  </si>
  <si>
    <t>Eiropas Sociālā fonda Plus (ESF+) Nodarbinātības un sociālās inovācijas sadaļas projektu un pasākumu īstenošana (2021-2027)</t>
  </si>
  <si>
    <t>64.07.00</t>
  </si>
  <si>
    <t>Eiropas Lauksaimniecības garantiju fonda (ELGF) projektu un pasākumu īstenošana labklājības nozarē (2014-2020)</t>
  </si>
  <si>
    <t>Atmaksas valsts pamatbudžetā par mērķa "Eiropas teritoriālā sadarbība" finansējumu (2014-2020)</t>
  </si>
  <si>
    <t>Citu Eiropas Savienības politiku instrumentu projektu un pasākumu īstenošana labklājības nozarē</t>
  </si>
  <si>
    <t>Citu Eiropas Savienības politiku instrumentu projektu un pasākumu īstenošana labklājības nozarē (2021-2027)</t>
  </si>
  <si>
    <t>Atmaksas valsts pamatbudžetā par Eiropas Savienības politiku instrumentu finansējumu (2014-2020)</t>
  </si>
  <si>
    <t>Tehniskā palīdzība ERAF, ESF+, KF, TPF finansējuma apgūšanai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</si>
  <si>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</si>
  <si>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</si>
  <si>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</si>
  <si>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</si>
  <si>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</si>
  <si>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</si>
  <si>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</si>
  <si>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</si>
  <si>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</si>
  <si>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</si>
  <si>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</si>
  <si>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</si>
  <si>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</si>
  <si>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</si>
  <si>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</si>
  <si>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</si>
  <si>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</si>
  <si>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</si>
  <si>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</si>
  <si>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</si>
  <si>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</si>
  <si>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</si>
  <si>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</si>
  <si>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</si>
  <si>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</si>
  <si>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</si>
  <si>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06.05.00</t>
  </si>
  <si>
    <t>Maksātnespējas procesa izmaksas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</si>
  <si>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</si>
  <si>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</si>
  <si>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</si>
  <si>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</si>
  <si>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</si>
  <si>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</si>
  <si>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</si>
  <si>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t>
  </si>
  <si>
    <t>Valsts nozīmes pasākumu norises nodrošināšana starptautiskas nozīmes svētvietā Aglonā</t>
  </si>
  <si>
    <t>09.05.00</t>
  </si>
  <si>
    <t>Dotācijas reliģiskajām organizācijām, biedrībām un nodibinājumiem</t>
  </si>
  <si>
    <t>09.07.00</t>
  </si>
  <si>
    <t>Oficiālās publikācijas un tiesiskās informācijas nodrošināšana</t>
  </si>
  <si>
    <t>Noziedzīgi iegūtu līdzekļu konfiskācijas fonds</t>
  </si>
  <si>
    <t>Satversmes aizsardzība</t>
  </si>
  <si>
    <t>Tiesiskās un starpvalstu sadarbības pasākumu īstenošana</t>
  </si>
  <si>
    <t>Citu ES politiku instrumentu projektu un pasākumu īstenošana (2014-2020)</t>
  </si>
  <si>
    <t>Citu ES politiku instrumentu projektu un pasākumu īstenošana (2021-2027)</t>
  </si>
  <si>
    <t>Pārējās ārvalstu finanšu palīdzības līdzfinansētie projekti (2014-2020)</t>
  </si>
  <si>
    <t xml:space="preserve">21. </t>
  </si>
  <si>
    <t>Vides aizsardzības un reģionālās attīstības ministrija</t>
  </si>
  <si>
    <t>Vides aizsardzības fonds un iemaksas starptautiskajās organizācijās</t>
  </si>
  <si>
    <t>Vides aizsardzības projekti</t>
  </si>
  <si>
    <t>21.13.00</t>
  </si>
  <si>
    <t>Nozares vides projekti</t>
  </si>
  <si>
    <t>21.20.00</t>
  </si>
  <si>
    <t>Vides politikas īstenošana</t>
  </si>
  <si>
    <t>23.01.00</t>
  </si>
  <si>
    <t>Valsts vides dienests</t>
  </si>
  <si>
    <t>23.02.00</t>
  </si>
  <si>
    <t>Vides pārraudzības valsts birojs</t>
  </si>
  <si>
    <t>Dabas aizsardzība</t>
  </si>
  <si>
    <t>24.05.00</t>
  </si>
  <si>
    <t>Zinātniskā institūta "Nacionālais botāniskais dārzs" valsts funkciju nodrošinājums</t>
  </si>
  <si>
    <t>24.06.00</t>
  </si>
  <si>
    <t>Latvijas Dabas muzeja darbības nodrošināšana</t>
  </si>
  <si>
    <t>24.08.00</t>
  </si>
  <si>
    <t>Nacionālo parku darbības nodrošināšana</t>
  </si>
  <si>
    <t>24.09.00</t>
  </si>
  <si>
    <t>Atbalsts biedrībai “Pēdas LV” Lielās talkas nodrošināšanai</t>
  </si>
  <si>
    <t>Klimata pārmaiņu finanšu instruments</t>
  </si>
  <si>
    <t>27.01.00</t>
  </si>
  <si>
    <t>Klimata pārmaiņu finanšu instrumenta administrācija</t>
  </si>
  <si>
    <t>Meteoroloģija un bīstamo atkritumu pārvaldība</t>
  </si>
  <si>
    <t>Attīstības nacionālie atbalsta instrumenti</t>
  </si>
  <si>
    <t>Atbalsts plānošanas reģioniem</t>
  </si>
  <si>
    <t>Valsts reģionālās attīstības politikas īstenošana</t>
  </si>
  <si>
    <t>Emisijas kvotu izsolīšanas instruments</t>
  </si>
  <si>
    <t>33.01.00</t>
  </si>
  <si>
    <t>Emisijas kvotu izsolīšanas instrumenta administrācija</t>
  </si>
  <si>
    <t>33.02.00</t>
  </si>
  <si>
    <t>Emisijas kvotu izsolīšanas instrumenta projekti</t>
  </si>
  <si>
    <t>61.08.00</t>
  </si>
  <si>
    <t>Kohēzijas fonda (KF) projekti (2014-2020)</t>
  </si>
  <si>
    <t>Eiropas Lauksaimniecības fonda lauku attīstībai (ELFLA) projektu un pasākumu īstenošana (2014-2020)</t>
  </si>
  <si>
    <t>Eiropas Zivsaimniecības fonda (EZF) un Eiropas Jūrlietu un zivsaimniecības fonda (EJZF) projektu un pasākumu īstenošana</t>
  </si>
  <si>
    <t>66.06.00</t>
  </si>
  <si>
    <t>Eiropas Zivsaimniecības fonda (EZF) un Eiropas Jūrlietu un zivsaimniecības fonda (EJZF) projektu un pasākumu īstenošana (2014-2020)</t>
  </si>
  <si>
    <t>69.08.00</t>
  </si>
  <si>
    <t>Pārrobežu sadarbības programmu darbības nodrošināšana, projekti un pasākumi (2014-2020)</t>
  </si>
  <si>
    <t>69.09.00</t>
  </si>
  <si>
    <t>Pārrobežu sadarbības programmu darbības nodrošināšana, projekti un pasākumi (2021-2027)</t>
  </si>
  <si>
    <t>LIFE programmas projekti</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</si>
  <si>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</si>
  <si>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</si>
  <si>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</si>
  <si>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</si>
  <si>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</si>
  <si>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</si>
  <si>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</si>
  <si>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</si>
  <si>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</si>
  <si>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</si>
  <si>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</si>
  <si>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</si>
  <si>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</si>
  <si>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</si>
  <si>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Kultūras infrastruktūras attīstība</t>
  </si>
  <si>
    <t>Valsts vienotā bibliotēku informācijas sistēma</t>
  </si>
  <si>
    <t>22.07.00</t>
  </si>
  <si>
    <t>Nomas maksas VAS "Valsts nekustamie īpašumi" programmas "Mantojums-2018" ietvaros</t>
  </si>
  <si>
    <t>22.08.00</t>
  </si>
  <si>
    <t>UNESCO Latvijas Nacionālā komisija</t>
  </si>
  <si>
    <t>Latvijas valsts simtgades programma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</si>
  <si>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</si>
  <si>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</si>
  <si>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</si>
  <si>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</si>
  <si>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</si>
  <si>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</si>
  <si>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</si>
  <si>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</si>
  <si>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</si>
  <si>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Eiropas Ekonomikas zonas finanšu instrumenta un Norvēģijas valdības divpusējā finanšu instrumenta finansēto projektu un pasākumu īstenošana</t>
  </si>
  <si>
    <t xml:space="preserve">24. </t>
  </si>
  <si>
    <t>Valsts kontrole</t>
  </si>
  <si>
    <t xml:space="preserve">25. </t>
  </si>
  <si>
    <t>Pārresoru koordinācijas centrs</t>
  </si>
  <si>
    <t>Pārresoru koordinācijas centra darbības nodrošināšana</t>
  </si>
  <si>
    <t xml:space="preserve">28. </t>
  </si>
  <si>
    <t>Augstākā tiesa</t>
  </si>
  <si>
    <t>Tiesa</t>
  </si>
  <si>
    <t>Ziemeļvalstu Ministru padomes biroja finansētie projekti</t>
  </si>
  <si>
    <t xml:space="preserve">29. </t>
  </si>
  <si>
    <t>Veselības ministrija</t>
  </si>
  <si>
    <t>Medicīnas izglītība</t>
  </si>
  <si>
    <t>Augstākā medicīnas izglītība</t>
  </si>
  <si>
    <t>Rezidentu apmācība</t>
  </si>
  <si>
    <t>06.02.00</t>
  </si>
  <si>
    <t>Medicīnas vēstures muzejs</t>
  </si>
  <si>
    <t>Veselības aprūpes nodrošināšana</t>
  </si>
  <si>
    <t>33.03.00</t>
  </si>
  <si>
    <t>Kompensējamo medikamentu un materiālu apmaksāšana</t>
  </si>
  <si>
    <t>33.04.00</t>
  </si>
  <si>
    <t>Centralizēta medikamentu un materiālu iegāde</t>
  </si>
  <si>
    <t>33.07.00</t>
  </si>
  <si>
    <t>Valsts galvoto aizdevumu atmaksa</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</si>
  <si>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</si>
  <si>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</si>
  <si>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</si>
  <si>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</si>
  <si>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</si>
  <si>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</si>
  <si>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</si>
  <si>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</si>
  <si>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</si>
  <si>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</si>
  <si>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</si>
  <si>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</si>
  <si>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</si>
  <si>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</si>
  <si>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</si>
  <si>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</si>
  <si>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</si>
  <si>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</si>
  <si>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</si>
  <si>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</si>
  <si>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</si>
  <si>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</si>
  <si>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</si>
  <si>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</si>
  <si>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</si>
  <si>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</si>
  <si>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</si>
  <si>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</si>
  <si>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</si>
  <si>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</si>
  <si>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</si>
  <si>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</si>
  <si>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45.00.00</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</si>
  <si>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</si>
  <si>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</si>
  <si>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</si>
  <si>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</si>
  <si>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</si>
  <si>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</si>
  <si>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</si>
  <si>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</si>
  <si>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</si>
  <si>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</si>
  <si>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</si>
  <si>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</si>
  <si>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Reģionālās attīstības fonda (ERAF) projektu veselības jomā īstenošana (2014-2020)</t>
  </si>
  <si>
    <t>62.21.00</t>
  </si>
  <si>
    <t>Atmaksas valsts pamatbudžetā par Eiropas Reģionālās attīstības fonda (ERAF) finansējumu (2014–2020)</t>
  </si>
  <si>
    <t>Eiropas Sociālā fonda (ESF) projektu īstenošana (2014-2020)</t>
  </si>
  <si>
    <t>Mērķa "Eiropas teritoriālā sadarbība" pārrobežu sadarbības programmu, projektu un pasākumu īstenošana (2014-2020)</t>
  </si>
  <si>
    <t>Narkotiku uzraudzības monitoringa fokālā punkta darbības nodrošināšana</t>
  </si>
  <si>
    <t>Citu Eiropas Kopienas projektu īstenošana</t>
  </si>
  <si>
    <t>Ārkārtas atbalsta instrumenta projektu un pasākumu īstenošana</t>
  </si>
  <si>
    <t>Solidaritātes fonda projektu un pasākumu īstenošana</t>
  </si>
  <si>
    <t>Amerikas Savienoto Valstu Eiropas pavēlniecības Civilās sadarbības programmas projektu īstenošana veselības nozarē</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</si>
  <si>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</si>
  <si>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</si>
  <si>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</si>
  <si>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</si>
  <si>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</si>
  <si>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</si>
  <si>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</si>
  <si>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</si>
  <si>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</si>
  <si>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Pašvaldību vēlēšanas</t>
  </si>
  <si>
    <t xml:space="preserve">37. </t>
  </si>
  <si>
    <t>Centrālā zemes komisija</t>
  </si>
  <si>
    <t>Zemes reformas īstenošana Latvijas Republikā</t>
  </si>
  <si>
    <t xml:space="preserve">46. </t>
  </si>
  <si>
    <t>Sabiedriskie elektroniskie plašsaziņas līdzekļi</t>
  </si>
  <si>
    <t>Sabiedrisko elektronisko plašsaziņas līdzekļu padomes darbības nodrošināšana</t>
  </si>
  <si>
    <t>Sabiedriskā pasūtījuma īstenošana Latvijas Radio</t>
  </si>
  <si>
    <t>Sabiedriskā pasūtījuma īstenošana Latvijas Televīzijā</t>
  </si>
  <si>
    <t xml:space="preserve">47. </t>
  </si>
  <si>
    <t>Radio un televīzijas regulators</t>
  </si>
  <si>
    <t>Nozares vadība</t>
  </si>
  <si>
    <t>Latvijas Radio programmu veidošana un izplatīšana</t>
  </si>
  <si>
    <t>Televīzija</t>
  </si>
  <si>
    <t>Latvijas Televīzijas programmu veidošana un izplatīšana</t>
  </si>
  <si>
    <t>Komerciālās televīzijas un radio</t>
  </si>
  <si>
    <t>Galalietotājiem bez maksas izplatāmo programmu sarakstā iekļauto televīzijas programmu izplatīšana</t>
  </si>
  <si>
    <t>Sabiedrisko elektronisko plašsaziņas līdzekļu padome</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</si>
  <si>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</si>
  <si>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</si>
  <si>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</si>
  <si>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</si>
  <si>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</si>
  <si>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</si>
  <si>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Mērķdotācijas pašvaldību pasākumiem</t>
  </si>
  <si>
    <t xml:space="preserve">64. </t>
  </si>
  <si>
    <t>Dotācija pašvaldībām</t>
  </si>
  <si>
    <t>Dotācija pašvaldību finanšu izlīdzināšanas fondam</t>
  </si>
  <si>
    <t xml:space="preserve">74. </t>
  </si>
  <si>
    <t>Gadskārtējā valsts budžeta izpildes procesā pārdalāmais finansējums</t>
  </si>
  <si>
    <t>Līdzekļi neparedzētiem gadījumiem</t>
  </si>
  <si>
    <t>80.00.00</t>
  </si>
  <si>
    <t>Nesadalītais finansējums Eiropas Savienības politiku instrumentu un pārējās ārvalstu finanšu palīdzības līdzfinansēto projektu un pasākumu īstenošanai</t>
  </si>
  <si>
    <t>Smilšu iela 1, Rīga, LV-1919, tālr. 67094222, fakss 67094220, e-pasts pasts@kase.gov.lv, www.kase.gov.lv</t>
  </si>
  <si>
    <t>Smilšu iela 1, Rīga, LV-1919, tālr. 67094222, fakss 67094220, e-pasts pasta@kase.gov.lv, www.kase.gov.lv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</si>
</sst>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2" x14ac:knownFonts="1">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b/>
      <sz val="11"/>
      <name val="Times New Roman"/>
      <family val="1"/>
      <charset val="186"/>
    </font>
  </fonts>
  <fills count="2">
    <fill>
      <patternFill patternType="none"/>
    </fill>
    <fill>
      <patternFill patternType="gray125"/>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4">
    <xf numFmtId="0" fontId="0" fillId="0" borderId="0"/>
    <xf numFmtId="0" fontId="1" fillId="0" borderId="0"/>
    <xf numFmtId="0" fontId="1" fillId="0" borderId="0"/>
    <xf numFmtId="0" fontId="1" fillId="0" borderId="0"/>
  </cellStyleXfs>
  <cellXfs count="46">
    <xf numFmtId="0" fontId="0" fillId="0" borderId="0" xfId="0"/>
    <xf numFmtId="0" fontId="2" fillId="0" borderId="0" xfId="0" applyFont="1"/>
    <xf numFmtId="0" fontId="4" fillId="0" borderId="0" xfId="1" applyFont="1" applyFill="1" applyBorder="1" applyAlignment="1">
      <alignment horizontal="center" vertical="center"/>
    </xf>
    <xf numFmtId="3" fontId="4" fillId="0" borderId="0" xfId="1"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0" fontId="6" fillId="0" borderId="0" xfId="1" applyFont="1" applyFill="1" applyAlignment="1">
      <alignment horizontal="right" vertical="center"/>
    </xf>
    <xf numFmtId="0" fontId="2" fillId="0" borderId="0" xfId="1" applyFont="1" applyFill="1" applyAlignment="1">
      <alignment horizontal="right" vertical="center"/>
    </xf>
    <xf numFmtId="0" fontId="8" fillId="0" borderId="2" xfId="0" applyFont="1" applyFill="1" applyBorder="1" applyAlignment="1">
      <alignment horizontal="center" vertical="center" wrapText="1"/>
    </xf>
    <xf numFmtId="3" fontId="8" fillId="0" borderId="2" xfId="0" applyNumberFormat="1" applyFont="1" applyFill="1" applyBorder="1" applyAlignment="1">
      <alignment horizontal="center" vertical="center" wrapText="1"/>
    </xf>
    <xf numFmtId="4" fontId="8" fillId="0" borderId="2" xfId="0" applyNumberFormat="1" applyFont="1" applyFill="1" applyBorder="1" applyAlignment="1">
      <alignment horizontal="center" vertical="center" wrapText="1"/>
    </xf>
    <xf numFmtId="0" fontId="9" fillId="0" borderId="3" xfId="0" applyNumberFormat="1" applyFont="1" applyBorder="1" applyAlignment="1">
      <alignment horizontal="center" vertical="center"/>
    </xf>
    <xf numFmtId="0" fontId="10" fillId="0" borderId="0" xfId="0" applyFont="1"/>
    <xf numFmtId="49" fontId="10" fillId="0" borderId="3" xfId="0" applyNumberFormat="1" applyFont="1" applyBorder="1" applyAlignment="1">
      <alignment vertical="center" wrapText="1"/>
    </xf>
    <xf numFmtId="0" fontId="11"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5" fillId="0" borderId="0" xfId="0" applyNumberFormat="1" applyFont="1" applyAlignment="1">
      <alignment vertical="center"/>
    </xf>
    <xf numFmtId="0" fontId="2" fillId="0" borderId="0" xfId="0" applyFont="1" applyAlignment="1">
      <alignment vertical="center" wrapText="1"/>
    </xf>
    <xf numFmtId="3" fontId="2" fillId="0" borderId="0" xfId="0" applyNumberFormat="1" applyFont="1" applyAlignment="1">
      <alignment vertical="center"/>
    </xf>
    <xf numFmtId="3" fontId="5" fillId="0" borderId="0" xfId="0" applyNumberFormat="1" applyFont="1" applyAlignment="1">
      <alignment horizontal="right" vertical="center"/>
    </xf>
    <xf numFmtId="164" fontId="2" fillId="0" borderId="0" xfId="0" applyNumberFormat="1" applyFont="1" applyAlignment="1">
      <alignment vertical="center"/>
    </xf>
    <xf numFmtId="164" fontId="5" fillId="0" borderId="0" xfId="0" applyNumberFormat="1" applyFont="1" applyAlignment="1">
      <alignment horizontal="right" vertical="center"/>
    </xf>
    <xf numFmtId="49" fontId="2" fillId="0" borderId="0" xfId="0" applyNumberFormat="1" applyFont="1" applyAlignment="1">
      <alignment vertical="center" wrapText="1"/>
    </xf>
    <xf numFmtId="49" fontId="8" fillId="0" borderId="3" xfId="0" applyNumberFormat="1" applyFont="1" applyBorder="1" applyAlignment="1">
      <alignment horizontal="left" vertical="center" wrapText="1" indent="1"/>
    </xf>
    <xf numFmtId="0" fontId="5" fillId="0" borderId="0" xfId="1" applyFont="1" applyFill="1" applyBorder="1" applyAlignment="1">
      <alignment horizontal="center" vertical="center"/>
    </xf>
    <xf numFmtId="3" fontId="4" fillId="0" borderId="0" xfId="1" applyNumberFormat="1" applyFont="1" applyFill="1" applyBorder="1" applyAlignment="1">
      <alignment horizontal="center" vertical="center" wrapText="1"/>
    </xf>
    <xf numFmtId="0" fontId="2" fillId="0" borderId="1" xfId="0" applyFont="1" applyBorder="1" applyAlignment="1">
      <alignment horizontal="center"/>
    </xf>
    <xf numFmtId="0" fontId="3" fillId="0" borderId="0" xfId="1" applyNumberFormat="1" applyFont="1" applyFill="1" applyBorder="1" applyAlignment="1">
      <alignment horizontal="center" wrapText="1"/>
    </xf>
    <xf numFmtId="0" fontId="4" fillId="0" borderId="0" xfId="2" applyNumberFormat="1" applyFont="1" applyBorder="1" applyAlignment="1">
      <alignment horizontal="center" wrapText="1"/>
    </xf>
    <xf numFmtId="0" fontId="2" fillId="0" borderId="0" xfId="2" applyFont="1" applyAlignment="1">
      <alignment horizontal="center" vertical="top"/>
    </xf>
  </cellXfs>
  <cellStyles count="4">
    <cellStyle name="Normal" xfId="0" builtinId="0"/>
    <cellStyle name="Normal 2 2 2" xfId="3"/>
    <cellStyle name="Normal_2.17_Valsts_budzeta_izpilde" xfId="2"/>
    <cellStyle name="Normal_Izdrukai"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552450</xdr:colOff>
      <xdr:row>0</xdr:row>
      <xdr:rowOff>19050</xdr:rowOff>
    </xdr:from>
    <xdr:to>
      <xdr:col>4</xdr:col>
      <xdr:colOff>533400</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657225</xdr:colOff>
      <xdr:row>0</xdr:row>
      <xdr:rowOff>76200</xdr:rowOff>
    </xdr:from>
    <xdr:to>
      <xdr:col>4</xdr:col>
      <xdr:colOff>638175</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647700</xdr:colOff>
      <xdr:row>0</xdr:row>
      <xdr:rowOff>38100</xdr:rowOff>
    </xdr:from>
    <xdr:to>
      <xdr:col>4</xdr:col>
      <xdr:colOff>628650</xdr:colOff>
      <xdr:row>0</xdr:row>
      <xdr:rowOff>228600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685800</xdr:colOff>
      <xdr:row>0</xdr:row>
      <xdr:rowOff>38100</xdr:rowOff>
    </xdr:from>
    <xdr:to>
      <xdr:col>4</xdr:col>
      <xdr:colOff>666750</xdr:colOff>
      <xdr:row>0</xdr:row>
      <xdr:rowOff>228600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24575"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657225</xdr:colOff>
      <xdr:row>0</xdr:row>
      <xdr:rowOff>19050</xdr:rowOff>
    </xdr:from>
    <xdr:to>
      <xdr:col>4</xdr:col>
      <xdr:colOff>638175</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600075</xdr:colOff>
      <xdr:row>0</xdr:row>
      <xdr:rowOff>0</xdr:rowOff>
    </xdr:from>
    <xdr:to>
      <xdr:col>4</xdr:col>
      <xdr:colOff>581025</xdr:colOff>
      <xdr:row>0</xdr:row>
      <xdr:rowOff>190500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609600</xdr:colOff>
      <xdr:row>0</xdr:row>
      <xdr:rowOff>19050</xdr:rowOff>
    </xdr:from>
    <xdr:to>
      <xdr:col>4</xdr:col>
      <xdr:colOff>590550</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581025</xdr:colOff>
      <xdr:row>0</xdr:row>
      <xdr:rowOff>57150</xdr:rowOff>
    </xdr:from>
    <xdr:to>
      <xdr:col>4</xdr:col>
      <xdr:colOff>561975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647700</xdr:colOff>
      <xdr:row>0</xdr:row>
      <xdr:rowOff>47625</xdr:rowOff>
    </xdr:from>
    <xdr:to>
      <xdr:col>4</xdr:col>
      <xdr:colOff>628650</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666750</xdr:colOff>
      <xdr:row>0</xdr:row>
      <xdr:rowOff>28575</xdr:rowOff>
    </xdr:from>
    <xdr:to>
      <xdr:col>4</xdr:col>
      <xdr:colOff>647700</xdr:colOff>
      <xdr:row>0</xdr:row>
      <xdr:rowOff>219075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552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647700</xdr:colOff>
      <xdr:row>0</xdr:row>
      <xdr:rowOff>85725</xdr:rowOff>
    </xdr:from>
    <xdr:to>
      <xdr:col>4</xdr:col>
      <xdr:colOff>628650</xdr:colOff>
      <xdr:row>0</xdr:row>
      <xdr:rowOff>276225</xdr:rowOff>
    </xdr:to>
    <xdr:pic>
      <xdr:nvPicPr>
        <xdr:cNvPr id="4"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6475"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638175</xdr:colOff>
      <xdr:row>0</xdr:row>
      <xdr:rowOff>19050</xdr:rowOff>
    </xdr:from>
    <xdr:to>
      <xdr:col>4</xdr:col>
      <xdr:colOff>619125</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6950"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561975</xdr:colOff>
      <xdr:row>0</xdr:row>
      <xdr:rowOff>57150</xdr:rowOff>
    </xdr:from>
    <xdr:to>
      <xdr:col>4</xdr:col>
      <xdr:colOff>542925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628650</xdr:colOff>
      <xdr:row>0</xdr:row>
      <xdr:rowOff>19050</xdr:rowOff>
    </xdr:from>
    <xdr:to>
      <xdr:col>4</xdr:col>
      <xdr:colOff>609600</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561975</xdr:colOff>
      <xdr:row>0</xdr:row>
      <xdr:rowOff>85725</xdr:rowOff>
    </xdr:from>
    <xdr:to>
      <xdr:col>4</xdr:col>
      <xdr:colOff>542925</xdr:colOff>
      <xdr:row>0</xdr:row>
      <xdr:rowOff>276225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857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657225</xdr:colOff>
      <xdr:row>0</xdr:row>
      <xdr:rowOff>57150</xdr:rowOff>
    </xdr:from>
    <xdr:to>
      <xdr:col>4</xdr:col>
      <xdr:colOff>638175</xdr:colOff>
      <xdr:row>0</xdr:row>
      <xdr:rowOff>247650</xdr:rowOff>
    </xdr:to>
    <xdr:pic>
      <xdr:nvPicPr>
        <xdr:cNvPr id="5"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9525</xdr:rowOff>
    </xdr:from>
    <xdr:to>
      <xdr:col>4</xdr:col>
      <xdr:colOff>552450</xdr:colOff>
      <xdr:row>0</xdr:row>
      <xdr:rowOff>200025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95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19050</xdr:rowOff>
    </xdr:from>
    <xdr:to>
      <xdr:col>4</xdr:col>
      <xdr:colOff>552450</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552450</xdr:colOff>
      <xdr:row>0</xdr:row>
      <xdr:rowOff>19050</xdr:rowOff>
    </xdr:from>
    <xdr:to>
      <xdr:col>4</xdr:col>
      <xdr:colOff>533400</xdr:colOff>
      <xdr:row>0</xdr:row>
      <xdr:rowOff>209550</xdr:rowOff>
    </xdr:to>
    <xdr:pic>
      <xdr:nvPicPr>
        <xdr:cNvPr id="7"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542925</xdr:colOff>
      <xdr:row>0</xdr:row>
      <xdr:rowOff>38100</xdr:rowOff>
    </xdr:from>
    <xdr:to>
      <xdr:col>4</xdr:col>
      <xdr:colOff>523875</xdr:colOff>
      <xdr:row>0</xdr:row>
      <xdr:rowOff>228600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619125</xdr:colOff>
      <xdr:row>0</xdr:row>
      <xdr:rowOff>19050</xdr:rowOff>
    </xdr:from>
    <xdr:to>
      <xdr:col>4</xdr:col>
      <xdr:colOff>600075</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7900"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609600</xdr:colOff>
      <xdr:row>0</xdr:row>
      <xdr:rowOff>66675</xdr:rowOff>
    </xdr:from>
    <xdr:to>
      <xdr:col>4</xdr:col>
      <xdr:colOff>590550</xdr:colOff>
      <xdr:row>0</xdr:row>
      <xdr:rowOff>257175</xdr:rowOff>
    </xdr:to>
    <xdr:pic>
      <xdr:nvPicPr>
        <xdr:cNvPr id="5"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666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590550</xdr:colOff>
      <xdr:row>0</xdr:row>
      <xdr:rowOff>38100</xdr:rowOff>
    </xdr:from>
    <xdr:to>
      <xdr:col>4</xdr:col>
      <xdr:colOff>571500</xdr:colOff>
      <xdr:row>0</xdr:row>
      <xdr:rowOff>228600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381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581025</xdr:colOff>
      <xdr:row>0</xdr:row>
      <xdr:rowOff>47625</xdr:rowOff>
    </xdr:from>
    <xdr:to>
      <xdr:col>4</xdr:col>
      <xdr:colOff>561975</xdr:colOff>
      <xdr:row>0</xdr:row>
      <xdr:rowOff>238125</xdr:rowOff>
    </xdr:to>
    <xdr:pic>
      <xdr:nvPicPr>
        <xdr:cNvPr id="5"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666750</xdr:colOff>
      <xdr:row>0</xdr:row>
      <xdr:rowOff>19050</xdr:rowOff>
    </xdr:from>
    <xdr:to>
      <xdr:col>4</xdr:col>
      <xdr:colOff>647700</xdr:colOff>
      <xdr:row>0</xdr:row>
      <xdr:rowOff>209550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05525" y="190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581025</xdr:colOff>
      <xdr:row>0</xdr:row>
      <xdr:rowOff>76200</xdr:rowOff>
    </xdr:from>
    <xdr:to>
      <xdr:col>4</xdr:col>
      <xdr:colOff>561975</xdr:colOff>
      <xdr:row>0</xdr:row>
      <xdr:rowOff>266700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7620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628650</xdr:colOff>
      <xdr:row>0</xdr:row>
      <xdr:rowOff>95250</xdr:rowOff>
    </xdr:from>
    <xdr:to>
      <xdr:col>4</xdr:col>
      <xdr:colOff>609600</xdr:colOff>
      <xdr:row>0</xdr:row>
      <xdr:rowOff>285750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952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657225</xdr:colOff>
      <xdr:row>0</xdr:row>
      <xdr:rowOff>57150</xdr:rowOff>
    </xdr:from>
    <xdr:to>
      <xdr:col>4</xdr:col>
      <xdr:colOff>638175</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590550</xdr:colOff>
      <xdr:row>0</xdr:row>
      <xdr:rowOff>57150</xdr:rowOff>
    </xdr:from>
    <xdr:to>
      <xdr:col>4</xdr:col>
      <xdr:colOff>571500</xdr:colOff>
      <xdr:row>0</xdr:row>
      <xdr:rowOff>247650</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57150"/>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0</xdr:row>
      <xdr:rowOff>47625</xdr:rowOff>
    </xdr:from>
    <xdr:to>
      <xdr:col>4</xdr:col>
      <xdr:colOff>657225</xdr:colOff>
      <xdr:row>0</xdr:row>
      <xdr:rowOff>238125</xdr:rowOff>
    </xdr:to>
    <xdr:pic>
      <xdr:nvPicPr>
        <xdr:cNvPr id="3"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4762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533400</xdr:colOff>
      <xdr:row>0</xdr:row>
      <xdr:rowOff>28575</xdr:rowOff>
    </xdr:from>
    <xdr:to>
      <xdr:col>4</xdr:col>
      <xdr:colOff>514350</xdr:colOff>
      <xdr:row>0</xdr:row>
      <xdr:rowOff>219075</xdr:rowOff>
    </xdr:to>
    <xdr:pic>
      <xdr:nvPicPr>
        <xdr:cNvPr id="5" name="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21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90"/>
  <sheetViews>
    <sheetView tabSelected="1" zoomScaleNormal="100" workbookViewId="0">
      <selection activeCell="Q5" sqref="Q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 min="12" max="16384" width="9.140625" style="1"/>
  </cols>
  <sheetData>
    <row r="1" spans="1:11" ht="21"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customHeight="1"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2.75" customHeight="1"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s="11" customFormat="1" ht="15" x14ac:dyDescent="0.25">
      <c r="A10" s="10">
        <v>1</v>
      </c>
      <c r="B10" s="10">
        <v>2</v>
      </c>
      <c r="C10" s="10">
        <v>3</v>
      </c>
      <c r="D10" s="10">
        <v>4</v>
      </c>
      <c r="E10" s="10">
        <v>5</v>
      </c>
      <c r="F10" s="10">
        <v>6</v>
      </c>
      <c r="G10" s="10" t="s">
        <v>18</v>
      </c>
      <c r="H10" s="10" t="s">
        <v>19</v>
      </c>
      <c r="I10" s="10" t="s">
        <v>20</v>
      </c>
      <c r="J10" s="10" t="s">
        <v>21</v>
      </c>
      <c r="K10" s="10" t="s">
        <v>22</v>
      </c>
    </row>
    <row r="11" spans="1:11" s="11" customFormat="1" ht="15" x14ac:dyDescent="0.25">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24</v>
      </c>
      <c r="B13" s="21" t="s">
        <v>25</v>
      </c>
      <c r="C13" s="18"/>
      <c r="D13" s="18"/>
      <c r="E13" s="18"/>
      <c r="F13" s="18"/>
      <c r="G13" s="18"/>
      <c r="H13" s="18"/>
      <c r="I13" s="19"/>
      <c r="J13" s="19"/>
      <c r="K13" s="19"/>
    </row>
    <row r="14" spans="1:11" x14ac:dyDescent="0.2">
      <c r="A14" s="16" t="s">
        <v>26</v>
      </c>
      <c r="B14" s="17" t="s">
        <v>27</v>
      </c>
      <c r="C14" s="18">
        <v>5241395.59</v>
      </c>
      <c r="D14" s="18">
        <v>7334016</v>
      </c>
      <c r="E14" s="18">
        <v>6599419</v>
      </c>
      <c r="F14" s="18">
        <v>7142863.2199999997</v>
      </c>
      <c r="G14" s="18">
        <f t="shared" ref="G14:G35" si="0">F14-C14</f>
        <v>1901467.63</v>
      </c>
      <c r="H14" s="18">
        <f t="shared" ref="H14:H35" si="1">E14-F14</f>
        <v>-543444.21999999974</v>
      </c>
      <c r="I14" s="19">
        <f t="shared" ref="I14:I35" si="2">IF(ISERROR(F14/C14),0,F14/C14*100-100)</f>
        <v>36.277888156883051</v>
      </c>
      <c r="J14" s="19">
        <f t="shared" ref="J14:J35" si="3">IF(ISERROR(F14/E14),0,F14/E14*100)</f>
        <v>108.23472823895557</v>
      </c>
      <c r="K14" s="19">
        <f t="shared" ref="K14:K35" si="4">IF(ISERROR(F14/D14),0,F14/D14*100)</f>
        <v>97.393613812677799</v>
      </c>
    </row>
    <row r="15" spans="1:11" ht="25.5" x14ac:dyDescent="0.2">
      <c r="A15" s="22" t="s">
        <v>28</v>
      </c>
      <c r="B15" s="17" t="s">
        <v>29</v>
      </c>
      <c r="C15" s="18">
        <v>9618.9500000000007</v>
      </c>
      <c r="D15" s="18">
        <v>0</v>
      </c>
      <c r="E15" s="18">
        <v>0</v>
      </c>
      <c r="F15" s="18">
        <v>0</v>
      </c>
      <c r="G15" s="18">
        <f t="shared" si="0"/>
        <v>-9618.9500000000007</v>
      </c>
      <c r="H15" s="18">
        <f t="shared" si="1"/>
        <v>0</v>
      </c>
      <c r="I15" s="19">
        <f t="shared" si="2"/>
        <v>-100</v>
      </c>
      <c r="J15" s="19">
        <f t="shared" si="3"/>
        <v>0</v>
      </c>
      <c r="K15" s="19">
        <f t="shared" si="4"/>
        <v>0</v>
      </c>
    </row>
    <row r="16" spans="1:11" x14ac:dyDescent="0.2">
      <c r="A16" s="22" t="s">
        <v>30</v>
      </c>
      <c r="B16" s="17" t="s">
        <v>31</v>
      </c>
      <c r="C16" s="18">
        <v>5231776.6399999997</v>
      </c>
      <c r="D16" s="18">
        <v>7334016</v>
      </c>
      <c r="E16" s="18">
        <v>6599419</v>
      </c>
      <c r="F16" s="18">
        <v>7142863.2199999997</v>
      </c>
      <c r="G16" s="18">
        <f t="shared" si="0"/>
        <v>1911086.58</v>
      </c>
      <c r="H16" s="18">
        <f t="shared" si="1"/>
        <v>-543444.21999999974</v>
      </c>
      <c r="I16" s="19">
        <f t="shared" si="2"/>
        <v>36.528443614901732</v>
      </c>
      <c r="J16" s="19">
        <f t="shared" si="3"/>
        <v>108.23472823895557</v>
      </c>
      <c r="K16" s="19">
        <f t="shared" si="4"/>
        <v>97.393613812677799</v>
      </c>
    </row>
    <row r="17" spans="1:11" x14ac:dyDescent="0.2">
      <c r="A17" s="23" t="s">
        <v>32</v>
      </c>
      <c r="B17" s="17" t="s">
        <v>33</v>
      </c>
      <c r="C17" s="18">
        <v>5231776.6399999997</v>
      </c>
      <c r="D17" s="18">
        <v>7334016</v>
      </c>
      <c r="E17" s="18">
        <v>6599419</v>
      </c>
      <c r="F17" s="18">
        <v>7142863.2199999997</v>
      </c>
      <c r="G17" s="18">
        <f t="shared" si="0"/>
        <v>1911086.58</v>
      </c>
      <c r="H17" s="18">
        <f t="shared" si="1"/>
        <v>-543444.21999999974</v>
      </c>
      <c r="I17" s="19">
        <f t="shared" si="2"/>
        <v>36.528443614901732</v>
      </c>
      <c r="J17" s="19">
        <f t="shared" si="3"/>
        <v>108.23472823895557</v>
      </c>
      <c r="K17" s="19">
        <f t="shared" si="4"/>
        <v>97.393613812677799</v>
      </c>
    </row>
    <row r="18" spans="1:11" x14ac:dyDescent="0.2">
      <c r="A18" s="16" t="s">
        <v>34</v>
      </c>
      <c r="B18" s="17" t="s">
        <v>35</v>
      </c>
      <c r="C18" s="18">
        <v>5238990.8499999996</v>
      </c>
      <c r="D18" s="18">
        <v>7334016</v>
      </c>
      <c r="E18" s="18">
        <v>6599419</v>
      </c>
      <c r="F18" s="18">
        <v>7142863.2199999997</v>
      </c>
      <c r="G18" s="18">
        <f t="shared" si="0"/>
        <v>1903872.37</v>
      </c>
      <c r="H18" s="18">
        <f t="shared" si="1"/>
        <v>-543444.21999999974</v>
      </c>
      <c r="I18" s="19">
        <f t="shared" si="2"/>
        <v>36.340440831271934</v>
      </c>
      <c r="J18" s="19">
        <f t="shared" si="3"/>
        <v>108.23472823895557</v>
      </c>
      <c r="K18" s="19">
        <f t="shared" si="4"/>
        <v>97.393613812677799</v>
      </c>
    </row>
    <row r="19" spans="1:11" x14ac:dyDescent="0.2">
      <c r="A19" s="22" t="s">
        <v>36</v>
      </c>
      <c r="B19" s="17" t="s">
        <v>37</v>
      </c>
      <c r="C19" s="18">
        <v>5030986.13</v>
      </c>
      <c r="D19" s="18">
        <v>7213234</v>
      </c>
      <c r="E19" s="18">
        <v>6478637</v>
      </c>
      <c r="F19" s="18">
        <v>7095586.46</v>
      </c>
      <c r="G19" s="18">
        <f t="shared" si="0"/>
        <v>2064600.33</v>
      </c>
      <c r="H19" s="18">
        <f t="shared" si="1"/>
        <v>-616949.46</v>
      </c>
      <c r="I19" s="19">
        <f t="shared" si="2"/>
        <v>41.037686780504004</v>
      </c>
      <c r="J19" s="19">
        <f t="shared" si="3"/>
        <v>109.52282802694455</v>
      </c>
      <c r="K19" s="19">
        <f t="shared" si="4"/>
        <v>98.369004249688842</v>
      </c>
    </row>
    <row r="20" spans="1:11" x14ac:dyDescent="0.2">
      <c r="A20" s="23" t="s">
        <v>38</v>
      </c>
      <c r="B20" s="17" t="s">
        <v>39</v>
      </c>
      <c r="C20" s="18">
        <v>4772491.13</v>
      </c>
      <c r="D20" s="18">
        <v>6923012</v>
      </c>
      <c r="E20" s="18">
        <v>6219945</v>
      </c>
      <c r="F20" s="18">
        <v>6805364.46</v>
      </c>
      <c r="G20" s="18">
        <f t="shared" si="0"/>
        <v>2032873.33</v>
      </c>
      <c r="H20" s="18">
        <f t="shared" si="1"/>
        <v>-585419.46</v>
      </c>
      <c r="I20" s="19">
        <f t="shared" si="2"/>
        <v>42.595643965083696</v>
      </c>
      <c r="J20" s="19">
        <f t="shared" si="3"/>
        <v>109.41197164926699</v>
      </c>
      <c r="K20" s="19">
        <f t="shared" si="4"/>
        <v>98.300630708136865</v>
      </c>
    </row>
    <row r="21" spans="1:11" x14ac:dyDescent="0.2">
      <c r="A21" s="24" t="s">
        <v>40</v>
      </c>
      <c r="B21" s="17" t="s">
        <v>41</v>
      </c>
      <c r="C21" s="18">
        <v>2351569.58</v>
      </c>
      <c r="D21" s="18">
        <v>2621748</v>
      </c>
      <c r="E21" s="18">
        <v>2599744</v>
      </c>
      <c r="F21" s="18">
        <v>2621748</v>
      </c>
      <c r="G21" s="18">
        <f t="shared" si="0"/>
        <v>270178.41999999993</v>
      </c>
      <c r="H21" s="18">
        <f t="shared" si="1"/>
        <v>-22004</v>
      </c>
      <c r="I21" s="19">
        <f t="shared" si="2"/>
        <v>11.489280278919068</v>
      </c>
      <c r="J21" s="19">
        <f t="shared" si="3"/>
        <v>100.84639102927058</v>
      </c>
      <c r="K21" s="19">
        <f t="shared" si="4"/>
        <v>100</v>
      </c>
    </row>
    <row r="22" spans="1:11" x14ac:dyDescent="0.2">
      <c r="A22" s="24" t="s">
        <v>42</v>
      </c>
      <c r="B22" s="17" t="s">
        <v>43</v>
      </c>
      <c r="C22" s="18">
        <v>2420921.5499999998</v>
      </c>
      <c r="D22" s="18">
        <v>4301264</v>
      </c>
      <c r="E22" s="18">
        <v>3620201</v>
      </c>
      <c r="F22" s="18">
        <v>4183616.46</v>
      </c>
      <c r="G22" s="18">
        <f t="shared" si="0"/>
        <v>1762694.9100000001</v>
      </c>
      <c r="H22" s="18">
        <f t="shared" si="1"/>
        <v>-563415.46</v>
      </c>
      <c r="I22" s="19">
        <f t="shared" si="2"/>
        <v>72.810905830467732</v>
      </c>
      <c r="J22" s="19">
        <f t="shared" si="3"/>
        <v>115.56309884451169</v>
      </c>
      <c r="K22" s="19">
        <f t="shared" si="4"/>
        <v>97.26481471493031</v>
      </c>
    </row>
    <row r="23" spans="1:11" x14ac:dyDescent="0.2">
      <c r="A23" s="25" t="s">
        <v>44</v>
      </c>
      <c r="B23" s="17" t="s">
        <v>45</v>
      </c>
      <c r="C23" s="18">
        <v>2505.83</v>
      </c>
      <c r="D23" s="18">
        <v>0</v>
      </c>
      <c r="E23" s="18">
        <v>0</v>
      </c>
      <c r="F23" s="18">
        <v>2426.85</v>
      </c>
      <c r="G23" s="18">
        <f t="shared" si="0"/>
        <v>-78.980000000000018</v>
      </c>
      <c r="H23" s="18">
        <f t="shared" si="1"/>
        <v>-2426.85</v>
      </c>
      <c r="I23" s="19">
        <f t="shared" si="2"/>
        <v>-3.1518498860656905</v>
      </c>
      <c r="J23" s="19">
        <f t="shared" si="3"/>
        <v>0</v>
      </c>
      <c r="K23" s="19">
        <f t="shared" si="4"/>
        <v>0</v>
      </c>
    </row>
    <row r="24" spans="1:11" x14ac:dyDescent="0.2">
      <c r="A24" s="23" t="s">
        <v>46</v>
      </c>
      <c r="B24" s="17" t="s">
        <v>47</v>
      </c>
      <c r="C24" s="18">
        <v>238395</v>
      </c>
      <c r="D24" s="18">
        <v>243122</v>
      </c>
      <c r="E24" s="18">
        <v>238592</v>
      </c>
      <c r="F24" s="18">
        <v>243122</v>
      </c>
      <c r="G24" s="18">
        <f t="shared" si="0"/>
        <v>4727</v>
      </c>
      <c r="H24" s="18">
        <f t="shared" si="1"/>
        <v>-4530</v>
      </c>
      <c r="I24" s="19">
        <f t="shared" si="2"/>
        <v>1.9828435999077243</v>
      </c>
      <c r="J24" s="19">
        <f t="shared" si="3"/>
        <v>101.89863868025751</v>
      </c>
      <c r="K24" s="19">
        <f t="shared" si="4"/>
        <v>100</v>
      </c>
    </row>
    <row r="25" spans="1:11" x14ac:dyDescent="0.2">
      <c r="A25" s="24" t="s">
        <v>48</v>
      </c>
      <c r="B25" s="17" t="s">
        <v>49</v>
      </c>
      <c r="C25" s="18">
        <v>34563</v>
      </c>
      <c r="D25" s="18">
        <v>29000</v>
      </c>
      <c r="E25" s="18">
        <v>24500</v>
      </c>
      <c r="F25" s="18">
        <v>29000</v>
      </c>
      <c r="G25" s="18">
        <f t="shared" si="0"/>
        <v>-5563</v>
      </c>
      <c r="H25" s="18">
        <f t="shared" si="1"/>
        <v>-4500</v>
      </c>
      <c r="I25" s="19">
        <f t="shared" si="2"/>
        <v>-16.095246361716292</v>
      </c>
      <c r="J25" s="19">
        <f t="shared" si="3"/>
        <v>118.36734693877551</v>
      </c>
      <c r="K25" s="19">
        <f t="shared" si="4"/>
        <v>100</v>
      </c>
    </row>
    <row r="26" spans="1:11" x14ac:dyDescent="0.2">
      <c r="A26" s="24" t="s">
        <v>50</v>
      </c>
      <c r="B26" s="17" t="s">
        <v>51</v>
      </c>
      <c r="C26" s="18">
        <v>203832</v>
      </c>
      <c r="D26" s="18">
        <v>214122</v>
      </c>
      <c r="E26" s="18">
        <v>214092</v>
      </c>
      <c r="F26" s="18">
        <v>214122</v>
      </c>
      <c r="G26" s="18">
        <f t="shared" si="0"/>
        <v>10290</v>
      </c>
      <c r="H26" s="18">
        <f t="shared" si="1"/>
        <v>-30</v>
      </c>
      <c r="I26" s="19">
        <f t="shared" si="2"/>
        <v>5.0482750500412124</v>
      </c>
      <c r="J26" s="19">
        <f t="shared" si="3"/>
        <v>100.01401266745138</v>
      </c>
      <c r="K26" s="19">
        <f t="shared" si="4"/>
        <v>100</v>
      </c>
    </row>
    <row r="27" spans="1:11" ht="25.5" x14ac:dyDescent="0.2">
      <c r="A27" s="23" t="s">
        <v>52</v>
      </c>
      <c r="B27" s="17" t="s">
        <v>53</v>
      </c>
      <c r="C27" s="18">
        <v>20100</v>
      </c>
      <c r="D27" s="18">
        <v>47100</v>
      </c>
      <c r="E27" s="18">
        <v>20100</v>
      </c>
      <c r="F27" s="18">
        <v>47100</v>
      </c>
      <c r="G27" s="18">
        <f t="shared" si="0"/>
        <v>27000</v>
      </c>
      <c r="H27" s="18">
        <f t="shared" si="1"/>
        <v>-27000</v>
      </c>
      <c r="I27" s="19">
        <f t="shared" si="2"/>
        <v>134.32835820895522</v>
      </c>
      <c r="J27" s="19">
        <f t="shared" si="3"/>
        <v>234.32835820895522</v>
      </c>
      <c r="K27" s="19">
        <f t="shared" si="4"/>
        <v>100</v>
      </c>
    </row>
    <row r="28" spans="1:11" x14ac:dyDescent="0.2">
      <c r="A28" s="24" t="s">
        <v>54</v>
      </c>
      <c r="B28" s="17" t="s">
        <v>55</v>
      </c>
      <c r="C28" s="18">
        <v>20100</v>
      </c>
      <c r="D28" s="18">
        <v>47100</v>
      </c>
      <c r="E28" s="18">
        <v>20100</v>
      </c>
      <c r="F28" s="18">
        <v>47100</v>
      </c>
      <c r="G28" s="18">
        <f t="shared" si="0"/>
        <v>27000</v>
      </c>
      <c r="H28" s="18">
        <f t="shared" si="1"/>
        <v>-27000</v>
      </c>
      <c r="I28" s="19">
        <f t="shared" si="2"/>
        <v>134.32835820895522</v>
      </c>
      <c r="J28" s="19">
        <f t="shared" si="3"/>
        <v>234.32835820895522</v>
      </c>
      <c r="K28" s="19">
        <f t="shared" si="4"/>
        <v>100</v>
      </c>
    </row>
    <row r="29" spans="1:11" ht="25.5" x14ac:dyDescent="0.2">
      <c r="A29" s="25" t="s">
        <v>56</v>
      </c>
      <c r="B29" s="17" t="s">
        <v>57</v>
      </c>
      <c r="C29" s="18">
        <v>20100</v>
      </c>
      <c r="D29" s="18">
        <v>47100</v>
      </c>
      <c r="E29" s="18">
        <v>20100</v>
      </c>
      <c r="F29" s="18">
        <v>47100</v>
      </c>
      <c r="G29" s="18">
        <f t="shared" si="0"/>
        <v>27000</v>
      </c>
      <c r="H29" s="18">
        <f t="shared" si="1"/>
        <v>-27000</v>
      </c>
      <c r="I29" s="19">
        <f t="shared" si="2"/>
        <v>134.32835820895522</v>
      </c>
      <c r="J29" s="19">
        <f t="shared" si="3"/>
        <v>234.32835820895522</v>
      </c>
      <c r="K29" s="19">
        <f t="shared" si="4"/>
        <v>100</v>
      </c>
    </row>
    <row r="30" spans="1:11" ht="25.5" x14ac:dyDescent="0.2">
      <c r="A30" s="26" t="s">
        <v>58</v>
      </c>
      <c r="B30" s="17" t="s">
        <v>59</v>
      </c>
      <c r="C30" s="18">
        <v>20100</v>
      </c>
      <c r="D30" s="18">
        <v>47100</v>
      </c>
      <c r="E30" s="18">
        <v>20100</v>
      </c>
      <c r="F30" s="18">
        <v>47100</v>
      </c>
      <c r="G30" s="18">
        <f t="shared" si="0"/>
        <v>27000</v>
      </c>
      <c r="H30" s="18">
        <f t="shared" si="1"/>
        <v>-27000</v>
      </c>
      <c r="I30" s="19">
        <f t="shared" si="2"/>
        <v>134.32835820895522</v>
      </c>
      <c r="J30" s="19">
        <f t="shared" si="3"/>
        <v>234.32835820895522</v>
      </c>
      <c r="K30" s="19">
        <f t="shared" si="4"/>
        <v>100</v>
      </c>
    </row>
    <row r="31" spans="1:11" x14ac:dyDescent="0.2">
      <c r="A31" s="22" t="s">
        <v>60</v>
      </c>
      <c r="B31" s="17" t="s">
        <v>61</v>
      </c>
      <c r="C31" s="18">
        <v>208004.72</v>
      </c>
      <c r="D31" s="18">
        <v>120782</v>
      </c>
      <c r="E31" s="18">
        <v>120782</v>
      </c>
      <c r="F31" s="18">
        <v>47276.76</v>
      </c>
      <c r="G31" s="18">
        <f t="shared" si="0"/>
        <v>-160727.96</v>
      </c>
      <c r="H31" s="18">
        <f t="shared" si="1"/>
        <v>73505.239999999991</v>
      </c>
      <c r="I31" s="19">
        <f t="shared" si="2"/>
        <v>-77.271304228096369</v>
      </c>
      <c r="J31" s="19">
        <f t="shared" si="3"/>
        <v>39.142223178950509</v>
      </c>
      <c r="K31" s="19">
        <f t="shared" si="4"/>
        <v>39.142223178950509</v>
      </c>
    </row>
    <row r="32" spans="1:11" x14ac:dyDescent="0.2">
      <c r="A32" s="23" t="s">
        <v>62</v>
      </c>
      <c r="B32" s="17" t="s">
        <v>63</v>
      </c>
      <c r="C32" s="18">
        <v>208004.72</v>
      </c>
      <c r="D32" s="18">
        <v>120782</v>
      </c>
      <c r="E32" s="18">
        <v>120782</v>
      </c>
      <c r="F32" s="18">
        <v>47276.76</v>
      </c>
      <c r="G32" s="18">
        <f t="shared" si="0"/>
        <v>-160727.96</v>
      </c>
      <c r="H32" s="18">
        <f t="shared" si="1"/>
        <v>73505.239999999991</v>
      </c>
      <c r="I32" s="19">
        <f t="shared" si="2"/>
        <v>-77.271304228096369</v>
      </c>
      <c r="J32" s="19">
        <f t="shared" si="3"/>
        <v>39.142223178950509</v>
      </c>
      <c r="K32" s="19">
        <f t="shared" si="4"/>
        <v>39.142223178950509</v>
      </c>
    </row>
    <row r="33" spans="1:11" x14ac:dyDescent="0.2">
      <c r="A33" s="16"/>
      <c r="B33" s="17" t="s">
        <v>64</v>
      </c>
      <c r="C33" s="18">
        <v>2404.7399999999998</v>
      </c>
      <c r="D33" s="18">
        <v>0</v>
      </c>
      <c r="E33" s="18">
        <v>0</v>
      </c>
      <c r="F33" s="18">
        <v>0</v>
      </c>
      <c r="G33" s="18">
        <f t="shared" si="0"/>
        <v>-2404.7399999999998</v>
      </c>
      <c r="H33" s="18">
        <f t="shared" si="1"/>
        <v>0</v>
      </c>
      <c r="I33" s="19">
        <f t="shared" si="2"/>
        <v>-100</v>
      </c>
      <c r="J33" s="19">
        <f t="shared" si="3"/>
        <v>0</v>
      </c>
      <c r="K33" s="19">
        <f t="shared" si="4"/>
        <v>0</v>
      </c>
    </row>
    <row r="34" spans="1:11" x14ac:dyDescent="0.2">
      <c r="A34" s="16" t="s">
        <v>65</v>
      </c>
      <c r="B34" s="17" t="s">
        <v>66</v>
      </c>
      <c r="C34" s="18">
        <v>-2404.7399999999998</v>
      </c>
      <c r="D34" s="18">
        <v>0</v>
      </c>
      <c r="E34" s="18">
        <v>0</v>
      </c>
      <c r="F34" s="18">
        <v>0</v>
      </c>
      <c r="G34" s="18">
        <f t="shared" si="0"/>
        <v>2404.7399999999998</v>
      </c>
      <c r="H34" s="18">
        <f t="shared" si="1"/>
        <v>0</v>
      </c>
      <c r="I34" s="19">
        <f t="shared" si="2"/>
        <v>-100</v>
      </c>
      <c r="J34" s="19">
        <f t="shared" si="3"/>
        <v>0</v>
      </c>
      <c r="K34" s="19">
        <f t="shared" si="4"/>
        <v>0</v>
      </c>
    </row>
    <row r="35" spans="1:11" x14ac:dyDescent="0.2">
      <c r="A35" s="22" t="s">
        <v>67</v>
      </c>
      <c r="B35" s="17" t="s">
        <v>68</v>
      </c>
      <c r="C35" s="18">
        <v>-2404.7399999999998</v>
      </c>
      <c r="D35" s="18">
        <v>0</v>
      </c>
      <c r="E35" s="18">
        <v>0</v>
      </c>
      <c r="F35" s="18">
        <v>0</v>
      </c>
      <c r="G35" s="18">
        <f t="shared" si="0"/>
        <v>2404.7399999999998</v>
      </c>
      <c r="H35" s="18">
        <f t="shared" si="1"/>
        <v>0</v>
      </c>
      <c r="I35" s="19">
        <f t="shared" si="2"/>
        <v>-100</v>
      </c>
      <c r="J35" s="19">
        <f t="shared" si="3"/>
        <v>0</v>
      </c>
      <c r="K35" s="19">
        <f t="shared" si="4"/>
        <v>0</v>
      </c>
    </row>
    <row r="36" spans="1:11" x14ac:dyDescent="0.2">
      <c r="A36" s="16"/>
      <c r="B36" s="17"/>
      <c r="C36" s="18"/>
      <c r="D36" s="18"/>
      <c r="E36" s="18"/>
      <c r="F36" s="18"/>
      <c r="G36" s="18"/>
      <c r="H36" s="18"/>
      <c r="I36" s="19"/>
      <c r="J36" s="19"/>
      <c r="K36" s="19"/>
    </row>
    <row r="37" spans="1:11" s="31" customFormat="1" x14ac:dyDescent="0.2">
      <c r="A37" s="27"/>
      <c r="B37" s="28" t="s">
        <v>69</v>
      </c>
      <c r="C37" s="29"/>
      <c r="D37" s="29"/>
      <c r="E37" s="29"/>
      <c r="F37" s="29"/>
      <c r="G37" s="29"/>
      <c r="H37" s="29"/>
      <c r="I37" s="30"/>
      <c r="J37" s="30"/>
      <c r="K37" s="30"/>
    </row>
    <row r="38" spans="1:11" x14ac:dyDescent="0.2">
      <c r="A38" s="16" t="s">
        <v>26</v>
      </c>
      <c r="B38" s="17" t="s">
        <v>27</v>
      </c>
      <c r="C38" s="18">
        <v>5241395.59</v>
      </c>
      <c r="D38" s="18">
        <v>7334016</v>
      </c>
      <c r="E38" s="18">
        <v>6599419</v>
      </c>
      <c r="F38" s="18">
        <v>7142863.2199999997</v>
      </c>
      <c r="G38" s="18">
        <f t="shared" ref="G38:G59" si="5">F38-C38</f>
        <v>1901467.63</v>
      </c>
      <c r="H38" s="18">
        <f t="shared" ref="H38:H59" si="6">E38-F38</f>
        <v>-543444.21999999974</v>
      </c>
      <c r="I38" s="19">
        <f t="shared" ref="I38:I59" si="7">IF(ISERROR(F38/C38),0,F38/C38*100-100)</f>
        <v>36.277888156883051</v>
      </c>
      <c r="J38" s="19">
        <f t="shared" ref="J38:J59" si="8">IF(ISERROR(F38/E38),0,F38/E38*100)</f>
        <v>108.23472823895557</v>
      </c>
      <c r="K38" s="19">
        <f t="shared" ref="K38:K59" si="9">IF(ISERROR(F38/D38),0,F38/D38*100)</f>
        <v>97.393613812677799</v>
      </c>
    </row>
    <row r="39" spans="1:11" ht="25.5" x14ac:dyDescent="0.2">
      <c r="A39" s="22" t="s">
        <v>28</v>
      </c>
      <c r="B39" s="17" t="s">
        <v>29</v>
      </c>
      <c r="C39" s="18">
        <v>9618.9500000000007</v>
      </c>
      <c r="D39" s="18">
        <v>0</v>
      </c>
      <c r="E39" s="18">
        <v>0</v>
      </c>
      <c r="F39" s="18">
        <v>0</v>
      </c>
      <c r="G39" s="18">
        <f t="shared" si="5"/>
        <v>-9618.9500000000007</v>
      </c>
      <c r="H39" s="18">
        <f t="shared" si="6"/>
        <v>0</v>
      </c>
      <c r="I39" s="19">
        <f t="shared" si="7"/>
        <v>-100</v>
      </c>
      <c r="J39" s="19">
        <f t="shared" si="8"/>
        <v>0</v>
      </c>
      <c r="K39" s="19">
        <f t="shared" si="9"/>
        <v>0</v>
      </c>
    </row>
    <row r="40" spans="1:11" x14ac:dyDescent="0.2">
      <c r="A40" s="22" t="s">
        <v>30</v>
      </c>
      <c r="B40" s="17" t="s">
        <v>31</v>
      </c>
      <c r="C40" s="18">
        <v>5231776.6399999997</v>
      </c>
      <c r="D40" s="18">
        <v>7334016</v>
      </c>
      <c r="E40" s="18">
        <v>6599419</v>
      </c>
      <c r="F40" s="18">
        <v>7142863.2199999997</v>
      </c>
      <c r="G40" s="18">
        <f t="shared" si="5"/>
        <v>1911086.58</v>
      </c>
      <c r="H40" s="18">
        <f t="shared" si="6"/>
        <v>-543444.21999999974</v>
      </c>
      <c r="I40" s="19">
        <f t="shared" si="7"/>
        <v>36.528443614901732</v>
      </c>
      <c r="J40" s="19">
        <f t="shared" si="8"/>
        <v>108.23472823895557</v>
      </c>
      <c r="K40" s="19">
        <f t="shared" si="9"/>
        <v>97.393613812677799</v>
      </c>
    </row>
    <row r="41" spans="1:11" x14ac:dyDescent="0.2">
      <c r="A41" s="23" t="s">
        <v>32</v>
      </c>
      <c r="B41" s="17" t="s">
        <v>33</v>
      </c>
      <c r="C41" s="18">
        <v>5231776.6399999997</v>
      </c>
      <c r="D41" s="18">
        <v>7334016</v>
      </c>
      <c r="E41" s="18">
        <v>6599419</v>
      </c>
      <c r="F41" s="18">
        <v>7142863.2199999997</v>
      </c>
      <c r="G41" s="18">
        <f t="shared" si="5"/>
        <v>1911086.58</v>
      </c>
      <c r="H41" s="18">
        <f t="shared" si="6"/>
        <v>-543444.21999999974</v>
      </c>
      <c r="I41" s="19">
        <f t="shared" si="7"/>
        <v>36.528443614901732</v>
      </c>
      <c r="J41" s="19">
        <f t="shared" si="8"/>
        <v>108.23472823895557</v>
      </c>
      <c r="K41" s="19">
        <f t="shared" si="9"/>
        <v>97.393613812677799</v>
      </c>
    </row>
    <row r="42" spans="1:11" x14ac:dyDescent="0.2">
      <c r="A42" s="16" t="s">
        <v>34</v>
      </c>
      <c r="B42" s="17" t="s">
        <v>35</v>
      </c>
      <c r="C42" s="18">
        <v>5238990.8499999996</v>
      </c>
      <c r="D42" s="18">
        <v>7334016</v>
      </c>
      <c r="E42" s="18">
        <v>6599419</v>
      </c>
      <c r="F42" s="18">
        <v>7142863.2199999997</v>
      </c>
      <c r="G42" s="18">
        <f t="shared" si="5"/>
        <v>1903872.37</v>
      </c>
      <c r="H42" s="18">
        <f t="shared" si="6"/>
        <v>-543444.21999999974</v>
      </c>
      <c r="I42" s="19">
        <f t="shared" si="7"/>
        <v>36.340440831271934</v>
      </c>
      <c r="J42" s="19">
        <f t="shared" si="8"/>
        <v>108.23472823895557</v>
      </c>
      <c r="K42" s="19">
        <f t="shared" si="9"/>
        <v>97.393613812677799</v>
      </c>
    </row>
    <row r="43" spans="1:11" x14ac:dyDescent="0.2">
      <c r="A43" s="22" t="s">
        <v>36</v>
      </c>
      <c r="B43" s="17" t="s">
        <v>37</v>
      </c>
      <c r="C43" s="18">
        <v>5030986.13</v>
      </c>
      <c r="D43" s="18">
        <v>7213234</v>
      </c>
      <c r="E43" s="18">
        <v>6478637</v>
      </c>
      <c r="F43" s="18">
        <v>7095586.46</v>
      </c>
      <c r="G43" s="18">
        <f t="shared" si="5"/>
        <v>2064600.33</v>
      </c>
      <c r="H43" s="18">
        <f t="shared" si="6"/>
        <v>-616949.46</v>
      </c>
      <c r="I43" s="19">
        <f t="shared" si="7"/>
        <v>41.037686780504004</v>
      </c>
      <c r="J43" s="19">
        <f t="shared" si="8"/>
        <v>109.52282802694455</v>
      </c>
      <c r="K43" s="19">
        <f t="shared" si="9"/>
        <v>98.369004249688842</v>
      </c>
    </row>
    <row r="44" spans="1:11" x14ac:dyDescent="0.2">
      <c r="A44" s="23" t="s">
        <v>38</v>
      </c>
      <c r="B44" s="17" t="s">
        <v>39</v>
      </c>
      <c r="C44" s="18">
        <v>4772491.13</v>
      </c>
      <c r="D44" s="18">
        <v>6923012</v>
      </c>
      <c r="E44" s="18">
        <v>6219945</v>
      </c>
      <c r="F44" s="18">
        <v>6805364.46</v>
      </c>
      <c r="G44" s="18">
        <f t="shared" si="5"/>
        <v>2032873.33</v>
      </c>
      <c r="H44" s="18">
        <f t="shared" si="6"/>
        <v>-585419.46</v>
      </c>
      <c r="I44" s="19">
        <f t="shared" si="7"/>
        <v>42.595643965083696</v>
      </c>
      <c r="J44" s="19">
        <f t="shared" si="8"/>
        <v>109.41197164926699</v>
      </c>
      <c r="K44" s="19">
        <f t="shared" si="9"/>
        <v>98.300630708136865</v>
      </c>
    </row>
    <row r="45" spans="1:11" x14ac:dyDescent="0.2">
      <c r="A45" s="24" t="s">
        <v>40</v>
      </c>
      <c r="B45" s="17" t="s">
        <v>41</v>
      </c>
      <c r="C45" s="18">
        <v>2351569.58</v>
      </c>
      <c r="D45" s="18">
        <v>2621748</v>
      </c>
      <c r="E45" s="18">
        <v>2599744</v>
      </c>
      <c r="F45" s="18">
        <v>2621748</v>
      </c>
      <c r="G45" s="18">
        <f t="shared" si="5"/>
        <v>270178.41999999993</v>
      </c>
      <c r="H45" s="18">
        <f t="shared" si="6"/>
        <v>-22004</v>
      </c>
      <c r="I45" s="19">
        <f t="shared" si="7"/>
        <v>11.489280278919068</v>
      </c>
      <c r="J45" s="19">
        <f t="shared" si="8"/>
        <v>100.84639102927058</v>
      </c>
      <c r="K45" s="19">
        <f t="shared" si="9"/>
        <v>100</v>
      </c>
    </row>
    <row r="46" spans="1:11" x14ac:dyDescent="0.2">
      <c r="A46" s="24" t="s">
        <v>42</v>
      </c>
      <c r="B46" s="17" t="s">
        <v>43</v>
      </c>
      <c r="C46" s="18">
        <v>2420921.5499999998</v>
      </c>
      <c r="D46" s="18">
        <v>4301264</v>
      </c>
      <c r="E46" s="18">
        <v>3620201</v>
      </c>
      <c r="F46" s="18">
        <v>4183616.46</v>
      </c>
      <c r="G46" s="18">
        <f t="shared" si="5"/>
        <v>1762694.9100000001</v>
      </c>
      <c r="H46" s="18">
        <f t="shared" si="6"/>
        <v>-563415.46</v>
      </c>
      <c r="I46" s="19">
        <f t="shared" si="7"/>
        <v>72.810905830467732</v>
      </c>
      <c r="J46" s="19">
        <f t="shared" si="8"/>
        <v>115.56309884451169</v>
      </c>
      <c r="K46" s="19">
        <f t="shared" si="9"/>
        <v>97.26481471493031</v>
      </c>
    </row>
    <row r="47" spans="1:11" x14ac:dyDescent="0.2">
      <c r="A47" s="25" t="s">
        <v>44</v>
      </c>
      <c r="B47" s="17" t="s">
        <v>45</v>
      </c>
      <c r="C47" s="18">
        <v>2505.83</v>
      </c>
      <c r="D47" s="18">
        <v>0</v>
      </c>
      <c r="E47" s="18">
        <v>0</v>
      </c>
      <c r="F47" s="18">
        <v>2426.85</v>
      </c>
      <c r="G47" s="18">
        <f t="shared" si="5"/>
        <v>-78.980000000000018</v>
      </c>
      <c r="H47" s="18">
        <f t="shared" si="6"/>
        <v>-2426.85</v>
      </c>
      <c r="I47" s="19">
        <f t="shared" si="7"/>
        <v>-3.1518498860656905</v>
      </c>
      <c r="J47" s="19">
        <f t="shared" si="8"/>
        <v>0</v>
      </c>
      <c r="K47" s="19">
        <f t="shared" si="9"/>
        <v>0</v>
      </c>
    </row>
    <row r="48" spans="1:11" x14ac:dyDescent="0.2">
      <c r="A48" s="23" t="s">
        <v>46</v>
      </c>
      <c r="B48" s="17" t="s">
        <v>47</v>
      </c>
      <c r="C48" s="18">
        <v>238395</v>
      </c>
      <c r="D48" s="18">
        <v>243122</v>
      </c>
      <c r="E48" s="18">
        <v>238592</v>
      </c>
      <c r="F48" s="18">
        <v>243122</v>
      </c>
      <c r="G48" s="18">
        <f t="shared" si="5"/>
        <v>4727</v>
      </c>
      <c r="H48" s="18">
        <f t="shared" si="6"/>
        <v>-4530</v>
      </c>
      <c r="I48" s="19">
        <f t="shared" si="7"/>
        <v>1.9828435999077243</v>
      </c>
      <c r="J48" s="19">
        <f t="shared" si="8"/>
        <v>101.89863868025751</v>
      </c>
      <c r="K48" s="19">
        <f t="shared" si="9"/>
        <v>100</v>
      </c>
    </row>
    <row r="49" spans="1:11" x14ac:dyDescent="0.2">
      <c r="A49" s="24" t="s">
        <v>48</v>
      </c>
      <c r="B49" s="17" t="s">
        <v>49</v>
      </c>
      <c r="C49" s="18">
        <v>34563</v>
      </c>
      <c r="D49" s="18">
        <v>29000</v>
      </c>
      <c r="E49" s="18">
        <v>24500</v>
      </c>
      <c r="F49" s="18">
        <v>29000</v>
      </c>
      <c r="G49" s="18">
        <f t="shared" si="5"/>
        <v>-5563</v>
      </c>
      <c r="H49" s="18">
        <f t="shared" si="6"/>
        <v>-4500</v>
      </c>
      <c r="I49" s="19">
        <f t="shared" si="7"/>
        <v>-16.095246361716292</v>
      </c>
      <c r="J49" s="19">
        <f t="shared" si="8"/>
        <v>118.36734693877551</v>
      </c>
      <c r="K49" s="19">
        <f t="shared" si="9"/>
        <v>100</v>
      </c>
    </row>
    <row r="50" spans="1:11" x14ac:dyDescent="0.2">
      <c r="A50" s="24" t="s">
        <v>50</v>
      </c>
      <c r="B50" s="17" t="s">
        <v>51</v>
      </c>
      <c r="C50" s="18">
        <v>203832</v>
      </c>
      <c r="D50" s="18">
        <v>214122</v>
      </c>
      <c r="E50" s="18">
        <v>214092</v>
      </c>
      <c r="F50" s="18">
        <v>214122</v>
      </c>
      <c r="G50" s="18">
        <f t="shared" si="5"/>
        <v>10290</v>
      </c>
      <c r="H50" s="18">
        <f t="shared" si="6"/>
        <v>-30</v>
      </c>
      <c r="I50" s="19">
        <f t="shared" si="7"/>
        <v>5.0482750500412124</v>
      </c>
      <c r="J50" s="19">
        <f t="shared" si="8"/>
        <v>100.01401266745138</v>
      </c>
      <c r="K50" s="19">
        <f t="shared" si="9"/>
        <v>100</v>
      </c>
    </row>
    <row r="51" spans="1:11" ht="25.5" x14ac:dyDescent="0.2">
      <c r="A51" s="23" t="s">
        <v>52</v>
      </c>
      <c r="B51" s="17" t="s">
        <v>53</v>
      </c>
      <c r="C51" s="18">
        <v>20100</v>
      </c>
      <c r="D51" s="18">
        <v>47100</v>
      </c>
      <c r="E51" s="18">
        <v>20100</v>
      </c>
      <c r="F51" s="18">
        <v>47100</v>
      </c>
      <c r="G51" s="18">
        <f t="shared" si="5"/>
        <v>27000</v>
      </c>
      <c r="H51" s="18">
        <f t="shared" si="6"/>
        <v>-27000</v>
      </c>
      <c r="I51" s="19">
        <f t="shared" si="7"/>
        <v>134.32835820895522</v>
      </c>
      <c r="J51" s="19">
        <f t="shared" si="8"/>
        <v>234.32835820895522</v>
      </c>
      <c r="K51" s="19">
        <f t="shared" si="9"/>
        <v>100</v>
      </c>
    </row>
    <row r="52" spans="1:11" x14ac:dyDescent="0.2">
      <c r="A52" s="24" t="s">
        <v>54</v>
      </c>
      <c r="B52" s="17" t="s">
        <v>55</v>
      </c>
      <c r="C52" s="18">
        <v>20100</v>
      </c>
      <c r="D52" s="18">
        <v>47100</v>
      </c>
      <c r="E52" s="18">
        <v>20100</v>
      </c>
      <c r="F52" s="18">
        <v>47100</v>
      </c>
      <c r="G52" s="18">
        <f t="shared" si="5"/>
        <v>27000</v>
      </c>
      <c r="H52" s="18">
        <f t="shared" si="6"/>
        <v>-27000</v>
      </c>
      <c r="I52" s="19">
        <f t="shared" si="7"/>
        <v>134.32835820895522</v>
      </c>
      <c r="J52" s="19">
        <f t="shared" si="8"/>
        <v>234.32835820895522</v>
      </c>
      <c r="K52" s="19">
        <f t="shared" si="9"/>
        <v>100</v>
      </c>
    </row>
    <row r="53" spans="1:11" ht="25.5" x14ac:dyDescent="0.2">
      <c r="A53" s="25" t="s">
        <v>56</v>
      </c>
      <c r="B53" s="17" t="s">
        <v>57</v>
      </c>
      <c r="C53" s="18">
        <v>20100</v>
      </c>
      <c r="D53" s="18">
        <v>47100</v>
      </c>
      <c r="E53" s="18">
        <v>20100</v>
      </c>
      <c r="F53" s="18">
        <v>47100</v>
      </c>
      <c r="G53" s="18">
        <f t="shared" si="5"/>
        <v>27000</v>
      </c>
      <c r="H53" s="18">
        <f t="shared" si="6"/>
        <v>-27000</v>
      </c>
      <c r="I53" s="19">
        <f t="shared" si="7"/>
        <v>134.32835820895522</v>
      </c>
      <c r="J53" s="19">
        <f t="shared" si="8"/>
        <v>234.32835820895522</v>
      </c>
      <c r="K53" s="19">
        <f t="shared" si="9"/>
        <v>100</v>
      </c>
    </row>
    <row r="54" spans="1:11" ht="25.5" x14ac:dyDescent="0.2">
      <c r="A54" s="26" t="s">
        <v>58</v>
      </c>
      <c r="B54" s="17" t="s">
        <v>59</v>
      </c>
      <c r="C54" s="18">
        <v>20100</v>
      </c>
      <c r="D54" s="18">
        <v>47100</v>
      </c>
      <c r="E54" s="18">
        <v>20100</v>
      </c>
      <c r="F54" s="18">
        <v>47100</v>
      </c>
      <c r="G54" s="18">
        <f t="shared" si="5"/>
        <v>27000</v>
      </c>
      <c r="H54" s="18">
        <f t="shared" si="6"/>
        <v>-27000</v>
      </c>
      <c r="I54" s="19">
        <f t="shared" si="7"/>
        <v>134.32835820895522</v>
      </c>
      <c r="J54" s="19">
        <f t="shared" si="8"/>
        <v>234.32835820895522</v>
      </c>
      <c r="K54" s="19">
        <f t="shared" si="9"/>
        <v>100</v>
      </c>
    </row>
    <row r="55" spans="1:11" x14ac:dyDescent="0.2">
      <c r="A55" s="22" t="s">
        <v>60</v>
      </c>
      <c r="B55" s="17" t="s">
        <v>61</v>
      </c>
      <c r="C55" s="18">
        <v>208004.72</v>
      </c>
      <c r="D55" s="18">
        <v>120782</v>
      </c>
      <c r="E55" s="18">
        <v>120782</v>
      </c>
      <c r="F55" s="18">
        <v>47276.76</v>
      </c>
      <c r="G55" s="18">
        <f t="shared" si="5"/>
        <v>-160727.96</v>
      </c>
      <c r="H55" s="18">
        <f t="shared" si="6"/>
        <v>73505.239999999991</v>
      </c>
      <c r="I55" s="19">
        <f t="shared" si="7"/>
        <v>-77.271304228096369</v>
      </c>
      <c r="J55" s="19">
        <f t="shared" si="8"/>
        <v>39.142223178950509</v>
      </c>
      <c r="K55" s="19">
        <f t="shared" si="9"/>
        <v>39.142223178950509</v>
      </c>
    </row>
    <row r="56" spans="1:11" x14ac:dyDescent="0.2">
      <c r="A56" s="23" t="s">
        <v>62</v>
      </c>
      <c r="B56" s="17" t="s">
        <v>63</v>
      </c>
      <c r="C56" s="18">
        <v>208004.72</v>
      </c>
      <c r="D56" s="18">
        <v>120782</v>
      </c>
      <c r="E56" s="18">
        <v>120782</v>
      </c>
      <c r="F56" s="18">
        <v>47276.76</v>
      </c>
      <c r="G56" s="18">
        <f t="shared" si="5"/>
        <v>-160727.96</v>
      </c>
      <c r="H56" s="18">
        <f t="shared" si="6"/>
        <v>73505.239999999991</v>
      </c>
      <c r="I56" s="19">
        <f t="shared" si="7"/>
        <v>-77.271304228096369</v>
      </c>
      <c r="J56" s="19">
        <f t="shared" si="8"/>
        <v>39.142223178950509</v>
      </c>
      <c r="K56" s="19">
        <f t="shared" si="9"/>
        <v>39.142223178950509</v>
      </c>
    </row>
    <row r="57" spans="1:11" x14ac:dyDescent="0.2">
      <c r="A57" s="16"/>
      <c r="B57" s="17" t="s">
        <v>64</v>
      </c>
      <c r="C57" s="18">
        <v>2404.7399999999998</v>
      </c>
      <c r="D57" s="18">
        <v>0</v>
      </c>
      <c r="E57" s="18">
        <v>0</v>
      </c>
      <c r="F57" s="18">
        <v>0</v>
      </c>
      <c r="G57" s="18">
        <f t="shared" si="5"/>
        <v>-2404.7399999999998</v>
      </c>
      <c r="H57" s="18">
        <f t="shared" si="6"/>
        <v>0</v>
      </c>
      <c r="I57" s="19">
        <f t="shared" si="7"/>
        <v>-100</v>
      </c>
      <c r="J57" s="19">
        <f t="shared" si="8"/>
        <v>0</v>
      </c>
      <c r="K57" s="19">
        <f t="shared" si="9"/>
        <v>0</v>
      </c>
    </row>
    <row r="58" spans="1:11" x14ac:dyDescent="0.2">
      <c r="A58" s="16" t="s">
        <v>65</v>
      </c>
      <c r="B58" s="17" t="s">
        <v>66</v>
      </c>
      <c r="C58" s="18">
        <v>-2404.7399999999998</v>
      </c>
      <c r="D58" s="18">
        <v>0</v>
      </c>
      <c r="E58" s="18">
        <v>0</v>
      </c>
      <c r="F58" s="18">
        <v>0</v>
      </c>
      <c r="G58" s="18">
        <f t="shared" si="5"/>
        <v>2404.7399999999998</v>
      </c>
      <c r="H58" s="18">
        <f t="shared" si="6"/>
        <v>0</v>
      </c>
      <c r="I58" s="19">
        <f t="shared" si="7"/>
        <v>-100</v>
      </c>
      <c r="J58" s="19">
        <f t="shared" si="8"/>
        <v>0</v>
      </c>
      <c r="K58" s="19">
        <f t="shared" si="9"/>
        <v>0</v>
      </c>
    </row>
    <row r="59" spans="1:11" x14ac:dyDescent="0.2">
      <c r="A59" s="22" t="s">
        <v>67</v>
      </c>
      <c r="B59" s="17" t="s">
        <v>68</v>
      </c>
      <c r="C59" s="18">
        <v>-2404.7399999999998</v>
      </c>
      <c r="D59" s="18">
        <v>0</v>
      </c>
      <c r="E59" s="18">
        <v>0</v>
      </c>
      <c r="F59" s="18">
        <v>0</v>
      </c>
      <c r="G59" s="18">
        <f t="shared" si="5"/>
        <v>2404.7399999999998</v>
      </c>
      <c r="H59" s="18">
        <f t="shared" si="6"/>
        <v>0</v>
      </c>
      <c r="I59" s="19">
        <f t="shared" si="7"/>
        <v>-100</v>
      </c>
      <c r="J59" s="19">
        <f t="shared" si="8"/>
        <v>0</v>
      </c>
      <c r="K59" s="19">
        <f t="shared" si="9"/>
        <v>0</v>
      </c>
    </row>
    <row r="60" spans="1:11" s="31" customFormat="1" x14ac:dyDescent="0.2">
      <c r="A60" s="27" t="s">
        <v>70</v>
      </c>
      <c r="B60" s="28" t="s">
        <v>71</v>
      </c>
      <c r="C60" s="29"/>
      <c r="D60" s="29"/>
      <c r="E60" s="29"/>
      <c r="F60" s="29"/>
      <c r="G60" s="29"/>
      <c r="H60" s="29"/>
      <c r="I60" s="30"/>
      <c r="J60" s="30"/>
      <c r="K60" s="30"/>
    </row>
    <row r="61" spans="1:11" x14ac:dyDescent="0.2">
      <c r="A61" s="16" t="s">
        <v>26</v>
      </c>
      <c r="B61" s="17" t="s">
        <v>27</v>
      </c>
      <c r="C61" s="18">
        <v>5241395.59</v>
      </c>
      <c r="D61" s="18">
        <v>6918724</v>
      </c>
      <c r="E61" s="18">
        <v>6599419</v>
      </c>
      <c r="F61" s="18">
        <v>6766658.0800000001</v>
      </c>
      <c r="G61" s="18">
        <f t="shared" ref="G61:G82" si="10">F61-C61</f>
        <v>1525262.4900000002</v>
      </c>
      <c r="H61" s="18">
        <f t="shared" ref="H61:H82" si="11">E61-F61</f>
        <v>-167239.08000000007</v>
      </c>
      <c r="I61" s="19">
        <f t="shared" ref="I61:I82" si="12">IF(ISERROR(F61/C61),0,F61/C61*100-100)</f>
        <v>29.100312384549483</v>
      </c>
      <c r="J61" s="19">
        <f t="shared" ref="J61:J82" si="13">IF(ISERROR(F61/E61),0,F61/E61*100)</f>
        <v>102.53414853640903</v>
      </c>
      <c r="K61" s="19">
        <f t="shared" ref="K61:K82" si="14">IF(ISERROR(F61/D61),0,F61/D61*100)</f>
        <v>97.802110331327</v>
      </c>
    </row>
    <row r="62" spans="1:11" ht="25.5" x14ac:dyDescent="0.2">
      <c r="A62" s="22" t="s">
        <v>28</v>
      </c>
      <c r="B62" s="17" t="s">
        <v>29</v>
      </c>
      <c r="C62" s="18">
        <v>9618.9500000000007</v>
      </c>
      <c r="D62" s="18">
        <v>0</v>
      </c>
      <c r="E62" s="18">
        <v>0</v>
      </c>
      <c r="F62" s="18">
        <v>0</v>
      </c>
      <c r="G62" s="18">
        <f t="shared" si="10"/>
        <v>-9618.9500000000007</v>
      </c>
      <c r="H62" s="18">
        <f t="shared" si="11"/>
        <v>0</v>
      </c>
      <c r="I62" s="19">
        <f t="shared" si="12"/>
        <v>-100</v>
      </c>
      <c r="J62" s="19">
        <f t="shared" si="13"/>
        <v>0</v>
      </c>
      <c r="K62" s="19">
        <f t="shared" si="14"/>
        <v>0</v>
      </c>
    </row>
    <row r="63" spans="1:11" x14ac:dyDescent="0.2">
      <c r="A63" s="22" t="s">
        <v>30</v>
      </c>
      <c r="B63" s="17" t="s">
        <v>31</v>
      </c>
      <c r="C63" s="18">
        <v>5231776.6399999997</v>
      </c>
      <c r="D63" s="18">
        <v>6918724</v>
      </c>
      <c r="E63" s="18">
        <v>6599419</v>
      </c>
      <c r="F63" s="18">
        <v>6766658.0800000001</v>
      </c>
      <c r="G63" s="18">
        <f t="shared" si="10"/>
        <v>1534881.4400000004</v>
      </c>
      <c r="H63" s="18">
        <f t="shared" si="11"/>
        <v>-167239.08000000007</v>
      </c>
      <c r="I63" s="19">
        <f t="shared" si="12"/>
        <v>29.33767141863305</v>
      </c>
      <c r="J63" s="19">
        <f t="shared" si="13"/>
        <v>102.53414853640903</v>
      </c>
      <c r="K63" s="19">
        <f t="shared" si="14"/>
        <v>97.802110331327</v>
      </c>
    </row>
    <row r="64" spans="1:11" x14ac:dyDescent="0.2">
      <c r="A64" s="23" t="s">
        <v>32</v>
      </c>
      <c r="B64" s="17" t="s">
        <v>33</v>
      </c>
      <c r="C64" s="18">
        <v>5231776.6399999997</v>
      </c>
      <c r="D64" s="18">
        <v>6918724</v>
      </c>
      <c r="E64" s="18">
        <v>6599419</v>
      </c>
      <c r="F64" s="18">
        <v>6766658.0800000001</v>
      </c>
      <c r="G64" s="18">
        <f t="shared" si="10"/>
        <v>1534881.4400000004</v>
      </c>
      <c r="H64" s="18">
        <f t="shared" si="11"/>
        <v>-167239.08000000007</v>
      </c>
      <c r="I64" s="19">
        <f t="shared" si="12"/>
        <v>29.33767141863305</v>
      </c>
      <c r="J64" s="19">
        <f t="shared" si="13"/>
        <v>102.53414853640903</v>
      </c>
      <c r="K64" s="19">
        <f t="shared" si="14"/>
        <v>97.802110331327</v>
      </c>
    </row>
    <row r="65" spans="1:11" x14ac:dyDescent="0.2">
      <c r="A65" s="16" t="s">
        <v>34</v>
      </c>
      <c r="B65" s="17" t="s">
        <v>35</v>
      </c>
      <c r="C65" s="18">
        <v>5238990.8499999996</v>
      </c>
      <c r="D65" s="18">
        <v>6918724</v>
      </c>
      <c r="E65" s="18">
        <v>6599419</v>
      </c>
      <c r="F65" s="18">
        <v>6766658.0800000001</v>
      </c>
      <c r="G65" s="18">
        <f t="shared" si="10"/>
        <v>1527667.2300000004</v>
      </c>
      <c r="H65" s="18">
        <f t="shared" si="11"/>
        <v>-167239.08000000007</v>
      </c>
      <c r="I65" s="19">
        <f t="shared" si="12"/>
        <v>29.159570492473762</v>
      </c>
      <c r="J65" s="19">
        <f t="shared" si="13"/>
        <v>102.53414853640903</v>
      </c>
      <c r="K65" s="19">
        <f t="shared" si="14"/>
        <v>97.802110331327</v>
      </c>
    </row>
    <row r="66" spans="1:11" x14ac:dyDescent="0.2">
      <c r="A66" s="22" t="s">
        <v>36</v>
      </c>
      <c r="B66" s="17" t="s">
        <v>37</v>
      </c>
      <c r="C66" s="18">
        <v>5030986.13</v>
      </c>
      <c r="D66" s="18">
        <v>6797942</v>
      </c>
      <c r="E66" s="18">
        <v>6478637</v>
      </c>
      <c r="F66" s="18">
        <v>6719381.3200000003</v>
      </c>
      <c r="G66" s="18">
        <f t="shared" si="10"/>
        <v>1688395.1900000004</v>
      </c>
      <c r="H66" s="18">
        <f t="shared" si="11"/>
        <v>-240744.3200000003</v>
      </c>
      <c r="I66" s="19">
        <f t="shared" si="12"/>
        <v>33.55992535801326</v>
      </c>
      <c r="J66" s="19">
        <f t="shared" si="13"/>
        <v>103.71597173911735</v>
      </c>
      <c r="K66" s="19">
        <f t="shared" si="14"/>
        <v>98.844346127107301</v>
      </c>
    </row>
    <row r="67" spans="1:11" x14ac:dyDescent="0.2">
      <c r="A67" s="23" t="s">
        <v>38</v>
      </c>
      <c r="B67" s="17" t="s">
        <v>39</v>
      </c>
      <c r="C67" s="18">
        <v>4772491.13</v>
      </c>
      <c r="D67" s="18">
        <v>6507720</v>
      </c>
      <c r="E67" s="18">
        <v>6219945</v>
      </c>
      <c r="F67" s="18">
        <v>6429159.3200000003</v>
      </c>
      <c r="G67" s="18">
        <f t="shared" si="10"/>
        <v>1656668.1900000004</v>
      </c>
      <c r="H67" s="18">
        <f t="shared" si="11"/>
        <v>-209214.3200000003</v>
      </c>
      <c r="I67" s="19">
        <f t="shared" si="12"/>
        <v>34.71286053495507</v>
      </c>
      <c r="J67" s="19">
        <f t="shared" si="13"/>
        <v>103.3636040190066</v>
      </c>
      <c r="K67" s="19">
        <f t="shared" si="14"/>
        <v>98.792807926585652</v>
      </c>
    </row>
    <row r="68" spans="1:11" x14ac:dyDescent="0.2">
      <c r="A68" s="24" t="s">
        <v>40</v>
      </c>
      <c r="B68" s="17" t="s">
        <v>41</v>
      </c>
      <c r="C68" s="18">
        <v>2351569.58</v>
      </c>
      <c r="D68" s="18">
        <v>2621748</v>
      </c>
      <c r="E68" s="18">
        <v>2599744</v>
      </c>
      <c r="F68" s="18">
        <v>2621748</v>
      </c>
      <c r="G68" s="18">
        <f t="shared" si="10"/>
        <v>270178.41999999993</v>
      </c>
      <c r="H68" s="18">
        <f t="shared" si="11"/>
        <v>-22004</v>
      </c>
      <c r="I68" s="19">
        <f t="shared" si="12"/>
        <v>11.489280278919068</v>
      </c>
      <c r="J68" s="19">
        <f t="shared" si="13"/>
        <v>100.84639102927058</v>
      </c>
      <c r="K68" s="19">
        <f t="shared" si="14"/>
        <v>100</v>
      </c>
    </row>
    <row r="69" spans="1:11" x14ac:dyDescent="0.2">
      <c r="A69" s="24" t="s">
        <v>42</v>
      </c>
      <c r="B69" s="17" t="s">
        <v>43</v>
      </c>
      <c r="C69" s="18">
        <v>2420921.5499999998</v>
      </c>
      <c r="D69" s="18">
        <v>3885972</v>
      </c>
      <c r="E69" s="18">
        <v>3620201</v>
      </c>
      <c r="F69" s="18">
        <v>3807411.32</v>
      </c>
      <c r="G69" s="18">
        <f t="shared" si="10"/>
        <v>1386489.77</v>
      </c>
      <c r="H69" s="18">
        <f t="shared" si="11"/>
        <v>-187210.31999999983</v>
      </c>
      <c r="I69" s="19">
        <f t="shared" si="12"/>
        <v>57.271156514757791</v>
      </c>
      <c r="J69" s="19">
        <f t="shared" si="13"/>
        <v>105.1712686671265</v>
      </c>
      <c r="K69" s="19">
        <f t="shared" si="14"/>
        <v>97.978351876956395</v>
      </c>
    </row>
    <row r="70" spans="1:11" x14ac:dyDescent="0.2">
      <c r="A70" s="25" t="s">
        <v>44</v>
      </c>
      <c r="B70" s="17" t="s">
        <v>45</v>
      </c>
      <c r="C70" s="18">
        <v>2505.83</v>
      </c>
      <c r="D70" s="18">
        <v>0</v>
      </c>
      <c r="E70" s="18">
        <v>0</v>
      </c>
      <c r="F70" s="18">
        <v>2426.85</v>
      </c>
      <c r="G70" s="18">
        <f t="shared" si="10"/>
        <v>-78.980000000000018</v>
      </c>
      <c r="H70" s="18">
        <f t="shared" si="11"/>
        <v>-2426.85</v>
      </c>
      <c r="I70" s="19">
        <f t="shared" si="12"/>
        <v>-3.1518498860656905</v>
      </c>
      <c r="J70" s="19">
        <f t="shared" si="13"/>
        <v>0</v>
      </c>
      <c r="K70" s="19">
        <f t="shared" si="14"/>
        <v>0</v>
      </c>
    </row>
    <row r="71" spans="1:11" x14ac:dyDescent="0.2">
      <c r="A71" s="23" t="s">
        <v>46</v>
      </c>
      <c r="B71" s="17" t="s">
        <v>47</v>
      </c>
      <c r="C71" s="18">
        <v>238395</v>
      </c>
      <c r="D71" s="18">
        <v>243122</v>
      </c>
      <c r="E71" s="18">
        <v>238592</v>
      </c>
      <c r="F71" s="18">
        <v>243122</v>
      </c>
      <c r="G71" s="18">
        <f t="shared" si="10"/>
        <v>4727</v>
      </c>
      <c r="H71" s="18">
        <f t="shared" si="11"/>
        <v>-4530</v>
      </c>
      <c r="I71" s="19">
        <f t="shared" si="12"/>
        <v>1.9828435999077243</v>
      </c>
      <c r="J71" s="19">
        <f t="shared" si="13"/>
        <v>101.89863868025751</v>
      </c>
      <c r="K71" s="19">
        <f t="shared" si="14"/>
        <v>100</v>
      </c>
    </row>
    <row r="72" spans="1:11" x14ac:dyDescent="0.2">
      <c r="A72" s="24" t="s">
        <v>48</v>
      </c>
      <c r="B72" s="17" t="s">
        <v>49</v>
      </c>
      <c r="C72" s="18">
        <v>34563</v>
      </c>
      <c r="D72" s="18">
        <v>29000</v>
      </c>
      <c r="E72" s="18">
        <v>24500</v>
      </c>
      <c r="F72" s="18">
        <v>29000</v>
      </c>
      <c r="G72" s="18">
        <f t="shared" si="10"/>
        <v>-5563</v>
      </c>
      <c r="H72" s="18">
        <f t="shared" si="11"/>
        <v>-4500</v>
      </c>
      <c r="I72" s="19">
        <f t="shared" si="12"/>
        <v>-16.095246361716292</v>
      </c>
      <c r="J72" s="19">
        <f t="shared" si="13"/>
        <v>118.36734693877551</v>
      </c>
      <c r="K72" s="19">
        <f t="shared" si="14"/>
        <v>100</v>
      </c>
    </row>
    <row r="73" spans="1:11" x14ac:dyDescent="0.2">
      <c r="A73" s="24" t="s">
        <v>50</v>
      </c>
      <c r="B73" s="17" t="s">
        <v>51</v>
      </c>
      <c r="C73" s="18">
        <v>203832</v>
      </c>
      <c r="D73" s="18">
        <v>214122</v>
      </c>
      <c r="E73" s="18">
        <v>214092</v>
      </c>
      <c r="F73" s="18">
        <v>214122</v>
      </c>
      <c r="G73" s="18">
        <f t="shared" si="10"/>
        <v>10290</v>
      </c>
      <c r="H73" s="18">
        <f t="shared" si="11"/>
        <v>-30</v>
      </c>
      <c r="I73" s="19">
        <f t="shared" si="12"/>
        <v>5.0482750500412124</v>
      </c>
      <c r="J73" s="19">
        <f t="shared" si="13"/>
        <v>100.01401266745138</v>
      </c>
      <c r="K73" s="19">
        <f t="shared" si="14"/>
        <v>100</v>
      </c>
    </row>
    <row r="74" spans="1:11" ht="25.5" x14ac:dyDescent="0.2">
      <c r="A74" s="23" t="s">
        <v>52</v>
      </c>
      <c r="B74" s="17" t="s">
        <v>53</v>
      </c>
      <c r="C74" s="18">
        <v>20100</v>
      </c>
      <c r="D74" s="18">
        <v>47100</v>
      </c>
      <c r="E74" s="18">
        <v>20100</v>
      </c>
      <c r="F74" s="18">
        <v>47100</v>
      </c>
      <c r="G74" s="18">
        <f t="shared" si="10"/>
        <v>27000</v>
      </c>
      <c r="H74" s="18">
        <f t="shared" si="11"/>
        <v>-27000</v>
      </c>
      <c r="I74" s="19">
        <f t="shared" si="12"/>
        <v>134.32835820895522</v>
      </c>
      <c r="J74" s="19">
        <f t="shared" si="13"/>
        <v>234.32835820895522</v>
      </c>
      <c r="K74" s="19">
        <f t="shared" si="14"/>
        <v>100</v>
      </c>
    </row>
    <row r="75" spans="1:11" x14ac:dyDescent="0.2">
      <c r="A75" s="24" t="s">
        <v>54</v>
      </c>
      <c r="B75" s="17" t="s">
        <v>55</v>
      </c>
      <c r="C75" s="18">
        <v>20100</v>
      </c>
      <c r="D75" s="18">
        <v>47100</v>
      </c>
      <c r="E75" s="18">
        <v>20100</v>
      </c>
      <c r="F75" s="18">
        <v>47100</v>
      </c>
      <c r="G75" s="18">
        <f t="shared" si="10"/>
        <v>27000</v>
      </c>
      <c r="H75" s="18">
        <f t="shared" si="11"/>
        <v>-27000</v>
      </c>
      <c r="I75" s="19">
        <f t="shared" si="12"/>
        <v>134.32835820895522</v>
      </c>
      <c r="J75" s="19">
        <f t="shared" si="13"/>
        <v>234.32835820895522</v>
      </c>
      <c r="K75" s="19">
        <f t="shared" si="14"/>
        <v>100</v>
      </c>
    </row>
    <row r="76" spans="1:11" ht="25.5" x14ac:dyDescent="0.2">
      <c r="A76" s="25" t="s">
        <v>56</v>
      </c>
      <c r="B76" s="17" t="s">
        <v>57</v>
      </c>
      <c r="C76" s="18">
        <v>20100</v>
      </c>
      <c r="D76" s="18">
        <v>47100</v>
      </c>
      <c r="E76" s="18">
        <v>20100</v>
      </c>
      <c r="F76" s="18">
        <v>47100</v>
      </c>
      <c r="G76" s="18">
        <f t="shared" si="10"/>
        <v>27000</v>
      </c>
      <c r="H76" s="18">
        <f t="shared" si="11"/>
        <v>-27000</v>
      </c>
      <c r="I76" s="19">
        <f t="shared" si="12"/>
        <v>134.32835820895522</v>
      </c>
      <c r="J76" s="19">
        <f t="shared" si="13"/>
        <v>234.32835820895522</v>
      </c>
      <c r="K76" s="19">
        <f t="shared" si="14"/>
        <v>100</v>
      </c>
    </row>
    <row r="77" spans="1:11" ht="25.5" x14ac:dyDescent="0.2">
      <c r="A77" s="26" t="s">
        <v>58</v>
      </c>
      <c r="B77" s="17" t="s">
        <v>59</v>
      </c>
      <c r="C77" s="18">
        <v>20100</v>
      </c>
      <c r="D77" s="18">
        <v>47100</v>
      </c>
      <c r="E77" s="18">
        <v>20100</v>
      </c>
      <c r="F77" s="18">
        <v>47100</v>
      </c>
      <c r="G77" s="18">
        <f t="shared" si="10"/>
        <v>27000</v>
      </c>
      <c r="H77" s="18">
        <f t="shared" si="11"/>
        <v>-27000</v>
      </c>
      <c r="I77" s="19">
        <f t="shared" si="12"/>
        <v>134.32835820895522</v>
      </c>
      <c r="J77" s="19">
        <f t="shared" si="13"/>
        <v>234.32835820895522</v>
      </c>
      <c r="K77" s="19">
        <f t="shared" si="14"/>
        <v>100</v>
      </c>
    </row>
    <row r="78" spans="1:11" x14ac:dyDescent="0.2">
      <c r="A78" s="22" t="s">
        <v>60</v>
      </c>
      <c r="B78" s="17" t="s">
        <v>61</v>
      </c>
      <c r="C78" s="18">
        <v>208004.72</v>
      </c>
      <c r="D78" s="18">
        <v>120782</v>
      </c>
      <c r="E78" s="18">
        <v>120782</v>
      </c>
      <c r="F78" s="18">
        <v>47276.76</v>
      </c>
      <c r="G78" s="18">
        <f t="shared" si="10"/>
        <v>-160727.96</v>
      </c>
      <c r="H78" s="18">
        <f t="shared" si="11"/>
        <v>73505.239999999991</v>
      </c>
      <c r="I78" s="19">
        <f t="shared" si="12"/>
        <v>-77.271304228096369</v>
      </c>
      <c r="J78" s="19">
        <f t="shared" si="13"/>
        <v>39.142223178950509</v>
      </c>
      <c r="K78" s="19">
        <f t="shared" si="14"/>
        <v>39.142223178950509</v>
      </c>
    </row>
    <row r="79" spans="1:11" x14ac:dyDescent="0.2">
      <c r="A79" s="23" t="s">
        <v>62</v>
      </c>
      <c r="B79" s="17" t="s">
        <v>63</v>
      </c>
      <c r="C79" s="18">
        <v>208004.72</v>
      </c>
      <c r="D79" s="18">
        <v>120782</v>
      </c>
      <c r="E79" s="18">
        <v>120782</v>
      </c>
      <c r="F79" s="18">
        <v>47276.76</v>
      </c>
      <c r="G79" s="18">
        <f t="shared" si="10"/>
        <v>-160727.96</v>
      </c>
      <c r="H79" s="18">
        <f t="shared" si="11"/>
        <v>73505.239999999991</v>
      </c>
      <c r="I79" s="19">
        <f t="shared" si="12"/>
        <v>-77.271304228096369</v>
      </c>
      <c r="J79" s="19">
        <f t="shared" si="13"/>
        <v>39.142223178950509</v>
      </c>
      <c r="K79" s="19">
        <f t="shared" si="14"/>
        <v>39.142223178950509</v>
      </c>
    </row>
    <row r="80" spans="1:11" x14ac:dyDescent="0.2">
      <c r="A80" s="16"/>
      <c r="B80" s="17" t="s">
        <v>64</v>
      </c>
      <c r="C80" s="18">
        <v>2404.7399999999998</v>
      </c>
      <c r="D80" s="18">
        <v>0</v>
      </c>
      <c r="E80" s="18">
        <v>0</v>
      </c>
      <c r="F80" s="18">
        <v>0</v>
      </c>
      <c r="G80" s="18">
        <f t="shared" si="10"/>
        <v>-2404.7399999999998</v>
      </c>
      <c r="H80" s="18">
        <f t="shared" si="11"/>
        <v>0</v>
      </c>
      <c r="I80" s="19">
        <f t="shared" si="12"/>
        <v>-100</v>
      </c>
      <c r="J80" s="19">
        <f t="shared" si="13"/>
        <v>0</v>
      </c>
      <c r="K80" s="19">
        <f t="shared" si="14"/>
        <v>0</v>
      </c>
    </row>
    <row r="81" spans="1:11" x14ac:dyDescent="0.2">
      <c r="A81" s="16" t="s">
        <v>65</v>
      </c>
      <c r="B81" s="17" t="s">
        <v>66</v>
      </c>
      <c r="C81" s="18">
        <v>-2404.7399999999998</v>
      </c>
      <c r="D81" s="18">
        <v>0</v>
      </c>
      <c r="E81" s="18">
        <v>0</v>
      </c>
      <c r="F81" s="18">
        <v>0</v>
      </c>
      <c r="G81" s="18">
        <f t="shared" si="10"/>
        <v>2404.7399999999998</v>
      </c>
      <c r="H81" s="18">
        <f t="shared" si="11"/>
        <v>0</v>
      </c>
      <c r="I81" s="19">
        <f t="shared" si="12"/>
        <v>-100</v>
      </c>
      <c r="J81" s="19">
        <f t="shared" si="13"/>
        <v>0</v>
      </c>
      <c r="K81" s="19">
        <f t="shared" si="14"/>
        <v>0</v>
      </c>
    </row>
    <row r="82" spans="1:11" x14ac:dyDescent="0.2">
      <c r="A82" s="22" t="s">
        <v>67</v>
      </c>
      <c r="B82" s="17" t="s">
        <v>68</v>
      </c>
      <c r="C82" s="18">
        <v>-2404.7399999999998</v>
      </c>
      <c r="D82" s="18">
        <v>0</v>
      </c>
      <c r="E82" s="18">
        <v>0</v>
      </c>
      <c r="F82" s="18">
        <v>0</v>
      </c>
      <c r="G82" s="18">
        <f t="shared" si="10"/>
        <v>2404.7399999999998</v>
      </c>
      <c r="H82" s="18">
        <f t="shared" si="11"/>
        <v>0</v>
      </c>
      <c r="I82" s="19">
        <f t="shared" si="12"/>
        <v>-100</v>
      </c>
      <c r="J82" s="19">
        <f t="shared" si="13"/>
        <v>0</v>
      </c>
      <c r="K82" s="19">
        <f t="shared" si="14"/>
        <v>0</v>
      </c>
    </row>
    <row r="83" spans="1:11" s="31" customFormat="1" x14ac:dyDescent="0.2">
      <c r="A83" s="27" t="s">
        <v>72</v>
      </c>
      <c r="B83" s="28" t="s">
        <v>73</v>
      </c>
      <c r="C83" s="29"/>
      <c r="D83" s="29"/>
      <c r="E83" s="29"/>
      <c r="F83" s="29"/>
      <c r="G83" s="29"/>
      <c r="H83" s="29"/>
      <c r="I83" s="30"/>
      <c r="J83" s="30"/>
      <c r="K83" s="30"/>
    </row>
    <row r="84" spans="1:11" x14ac:dyDescent="0.2">
      <c r="A84" s="16" t="s">
        <v>26</v>
      </c>
      <c r="B84" s="17" t="s">
        <v>27</v>
      </c>
      <c r="C84" s="18">
        <v>0</v>
      </c>
      <c r="D84" s="18">
        <v>415292</v>
      </c>
      <c r="E84" s="18">
        <v>0</v>
      </c>
      <c r="F84" s="18">
        <v>376205.14</v>
      </c>
      <c r="G84" s="18">
        <f t="shared" ref="G84:G90" si="15">F84-C84</f>
        <v>376205.14</v>
      </c>
      <c r="H84" s="18">
        <f t="shared" ref="H84:H90" si="16">E84-F84</f>
        <v>-376205.14</v>
      </c>
      <c r="I84" s="19">
        <f t="shared" ref="I84:I90" si="17">IF(ISERROR(F84/C84),0,F84/C84*100-100)</f>
        <v>0</v>
      </c>
      <c r="J84" s="19">
        <f t="shared" ref="J84:J90" si="18">IF(ISERROR(F84/E84),0,F84/E84*100)</f>
        <v>0</v>
      </c>
      <c r="K84" s="19">
        <f t="shared" ref="K84:K90" si="19">IF(ISERROR(F84/D84),0,F84/D84*100)</f>
        <v>90.588101865675242</v>
      </c>
    </row>
    <row r="85" spans="1:11" x14ac:dyDescent="0.2">
      <c r="A85" s="22" t="s">
        <v>30</v>
      </c>
      <c r="B85" s="17" t="s">
        <v>31</v>
      </c>
      <c r="C85" s="18">
        <v>0</v>
      </c>
      <c r="D85" s="18">
        <v>415292</v>
      </c>
      <c r="E85" s="18">
        <v>0</v>
      </c>
      <c r="F85" s="18">
        <v>376205.14</v>
      </c>
      <c r="G85" s="18">
        <f t="shared" si="15"/>
        <v>376205.14</v>
      </c>
      <c r="H85" s="18">
        <f t="shared" si="16"/>
        <v>-376205.14</v>
      </c>
      <c r="I85" s="19">
        <f t="shared" si="17"/>
        <v>0</v>
      </c>
      <c r="J85" s="19">
        <f t="shared" si="18"/>
        <v>0</v>
      </c>
      <c r="K85" s="19">
        <f t="shared" si="19"/>
        <v>90.588101865675242</v>
      </c>
    </row>
    <row r="86" spans="1:11" x14ac:dyDescent="0.2">
      <c r="A86" s="23" t="s">
        <v>32</v>
      </c>
      <c r="B86" s="17" t="s">
        <v>33</v>
      </c>
      <c r="C86" s="18">
        <v>0</v>
      </c>
      <c r="D86" s="18">
        <v>415292</v>
      </c>
      <c r="E86" s="18">
        <v>0</v>
      </c>
      <c r="F86" s="18">
        <v>376205.14</v>
      </c>
      <c r="G86" s="18">
        <f t="shared" si="15"/>
        <v>376205.14</v>
      </c>
      <c r="H86" s="18">
        <f t="shared" si="16"/>
        <v>-376205.14</v>
      </c>
      <c r="I86" s="19">
        <f t="shared" si="17"/>
        <v>0</v>
      </c>
      <c r="J86" s="19">
        <f t="shared" si="18"/>
        <v>0</v>
      </c>
      <c r="K86" s="19">
        <f t="shared" si="19"/>
        <v>90.588101865675242</v>
      </c>
    </row>
    <row r="87" spans="1:11" x14ac:dyDescent="0.2">
      <c r="A87" s="16" t="s">
        <v>34</v>
      </c>
      <c r="B87" s="17" t="s">
        <v>35</v>
      </c>
      <c r="C87" s="18">
        <v>0</v>
      </c>
      <c r="D87" s="18">
        <v>415292</v>
      </c>
      <c r="E87" s="18">
        <v>0</v>
      </c>
      <c r="F87" s="18">
        <v>376205.14</v>
      </c>
      <c r="G87" s="18">
        <f t="shared" si="15"/>
        <v>376205.14</v>
      </c>
      <c r="H87" s="18">
        <f t="shared" si="16"/>
        <v>-376205.14</v>
      </c>
      <c r="I87" s="19">
        <f t="shared" si="17"/>
        <v>0</v>
      </c>
      <c r="J87" s="19">
        <f t="shared" si="18"/>
        <v>0</v>
      </c>
      <c r="K87" s="19">
        <f t="shared" si="19"/>
        <v>90.588101865675242</v>
      </c>
    </row>
    <row r="88" spans="1:11" x14ac:dyDescent="0.2">
      <c r="A88" s="22" t="s">
        <v>36</v>
      </c>
      <c r="B88" s="17" t="s">
        <v>37</v>
      </c>
      <c r="C88" s="18">
        <v>0</v>
      </c>
      <c r="D88" s="18">
        <v>415292</v>
      </c>
      <c r="E88" s="18">
        <v>0</v>
      </c>
      <c r="F88" s="18">
        <v>376205.14</v>
      </c>
      <c r="G88" s="18">
        <f t="shared" si="15"/>
        <v>376205.14</v>
      </c>
      <c r="H88" s="18">
        <f t="shared" si="16"/>
        <v>-376205.14</v>
      </c>
      <c r="I88" s="19">
        <f t="shared" si="17"/>
        <v>0</v>
      </c>
      <c r="J88" s="19">
        <f t="shared" si="18"/>
        <v>0</v>
      </c>
      <c r="K88" s="19">
        <f t="shared" si="19"/>
        <v>90.588101865675242</v>
      </c>
    </row>
    <row r="89" spans="1:11" x14ac:dyDescent="0.2">
      <c r="A89" s="23" t="s">
        <v>38</v>
      </c>
      <c r="B89" s="17" t="s">
        <v>39</v>
      </c>
      <c r="C89" s="18">
        <v>0</v>
      </c>
      <c r="D89" s="18">
        <v>415292</v>
      </c>
      <c r="E89" s="18">
        <v>0</v>
      </c>
      <c r="F89" s="18">
        <v>376205.14</v>
      </c>
      <c r="G89" s="18">
        <f t="shared" si="15"/>
        <v>376205.14</v>
      </c>
      <c r="H89" s="18">
        <f t="shared" si="16"/>
        <v>-376205.14</v>
      </c>
      <c r="I89" s="19">
        <f t="shared" si="17"/>
        <v>0</v>
      </c>
      <c r="J89" s="19">
        <f t="shared" si="18"/>
        <v>0</v>
      </c>
      <c r="K89" s="19">
        <f t="shared" si="19"/>
        <v>90.588101865675242</v>
      </c>
    </row>
    <row r="90" spans="1:11" x14ac:dyDescent="0.2">
      <c r="A90" s="24" t="s">
        <v>42</v>
      </c>
      <c r="B90" s="17" t="s">
        <v>43</v>
      </c>
      <c r="C90" s="18">
        <v>0</v>
      </c>
      <c r="D90" s="18">
        <v>415292</v>
      </c>
      <c r="E90" s="18">
        <v>0</v>
      </c>
      <c r="F90" s="18">
        <v>376205.14</v>
      </c>
      <c r="G90" s="18">
        <f t="shared" si="15"/>
        <v>376205.14</v>
      </c>
      <c r="H90" s="18">
        <f t="shared" si="16"/>
        <v>-376205.14</v>
      </c>
      <c r="I90" s="19">
        <f t="shared" si="17"/>
        <v>0</v>
      </c>
      <c r="J90" s="19">
        <f t="shared" si="18"/>
        <v>0</v>
      </c>
      <c r="K90" s="19">
        <f t="shared" si="19"/>
        <v>90.588101865675242</v>
      </c>
    </row>
  </sheetData>
  <mergeCells count="7">
    <mergeCell ref="A5:K5"/>
    <mergeCell ref="A6:K6"/>
    <mergeCell ref="A7:K7"/>
    <mergeCell ref="A1:K1"/>
    <mergeCell ref="A2:K2"/>
    <mergeCell ref="A3:K3"/>
    <mergeCell ref="A4:K4"/>
  </mergeCells>
  <pageMargins left="0.78740157480314965" right="0.78740157480314965" top="1.1811023622047245" bottom="0.59055118110236227" header="0.39370078740157483" footer="0.39370078740157483"/>
  <pageSetup paperSize="9" scale="67" fitToHeight="0" orientation="landscape" r:id="rId1"/>
  <headerFooter>
    <oddFooter>&amp;CLapa &amp;P no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2"/>
  <sheetViews>
    <sheetView zoomScaleNormal="100" workbookViewId="0">
      <selection activeCell="A787" sqref="A787:XFD790"/>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249</v>
      </c>
      <c r="B13" s="21" t="s">
        <v>250</v>
      </c>
      <c r="C13" s="18"/>
      <c r="D13" s="18"/>
      <c r="E13" s="18"/>
      <c r="F13" s="18"/>
      <c r="G13" s="18"/>
      <c r="H13" s="18"/>
      <c r="I13" s="19"/>
      <c r="J13" s="19"/>
      <c r="K13" s="19"/>
    </row>
    <row r="14" spans="1:11" x14ac:dyDescent="0.2">
      <c r="A14" s="16" t="s">
        <v>26</v>
      </c>
      <c r="B14" s="17" t="s">
        <v>27</v>
      </c>
      <c r="C14" s="18">
        <v>150551548.09999999</v>
      </c>
      <c r="D14" s="18">
        <v>1002622381</v>
      </c>
      <c r="E14" s="18">
        <v>197837948</v>
      </c>
      <c r="F14" s="18">
        <v>982032755.25</v>
      </c>
      <c r="G14" s="18">
        <f t="shared" ref="G14:G55" si="0">F14-C14</f>
        <v>831481207.14999998</v>
      </c>
      <c r="H14" s="18">
        <f t="shared" ref="H14:H55" si="1">E14-F14</f>
        <v>-784194807.25</v>
      </c>
      <c r="I14" s="19">
        <f t="shared" ref="I14:I55" si="2">IF(ISERROR(F14/C14),0,F14/C14*100-100)</f>
        <v>552.29004128055192</v>
      </c>
      <c r="J14" s="19">
        <f t="shared" ref="J14:J55" si="3">IF(ISERROR(F14/E14),0,F14/E14*100)</f>
        <v>496.382400433106</v>
      </c>
      <c r="K14" s="19">
        <f t="shared" ref="K14:K55" si="4">IF(ISERROR(F14/D14),0,F14/D14*100)</f>
        <v>97.94642268712731</v>
      </c>
    </row>
    <row r="15" spans="1:11" ht="25.5" x14ac:dyDescent="0.2">
      <c r="A15" s="22" t="s">
        <v>28</v>
      </c>
      <c r="B15" s="17" t="s">
        <v>29</v>
      </c>
      <c r="C15" s="18">
        <v>6316084.9000000004</v>
      </c>
      <c r="D15" s="18">
        <v>2953606</v>
      </c>
      <c r="E15" s="18">
        <v>2953606</v>
      </c>
      <c r="F15" s="18">
        <v>4809729.8600000003</v>
      </c>
      <c r="G15" s="18">
        <f t="shared" si="0"/>
        <v>-1506355.04</v>
      </c>
      <c r="H15" s="18">
        <f t="shared" si="1"/>
        <v>-1856123.8600000003</v>
      </c>
      <c r="I15" s="19">
        <f t="shared" si="2"/>
        <v>-23.849505886154247</v>
      </c>
      <c r="J15" s="19">
        <f t="shared" si="3"/>
        <v>162.84263574762511</v>
      </c>
      <c r="K15" s="19">
        <f t="shared" si="4"/>
        <v>162.84263574762511</v>
      </c>
    </row>
    <row r="16" spans="1:11" x14ac:dyDescent="0.2">
      <c r="A16" s="22" t="s">
        <v>90</v>
      </c>
      <c r="B16" s="17" t="s">
        <v>91</v>
      </c>
      <c r="C16" s="18">
        <v>434347.98</v>
      </c>
      <c r="D16" s="18">
        <v>743198</v>
      </c>
      <c r="E16" s="18">
        <v>529677</v>
      </c>
      <c r="F16" s="18">
        <v>630946.19999999995</v>
      </c>
      <c r="G16" s="18">
        <f t="shared" si="0"/>
        <v>196598.21999999997</v>
      </c>
      <c r="H16" s="18">
        <f t="shared" si="1"/>
        <v>-101269.19999999995</v>
      </c>
      <c r="I16" s="19">
        <f t="shared" si="2"/>
        <v>45.262837414369926</v>
      </c>
      <c r="J16" s="19">
        <f t="shared" si="3"/>
        <v>119.11904802360682</v>
      </c>
      <c r="K16" s="19">
        <f t="shared" si="4"/>
        <v>84.896111130546643</v>
      </c>
    </row>
    <row r="17" spans="1:11" x14ac:dyDescent="0.2">
      <c r="A17" s="22" t="s">
        <v>92</v>
      </c>
      <c r="B17" s="17" t="s">
        <v>93</v>
      </c>
      <c r="C17" s="18">
        <v>159893.79</v>
      </c>
      <c r="D17" s="18">
        <v>234449</v>
      </c>
      <c r="E17" s="18">
        <v>245950</v>
      </c>
      <c r="F17" s="18">
        <v>210706.83</v>
      </c>
      <c r="G17" s="18">
        <f t="shared" si="0"/>
        <v>50813.039999999979</v>
      </c>
      <c r="H17" s="18">
        <f t="shared" si="1"/>
        <v>35243.170000000013</v>
      </c>
      <c r="I17" s="19">
        <f t="shared" si="2"/>
        <v>31.779245460377155</v>
      </c>
      <c r="J17" s="19">
        <f t="shared" si="3"/>
        <v>85.670595649522255</v>
      </c>
      <c r="K17" s="19">
        <f t="shared" si="4"/>
        <v>89.873204833460576</v>
      </c>
    </row>
    <row r="18" spans="1:11" x14ac:dyDescent="0.2">
      <c r="A18" s="23" t="s">
        <v>94</v>
      </c>
      <c r="B18" s="17" t="s">
        <v>95</v>
      </c>
      <c r="C18" s="18">
        <v>159893.79</v>
      </c>
      <c r="D18" s="18">
        <v>234449</v>
      </c>
      <c r="E18" s="18">
        <v>245950</v>
      </c>
      <c r="F18" s="18">
        <v>210706.83</v>
      </c>
      <c r="G18" s="18">
        <f t="shared" si="0"/>
        <v>50813.039999999979</v>
      </c>
      <c r="H18" s="18">
        <f t="shared" si="1"/>
        <v>35243.170000000013</v>
      </c>
      <c r="I18" s="19">
        <f t="shared" si="2"/>
        <v>31.779245460377155</v>
      </c>
      <c r="J18" s="19">
        <f t="shared" si="3"/>
        <v>85.670595649522255</v>
      </c>
      <c r="K18" s="19">
        <f t="shared" si="4"/>
        <v>89.873204833460576</v>
      </c>
    </row>
    <row r="19" spans="1:11" x14ac:dyDescent="0.2">
      <c r="A19" s="24" t="s">
        <v>96</v>
      </c>
      <c r="B19" s="17" t="s">
        <v>97</v>
      </c>
      <c r="C19" s="18">
        <v>159893.79</v>
      </c>
      <c r="D19" s="18">
        <v>234449</v>
      </c>
      <c r="E19" s="18">
        <v>245950</v>
      </c>
      <c r="F19" s="18">
        <v>210706.83</v>
      </c>
      <c r="G19" s="18">
        <f t="shared" si="0"/>
        <v>50813.039999999979</v>
      </c>
      <c r="H19" s="18">
        <f t="shared" si="1"/>
        <v>35243.170000000013</v>
      </c>
      <c r="I19" s="19">
        <f t="shared" si="2"/>
        <v>31.779245460377155</v>
      </c>
      <c r="J19" s="19">
        <f t="shared" si="3"/>
        <v>85.670595649522255</v>
      </c>
      <c r="K19" s="19">
        <f t="shared" si="4"/>
        <v>89.873204833460576</v>
      </c>
    </row>
    <row r="20" spans="1:11" ht="25.5" x14ac:dyDescent="0.2">
      <c r="A20" s="25" t="s">
        <v>98</v>
      </c>
      <c r="B20" s="17" t="s">
        <v>99</v>
      </c>
      <c r="C20" s="18">
        <v>159893.79</v>
      </c>
      <c r="D20" s="18">
        <v>234449</v>
      </c>
      <c r="E20" s="18">
        <v>245950</v>
      </c>
      <c r="F20" s="18">
        <v>210706.83</v>
      </c>
      <c r="G20" s="18">
        <f t="shared" si="0"/>
        <v>50813.039999999979</v>
      </c>
      <c r="H20" s="18">
        <f t="shared" si="1"/>
        <v>35243.170000000013</v>
      </c>
      <c r="I20" s="19">
        <f t="shared" si="2"/>
        <v>31.779245460377155</v>
      </c>
      <c r="J20" s="19">
        <f t="shared" si="3"/>
        <v>85.670595649522255</v>
      </c>
      <c r="K20" s="19">
        <f t="shared" si="4"/>
        <v>89.873204833460576</v>
      </c>
    </row>
    <row r="21" spans="1:11" ht="25.5" x14ac:dyDescent="0.2">
      <c r="A21" s="26" t="s">
        <v>100</v>
      </c>
      <c r="B21" s="17" t="s">
        <v>101</v>
      </c>
      <c r="C21" s="18">
        <v>153452.93</v>
      </c>
      <c r="D21" s="18">
        <v>159736</v>
      </c>
      <c r="E21" s="18">
        <v>146237</v>
      </c>
      <c r="F21" s="18">
        <v>151935.46</v>
      </c>
      <c r="G21" s="18">
        <f t="shared" si="0"/>
        <v>-1517.4700000000012</v>
      </c>
      <c r="H21" s="18">
        <f t="shared" si="1"/>
        <v>-5698.4599999999919</v>
      </c>
      <c r="I21" s="19">
        <f t="shared" si="2"/>
        <v>-0.98888304055191156</v>
      </c>
      <c r="J21" s="19">
        <f t="shared" si="3"/>
        <v>103.89672928191906</v>
      </c>
      <c r="K21" s="19">
        <f t="shared" si="4"/>
        <v>95.116604898081818</v>
      </c>
    </row>
    <row r="22" spans="1:11" ht="25.5" x14ac:dyDescent="0.2">
      <c r="A22" s="26" t="s">
        <v>102</v>
      </c>
      <c r="B22" s="17" t="s">
        <v>103</v>
      </c>
      <c r="C22" s="18">
        <v>6440.86</v>
      </c>
      <c r="D22" s="18">
        <v>74713</v>
      </c>
      <c r="E22" s="18">
        <v>99713</v>
      </c>
      <c r="F22" s="18">
        <v>58771.37</v>
      </c>
      <c r="G22" s="18">
        <f t="shared" si="0"/>
        <v>52330.51</v>
      </c>
      <c r="H22" s="18">
        <f t="shared" si="1"/>
        <v>40941.629999999997</v>
      </c>
      <c r="I22" s="19">
        <f t="shared" si="2"/>
        <v>812.47706051676334</v>
      </c>
      <c r="J22" s="19">
        <f t="shared" si="3"/>
        <v>58.940529319145952</v>
      </c>
      <c r="K22" s="19">
        <f t="shared" si="4"/>
        <v>78.66284314644038</v>
      </c>
    </row>
    <row r="23" spans="1:11" x14ac:dyDescent="0.2">
      <c r="A23" s="22" t="s">
        <v>30</v>
      </c>
      <c r="B23" s="17" t="s">
        <v>31</v>
      </c>
      <c r="C23" s="18">
        <v>143641221.43000001</v>
      </c>
      <c r="D23" s="18">
        <v>998691128</v>
      </c>
      <c r="E23" s="18">
        <v>194108715</v>
      </c>
      <c r="F23" s="18">
        <v>976381372.36000001</v>
      </c>
      <c r="G23" s="18">
        <f t="shared" si="0"/>
        <v>832740150.93000007</v>
      </c>
      <c r="H23" s="18">
        <f t="shared" si="1"/>
        <v>-782272657.36000001</v>
      </c>
      <c r="I23" s="19">
        <f t="shared" si="2"/>
        <v>579.73619455458004</v>
      </c>
      <c r="J23" s="19">
        <f t="shared" si="3"/>
        <v>503.00748854063562</v>
      </c>
      <c r="K23" s="19">
        <f t="shared" si="4"/>
        <v>97.76610054755588</v>
      </c>
    </row>
    <row r="24" spans="1:11" x14ac:dyDescent="0.2">
      <c r="A24" s="23" t="s">
        <v>32</v>
      </c>
      <c r="B24" s="17" t="s">
        <v>33</v>
      </c>
      <c r="C24" s="18">
        <v>143641221.43000001</v>
      </c>
      <c r="D24" s="18">
        <v>998691128</v>
      </c>
      <c r="E24" s="18">
        <v>194108715</v>
      </c>
      <c r="F24" s="18">
        <v>976381372.36000001</v>
      </c>
      <c r="G24" s="18">
        <f t="shared" si="0"/>
        <v>832740150.93000007</v>
      </c>
      <c r="H24" s="18">
        <f t="shared" si="1"/>
        <v>-782272657.36000001</v>
      </c>
      <c r="I24" s="19">
        <f t="shared" si="2"/>
        <v>579.73619455458004</v>
      </c>
      <c r="J24" s="19">
        <f t="shared" si="3"/>
        <v>503.00748854063562</v>
      </c>
      <c r="K24" s="19">
        <f t="shared" si="4"/>
        <v>97.76610054755588</v>
      </c>
    </row>
    <row r="25" spans="1:11" x14ac:dyDescent="0.2">
      <c r="A25" s="16" t="s">
        <v>34</v>
      </c>
      <c r="B25" s="17" t="s">
        <v>35</v>
      </c>
      <c r="C25" s="18">
        <v>145194962.03</v>
      </c>
      <c r="D25" s="18">
        <v>1003215588</v>
      </c>
      <c r="E25" s="18">
        <v>198166278</v>
      </c>
      <c r="F25" s="18">
        <v>978150177.08000004</v>
      </c>
      <c r="G25" s="18">
        <f t="shared" si="0"/>
        <v>832955215.05000007</v>
      </c>
      <c r="H25" s="18">
        <f t="shared" si="1"/>
        <v>-779983899.08000004</v>
      </c>
      <c r="I25" s="19">
        <f t="shared" si="2"/>
        <v>573.6805212827536</v>
      </c>
      <c r="J25" s="19">
        <f t="shared" si="3"/>
        <v>493.60072104699873</v>
      </c>
      <c r="K25" s="19">
        <f t="shared" si="4"/>
        <v>97.50149307687991</v>
      </c>
    </row>
    <row r="26" spans="1:11" x14ac:dyDescent="0.2">
      <c r="A26" s="22" t="s">
        <v>36</v>
      </c>
      <c r="B26" s="17" t="s">
        <v>37</v>
      </c>
      <c r="C26" s="18">
        <v>141353070.74000001</v>
      </c>
      <c r="D26" s="18">
        <v>997166703</v>
      </c>
      <c r="E26" s="18">
        <v>194137430</v>
      </c>
      <c r="F26" s="18">
        <v>972552189</v>
      </c>
      <c r="G26" s="18">
        <f t="shared" si="0"/>
        <v>831199118.25999999</v>
      </c>
      <c r="H26" s="18">
        <f t="shared" si="1"/>
        <v>-778414759</v>
      </c>
      <c r="I26" s="19">
        <f t="shared" si="2"/>
        <v>588.03046436032446</v>
      </c>
      <c r="J26" s="19">
        <f t="shared" si="3"/>
        <v>500.96067976175436</v>
      </c>
      <c r="K26" s="19">
        <f t="shared" si="4"/>
        <v>97.531554761511131</v>
      </c>
    </row>
    <row r="27" spans="1:11" x14ac:dyDescent="0.2">
      <c r="A27" s="23" t="s">
        <v>38</v>
      </c>
      <c r="B27" s="17" t="s">
        <v>39</v>
      </c>
      <c r="C27" s="18">
        <v>61888683.07</v>
      </c>
      <c r="D27" s="18">
        <v>514457880</v>
      </c>
      <c r="E27" s="18">
        <v>89347847</v>
      </c>
      <c r="F27" s="18">
        <v>505772907.55000001</v>
      </c>
      <c r="G27" s="18">
        <f t="shared" si="0"/>
        <v>443884224.48000002</v>
      </c>
      <c r="H27" s="18">
        <f t="shared" si="1"/>
        <v>-416425060.55000001</v>
      </c>
      <c r="I27" s="19">
        <f t="shared" si="2"/>
        <v>717.23003699713411</v>
      </c>
      <c r="J27" s="19">
        <f t="shared" si="3"/>
        <v>566.07173483430438</v>
      </c>
      <c r="K27" s="19">
        <f t="shared" si="4"/>
        <v>98.31182050316734</v>
      </c>
    </row>
    <row r="28" spans="1:11" x14ac:dyDescent="0.2">
      <c r="A28" s="24" t="s">
        <v>40</v>
      </c>
      <c r="B28" s="17" t="s">
        <v>41</v>
      </c>
      <c r="C28" s="18">
        <v>29564767.239999998</v>
      </c>
      <c r="D28" s="18">
        <v>32729804</v>
      </c>
      <c r="E28" s="18">
        <v>30954474</v>
      </c>
      <c r="F28" s="18">
        <v>31210135.68</v>
      </c>
      <c r="G28" s="18">
        <f t="shared" si="0"/>
        <v>1645368.4400000013</v>
      </c>
      <c r="H28" s="18">
        <f t="shared" si="1"/>
        <v>-255661.6799999997</v>
      </c>
      <c r="I28" s="19">
        <f t="shared" si="2"/>
        <v>5.565301517997014</v>
      </c>
      <c r="J28" s="19">
        <f t="shared" si="3"/>
        <v>100.82592803870614</v>
      </c>
      <c r="K28" s="19">
        <f t="shared" si="4"/>
        <v>95.356928138035897</v>
      </c>
    </row>
    <row r="29" spans="1:11" x14ac:dyDescent="0.2">
      <c r="A29" s="24" t="s">
        <v>42</v>
      </c>
      <c r="B29" s="17" t="s">
        <v>43</v>
      </c>
      <c r="C29" s="18">
        <v>32323915.829999998</v>
      </c>
      <c r="D29" s="18">
        <v>481728076</v>
      </c>
      <c r="E29" s="18">
        <v>58393373</v>
      </c>
      <c r="F29" s="18">
        <v>474562771.87</v>
      </c>
      <c r="G29" s="18">
        <f t="shared" si="0"/>
        <v>442238856.04000002</v>
      </c>
      <c r="H29" s="18">
        <f t="shared" si="1"/>
        <v>-416169398.87</v>
      </c>
      <c r="I29" s="19">
        <f t="shared" si="2"/>
        <v>1368.1475300389061</v>
      </c>
      <c r="J29" s="19">
        <f t="shared" si="3"/>
        <v>812.69970801309944</v>
      </c>
      <c r="K29" s="19">
        <f t="shared" si="4"/>
        <v>98.512583242086151</v>
      </c>
    </row>
    <row r="30" spans="1:11" x14ac:dyDescent="0.2">
      <c r="A30" s="25" t="s">
        <v>44</v>
      </c>
      <c r="B30" s="17" t="s">
        <v>45</v>
      </c>
      <c r="C30" s="18">
        <v>664491.67000000004</v>
      </c>
      <c r="D30" s="18">
        <v>0</v>
      </c>
      <c r="E30" s="18">
        <v>0</v>
      </c>
      <c r="F30" s="18">
        <v>709665.74</v>
      </c>
      <c r="G30" s="18">
        <f t="shared" si="0"/>
        <v>45174.069999999949</v>
      </c>
      <c r="H30" s="18">
        <f t="shared" si="1"/>
        <v>-709665.74</v>
      </c>
      <c r="I30" s="19">
        <f t="shared" si="2"/>
        <v>6.7982898867641239</v>
      </c>
      <c r="J30" s="19">
        <f t="shared" si="3"/>
        <v>0</v>
      </c>
      <c r="K30" s="19">
        <f t="shared" si="4"/>
        <v>0</v>
      </c>
    </row>
    <row r="31" spans="1:11" x14ac:dyDescent="0.2">
      <c r="A31" s="23" t="s">
        <v>46</v>
      </c>
      <c r="B31" s="17" t="s">
        <v>47</v>
      </c>
      <c r="C31" s="18">
        <v>71493292.519999996</v>
      </c>
      <c r="D31" s="18">
        <v>467027955</v>
      </c>
      <c r="E31" s="18">
        <v>100372377</v>
      </c>
      <c r="F31" s="18">
        <v>452503351.66000003</v>
      </c>
      <c r="G31" s="18">
        <f t="shared" si="0"/>
        <v>381010059.14000005</v>
      </c>
      <c r="H31" s="18">
        <f t="shared" si="1"/>
        <v>-352130974.66000003</v>
      </c>
      <c r="I31" s="19">
        <f t="shared" si="2"/>
        <v>532.93119635441849</v>
      </c>
      <c r="J31" s="19">
        <f t="shared" si="3"/>
        <v>450.82458459661672</v>
      </c>
      <c r="K31" s="19">
        <f t="shared" si="4"/>
        <v>96.889992732876138</v>
      </c>
    </row>
    <row r="32" spans="1:11" x14ac:dyDescent="0.2">
      <c r="A32" s="24" t="s">
        <v>48</v>
      </c>
      <c r="B32" s="17" t="s">
        <v>49</v>
      </c>
      <c r="C32" s="18">
        <v>71349492.019999996</v>
      </c>
      <c r="D32" s="18">
        <v>467027790</v>
      </c>
      <c r="E32" s="18">
        <v>100372377</v>
      </c>
      <c r="F32" s="18">
        <v>452503187.10000002</v>
      </c>
      <c r="G32" s="18">
        <f t="shared" si="0"/>
        <v>381153695.08000004</v>
      </c>
      <c r="H32" s="18">
        <f t="shared" si="1"/>
        <v>-352130810.10000002</v>
      </c>
      <c r="I32" s="19">
        <f t="shared" si="2"/>
        <v>534.20659949920696</v>
      </c>
      <c r="J32" s="19">
        <f t="shared" si="3"/>
        <v>450.82442064712689</v>
      </c>
      <c r="K32" s="19">
        <f t="shared" si="4"/>
        <v>96.889991728329491</v>
      </c>
    </row>
    <row r="33" spans="1:11" x14ac:dyDescent="0.2">
      <c r="A33" s="24" t="s">
        <v>50</v>
      </c>
      <c r="B33" s="17" t="s">
        <v>51</v>
      </c>
      <c r="C33" s="18">
        <v>143800.5</v>
      </c>
      <c r="D33" s="18">
        <v>165</v>
      </c>
      <c r="E33" s="18">
        <v>0</v>
      </c>
      <c r="F33" s="18">
        <v>164.56</v>
      </c>
      <c r="G33" s="18">
        <f t="shared" si="0"/>
        <v>-143635.94</v>
      </c>
      <c r="H33" s="18">
        <f t="shared" si="1"/>
        <v>-164.56</v>
      </c>
      <c r="I33" s="19">
        <f t="shared" si="2"/>
        <v>-99.885563680237553</v>
      </c>
      <c r="J33" s="19">
        <f t="shared" si="3"/>
        <v>0</v>
      </c>
      <c r="K33" s="19">
        <f t="shared" si="4"/>
        <v>99.733333333333334</v>
      </c>
    </row>
    <row r="34" spans="1:11" ht="25.5" x14ac:dyDescent="0.2">
      <c r="A34" s="23" t="s">
        <v>76</v>
      </c>
      <c r="B34" s="17" t="s">
        <v>77</v>
      </c>
      <c r="C34" s="18">
        <v>301205.57</v>
      </c>
      <c r="D34" s="18">
        <v>645238</v>
      </c>
      <c r="E34" s="18">
        <v>230083</v>
      </c>
      <c r="F34" s="18">
        <v>640699.52</v>
      </c>
      <c r="G34" s="18">
        <f t="shared" si="0"/>
        <v>339493.95</v>
      </c>
      <c r="H34" s="18">
        <f t="shared" si="1"/>
        <v>-410616.52</v>
      </c>
      <c r="I34" s="19">
        <f t="shared" si="2"/>
        <v>112.71171047733279</v>
      </c>
      <c r="J34" s="19">
        <f t="shared" si="3"/>
        <v>278.46451932563468</v>
      </c>
      <c r="K34" s="19">
        <f t="shared" si="4"/>
        <v>99.296619231973324</v>
      </c>
    </row>
    <row r="35" spans="1:11" x14ac:dyDescent="0.2">
      <c r="A35" s="24" t="s">
        <v>78</v>
      </c>
      <c r="B35" s="17" t="s">
        <v>79</v>
      </c>
      <c r="C35" s="18">
        <v>301205.57</v>
      </c>
      <c r="D35" s="18">
        <v>645238</v>
      </c>
      <c r="E35" s="18">
        <v>230083</v>
      </c>
      <c r="F35" s="18">
        <v>640699.52</v>
      </c>
      <c r="G35" s="18">
        <f t="shared" si="0"/>
        <v>339493.95</v>
      </c>
      <c r="H35" s="18">
        <f t="shared" si="1"/>
        <v>-410616.52</v>
      </c>
      <c r="I35" s="19">
        <f t="shared" si="2"/>
        <v>112.71171047733279</v>
      </c>
      <c r="J35" s="19">
        <f t="shared" si="3"/>
        <v>278.46451932563468</v>
      </c>
      <c r="K35" s="19">
        <f t="shared" si="4"/>
        <v>99.296619231973324</v>
      </c>
    </row>
    <row r="36" spans="1:11" ht="25.5" x14ac:dyDescent="0.2">
      <c r="A36" s="23" t="s">
        <v>52</v>
      </c>
      <c r="B36" s="17" t="s">
        <v>53</v>
      </c>
      <c r="C36" s="18">
        <v>7669889.5800000001</v>
      </c>
      <c r="D36" s="18">
        <v>15035630</v>
      </c>
      <c r="E36" s="18">
        <v>4187123</v>
      </c>
      <c r="F36" s="18">
        <v>13635230.27</v>
      </c>
      <c r="G36" s="18">
        <f t="shared" si="0"/>
        <v>5965340.6899999995</v>
      </c>
      <c r="H36" s="18">
        <f t="shared" si="1"/>
        <v>-9448107.2699999996</v>
      </c>
      <c r="I36" s="19">
        <f t="shared" si="2"/>
        <v>77.776096093419881</v>
      </c>
      <c r="J36" s="19">
        <f t="shared" si="3"/>
        <v>325.64675721252996</v>
      </c>
      <c r="K36" s="19">
        <f t="shared" si="4"/>
        <v>90.686125356902238</v>
      </c>
    </row>
    <row r="37" spans="1:11" x14ac:dyDescent="0.2">
      <c r="A37" s="24" t="s">
        <v>54</v>
      </c>
      <c r="B37" s="17" t="s">
        <v>55</v>
      </c>
      <c r="C37" s="18">
        <v>340507.9</v>
      </c>
      <c r="D37" s="18">
        <v>4917273</v>
      </c>
      <c r="E37" s="18">
        <v>214160</v>
      </c>
      <c r="F37" s="18">
        <v>4737531.42</v>
      </c>
      <c r="G37" s="18">
        <f t="shared" si="0"/>
        <v>4397023.5199999996</v>
      </c>
      <c r="H37" s="18">
        <f t="shared" si="1"/>
        <v>-4523371.42</v>
      </c>
      <c r="I37" s="19">
        <f t="shared" si="2"/>
        <v>1291.3132176962706</v>
      </c>
      <c r="J37" s="19">
        <f t="shared" si="3"/>
        <v>2212.1457881957417</v>
      </c>
      <c r="K37" s="19">
        <f t="shared" si="4"/>
        <v>96.344689831132015</v>
      </c>
    </row>
    <row r="38" spans="1:11" ht="25.5" x14ac:dyDescent="0.2">
      <c r="A38" s="25" t="s">
        <v>80</v>
      </c>
      <c r="B38" s="17" t="s">
        <v>81</v>
      </c>
      <c r="C38" s="18">
        <v>993.84</v>
      </c>
      <c r="D38" s="18">
        <v>1660</v>
      </c>
      <c r="E38" s="18">
        <v>1660</v>
      </c>
      <c r="F38" s="18">
        <v>496.22</v>
      </c>
      <c r="G38" s="18">
        <f t="shared" si="0"/>
        <v>-497.62</v>
      </c>
      <c r="H38" s="18">
        <f t="shared" si="1"/>
        <v>1163.78</v>
      </c>
      <c r="I38" s="19">
        <f t="shared" si="2"/>
        <v>-50.070433872655556</v>
      </c>
      <c r="J38" s="19">
        <f t="shared" si="3"/>
        <v>29.892771084337351</v>
      </c>
      <c r="K38" s="19">
        <f t="shared" si="4"/>
        <v>29.892771084337351</v>
      </c>
    </row>
    <row r="39" spans="1:11" ht="25.5" x14ac:dyDescent="0.2">
      <c r="A39" s="25" t="s">
        <v>56</v>
      </c>
      <c r="B39" s="17" t="s">
        <v>57</v>
      </c>
      <c r="C39" s="18">
        <v>339514.06</v>
      </c>
      <c r="D39" s="18">
        <v>4915613</v>
      </c>
      <c r="E39" s="18">
        <v>212500</v>
      </c>
      <c r="F39" s="18">
        <v>4737035.2</v>
      </c>
      <c r="G39" s="18">
        <f t="shared" si="0"/>
        <v>4397521.1400000006</v>
      </c>
      <c r="H39" s="18">
        <f t="shared" si="1"/>
        <v>-4524535.2</v>
      </c>
      <c r="I39" s="19">
        <f t="shared" si="2"/>
        <v>1295.239772986132</v>
      </c>
      <c r="J39" s="19">
        <f t="shared" si="3"/>
        <v>2229.1930352941176</v>
      </c>
      <c r="K39" s="19">
        <f t="shared" si="4"/>
        <v>96.367130610159919</v>
      </c>
    </row>
    <row r="40" spans="1:11" ht="25.5" x14ac:dyDescent="0.2">
      <c r="A40" s="26" t="s">
        <v>58</v>
      </c>
      <c r="B40" s="17" t="s">
        <v>59</v>
      </c>
      <c r="C40" s="18">
        <v>105919.06</v>
      </c>
      <c r="D40" s="18">
        <v>4705613</v>
      </c>
      <c r="E40" s="18">
        <v>2500</v>
      </c>
      <c r="F40" s="18">
        <v>4527035.2</v>
      </c>
      <c r="G40" s="18">
        <f t="shared" si="0"/>
        <v>4421116.1400000006</v>
      </c>
      <c r="H40" s="18">
        <f t="shared" si="1"/>
        <v>-4524535.2</v>
      </c>
      <c r="I40" s="19">
        <f t="shared" si="2"/>
        <v>4174.051525759387</v>
      </c>
      <c r="J40" s="19">
        <f t="shared" si="3"/>
        <v>181081.408</v>
      </c>
      <c r="K40" s="19">
        <f t="shared" si="4"/>
        <v>96.205004533947019</v>
      </c>
    </row>
    <row r="41" spans="1:11" ht="25.5" x14ac:dyDescent="0.2">
      <c r="A41" s="26" t="s">
        <v>251</v>
      </c>
      <c r="B41" s="17" t="s">
        <v>252</v>
      </c>
      <c r="C41" s="18">
        <v>233595</v>
      </c>
      <c r="D41" s="18">
        <v>210000</v>
      </c>
      <c r="E41" s="18">
        <v>210000</v>
      </c>
      <c r="F41" s="18">
        <v>210000</v>
      </c>
      <c r="G41" s="18">
        <f t="shared" si="0"/>
        <v>-23595</v>
      </c>
      <c r="H41" s="18">
        <f t="shared" si="1"/>
        <v>0</v>
      </c>
      <c r="I41" s="19">
        <f t="shared" si="2"/>
        <v>-10.100815514030685</v>
      </c>
      <c r="J41" s="19">
        <f t="shared" si="3"/>
        <v>100</v>
      </c>
      <c r="K41" s="19">
        <f t="shared" si="4"/>
        <v>100</v>
      </c>
    </row>
    <row r="42" spans="1:11" ht="51" x14ac:dyDescent="0.2">
      <c r="A42" s="24" t="s">
        <v>162</v>
      </c>
      <c r="B42" s="17" t="s">
        <v>163</v>
      </c>
      <c r="C42" s="18">
        <v>5370549.3899999997</v>
      </c>
      <c r="D42" s="18">
        <v>7257689</v>
      </c>
      <c r="E42" s="18">
        <v>3536858</v>
      </c>
      <c r="F42" s="18">
        <v>6378200.1799999997</v>
      </c>
      <c r="G42" s="18">
        <f t="shared" si="0"/>
        <v>1007650.79</v>
      </c>
      <c r="H42" s="18">
        <f t="shared" si="1"/>
        <v>-2841342.1799999997</v>
      </c>
      <c r="I42" s="19">
        <f t="shared" si="2"/>
        <v>18.762527198358001</v>
      </c>
      <c r="J42" s="19">
        <f t="shared" si="3"/>
        <v>180.33520655904195</v>
      </c>
      <c r="K42" s="19">
        <f t="shared" si="4"/>
        <v>87.881971520135409</v>
      </c>
    </row>
    <row r="43" spans="1:11" ht="38.25" x14ac:dyDescent="0.2">
      <c r="A43" s="25" t="s">
        <v>164</v>
      </c>
      <c r="B43" s="17" t="s">
        <v>165</v>
      </c>
      <c r="C43" s="18">
        <v>0</v>
      </c>
      <c r="D43" s="18">
        <v>15000</v>
      </c>
      <c r="E43" s="18">
        <v>261243</v>
      </c>
      <c r="F43" s="18">
        <v>13984.3</v>
      </c>
      <c r="G43" s="18">
        <f t="shared" si="0"/>
        <v>13984.3</v>
      </c>
      <c r="H43" s="18">
        <f t="shared" si="1"/>
        <v>247258.7</v>
      </c>
      <c r="I43" s="19">
        <f t="shared" si="2"/>
        <v>0</v>
      </c>
      <c r="J43" s="19">
        <f t="shared" si="3"/>
        <v>5.3529855345406379</v>
      </c>
      <c r="K43" s="19">
        <f t="shared" si="4"/>
        <v>93.228666666666655</v>
      </c>
    </row>
    <row r="44" spans="1:11" ht="63.75" x14ac:dyDescent="0.2">
      <c r="A44" s="25" t="s">
        <v>253</v>
      </c>
      <c r="B44" s="17" t="s">
        <v>254</v>
      </c>
      <c r="C44" s="18">
        <v>5370549.3899999997</v>
      </c>
      <c r="D44" s="18">
        <v>7242689</v>
      </c>
      <c r="E44" s="18">
        <v>3275615</v>
      </c>
      <c r="F44" s="18">
        <v>6364215.8799999999</v>
      </c>
      <c r="G44" s="18">
        <f t="shared" si="0"/>
        <v>993666.49000000022</v>
      </c>
      <c r="H44" s="18">
        <f t="shared" si="1"/>
        <v>-3088600.88</v>
      </c>
      <c r="I44" s="19">
        <f t="shared" si="2"/>
        <v>18.502138567987373</v>
      </c>
      <c r="J44" s="19">
        <f t="shared" si="3"/>
        <v>194.29071731567964</v>
      </c>
      <c r="K44" s="19">
        <f t="shared" si="4"/>
        <v>87.870898225783264</v>
      </c>
    </row>
    <row r="45" spans="1:11" ht="25.5" x14ac:dyDescent="0.2">
      <c r="A45" s="24" t="s">
        <v>166</v>
      </c>
      <c r="B45" s="17" t="s">
        <v>167</v>
      </c>
      <c r="C45" s="18">
        <v>1747884.77</v>
      </c>
      <c r="D45" s="18">
        <v>2504784</v>
      </c>
      <c r="E45" s="18">
        <v>196737</v>
      </c>
      <c r="F45" s="18">
        <v>2246507.31</v>
      </c>
      <c r="G45" s="18">
        <f t="shared" si="0"/>
        <v>498622.54000000004</v>
      </c>
      <c r="H45" s="18">
        <f t="shared" si="1"/>
        <v>-2049770.31</v>
      </c>
      <c r="I45" s="19">
        <f t="shared" si="2"/>
        <v>28.527197476524719</v>
      </c>
      <c r="J45" s="19">
        <f t="shared" si="3"/>
        <v>1141.8834840421478</v>
      </c>
      <c r="K45" s="19">
        <f t="shared" si="4"/>
        <v>89.68866417224001</v>
      </c>
    </row>
    <row r="46" spans="1:11" ht="25.5" x14ac:dyDescent="0.2">
      <c r="A46" s="25" t="s">
        <v>168</v>
      </c>
      <c r="B46" s="17" t="s">
        <v>169</v>
      </c>
      <c r="C46" s="18">
        <v>1447147.77</v>
      </c>
      <c r="D46" s="18">
        <v>2224047</v>
      </c>
      <c r="E46" s="18">
        <v>16000</v>
      </c>
      <c r="F46" s="18">
        <v>1965770.31</v>
      </c>
      <c r="G46" s="18">
        <f t="shared" si="0"/>
        <v>518622.54000000004</v>
      </c>
      <c r="H46" s="18">
        <f t="shared" si="1"/>
        <v>-1949770.31</v>
      </c>
      <c r="I46" s="19">
        <f t="shared" si="2"/>
        <v>35.837566194086747</v>
      </c>
      <c r="J46" s="19">
        <f t="shared" si="3"/>
        <v>12286.064437500001</v>
      </c>
      <c r="K46" s="19">
        <f t="shared" si="4"/>
        <v>88.387084895238274</v>
      </c>
    </row>
    <row r="47" spans="1:11" ht="38.25" x14ac:dyDescent="0.2">
      <c r="A47" s="25" t="s">
        <v>170</v>
      </c>
      <c r="B47" s="17" t="s">
        <v>171</v>
      </c>
      <c r="C47" s="18">
        <v>300737</v>
      </c>
      <c r="D47" s="18">
        <v>280737</v>
      </c>
      <c r="E47" s="18">
        <v>180737</v>
      </c>
      <c r="F47" s="18">
        <v>280737</v>
      </c>
      <c r="G47" s="18">
        <f t="shared" si="0"/>
        <v>-20000</v>
      </c>
      <c r="H47" s="18">
        <f t="shared" si="1"/>
        <v>-100000</v>
      </c>
      <c r="I47" s="19">
        <f t="shared" si="2"/>
        <v>-6.6503290250285119</v>
      </c>
      <c r="J47" s="19">
        <f t="shared" si="3"/>
        <v>155.32901398164182</v>
      </c>
      <c r="K47" s="19">
        <f t="shared" si="4"/>
        <v>100</v>
      </c>
    </row>
    <row r="48" spans="1:11" x14ac:dyDescent="0.2">
      <c r="A48" s="24" t="s">
        <v>191</v>
      </c>
      <c r="B48" s="17" t="s">
        <v>192</v>
      </c>
      <c r="C48" s="18">
        <v>210947.52</v>
      </c>
      <c r="D48" s="18">
        <v>355884</v>
      </c>
      <c r="E48" s="18">
        <v>239368</v>
      </c>
      <c r="F48" s="18">
        <v>272991.35999999999</v>
      </c>
      <c r="G48" s="18">
        <f t="shared" si="0"/>
        <v>62043.839999999997</v>
      </c>
      <c r="H48" s="18">
        <f t="shared" si="1"/>
        <v>-33623.359999999986</v>
      </c>
      <c r="I48" s="19">
        <f t="shared" si="2"/>
        <v>29.411978865643931</v>
      </c>
      <c r="J48" s="19">
        <f t="shared" si="3"/>
        <v>114.04672303733163</v>
      </c>
      <c r="K48" s="19">
        <f t="shared" si="4"/>
        <v>76.707961021006838</v>
      </c>
    </row>
    <row r="49" spans="1:11" x14ac:dyDescent="0.2">
      <c r="A49" s="22" t="s">
        <v>60</v>
      </c>
      <c r="B49" s="17" t="s">
        <v>61</v>
      </c>
      <c r="C49" s="18">
        <v>3841891.29</v>
      </c>
      <c r="D49" s="18">
        <v>6048885</v>
      </c>
      <c r="E49" s="18">
        <v>4028848</v>
      </c>
      <c r="F49" s="18">
        <v>5597988.0800000001</v>
      </c>
      <c r="G49" s="18">
        <f t="shared" si="0"/>
        <v>1756096.79</v>
      </c>
      <c r="H49" s="18">
        <f t="shared" si="1"/>
        <v>-1569140.08</v>
      </c>
      <c r="I49" s="19">
        <f t="shared" si="2"/>
        <v>45.709174399882613</v>
      </c>
      <c r="J49" s="19">
        <f t="shared" si="3"/>
        <v>138.94761182352872</v>
      </c>
      <c r="K49" s="19">
        <f t="shared" si="4"/>
        <v>92.545784553682211</v>
      </c>
    </row>
    <row r="50" spans="1:11" x14ac:dyDescent="0.2">
      <c r="A50" s="23" t="s">
        <v>62</v>
      </c>
      <c r="B50" s="17" t="s">
        <v>63</v>
      </c>
      <c r="C50" s="18">
        <v>3841891.29</v>
      </c>
      <c r="D50" s="18">
        <v>6048885</v>
      </c>
      <c r="E50" s="18">
        <v>4028848</v>
      </c>
      <c r="F50" s="18">
        <v>5597988.0800000001</v>
      </c>
      <c r="G50" s="18">
        <f t="shared" si="0"/>
        <v>1756096.79</v>
      </c>
      <c r="H50" s="18">
        <f t="shared" si="1"/>
        <v>-1569140.08</v>
      </c>
      <c r="I50" s="19">
        <f t="shared" si="2"/>
        <v>45.709174399882613</v>
      </c>
      <c r="J50" s="19">
        <f t="shared" si="3"/>
        <v>138.94761182352872</v>
      </c>
      <c r="K50" s="19">
        <f t="shared" si="4"/>
        <v>92.545784553682211</v>
      </c>
    </row>
    <row r="51" spans="1:11" x14ac:dyDescent="0.2">
      <c r="A51" s="16"/>
      <c r="B51" s="17" t="s">
        <v>64</v>
      </c>
      <c r="C51" s="18">
        <v>5356586.07</v>
      </c>
      <c r="D51" s="18">
        <v>-593207</v>
      </c>
      <c r="E51" s="18">
        <v>-328330</v>
      </c>
      <c r="F51" s="18">
        <v>3882578.17</v>
      </c>
      <c r="G51" s="18">
        <f t="shared" si="0"/>
        <v>-1474007.9000000004</v>
      </c>
      <c r="H51" s="18">
        <f t="shared" si="1"/>
        <v>-4210908.17</v>
      </c>
      <c r="I51" s="19">
        <f t="shared" si="2"/>
        <v>-27.517674144270771</v>
      </c>
      <c r="J51" s="19">
        <f t="shared" si="3"/>
        <v>-1182.5231230773916</v>
      </c>
      <c r="K51" s="19">
        <f t="shared" si="4"/>
        <v>-654.50646570252877</v>
      </c>
    </row>
    <row r="52" spans="1:11" x14ac:dyDescent="0.2">
      <c r="A52" s="16" t="s">
        <v>65</v>
      </c>
      <c r="B52" s="17" t="s">
        <v>66</v>
      </c>
      <c r="C52" s="18">
        <v>-5356586.07</v>
      </c>
      <c r="D52" s="18">
        <v>593207</v>
      </c>
      <c r="E52" s="18">
        <v>328330</v>
      </c>
      <c r="F52" s="18">
        <v>-3882578.17</v>
      </c>
      <c r="G52" s="18">
        <f t="shared" si="0"/>
        <v>1474007.9000000004</v>
      </c>
      <c r="H52" s="18">
        <f t="shared" si="1"/>
        <v>4210908.17</v>
      </c>
      <c r="I52" s="19">
        <f t="shared" si="2"/>
        <v>-27.517674144270771</v>
      </c>
      <c r="J52" s="19">
        <f t="shared" si="3"/>
        <v>-1182.5231230773916</v>
      </c>
      <c r="K52" s="19">
        <f t="shared" si="4"/>
        <v>-654.50646570252877</v>
      </c>
    </row>
    <row r="53" spans="1:11" x14ac:dyDescent="0.2">
      <c r="A53" s="22" t="s">
        <v>67</v>
      </c>
      <c r="B53" s="17" t="s">
        <v>68</v>
      </c>
      <c r="C53" s="18">
        <v>-5356586.07</v>
      </c>
      <c r="D53" s="18">
        <v>593207</v>
      </c>
      <c r="E53" s="18">
        <v>328330</v>
      </c>
      <c r="F53" s="18">
        <v>-3882578.17</v>
      </c>
      <c r="G53" s="18">
        <f t="shared" si="0"/>
        <v>1474007.9000000004</v>
      </c>
      <c r="H53" s="18">
        <f t="shared" si="1"/>
        <v>4210908.17</v>
      </c>
      <c r="I53" s="19">
        <f t="shared" si="2"/>
        <v>-27.517674144270771</v>
      </c>
      <c r="J53" s="19">
        <f t="shared" si="3"/>
        <v>-1182.5231230773916</v>
      </c>
      <c r="K53" s="19">
        <f t="shared" si="4"/>
        <v>-654.50646570252877</v>
      </c>
    </row>
    <row r="54" spans="1:11" ht="25.5" x14ac:dyDescent="0.2">
      <c r="A54" s="23" t="s">
        <v>82</v>
      </c>
      <c r="B54" s="17" t="s">
        <v>83</v>
      </c>
      <c r="C54" s="18">
        <v>-50000</v>
      </c>
      <c r="D54" s="18">
        <v>455537</v>
      </c>
      <c r="E54" s="18">
        <v>308000</v>
      </c>
      <c r="F54" s="18">
        <v>-298939</v>
      </c>
      <c r="G54" s="18">
        <f t="shared" si="0"/>
        <v>-248939</v>
      </c>
      <c r="H54" s="18">
        <f t="shared" si="1"/>
        <v>606939</v>
      </c>
      <c r="I54" s="19">
        <f t="shared" si="2"/>
        <v>497.87800000000004</v>
      </c>
      <c r="J54" s="19">
        <f t="shared" si="3"/>
        <v>-97.058116883116881</v>
      </c>
      <c r="K54" s="19">
        <f t="shared" si="4"/>
        <v>-65.623429051866253</v>
      </c>
    </row>
    <row r="55" spans="1:11" ht="25.5" x14ac:dyDescent="0.2">
      <c r="A55" s="23" t="s">
        <v>106</v>
      </c>
      <c r="B55" s="17" t="s">
        <v>107</v>
      </c>
      <c r="C55" s="18">
        <v>-155023.16</v>
      </c>
      <c r="D55" s="18">
        <v>137670</v>
      </c>
      <c r="E55" s="18">
        <v>20330</v>
      </c>
      <c r="F55" s="18">
        <v>-120669.03</v>
      </c>
      <c r="G55" s="18">
        <f t="shared" si="0"/>
        <v>34354.130000000005</v>
      </c>
      <c r="H55" s="18">
        <f t="shared" si="1"/>
        <v>140999.03</v>
      </c>
      <c r="I55" s="19">
        <f t="shared" si="2"/>
        <v>-22.160643609638726</v>
      </c>
      <c r="J55" s="19">
        <f t="shared" si="3"/>
        <v>-593.55154943433354</v>
      </c>
      <c r="K55" s="19">
        <f t="shared" si="4"/>
        <v>-87.650926127696664</v>
      </c>
    </row>
    <row r="56" spans="1:11" x14ac:dyDescent="0.2">
      <c r="A56" s="16"/>
      <c r="B56" s="17"/>
      <c r="C56" s="18"/>
      <c r="D56" s="18"/>
      <c r="E56" s="18"/>
      <c r="F56" s="18"/>
      <c r="G56" s="18"/>
      <c r="H56" s="18"/>
      <c r="I56" s="19"/>
      <c r="J56" s="19"/>
      <c r="K56" s="19"/>
    </row>
    <row r="57" spans="1:11" x14ac:dyDescent="0.2">
      <c r="A57" s="27"/>
      <c r="B57" s="28" t="s">
        <v>69</v>
      </c>
      <c r="C57" s="29"/>
      <c r="D57" s="29"/>
      <c r="E57" s="29"/>
      <c r="F57" s="29"/>
      <c r="G57" s="29"/>
      <c r="H57" s="29"/>
      <c r="I57" s="30"/>
      <c r="J57" s="30"/>
      <c r="K57" s="30"/>
    </row>
    <row r="58" spans="1:11" x14ac:dyDescent="0.2">
      <c r="A58" s="16" t="s">
        <v>26</v>
      </c>
      <c r="B58" s="17" t="s">
        <v>27</v>
      </c>
      <c r="C58" s="18">
        <v>125307824.65000001</v>
      </c>
      <c r="D58" s="18">
        <v>960901877</v>
      </c>
      <c r="E58" s="18">
        <v>164766877</v>
      </c>
      <c r="F58" s="18">
        <v>945017544.70000005</v>
      </c>
      <c r="G58" s="18">
        <f t="shared" ref="G58:G92" si="5">F58-C58</f>
        <v>819709720.05000007</v>
      </c>
      <c r="H58" s="18">
        <f t="shared" ref="H58:H92" si="6">E58-F58</f>
        <v>-780250667.70000005</v>
      </c>
      <c r="I58" s="19">
        <f t="shared" ref="I58:I92" si="7">IF(ISERROR(F58/C58),0,F58/C58*100-100)</f>
        <v>654.15685120984972</v>
      </c>
      <c r="J58" s="19">
        <f t="shared" ref="J58:J92" si="8">IF(ISERROR(F58/E58),0,F58/E58*100)</f>
        <v>573.54825308729983</v>
      </c>
      <c r="K58" s="19">
        <f t="shared" ref="K58:K92" si="9">IF(ISERROR(F58/D58),0,F58/D58*100)</f>
        <v>98.346935032576695</v>
      </c>
    </row>
    <row r="59" spans="1:11" ht="25.5" x14ac:dyDescent="0.2">
      <c r="A59" s="22" t="s">
        <v>28</v>
      </c>
      <c r="B59" s="17" t="s">
        <v>29</v>
      </c>
      <c r="C59" s="18">
        <v>6316084.9000000004</v>
      </c>
      <c r="D59" s="18">
        <v>2953606</v>
      </c>
      <c r="E59" s="18">
        <v>2953606</v>
      </c>
      <c r="F59" s="18">
        <v>4809729.8600000003</v>
      </c>
      <c r="G59" s="18">
        <f t="shared" si="5"/>
        <v>-1506355.04</v>
      </c>
      <c r="H59" s="18">
        <f t="shared" si="6"/>
        <v>-1856123.8600000003</v>
      </c>
      <c r="I59" s="19">
        <f t="shared" si="7"/>
        <v>-23.849505886154247</v>
      </c>
      <c r="J59" s="19">
        <f t="shared" si="8"/>
        <v>162.84263574762511</v>
      </c>
      <c r="K59" s="19">
        <f t="shared" si="9"/>
        <v>162.84263574762511</v>
      </c>
    </row>
    <row r="60" spans="1:11" x14ac:dyDescent="0.2">
      <c r="A60" s="22" t="s">
        <v>92</v>
      </c>
      <c r="B60" s="17" t="s">
        <v>93</v>
      </c>
      <c r="C60" s="18">
        <v>99351.52</v>
      </c>
      <c r="D60" s="18">
        <v>99966</v>
      </c>
      <c r="E60" s="18">
        <v>99966</v>
      </c>
      <c r="F60" s="18">
        <v>99966</v>
      </c>
      <c r="G60" s="18">
        <f t="shared" si="5"/>
        <v>614.47999999999593</v>
      </c>
      <c r="H60" s="18">
        <f t="shared" si="6"/>
        <v>0</v>
      </c>
      <c r="I60" s="19">
        <f t="shared" si="7"/>
        <v>0.61849078906894306</v>
      </c>
      <c r="J60" s="19">
        <f t="shared" si="8"/>
        <v>100</v>
      </c>
      <c r="K60" s="19">
        <f t="shared" si="9"/>
        <v>100</v>
      </c>
    </row>
    <row r="61" spans="1:11" x14ac:dyDescent="0.2">
      <c r="A61" s="23" t="s">
        <v>94</v>
      </c>
      <c r="B61" s="17" t="s">
        <v>95</v>
      </c>
      <c r="C61" s="18">
        <v>99351.52</v>
      </c>
      <c r="D61" s="18">
        <v>99966</v>
      </c>
      <c r="E61" s="18">
        <v>99966</v>
      </c>
      <c r="F61" s="18">
        <v>99966</v>
      </c>
      <c r="G61" s="18">
        <f t="shared" si="5"/>
        <v>614.47999999999593</v>
      </c>
      <c r="H61" s="18">
        <f t="shared" si="6"/>
        <v>0</v>
      </c>
      <c r="I61" s="19">
        <f t="shared" si="7"/>
        <v>0.61849078906894306</v>
      </c>
      <c r="J61" s="19">
        <f t="shared" si="8"/>
        <v>100</v>
      </c>
      <c r="K61" s="19">
        <f t="shared" si="9"/>
        <v>100</v>
      </c>
    </row>
    <row r="62" spans="1:11" x14ac:dyDescent="0.2">
      <c r="A62" s="24" t="s">
        <v>96</v>
      </c>
      <c r="B62" s="17" t="s">
        <v>97</v>
      </c>
      <c r="C62" s="18">
        <v>99351.52</v>
      </c>
      <c r="D62" s="18">
        <v>99966</v>
      </c>
      <c r="E62" s="18">
        <v>99966</v>
      </c>
      <c r="F62" s="18">
        <v>99966</v>
      </c>
      <c r="G62" s="18">
        <f t="shared" si="5"/>
        <v>614.47999999999593</v>
      </c>
      <c r="H62" s="18">
        <f t="shared" si="6"/>
        <v>0</v>
      </c>
      <c r="I62" s="19">
        <f t="shared" si="7"/>
        <v>0.61849078906894306</v>
      </c>
      <c r="J62" s="19">
        <f t="shared" si="8"/>
        <v>100</v>
      </c>
      <c r="K62" s="19">
        <f t="shared" si="9"/>
        <v>100</v>
      </c>
    </row>
    <row r="63" spans="1:11" ht="25.5" x14ac:dyDescent="0.2">
      <c r="A63" s="25" t="s">
        <v>98</v>
      </c>
      <c r="B63" s="17" t="s">
        <v>99</v>
      </c>
      <c r="C63" s="18">
        <v>99351.52</v>
      </c>
      <c r="D63" s="18">
        <v>99966</v>
      </c>
      <c r="E63" s="18">
        <v>99966</v>
      </c>
      <c r="F63" s="18">
        <v>99966</v>
      </c>
      <c r="G63" s="18">
        <f t="shared" si="5"/>
        <v>614.47999999999593</v>
      </c>
      <c r="H63" s="18">
        <f t="shared" si="6"/>
        <v>0</v>
      </c>
      <c r="I63" s="19">
        <f t="shared" si="7"/>
        <v>0.61849078906894306</v>
      </c>
      <c r="J63" s="19">
        <f t="shared" si="8"/>
        <v>100</v>
      </c>
      <c r="K63" s="19">
        <f t="shared" si="9"/>
        <v>100</v>
      </c>
    </row>
    <row r="64" spans="1:11" ht="25.5" x14ac:dyDescent="0.2">
      <c r="A64" s="26" t="s">
        <v>100</v>
      </c>
      <c r="B64" s="17" t="s">
        <v>101</v>
      </c>
      <c r="C64" s="18">
        <v>99351.52</v>
      </c>
      <c r="D64" s="18">
        <v>99966</v>
      </c>
      <c r="E64" s="18">
        <v>99966</v>
      </c>
      <c r="F64" s="18">
        <v>99966</v>
      </c>
      <c r="G64" s="18">
        <f t="shared" si="5"/>
        <v>614.47999999999593</v>
      </c>
      <c r="H64" s="18">
        <f t="shared" si="6"/>
        <v>0</v>
      </c>
      <c r="I64" s="19">
        <f t="shared" si="7"/>
        <v>0.61849078906894306</v>
      </c>
      <c r="J64" s="19">
        <f t="shared" si="8"/>
        <v>100</v>
      </c>
      <c r="K64" s="19">
        <f t="shared" si="9"/>
        <v>100</v>
      </c>
    </row>
    <row r="65" spans="1:11" x14ac:dyDescent="0.2">
      <c r="A65" s="22" t="s">
        <v>30</v>
      </c>
      <c r="B65" s="17" t="s">
        <v>31</v>
      </c>
      <c r="C65" s="18">
        <v>118892388.23</v>
      </c>
      <c r="D65" s="18">
        <v>957848305</v>
      </c>
      <c r="E65" s="18">
        <v>161713305</v>
      </c>
      <c r="F65" s="18">
        <v>940107848.84000003</v>
      </c>
      <c r="G65" s="18">
        <f t="shared" si="5"/>
        <v>821215460.61000001</v>
      </c>
      <c r="H65" s="18">
        <f t="shared" si="6"/>
        <v>-778394543.84000003</v>
      </c>
      <c r="I65" s="19">
        <f t="shared" si="7"/>
        <v>690.72164571321434</v>
      </c>
      <c r="J65" s="19">
        <f t="shared" si="8"/>
        <v>581.3423013276489</v>
      </c>
      <c r="K65" s="19">
        <f t="shared" si="9"/>
        <v>98.147884579698669</v>
      </c>
    </row>
    <row r="66" spans="1:11" x14ac:dyDescent="0.2">
      <c r="A66" s="23" t="s">
        <v>32</v>
      </c>
      <c r="B66" s="17" t="s">
        <v>33</v>
      </c>
      <c r="C66" s="18">
        <v>118892388.23</v>
      </c>
      <c r="D66" s="18">
        <v>957848305</v>
      </c>
      <c r="E66" s="18">
        <v>161713305</v>
      </c>
      <c r="F66" s="18">
        <v>940107848.84000003</v>
      </c>
      <c r="G66" s="18">
        <f t="shared" si="5"/>
        <v>821215460.61000001</v>
      </c>
      <c r="H66" s="18">
        <f t="shared" si="6"/>
        <v>-778394543.84000003</v>
      </c>
      <c r="I66" s="19">
        <f t="shared" si="7"/>
        <v>690.72164571321434</v>
      </c>
      <c r="J66" s="19">
        <f t="shared" si="8"/>
        <v>581.3423013276489</v>
      </c>
      <c r="K66" s="19">
        <f t="shared" si="9"/>
        <v>98.147884579698669</v>
      </c>
    </row>
    <row r="67" spans="1:11" x14ac:dyDescent="0.2">
      <c r="A67" s="16" t="s">
        <v>34</v>
      </c>
      <c r="B67" s="17" t="s">
        <v>35</v>
      </c>
      <c r="C67" s="18">
        <v>120003490.13</v>
      </c>
      <c r="D67" s="18">
        <v>961357414</v>
      </c>
      <c r="E67" s="18">
        <v>165074877</v>
      </c>
      <c r="F67" s="18">
        <v>941093142.98000002</v>
      </c>
      <c r="G67" s="18">
        <f t="shared" si="5"/>
        <v>821089652.85000002</v>
      </c>
      <c r="H67" s="18">
        <f t="shared" si="6"/>
        <v>-776018265.98000002</v>
      </c>
      <c r="I67" s="19">
        <f t="shared" si="7"/>
        <v>684.22147719246504</v>
      </c>
      <c r="J67" s="19">
        <f t="shared" si="8"/>
        <v>570.1007688650285</v>
      </c>
      <c r="K67" s="19">
        <f t="shared" si="9"/>
        <v>97.892118922172273</v>
      </c>
    </row>
    <row r="68" spans="1:11" x14ac:dyDescent="0.2">
      <c r="A68" s="22" t="s">
        <v>36</v>
      </c>
      <c r="B68" s="17" t="s">
        <v>37</v>
      </c>
      <c r="C68" s="18">
        <v>117474306.59999999</v>
      </c>
      <c r="D68" s="18">
        <v>957551962</v>
      </c>
      <c r="E68" s="18">
        <v>162568421</v>
      </c>
      <c r="F68" s="18">
        <v>937699493.23000002</v>
      </c>
      <c r="G68" s="18">
        <f t="shared" si="5"/>
        <v>820225186.63</v>
      </c>
      <c r="H68" s="18">
        <f t="shared" si="6"/>
        <v>-775131072.23000002</v>
      </c>
      <c r="I68" s="19">
        <f t="shared" si="7"/>
        <v>698.21666572833396</v>
      </c>
      <c r="J68" s="19">
        <f t="shared" si="8"/>
        <v>576.80297776282146</v>
      </c>
      <c r="K68" s="19">
        <f t="shared" si="9"/>
        <v>97.926747627508917</v>
      </c>
    </row>
    <row r="69" spans="1:11" x14ac:dyDescent="0.2">
      <c r="A69" s="23" t="s">
        <v>38</v>
      </c>
      <c r="B69" s="17" t="s">
        <v>39</v>
      </c>
      <c r="C69" s="18">
        <v>49832877.649999999</v>
      </c>
      <c r="D69" s="18">
        <v>497299195</v>
      </c>
      <c r="E69" s="18">
        <v>72711270</v>
      </c>
      <c r="F69" s="18">
        <v>491624684.44999999</v>
      </c>
      <c r="G69" s="18">
        <f t="shared" si="5"/>
        <v>441791806.80000001</v>
      </c>
      <c r="H69" s="18">
        <f t="shared" si="6"/>
        <v>-418913414.44999999</v>
      </c>
      <c r="I69" s="19">
        <f t="shared" si="7"/>
        <v>886.54684945732822</v>
      </c>
      <c r="J69" s="19">
        <f t="shared" si="8"/>
        <v>676.13271567117442</v>
      </c>
      <c r="K69" s="19">
        <f t="shared" si="9"/>
        <v>98.858934298093928</v>
      </c>
    </row>
    <row r="70" spans="1:11" x14ac:dyDescent="0.2">
      <c r="A70" s="24" t="s">
        <v>40</v>
      </c>
      <c r="B70" s="17" t="s">
        <v>41</v>
      </c>
      <c r="C70" s="18">
        <v>23833956.539999999</v>
      </c>
      <c r="D70" s="18">
        <v>25919463</v>
      </c>
      <c r="E70" s="18">
        <v>25848238</v>
      </c>
      <c r="F70" s="18">
        <v>25365445.289999999</v>
      </c>
      <c r="G70" s="18">
        <f t="shared" si="5"/>
        <v>1531488.75</v>
      </c>
      <c r="H70" s="18">
        <f t="shared" si="6"/>
        <v>482792.71000000089</v>
      </c>
      <c r="I70" s="19">
        <f t="shared" si="7"/>
        <v>6.4256589015329268</v>
      </c>
      <c r="J70" s="19">
        <f t="shared" si="8"/>
        <v>98.132202628279728</v>
      </c>
      <c r="K70" s="19">
        <f t="shared" si="9"/>
        <v>97.862541712380377</v>
      </c>
    </row>
    <row r="71" spans="1:11" x14ac:dyDescent="0.2">
      <c r="A71" s="24" t="s">
        <v>42</v>
      </c>
      <c r="B71" s="17" t="s">
        <v>43</v>
      </c>
      <c r="C71" s="18">
        <v>25998921.109999999</v>
      </c>
      <c r="D71" s="18">
        <v>471379732</v>
      </c>
      <c r="E71" s="18">
        <v>46863032</v>
      </c>
      <c r="F71" s="18">
        <v>466259239.16000003</v>
      </c>
      <c r="G71" s="18">
        <f t="shared" si="5"/>
        <v>440260318.05000001</v>
      </c>
      <c r="H71" s="18">
        <f t="shared" si="6"/>
        <v>-419396207.16000003</v>
      </c>
      <c r="I71" s="19">
        <f t="shared" si="7"/>
        <v>1693.379183648748</v>
      </c>
      <c r="J71" s="19">
        <f t="shared" si="8"/>
        <v>994.94040240503432</v>
      </c>
      <c r="K71" s="19">
        <f t="shared" si="9"/>
        <v>98.913722315069762</v>
      </c>
    </row>
    <row r="72" spans="1:11" x14ac:dyDescent="0.2">
      <c r="A72" s="25" t="s">
        <v>44</v>
      </c>
      <c r="B72" s="17" t="s">
        <v>45</v>
      </c>
      <c r="C72" s="18">
        <v>235010.89</v>
      </c>
      <c r="D72" s="18">
        <v>0</v>
      </c>
      <c r="E72" s="18">
        <v>0</v>
      </c>
      <c r="F72" s="18">
        <v>196664.65</v>
      </c>
      <c r="G72" s="18">
        <f t="shared" si="5"/>
        <v>-38346.24000000002</v>
      </c>
      <c r="H72" s="18">
        <f t="shared" si="6"/>
        <v>-196664.65</v>
      </c>
      <c r="I72" s="19">
        <f t="shared" si="7"/>
        <v>-16.316792809048124</v>
      </c>
      <c r="J72" s="19">
        <f t="shared" si="8"/>
        <v>0</v>
      </c>
      <c r="K72" s="19">
        <f t="shared" si="9"/>
        <v>0</v>
      </c>
    </row>
    <row r="73" spans="1:11" x14ac:dyDescent="0.2">
      <c r="A73" s="23" t="s">
        <v>46</v>
      </c>
      <c r="B73" s="17" t="s">
        <v>47</v>
      </c>
      <c r="C73" s="18">
        <v>65400703.82</v>
      </c>
      <c r="D73" s="18">
        <v>452275627</v>
      </c>
      <c r="E73" s="18">
        <v>89218671</v>
      </c>
      <c r="F73" s="18">
        <v>438540224.89999998</v>
      </c>
      <c r="G73" s="18">
        <f t="shared" si="5"/>
        <v>373139521.07999998</v>
      </c>
      <c r="H73" s="18">
        <f t="shared" si="6"/>
        <v>-349321553.89999998</v>
      </c>
      <c r="I73" s="19">
        <f t="shared" si="7"/>
        <v>570.54358636105565</v>
      </c>
      <c r="J73" s="19">
        <f t="shared" si="8"/>
        <v>491.53413740045505</v>
      </c>
      <c r="K73" s="19">
        <f t="shared" si="9"/>
        <v>96.963046142656722</v>
      </c>
    </row>
    <row r="74" spans="1:11" x14ac:dyDescent="0.2">
      <c r="A74" s="24" t="s">
        <v>48</v>
      </c>
      <c r="B74" s="17" t="s">
        <v>49</v>
      </c>
      <c r="C74" s="18">
        <v>65256903.32</v>
      </c>
      <c r="D74" s="18">
        <v>452275462</v>
      </c>
      <c r="E74" s="18">
        <v>89218671</v>
      </c>
      <c r="F74" s="18">
        <v>438540060.33999997</v>
      </c>
      <c r="G74" s="18">
        <f t="shared" si="5"/>
        <v>373283157.01999998</v>
      </c>
      <c r="H74" s="18">
        <f t="shared" si="6"/>
        <v>-349321389.33999997</v>
      </c>
      <c r="I74" s="19">
        <f t="shared" si="7"/>
        <v>572.02094802067597</v>
      </c>
      <c r="J74" s="19">
        <f t="shared" si="8"/>
        <v>491.53395295475758</v>
      </c>
      <c r="K74" s="19">
        <f t="shared" si="9"/>
        <v>96.963045131995244</v>
      </c>
    </row>
    <row r="75" spans="1:11" x14ac:dyDescent="0.2">
      <c r="A75" s="24" t="s">
        <v>50</v>
      </c>
      <c r="B75" s="17" t="s">
        <v>51</v>
      </c>
      <c r="C75" s="18">
        <v>143800.5</v>
      </c>
      <c r="D75" s="18">
        <v>165</v>
      </c>
      <c r="E75" s="18">
        <v>0</v>
      </c>
      <c r="F75" s="18">
        <v>164.56</v>
      </c>
      <c r="G75" s="18">
        <f t="shared" si="5"/>
        <v>-143635.94</v>
      </c>
      <c r="H75" s="18">
        <f t="shared" si="6"/>
        <v>-164.56</v>
      </c>
      <c r="I75" s="19">
        <f t="shared" si="7"/>
        <v>-99.885563680237553</v>
      </c>
      <c r="J75" s="19">
        <f t="shared" si="8"/>
        <v>0</v>
      </c>
      <c r="K75" s="19">
        <f t="shared" si="9"/>
        <v>99.733333333333334</v>
      </c>
    </row>
    <row r="76" spans="1:11" ht="25.5" x14ac:dyDescent="0.2">
      <c r="A76" s="23" t="s">
        <v>76</v>
      </c>
      <c r="B76" s="17" t="s">
        <v>77</v>
      </c>
      <c r="C76" s="18">
        <v>202585.15</v>
      </c>
      <c r="D76" s="18">
        <v>580083</v>
      </c>
      <c r="E76" s="18">
        <v>230083</v>
      </c>
      <c r="F76" s="18">
        <v>575545.15</v>
      </c>
      <c r="G76" s="18">
        <f t="shared" si="5"/>
        <v>372960</v>
      </c>
      <c r="H76" s="18">
        <f t="shared" si="6"/>
        <v>-345462.15</v>
      </c>
      <c r="I76" s="19">
        <f t="shared" si="7"/>
        <v>184.1003647108389</v>
      </c>
      <c r="J76" s="19">
        <f t="shared" si="8"/>
        <v>250.14675138971589</v>
      </c>
      <c r="K76" s="19">
        <f t="shared" si="9"/>
        <v>99.217724015356424</v>
      </c>
    </row>
    <row r="77" spans="1:11" x14ac:dyDescent="0.2">
      <c r="A77" s="24" t="s">
        <v>78</v>
      </c>
      <c r="B77" s="17" t="s">
        <v>79</v>
      </c>
      <c r="C77" s="18">
        <v>202585.15</v>
      </c>
      <c r="D77" s="18">
        <v>580083</v>
      </c>
      <c r="E77" s="18">
        <v>230083</v>
      </c>
      <c r="F77" s="18">
        <v>575545.15</v>
      </c>
      <c r="G77" s="18">
        <f t="shared" si="5"/>
        <v>372960</v>
      </c>
      <c r="H77" s="18">
        <f t="shared" si="6"/>
        <v>-345462.15</v>
      </c>
      <c r="I77" s="19">
        <f t="shared" si="7"/>
        <v>184.1003647108389</v>
      </c>
      <c r="J77" s="19">
        <f t="shared" si="8"/>
        <v>250.14675138971589</v>
      </c>
      <c r="K77" s="19">
        <f t="shared" si="9"/>
        <v>99.217724015356424</v>
      </c>
    </row>
    <row r="78" spans="1:11" ht="25.5" x14ac:dyDescent="0.2">
      <c r="A78" s="23" t="s">
        <v>52</v>
      </c>
      <c r="B78" s="17" t="s">
        <v>53</v>
      </c>
      <c r="C78" s="18">
        <v>2038139.98</v>
      </c>
      <c r="D78" s="18">
        <v>7397057</v>
      </c>
      <c r="E78" s="18">
        <v>408397</v>
      </c>
      <c r="F78" s="18">
        <v>6959038.7300000004</v>
      </c>
      <c r="G78" s="18">
        <f t="shared" si="5"/>
        <v>4920898.75</v>
      </c>
      <c r="H78" s="18">
        <f t="shared" si="6"/>
        <v>-6550641.7300000004</v>
      </c>
      <c r="I78" s="19">
        <f t="shared" si="7"/>
        <v>241.44066640604342</v>
      </c>
      <c r="J78" s="19">
        <f t="shared" si="8"/>
        <v>1703.9886997211049</v>
      </c>
      <c r="K78" s="19">
        <f t="shared" si="9"/>
        <v>94.078479184356695</v>
      </c>
    </row>
    <row r="79" spans="1:11" x14ac:dyDescent="0.2">
      <c r="A79" s="24" t="s">
        <v>54</v>
      </c>
      <c r="B79" s="17" t="s">
        <v>55</v>
      </c>
      <c r="C79" s="18">
        <v>290255.21000000002</v>
      </c>
      <c r="D79" s="18">
        <v>4892273</v>
      </c>
      <c r="E79" s="18">
        <v>211660</v>
      </c>
      <c r="F79" s="18">
        <v>4712531.42</v>
      </c>
      <c r="G79" s="18">
        <f t="shared" si="5"/>
        <v>4422276.21</v>
      </c>
      <c r="H79" s="18">
        <f t="shared" si="6"/>
        <v>-4500871.42</v>
      </c>
      <c r="I79" s="19">
        <f t="shared" si="7"/>
        <v>1523.5820263140151</v>
      </c>
      <c r="J79" s="19">
        <f t="shared" si="8"/>
        <v>2226.4629216668241</v>
      </c>
      <c r="K79" s="19">
        <f t="shared" si="9"/>
        <v>96.32601083381897</v>
      </c>
    </row>
    <row r="80" spans="1:11" ht="25.5" x14ac:dyDescent="0.2">
      <c r="A80" s="25" t="s">
        <v>80</v>
      </c>
      <c r="B80" s="17" t="s">
        <v>81</v>
      </c>
      <c r="C80" s="18">
        <v>993.84</v>
      </c>
      <c r="D80" s="18">
        <v>1660</v>
      </c>
      <c r="E80" s="18">
        <v>1660</v>
      </c>
      <c r="F80" s="18">
        <v>496.22</v>
      </c>
      <c r="G80" s="18">
        <f t="shared" si="5"/>
        <v>-497.62</v>
      </c>
      <c r="H80" s="18">
        <f t="shared" si="6"/>
        <v>1163.78</v>
      </c>
      <c r="I80" s="19">
        <f t="shared" si="7"/>
        <v>-50.070433872655556</v>
      </c>
      <c r="J80" s="19">
        <f t="shared" si="8"/>
        <v>29.892771084337351</v>
      </c>
      <c r="K80" s="19">
        <f t="shared" si="9"/>
        <v>29.892771084337351</v>
      </c>
    </row>
    <row r="81" spans="1:11" ht="25.5" x14ac:dyDescent="0.2">
      <c r="A81" s="25" t="s">
        <v>56</v>
      </c>
      <c r="B81" s="17" t="s">
        <v>57</v>
      </c>
      <c r="C81" s="18">
        <v>289261.37</v>
      </c>
      <c r="D81" s="18">
        <v>4890613</v>
      </c>
      <c r="E81" s="18">
        <v>210000</v>
      </c>
      <c r="F81" s="18">
        <v>4712035.2</v>
      </c>
      <c r="G81" s="18">
        <f t="shared" si="5"/>
        <v>4422773.83</v>
      </c>
      <c r="H81" s="18">
        <f t="shared" si="6"/>
        <v>-4502035.2</v>
      </c>
      <c r="I81" s="19">
        <f t="shared" si="7"/>
        <v>1528.9887585058455</v>
      </c>
      <c r="J81" s="19">
        <f t="shared" si="8"/>
        <v>2243.8262857142859</v>
      </c>
      <c r="K81" s="19">
        <f t="shared" si="9"/>
        <v>96.348559986243032</v>
      </c>
    </row>
    <row r="82" spans="1:11" ht="25.5" x14ac:dyDescent="0.2">
      <c r="A82" s="26" t="s">
        <v>58</v>
      </c>
      <c r="B82" s="17" t="s">
        <v>59</v>
      </c>
      <c r="C82" s="18">
        <v>55666.37</v>
      </c>
      <c r="D82" s="18">
        <v>4680613</v>
      </c>
      <c r="E82" s="18">
        <v>0</v>
      </c>
      <c r="F82" s="18">
        <v>4502035.2</v>
      </c>
      <c r="G82" s="18">
        <f t="shared" si="5"/>
        <v>4446368.83</v>
      </c>
      <c r="H82" s="18">
        <f t="shared" si="6"/>
        <v>-4502035.2</v>
      </c>
      <c r="I82" s="19">
        <f t="shared" si="7"/>
        <v>7987.5314844492277</v>
      </c>
      <c r="J82" s="19">
        <f t="shared" si="8"/>
        <v>0</v>
      </c>
      <c r="K82" s="19">
        <f t="shared" si="9"/>
        <v>96.184734777261014</v>
      </c>
    </row>
    <row r="83" spans="1:11" ht="25.5" x14ac:dyDescent="0.2">
      <c r="A83" s="26" t="s">
        <v>251</v>
      </c>
      <c r="B83" s="17" t="s">
        <v>252</v>
      </c>
      <c r="C83" s="18">
        <v>233595</v>
      </c>
      <c r="D83" s="18">
        <v>210000</v>
      </c>
      <c r="E83" s="18">
        <v>210000</v>
      </c>
      <c r="F83" s="18">
        <v>210000</v>
      </c>
      <c r="G83" s="18">
        <f t="shared" si="5"/>
        <v>-23595</v>
      </c>
      <c r="H83" s="18">
        <f t="shared" si="6"/>
        <v>0</v>
      </c>
      <c r="I83" s="19">
        <f t="shared" si="7"/>
        <v>-10.100815514030685</v>
      </c>
      <c r="J83" s="19">
        <f t="shared" si="8"/>
        <v>100</v>
      </c>
      <c r="K83" s="19">
        <f t="shared" si="9"/>
        <v>100</v>
      </c>
    </row>
    <row r="84" spans="1:11" ht="25.5" x14ac:dyDescent="0.2">
      <c r="A84" s="24" t="s">
        <v>166</v>
      </c>
      <c r="B84" s="17" t="s">
        <v>167</v>
      </c>
      <c r="C84" s="18">
        <v>1747884.77</v>
      </c>
      <c r="D84" s="18">
        <v>2504784</v>
      </c>
      <c r="E84" s="18">
        <v>196737</v>
      </c>
      <c r="F84" s="18">
        <v>2246507.31</v>
      </c>
      <c r="G84" s="18">
        <f t="shared" si="5"/>
        <v>498622.54000000004</v>
      </c>
      <c r="H84" s="18">
        <f t="shared" si="6"/>
        <v>-2049770.31</v>
      </c>
      <c r="I84" s="19">
        <f t="shared" si="7"/>
        <v>28.527197476524719</v>
      </c>
      <c r="J84" s="19">
        <f t="shared" si="8"/>
        <v>1141.8834840421478</v>
      </c>
      <c r="K84" s="19">
        <f t="shared" si="9"/>
        <v>89.68866417224001</v>
      </c>
    </row>
    <row r="85" spans="1:11" ht="25.5" x14ac:dyDescent="0.2">
      <c r="A85" s="25" t="s">
        <v>168</v>
      </c>
      <c r="B85" s="17" t="s">
        <v>169</v>
      </c>
      <c r="C85" s="18">
        <v>1447147.77</v>
      </c>
      <c r="D85" s="18">
        <v>2224047</v>
      </c>
      <c r="E85" s="18">
        <v>16000</v>
      </c>
      <c r="F85" s="18">
        <v>1965770.31</v>
      </c>
      <c r="G85" s="18">
        <f t="shared" si="5"/>
        <v>518622.54000000004</v>
      </c>
      <c r="H85" s="18">
        <f t="shared" si="6"/>
        <v>-1949770.31</v>
      </c>
      <c r="I85" s="19">
        <f t="shared" si="7"/>
        <v>35.837566194086747</v>
      </c>
      <c r="J85" s="19">
        <f t="shared" si="8"/>
        <v>12286.064437500001</v>
      </c>
      <c r="K85" s="19">
        <f t="shared" si="9"/>
        <v>88.387084895238274</v>
      </c>
    </row>
    <row r="86" spans="1:11" ht="38.25" x14ac:dyDescent="0.2">
      <c r="A86" s="25" t="s">
        <v>170</v>
      </c>
      <c r="B86" s="17" t="s">
        <v>171</v>
      </c>
      <c r="C86" s="18">
        <v>300737</v>
      </c>
      <c r="D86" s="18">
        <v>280737</v>
      </c>
      <c r="E86" s="18">
        <v>180737</v>
      </c>
      <c r="F86" s="18">
        <v>280737</v>
      </c>
      <c r="G86" s="18">
        <f t="shared" si="5"/>
        <v>-20000</v>
      </c>
      <c r="H86" s="18">
        <f t="shared" si="6"/>
        <v>-100000</v>
      </c>
      <c r="I86" s="19">
        <f t="shared" si="7"/>
        <v>-6.6503290250285119</v>
      </c>
      <c r="J86" s="19">
        <f t="shared" si="8"/>
        <v>155.32901398164182</v>
      </c>
      <c r="K86" s="19">
        <f t="shared" si="9"/>
        <v>100</v>
      </c>
    </row>
    <row r="87" spans="1:11" x14ac:dyDescent="0.2">
      <c r="A87" s="22" t="s">
        <v>60</v>
      </c>
      <c r="B87" s="17" t="s">
        <v>61</v>
      </c>
      <c r="C87" s="18">
        <v>2529183.5299999998</v>
      </c>
      <c r="D87" s="18">
        <v>3805452</v>
      </c>
      <c r="E87" s="18">
        <v>2506456</v>
      </c>
      <c r="F87" s="18">
        <v>3393649.75</v>
      </c>
      <c r="G87" s="18">
        <f t="shared" si="5"/>
        <v>864466.2200000002</v>
      </c>
      <c r="H87" s="18">
        <f t="shared" si="6"/>
        <v>-887193.75</v>
      </c>
      <c r="I87" s="19">
        <f t="shared" si="7"/>
        <v>34.179655598184297</v>
      </c>
      <c r="J87" s="19">
        <f t="shared" si="8"/>
        <v>135.39634248516629</v>
      </c>
      <c r="K87" s="19">
        <f t="shared" si="9"/>
        <v>89.178624510307841</v>
      </c>
    </row>
    <row r="88" spans="1:11" x14ac:dyDescent="0.2">
      <c r="A88" s="23" t="s">
        <v>62</v>
      </c>
      <c r="B88" s="17" t="s">
        <v>63</v>
      </c>
      <c r="C88" s="18">
        <v>2529183.5299999998</v>
      </c>
      <c r="D88" s="18">
        <v>3805452</v>
      </c>
      <c r="E88" s="18">
        <v>2506456</v>
      </c>
      <c r="F88" s="18">
        <v>3393649.75</v>
      </c>
      <c r="G88" s="18">
        <f t="shared" si="5"/>
        <v>864466.2200000002</v>
      </c>
      <c r="H88" s="18">
        <f t="shared" si="6"/>
        <v>-887193.75</v>
      </c>
      <c r="I88" s="19">
        <f t="shared" si="7"/>
        <v>34.179655598184297</v>
      </c>
      <c r="J88" s="19">
        <f t="shared" si="8"/>
        <v>135.39634248516629</v>
      </c>
      <c r="K88" s="19">
        <f t="shared" si="9"/>
        <v>89.178624510307841</v>
      </c>
    </row>
    <row r="89" spans="1:11" x14ac:dyDescent="0.2">
      <c r="A89" s="16"/>
      <c r="B89" s="17" t="s">
        <v>64</v>
      </c>
      <c r="C89" s="18">
        <v>5304334.5199999996</v>
      </c>
      <c r="D89" s="18">
        <v>-455537</v>
      </c>
      <c r="E89" s="18">
        <v>-308000</v>
      </c>
      <c r="F89" s="18">
        <v>3924401.72</v>
      </c>
      <c r="G89" s="18">
        <f t="shared" si="5"/>
        <v>-1379932.7999999993</v>
      </c>
      <c r="H89" s="18">
        <f t="shared" si="6"/>
        <v>-4232401.7200000007</v>
      </c>
      <c r="I89" s="19">
        <f t="shared" si="7"/>
        <v>-26.015191817125427</v>
      </c>
      <c r="J89" s="19">
        <f t="shared" si="8"/>
        <v>-1274.1564025974026</v>
      </c>
      <c r="K89" s="19">
        <f t="shared" si="9"/>
        <v>-861.48912602049904</v>
      </c>
    </row>
    <row r="90" spans="1:11" x14ac:dyDescent="0.2">
      <c r="A90" s="16" t="s">
        <v>65</v>
      </c>
      <c r="B90" s="17" t="s">
        <v>66</v>
      </c>
      <c r="C90" s="18">
        <v>-5304334.5199999996</v>
      </c>
      <c r="D90" s="18">
        <v>455537</v>
      </c>
      <c r="E90" s="18">
        <v>308000</v>
      </c>
      <c r="F90" s="18">
        <v>-3924401.72</v>
      </c>
      <c r="G90" s="18">
        <f t="shared" si="5"/>
        <v>1379932.7999999993</v>
      </c>
      <c r="H90" s="18">
        <f t="shared" si="6"/>
        <v>4232401.7200000007</v>
      </c>
      <c r="I90" s="19">
        <f t="shared" si="7"/>
        <v>-26.015191817125427</v>
      </c>
      <c r="J90" s="19">
        <f t="shared" si="8"/>
        <v>-1274.1564025974026</v>
      </c>
      <c r="K90" s="19">
        <f t="shared" si="9"/>
        <v>-861.48912602049904</v>
      </c>
    </row>
    <row r="91" spans="1:11" x14ac:dyDescent="0.2">
      <c r="A91" s="22" t="s">
        <v>67</v>
      </c>
      <c r="B91" s="17" t="s">
        <v>68</v>
      </c>
      <c r="C91" s="18">
        <v>-5304334.5199999996</v>
      </c>
      <c r="D91" s="18">
        <v>455537</v>
      </c>
      <c r="E91" s="18">
        <v>308000</v>
      </c>
      <c r="F91" s="18">
        <v>-3924401.72</v>
      </c>
      <c r="G91" s="18">
        <f t="shared" si="5"/>
        <v>1379932.7999999993</v>
      </c>
      <c r="H91" s="18">
        <f t="shared" si="6"/>
        <v>4232401.7200000007</v>
      </c>
      <c r="I91" s="19">
        <f t="shared" si="7"/>
        <v>-26.015191817125427</v>
      </c>
      <c r="J91" s="19">
        <f t="shared" si="8"/>
        <v>-1274.1564025974026</v>
      </c>
      <c r="K91" s="19">
        <f t="shared" si="9"/>
        <v>-861.48912602049904</v>
      </c>
    </row>
    <row r="92" spans="1:11" ht="25.5" x14ac:dyDescent="0.2">
      <c r="A92" s="23" t="s">
        <v>82</v>
      </c>
      <c r="B92" s="17" t="s">
        <v>83</v>
      </c>
      <c r="C92" s="18">
        <v>-50000</v>
      </c>
      <c r="D92" s="18">
        <v>455537</v>
      </c>
      <c r="E92" s="18">
        <v>308000</v>
      </c>
      <c r="F92" s="18">
        <v>-298939</v>
      </c>
      <c r="G92" s="18">
        <f t="shared" si="5"/>
        <v>-248939</v>
      </c>
      <c r="H92" s="18">
        <f t="shared" si="6"/>
        <v>606939</v>
      </c>
      <c r="I92" s="19">
        <f t="shared" si="7"/>
        <v>497.87800000000004</v>
      </c>
      <c r="J92" s="19">
        <f t="shared" si="8"/>
        <v>-97.058116883116881</v>
      </c>
      <c r="K92" s="19">
        <f t="shared" si="9"/>
        <v>-65.623429051866253</v>
      </c>
    </row>
    <row r="93" spans="1:11" x14ac:dyDescent="0.2">
      <c r="A93" s="27" t="s">
        <v>255</v>
      </c>
      <c r="B93" s="28" t="s">
        <v>256</v>
      </c>
      <c r="C93" s="29"/>
      <c r="D93" s="29"/>
      <c r="E93" s="29"/>
      <c r="F93" s="29"/>
      <c r="G93" s="29"/>
      <c r="H93" s="29"/>
      <c r="I93" s="30"/>
      <c r="J93" s="30"/>
      <c r="K93" s="30"/>
    </row>
    <row r="94" spans="1:11" x14ac:dyDescent="0.2">
      <c r="A94" s="16" t="s">
        <v>26</v>
      </c>
      <c r="B94" s="17" t="s">
        <v>27</v>
      </c>
      <c r="C94" s="18">
        <v>3882134.69</v>
      </c>
      <c r="D94" s="18">
        <v>4201914</v>
      </c>
      <c r="E94" s="18">
        <v>4142541</v>
      </c>
      <c r="F94" s="18">
        <v>4195427.9000000004</v>
      </c>
      <c r="G94" s="18">
        <f t="shared" ref="G94:G115" si="10">F94-C94</f>
        <v>313293.21000000043</v>
      </c>
      <c r="H94" s="18">
        <f t="shared" ref="H94:H115" si="11">E94-F94</f>
        <v>-52886.900000000373</v>
      </c>
      <c r="I94" s="19">
        <f t="shared" ref="I94:I115" si="12">IF(ISERROR(F94/C94),0,F94/C94*100-100)</f>
        <v>8.0701272628951557</v>
      </c>
      <c r="J94" s="19">
        <f t="shared" ref="J94:J115" si="13">IF(ISERROR(F94/E94),0,F94/E94*100)</f>
        <v>101.27667776854834</v>
      </c>
      <c r="K94" s="19">
        <f t="shared" ref="K94:K115" si="14">IF(ISERROR(F94/D94),0,F94/D94*100)</f>
        <v>99.845639391953299</v>
      </c>
    </row>
    <row r="95" spans="1:11" ht="25.5" x14ac:dyDescent="0.2">
      <c r="A95" s="22" t="s">
        <v>28</v>
      </c>
      <c r="B95" s="17" t="s">
        <v>29</v>
      </c>
      <c r="C95" s="18">
        <v>38276.83</v>
      </c>
      <c r="D95" s="18">
        <v>42090</v>
      </c>
      <c r="E95" s="18">
        <v>42090</v>
      </c>
      <c r="F95" s="18">
        <v>38821.25</v>
      </c>
      <c r="G95" s="18">
        <f t="shared" si="10"/>
        <v>544.41999999999825</v>
      </c>
      <c r="H95" s="18">
        <f t="shared" si="11"/>
        <v>3268.75</v>
      </c>
      <c r="I95" s="19">
        <f t="shared" si="12"/>
        <v>1.4223225904548542</v>
      </c>
      <c r="J95" s="19">
        <f t="shared" si="13"/>
        <v>92.233903540033253</v>
      </c>
      <c r="K95" s="19">
        <f t="shared" si="14"/>
        <v>92.233903540033253</v>
      </c>
    </row>
    <row r="96" spans="1:11" x14ac:dyDescent="0.2">
      <c r="A96" s="22" t="s">
        <v>92</v>
      </c>
      <c r="B96" s="17" t="s">
        <v>93</v>
      </c>
      <c r="C96" s="18">
        <v>99351.52</v>
      </c>
      <c r="D96" s="18">
        <v>99966</v>
      </c>
      <c r="E96" s="18">
        <v>99966</v>
      </c>
      <c r="F96" s="18">
        <v>99966</v>
      </c>
      <c r="G96" s="18">
        <f t="shared" si="10"/>
        <v>614.47999999999593</v>
      </c>
      <c r="H96" s="18">
        <f t="shared" si="11"/>
        <v>0</v>
      </c>
      <c r="I96" s="19">
        <f t="shared" si="12"/>
        <v>0.61849078906894306</v>
      </c>
      <c r="J96" s="19">
        <f t="shared" si="13"/>
        <v>100</v>
      </c>
      <c r="K96" s="19">
        <f t="shared" si="14"/>
        <v>100</v>
      </c>
    </row>
    <row r="97" spans="1:11" x14ac:dyDescent="0.2">
      <c r="A97" s="23" t="s">
        <v>94</v>
      </c>
      <c r="B97" s="17" t="s">
        <v>95</v>
      </c>
      <c r="C97" s="18">
        <v>99351.52</v>
      </c>
      <c r="D97" s="18">
        <v>99966</v>
      </c>
      <c r="E97" s="18">
        <v>99966</v>
      </c>
      <c r="F97" s="18">
        <v>99966</v>
      </c>
      <c r="G97" s="18">
        <f t="shared" si="10"/>
        <v>614.47999999999593</v>
      </c>
      <c r="H97" s="18">
        <f t="shared" si="11"/>
        <v>0</v>
      </c>
      <c r="I97" s="19">
        <f t="shared" si="12"/>
        <v>0.61849078906894306</v>
      </c>
      <c r="J97" s="19">
        <f t="shared" si="13"/>
        <v>100</v>
      </c>
      <c r="K97" s="19">
        <f t="shared" si="14"/>
        <v>100</v>
      </c>
    </row>
    <row r="98" spans="1:11" x14ac:dyDescent="0.2">
      <c r="A98" s="24" t="s">
        <v>96</v>
      </c>
      <c r="B98" s="17" t="s">
        <v>97</v>
      </c>
      <c r="C98" s="18">
        <v>99351.52</v>
      </c>
      <c r="D98" s="18">
        <v>99966</v>
      </c>
      <c r="E98" s="18">
        <v>99966</v>
      </c>
      <c r="F98" s="18">
        <v>99966</v>
      </c>
      <c r="G98" s="18">
        <f t="shared" si="10"/>
        <v>614.47999999999593</v>
      </c>
      <c r="H98" s="18">
        <f t="shared" si="11"/>
        <v>0</v>
      </c>
      <c r="I98" s="19">
        <f t="shared" si="12"/>
        <v>0.61849078906894306</v>
      </c>
      <c r="J98" s="19">
        <f t="shared" si="13"/>
        <v>100</v>
      </c>
      <c r="K98" s="19">
        <f t="shared" si="14"/>
        <v>100</v>
      </c>
    </row>
    <row r="99" spans="1:11" ht="25.5" x14ac:dyDescent="0.2">
      <c r="A99" s="25" t="s">
        <v>98</v>
      </c>
      <c r="B99" s="17" t="s">
        <v>99</v>
      </c>
      <c r="C99" s="18">
        <v>99351.52</v>
      </c>
      <c r="D99" s="18">
        <v>99966</v>
      </c>
      <c r="E99" s="18">
        <v>99966</v>
      </c>
      <c r="F99" s="18">
        <v>99966</v>
      </c>
      <c r="G99" s="18">
        <f t="shared" si="10"/>
        <v>614.47999999999593</v>
      </c>
      <c r="H99" s="18">
        <f t="shared" si="11"/>
        <v>0</v>
      </c>
      <c r="I99" s="19">
        <f t="shared" si="12"/>
        <v>0.61849078906894306</v>
      </c>
      <c r="J99" s="19">
        <f t="shared" si="13"/>
        <v>100</v>
      </c>
      <c r="K99" s="19">
        <f t="shared" si="14"/>
        <v>100</v>
      </c>
    </row>
    <row r="100" spans="1:11" ht="25.5" x14ac:dyDescent="0.2">
      <c r="A100" s="26" t="s">
        <v>100</v>
      </c>
      <c r="B100" s="17" t="s">
        <v>101</v>
      </c>
      <c r="C100" s="18">
        <v>99351.52</v>
      </c>
      <c r="D100" s="18">
        <v>99966</v>
      </c>
      <c r="E100" s="18">
        <v>99966</v>
      </c>
      <c r="F100" s="18">
        <v>99966</v>
      </c>
      <c r="G100" s="18">
        <f t="shared" si="10"/>
        <v>614.47999999999593</v>
      </c>
      <c r="H100" s="18">
        <f t="shared" si="11"/>
        <v>0</v>
      </c>
      <c r="I100" s="19">
        <f t="shared" si="12"/>
        <v>0.61849078906894306</v>
      </c>
      <c r="J100" s="19">
        <f t="shared" si="13"/>
        <v>100</v>
      </c>
      <c r="K100" s="19">
        <f t="shared" si="14"/>
        <v>100</v>
      </c>
    </row>
    <row r="101" spans="1:11" x14ac:dyDescent="0.2">
      <c r="A101" s="22" t="s">
        <v>30</v>
      </c>
      <c r="B101" s="17" t="s">
        <v>31</v>
      </c>
      <c r="C101" s="18">
        <v>3744506.34</v>
      </c>
      <c r="D101" s="18">
        <v>4059858</v>
      </c>
      <c r="E101" s="18">
        <v>4000485</v>
      </c>
      <c r="F101" s="18">
        <v>4056640.65</v>
      </c>
      <c r="G101" s="18">
        <f t="shared" si="10"/>
        <v>312134.31000000006</v>
      </c>
      <c r="H101" s="18">
        <f t="shared" si="11"/>
        <v>-56155.649999999907</v>
      </c>
      <c r="I101" s="19">
        <f t="shared" si="12"/>
        <v>8.3357933371799362</v>
      </c>
      <c r="J101" s="19">
        <f t="shared" si="13"/>
        <v>101.40372104882283</v>
      </c>
      <c r="K101" s="19">
        <f t="shared" si="14"/>
        <v>99.920752154385696</v>
      </c>
    </row>
    <row r="102" spans="1:11" x14ac:dyDescent="0.2">
      <c r="A102" s="23" t="s">
        <v>32</v>
      </c>
      <c r="B102" s="17" t="s">
        <v>33</v>
      </c>
      <c r="C102" s="18">
        <v>3744506.34</v>
      </c>
      <c r="D102" s="18">
        <v>4059858</v>
      </c>
      <c r="E102" s="18">
        <v>4000485</v>
      </c>
      <c r="F102" s="18">
        <v>4056640.65</v>
      </c>
      <c r="G102" s="18">
        <f t="shared" si="10"/>
        <v>312134.31000000006</v>
      </c>
      <c r="H102" s="18">
        <f t="shared" si="11"/>
        <v>-56155.649999999907</v>
      </c>
      <c r="I102" s="19">
        <f t="shared" si="12"/>
        <v>8.3357933371799362</v>
      </c>
      <c r="J102" s="19">
        <f t="shared" si="13"/>
        <v>101.40372104882283</v>
      </c>
      <c r="K102" s="19">
        <f t="shared" si="14"/>
        <v>99.920752154385696</v>
      </c>
    </row>
    <row r="103" spans="1:11" x14ac:dyDescent="0.2">
      <c r="A103" s="16" t="s">
        <v>34</v>
      </c>
      <c r="B103" s="17" t="s">
        <v>35</v>
      </c>
      <c r="C103" s="18">
        <v>3872565.48</v>
      </c>
      <c r="D103" s="18">
        <v>4201914</v>
      </c>
      <c r="E103" s="18">
        <v>4142541</v>
      </c>
      <c r="F103" s="18">
        <v>4186805.59</v>
      </c>
      <c r="G103" s="18">
        <f t="shared" si="10"/>
        <v>314240.10999999987</v>
      </c>
      <c r="H103" s="18">
        <f t="shared" si="11"/>
        <v>-44264.589999999851</v>
      </c>
      <c r="I103" s="19">
        <f t="shared" si="12"/>
        <v>8.1145202482153991</v>
      </c>
      <c r="J103" s="19">
        <f t="shared" si="13"/>
        <v>101.06853716112887</v>
      </c>
      <c r="K103" s="19">
        <f t="shared" si="14"/>
        <v>99.64043980909652</v>
      </c>
    </row>
    <row r="104" spans="1:11" x14ac:dyDescent="0.2">
      <c r="A104" s="22" t="s">
        <v>36</v>
      </c>
      <c r="B104" s="17" t="s">
        <v>37</v>
      </c>
      <c r="C104" s="18">
        <v>3078064.53</v>
      </c>
      <c r="D104" s="18">
        <v>3491607</v>
      </c>
      <c r="E104" s="18">
        <v>3782131</v>
      </c>
      <c r="F104" s="18">
        <v>3476499.09</v>
      </c>
      <c r="G104" s="18">
        <f t="shared" si="10"/>
        <v>398434.56000000006</v>
      </c>
      <c r="H104" s="18">
        <f t="shared" si="11"/>
        <v>305631.91000000015</v>
      </c>
      <c r="I104" s="19">
        <f t="shared" si="12"/>
        <v>12.944321216033771</v>
      </c>
      <c r="J104" s="19">
        <f t="shared" si="13"/>
        <v>91.919055421401325</v>
      </c>
      <c r="K104" s="19">
        <f t="shared" si="14"/>
        <v>99.567307832754366</v>
      </c>
    </row>
    <row r="105" spans="1:11" x14ac:dyDescent="0.2">
      <c r="A105" s="23" t="s">
        <v>38</v>
      </c>
      <c r="B105" s="17" t="s">
        <v>39</v>
      </c>
      <c r="C105" s="18">
        <v>2802046.5</v>
      </c>
      <c r="D105" s="18">
        <v>3141607</v>
      </c>
      <c r="E105" s="18">
        <v>3432131</v>
      </c>
      <c r="F105" s="18">
        <v>3129708.73</v>
      </c>
      <c r="G105" s="18">
        <f t="shared" si="10"/>
        <v>327662.23</v>
      </c>
      <c r="H105" s="18">
        <f t="shared" si="11"/>
        <v>302422.27</v>
      </c>
      <c r="I105" s="19">
        <f t="shared" si="12"/>
        <v>11.693675675974674</v>
      </c>
      <c r="J105" s="19">
        <f t="shared" si="13"/>
        <v>91.188498632482279</v>
      </c>
      <c r="K105" s="19">
        <f t="shared" si="14"/>
        <v>99.621268032570583</v>
      </c>
    </row>
    <row r="106" spans="1:11" x14ac:dyDescent="0.2">
      <c r="A106" s="24" t="s">
        <v>40</v>
      </c>
      <c r="B106" s="17" t="s">
        <v>41</v>
      </c>
      <c r="C106" s="18">
        <v>2081530.9</v>
      </c>
      <c r="D106" s="18">
        <v>2173608</v>
      </c>
      <c r="E106" s="18">
        <v>2173608</v>
      </c>
      <c r="F106" s="18">
        <v>2173600.79</v>
      </c>
      <c r="G106" s="18">
        <f t="shared" si="10"/>
        <v>92069.89000000013</v>
      </c>
      <c r="H106" s="18">
        <f t="shared" si="11"/>
        <v>7.2099999999627471</v>
      </c>
      <c r="I106" s="19">
        <f t="shared" si="12"/>
        <v>4.4231815151050569</v>
      </c>
      <c r="J106" s="19">
        <f t="shared" si="13"/>
        <v>99.999668293454931</v>
      </c>
      <c r="K106" s="19">
        <f t="shared" si="14"/>
        <v>99.999668293454931</v>
      </c>
    </row>
    <row r="107" spans="1:11" x14ac:dyDescent="0.2">
      <c r="A107" s="24" t="s">
        <v>42</v>
      </c>
      <c r="B107" s="17" t="s">
        <v>43</v>
      </c>
      <c r="C107" s="18">
        <v>720515.6</v>
      </c>
      <c r="D107" s="18">
        <v>967999</v>
      </c>
      <c r="E107" s="18">
        <v>1258523</v>
      </c>
      <c r="F107" s="18">
        <v>956107.94</v>
      </c>
      <c r="G107" s="18">
        <f t="shared" si="10"/>
        <v>235592.33999999997</v>
      </c>
      <c r="H107" s="18">
        <f t="shared" si="11"/>
        <v>302415.06000000006</v>
      </c>
      <c r="I107" s="19">
        <f t="shared" si="12"/>
        <v>32.697743116179566</v>
      </c>
      <c r="J107" s="19">
        <f t="shared" si="13"/>
        <v>75.970637008620429</v>
      </c>
      <c r="K107" s="19">
        <f t="shared" si="14"/>
        <v>98.77158344171842</v>
      </c>
    </row>
    <row r="108" spans="1:11" x14ac:dyDescent="0.2">
      <c r="A108" s="25" t="s">
        <v>44</v>
      </c>
      <c r="B108" s="17" t="s">
        <v>45</v>
      </c>
      <c r="C108" s="18">
        <v>7166.88</v>
      </c>
      <c r="D108" s="18">
        <v>0</v>
      </c>
      <c r="E108" s="18">
        <v>0</v>
      </c>
      <c r="F108" s="18">
        <v>8012</v>
      </c>
      <c r="G108" s="18">
        <f t="shared" si="10"/>
        <v>845.11999999999989</v>
      </c>
      <c r="H108" s="18">
        <f t="shared" si="11"/>
        <v>-8012</v>
      </c>
      <c r="I108" s="19">
        <f t="shared" si="12"/>
        <v>11.792021074721504</v>
      </c>
      <c r="J108" s="19">
        <f t="shared" si="13"/>
        <v>0</v>
      </c>
      <c r="K108" s="19">
        <f t="shared" si="14"/>
        <v>0</v>
      </c>
    </row>
    <row r="109" spans="1:11" x14ac:dyDescent="0.2">
      <c r="A109" s="23" t="s">
        <v>46</v>
      </c>
      <c r="B109" s="17" t="s">
        <v>47</v>
      </c>
      <c r="C109" s="18">
        <v>276018.03000000003</v>
      </c>
      <c r="D109" s="18">
        <v>350000</v>
      </c>
      <c r="E109" s="18">
        <v>350000</v>
      </c>
      <c r="F109" s="18">
        <v>346790.36</v>
      </c>
      <c r="G109" s="18">
        <f t="shared" si="10"/>
        <v>70772.329999999958</v>
      </c>
      <c r="H109" s="18">
        <f t="shared" si="11"/>
        <v>3209.640000000014</v>
      </c>
      <c r="I109" s="19">
        <f t="shared" si="12"/>
        <v>25.640473558919297</v>
      </c>
      <c r="J109" s="19">
        <f t="shared" si="13"/>
        <v>99.08296</v>
      </c>
      <c r="K109" s="19">
        <f t="shared" si="14"/>
        <v>99.08296</v>
      </c>
    </row>
    <row r="110" spans="1:11" x14ac:dyDescent="0.2">
      <c r="A110" s="24" t="s">
        <v>48</v>
      </c>
      <c r="B110" s="17" t="s">
        <v>49</v>
      </c>
      <c r="C110" s="18">
        <v>276018.03000000003</v>
      </c>
      <c r="D110" s="18">
        <v>350000</v>
      </c>
      <c r="E110" s="18">
        <v>350000</v>
      </c>
      <c r="F110" s="18">
        <v>346790.36</v>
      </c>
      <c r="G110" s="18">
        <f t="shared" si="10"/>
        <v>70772.329999999958</v>
      </c>
      <c r="H110" s="18">
        <f t="shared" si="11"/>
        <v>3209.640000000014</v>
      </c>
      <c r="I110" s="19">
        <f t="shared" si="12"/>
        <v>25.640473558919297</v>
      </c>
      <c r="J110" s="19">
        <f t="shared" si="13"/>
        <v>99.08296</v>
      </c>
      <c r="K110" s="19">
        <f t="shared" si="14"/>
        <v>99.08296</v>
      </c>
    </row>
    <row r="111" spans="1:11" x14ac:dyDescent="0.2">
      <c r="A111" s="22" t="s">
        <v>60</v>
      </c>
      <c r="B111" s="17" t="s">
        <v>61</v>
      </c>
      <c r="C111" s="18">
        <v>794500.95</v>
      </c>
      <c r="D111" s="18">
        <v>710307</v>
      </c>
      <c r="E111" s="18">
        <v>360410</v>
      </c>
      <c r="F111" s="18">
        <v>710306.5</v>
      </c>
      <c r="G111" s="18">
        <f t="shared" si="10"/>
        <v>-84194.449999999953</v>
      </c>
      <c r="H111" s="18">
        <f t="shared" si="11"/>
        <v>-349896.5</v>
      </c>
      <c r="I111" s="19">
        <f t="shared" si="12"/>
        <v>-10.597149065712259</v>
      </c>
      <c r="J111" s="19">
        <f t="shared" si="13"/>
        <v>197.08290557975639</v>
      </c>
      <c r="K111" s="19">
        <f t="shared" si="14"/>
        <v>99.999929607901933</v>
      </c>
    </row>
    <row r="112" spans="1:11" x14ac:dyDescent="0.2">
      <c r="A112" s="23" t="s">
        <v>62</v>
      </c>
      <c r="B112" s="17" t="s">
        <v>63</v>
      </c>
      <c r="C112" s="18">
        <v>794500.95</v>
      </c>
      <c r="D112" s="18">
        <v>710307</v>
      </c>
      <c r="E112" s="18">
        <v>360410</v>
      </c>
      <c r="F112" s="18">
        <v>710306.5</v>
      </c>
      <c r="G112" s="18">
        <f t="shared" si="10"/>
        <v>-84194.449999999953</v>
      </c>
      <c r="H112" s="18">
        <f t="shared" si="11"/>
        <v>-349896.5</v>
      </c>
      <c r="I112" s="19">
        <f t="shared" si="12"/>
        <v>-10.597149065712259</v>
      </c>
      <c r="J112" s="19">
        <f t="shared" si="13"/>
        <v>197.08290557975639</v>
      </c>
      <c r="K112" s="19">
        <f t="shared" si="14"/>
        <v>99.999929607901933</v>
      </c>
    </row>
    <row r="113" spans="1:11" x14ac:dyDescent="0.2">
      <c r="A113" s="16"/>
      <c r="B113" s="17" t="s">
        <v>64</v>
      </c>
      <c r="C113" s="18">
        <v>9569.2099999999991</v>
      </c>
      <c r="D113" s="18">
        <v>0</v>
      </c>
      <c r="E113" s="18">
        <v>0</v>
      </c>
      <c r="F113" s="18">
        <v>8622.31</v>
      </c>
      <c r="G113" s="18">
        <f t="shared" si="10"/>
        <v>-946.89999999999964</v>
      </c>
      <c r="H113" s="18">
        <f t="shared" si="11"/>
        <v>-8622.31</v>
      </c>
      <c r="I113" s="19">
        <f t="shared" si="12"/>
        <v>-9.8952787116177774</v>
      </c>
      <c r="J113" s="19">
        <f t="shared" si="13"/>
        <v>0</v>
      </c>
      <c r="K113" s="19">
        <f t="shared" si="14"/>
        <v>0</v>
      </c>
    </row>
    <row r="114" spans="1:11" x14ac:dyDescent="0.2">
      <c r="A114" s="16" t="s">
        <v>65</v>
      </c>
      <c r="B114" s="17" t="s">
        <v>66</v>
      </c>
      <c r="C114" s="18">
        <v>-9569.2099999999991</v>
      </c>
      <c r="D114" s="18">
        <v>0</v>
      </c>
      <c r="E114" s="18">
        <v>0</v>
      </c>
      <c r="F114" s="18">
        <v>-8622.31</v>
      </c>
      <c r="G114" s="18">
        <f t="shared" si="10"/>
        <v>946.89999999999964</v>
      </c>
      <c r="H114" s="18">
        <f t="shared" si="11"/>
        <v>8622.31</v>
      </c>
      <c r="I114" s="19">
        <f t="shared" si="12"/>
        <v>-9.8952787116177774</v>
      </c>
      <c r="J114" s="19">
        <f t="shared" si="13"/>
        <v>0</v>
      </c>
      <c r="K114" s="19">
        <f t="shared" si="14"/>
        <v>0</v>
      </c>
    </row>
    <row r="115" spans="1:11" x14ac:dyDescent="0.2">
      <c r="A115" s="22" t="s">
        <v>67</v>
      </c>
      <c r="B115" s="17" t="s">
        <v>68</v>
      </c>
      <c r="C115" s="18">
        <v>-9569.2099999999991</v>
      </c>
      <c r="D115" s="18">
        <v>0</v>
      </c>
      <c r="E115" s="18">
        <v>0</v>
      </c>
      <c r="F115" s="18">
        <v>-8622.31</v>
      </c>
      <c r="G115" s="18">
        <f t="shared" si="10"/>
        <v>946.89999999999964</v>
      </c>
      <c r="H115" s="18">
        <f t="shared" si="11"/>
        <v>8622.31</v>
      </c>
      <c r="I115" s="19">
        <f t="shared" si="12"/>
        <v>-9.8952787116177774</v>
      </c>
      <c r="J115" s="19">
        <f t="shared" si="13"/>
        <v>0</v>
      </c>
      <c r="K115" s="19">
        <f t="shared" si="14"/>
        <v>0</v>
      </c>
    </row>
    <row r="116" spans="1:11" x14ac:dyDescent="0.2">
      <c r="A116" s="27" t="s">
        <v>257</v>
      </c>
      <c r="B116" s="28" t="s">
        <v>258</v>
      </c>
      <c r="C116" s="29"/>
      <c r="D116" s="29"/>
      <c r="E116" s="29"/>
      <c r="F116" s="29"/>
      <c r="G116" s="29"/>
      <c r="H116" s="29"/>
      <c r="I116" s="30"/>
      <c r="J116" s="30"/>
      <c r="K116" s="30"/>
    </row>
    <row r="117" spans="1:11" x14ac:dyDescent="0.2">
      <c r="A117" s="16" t="s">
        <v>26</v>
      </c>
      <c r="B117" s="17" t="s">
        <v>27</v>
      </c>
      <c r="C117" s="18">
        <v>10592047.98</v>
      </c>
      <c r="D117" s="18">
        <v>11239909</v>
      </c>
      <c r="E117" s="18">
        <v>11197359</v>
      </c>
      <c r="F117" s="18">
        <v>11127013.52</v>
      </c>
      <c r="G117" s="18">
        <f t="shared" ref="G117:G138" si="15">F117-C117</f>
        <v>534965.53999999911</v>
      </c>
      <c r="H117" s="18">
        <f t="shared" ref="H117:H138" si="16">E117-F117</f>
        <v>70345.480000000447</v>
      </c>
      <c r="I117" s="19">
        <f t="shared" ref="I117:I138" si="17">IF(ISERROR(F117/C117),0,F117/C117*100-100)</f>
        <v>5.0506336547014001</v>
      </c>
      <c r="J117" s="19">
        <f t="shared" ref="J117:J138" si="18">IF(ISERROR(F117/E117),0,F117/E117*100)</f>
        <v>99.371767217609076</v>
      </c>
      <c r="K117" s="19">
        <f t="shared" ref="K117:K138" si="19">IF(ISERROR(F117/D117),0,F117/D117*100)</f>
        <v>98.995583683106332</v>
      </c>
    </row>
    <row r="118" spans="1:11" ht="25.5" x14ac:dyDescent="0.2">
      <c r="A118" s="22" t="s">
        <v>28</v>
      </c>
      <c r="B118" s="17" t="s">
        <v>29</v>
      </c>
      <c r="C118" s="18">
        <v>225043.36</v>
      </c>
      <c r="D118" s="18">
        <v>204562</v>
      </c>
      <c r="E118" s="18">
        <v>204562</v>
      </c>
      <c r="F118" s="18">
        <v>92961.82</v>
      </c>
      <c r="G118" s="18">
        <f t="shared" si="15"/>
        <v>-132081.53999999998</v>
      </c>
      <c r="H118" s="18">
        <f t="shared" si="16"/>
        <v>111600.18</v>
      </c>
      <c r="I118" s="19">
        <f t="shared" si="17"/>
        <v>-58.691596143960872</v>
      </c>
      <c r="J118" s="19">
        <f t="shared" si="18"/>
        <v>45.444324947937545</v>
      </c>
      <c r="K118" s="19">
        <f t="shared" si="19"/>
        <v>45.444324947937545</v>
      </c>
    </row>
    <row r="119" spans="1:11" x14ac:dyDescent="0.2">
      <c r="A119" s="22" t="s">
        <v>30</v>
      </c>
      <c r="B119" s="17" t="s">
        <v>31</v>
      </c>
      <c r="C119" s="18">
        <v>10367004.619999999</v>
      </c>
      <c r="D119" s="18">
        <v>11035347</v>
      </c>
      <c r="E119" s="18">
        <v>10992797</v>
      </c>
      <c r="F119" s="18">
        <v>11034051.699999999</v>
      </c>
      <c r="G119" s="18">
        <f t="shared" si="15"/>
        <v>667047.08000000007</v>
      </c>
      <c r="H119" s="18">
        <f t="shared" si="16"/>
        <v>-41254.699999999255</v>
      </c>
      <c r="I119" s="19">
        <f t="shared" si="17"/>
        <v>6.4343279901036681</v>
      </c>
      <c r="J119" s="19">
        <f t="shared" si="18"/>
        <v>100.37528847298827</v>
      </c>
      <c r="K119" s="19">
        <f t="shared" si="19"/>
        <v>99.988262263071562</v>
      </c>
    </row>
    <row r="120" spans="1:11" x14ac:dyDescent="0.2">
      <c r="A120" s="23" t="s">
        <v>32</v>
      </c>
      <c r="B120" s="17" t="s">
        <v>33</v>
      </c>
      <c r="C120" s="18">
        <v>10367004.619999999</v>
      </c>
      <c r="D120" s="18">
        <v>11035347</v>
      </c>
      <c r="E120" s="18">
        <v>10992797</v>
      </c>
      <c r="F120" s="18">
        <v>11034051.699999999</v>
      </c>
      <c r="G120" s="18">
        <f t="shared" si="15"/>
        <v>667047.08000000007</v>
      </c>
      <c r="H120" s="18">
        <f t="shared" si="16"/>
        <v>-41254.699999999255</v>
      </c>
      <c r="I120" s="19">
        <f t="shared" si="17"/>
        <v>6.4343279901036681</v>
      </c>
      <c r="J120" s="19">
        <f t="shared" si="18"/>
        <v>100.37528847298827</v>
      </c>
      <c r="K120" s="19">
        <f t="shared" si="19"/>
        <v>99.988262263071562</v>
      </c>
    </row>
    <row r="121" spans="1:11" x14ac:dyDescent="0.2">
      <c r="A121" s="16" t="s">
        <v>34</v>
      </c>
      <c r="B121" s="17" t="s">
        <v>35</v>
      </c>
      <c r="C121" s="18">
        <v>10556225.49</v>
      </c>
      <c r="D121" s="18">
        <v>11251909</v>
      </c>
      <c r="E121" s="18">
        <v>11197359</v>
      </c>
      <c r="F121" s="18">
        <v>11124551.890000001</v>
      </c>
      <c r="G121" s="18">
        <f t="shared" si="15"/>
        <v>568326.40000000037</v>
      </c>
      <c r="H121" s="18">
        <f t="shared" si="16"/>
        <v>72807.109999999404</v>
      </c>
      <c r="I121" s="19">
        <f t="shared" si="17"/>
        <v>5.3838031457208047</v>
      </c>
      <c r="J121" s="19">
        <f t="shared" si="18"/>
        <v>99.349783194412183</v>
      </c>
      <c r="K121" s="19">
        <f t="shared" si="19"/>
        <v>98.8681288659551</v>
      </c>
    </row>
    <row r="122" spans="1:11" x14ac:dyDescent="0.2">
      <c r="A122" s="22" t="s">
        <v>36</v>
      </c>
      <c r="B122" s="17" t="s">
        <v>37</v>
      </c>
      <c r="C122" s="18">
        <v>9683707.9900000002</v>
      </c>
      <c r="D122" s="18">
        <v>9705612</v>
      </c>
      <c r="E122" s="18">
        <v>9771329</v>
      </c>
      <c r="F122" s="18">
        <v>9578304.0099999998</v>
      </c>
      <c r="G122" s="18">
        <f t="shared" si="15"/>
        <v>-105403.98000000045</v>
      </c>
      <c r="H122" s="18">
        <f t="shared" si="16"/>
        <v>193024.99000000022</v>
      </c>
      <c r="I122" s="19">
        <f t="shared" si="17"/>
        <v>-1.0884671461473943</v>
      </c>
      <c r="J122" s="19">
        <f t="shared" si="18"/>
        <v>98.024577925889105</v>
      </c>
      <c r="K122" s="19">
        <f t="shared" si="19"/>
        <v>98.688305384554837</v>
      </c>
    </row>
    <row r="123" spans="1:11" x14ac:dyDescent="0.2">
      <c r="A123" s="23" t="s">
        <v>38</v>
      </c>
      <c r="B123" s="17" t="s">
        <v>39</v>
      </c>
      <c r="C123" s="18">
        <v>9666955.0199999996</v>
      </c>
      <c r="D123" s="18">
        <v>9672612</v>
      </c>
      <c r="E123" s="18">
        <v>9771329</v>
      </c>
      <c r="F123" s="18">
        <v>9546148.25</v>
      </c>
      <c r="G123" s="18">
        <f t="shared" si="15"/>
        <v>-120806.76999999955</v>
      </c>
      <c r="H123" s="18">
        <f t="shared" si="16"/>
        <v>225180.75</v>
      </c>
      <c r="I123" s="19">
        <f t="shared" si="17"/>
        <v>-1.2496879291365417</v>
      </c>
      <c r="J123" s="19">
        <f t="shared" si="18"/>
        <v>97.695495157311768</v>
      </c>
      <c r="K123" s="19">
        <f t="shared" si="19"/>
        <v>98.692558431993348</v>
      </c>
    </row>
    <row r="124" spans="1:11" x14ac:dyDescent="0.2">
      <c r="A124" s="24" t="s">
        <v>40</v>
      </c>
      <c r="B124" s="17" t="s">
        <v>41</v>
      </c>
      <c r="C124" s="18">
        <v>8393831.5199999996</v>
      </c>
      <c r="D124" s="18">
        <v>8381927</v>
      </c>
      <c r="E124" s="18">
        <v>8381927</v>
      </c>
      <c r="F124" s="18">
        <v>8381927</v>
      </c>
      <c r="G124" s="18">
        <f t="shared" si="15"/>
        <v>-11904.519999999553</v>
      </c>
      <c r="H124" s="18">
        <f t="shared" si="16"/>
        <v>0</v>
      </c>
      <c r="I124" s="19">
        <f t="shared" si="17"/>
        <v>-0.14182462409013397</v>
      </c>
      <c r="J124" s="19">
        <f t="shared" si="18"/>
        <v>100</v>
      </c>
      <c r="K124" s="19">
        <f t="shared" si="19"/>
        <v>100</v>
      </c>
    </row>
    <row r="125" spans="1:11" x14ac:dyDescent="0.2">
      <c r="A125" s="24" t="s">
        <v>42</v>
      </c>
      <c r="B125" s="17" t="s">
        <v>43</v>
      </c>
      <c r="C125" s="18">
        <v>1273123.5</v>
      </c>
      <c r="D125" s="18">
        <v>1290685</v>
      </c>
      <c r="E125" s="18">
        <v>1389402</v>
      </c>
      <c r="F125" s="18">
        <v>1164221.25</v>
      </c>
      <c r="G125" s="18">
        <f t="shared" si="15"/>
        <v>-108902.25</v>
      </c>
      <c r="H125" s="18">
        <f t="shared" si="16"/>
        <v>225180.75</v>
      </c>
      <c r="I125" s="19">
        <f t="shared" si="17"/>
        <v>-8.5539423315962608</v>
      </c>
      <c r="J125" s="19">
        <f t="shared" si="18"/>
        <v>83.792973523861349</v>
      </c>
      <c r="K125" s="19">
        <f t="shared" si="19"/>
        <v>90.201811441211461</v>
      </c>
    </row>
    <row r="126" spans="1:11" x14ac:dyDescent="0.2">
      <c r="A126" s="25" t="s">
        <v>44</v>
      </c>
      <c r="B126" s="17" t="s">
        <v>45</v>
      </c>
      <c r="C126" s="18">
        <v>33790</v>
      </c>
      <c r="D126" s="18">
        <v>0</v>
      </c>
      <c r="E126" s="18">
        <v>0</v>
      </c>
      <c r="F126" s="18">
        <v>36562.839999999997</v>
      </c>
      <c r="G126" s="18">
        <f t="shared" si="15"/>
        <v>2772.8399999999965</v>
      </c>
      <c r="H126" s="18">
        <f t="shared" si="16"/>
        <v>-36562.839999999997</v>
      </c>
      <c r="I126" s="19">
        <f t="shared" si="17"/>
        <v>8.2060964782479857</v>
      </c>
      <c r="J126" s="19">
        <f t="shared" si="18"/>
        <v>0</v>
      </c>
      <c r="K126" s="19">
        <f t="shared" si="19"/>
        <v>0</v>
      </c>
    </row>
    <row r="127" spans="1:11" x14ac:dyDescent="0.2">
      <c r="A127" s="23" t="s">
        <v>46</v>
      </c>
      <c r="B127" s="17" t="s">
        <v>47</v>
      </c>
      <c r="C127" s="18">
        <v>1425</v>
      </c>
      <c r="D127" s="18">
        <v>0</v>
      </c>
      <c r="E127" s="18">
        <v>0</v>
      </c>
      <c r="F127" s="18">
        <v>0</v>
      </c>
      <c r="G127" s="18">
        <f t="shared" si="15"/>
        <v>-1425</v>
      </c>
      <c r="H127" s="18">
        <f t="shared" si="16"/>
        <v>0</v>
      </c>
      <c r="I127" s="19">
        <f t="shared" si="17"/>
        <v>-100</v>
      </c>
      <c r="J127" s="19">
        <f t="shared" si="18"/>
        <v>0</v>
      </c>
      <c r="K127" s="19">
        <f t="shared" si="19"/>
        <v>0</v>
      </c>
    </row>
    <row r="128" spans="1:11" x14ac:dyDescent="0.2">
      <c r="A128" s="24" t="s">
        <v>50</v>
      </c>
      <c r="B128" s="17" t="s">
        <v>51</v>
      </c>
      <c r="C128" s="18">
        <v>1425</v>
      </c>
      <c r="D128" s="18">
        <v>0</v>
      </c>
      <c r="E128" s="18">
        <v>0</v>
      </c>
      <c r="F128" s="18">
        <v>0</v>
      </c>
      <c r="G128" s="18">
        <f t="shared" si="15"/>
        <v>-1425</v>
      </c>
      <c r="H128" s="18">
        <f t="shared" si="16"/>
        <v>0</v>
      </c>
      <c r="I128" s="19">
        <f t="shared" si="17"/>
        <v>-100</v>
      </c>
      <c r="J128" s="19">
        <f t="shared" si="18"/>
        <v>0</v>
      </c>
      <c r="K128" s="19">
        <f t="shared" si="19"/>
        <v>0</v>
      </c>
    </row>
    <row r="129" spans="1:11" ht="25.5" x14ac:dyDescent="0.2">
      <c r="A129" s="23" t="s">
        <v>52</v>
      </c>
      <c r="B129" s="17" t="s">
        <v>53</v>
      </c>
      <c r="C129" s="18">
        <v>15327.97</v>
      </c>
      <c r="D129" s="18">
        <v>33000</v>
      </c>
      <c r="E129" s="18">
        <v>0</v>
      </c>
      <c r="F129" s="18">
        <v>32155.759999999998</v>
      </c>
      <c r="G129" s="18">
        <f t="shared" si="15"/>
        <v>16827.79</v>
      </c>
      <c r="H129" s="18">
        <f t="shared" si="16"/>
        <v>-32155.759999999998</v>
      </c>
      <c r="I129" s="19">
        <f t="shared" si="17"/>
        <v>109.78485735554023</v>
      </c>
      <c r="J129" s="19">
        <f t="shared" si="18"/>
        <v>0</v>
      </c>
      <c r="K129" s="19">
        <f t="shared" si="19"/>
        <v>97.441696969696963</v>
      </c>
    </row>
    <row r="130" spans="1:11" x14ac:dyDescent="0.2">
      <c r="A130" s="24" t="s">
        <v>54</v>
      </c>
      <c r="B130" s="17" t="s">
        <v>55</v>
      </c>
      <c r="C130" s="18">
        <v>15327.97</v>
      </c>
      <c r="D130" s="18">
        <v>33000</v>
      </c>
      <c r="E130" s="18">
        <v>0</v>
      </c>
      <c r="F130" s="18">
        <v>32155.759999999998</v>
      </c>
      <c r="G130" s="18">
        <f t="shared" si="15"/>
        <v>16827.79</v>
      </c>
      <c r="H130" s="18">
        <f t="shared" si="16"/>
        <v>-32155.759999999998</v>
      </c>
      <c r="I130" s="19">
        <f t="shared" si="17"/>
        <v>109.78485735554023</v>
      </c>
      <c r="J130" s="19">
        <f t="shared" si="18"/>
        <v>0</v>
      </c>
      <c r="K130" s="19">
        <f t="shared" si="19"/>
        <v>97.441696969696963</v>
      </c>
    </row>
    <row r="131" spans="1:11" ht="25.5" x14ac:dyDescent="0.2">
      <c r="A131" s="25" t="s">
        <v>56</v>
      </c>
      <c r="B131" s="17" t="s">
        <v>57</v>
      </c>
      <c r="C131" s="18">
        <v>15327.97</v>
      </c>
      <c r="D131" s="18">
        <v>33000</v>
      </c>
      <c r="E131" s="18">
        <v>0</v>
      </c>
      <c r="F131" s="18">
        <v>32155.759999999998</v>
      </c>
      <c r="G131" s="18">
        <f t="shared" si="15"/>
        <v>16827.79</v>
      </c>
      <c r="H131" s="18">
        <f t="shared" si="16"/>
        <v>-32155.759999999998</v>
      </c>
      <c r="I131" s="19">
        <f t="shared" si="17"/>
        <v>109.78485735554023</v>
      </c>
      <c r="J131" s="19">
        <f t="shared" si="18"/>
        <v>0</v>
      </c>
      <c r="K131" s="19">
        <f t="shared" si="19"/>
        <v>97.441696969696963</v>
      </c>
    </row>
    <row r="132" spans="1:11" ht="25.5" x14ac:dyDescent="0.2">
      <c r="A132" s="26" t="s">
        <v>58</v>
      </c>
      <c r="B132" s="17" t="s">
        <v>59</v>
      </c>
      <c r="C132" s="18">
        <v>15327.97</v>
      </c>
      <c r="D132" s="18">
        <v>33000</v>
      </c>
      <c r="E132" s="18">
        <v>0</v>
      </c>
      <c r="F132" s="18">
        <v>32155.759999999998</v>
      </c>
      <c r="G132" s="18">
        <f t="shared" si="15"/>
        <v>16827.79</v>
      </c>
      <c r="H132" s="18">
        <f t="shared" si="16"/>
        <v>-32155.759999999998</v>
      </c>
      <c r="I132" s="19">
        <f t="shared" si="17"/>
        <v>109.78485735554023</v>
      </c>
      <c r="J132" s="19">
        <f t="shared" si="18"/>
        <v>0</v>
      </c>
      <c r="K132" s="19">
        <f t="shared" si="19"/>
        <v>97.441696969696963</v>
      </c>
    </row>
    <row r="133" spans="1:11" x14ac:dyDescent="0.2">
      <c r="A133" s="22" t="s">
        <v>60</v>
      </c>
      <c r="B133" s="17" t="s">
        <v>61</v>
      </c>
      <c r="C133" s="18">
        <v>872517.5</v>
      </c>
      <c r="D133" s="18">
        <v>1546297</v>
      </c>
      <c r="E133" s="18">
        <v>1426030</v>
      </c>
      <c r="F133" s="18">
        <v>1546247.88</v>
      </c>
      <c r="G133" s="18">
        <f t="shared" si="15"/>
        <v>673730.37999999989</v>
      </c>
      <c r="H133" s="18">
        <f t="shared" si="16"/>
        <v>-120217.87999999989</v>
      </c>
      <c r="I133" s="19">
        <f t="shared" si="17"/>
        <v>77.216832900199705</v>
      </c>
      <c r="J133" s="19">
        <f t="shared" si="18"/>
        <v>108.43024901299412</v>
      </c>
      <c r="K133" s="19">
        <f t="shared" si="19"/>
        <v>99.996823378691147</v>
      </c>
    </row>
    <row r="134" spans="1:11" x14ac:dyDescent="0.2">
      <c r="A134" s="23" t="s">
        <v>62</v>
      </c>
      <c r="B134" s="17" t="s">
        <v>63</v>
      </c>
      <c r="C134" s="18">
        <v>872517.5</v>
      </c>
      <c r="D134" s="18">
        <v>1546297</v>
      </c>
      <c r="E134" s="18">
        <v>1426030</v>
      </c>
      <c r="F134" s="18">
        <v>1546247.88</v>
      </c>
      <c r="G134" s="18">
        <f t="shared" si="15"/>
        <v>673730.37999999989</v>
      </c>
      <c r="H134" s="18">
        <f t="shared" si="16"/>
        <v>-120217.87999999989</v>
      </c>
      <c r="I134" s="19">
        <f t="shared" si="17"/>
        <v>77.216832900199705</v>
      </c>
      <c r="J134" s="19">
        <f t="shared" si="18"/>
        <v>108.43024901299412</v>
      </c>
      <c r="K134" s="19">
        <f t="shared" si="19"/>
        <v>99.996823378691147</v>
      </c>
    </row>
    <row r="135" spans="1:11" x14ac:dyDescent="0.2">
      <c r="A135" s="16"/>
      <c r="B135" s="17" t="s">
        <v>64</v>
      </c>
      <c r="C135" s="18">
        <v>35822.49</v>
      </c>
      <c r="D135" s="18">
        <v>-12000</v>
      </c>
      <c r="E135" s="18">
        <v>0</v>
      </c>
      <c r="F135" s="18">
        <v>2461.63</v>
      </c>
      <c r="G135" s="18">
        <f t="shared" si="15"/>
        <v>-33360.86</v>
      </c>
      <c r="H135" s="18">
        <f t="shared" si="16"/>
        <v>-2461.63</v>
      </c>
      <c r="I135" s="19">
        <f t="shared" si="17"/>
        <v>-93.128255461862082</v>
      </c>
      <c r="J135" s="19">
        <f t="shared" si="18"/>
        <v>0</v>
      </c>
      <c r="K135" s="19">
        <f t="shared" si="19"/>
        <v>-20.513583333333337</v>
      </c>
    </row>
    <row r="136" spans="1:11" x14ac:dyDescent="0.2">
      <c r="A136" s="16" t="s">
        <v>65</v>
      </c>
      <c r="B136" s="17" t="s">
        <v>66</v>
      </c>
      <c r="C136" s="18">
        <v>-35822.49</v>
      </c>
      <c r="D136" s="18">
        <v>12000</v>
      </c>
      <c r="E136" s="18">
        <v>0</v>
      </c>
      <c r="F136" s="18">
        <v>-2461.63</v>
      </c>
      <c r="G136" s="18">
        <f t="shared" si="15"/>
        <v>33360.86</v>
      </c>
      <c r="H136" s="18">
        <f t="shared" si="16"/>
        <v>2461.63</v>
      </c>
      <c r="I136" s="19">
        <f t="shared" si="17"/>
        <v>-93.128255461862082</v>
      </c>
      <c r="J136" s="19">
        <f t="shared" si="18"/>
        <v>0</v>
      </c>
      <c r="K136" s="19">
        <f t="shared" si="19"/>
        <v>-20.513583333333337</v>
      </c>
    </row>
    <row r="137" spans="1:11" x14ac:dyDescent="0.2">
      <c r="A137" s="22" t="s">
        <v>67</v>
      </c>
      <c r="B137" s="17" t="s">
        <v>68</v>
      </c>
      <c r="C137" s="18">
        <v>-35822.49</v>
      </c>
      <c r="D137" s="18">
        <v>12000</v>
      </c>
      <c r="E137" s="18">
        <v>0</v>
      </c>
      <c r="F137" s="18">
        <v>-2461.63</v>
      </c>
      <c r="G137" s="18">
        <f t="shared" si="15"/>
        <v>33360.86</v>
      </c>
      <c r="H137" s="18">
        <f t="shared" si="16"/>
        <v>2461.63</v>
      </c>
      <c r="I137" s="19">
        <f t="shared" si="17"/>
        <v>-93.128255461862082</v>
      </c>
      <c r="J137" s="19">
        <f t="shared" si="18"/>
        <v>0</v>
      </c>
      <c r="K137" s="19">
        <f t="shared" si="19"/>
        <v>-20.513583333333337</v>
      </c>
    </row>
    <row r="138" spans="1:11" ht="25.5" x14ac:dyDescent="0.2">
      <c r="A138" s="23" t="s">
        <v>82</v>
      </c>
      <c r="B138" s="17" t="s">
        <v>83</v>
      </c>
      <c r="C138" s="18">
        <v>0</v>
      </c>
      <c r="D138" s="18">
        <v>12000</v>
      </c>
      <c r="E138" s="18">
        <v>0</v>
      </c>
      <c r="F138" s="18">
        <v>0</v>
      </c>
      <c r="G138" s="18">
        <f t="shared" si="15"/>
        <v>0</v>
      </c>
      <c r="H138" s="18">
        <f t="shared" si="16"/>
        <v>0</v>
      </c>
      <c r="I138" s="19">
        <f t="shared" si="17"/>
        <v>0</v>
      </c>
      <c r="J138" s="19">
        <f t="shared" si="18"/>
        <v>0</v>
      </c>
      <c r="K138" s="19">
        <f t="shared" si="19"/>
        <v>0</v>
      </c>
    </row>
    <row r="139" spans="1:11" ht="25.5" x14ac:dyDescent="0.2">
      <c r="A139" s="27" t="s">
        <v>259</v>
      </c>
      <c r="B139" s="28" t="s">
        <v>260</v>
      </c>
      <c r="C139" s="29"/>
      <c r="D139" s="29"/>
      <c r="E139" s="29"/>
      <c r="F139" s="29"/>
      <c r="G139" s="29"/>
      <c r="H139" s="29"/>
      <c r="I139" s="30"/>
      <c r="J139" s="30"/>
      <c r="K139" s="30"/>
    </row>
    <row r="140" spans="1:11" x14ac:dyDescent="0.2">
      <c r="A140" s="16" t="s">
        <v>26</v>
      </c>
      <c r="B140" s="17" t="s">
        <v>27</v>
      </c>
      <c r="C140" s="18">
        <v>5746117.3799999999</v>
      </c>
      <c r="D140" s="18">
        <v>6682144</v>
      </c>
      <c r="E140" s="18">
        <v>6682144</v>
      </c>
      <c r="F140" s="18">
        <v>5887164.8099999996</v>
      </c>
      <c r="G140" s="18">
        <f t="shared" ref="G140:G161" si="20">F140-C140</f>
        <v>141047.4299999997</v>
      </c>
      <c r="H140" s="18">
        <f t="shared" ref="H140:H161" si="21">E140-F140</f>
        <v>794979.19000000041</v>
      </c>
      <c r="I140" s="19">
        <f t="shared" ref="I140:I161" si="22">IF(ISERROR(F140/C140),0,F140/C140*100-100)</f>
        <v>2.454656260433012</v>
      </c>
      <c r="J140" s="19">
        <f t="shared" ref="J140:J161" si="23">IF(ISERROR(F140/E140),0,F140/E140*100)</f>
        <v>88.102932382181521</v>
      </c>
      <c r="K140" s="19">
        <f t="shared" ref="K140:K161" si="24">IF(ISERROR(F140/D140),0,F140/D140*100)</f>
        <v>88.102932382181521</v>
      </c>
    </row>
    <row r="141" spans="1:11" ht="25.5" x14ac:dyDescent="0.2">
      <c r="A141" s="22" t="s">
        <v>28</v>
      </c>
      <c r="B141" s="17" t="s">
        <v>29</v>
      </c>
      <c r="C141" s="18">
        <v>35537</v>
      </c>
      <c r="D141" s="18">
        <v>29735</v>
      </c>
      <c r="E141" s="18">
        <v>29735</v>
      </c>
      <c r="F141" s="18">
        <v>129.12</v>
      </c>
      <c r="G141" s="18">
        <f t="shared" si="20"/>
        <v>-35407.879999999997</v>
      </c>
      <c r="H141" s="18">
        <f t="shared" si="21"/>
        <v>29605.88</v>
      </c>
      <c r="I141" s="19">
        <f t="shared" si="22"/>
        <v>-99.636660382136924</v>
      </c>
      <c r="J141" s="19">
        <f t="shared" si="23"/>
        <v>0.43423574911720197</v>
      </c>
      <c r="K141" s="19">
        <f t="shared" si="24"/>
        <v>0.43423574911720197</v>
      </c>
    </row>
    <row r="142" spans="1:11" x14ac:dyDescent="0.2">
      <c r="A142" s="22" t="s">
        <v>30</v>
      </c>
      <c r="B142" s="17" t="s">
        <v>31</v>
      </c>
      <c r="C142" s="18">
        <v>5710580.3799999999</v>
      </c>
      <c r="D142" s="18">
        <v>6652409</v>
      </c>
      <c r="E142" s="18">
        <v>6652409</v>
      </c>
      <c r="F142" s="18">
        <v>5887035.6900000004</v>
      </c>
      <c r="G142" s="18">
        <f t="shared" si="20"/>
        <v>176455.31000000052</v>
      </c>
      <c r="H142" s="18">
        <f t="shared" si="21"/>
        <v>765373.30999999959</v>
      </c>
      <c r="I142" s="19">
        <f t="shared" si="22"/>
        <v>3.0899715660775087</v>
      </c>
      <c r="J142" s="19">
        <f t="shared" si="23"/>
        <v>88.494794742776648</v>
      </c>
      <c r="K142" s="19">
        <f t="shared" si="24"/>
        <v>88.494794742776648</v>
      </c>
    </row>
    <row r="143" spans="1:11" x14ac:dyDescent="0.2">
      <c r="A143" s="23" t="s">
        <v>32</v>
      </c>
      <c r="B143" s="17" t="s">
        <v>33</v>
      </c>
      <c r="C143" s="18">
        <v>5710580.3799999999</v>
      </c>
      <c r="D143" s="18">
        <v>6652409</v>
      </c>
      <c r="E143" s="18">
        <v>6652409</v>
      </c>
      <c r="F143" s="18">
        <v>5887035.6900000004</v>
      </c>
      <c r="G143" s="18">
        <f t="shared" si="20"/>
        <v>176455.31000000052</v>
      </c>
      <c r="H143" s="18">
        <f t="shared" si="21"/>
        <v>765373.30999999959</v>
      </c>
      <c r="I143" s="19">
        <f t="shared" si="22"/>
        <v>3.0899715660775087</v>
      </c>
      <c r="J143" s="19">
        <f t="shared" si="23"/>
        <v>88.494794742776648</v>
      </c>
      <c r="K143" s="19">
        <f t="shared" si="24"/>
        <v>88.494794742776648</v>
      </c>
    </row>
    <row r="144" spans="1:11" x14ac:dyDescent="0.2">
      <c r="A144" s="16" t="s">
        <v>34</v>
      </c>
      <c r="B144" s="17" t="s">
        <v>35</v>
      </c>
      <c r="C144" s="18">
        <v>5710580.3799999999</v>
      </c>
      <c r="D144" s="18">
        <v>6717681</v>
      </c>
      <c r="E144" s="18">
        <v>6682144</v>
      </c>
      <c r="F144" s="18">
        <v>5914935.6699999999</v>
      </c>
      <c r="G144" s="18">
        <f t="shared" si="20"/>
        <v>204355.29000000004</v>
      </c>
      <c r="H144" s="18">
        <f t="shared" si="21"/>
        <v>767208.33000000007</v>
      </c>
      <c r="I144" s="19">
        <f t="shared" si="22"/>
        <v>3.5785380189325053</v>
      </c>
      <c r="J144" s="19">
        <f t="shared" si="23"/>
        <v>88.518530429754279</v>
      </c>
      <c r="K144" s="19">
        <f t="shared" si="24"/>
        <v>88.050261243426121</v>
      </c>
    </row>
    <row r="145" spans="1:11" x14ac:dyDescent="0.2">
      <c r="A145" s="22" t="s">
        <v>36</v>
      </c>
      <c r="B145" s="17" t="s">
        <v>37</v>
      </c>
      <c r="C145" s="18">
        <v>5565734</v>
      </c>
      <c r="D145" s="18">
        <v>6302539</v>
      </c>
      <c r="E145" s="18">
        <v>6567194</v>
      </c>
      <c r="F145" s="18">
        <v>5718799.1200000001</v>
      </c>
      <c r="G145" s="18">
        <f t="shared" si="20"/>
        <v>153065.12000000011</v>
      </c>
      <c r="H145" s="18">
        <f t="shared" si="21"/>
        <v>848394.87999999989</v>
      </c>
      <c r="I145" s="19">
        <f t="shared" si="22"/>
        <v>2.7501335852557816</v>
      </c>
      <c r="J145" s="19">
        <f t="shared" si="23"/>
        <v>87.081318444376706</v>
      </c>
      <c r="K145" s="19">
        <f t="shared" si="24"/>
        <v>90.738020343864591</v>
      </c>
    </row>
    <row r="146" spans="1:11" x14ac:dyDescent="0.2">
      <c r="A146" s="23" t="s">
        <v>38</v>
      </c>
      <c r="B146" s="17" t="s">
        <v>39</v>
      </c>
      <c r="C146" s="18">
        <v>5179257</v>
      </c>
      <c r="D146" s="18">
        <v>5915897</v>
      </c>
      <c r="E146" s="18">
        <v>6180717</v>
      </c>
      <c r="F146" s="18">
        <v>5332157.5599999996</v>
      </c>
      <c r="G146" s="18">
        <f t="shared" si="20"/>
        <v>152900.55999999959</v>
      </c>
      <c r="H146" s="18">
        <f t="shared" si="21"/>
        <v>848559.44000000041</v>
      </c>
      <c r="I146" s="19">
        <f t="shared" si="22"/>
        <v>2.9521717111160797</v>
      </c>
      <c r="J146" s="19">
        <f t="shared" si="23"/>
        <v>86.270857572026031</v>
      </c>
      <c r="K146" s="19">
        <f t="shared" si="24"/>
        <v>90.13269771262074</v>
      </c>
    </row>
    <row r="147" spans="1:11" x14ac:dyDescent="0.2">
      <c r="A147" s="24" t="s">
        <v>40</v>
      </c>
      <c r="B147" s="17" t="s">
        <v>41</v>
      </c>
      <c r="C147" s="18">
        <v>4355261</v>
      </c>
      <c r="D147" s="18">
        <v>4994809</v>
      </c>
      <c r="E147" s="18">
        <v>4946732</v>
      </c>
      <c r="F147" s="18">
        <v>4585307.0199999996</v>
      </c>
      <c r="G147" s="18">
        <f t="shared" si="20"/>
        <v>230046.01999999955</v>
      </c>
      <c r="H147" s="18">
        <f t="shared" si="21"/>
        <v>361424.98000000045</v>
      </c>
      <c r="I147" s="19">
        <f t="shared" si="22"/>
        <v>5.2820260370159104</v>
      </c>
      <c r="J147" s="19">
        <f t="shared" si="23"/>
        <v>92.693661593148761</v>
      </c>
      <c r="K147" s="19">
        <f t="shared" si="24"/>
        <v>91.801448664002962</v>
      </c>
    </row>
    <row r="148" spans="1:11" x14ac:dyDescent="0.2">
      <c r="A148" s="24" t="s">
        <v>42</v>
      </c>
      <c r="B148" s="17" t="s">
        <v>43</v>
      </c>
      <c r="C148" s="18">
        <v>823996</v>
      </c>
      <c r="D148" s="18">
        <v>921088</v>
      </c>
      <c r="E148" s="18">
        <v>1233985</v>
      </c>
      <c r="F148" s="18">
        <v>746850.54</v>
      </c>
      <c r="G148" s="18">
        <f t="shared" si="20"/>
        <v>-77145.459999999963</v>
      </c>
      <c r="H148" s="18">
        <f t="shared" si="21"/>
        <v>487134.45999999996</v>
      </c>
      <c r="I148" s="19">
        <f t="shared" si="22"/>
        <v>-9.3623585551386128</v>
      </c>
      <c r="J148" s="19">
        <f t="shared" si="23"/>
        <v>60.523469896311546</v>
      </c>
      <c r="K148" s="19">
        <f t="shared" si="24"/>
        <v>81.083516450111176</v>
      </c>
    </row>
    <row r="149" spans="1:11" x14ac:dyDescent="0.2">
      <c r="A149" s="25" t="s">
        <v>44</v>
      </c>
      <c r="B149" s="17" t="s">
        <v>45</v>
      </c>
      <c r="C149" s="18">
        <v>85730.1</v>
      </c>
      <c r="D149" s="18">
        <v>0</v>
      </c>
      <c r="E149" s="18">
        <v>0</v>
      </c>
      <c r="F149" s="18">
        <v>34566.42</v>
      </c>
      <c r="G149" s="18">
        <f t="shared" si="20"/>
        <v>-51163.680000000008</v>
      </c>
      <c r="H149" s="18">
        <f t="shared" si="21"/>
        <v>-34566.42</v>
      </c>
      <c r="I149" s="19">
        <f t="shared" si="22"/>
        <v>-59.679949049400385</v>
      </c>
      <c r="J149" s="19">
        <f t="shared" si="23"/>
        <v>0</v>
      </c>
      <c r="K149" s="19">
        <f t="shared" si="24"/>
        <v>0</v>
      </c>
    </row>
    <row r="150" spans="1:11" x14ac:dyDescent="0.2">
      <c r="A150" s="23" t="s">
        <v>46</v>
      </c>
      <c r="B150" s="17" t="s">
        <v>47</v>
      </c>
      <c r="C150" s="18">
        <v>361917</v>
      </c>
      <c r="D150" s="18">
        <v>362082</v>
      </c>
      <c r="E150" s="18">
        <v>361917</v>
      </c>
      <c r="F150" s="18">
        <v>362081.56</v>
      </c>
      <c r="G150" s="18">
        <f t="shared" si="20"/>
        <v>164.55999999999767</v>
      </c>
      <c r="H150" s="18">
        <f t="shared" si="21"/>
        <v>-164.55999999999767</v>
      </c>
      <c r="I150" s="19">
        <f t="shared" si="22"/>
        <v>4.5468988746051764E-2</v>
      </c>
      <c r="J150" s="19">
        <f t="shared" si="23"/>
        <v>100.04546898874605</v>
      </c>
      <c r="K150" s="19">
        <f t="shared" si="24"/>
        <v>99.999878480565172</v>
      </c>
    </row>
    <row r="151" spans="1:11" x14ac:dyDescent="0.2">
      <c r="A151" s="24" t="s">
        <v>48</v>
      </c>
      <c r="B151" s="17" t="s">
        <v>49</v>
      </c>
      <c r="C151" s="18">
        <v>361917</v>
      </c>
      <c r="D151" s="18">
        <v>361917</v>
      </c>
      <c r="E151" s="18">
        <v>361917</v>
      </c>
      <c r="F151" s="18">
        <v>361917</v>
      </c>
      <c r="G151" s="18">
        <f t="shared" si="20"/>
        <v>0</v>
      </c>
      <c r="H151" s="18">
        <f t="shared" si="21"/>
        <v>0</v>
      </c>
      <c r="I151" s="19">
        <f t="shared" si="22"/>
        <v>0</v>
      </c>
      <c r="J151" s="19">
        <f t="shared" si="23"/>
        <v>100</v>
      </c>
      <c r="K151" s="19">
        <f t="shared" si="24"/>
        <v>100</v>
      </c>
    </row>
    <row r="152" spans="1:11" x14ac:dyDescent="0.2">
      <c r="A152" s="24" t="s">
        <v>50</v>
      </c>
      <c r="B152" s="17" t="s">
        <v>51</v>
      </c>
      <c r="C152" s="18">
        <v>0</v>
      </c>
      <c r="D152" s="18">
        <v>165</v>
      </c>
      <c r="E152" s="18">
        <v>0</v>
      </c>
      <c r="F152" s="18">
        <v>164.56</v>
      </c>
      <c r="G152" s="18">
        <f t="shared" si="20"/>
        <v>164.56</v>
      </c>
      <c r="H152" s="18">
        <f t="shared" si="21"/>
        <v>-164.56</v>
      </c>
      <c r="I152" s="19">
        <f t="shared" si="22"/>
        <v>0</v>
      </c>
      <c r="J152" s="19">
        <f t="shared" si="23"/>
        <v>0</v>
      </c>
      <c r="K152" s="19">
        <f t="shared" si="24"/>
        <v>99.733333333333334</v>
      </c>
    </row>
    <row r="153" spans="1:11" ht="25.5" x14ac:dyDescent="0.2">
      <c r="A153" s="23" t="s">
        <v>52</v>
      </c>
      <c r="B153" s="17" t="s">
        <v>53</v>
      </c>
      <c r="C153" s="18">
        <v>24560</v>
      </c>
      <c r="D153" s="18">
        <v>24560</v>
      </c>
      <c r="E153" s="18">
        <v>24560</v>
      </c>
      <c r="F153" s="18">
        <v>24560</v>
      </c>
      <c r="G153" s="18">
        <f t="shared" si="20"/>
        <v>0</v>
      </c>
      <c r="H153" s="18">
        <f t="shared" si="21"/>
        <v>0</v>
      </c>
      <c r="I153" s="19">
        <f t="shared" si="22"/>
        <v>0</v>
      </c>
      <c r="J153" s="19">
        <f t="shared" si="23"/>
        <v>100</v>
      </c>
      <c r="K153" s="19">
        <f t="shared" si="24"/>
        <v>100</v>
      </c>
    </row>
    <row r="154" spans="1:11" ht="25.5" x14ac:dyDescent="0.2">
      <c r="A154" s="24" t="s">
        <v>166</v>
      </c>
      <c r="B154" s="17" t="s">
        <v>167</v>
      </c>
      <c r="C154" s="18">
        <v>24560</v>
      </c>
      <c r="D154" s="18">
        <v>24560</v>
      </c>
      <c r="E154" s="18">
        <v>24560</v>
      </c>
      <c r="F154" s="18">
        <v>24560</v>
      </c>
      <c r="G154" s="18">
        <f t="shared" si="20"/>
        <v>0</v>
      </c>
      <c r="H154" s="18">
        <f t="shared" si="21"/>
        <v>0</v>
      </c>
      <c r="I154" s="19">
        <f t="shared" si="22"/>
        <v>0</v>
      </c>
      <c r="J154" s="19">
        <f t="shared" si="23"/>
        <v>100</v>
      </c>
      <c r="K154" s="19">
        <f t="shared" si="24"/>
        <v>100</v>
      </c>
    </row>
    <row r="155" spans="1:11" ht="38.25" x14ac:dyDescent="0.2">
      <c r="A155" s="25" t="s">
        <v>170</v>
      </c>
      <c r="B155" s="17" t="s">
        <v>171</v>
      </c>
      <c r="C155" s="18">
        <v>24560</v>
      </c>
      <c r="D155" s="18">
        <v>24560</v>
      </c>
      <c r="E155" s="18">
        <v>24560</v>
      </c>
      <c r="F155" s="18">
        <v>24560</v>
      </c>
      <c r="G155" s="18">
        <f t="shared" si="20"/>
        <v>0</v>
      </c>
      <c r="H155" s="18">
        <f t="shared" si="21"/>
        <v>0</v>
      </c>
      <c r="I155" s="19">
        <f t="shared" si="22"/>
        <v>0</v>
      </c>
      <c r="J155" s="19">
        <f t="shared" si="23"/>
        <v>100</v>
      </c>
      <c r="K155" s="19">
        <f t="shared" si="24"/>
        <v>100</v>
      </c>
    </row>
    <row r="156" spans="1:11" x14ac:dyDescent="0.2">
      <c r="A156" s="22" t="s">
        <v>60</v>
      </c>
      <c r="B156" s="17" t="s">
        <v>61</v>
      </c>
      <c r="C156" s="18">
        <v>144846.38</v>
      </c>
      <c r="D156" s="18">
        <v>415142</v>
      </c>
      <c r="E156" s="18">
        <v>114950</v>
      </c>
      <c r="F156" s="18">
        <v>196136.55</v>
      </c>
      <c r="G156" s="18">
        <f t="shared" si="20"/>
        <v>51290.169999999984</v>
      </c>
      <c r="H156" s="18">
        <f t="shared" si="21"/>
        <v>-81186.549999999988</v>
      </c>
      <c r="I156" s="19">
        <f t="shared" si="22"/>
        <v>35.410046146821202</v>
      </c>
      <c r="J156" s="19">
        <f t="shared" si="23"/>
        <v>170.62770769899956</v>
      </c>
      <c r="K156" s="19">
        <f t="shared" si="24"/>
        <v>47.245653294535359</v>
      </c>
    </row>
    <row r="157" spans="1:11" x14ac:dyDescent="0.2">
      <c r="A157" s="23" t="s">
        <v>62</v>
      </c>
      <c r="B157" s="17" t="s">
        <v>63</v>
      </c>
      <c r="C157" s="18">
        <v>144846.38</v>
      </c>
      <c r="D157" s="18">
        <v>415142</v>
      </c>
      <c r="E157" s="18">
        <v>114950</v>
      </c>
      <c r="F157" s="18">
        <v>196136.55</v>
      </c>
      <c r="G157" s="18">
        <f t="shared" si="20"/>
        <v>51290.169999999984</v>
      </c>
      <c r="H157" s="18">
        <f t="shared" si="21"/>
        <v>-81186.549999999988</v>
      </c>
      <c r="I157" s="19">
        <f t="shared" si="22"/>
        <v>35.410046146821202</v>
      </c>
      <c r="J157" s="19">
        <f t="shared" si="23"/>
        <v>170.62770769899956</v>
      </c>
      <c r="K157" s="19">
        <f t="shared" si="24"/>
        <v>47.245653294535359</v>
      </c>
    </row>
    <row r="158" spans="1:11" x14ac:dyDescent="0.2">
      <c r="A158" s="16"/>
      <c r="B158" s="17" t="s">
        <v>64</v>
      </c>
      <c r="C158" s="18">
        <v>35537</v>
      </c>
      <c r="D158" s="18">
        <v>-35537</v>
      </c>
      <c r="E158" s="18">
        <v>0</v>
      </c>
      <c r="F158" s="18">
        <v>-27770.86</v>
      </c>
      <c r="G158" s="18">
        <f t="shared" si="20"/>
        <v>-63307.86</v>
      </c>
      <c r="H158" s="18">
        <f t="shared" si="21"/>
        <v>27770.86</v>
      </c>
      <c r="I158" s="19">
        <f t="shared" si="22"/>
        <v>-178.14632636407126</v>
      </c>
      <c r="J158" s="19">
        <f t="shared" si="23"/>
        <v>0</v>
      </c>
      <c r="K158" s="19">
        <f t="shared" si="24"/>
        <v>78.146326364071257</v>
      </c>
    </row>
    <row r="159" spans="1:11" x14ac:dyDescent="0.2">
      <c r="A159" s="16" t="s">
        <v>65</v>
      </c>
      <c r="B159" s="17" t="s">
        <v>66</v>
      </c>
      <c r="C159" s="18">
        <v>-35537</v>
      </c>
      <c r="D159" s="18">
        <v>35537</v>
      </c>
      <c r="E159" s="18">
        <v>0</v>
      </c>
      <c r="F159" s="18">
        <v>27770.86</v>
      </c>
      <c r="G159" s="18">
        <f t="shared" si="20"/>
        <v>63307.86</v>
      </c>
      <c r="H159" s="18">
        <f t="shared" si="21"/>
        <v>-27770.86</v>
      </c>
      <c r="I159" s="19">
        <f t="shared" si="22"/>
        <v>-178.14632636407126</v>
      </c>
      <c r="J159" s="19">
        <f t="shared" si="23"/>
        <v>0</v>
      </c>
      <c r="K159" s="19">
        <f t="shared" si="24"/>
        <v>78.146326364071257</v>
      </c>
    </row>
    <row r="160" spans="1:11" x14ac:dyDescent="0.2">
      <c r="A160" s="22" t="s">
        <v>67</v>
      </c>
      <c r="B160" s="17" t="s">
        <v>68</v>
      </c>
      <c r="C160" s="18">
        <v>-35537</v>
      </c>
      <c r="D160" s="18">
        <v>35537</v>
      </c>
      <c r="E160" s="18">
        <v>0</v>
      </c>
      <c r="F160" s="18">
        <v>27770.86</v>
      </c>
      <c r="G160" s="18">
        <f t="shared" si="20"/>
        <v>63307.86</v>
      </c>
      <c r="H160" s="18">
        <f t="shared" si="21"/>
        <v>-27770.86</v>
      </c>
      <c r="I160" s="19">
        <f t="shared" si="22"/>
        <v>-178.14632636407126</v>
      </c>
      <c r="J160" s="19">
        <f t="shared" si="23"/>
        <v>0</v>
      </c>
      <c r="K160" s="19">
        <f t="shared" si="24"/>
        <v>78.146326364071257</v>
      </c>
    </row>
    <row r="161" spans="1:11" ht="25.5" x14ac:dyDescent="0.2">
      <c r="A161" s="23" t="s">
        <v>82</v>
      </c>
      <c r="B161" s="17" t="s">
        <v>83</v>
      </c>
      <c r="C161" s="18">
        <v>0</v>
      </c>
      <c r="D161" s="18">
        <v>35537</v>
      </c>
      <c r="E161" s="18">
        <v>0</v>
      </c>
      <c r="F161" s="18">
        <v>-35537</v>
      </c>
      <c r="G161" s="18">
        <f t="shared" si="20"/>
        <v>-35537</v>
      </c>
      <c r="H161" s="18">
        <f t="shared" si="21"/>
        <v>35537</v>
      </c>
      <c r="I161" s="19">
        <f t="shared" si="22"/>
        <v>0</v>
      </c>
      <c r="J161" s="19">
        <f t="shared" si="23"/>
        <v>0</v>
      </c>
      <c r="K161" s="19">
        <f t="shared" si="24"/>
        <v>-100</v>
      </c>
    </row>
    <row r="162" spans="1:11" x14ac:dyDescent="0.2">
      <c r="A162" s="39" t="s">
        <v>261</v>
      </c>
      <c r="B162" s="28" t="s">
        <v>262</v>
      </c>
      <c r="C162" s="29"/>
      <c r="D162" s="29"/>
      <c r="E162" s="29"/>
      <c r="F162" s="29"/>
      <c r="G162" s="29"/>
      <c r="H162" s="29"/>
      <c r="I162" s="30"/>
      <c r="J162" s="30"/>
      <c r="K162" s="30"/>
    </row>
    <row r="163" spans="1:11" x14ac:dyDescent="0.2">
      <c r="A163" s="16" t="s">
        <v>26</v>
      </c>
      <c r="B163" s="17" t="s">
        <v>27</v>
      </c>
      <c r="C163" s="18">
        <v>3342835.31</v>
      </c>
      <c r="D163" s="18">
        <v>3957736</v>
      </c>
      <c r="E163" s="18">
        <v>3957736</v>
      </c>
      <c r="F163" s="18">
        <v>3372721.98</v>
      </c>
      <c r="G163" s="18">
        <f t="shared" ref="G163:G178" si="25">F163-C163</f>
        <v>29886.669999999925</v>
      </c>
      <c r="H163" s="18">
        <f t="shared" ref="H163:H178" si="26">E163-F163</f>
        <v>585014.02</v>
      </c>
      <c r="I163" s="19">
        <f t="shared" ref="I163:I178" si="27">IF(ISERROR(F163/C163),0,F163/C163*100-100)</f>
        <v>0.8940515229869419</v>
      </c>
      <c r="J163" s="19">
        <f t="shared" ref="J163:J178" si="28">IF(ISERROR(F163/E163),0,F163/E163*100)</f>
        <v>85.218467831103439</v>
      </c>
      <c r="K163" s="19">
        <f t="shared" ref="K163:K178" si="29">IF(ISERROR(F163/D163),0,F163/D163*100)</f>
        <v>85.218467831103439</v>
      </c>
    </row>
    <row r="164" spans="1:11" ht="25.5" x14ac:dyDescent="0.2">
      <c r="A164" s="22" t="s">
        <v>28</v>
      </c>
      <c r="B164" s="17" t="s">
        <v>29</v>
      </c>
      <c r="C164" s="18">
        <v>35537</v>
      </c>
      <c r="D164" s="18">
        <v>29735</v>
      </c>
      <c r="E164" s="18">
        <v>29735</v>
      </c>
      <c r="F164" s="18">
        <v>129.12</v>
      </c>
      <c r="G164" s="18">
        <f t="shared" si="25"/>
        <v>-35407.879999999997</v>
      </c>
      <c r="H164" s="18">
        <f t="shared" si="26"/>
        <v>29605.88</v>
      </c>
      <c r="I164" s="19">
        <f t="shared" si="27"/>
        <v>-99.636660382136924</v>
      </c>
      <c r="J164" s="19">
        <f t="shared" si="28"/>
        <v>0.43423574911720197</v>
      </c>
      <c r="K164" s="19">
        <f t="shared" si="29"/>
        <v>0.43423574911720197</v>
      </c>
    </row>
    <row r="165" spans="1:11" x14ac:dyDescent="0.2">
      <c r="A165" s="22" t="s">
        <v>30</v>
      </c>
      <c r="B165" s="17" t="s">
        <v>31</v>
      </c>
      <c r="C165" s="18">
        <v>3307298.31</v>
      </c>
      <c r="D165" s="18">
        <v>3928001</v>
      </c>
      <c r="E165" s="18">
        <v>3928001</v>
      </c>
      <c r="F165" s="18">
        <v>3372592.86</v>
      </c>
      <c r="G165" s="18">
        <f t="shared" si="25"/>
        <v>65294.549999999814</v>
      </c>
      <c r="H165" s="18">
        <f t="shared" si="26"/>
        <v>555408.14000000013</v>
      </c>
      <c r="I165" s="19">
        <f t="shared" si="27"/>
        <v>1.9742564437738963</v>
      </c>
      <c r="J165" s="19">
        <f t="shared" si="28"/>
        <v>85.86028516795183</v>
      </c>
      <c r="K165" s="19">
        <f t="shared" si="29"/>
        <v>85.86028516795183</v>
      </c>
    </row>
    <row r="166" spans="1:11" x14ac:dyDescent="0.2">
      <c r="A166" s="23" t="s">
        <v>32</v>
      </c>
      <c r="B166" s="17" t="s">
        <v>33</v>
      </c>
      <c r="C166" s="18">
        <v>3307298.31</v>
      </c>
      <c r="D166" s="18">
        <v>3928001</v>
      </c>
      <c r="E166" s="18">
        <v>3928001</v>
      </c>
      <c r="F166" s="18">
        <v>3372592.86</v>
      </c>
      <c r="G166" s="18">
        <f t="shared" si="25"/>
        <v>65294.549999999814</v>
      </c>
      <c r="H166" s="18">
        <f t="shared" si="26"/>
        <v>555408.14000000013</v>
      </c>
      <c r="I166" s="19">
        <f t="shared" si="27"/>
        <v>1.9742564437738963</v>
      </c>
      <c r="J166" s="19">
        <f t="shared" si="28"/>
        <v>85.86028516795183</v>
      </c>
      <c r="K166" s="19">
        <f t="shared" si="29"/>
        <v>85.86028516795183</v>
      </c>
    </row>
    <row r="167" spans="1:11" x14ac:dyDescent="0.2">
      <c r="A167" s="16" t="s">
        <v>34</v>
      </c>
      <c r="B167" s="17" t="s">
        <v>35</v>
      </c>
      <c r="C167" s="18">
        <v>3307298.31</v>
      </c>
      <c r="D167" s="18">
        <v>3993273</v>
      </c>
      <c r="E167" s="18">
        <v>3957736</v>
      </c>
      <c r="F167" s="18">
        <v>3400492.84</v>
      </c>
      <c r="G167" s="18">
        <f t="shared" si="25"/>
        <v>93194.529999999795</v>
      </c>
      <c r="H167" s="18">
        <f t="shared" si="26"/>
        <v>557243.16000000015</v>
      </c>
      <c r="I167" s="19">
        <f t="shared" si="27"/>
        <v>2.8178446957208365</v>
      </c>
      <c r="J167" s="19">
        <f t="shared" si="28"/>
        <v>85.920153340192471</v>
      </c>
      <c r="K167" s="19">
        <f t="shared" si="29"/>
        <v>85.155531314788647</v>
      </c>
    </row>
    <row r="168" spans="1:11" x14ac:dyDescent="0.2">
      <c r="A168" s="22" t="s">
        <v>36</v>
      </c>
      <c r="B168" s="17" t="s">
        <v>37</v>
      </c>
      <c r="C168" s="18">
        <v>3272835.14</v>
      </c>
      <c r="D168" s="18">
        <v>3650853</v>
      </c>
      <c r="E168" s="18">
        <v>3914586</v>
      </c>
      <c r="F168" s="18">
        <v>3277077.29</v>
      </c>
      <c r="G168" s="18">
        <f t="shared" si="25"/>
        <v>4242.1499999999069</v>
      </c>
      <c r="H168" s="18">
        <f t="shared" si="26"/>
        <v>637508.71</v>
      </c>
      <c r="I168" s="19">
        <f t="shared" si="27"/>
        <v>0.12961697789641846</v>
      </c>
      <c r="J168" s="19">
        <f t="shared" si="28"/>
        <v>83.714530476530598</v>
      </c>
      <c r="K168" s="19">
        <f t="shared" si="29"/>
        <v>89.761962204449205</v>
      </c>
    </row>
    <row r="169" spans="1:11" x14ac:dyDescent="0.2">
      <c r="A169" s="23" t="s">
        <v>38</v>
      </c>
      <c r="B169" s="17" t="s">
        <v>39</v>
      </c>
      <c r="C169" s="18">
        <v>3272835.14</v>
      </c>
      <c r="D169" s="18">
        <v>3650853</v>
      </c>
      <c r="E169" s="18">
        <v>3914586</v>
      </c>
      <c r="F169" s="18">
        <v>3277077.29</v>
      </c>
      <c r="G169" s="18">
        <f t="shared" si="25"/>
        <v>4242.1499999999069</v>
      </c>
      <c r="H169" s="18">
        <f t="shared" si="26"/>
        <v>637508.71</v>
      </c>
      <c r="I169" s="19">
        <f t="shared" si="27"/>
        <v>0.12961697789641846</v>
      </c>
      <c r="J169" s="19">
        <f t="shared" si="28"/>
        <v>83.714530476530598</v>
      </c>
      <c r="K169" s="19">
        <f t="shared" si="29"/>
        <v>89.761962204449205</v>
      </c>
    </row>
    <row r="170" spans="1:11" x14ac:dyDescent="0.2">
      <c r="A170" s="24" t="s">
        <v>40</v>
      </c>
      <c r="B170" s="17" t="s">
        <v>41</v>
      </c>
      <c r="C170" s="18">
        <v>2659594.46</v>
      </c>
      <c r="D170" s="18">
        <v>2940844</v>
      </c>
      <c r="E170" s="18">
        <v>2892767</v>
      </c>
      <c r="F170" s="18">
        <v>2728371.94</v>
      </c>
      <c r="G170" s="18">
        <f t="shared" si="25"/>
        <v>68777.479999999981</v>
      </c>
      <c r="H170" s="18">
        <f t="shared" si="26"/>
        <v>164395.06000000006</v>
      </c>
      <c r="I170" s="19">
        <f t="shared" si="27"/>
        <v>2.5860138090376523</v>
      </c>
      <c r="J170" s="19">
        <f t="shared" si="28"/>
        <v>94.317030718339907</v>
      </c>
      <c r="K170" s="19">
        <f t="shared" si="29"/>
        <v>92.775133261063829</v>
      </c>
    </row>
    <row r="171" spans="1:11" x14ac:dyDescent="0.2">
      <c r="A171" s="24" t="s">
        <v>42</v>
      </c>
      <c r="B171" s="17" t="s">
        <v>43</v>
      </c>
      <c r="C171" s="18">
        <v>613240.68000000005</v>
      </c>
      <c r="D171" s="18">
        <v>710009</v>
      </c>
      <c r="E171" s="18">
        <v>1021819</v>
      </c>
      <c r="F171" s="18">
        <v>548705.35</v>
      </c>
      <c r="G171" s="18">
        <f t="shared" si="25"/>
        <v>-64535.330000000075</v>
      </c>
      <c r="H171" s="18">
        <f t="shared" si="26"/>
        <v>473113.65</v>
      </c>
      <c r="I171" s="19">
        <f t="shared" si="27"/>
        <v>-10.523654432057583</v>
      </c>
      <c r="J171" s="19">
        <f t="shared" si="28"/>
        <v>53.698879155701739</v>
      </c>
      <c r="K171" s="19">
        <f t="shared" si="29"/>
        <v>77.281464037779799</v>
      </c>
    </row>
    <row r="172" spans="1:11" x14ac:dyDescent="0.2">
      <c r="A172" s="25" t="s">
        <v>44</v>
      </c>
      <c r="B172" s="17" t="s">
        <v>45</v>
      </c>
      <c r="C172" s="18">
        <v>25745.49</v>
      </c>
      <c r="D172" s="18">
        <v>0</v>
      </c>
      <c r="E172" s="18">
        <v>0</v>
      </c>
      <c r="F172" s="18">
        <v>20786.169999999998</v>
      </c>
      <c r="G172" s="18">
        <f t="shared" si="25"/>
        <v>-4959.3200000000033</v>
      </c>
      <c r="H172" s="18">
        <f t="shared" si="26"/>
        <v>-20786.169999999998</v>
      </c>
      <c r="I172" s="19">
        <f t="shared" si="27"/>
        <v>-19.262868952970024</v>
      </c>
      <c r="J172" s="19">
        <f t="shared" si="28"/>
        <v>0</v>
      </c>
      <c r="K172" s="19">
        <f t="shared" si="29"/>
        <v>0</v>
      </c>
    </row>
    <row r="173" spans="1:11" x14ac:dyDescent="0.2">
      <c r="A173" s="22" t="s">
        <v>60</v>
      </c>
      <c r="B173" s="17" t="s">
        <v>61</v>
      </c>
      <c r="C173" s="18">
        <v>34463.17</v>
      </c>
      <c r="D173" s="18">
        <v>342420</v>
      </c>
      <c r="E173" s="18">
        <v>43150</v>
      </c>
      <c r="F173" s="18">
        <v>123415.55</v>
      </c>
      <c r="G173" s="18">
        <f t="shared" si="25"/>
        <v>88952.38</v>
      </c>
      <c r="H173" s="18">
        <f t="shared" si="26"/>
        <v>-80265.55</v>
      </c>
      <c r="I173" s="19">
        <f t="shared" si="27"/>
        <v>258.10852571020024</v>
      </c>
      <c r="J173" s="19">
        <f t="shared" si="28"/>
        <v>286.01517960602553</v>
      </c>
      <c r="K173" s="19">
        <f t="shared" si="29"/>
        <v>36.042155832019155</v>
      </c>
    </row>
    <row r="174" spans="1:11" x14ac:dyDescent="0.2">
      <c r="A174" s="23" t="s">
        <v>62</v>
      </c>
      <c r="B174" s="17" t="s">
        <v>63</v>
      </c>
      <c r="C174" s="18">
        <v>34463.17</v>
      </c>
      <c r="D174" s="18">
        <v>342420</v>
      </c>
      <c r="E174" s="18">
        <v>43150</v>
      </c>
      <c r="F174" s="18">
        <v>123415.55</v>
      </c>
      <c r="G174" s="18">
        <f t="shared" si="25"/>
        <v>88952.38</v>
      </c>
      <c r="H174" s="18">
        <f t="shared" si="26"/>
        <v>-80265.55</v>
      </c>
      <c r="I174" s="19">
        <f t="shared" si="27"/>
        <v>258.10852571020024</v>
      </c>
      <c r="J174" s="19">
        <f t="shared" si="28"/>
        <v>286.01517960602553</v>
      </c>
      <c r="K174" s="19">
        <f t="shared" si="29"/>
        <v>36.042155832019155</v>
      </c>
    </row>
    <row r="175" spans="1:11" x14ac:dyDescent="0.2">
      <c r="A175" s="16"/>
      <c r="B175" s="17" t="s">
        <v>64</v>
      </c>
      <c r="C175" s="18">
        <v>35537</v>
      </c>
      <c r="D175" s="18">
        <v>-35537</v>
      </c>
      <c r="E175" s="18">
        <v>0</v>
      </c>
      <c r="F175" s="18">
        <v>-27770.86</v>
      </c>
      <c r="G175" s="18">
        <f t="shared" si="25"/>
        <v>-63307.86</v>
      </c>
      <c r="H175" s="18">
        <f t="shared" si="26"/>
        <v>27770.86</v>
      </c>
      <c r="I175" s="19">
        <f t="shared" si="27"/>
        <v>-178.14632636407126</v>
      </c>
      <c r="J175" s="19">
        <f t="shared" si="28"/>
        <v>0</v>
      </c>
      <c r="K175" s="19">
        <f t="shared" si="29"/>
        <v>78.146326364071257</v>
      </c>
    </row>
    <row r="176" spans="1:11" x14ac:dyDescent="0.2">
      <c r="A176" s="16" t="s">
        <v>65</v>
      </c>
      <c r="B176" s="17" t="s">
        <v>66</v>
      </c>
      <c r="C176" s="18">
        <v>-35537</v>
      </c>
      <c r="D176" s="18">
        <v>35537</v>
      </c>
      <c r="E176" s="18">
        <v>0</v>
      </c>
      <c r="F176" s="18">
        <v>27770.86</v>
      </c>
      <c r="G176" s="18">
        <f t="shared" si="25"/>
        <v>63307.86</v>
      </c>
      <c r="H176" s="18">
        <f t="shared" si="26"/>
        <v>-27770.86</v>
      </c>
      <c r="I176" s="19">
        <f t="shared" si="27"/>
        <v>-178.14632636407126</v>
      </c>
      <c r="J176" s="19">
        <f t="shared" si="28"/>
        <v>0</v>
      </c>
      <c r="K176" s="19">
        <f t="shared" si="29"/>
        <v>78.146326364071257</v>
      </c>
    </row>
    <row r="177" spans="1:11" x14ac:dyDescent="0.2">
      <c r="A177" s="22" t="s">
        <v>67</v>
      </c>
      <c r="B177" s="17" t="s">
        <v>68</v>
      </c>
      <c r="C177" s="18">
        <v>-35537</v>
      </c>
      <c r="D177" s="18">
        <v>35537</v>
      </c>
      <c r="E177" s="18">
        <v>0</v>
      </c>
      <c r="F177" s="18">
        <v>27770.86</v>
      </c>
      <c r="G177" s="18">
        <f t="shared" si="25"/>
        <v>63307.86</v>
      </c>
      <c r="H177" s="18">
        <f t="shared" si="26"/>
        <v>-27770.86</v>
      </c>
      <c r="I177" s="19">
        <f t="shared" si="27"/>
        <v>-178.14632636407126</v>
      </c>
      <c r="J177" s="19">
        <f t="shared" si="28"/>
        <v>0</v>
      </c>
      <c r="K177" s="19">
        <f t="shared" si="29"/>
        <v>78.146326364071257</v>
      </c>
    </row>
    <row r="178" spans="1:11" ht="25.5" x14ac:dyDescent="0.2">
      <c r="A178" s="23" t="s">
        <v>82</v>
      </c>
      <c r="B178" s="17" t="s">
        <v>83</v>
      </c>
      <c r="C178" s="18">
        <v>0</v>
      </c>
      <c r="D178" s="18">
        <v>35537</v>
      </c>
      <c r="E178" s="18">
        <v>0</v>
      </c>
      <c r="F178" s="18">
        <v>-35537</v>
      </c>
      <c r="G178" s="18">
        <f t="shared" si="25"/>
        <v>-35537</v>
      </c>
      <c r="H178" s="18">
        <f t="shared" si="26"/>
        <v>35537</v>
      </c>
      <c r="I178" s="19">
        <f t="shared" si="27"/>
        <v>0</v>
      </c>
      <c r="J178" s="19">
        <f t="shared" si="28"/>
        <v>0</v>
      </c>
      <c r="K178" s="19">
        <f t="shared" si="29"/>
        <v>-100</v>
      </c>
    </row>
    <row r="179" spans="1:11" x14ac:dyDescent="0.2">
      <c r="A179" s="39" t="s">
        <v>263</v>
      </c>
      <c r="B179" s="28" t="s">
        <v>264</v>
      </c>
      <c r="C179" s="29"/>
      <c r="D179" s="29"/>
      <c r="E179" s="29"/>
      <c r="F179" s="29"/>
      <c r="G179" s="29"/>
      <c r="H179" s="29"/>
      <c r="I179" s="30"/>
      <c r="J179" s="30"/>
      <c r="K179" s="30"/>
    </row>
    <row r="180" spans="1:11" x14ac:dyDescent="0.2">
      <c r="A180" s="16" t="s">
        <v>26</v>
      </c>
      <c r="B180" s="17" t="s">
        <v>27</v>
      </c>
      <c r="C180" s="18">
        <v>2016805.07</v>
      </c>
      <c r="D180" s="18">
        <v>2337931</v>
      </c>
      <c r="E180" s="18">
        <v>2337931</v>
      </c>
      <c r="F180" s="18">
        <v>2127965.83</v>
      </c>
      <c r="G180" s="18">
        <f t="shared" ref="G180:G192" si="30">F180-C180</f>
        <v>111160.76000000001</v>
      </c>
      <c r="H180" s="18">
        <f t="shared" ref="H180:H192" si="31">E180-F180</f>
        <v>209965.16999999993</v>
      </c>
      <c r="I180" s="19">
        <f t="shared" ref="I180:I192" si="32">IF(ISERROR(F180/C180),0,F180/C180*100-100)</f>
        <v>5.5117255332960866</v>
      </c>
      <c r="J180" s="19">
        <f t="shared" ref="J180:J192" si="33">IF(ISERROR(F180/E180),0,F180/E180*100)</f>
        <v>91.019188761344978</v>
      </c>
      <c r="K180" s="19">
        <f t="shared" ref="K180:K192" si="34">IF(ISERROR(F180/D180),0,F180/D180*100)</f>
        <v>91.019188761344978</v>
      </c>
    </row>
    <row r="181" spans="1:11" x14ac:dyDescent="0.2">
      <c r="A181" s="22" t="s">
        <v>30</v>
      </c>
      <c r="B181" s="17" t="s">
        <v>31</v>
      </c>
      <c r="C181" s="18">
        <v>2016805.07</v>
      </c>
      <c r="D181" s="18">
        <v>2337931</v>
      </c>
      <c r="E181" s="18">
        <v>2337931</v>
      </c>
      <c r="F181" s="18">
        <v>2127965.83</v>
      </c>
      <c r="G181" s="18">
        <f t="shared" si="30"/>
        <v>111160.76000000001</v>
      </c>
      <c r="H181" s="18">
        <f t="shared" si="31"/>
        <v>209965.16999999993</v>
      </c>
      <c r="I181" s="19">
        <f t="shared" si="32"/>
        <v>5.5117255332960866</v>
      </c>
      <c r="J181" s="19">
        <f t="shared" si="33"/>
        <v>91.019188761344978</v>
      </c>
      <c r="K181" s="19">
        <f t="shared" si="34"/>
        <v>91.019188761344978</v>
      </c>
    </row>
    <row r="182" spans="1:11" x14ac:dyDescent="0.2">
      <c r="A182" s="23" t="s">
        <v>32</v>
      </c>
      <c r="B182" s="17" t="s">
        <v>33</v>
      </c>
      <c r="C182" s="18">
        <v>2016805.07</v>
      </c>
      <c r="D182" s="18">
        <v>2337931</v>
      </c>
      <c r="E182" s="18">
        <v>2337931</v>
      </c>
      <c r="F182" s="18">
        <v>2127965.83</v>
      </c>
      <c r="G182" s="18">
        <f t="shared" si="30"/>
        <v>111160.76000000001</v>
      </c>
      <c r="H182" s="18">
        <f t="shared" si="31"/>
        <v>209965.16999999993</v>
      </c>
      <c r="I182" s="19">
        <f t="shared" si="32"/>
        <v>5.5117255332960866</v>
      </c>
      <c r="J182" s="19">
        <f t="shared" si="33"/>
        <v>91.019188761344978</v>
      </c>
      <c r="K182" s="19">
        <f t="shared" si="34"/>
        <v>91.019188761344978</v>
      </c>
    </row>
    <row r="183" spans="1:11" x14ac:dyDescent="0.2">
      <c r="A183" s="16" t="s">
        <v>34</v>
      </c>
      <c r="B183" s="17" t="s">
        <v>35</v>
      </c>
      <c r="C183" s="18">
        <v>2016805.07</v>
      </c>
      <c r="D183" s="18">
        <v>2337931</v>
      </c>
      <c r="E183" s="18">
        <v>2337931</v>
      </c>
      <c r="F183" s="18">
        <v>2127965.83</v>
      </c>
      <c r="G183" s="18">
        <f t="shared" si="30"/>
        <v>111160.76000000001</v>
      </c>
      <c r="H183" s="18">
        <f t="shared" si="31"/>
        <v>209965.16999999993</v>
      </c>
      <c r="I183" s="19">
        <f t="shared" si="32"/>
        <v>5.5117255332960866</v>
      </c>
      <c r="J183" s="19">
        <f t="shared" si="33"/>
        <v>91.019188761344978</v>
      </c>
      <c r="K183" s="19">
        <f t="shared" si="34"/>
        <v>91.019188761344978</v>
      </c>
    </row>
    <row r="184" spans="1:11" x14ac:dyDescent="0.2">
      <c r="A184" s="22" t="s">
        <v>36</v>
      </c>
      <c r="B184" s="17" t="s">
        <v>37</v>
      </c>
      <c r="C184" s="18">
        <v>1906421.86</v>
      </c>
      <c r="D184" s="18">
        <v>2265209</v>
      </c>
      <c r="E184" s="18">
        <v>2266131</v>
      </c>
      <c r="F184" s="18">
        <v>2055244.83</v>
      </c>
      <c r="G184" s="18">
        <f t="shared" si="30"/>
        <v>148822.96999999997</v>
      </c>
      <c r="H184" s="18">
        <f t="shared" si="31"/>
        <v>210886.16999999993</v>
      </c>
      <c r="I184" s="19">
        <f t="shared" si="32"/>
        <v>7.8064028283855151</v>
      </c>
      <c r="J184" s="19">
        <f t="shared" si="33"/>
        <v>90.693999155388639</v>
      </c>
      <c r="K184" s="19">
        <f t="shared" si="34"/>
        <v>90.730914012790876</v>
      </c>
    </row>
    <row r="185" spans="1:11" x14ac:dyDescent="0.2">
      <c r="A185" s="23" t="s">
        <v>38</v>
      </c>
      <c r="B185" s="17" t="s">
        <v>39</v>
      </c>
      <c r="C185" s="18">
        <v>1906421.86</v>
      </c>
      <c r="D185" s="18">
        <v>2265044</v>
      </c>
      <c r="E185" s="18">
        <v>2266131</v>
      </c>
      <c r="F185" s="18">
        <v>2055080.27</v>
      </c>
      <c r="G185" s="18">
        <f t="shared" si="30"/>
        <v>148658.40999999992</v>
      </c>
      <c r="H185" s="18">
        <f t="shared" si="31"/>
        <v>211050.72999999998</v>
      </c>
      <c r="I185" s="19">
        <f t="shared" si="32"/>
        <v>7.797770950863935</v>
      </c>
      <c r="J185" s="19">
        <f t="shared" si="33"/>
        <v>90.686737439274253</v>
      </c>
      <c r="K185" s="19">
        <f t="shared" si="34"/>
        <v>90.730258220149366</v>
      </c>
    </row>
    <row r="186" spans="1:11" x14ac:dyDescent="0.2">
      <c r="A186" s="24" t="s">
        <v>40</v>
      </c>
      <c r="B186" s="17" t="s">
        <v>41</v>
      </c>
      <c r="C186" s="18">
        <v>1695666.54</v>
      </c>
      <c r="D186" s="18">
        <v>2053965</v>
      </c>
      <c r="E186" s="18">
        <v>2053965</v>
      </c>
      <c r="F186" s="18">
        <v>1856935.08</v>
      </c>
      <c r="G186" s="18">
        <f t="shared" si="30"/>
        <v>161268.54000000004</v>
      </c>
      <c r="H186" s="18">
        <f t="shared" si="31"/>
        <v>197029.91999999993</v>
      </c>
      <c r="I186" s="19">
        <f t="shared" si="32"/>
        <v>9.5106281922623879</v>
      </c>
      <c r="J186" s="19">
        <f t="shared" si="33"/>
        <v>90.407338002351551</v>
      </c>
      <c r="K186" s="19">
        <f t="shared" si="34"/>
        <v>90.407338002351551</v>
      </c>
    </row>
    <row r="187" spans="1:11" x14ac:dyDescent="0.2">
      <c r="A187" s="24" t="s">
        <v>42</v>
      </c>
      <c r="B187" s="17" t="s">
        <v>43</v>
      </c>
      <c r="C187" s="18">
        <v>210755.32</v>
      </c>
      <c r="D187" s="18">
        <v>211079</v>
      </c>
      <c r="E187" s="18">
        <v>212166</v>
      </c>
      <c r="F187" s="18">
        <v>198145.19</v>
      </c>
      <c r="G187" s="18">
        <f t="shared" si="30"/>
        <v>-12610.130000000005</v>
      </c>
      <c r="H187" s="18">
        <f t="shared" si="31"/>
        <v>14020.809999999998</v>
      </c>
      <c r="I187" s="19">
        <f t="shared" si="32"/>
        <v>-5.9833032921778653</v>
      </c>
      <c r="J187" s="19">
        <f t="shared" si="33"/>
        <v>93.391584891075851</v>
      </c>
      <c r="K187" s="19">
        <f t="shared" si="34"/>
        <v>93.872526400068224</v>
      </c>
    </row>
    <row r="188" spans="1:11" x14ac:dyDescent="0.2">
      <c r="A188" s="25" t="s">
        <v>44</v>
      </c>
      <c r="B188" s="17" t="s">
        <v>45</v>
      </c>
      <c r="C188" s="18">
        <v>59984.61</v>
      </c>
      <c r="D188" s="18">
        <v>0</v>
      </c>
      <c r="E188" s="18">
        <v>0</v>
      </c>
      <c r="F188" s="18">
        <v>13780.25</v>
      </c>
      <c r="G188" s="18">
        <f t="shared" si="30"/>
        <v>-46204.36</v>
      </c>
      <c r="H188" s="18">
        <f t="shared" si="31"/>
        <v>-13780.25</v>
      </c>
      <c r="I188" s="19">
        <f t="shared" si="32"/>
        <v>-77.027024098347894</v>
      </c>
      <c r="J188" s="19">
        <f t="shared" si="33"/>
        <v>0</v>
      </c>
      <c r="K188" s="19">
        <f t="shared" si="34"/>
        <v>0</v>
      </c>
    </row>
    <row r="189" spans="1:11" x14ac:dyDescent="0.2">
      <c r="A189" s="23" t="s">
        <v>46</v>
      </c>
      <c r="B189" s="17" t="s">
        <v>47</v>
      </c>
      <c r="C189" s="18">
        <v>0</v>
      </c>
      <c r="D189" s="18">
        <v>165</v>
      </c>
      <c r="E189" s="18">
        <v>0</v>
      </c>
      <c r="F189" s="18">
        <v>164.56</v>
      </c>
      <c r="G189" s="18">
        <f t="shared" si="30"/>
        <v>164.56</v>
      </c>
      <c r="H189" s="18">
        <f t="shared" si="31"/>
        <v>-164.56</v>
      </c>
      <c r="I189" s="19">
        <f t="shared" si="32"/>
        <v>0</v>
      </c>
      <c r="J189" s="19">
        <f t="shared" si="33"/>
        <v>0</v>
      </c>
      <c r="K189" s="19">
        <f t="shared" si="34"/>
        <v>99.733333333333334</v>
      </c>
    </row>
    <row r="190" spans="1:11" x14ac:dyDescent="0.2">
      <c r="A190" s="24" t="s">
        <v>50</v>
      </c>
      <c r="B190" s="17" t="s">
        <v>51</v>
      </c>
      <c r="C190" s="18">
        <v>0</v>
      </c>
      <c r="D190" s="18">
        <v>165</v>
      </c>
      <c r="E190" s="18">
        <v>0</v>
      </c>
      <c r="F190" s="18">
        <v>164.56</v>
      </c>
      <c r="G190" s="18">
        <f t="shared" si="30"/>
        <v>164.56</v>
      </c>
      <c r="H190" s="18">
        <f t="shared" si="31"/>
        <v>-164.56</v>
      </c>
      <c r="I190" s="19">
        <f t="shared" si="32"/>
        <v>0</v>
      </c>
      <c r="J190" s="19">
        <f t="shared" si="33"/>
        <v>0</v>
      </c>
      <c r="K190" s="19">
        <f t="shared" si="34"/>
        <v>99.733333333333334</v>
      </c>
    </row>
    <row r="191" spans="1:11" x14ac:dyDescent="0.2">
      <c r="A191" s="22" t="s">
        <v>60</v>
      </c>
      <c r="B191" s="17" t="s">
        <v>61</v>
      </c>
      <c r="C191" s="18">
        <v>110383.21</v>
      </c>
      <c r="D191" s="18">
        <v>72722</v>
      </c>
      <c r="E191" s="18">
        <v>71800</v>
      </c>
      <c r="F191" s="18">
        <v>72721</v>
      </c>
      <c r="G191" s="18">
        <f t="shared" si="30"/>
        <v>-37662.210000000006</v>
      </c>
      <c r="H191" s="18">
        <f t="shared" si="31"/>
        <v>-921</v>
      </c>
      <c r="I191" s="19">
        <f t="shared" si="32"/>
        <v>-34.119509660934852</v>
      </c>
      <c r="J191" s="19">
        <f t="shared" si="33"/>
        <v>101.28272980501394</v>
      </c>
      <c r="K191" s="19">
        <f t="shared" si="34"/>
        <v>99.998624900305273</v>
      </c>
    </row>
    <row r="192" spans="1:11" x14ac:dyDescent="0.2">
      <c r="A192" s="23" t="s">
        <v>62</v>
      </c>
      <c r="B192" s="17" t="s">
        <v>63</v>
      </c>
      <c r="C192" s="18">
        <v>110383.21</v>
      </c>
      <c r="D192" s="18">
        <v>72722</v>
      </c>
      <c r="E192" s="18">
        <v>71800</v>
      </c>
      <c r="F192" s="18">
        <v>72721</v>
      </c>
      <c r="G192" s="18">
        <f t="shared" si="30"/>
        <v>-37662.210000000006</v>
      </c>
      <c r="H192" s="18">
        <f t="shared" si="31"/>
        <v>-921</v>
      </c>
      <c r="I192" s="19">
        <f t="shared" si="32"/>
        <v>-34.119509660934852</v>
      </c>
      <c r="J192" s="19">
        <f t="shared" si="33"/>
        <v>101.28272980501394</v>
      </c>
      <c r="K192" s="19">
        <f t="shared" si="34"/>
        <v>99.998624900305273</v>
      </c>
    </row>
    <row r="193" spans="1:11" x14ac:dyDescent="0.2">
      <c r="A193" s="39" t="s">
        <v>265</v>
      </c>
      <c r="B193" s="28" t="s">
        <v>266</v>
      </c>
      <c r="C193" s="29"/>
      <c r="D193" s="29"/>
      <c r="E193" s="29"/>
      <c r="F193" s="29"/>
      <c r="G193" s="29"/>
      <c r="H193" s="29"/>
      <c r="I193" s="30"/>
      <c r="J193" s="30"/>
      <c r="K193" s="30"/>
    </row>
    <row r="194" spans="1:11" x14ac:dyDescent="0.2">
      <c r="A194" s="16" t="s">
        <v>26</v>
      </c>
      <c r="B194" s="17" t="s">
        <v>27</v>
      </c>
      <c r="C194" s="18">
        <v>386477</v>
      </c>
      <c r="D194" s="18">
        <v>386477</v>
      </c>
      <c r="E194" s="18">
        <v>386477</v>
      </c>
      <c r="F194" s="18">
        <v>386477</v>
      </c>
      <c r="G194" s="18">
        <f t="shared" ref="G194:G203" si="35">F194-C194</f>
        <v>0</v>
      </c>
      <c r="H194" s="18">
        <f t="shared" ref="H194:H203" si="36">E194-F194</f>
        <v>0</v>
      </c>
      <c r="I194" s="19">
        <f t="shared" ref="I194:I203" si="37">IF(ISERROR(F194/C194),0,F194/C194*100-100)</f>
        <v>0</v>
      </c>
      <c r="J194" s="19">
        <f t="shared" ref="J194:J203" si="38">IF(ISERROR(F194/E194),0,F194/E194*100)</f>
        <v>100</v>
      </c>
      <c r="K194" s="19">
        <f t="shared" ref="K194:K203" si="39">IF(ISERROR(F194/D194),0,F194/D194*100)</f>
        <v>100</v>
      </c>
    </row>
    <row r="195" spans="1:11" x14ac:dyDescent="0.2">
      <c r="A195" s="22" t="s">
        <v>30</v>
      </c>
      <c r="B195" s="17" t="s">
        <v>31</v>
      </c>
      <c r="C195" s="18">
        <v>386477</v>
      </c>
      <c r="D195" s="18">
        <v>386477</v>
      </c>
      <c r="E195" s="18">
        <v>386477</v>
      </c>
      <c r="F195" s="18">
        <v>386477</v>
      </c>
      <c r="G195" s="18">
        <f t="shared" si="35"/>
        <v>0</v>
      </c>
      <c r="H195" s="18">
        <f t="shared" si="36"/>
        <v>0</v>
      </c>
      <c r="I195" s="19">
        <f t="shared" si="37"/>
        <v>0</v>
      </c>
      <c r="J195" s="19">
        <f t="shared" si="38"/>
        <v>100</v>
      </c>
      <c r="K195" s="19">
        <f t="shared" si="39"/>
        <v>100</v>
      </c>
    </row>
    <row r="196" spans="1:11" x14ac:dyDescent="0.2">
      <c r="A196" s="23" t="s">
        <v>32</v>
      </c>
      <c r="B196" s="17" t="s">
        <v>33</v>
      </c>
      <c r="C196" s="18">
        <v>386477</v>
      </c>
      <c r="D196" s="18">
        <v>386477</v>
      </c>
      <c r="E196" s="18">
        <v>386477</v>
      </c>
      <c r="F196" s="18">
        <v>386477</v>
      </c>
      <c r="G196" s="18">
        <f t="shared" si="35"/>
        <v>0</v>
      </c>
      <c r="H196" s="18">
        <f t="shared" si="36"/>
        <v>0</v>
      </c>
      <c r="I196" s="19">
        <f t="shared" si="37"/>
        <v>0</v>
      </c>
      <c r="J196" s="19">
        <f t="shared" si="38"/>
        <v>100</v>
      </c>
      <c r="K196" s="19">
        <f t="shared" si="39"/>
        <v>100</v>
      </c>
    </row>
    <row r="197" spans="1:11" x14ac:dyDescent="0.2">
      <c r="A197" s="16" t="s">
        <v>34</v>
      </c>
      <c r="B197" s="17" t="s">
        <v>35</v>
      </c>
      <c r="C197" s="18">
        <v>386477</v>
      </c>
      <c r="D197" s="18">
        <v>386477</v>
      </c>
      <c r="E197" s="18">
        <v>386477</v>
      </c>
      <c r="F197" s="18">
        <v>386477</v>
      </c>
      <c r="G197" s="18">
        <f t="shared" si="35"/>
        <v>0</v>
      </c>
      <c r="H197" s="18">
        <f t="shared" si="36"/>
        <v>0</v>
      </c>
      <c r="I197" s="19">
        <f t="shared" si="37"/>
        <v>0</v>
      </c>
      <c r="J197" s="19">
        <f t="shared" si="38"/>
        <v>100</v>
      </c>
      <c r="K197" s="19">
        <f t="shared" si="39"/>
        <v>100</v>
      </c>
    </row>
    <row r="198" spans="1:11" x14ac:dyDescent="0.2">
      <c r="A198" s="22" t="s">
        <v>36</v>
      </c>
      <c r="B198" s="17" t="s">
        <v>37</v>
      </c>
      <c r="C198" s="18">
        <v>386477</v>
      </c>
      <c r="D198" s="18">
        <v>386477</v>
      </c>
      <c r="E198" s="18">
        <v>386477</v>
      </c>
      <c r="F198" s="18">
        <v>386477</v>
      </c>
      <c r="G198" s="18">
        <f t="shared" si="35"/>
        <v>0</v>
      </c>
      <c r="H198" s="18">
        <f t="shared" si="36"/>
        <v>0</v>
      </c>
      <c r="I198" s="19">
        <f t="shared" si="37"/>
        <v>0</v>
      </c>
      <c r="J198" s="19">
        <f t="shared" si="38"/>
        <v>100</v>
      </c>
      <c r="K198" s="19">
        <f t="shared" si="39"/>
        <v>100</v>
      </c>
    </row>
    <row r="199" spans="1:11" x14ac:dyDescent="0.2">
      <c r="A199" s="23" t="s">
        <v>46</v>
      </c>
      <c r="B199" s="17" t="s">
        <v>47</v>
      </c>
      <c r="C199" s="18">
        <v>361917</v>
      </c>
      <c r="D199" s="18">
        <v>361917</v>
      </c>
      <c r="E199" s="18">
        <v>361917</v>
      </c>
      <c r="F199" s="18">
        <v>361917</v>
      </c>
      <c r="G199" s="18">
        <f t="shared" si="35"/>
        <v>0</v>
      </c>
      <c r="H199" s="18">
        <f t="shared" si="36"/>
        <v>0</v>
      </c>
      <c r="I199" s="19">
        <f t="shared" si="37"/>
        <v>0</v>
      </c>
      <c r="J199" s="19">
        <f t="shared" si="38"/>
        <v>100</v>
      </c>
      <c r="K199" s="19">
        <f t="shared" si="39"/>
        <v>100</v>
      </c>
    </row>
    <row r="200" spans="1:11" x14ac:dyDescent="0.2">
      <c r="A200" s="24" t="s">
        <v>48</v>
      </c>
      <c r="B200" s="17" t="s">
        <v>49</v>
      </c>
      <c r="C200" s="18">
        <v>361917</v>
      </c>
      <c r="D200" s="18">
        <v>361917</v>
      </c>
      <c r="E200" s="18">
        <v>361917</v>
      </c>
      <c r="F200" s="18">
        <v>361917</v>
      </c>
      <c r="G200" s="18">
        <f t="shared" si="35"/>
        <v>0</v>
      </c>
      <c r="H200" s="18">
        <f t="shared" si="36"/>
        <v>0</v>
      </c>
      <c r="I200" s="19">
        <f t="shared" si="37"/>
        <v>0</v>
      </c>
      <c r="J200" s="19">
        <f t="shared" si="38"/>
        <v>100</v>
      </c>
      <c r="K200" s="19">
        <f t="shared" si="39"/>
        <v>100</v>
      </c>
    </row>
    <row r="201" spans="1:11" ht="25.5" x14ac:dyDescent="0.2">
      <c r="A201" s="23" t="s">
        <v>52</v>
      </c>
      <c r="B201" s="17" t="s">
        <v>53</v>
      </c>
      <c r="C201" s="18">
        <v>24560</v>
      </c>
      <c r="D201" s="18">
        <v>24560</v>
      </c>
      <c r="E201" s="18">
        <v>24560</v>
      </c>
      <c r="F201" s="18">
        <v>24560</v>
      </c>
      <c r="G201" s="18">
        <f t="shared" si="35"/>
        <v>0</v>
      </c>
      <c r="H201" s="18">
        <f t="shared" si="36"/>
        <v>0</v>
      </c>
      <c r="I201" s="19">
        <f t="shared" si="37"/>
        <v>0</v>
      </c>
      <c r="J201" s="19">
        <f t="shared" si="38"/>
        <v>100</v>
      </c>
      <c r="K201" s="19">
        <f t="shared" si="39"/>
        <v>100</v>
      </c>
    </row>
    <row r="202" spans="1:11" ht="25.5" x14ac:dyDescent="0.2">
      <c r="A202" s="24" t="s">
        <v>166</v>
      </c>
      <c r="B202" s="17" t="s">
        <v>167</v>
      </c>
      <c r="C202" s="18">
        <v>24560</v>
      </c>
      <c r="D202" s="18">
        <v>24560</v>
      </c>
      <c r="E202" s="18">
        <v>24560</v>
      </c>
      <c r="F202" s="18">
        <v>24560</v>
      </c>
      <c r="G202" s="18">
        <f t="shared" si="35"/>
        <v>0</v>
      </c>
      <c r="H202" s="18">
        <f t="shared" si="36"/>
        <v>0</v>
      </c>
      <c r="I202" s="19">
        <f t="shared" si="37"/>
        <v>0</v>
      </c>
      <c r="J202" s="19">
        <f t="shared" si="38"/>
        <v>100</v>
      </c>
      <c r="K202" s="19">
        <f t="shared" si="39"/>
        <v>100</v>
      </c>
    </row>
    <row r="203" spans="1:11" ht="38.25" x14ac:dyDescent="0.2">
      <c r="A203" s="25" t="s">
        <v>170</v>
      </c>
      <c r="B203" s="17" t="s">
        <v>171</v>
      </c>
      <c r="C203" s="18">
        <v>24560</v>
      </c>
      <c r="D203" s="18">
        <v>24560</v>
      </c>
      <c r="E203" s="18">
        <v>24560</v>
      </c>
      <c r="F203" s="18">
        <v>24560</v>
      </c>
      <c r="G203" s="18">
        <f t="shared" si="35"/>
        <v>0</v>
      </c>
      <c r="H203" s="18">
        <f t="shared" si="36"/>
        <v>0</v>
      </c>
      <c r="I203" s="19">
        <f t="shared" si="37"/>
        <v>0</v>
      </c>
      <c r="J203" s="19">
        <f t="shared" si="38"/>
        <v>100</v>
      </c>
      <c r="K203" s="19">
        <f t="shared" si="39"/>
        <v>100</v>
      </c>
    </row>
    <row r="204" spans="1:11" x14ac:dyDescent="0.2">
      <c r="A204" s="27" t="s">
        <v>267</v>
      </c>
      <c r="B204" s="28" t="s">
        <v>268</v>
      </c>
      <c r="C204" s="29"/>
      <c r="D204" s="29"/>
      <c r="E204" s="29"/>
      <c r="F204" s="29"/>
      <c r="G204" s="29"/>
      <c r="H204" s="29"/>
      <c r="I204" s="30"/>
      <c r="J204" s="30"/>
      <c r="K204" s="30"/>
    </row>
    <row r="205" spans="1:11" x14ac:dyDescent="0.2">
      <c r="A205" s="16" t="s">
        <v>26</v>
      </c>
      <c r="B205" s="17" t="s">
        <v>27</v>
      </c>
      <c r="C205" s="18">
        <v>1081765.92</v>
      </c>
      <c r="D205" s="18">
        <v>1105807</v>
      </c>
      <c r="E205" s="18">
        <v>1105807</v>
      </c>
      <c r="F205" s="18">
        <v>1104378.3999999999</v>
      </c>
      <c r="G205" s="18">
        <f t="shared" ref="G205:G215" si="40">F205-C205</f>
        <v>22612.479999999981</v>
      </c>
      <c r="H205" s="18">
        <f t="shared" ref="H205:H215" si="41">E205-F205</f>
        <v>1428.6000000000931</v>
      </c>
      <c r="I205" s="19">
        <f t="shared" ref="I205:I215" si="42">IF(ISERROR(F205/C205),0,F205/C205*100-100)</f>
        <v>2.0903302259697654</v>
      </c>
      <c r="J205" s="19">
        <f t="shared" ref="J205:J215" si="43">IF(ISERROR(F205/E205),0,F205/E205*100)</f>
        <v>99.87080928227077</v>
      </c>
      <c r="K205" s="19">
        <f t="shared" ref="K205:K215" si="44">IF(ISERROR(F205/D205),0,F205/D205*100)</f>
        <v>99.87080928227077</v>
      </c>
    </row>
    <row r="206" spans="1:11" x14ac:dyDescent="0.2">
      <c r="A206" s="22" t="s">
        <v>30</v>
      </c>
      <c r="B206" s="17" t="s">
        <v>31</v>
      </c>
      <c r="C206" s="18">
        <v>1081765.92</v>
      </c>
      <c r="D206" s="18">
        <v>1105807</v>
      </c>
      <c r="E206" s="18">
        <v>1105807</v>
      </c>
      <c r="F206" s="18">
        <v>1104378.3999999999</v>
      </c>
      <c r="G206" s="18">
        <f t="shared" si="40"/>
        <v>22612.479999999981</v>
      </c>
      <c r="H206" s="18">
        <f t="shared" si="41"/>
        <v>1428.6000000000931</v>
      </c>
      <c r="I206" s="19">
        <f t="shared" si="42"/>
        <v>2.0903302259697654</v>
      </c>
      <c r="J206" s="19">
        <f t="shared" si="43"/>
        <v>99.87080928227077</v>
      </c>
      <c r="K206" s="19">
        <f t="shared" si="44"/>
        <v>99.87080928227077</v>
      </c>
    </row>
    <row r="207" spans="1:11" x14ac:dyDescent="0.2">
      <c r="A207" s="23" t="s">
        <v>32</v>
      </c>
      <c r="B207" s="17" t="s">
        <v>33</v>
      </c>
      <c r="C207" s="18">
        <v>1081765.92</v>
      </c>
      <c r="D207" s="18">
        <v>1105807</v>
      </c>
      <c r="E207" s="18">
        <v>1105807</v>
      </c>
      <c r="F207" s="18">
        <v>1104378.3999999999</v>
      </c>
      <c r="G207" s="18">
        <f t="shared" si="40"/>
        <v>22612.479999999981</v>
      </c>
      <c r="H207" s="18">
        <f t="shared" si="41"/>
        <v>1428.6000000000931</v>
      </c>
      <c r="I207" s="19">
        <f t="shared" si="42"/>
        <v>2.0903302259697654</v>
      </c>
      <c r="J207" s="19">
        <f t="shared" si="43"/>
        <v>99.87080928227077</v>
      </c>
      <c r="K207" s="19">
        <f t="shared" si="44"/>
        <v>99.87080928227077</v>
      </c>
    </row>
    <row r="208" spans="1:11" x14ac:dyDescent="0.2">
      <c r="A208" s="16" t="s">
        <v>34</v>
      </c>
      <c r="B208" s="17" t="s">
        <v>35</v>
      </c>
      <c r="C208" s="18">
        <v>1081765.92</v>
      </c>
      <c r="D208" s="18">
        <v>1105807</v>
      </c>
      <c r="E208" s="18">
        <v>1105807</v>
      </c>
      <c r="F208" s="18">
        <v>1104378.3999999999</v>
      </c>
      <c r="G208" s="18">
        <f t="shared" si="40"/>
        <v>22612.479999999981</v>
      </c>
      <c r="H208" s="18">
        <f t="shared" si="41"/>
        <v>1428.6000000000931</v>
      </c>
      <c r="I208" s="19">
        <f t="shared" si="42"/>
        <v>2.0903302259697654</v>
      </c>
      <c r="J208" s="19">
        <f t="shared" si="43"/>
        <v>99.87080928227077</v>
      </c>
      <c r="K208" s="19">
        <f t="shared" si="44"/>
        <v>99.87080928227077</v>
      </c>
    </row>
    <row r="209" spans="1:11" x14ac:dyDescent="0.2">
      <c r="A209" s="22" t="s">
        <v>36</v>
      </c>
      <c r="B209" s="17" t="s">
        <v>37</v>
      </c>
      <c r="C209" s="18">
        <v>1062972.7</v>
      </c>
      <c r="D209" s="18">
        <v>1099807</v>
      </c>
      <c r="E209" s="18">
        <v>1099807</v>
      </c>
      <c r="F209" s="18">
        <v>1098766.5900000001</v>
      </c>
      <c r="G209" s="18">
        <f t="shared" si="40"/>
        <v>35793.89000000013</v>
      </c>
      <c r="H209" s="18">
        <f t="shared" si="41"/>
        <v>1040.4099999999162</v>
      </c>
      <c r="I209" s="19">
        <f t="shared" si="42"/>
        <v>3.3673385967485387</v>
      </c>
      <c r="J209" s="19">
        <f t="shared" si="43"/>
        <v>99.905400674845694</v>
      </c>
      <c r="K209" s="19">
        <f t="shared" si="44"/>
        <v>99.905400674845694</v>
      </c>
    </row>
    <row r="210" spans="1:11" x14ac:dyDescent="0.2">
      <c r="A210" s="23" t="s">
        <v>38</v>
      </c>
      <c r="B210" s="17" t="s">
        <v>39</v>
      </c>
      <c r="C210" s="18">
        <v>1062972.7</v>
      </c>
      <c r="D210" s="18">
        <v>1099807</v>
      </c>
      <c r="E210" s="18">
        <v>1099807</v>
      </c>
      <c r="F210" s="18">
        <v>1098766.5900000001</v>
      </c>
      <c r="G210" s="18">
        <f t="shared" si="40"/>
        <v>35793.89000000013</v>
      </c>
      <c r="H210" s="18">
        <f t="shared" si="41"/>
        <v>1040.4099999999162</v>
      </c>
      <c r="I210" s="19">
        <f t="shared" si="42"/>
        <v>3.3673385967485387</v>
      </c>
      <c r="J210" s="19">
        <f t="shared" si="43"/>
        <v>99.905400674845694</v>
      </c>
      <c r="K210" s="19">
        <f t="shared" si="44"/>
        <v>99.905400674845694</v>
      </c>
    </row>
    <row r="211" spans="1:11" x14ac:dyDescent="0.2">
      <c r="A211" s="24" t="s">
        <v>40</v>
      </c>
      <c r="B211" s="17" t="s">
        <v>41</v>
      </c>
      <c r="C211" s="18">
        <v>881522.11</v>
      </c>
      <c r="D211" s="18">
        <v>909153</v>
      </c>
      <c r="E211" s="18">
        <v>909153</v>
      </c>
      <c r="F211" s="18">
        <v>908144.04</v>
      </c>
      <c r="G211" s="18">
        <f t="shared" si="40"/>
        <v>26621.930000000051</v>
      </c>
      <c r="H211" s="18">
        <f t="shared" si="41"/>
        <v>1008.9599999999627</v>
      </c>
      <c r="I211" s="19">
        <f t="shared" si="42"/>
        <v>3.0199957208106838</v>
      </c>
      <c r="J211" s="19">
        <f t="shared" si="43"/>
        <v>99.889021979798784</v>
      </c>
      <c r="K211" s="19">
        <f t="shared" si="44"/>
        <v>99.889021979798784</v>
      </c>
    </row>
    <row r="212" spans="1:11" x14ac:dyDescent="0.2">
      <c r="A212" s="24" t="s">
        <v>42</v>
      </c>
      <c r="B212" s="17" t="s">
        <v>43</v>
      </c>
      <c r="C212" s="18">
        <v>181450.59</v>
      </c>
      <c r="D212" s="18">
        <v>190654</v>
      </c>
      <c r="E212" s="18">
        <v>190654</v>
      </c>
      <c r="F212" s="18">
        <v>190622.55</v>
      </c>
      <c r="G212" s="18">
        <f t="shared" si="40"/>
        <v>9171.9599999999919</v>
      </c>
      <c r="H212" s="18">
        <f t="shared" si="41"/>
        <v>31.450000000011642</v>
      </c>
      <c r="I212" s="19">
        <f t="shared" si="42"/>
        <v>5.0547975622454544</v>
      </c>
      <c r="J212" s="19">
        <f t="shared" si="43"/>
        <v>99.983504148877017</v>
      </c>
      <c r="K212" s="19">
        <f t="shared" si="44"/>
        <v>99.983504148877017</v>
      </c>
    </row>
    <row r="213" spans="1:11" x14ac:dyDescent="0.2">
      <c r="A213" s="25" t="s">
        <v>44</v>
      </c>
      <c r="B213" s="17" t="s">
        <v>45</v>
      </c>
      <c r="C213" s="18">
        <v>9977.92</v>
      </c>
      <c r="D213" s="18">
        <v>0</v>
      </c>
      <c r="E213" s="18">
        <v>0</v>
      </c>
      <c r="F213" s="18">
        <v>23387.15</v>
      </c>
      <c r="G213" s="18">
        <f t="shared" si="40"/>
        <v>13409.230000000001</v>
      </c>
      <c r="H213" s="18">
        <f t="shared" si="41"/>
        <v>-23387.15</v>
      </c>
      <c r="I213" s="19">
        <f t="shared" si="42"/>
        <v>134.38903098040473</v>
      </c>
      <c r="J213" s="19">
        <f t="shared" si="43"/>
        <v>0</v>
      </c>
      <c r="K213" s="19">
        <f t="shared" si="44"/>
        <v>0</v>
      </c>
    </row>
    <row r="214" spans="1:11" x14ac:dyDescent="0.2">
      <c r="A214" s="22" t="s">
        <v>60</v>
      </c>
      <c r="B214" s="17" t="s">
        <v>61</v>
      </c>
      <c r="C214" s="18">
        <v>18793.22</v>
      </c>
      <c r="D214" s="18">
        <v>6000</v>
      </c>
      <c r="E214" s="18">
        <v>6000</v>
      </c>
      <c r="F214" s="18">
        <v>5611.81</v>
      </c>
      <c r="G214" s="18">
        <f t="shared" si="40"/>
        <v>-13181.41</v>
      </c>
      <c r="H214" s="18">
        <f t="shared" si="41"/>
        <v>388.1899999999996</v>
      </c>
      <c r="I214" s="19">
        <f t="shared" si="42"/>
        <v>-70.13917785243828</v>
      </c>
      <c r="J214" s="19">
        <f t="shared" si="43"/>
        <v>93.530166666666673</v>
      </c>
      <c r="K214" s="19">
        <f t="shared" si="44"/>
        <v>93.530166666666673</v>
      </c>
    </row>
    <row r="215" spans="1:11" x14ac:dyDescent="0.2">
      <c r="A215" s="23" t="s">
        <v>62</v>
      </c>
      <c r="B215" s="17" t="s">
        <v>63</v>
      </c>
      <c r="C215" s="18">
        <v>18793.22</v>
      </c>
      <c r="D215" s="18">
        <v>6000</v>
      </c>
      <c r="E215" s="18">
        <v>6000</v>
      </c>
      <c r="F215" s="18">
        <v>5611.81</v>
      </c>
      <c r="G215" s="18">
        <f t="shared" si="40"/>
        <v>-13181.41</v>
      </c>
      <c r="H215" s="18">
        <f t="shared" si="41"/>
        <v>388.1899999999996</v>
      </c>
      <c r="I215" s="19">
        <f t="shared" si="42"/>
        <v>-70.13917785243828</v>
      </c>
      <c r="J215" s="19">
        <f t="shared" si="43"/>
        <v>93.530166666666673</v>
      </c>
      <c r="K215" s="19">
        <f t="shared" si="44"/>
        <v>93.530166666666673</v>
      </c>
    </row>
    <row r="216" spans="1:11" x14ac:dyDescent="0.2">
      <c r="A216" s="39" t="s">
        <v>269</v>
      </c>
      <c r="B216" s="28" t="s">
        <v>270</v>
      </c>
      <c r="C216" s="29"/>
      <c r="D216" s="29"/>
      <c r="E216" s="29"/>
      <c r="F216" s="29"/>
      <c r="G216" s="29"/>
      <c r="H216" s="29"/>
      <c r="I216" s="30"/>
      <c r="J216" s="30"/>
      <c r="K216" s="30"/>
    </row>
    <row r="217" spans="1:11" x14ac:dyDescent="0.2">
      <c r="A217" s="16" t="s">
        <v>26</v>
      </c>
      <c r="B217" s="17" t="s">
        <v>27</v>
      </c>
      <c r="C217" s="18">
        <v>1081765.92</v>
      </c>
      <c r="D217" s="18">
        <v>1105807</v>
      </c>
      <c r="E217" s="18">
        <v>1105807</v>
      </c>
      <c r="F217" s="18">
        <v>1104378.3999999999</v>
      </c>
      <c r="G217" s="18">
        <f t="shared" ref="G217:G227" si="45">F217-C217</f>
        <v>22612.479999999981</v>
      </c>
      <c r="H217" s="18">
        <f t="shared" ref="H217:H227" si="46">E217-F217</f>
        <v>1428.6000000000931</v>
      </c>
      <c r="I217" s="19">
        <f t="shared" ref="I217:I227" si="47">IF(ISERROR(F217/C217),0,F217/C217*100-100)</f>
        <v>2.0903302259697654</v>
      </c>
      <c r="J217" s="19">
        <f t="shared" ref="J217:J227" si="48">IF(ISERROR(F217/E217),0,F217/E217*100)</f>
        <v>99.87080928227077</v>
      </c>
      <c r="K217" s="19">
        <f t="shared" ref="K217:K227" si="49">IF(ISERROR(F217/D217),0,F217/D217*100)</f>
        <v>99.87080928227077</v>
      </c>
    </row>
    <row r="218" spans="1:11" x14ac:dyDescent="0.2">
      <c r="A218" s="22" t="s">
        <v>30</v>
      </c>
      <c r="B218" s="17" t="s">
        <v>31</v>
      </c>
      <c r="C218" s="18">
        <v>1081765.92</v>
      </c>
      <c r="D218" s="18">
        <v>1105807</v>
      </c>
      <c r="E218" s="18">
        <v>1105807</v>
      </c>
      <c r="F218" s="18">
        <v>1104378.3999999999</v>
      </c>
      <c r="G218" s="18">
        <f t="shared" si="45"/>
        <v>22612.479999999981</v>
      </c>
      <c r="H218" s="18">
        <f t="shared" si="46"/>
        <v>1428.6000000000931</v>
      </c>
      <c r="I218" s="19">
        <f t="shared" si="47"/>
        <v>2.0903302259697654</v>
      </c>
      <c r="J218" s="19">
        <f t="shared" si="48"/>
        <v>99.87080928227077</v>
      </c>
      <c r="K218" s="19">
        <f t="shared" si="49"/>
        <v>99.87080928227077</v>
      </c>
    </row>
    <row r="219" spans="1:11" x14ac:dyDescent="0.2">
      <c r="A219" s="23" t="s">
        <v>32</v>
      </c>
      <c r="B219" s="17" t="s">
        <v>33</v>
      </c>
      <c r="C219" s="18">
        <v>1081765.92</v>
      </c>
      <c r="D219" s="18">
        <v>1105807</v>
      </c>
      <c r="E219" s="18">
        <v>1105807</v>
      </c>
      <c r="F219" s="18">
        <v>1104378.3999999999</v>
      </c>
      <c r="G219" s="18">
        <f t="shared" si="45"/>
        <v>22612.479999999981</v>
      </c>
      <c r="H219" s="18">
        <f t="shared" si="46"/>
        <v>1428.6000000000931</v>
      </c>
      <c r="I219" s="19">
        <f t="shared" si="47"/>
        <v>2.0903302259697654</v>
      </c>
      <c r="J219" s="19">
        <f t="shared" si="48"/>
        <v>99.87080928227077</v>
      </c>
      <c r="K219" s="19">
        <f t="shared" si="49"/>
        <v>99.87080928227077</v>
      </c>
    </row>
    <row r="220" spans="1:11" x14ac:dyDescent="0.2">
      <c r="A220" s="16" t="s">
        <v>34</v>
      </c>
      <c r="B220" s="17" t="s">
        <v>35</v>
      </c>
      <c r="C220" s="18">
        <v>1081765.92</v>
      </c>
      <c r="D220" s="18">
        <v>1105807</v>
      </c>
      <c r="E220" s="18">
        <v>1105807</v>
      </c>
      <c r="F220" s="18">
        <v>1104378.3999999999</v>
      </c>
      <c r="G220" s="18">
        <f t="shared" si="45"/>
        <v>22612.479999999981</v>
      </c>
      <c r="H220" s="18">
        <f t="shared" si="46"/>
        <v>1428.6000000000931</v>
      </c>
      <c r="I220" s="19">
        <f t="shared" si="47"/>
        <v>2.0903302259697654</v>
      </c>
      <c r="J220" s="19">
        <f t="shared" si="48"/>
        <v>99.87080928227077</v>
      </c>
      <c r="K220" s="19">
        <f t="shared" si="49"/>
        <v>99.87080928227077</v>
      </c>
    </row>
    <row r="221" spans="1:11" x14ac:dyDescent="0.2">
      <c r="A221" s="22" t="s">
        <v>36</v>
      </c>
      <c r="B221" s="17" t="s">
        <v>37</v>
      </c>
      <c r="C221" s="18">
        <v>1062972.7</v>
      </c>
      <c r="D221" s="18">
        <v>1099807</v>
      </c>
      <c r="E221" s="18">
        <v>1099807</v>
      </c>
      <c r="F221" s="18">
        <v>1098766.5900000001</v>
      </c>
      <c r="G221" s="18">
        <f t="shared" si="45"/>
        <v>35793.89000000013</v>
      </c>
      <c r="H221" s="18">
        <f t="shared" si="46"/>
        <v>1040.4099999999162</v>
      </c>
      <c r="I221" s="19">
        <f t="shared" si="47"/>
        <v>3.3673385967485387</v>
      </c>
      <c r="J221" s="19">
        <f t="shared" si="48"/>
        <v>99.905400674845694</v>
      </c>
      <c r="K221" s="19">
        <f t="shared" si="49"/>
        <v>99.905400674845694</v>
      </c>
    </row>
    <row r="222" spans="1:11" x14ac:dyDescent="0.2">
      <c r="A222" s="23" t="s">
        <v>38</v>
      </c>
      <c r="B222" s="17" t="s">
        <v>39</v>
      </c>
      <c r="C222" s="18">
        <v>1062972.7</v>
      </c>
      <c r="D222" s="18">
        <v>1099807</v>
      </c>
      <c r="E222" s="18">
        <v>1099807</v>
      </c>
      <c r="F222" s="18">
        <v>1098766.5900000001</v>
      </c>
      <c r="G222" s="18">
        <f t="shared" si="45"/>
        <v>35793.89000000013</v>
      </c>
      <c r="H222" s="18">
        <f t="shared" si="46"/>
        <v>1040.4099999999162</v>
      </c>
      <c r="I222" s="19">
        <f t="shared" si="47"/>
        <v>3.3673385967485387</v>
      </c>
      <c r="J222" s="19">
        <f t="shared" si="48"/>
        <v>99.905400674845694</v>
      </c>
      <c r="K222" s="19">
        <f t="shared" si="49"/>
        <v>99.905400674845694</v>
      </c>
    </row>
    <row r="223" spans="1:11" x14ac:dyDescent="0.2">
      <c r="A223" s="24" t="s">
        <v>40</v>
      </c>
      <c r="B223" s="17" t="s">
        <v>41</v>
      </c>
      <c r="C223" s="18">
        <v>881522.11</v>
      </c>
      <c r="D223" s="18">
        <v>909153</v>
      </c>
      <c r="E223" s="18">
        <v>909153</v>
      </c>
      <c r="F223" s="18">
        <v>908144.04</v>
      </c>
      <c r="G223" s="18">
        <f t="shared" si="45"/>
        <v>26621.930000000051</v>
      </c>
      <c r="H223" s="18">
        <f t="shared" si="46"/>
        <v>1008.9599999999627</v>
      </c>
      <c r="I223" s="19">
        <f t="shared" si="47"/>
        <v>3.0199957208106838</v>
      </c>
      <c r="J223" s="19">
        <f t="shared" si="48"/>
        <v>99.889021979798784</v>
      </c>
      <c r="K223" s="19">
        <f t="shared" si="49"/>
        <v>99.889021979798784</v>
      </c>
    </row>
    <row r="224" spans="1:11" x14ac:dyDescent="0.2">
      <c r="A224" s="24" t="s">
        <v>42</v>
      </c>
      <c r="B224" s="17" t="s">
        <v>43</v>
      </c>
      <c r="C224" s="18">
        <v>181450.59</v>
      </c>
      <c r="D224" s="18">
        <v>190654</v>
      </c>
      <c r="E224" s="18">
        <v>190654</v>
      </c>
      <c r="F224" s="18">
        <v>190622.55</v>
      </c>
      <c r="G224" s="18">
        <f t="shared" si="45"/>
        <v>9171.9599999999919</v>
      </c>
      <c r="H224" s="18">
        <f t="shared" si="46"/>
        <v>31.450000000011642</v>
      </c>
      <c r="I224" s="19">
        <f t="shared" si="47"/>
        <v>5.0547975622454544</v>
      </c>
      <c r="J224" s="19">
        <f t="shared" si="48"/>
        <v>99.983504148877017</v>
      </c>
      <c r="K224" s="19">
        <f t="shared" si="49"/>
        <v>99.983504148877017</v>
      </c>
    </row>
    <row r="225" spans="1:11" x14ac:dyDescent="0.2">
      <c r="A225" s="25" t="s">
        <v>44</v>
      </c>
      <c r="B225" s="17" t="s">
        <v>45</v>
      </c>
      <c r="C225" s="18">
        <v>9977.92</v>
      </c>
      <c r="D225" s="18">
        <v>0</v>
      </c>
      <c r="E225" s="18">
        <v>0</v>
      </c>
      <c r="F225" s="18">
        <v>23387.15</v>
      </c>
      <c r="G225" s="18">
        <f t="shared" si="45"/>
        <v>13409.230000000001</v>
      </c>
      <c r="H225" s="18">
        <f t="shared" si="46"/>
        <v>-23387.15</v>
      </c>
      <c r="I225" s="19">
        <f t="shared" si="47"/>
        <v>134.38903098040473</v>
      </c>
      <c r="J225" s="19">
        <f t="shared" si="48"/>
        <v>0</v>
      </c>
      <c r="K225" s="19">
        <f t="shared" si="49"/>
        <v>0</v>
      </c>
    </row>
    <row r="226" spans="1:11" x14ac:dyDescent="0.2">
      <c r="A226" s="22" t="s">
        <v>60</v>
      </c>
      <c r="B226" s="17" t="s">
        <v>61</v>
      </c>
      <c r="C226" s="18">
        <v>18793.22</v>
      </c>
      <c r="D226" s="18">
        <v>6000</v>
      </c>
      <c r="E226" s="18">
        <v>6000</v>
      </c>
      <c r="F226" s="18">
        <v>5611.81</v>
      </c>
      <c r="G226" s="18">
        <f t="shared" si="45"/>
        <v>-13181.41</v>
      </c>
      <c r="H226" s="18">
        <f t="shared" si="46"/>
        <v>388.1899999999996</v>
      </c>
      <c r="I226" s="19">
        <f t="shared" si="47"/>
        <v>-70.13917785243828</v>
      </c>
      <c r="J226" s="19">
        <f t="shared" si="48"/>
        <v>93.530166666666673</v>
      </c>
      <c r="K226" s="19">
        <f t="shared" si="49"/>
        <v>93.530166666666673</v>
      </c>
    </row>
    <row r="227" spans="1:11" x14ac:dyDescent="0.2">
      <c r="A227" s="23" t="s">
        <v>62</v>
      </c>
      <c r="B227" s="17" t="s">
        <v>63</v>
      </c>
      <c r="C227" s="18">
        <v>18793.22</v>
      </c>
      <c r="D227" s="18">
        <v>6000</v>
      </c>
      <c r="E227" s="18">
        <v>6000</v>
      </c>
      <c r="F227" s="18">
        <v>5611.81</v>
      </c>
      <c r="G227" s="18">
        <f t="shared" si="45"/>
        <v>-13181.41</v>
      </c>
      <c r="H227" s="18">
        <f t="shared" si="46"/>
        <v>388.1899999999996</v>
      </c>
      <c r="I227" s="19">
        <f t="shared" si="47"/>
        <v>-70.13917785243828</v>
      </c>
      <c r="J227" s="19">
        <f t="shared" si="48"/>
        <v>93.530166666666673</v>
      </c>
      <c r="K227" s="19">
        <f t="shared" si="49"/>
        <v>93.530166666666673</v>
      </c>
    </row>
    <row r="228" spans="1:11" x14ac:dyDescent="0.2">
      <c r="A228" s="27" t="s">
        <v>211</v>
      </c>
      <c r="B228" s="28" t="s">
        <v>271</v>
      </c>
      <c r="C228" s="29"/>
      <c r="D228" s="29"/>
      <c r="E228" s="29"/>
      <c r="F228" s="29"/>
      <c r="G228" s="29"/>
      <c r="H228" s="29"/>
      <c r="I228" s="30"/>
      <c r="J228" s="30"/>
      <c r="K228" s="30"/>
    </row>
    <row r="229" spans="1:11" x14ac:dyDescent="0.2">
      <c r="A229" s="16" t="s">
        <v>26</v>
      </c>
      <c r="B229" s="17" t="s">
        <v>27</v>
      </c>
      <c r="C229" s="18">
        <v>7083997.8399999999</v>
      </c>
      <c r="D229" s="18">
        <v>11120471</v>
      </c>
      <c r="E229" s="18">
        <v>8708468</v>
      </c>
      <c r="F229" s="18">
        <v>10290938.32</v>
      </c>
      <c r="G229" s="18">
        <f t="shared" ref="G229:G246" si="50">F229-C229</f>
        <v>3206940.4800000004</v>
      </c>
      <c r="H229" s="18">
        <f t="shared" ref="H229:H246" si="51">E229-F229</f>
        <v>-1582470.3200000003</v>
      </c>
      <c r="I229" s="19">
        <f t="shared" ref="I229:I246" si="52">IF(ISERROR(F229/C229),0,F229/C229*100-100)</f>
        <v>45.270206914687606</v>
      </c>
      <c r="J229" s="19">
        <f t="shared" ref="J229:J246" si="53">IF(ISERROR(F229/E229),0,F229/E229*100)</f>
        <v>118.17162697273504</v>
      </c>
      <c r="K229" s="19">
        <f t="shared" ref="K229:K246" si="54">IF(ISERROR(F229/D229),0,F229/D229*100)</f>
        <v>92.540489696884237</v>
      </c>
    </row>
    <row r="230" spans="1:11" ht="25.5" x14ac:dyDescent="0.2">
      <c r="A230" s="22" t="s">
        <v>28</v>
      </c>
      <c r="B230" s="17" t="s">
        <v>29</v>
      </c>
      <c r="C230" s="18">
        <v>600302.52</v>
      </c>
      <c r="D230" s="18">
        <v>531219</v>
      </c>
      <c r="E230" s="18">
        <v>531219</v>
      </c>
      <c r="F230" s="18">
        <v>666869.35</v>
      </c>
      <c r="G230" s="18">
        <f t="shared" si="50"/>
        <v>66566.829999999958</v>
      </c>
      <c r="H230" s="18">
        <f t="shared" si="51"/>
        <v>-135650.34999999998</v>
      </c>
      <c r="I230" s="19">
        <f t="shared" si="52"/>
        <v>11.088880653041386</v>
      </c>
      <c r="J230" s="19">
        <f t="shared" si="53"/>
        <v>125.5356736110719</v>
      </c>
      <c r="K230" s="19">
        <f t="shared" si="54"/>
        <v>125.5356736110719</v>
      </c>
    </row>
    <row r="231" spans="1:11" x14ac:dyDescent="0.2">
      <c r="A231" s="22" t="s">
        <v>30</v>
      </c>
      <c r="B231" s="17" t="s">
        <v>31</v>
      </c>
      <c r="C231" s="18">
        <v>6483695.3200000003</v>
      </c>
      <c r="D231" s="18">
        <v>10589252</v>
      </c>
      <c r="E231" s="18">
        <v>8177249</v>
      </c>
      <c r="F231" s="18">
        <v>9624068.9700000007</v>
      </c>
      <c r="G231" s="18">
        <f t="shared" si="50"/>
        <v>3140373.6500000004</v>
      </c>
      <c r="H231" s="18">
        <f t="shared" si="51"/>
        <v>-1446819.9700000007</v>
      </c>
      <c r="I231" s="19">
        <f t="shared" si="52"/>
        <v>48.434935557706012</v>
      </c>
      <c r="J231" s="19">
        <f t="shared" si="53"/>
        <v>117.69323607487065</v>
      </c>
      <c r="K231" s="19">
        <f t="shared" si="54"/>
        <v>90.885257712253903</v>
      </c>
    </row>
    <row r="232" spans="1:11" x14ac:dyDescent="0.2">
      <c r="A232" s="23" t="s">
        <v>32</v>
      </c>
      <c r="B232" s="17" t="s">
        <v>33</v>
      </c>
      <c r="C232" s="18">
        <v>6483695.3200000003</v>
      </c>
      <c r="D232" s="18">
        <v>10589252</v>
      </c>
      <c r="E232" s="18">
        <v>8177249</v>
      </c>
      <c r="F232" s="18">
        <v>9624068.9700000007</v>
      </c>
      <c r="G232" s="18">
        <f t="shared" si="50"/>
        <v>3140373.6500000004</v>
      </c>
      <c r="H232" s="18">
        <f t="shared" si="51"/>
        <v>-1446819.9700000007</v>
      </c>
      <c r="I232" s="19">
        <f t="shared" si="52"/>
        <v>48.434935557706012</v>
      </c>
      <c r="J232" s="19">
        <f t="shared" si="53"/>
        <v>117.69323607487065</v>
      </c>
      <c r="K232" s="19">
        <f t="shared" si="54"/>
        <v>90.885257712253903</v>
      </c>
    </row>
    <row r="233" spans="1:11" x14ac:dyDescent="0.2">
      <c r="A233" s="16" t="s">
        <v>34</v>
      </c>
      <c r="B233" s="17" t="s">
        <v>35</v>
      </c>
      <c r="C233" s="18">
        <v>6983922.21</v>
      </c>
      <c r="D233" s="18">
        <v>11220471</v>
      </c>
      <c r="E233" s="18">
        <v>8708468</v>
      </c>
      <c r="F233" s="18">
        <v>10087396</v>
      </c>
      <c r="G233" s="18">
        <f t="shared" si="50"/>
        <v>3103473.79</v>
      </c>
      <c r="H233" s="18">
        <f t="shared" si="51"/>
        <v>-1378928</v>
      </c>
      <c r="I233" s="19">
        <f t="shared" si="52"/>
        <v>44.437404894863505</v>
      </c>
      <c r="J233" s="19">
        <f t="shared" si="53"/>
        <v>115.83433504033084</v>
      </c>
      <c r="K233" s="19">
        <f t="shared" si="54"/>
        <v>89.901716247027423</v>
      </c>
    </row>
    <row r="234" spans="1:11" x14ac:dyDescent="0.2">
      <c r="A234" s="22" t="s">
        <v>36</v>
      </c>
      <c r="B234" s="17" t="s">
        <v>37</v>
      </c>
      <c r="C234" s="18">
        <v>6572033.9699999997</v>
      </c>
      <c r="D234" s="18">
        <v>11141471</v>
      </c>
      <c r="E234" s="18">
        <v>8634468</v>
      </c>
      <c r="F234" s="18">
        <v>10009051.98</v>
      </c>
      <c r="G234" s="18">
        <f t="shared" si="50"/>
        <v>3437018.0100000007</v>
      </c>
      <c r="H234" s="18">
        <f t="shared" si="51"/>
        <v>-1374583.9800000004</v>
      </c>
      <c r="I234" s="19">
        <f t="shared" si="52"/>
        <v>52.297630013619653</v>
      </c>
      <c r="J234" s="19">
        <f t="shared" si="53"/>
        <v>115.91972985480983</v>
      </c>
      <c r="K234" s="19">
        <f t="shared" si="54"/>
        <v>89.836000829692964</v>
      </c>
    </row>
    <row r="235" spans="1:11" x14ac:dyDescent="0.2">
      <c r="A235" s="23" t="s">
        <v>38</v>
      </c>
      <c r="B235" s="17" t="s">
        <v>39</v>
      </c>
      <c r="C235" s="18">
        <v>6572033.9699999997</v>
      </c>
      <c r="D235" s="18">
        <v>8191138</v>
      </c>
      <c r="E235" s="18">
        <v>7780696</v>
      </c>
      <c r="F235" s="18">
        <v>8003796.6500000004</v>
      </c>
      <c r="G235" s="18">
        <f t="shared" si="50"/>
        <v>1431762.6800000006</v>
      </c>
      <c r="H235" s="18">
        <f t="shared" si="51"/>
        <v>-223100.65000000037</v>
      </c>
      <c r="I235" s="19">
        <f t="shared" si="52"/>
        <v>21.78568593126127</v>
      </c>
      <c r="J235" s="19">
        <f t="shared" si="53"/>
        <v>102.8673610946887</v>
      </c>
      <c r="K235" s="19">
        <f t="shared" si="54"/>
        <v>97.712877624574261</v>
      </c>
    </row>
    <row r="236" spans="1:11" x14ac:dyDescent="0.2">
      <c r="A236" s="24" t="s">
        <v>40</v>
      </c>
      <c r="B236" s="17" t="s">
        <v>41</v>
      </c>
      <c r="C236" s="18">
        <v>2277362.83</v>
      </c>
      <c r="D236" s="18">
        <v>2826806</v>
      </c>
      <c r="E236" s="18">
        <v>2776901</v>
      </c>
      <c r="F236" s="18">
        <v>2736073.71</v>
      </c>
      <c r="G236" s="18">
        <f t="shared" si="50"/>
        <v>458710.87999999989</v>
      </c>
      <c r="H236" s="18">
        <f t="shared" si="51"/>
        <v>40827.290000000037</v>
      </c>
      <c r="I236" s="19">
        <f t="shared" si="52"/>
        <v>20.14219578704548</v>
      </c>
      <c r="J236" s="19">
        <f t="shared" si="53"/>
        <v>98.529753491392029</v>
      </c>
      <c r="K236" s="19">
        <f t="shared" si="54"/>
        <v>96.790289464505165</v>
      </c>
    </row>
    <row r="237" spans="1:11" x14ac:dyDescent="0.2">
      <c r="A237" s="24" t="s">
        <v>42</v>
      </c>
      <c r="B237" s="17" t="s">
        <v>43</v>
      </c>
      <c r="C237" s="18">
        <v>4294671.1399999997</v>
      </c>
      <c r="D237" s="18">
        <v>5364332</v>
      </c>
      <c r="E237" s="18">
        <v>5003795</v>
      </c>
      <c r="F237" s="18">
        <v>5267722.9400000004</v>
      </c>
      <c r="G237" s="18">
        <f t="shared" si="50"/>
        <v>973051.80000000075</v>
      </c>
      <c r="H237" s="18">
        <f t="shared" si="51"/>
        <v>-263927.94000000041</v>
      </c>
      <c r="I237" s="19">
        <f t="shared" si="52"/>
        <v>22.657189998487311</v>
      </c>
      <c r="J237" s="19">
        <f t="shared" si="53"/>
        <v>105.27455541244197</v>
      </c>
      <c r="K237" s="19">
        <f t="shared" si="54"/>
        <v>98.199047709947862</v>
      </c>
    </row>
    <row r="238" spans="1:11" x14ac:dyDescent="0.2">
      <c r="A238" s="25" t="s">
        <v>44</v>
      </c>
      <c r="B238" s="17" t="s">
        <v>45</v>
      </c>
      <c r="C238" s="18">
        <v>28668.799999999999</v>
      </c>
      <c r="D238" s="18">
        <v>0</v>
      </c>
      <c r="E238" s="18">
        <v>0</v>
      </c>
      <c r="F238" s="18">
        <v>43141.279999999999</v>
      </c>
      <c r="G238" s="18">
        <f t="shared" si="50"/>
        <v>14472.48</v>
      </c>
      <c r="H238" s="18">
        <f t="shared" si="51"/>
        <v>-43141.279999999999</v>
      </c>
      <c r="I238" s="19">
        <f t="shared" si="52"/>
        <v>50.481638575733882</v>
      </c>
      <c r="J238" s="19">
        <f t="shared" si="53"/>
        <v>0</v>
      </c>
      <c r="K238" s="19">
        <f t="shared" si="54"/>
        <v>0</v>
      </c>
    </row>
    <row r="239" spans="1:11" x14ac:dyDescent="0.2">
      <c r="A239" s="23" t="s">
        <v>46</v>
      </c>
      <c r="B239" s="17" t="s">
        <v>47</v>
      </c>
      <c r="C239" s="18">
        <v>0</v>
      </c>
      <c r="D239" s="18">
        <v>2950333</v>
      </c>
      <c r="E239" s="18">
        <v>853772</v>
      </c>
      <c r="F239" s="18">
        <v>2005255.33</v>
      </c>
      <c r="G239" s="18">
        <f t="shared" si="50"/>
        <v>2005255.33</v>
      </c>
      <c r="H239" s="18">
        <f t="shared" si="51"/>
        <v>-1151483.33</v>
      </c>
      <c r="I239" s="19">
        <f t="shared" si="52"/>
        <v>0</v>
      </c>
      <c r="J239" s="19">
        <f t="shared" si="53"/>
        <v>234.87012106276617</v>
      </c>
      <c r="K239" s="19">
        <f t="shared" si="54"/>
        <v>67.967084732469189</v>
      </c>
    </row>
    <row r="240" spans="1:11" x14ac:dyDescent="0.2">
      <c r="A240" s="24" t="s">
        <v>48</v>
      </c>
      <c r="B240" s="17" t="s">
        <v>49</v>
      </c>
      <c r="C240" s="18">
        <v>0</v>
      </c>
      <c r="D240" s="18">
        <v>2950333</v>
      </c>
      <c r="E240" s="18">
        <v>853772</v>
      </c>
      <c r="F240" s="18">
        <v>2005255.33</v>
      </c>
      <c r="G240" s="18">
        <f t="shared" si="50"/>
        <v>2005255.33</v>
      </c>
      <c r="H240" s="18">
        <f t="shared" si="51"/>
        <v>-1151483.33</v>
      </c>
      <c r="I240" s="19">
        <f t="shared" si="52"/>
        <v>0</v>
      </c>
      <c r="J240" s="19">
        <f t="shared" si="53"/>
        <v>234.87012106276617</v>
      </c>
      <c r="K240" s="19">
        <f t="shared" si="54"/>
        <v>67.967084732469189</v>
      </c>
    </row>
    <row r="241" spans="1:11" x14ac:dyDescent="0.2">
      <c r="A241" s="22" t="s">
        <v>60</v>
      </c>
      <c r="B241" s="17" t="s">
        <v>61</v>
      </c>
      <c r="C241" s="18">
        <v>411888.24</v>
      </c>
      <c r="D241" s="18">
        <v>79000</v>
      </c>
      <c r="E241" s="18">
        <v>74000</v>
      </c>
      <c r="F241" s="18">
        <v>78344.02</v>
      </c>
      <c r="G241" s="18">
        <f t="shared" si="50"/>
        <v>-333544.21999999997</v>
      </c>
      <c r="H241" s="18">
        <f t="shared" si="51"/>
        <v>-4344.0200000000041</v>
      </c>
      <c r="I241" s="19">
        <f t="shared" si="52"/>
        <v>-80.979301569765624</v>
      </c>
      <c r="J241" s="19">
        <f t="shared" si="53"/>
        <v>105.87029729729731</v>
      </c>
      <c r="K241" s="19">
        <f t="shared" si="54"/>
        <v>99.169645569620258</v>
      </c>
    </row>
    <row r="242" spans="1:11" x14ac:dyDescent="0.2">
      <c r="A242" s="23" t="s">
        <v>62</v>
      </c>
      <c r="B242" s="17" t="s">
        <v>63</v>
      </c>
      <c r="C242" s="18">
        <v>411888.24</v>
      </c>
      <c r="D242" s="18">
        <v>79000</v>
      </c>
      <c r="E242" s="18">
        <v>74000</v>
      </c>
      <c r="F242" s="18">
        <v>78344.02</v>
      </c>
      <c r="G242" s="18">
        <f t="shared" si="50"/>
        <v>-333544.21999999997</v>
      </c>
      <c r="H242" s="18">
        <f t="shared" si="51"/>
        <v>-4344.0200000000041</v>
      </c>
      <c r="I242" s="19">
        <f t="shared" si="52"/>
        <v>-80.979301569765624</v>
      </c>
      <c r="J242" s="19">
        <f t="shared" si="53"/>
        <v>105.87029729729731</v>
      </c>
      <c r="K242" s="19">
        <f t="shared" si="54"/>
        <v>99.169645569620258</v>
      </c>
    </row>
    <row r="243" spans="1:11" x14ac:dyDescent="0.2">
      <c r="A243" s="16"/>
      <c r="B243" s="17" t="s">
        <v>64</v>
      </c>
      <c r="C243" s="18">
        <v>100075.63</v>
      </c>
      <c r="D243" s="18">
        <v>-100000</v>
      </c>
      <c r="E243" s="18">
        <v>0</v>
      </c>
      <c r="F243" s="18">
        <v>203542.32</v>
      </c>
      <c r="G243" s="18">
        <f t="shared" si="50"/>
        <v>103466.69</v>
      </c>
      <c r="H243" s="18">
        <f t="shared" si="51"/>
        <v>-203542.32</v>
      </c>
      <c r="I243" s="19">
        <f t="shared" si="52"/>
        <v>103.38849727950753</v>
      </c>
      <c r="J243" s="19">
        <f t="shared" si="53"/>
        <v>0</v>
      </c>
      <c r="K243" s="19">
        <f t="shared" si="54"/>
        <v>-203.54231999999999</v>
      </c>
    </row>
    <row r="244" spans="1:11" x14ac:dyDescent="0.2">
      <c r="A244" s="16" t="s">
        <v>65</v>
      </c>
      <c r="B244" s="17" t="s">
        <v>66</v>
      </c>
      <c r="C244" s="18">
        <v>-100075.63</v>
      </c>
      <c r="D244" s="18">
        <v>100000</v>
      </c>
      <c r="E244" s="18">
        <v>0</v>
      </c>
      <c r="F244" s="18">
        <v>-203542.32</v>
      </c>
      <c r="G244" s="18">
        <f t="shared" si="50"/>
        <v>-103466.69</v>
      </c>
      <c r="H244" s="18">
        <f t="shared" si="51"/>
        <v>203542.32</v>
      </c>
      <c r="I244" s="19">
        <f t="shared" si="52"/>
        <v>103.38849727950753</v>
      </c>
      <c r="J244" s="19">
        <f t="shared" si="53"/>
        <v>0</v>
      </c>
      <c r="K244" s="19">
        <f t="shared" si="54"/>
        <v>-203.54231999999999</v>
      </c>
    </row>
    <row r="245" spans="1:11" x14ac:dyDescent="0.2">
      <c r="A245" s="22" t="s">
        <v>67</v>
      </c>
      <c r="B245" s="17" t="s">
        <v>68</v>
      </c>
      <c r="C245" s="18">
        <v>-100075.63</v>
      </c>
      <c r="D245" s="18">
        <v>100000</v>
      </c>
      <c r="E245" s="18">
        <v>0</v>
      </c>
      <c r="F245" s="18">
        <v>-203542.32</v>
      </c>
      <c r="G245" s="18">
        <f t="shared" si="50"/>
        <v>-103466.69</v>
      </c>
      <c r="H245" s="18">
        <f t="shared" si="51"/>
        <v>203542.32</v>
      </c>
      <c r="I245" s="19">
        <f t="shared" si="52"/>
        <v>103.38849727950753</v>
      </c>
      <c r="J245" s="19">
        <f t="shared" si="53"/>
        <v>0</v>
      </c>
      <c r="K245" s="19">
        <f t="shared" si="54"/>
        <v>-203.54231999999999</v>
      </c>
    </row>
    <row r="246" spans="1:11" ht="25.5" x14ac:dyDescent="0.2">
      <c r="A246" s="23" t="s">
        <v>82</v>
      </c>
      <c r="B246" s="17" t="s">
        <v>83</v>
      </c>
      <c r="C246" s="18">
        <v>-50000</v>
      </c>
      <c r="D246" s="18">
        <v>100000</v>
      </c>
      <c r="E246" s="18">
        <v>0</v>
      </c>
      <c r="F246" s="18">
        <v>-50000</v>
      </c>
      <c r="G246" s="18">
        <f t="shared" si="50"/>
        <v>0</v>
      </c>
      <c r="H246" s="18">
        <f t="shared" si="51"/>
        <v>50000</v>
      </c>
      <c r="I246" s="19">
        <f t="shared" si="52"/>
        <v>0</v>
      </c>
      <c r="J246" s="19">
        <f t="shared" si="53"/>
        <v>0</v>
      </c>
      <c r="K246" s="19">
        <f t="shared" si="54"/>
        <v>-50</v>
      </c>
    </row>
    <row r="247" spans="1:11" x14ac:dyDescent="0.2">
      <c r="A247" s="27" t="s">
        <v>272</v>
      </c>
      <c r="B247" s="28" t="s">
        <v>273</v>
      </c>
      <c r="C247" s="29"/>
      <c r="D247" s="29"/>
      <c r="E247" s="29"/>
      <c r="F247" s="29"/>
      <c r="G247" s="29"/>
      <c r="H247" s="29"/>
      <c r="I247" s="30"/>
      <c r="J247" s="30"/>
      <c r="K247" s="30"/>
    </row>
    <row r="248" spans="1:11" x14ac:dyDescent="0.2">
      <c r="A248" s="16" t="s">
        <v>26</v>
      </c>
      <c r="B248" s="17" t="s">
        <v>27</v>
      </c>
      <c r="C248" s="18">
        <v>36038632.880000003</v>
      </c>
      <c r="D248" s="18">
        <v>151842420</v>
      </c>
      <c r="E248" s="18">
        <v>74531236</v>
      </c>
      <c r="F248" s="18">
        <v>138612212.78</v>
      </c>
      <c r="G248" s="18">
        <f t="shared" ref="G248:G270" si="55">F248-C248</f>
        <v>102573579.90000001</v>
      </c>
      <c r="H248" s="18">
        <f t="shared" ref="H248:H270" si="56">E248-F248</f>
        <v>-64080976.780000001</v>
      </c>
      <c r="I248" s="19">
        <f t="shared" ref="I248:I270" si="57">IF(ISERROR(F248/C248),0,F248/C248*100-100)</f>
        <v>284.62117373193763</v>
      </c>
      <c r="J248" s="19">
        <f t="shared" ref="J248:J270" si="58">IF(ISERROR(F248/E248),0,F248/E248*100)</f>
        <v>185.97868520522053</v>
      </c>
      <c r="K248" s="19">
        <f t="shared" ref="K248:K270" si="59">IF(ISERROR(F248/D248),0,F248/D248*100)</f>
        <v>91.28688332285536</v>
      </c>
    </row>
    <row r="249" spans="1:11" ht="25.5" x14ac:dyDescent="0.2">
      <c r="A249" s="22" t="s">
        <v>28</v>
      </c>
      <c r="B249" s="17" t="s">
        <v>29</v>
      </c>
      <c r="C249" s="18">
        <v>0</v>
      </c>
      <c r="D249" s="18">
        <v>0</v>
      </c>
      <c r="E249" s="18">
        <v>0</v>
      </c>
      <c r="F249" s="18">
        <v>363.7</v>
      </c>
      <c r="G249" s="18">
        <f t="shared" si="55"/>
        <v>363.7</v>
      </c>
      <c r="H249" s="18">
        <f t="shared" si="56"/>
        <v>-363.7</v>
      </c>
      <c r="I249" s="19">
        <f t="shared" si="57"/>
        <v>0</v>
      </c>
      <c r="J249" s="19">
        <f t="shared" si="58"/>
        <v>0</v>
      </c>
      <c r="K249" s="19">
        <f t="shared" si="59"/>
        <v>0</v>
      </c>
    </row>
    <row r="250" spans="1:11" x14ac:dyDescent="0.2">
      <c r="A250" s="22" t="s">
        <v>30</v>
      </c>
      <c r="B250" s="17" t="s">
        <v>31</v>
      </c>
      <c r="C250" s="18">
        <v>36038632.880000003</v>
      </c>
      <c r="D250" s="18">
        <v>151842420</v>
      </c>
      <c r="E250" s="18">
        <v>74531236</v>
      </c>
      <c r="F250" s="18">
        <v>138611849.08000001</v>
      </c>
      <c r="G250" s="18">
        <f t="shared" si="55"/>
        <v>102573216.20000002</v>
      </c>
      <c r="H250" s="18">
        <f t="shared" si="56"/>
        <v>-64080613.080000013</v>
      </c>
      <c r="I250" s="19">
        <f t="shared" si="57"/>
        <v>284.62016453716268</v>
      </c>
      <c r="J250" s="19">
        <f t="shared" si="58"/>
        <v>185.97819722190036</v>
      </c>
      <c r="K250" s="19">
        <f t="shared" si="59"/>
        <v>91.286643798221874</v>
      </c>
    </row>
    <row r="251" spans="1:11" x14ac:dyDescent="0.2">
      <c r="A251" s="23" t="s">
        <v>32</v>
      </c>
      <c r="B251" s="17" t="s">
        <v>33</v>
      </c>
      <c r="C251" s="18">
        <v>36038632.880000003</v>
      </c>
      <c r="D251" s="18">
        <v>151842420</v>
      </c>
      <c r="E251" s="18">
        <v>74531236</v>
      </c>
      <c r="F251" s="18">
        <v>138611849.08000001</v>
      </c>
      <c r="G251" s="18">
        <f t="shared" si="55"/>
        <v>102573216.20000002</v>
      </c>
      <c r="H251" s="18">
        <f t="shared" si="56"/>
        <v>-64080613.080000013</v>
      </c>
      <c r="I251" s="19">
        <f t="shared" si="57"/>
        <v>284.62016453716268</v>
      </c>
      <c r="J251" s="19">
        <f t="shared" si="58"/>
        <v>185.97819722190036</v>
      </c>
      <c r="K251" s="19">
        <f t="shared" si="59"/>
        <v>91.286643798221874</v>
      </c>
    </row>
    <row r="252" spans="1:11" x14ac:dyDescent="0.2">
      <c r="A252" s="16" t="s">
        <v>34</v>
      </c>
      <c r="B252" s="17" t="s">
        <v>35</v>
      </c>
      <c r="C252" s="18">
        <v>36038632.880000003</v>
      </c>
      <c r="D252" s="18">
        <v>151842420</v>
      </c>
      <c r="E252" s="18">
        <v>74531236</v>
      </c>
      <c r="F252" s="18">
        <v>138611849.08000001</v>
      </c>
      <c r="G252" s="18">
        <f t="shared" si="55"/>
        <v>102573216.20000002</v>
      </c>
      <c r="H252" s="18">
        <f t="shared" si="56"/>
        <v>-64080613.080000013</v>
      </c>
      <c r="I252" s="19">
        <f t="shared" si="57"/>
        <v>284.62016453716268</v>
      </c>
      <c r="J252" s="19">
        <f t="shared" si="58"/>
        <v>185.97819722190036</v>
      </c>
      <c r="K252" s="19">
        <f t="shared" si="59"/>
        <v>91.286643798221874</v>
      </c>
    </row>
    <row r="253" spans="1:11" x14ac:dyDescent="0.2">
      <c r="A253" s="22" t="s">
        <v>36</v>
      </c>
      <c r="B253" s="17" t="s">
        <v>37</v>
      </c>
      <c r="C253" s="18">
        <v>35904931.340000004</v>
      </c>
      <c r="D253" s="18">
        <v>151494667</v>
      </c>
      <c r="E253" s="18">
        <v>74233483</v>
      </c>
      <c r="F253" s="18">
        <v>138264096.08000001</v>
      </c>
      <c r="G253" s="18">
        <f t="shared" si="55"/>
        <v>102359164.74000001</v>
      </c>
      <c r="H253" s="18">
        <f t="shared" si="56"/>
        <v>-64030613.080000013</v>
      </c>
      <c r="I253" s="19">
        <f t="shared" si="57"/>
        <v>285.08386151950793</v>
      </c>
      <c r="J253" s="19">
        <f t="shared" si="58"/>
        <v>186.25570361557737</v>
      </c>
      <c r="K253" s="19">
        <f t="shared" si="59"/>
        <v>91.266642462074259</v>
      </c>
    </row>
    <row r="254" spans="1:11" x14ac:dyDescent="0.2">
      <c r="A254" s="23" t="s">
        <v>38</v>
      </c>
      <c r="B254" s="17" t="s">
        <v>39</v>
      </c>
      <c r="C254" s="18">
        <v>17646049.219999999</v>
      </c>
      <c r="D254" s="18">
        <v>29649306</v>
      </c>
      <c r="E254" s="18">
        <v>30730501</v>
      </c>
      <c r="F254" s="18">
        <v>27317557.02</v>
      </c>
      <c r="G254" s="18">
        <f t="shared" si="55"/>
        <v>9671507.8000000007</v>
      </c>
      <c r="H254" s="18">
        <f t="shared" si="56"/>
        <v>3412943.9800000004</v>
      </c>
      <c r="I254" s="19">
        <f t="shared" si="57"/>
        <v>54.808346499670478</v>
      </c>
      <c r="J254" s="19">
        <f t="shared" si="58"/>
        <v>88.893952688893691</v>
      </c>
      <c r="K254" s="19">
        <f t="shared" si="59"/>
        <v>92.13556978365699</v>
      </c>
    </row>
    <row r="255" spans="1:11" x14ac:dyDescent="0.2">
      <c r="A255" s="24" t="s">
        <v>40</v>
      </c>
      <c r="B255" s="17" t="s">
        <v>41</v>
      </c>
      <c r="C255" s="18">
        <v>762355.86</v>
      </c>
      <c r="D255" s="18">
        <v>922477</v>
      </c>
      <c r="E255" s="18">
        <v>922477</v>
      </c>
      <c r="F255" s="18">
        <v>890648.76</v>
      </c>
      <c r="G255" s="18">
        <f t="shared" si="55"/>
        <v>128292.90000000002</v>
      </c>
      <c r="H255" s="18">
        <f t="shared" si="56"/>
        <v>31828.239999999991</v>
      </c>
      <c r="I255" s="19">
        <f t="shared" si="57"/>
        <v>16.828479550219512</v>
      </c>
      <c r="J255" s="19">
        <f t="shared" si="58"/>
        <v>96.54969825805955</v>
      </c>
      <c r="K255" s="19">
        <f t="shared" si="59"/>
        <v>96.54969825805955</v>
      </c>
    </row>
    <row r="256" spans="1:11" x14ac:dyDescent="0.2">
      <c r="A256" s="24" t="s">
        <v>42</v>
      </c>
      <c r="B256" s="17" t="s">
        <v>43</v>
      </c>
      <c r="C256" s="18">
        <v>16883693.359999999</v>
      </c>
      <c r="D256" s="18">
        <v>28726829</v>
      </c>
      <c r="E256" s="18">
        <v>29808024</v>
      </c>
      <c r="F256" s="18">
        <v>26426908.260000002</v>
      </c>
      <c r="G256" s="18">
        <f t="shared" si="55"/>
        <v>9543214.9000000022</v>
      </c>
      <c r="H256" s="18">
        <f t="shared" si="56"/>
        <v>3381115.7399999984</v>
      </c>
      <c r="I256" s="19">
        <f t="shared" si="57"/>
        <v>56.523265949672549</v>
      </c>
      <c r="J256" s="19">
        <f t="shared" si="58"/>
        <v>88.657028255210747</v>
      </c>
      <c r="K256" s="19">
        <f t="shared" si="59"/>
        <v>91.99382312610976</v>
      </c>
    </row>
    <row r="257" spans="1:11" x14ac:dyDescent="0.2">
      <c r="A257" s="25" t="s">
        <v>44</v>
      </c>
      <c r="B257" s="17" t="s">
        <v>45</v>
      </c>
      <c r="C257" s="18">
        <v>5880.28</v>
      </c>
      <c r="D257" s="18">
        <v>0</v>
      </c>
      <c r="E257" s="18">
        <v>0</v>
      </c>
      <c r="F257" s="18">
        <v>0</v>
      </c>
      <c r="G257" s="18">
        <f t="shared" si="55"/>
        <v>-5880.28</v>
      </c>
      <c r="H257" s="18">
        <f t="shared" si="56"/>
        <v>0</v>
      </c>
      <c r="I257" s="19">
        <f t="shared" si="57"/>
        <v>-100</v>
      </c>
      <c r="J257" s="19">
        <f t="shared" si="58"/>
        <v>0</v>
      </c>
      <c r="K257" s="19">
        <f t="shared" si="59"/>
        <v>0</v>
      </c>
    </row>
    <row r="258" spans="1:11" x14ac:dyDescent="0.2">
      <c r="A258" s="23" t="s">
        <v>46</v>
      </c>
      <c r="B258" s="17" t="s">
        <v>47</v>
      </c>
      <c r="C258" s="18">
        <v>18218543.719999999</v>
      </c>
      <c r="D258" s="18">
        <v>121330982</v>
      </c>
      <c r="E258" s="18">
        <v>43486982</v>
      </c>
      <c r="F258" s="18">
        <v>110609869.08</v>
      </c>
      <c r="G258" s="18">
        <f t="shared" si="55"/>
        <v>92391325.359999999</v>
      </c>
      <c r="H258" s="18">
        <f t="shared" si="56"/>
        <v>-67122887.079999998</v>
      </c>
      <c r="I258" s="19">
        <f t="shared" si="57"/>
        <v>507.12793942237226</v>
      </c>
      <c r="J258" s="19">
        <f t="shared" si="58"/>
        <v>254.35167949801621</v>
      </c>
      <c r="K258" s="19">
        <f t="shared" si="59"/>
        <v>91.163746684255798</v>
      </c>
    </row>
    <row r="259" spans="1:11" x14ac:dyDescent="0.2">
      <c r="A259" s="24" t="s">
        <v>48</v>
      </c>
      <c r="B259" s="17" t="s">
        <v>49</v>
      </c>
      <c r="C259" s="18">
        <v>18218543.719999999</v>
      </c>
      <c r="D259" s="18">
        <v>121330982</v>
      </c>
      <c r="E259" s="18">
        <v>43486982</v>
      </c>
      <c r="F259" s="18">
        <v>110609869.08</v>
      </c>
      <c r="G259" s="18">
        <f t="shared" si="55"/>
        <v>92391325.359999999</v>
      </c>
      <c r="H259" s="18">
        <f t="shared" si="56"/>
        <v>-67122887.079999998</v>
      </c>
      <c r="I259" s="19">
        <f t="shared" si="57"/>
        <v>507.12793942237226</v>
      </c>
      <c r="J259" s="19">
        <f t="shared" si="58"/>
        <v>254.35167949801621</v>
      </c>
      <c r="K259" s="19">
        <f t="shared" si="59"/>
        <v>91.163746684255798</v>
      </c>
    </row>
    <row r="260" spans="1:11" ht="25.5" x14ac:dyDescent="0.2">
      <c r="A260" s="23" t="s">
        <v>52</v>
      </c>
      <c r="B260" s="17" t="s">
        <v>53</v>
      </c>
      <c r="C260" s="18">
        <v>40338.400000000001</v>
      </c>
      <c r="D260" s="18">
        <v>514379</v>
      </c>
      <c r="E260" s="18">
        <v>16000</v>
      </c>
      <c r="F260" s="18">
        <v>336669.98</v>
      </c>
      <c r="G260" s="18">
        <f t="shared" si="55"/>
        <v>296331.57999999996</v>
      </c>
      <c r="H260" s="18">
        <f t="shared" si="56"/>
        <v>-320669.98</v>
      </c>
      <c r="I260" s="19">
        <f t="shared" si="57"/>
        <v>734.61411459056376</v>
      </c>
      <c r="J260" s="19">
        <f t="shared" si="58"/>
        <v>2104.187375</v>
      </c>
      <c r="K260" s="19">
        <f t="shared" si="59"/>
        <v>65.451735004733862</v>
      </c>
    </row>
    <row r="261" spans="1:11" x14ac:dyDescent="0.2">
      <c r="A261" s="24" t="s">
        <v>54</v>
      </c>
      <c r="B261" s="17" t="s">
        <v>55</v>
      </c>
      <c r="C261" s="18">
        <v>40338.400000000001</v>
      </c>
      <c r="D261" s="18">
        <v>498379</v>
      </c>
      <c r="E261" s="18">
        <v>0</v>
      </c>
      <c r="F261" s="18">
        <v>320669.98</v>
      </c>
      <c r="G261" s="18">
        <f t="shared" si="55"/>
        <v>280331.57999999996</v>
      </c>
      <c r="H261" s="18">
        <f t="shared" si="56"/>
        <v>-320669.98</v>
      </c>
      <c r="I261" s="19">
        <f t="shared" si="57"/>
        <v>694.94967574321231</v>
      </c>
      <c r="J261" s="19">
        <f t="shared" si="58"/>
        <v>0</v>
      </c>
      <c r="K261" s="19">
        <f t="shared" si="59"/>
        <v>64.342594691991422</v>
      </c>
    </row>
    <row r="262" spans="1:11" ht="25.5" x14ac:dyDescent="0.2">
      <c r="A262" s="25" t="s">
        <v>56</v>
      </c>
      <c r="B262" s="17" t="s">
        <v>57</v>
      </c>
      <c r="C262" s="18">
        <v>40338.400000000001</v>
      </c>
      <c r="D262" s="18">
        <v>498379</v>
      </c>
      <c r="E262" s="18">
        <v>0</v>
      </c>
      <c r="F262" s="18">
        <v>320669.98</v>
      </c>
      <c r="G262" s="18">
        <f t="shared" si="55"/>
        <v>280331.57999999996</v>
      </c>
      <c r="H262" s="18">
        <f t="shared" si="56"/>
        <v>-320669.98</v>
      </c>
      <c r="I262" s="19">
        <f t="shared" si="57"/>
        <v>694.94967574321231</v>
      </c>
      <c r="J262" s="19">
        <f t="shared" si="58"/>
        <v>0</v>
      </c>
      <c r="K262" s="19">
        <f t="shared" si="59"/>
        <v>64.342594691991422</v>
      </c>
    </row>
    <row r="263" spans="1:11" ht="25.5" x14ac:dyDescent="0.2">
      <c r="A263" s="26" t="s">
        <v>58</v>
      </c>
      <c r="B263" s="17" t="s">
        <v>59</v>
      </c>
      <c r="C263" s="18">
        <v>40338.400000000001</v>
      </c>
      <c r="D263" s="18">
        <v>498379</v>
      </c>
      <c r="E263" s="18">
        <v>0</v>
      </c>
      <c r="F263" s="18">
        <v>320669.98</v>
      </c>
      <c r="G263" s="18">
        <f t="shared" si="55"/>
        <v>280331.57999999996</v>
      </c>
      <c r="H263" s="18">
        <f t="shared" si="56"/>
        <v>-320669.98</v>
      </c>
      <c r="I263" s="19">
        <f t="shared" si="57"/>
        <v>694.94967574321231</v>
      </c>
      <c r="J263" s="19">
        <f t="shared" si="58"/>
        <v>0</v>
      </c>
      <c r="K263" s="19">
        <f t="shared" si="59"/>
        <v>64.342594691991422</v>
      </c>
    </row>
    <row r="264" spans="1:11" ht="25.5" x14ac:dyDescent="0.2">
      <c r="A264" s="24" t="s">
        <v>166</v>
      </c>
      <c r="B264" s="17" t="s">
        <v>167</v>
      </c>
      <c r="C264" s="18">
        <v>0</v>
      </c>
      <c r="D264" s="18">
        <v>16000</v>
      </c>
      <c r="E264" s="18">
        <v>16000</v>
      </c>
      <c r="F264" s="18">
        <v>16000</v>
      </c>
      <c r="G264" s="18">
        <f t="shared" si="55"/>
        <v>16000</v>
      </c>
      <c r="H264" s="18">
        <f t="shared" si="56"/>
        <v>0</v>
      </c>
      <c r="I264" s="19">
        <f t="shared" si="57"/>
        <v>0</v>
      </c>
      <c r="J264" s="19">
        <f t="shared" si="58"/>
        <v>100</v>
      </c>
      <c r="K264" s="19">
        <f t="shared" si="59"/>
        <v>100</v>
      </c>
    </row>
    <row r="265" spans="1:11" ht="25.5" x14ac:dyDescent="0.2">
      <c r="A265" s="25" t="s">
        <v>168</v>
      </c>
      <c r="B265" s="17" t="s">
        <v>169</v>
      </c>
      <c r="C265" s="18">
        <v>0</v>
      </c>
      <c r="D265" s="18">
        <v>16000</v>
      </c>
      <c r="E265" s="18">
        <v>16000</v>
      </c>
      <c r="F265" s="18">
        <v>16000</v>
      </c>
      <c r="G265" s="18">
        <f t="shared" si="55"/>
        <v>16000</v>
      </c>
      <c r="H265" s="18">
        <f t="shared" si="56"/>
        <v>0</v>
      </c>
      <c r="I265" s="19">
        <f t="shared" si="57"/>
        <v>0</v>
      </c>
      <c r="J265" s="19">
        <f t="shared" si="58"/>
        <v>100</v>
      </c>
      <c r="K265" s="19">
        <f t="shared" si="59"/>
        <v>100</v>
      </c>
    </row>
    <row r="266" spans="1:11" x14ac:dyDescent="0.2">
      <c r="A266" s="22" t="s">
        <v>60</v>
      </c>
      <c r="B266" s="17" t="s">
        <v>61</v>
      </c>
      <c r="C266" s="18">
        <v>133701.54</v>
      </c>
      <c r="D266" s="18">
        <v>347753</v>
      </c>
      <c r="E266" s="18">
        <v>297753</v>
      </c>
      <c r="F266" s="18">
        <v>347753</v>
      </c>
      <c r="G266" s="18">
        <f t="shared" si="55"/>
        <v>214051.46</v>
      </c>
      <c r="H266" s="18">
        <f t="shared" si="56"/>
        <v>-50000</v>
      </c>
      <c r="I266" s="19">
        <f t="shared" si="57"/>
        <v>160.09648056409821</v>
      </c>
      <c r="J266" s="19">
        <f t="shared" si="58"/>
        <v>116.79244205767867</v>
      </c>
      <c r="K266" s="19">
        <f t="shared" si="59"/>
        <v>100</v>
      </c>
    </row>
    <row r="267" spans="1:11" x14ac:dyDescent="0.2">
      <c r="A267" s="23" t="s">
        <v>62</v>
      </c>
      <c r="B267" s="17" t="s">
        <v>63</v>
      </c>
      <c r="C267" s="18">
        <v>133701.54</v>
      </c>
      <c r="D267" s="18">
        <v>347753</v>
      </c>
      <c r="E267" s="18">
        <v>297753</v>
      </c>
      <c r="F267" s="18">
        <v>347753</v>
      </c>
      <c r="G267" s="18">
        <f t="shared" si="55"/>
        <v>214051.46</v>
      </c>
      <c r="H267" s="18">
        <f t="shared" si="56"/>
        <v>-50000</v>
      </c>
      <c r="I267" s="19">
        <f t="shared" si="57"/>
        <v>160.09648056409821</v>
      </c>
      <c r="J267" s="19">
        <f t="shared" si="58"/>
        <v>116.79244205767867</v>
      </c>
      <c r="K267" s="19">
        <f t="shared" si="59"/>
        <v>100</v>
      </c>
    </row>
    <row r="268" spans="1:11" x14ac:dyDescent="0.2">
      <c r="A268" s="16"/>
      <c r="B268" s="17" t="s">
        <v>64</v>
      </c>
      <c r="C268" s="18">
        <v>0</v>
      </c>
      <c r="D268" s="18">
        <v>0</v>
      </c>
      <c r="E268" s="18">
        <v>0</v>
      </c>
      <c r="F268" s="18">
        <v>363.7</v>
      </c>
      <c r="G268" s="18">
        <f t="shared" si="55"/>
        <v>363.7</v>
      </c>
      <c r="H268" s="18">
        <f t="shared" si="56"/>
        <v>-363.7</v>
      </c>
      <c r="I268" s="19">
        <f t="shared" si="57"/>
        <v>0</v>
      </c>
      <c r="J268" s="19">
        <f t="shared" si="58"/>
        <v>0</v>
      </c>
      <c r="K268" s="19">
        <f t="shared" si="59"/>
        <v>0</v>
      </c>
    </row>
    <row r="269" spans="1:11" x14ac:dyDescent="0.2">
      <c r="A269" s="16" t="s">
        <v>65</v>
      </c>
      <c r="B269" s="17" t="s">
        <v>66</v>
      </c>
      <c r="C269" s="18">
        <v>0</v>
      </c>
      <c r="D269" s="18">
        <v>0</v>
      </c>
      <c r="E269" s="18">
        <v>0</v>
      </c>
      <c r="F269" s="18">
        <v>-363.7</v>
      </c>
      <c r="G269" s="18">
        <f t="shared" si="55"/>
        <v>-363.7</v>
      </c>
      <c r="H269" s="18">
        <f t="shared" si="56"/>
        <v>363.7</v>
      </c>
      <c r="I269" s="19">
        <f t="shared" si="57"/>
        <v>0</v>
      </c>
      <c r="J269" s="19">
        <f t="shared" si="58"/>
        <v>0</v>
      </c>
      <c r="K269" s="19">
        <f t="shared" si="59"/>
        <v>0</v>
      </c>
    </row>
    <row r="270" spans="1:11" x14ac:dyDescent="0.2">
      <c r="A270" s="22" t="s">
        <v>67</v>
      </c>
      <c r="B270" s="17" t="s">
        <v>68</v>
      </c>
      <c r="C270" s="18">
        <v>0</v>
      </c>
      <c r="D270" s="18">
        <v>0</v>
      </c>
      <c r="E270" s="18">
        <v>0</v>
      </c>
      <c r="F270" s="18">
        <v>-363.7</v>
      </c>
      <c r="G270" s="18">
        <f t="shared" si="55"/>
        <v>-363.7</v>
      </c>
      <c r="H270" s="18">
        <f t="shared" si="56"/>
        <v>363.7</v>
      </c>
      <c r="I270" s="19">
        <f t="shared" si="57"/>
        <v>0</v>
      </c>
      <c r="J270" s="19">
        <f t="shared" si="58"/>
        <v>0</v>
      </c>
      <c r="K270" s="19">
        <f t="shared" si="59"/>
        <v>0</v>
      </c>
    </row>
    <row r="271" spans="1:11" x14ac:dyDescent="0.2">
      <c r="A271" s="39" t="s">
        <v>274</v>
      </c>
      <c r="B271" s="28" t="s">
        <v>275</v>
      </c>
      <c r="C271" s="29"/>
      <c r="D271" s="29"/>
      <c r="E271" s="29"/>
      <c r="F271" s="29"/>
      <c r="G271" s="29"/>
      <c r="H271" s="29"/>
      <c r="I271" s="30"/>
      <c r="J271" s="30"/>
      <c r="K271" s="30"/>
    </row>
    <row r="272" spans="1:11" x14ac:dyDescent="0.2">
      <c r="A272" s="16" t="s">
        <v>26</v>
      </c>
      <c r="B272" s="17" t="s">
        <v>27</v>
      </c>
      <c r="C272" s="18">
        <v>16720317.93</v>
      </c>
      <c r="D272" s="18">
        <v>28510625</v>
      </c>
      <c r="E272" s="18">
        <v>29591820</v>
      </c>
      <c r="F272" s="18">
        <v>26209962.120000001</v>
      </c>
      <c r="G272" s="18">
        <f t="shared" ref="G272:G280" si="60">F272-C272</f>
        <v>9489644.1900000013</v>
      </c>
      <c r="H272" s="18">
        <f t="shared" ref="H272:H280" si="61">E272-F272</f>
        <v>3381857.879999999</v>
      </c>
      <c r="I272" s="19">
        <f t="shared" ref="I272:I280" si="62">IF(ISERROR(F272/C272),0,F272/C272*100-100)</f>
        <v>56.755165958737251</v>
      </c>
      <c r="J272" s="19">
        <f t="shared" ref="J272:J280" si="63">IF(ISERROR(F272/E272),0,F272/E272*100)</f>
        <v>88.571646218448208</v>
      </c>
      <c r="K272" s="19">
        <f t="shared" ref="K272:K280" si="64">IF(ISERROR(F272/D272),0,F272/D272*100)</f>
        <v>91.930507030273802</v>
      </c>
    </row>
    <row r="273" spans="1:11" x14ac:dyDescent="0.2">
      <c r="A273" s="22" t="s">
        <v>30</v>
      </c>
      <c r="B273" s="17" t="s">
        <v>31</v>
      </c>
      <c r="C273" s="18">
        <v>16720317.93</v>
      </c>
      <c r="D273" s="18">
        <v>28510625</v>
      </c>
      <c r="E273" s="18">
        <v>29591820</v>
      </c>
      <c r="F273" s="18">
        <v>26209962.120000001</v>
      </c>
      <c r="G273" s="18">
        <f t="shared" si="60"/>
        <v>9489644.1900000013</v>
      </c>
      <c r="H273" s="18">
        <f t="shared" si="61"/>
        <v>3381857.879999999</v>
      </c>
      <c r="I273" s="19">
        <f t="shared" si="62"/>
        <v>56.755165958737251</v>
      </c>
      <c r="J273" s="19">
        <f t="shared" si="63"/>
        <v>88.571646218448208</v>
      </c>
      <c r="K273" s="19">
        <f t="shared" si="64"/>
        <v>91.930507030273802</v>
      </c>
    </row>
    <row r="274" spans="1:11" x14ac:dyDescent="0.2">
      <c r="A274" s="23" t="s">
        <v>32</v>
      </c>
      <c r="B274" s="17" t="s">
        <v>33</v>
      </c>
      <c r="C274" s="18">
        <v>16720317.93</v>
      </c>
      <c r="D274" s="18">
        <v>28510625</v>
      </c>
      <c r="E274" s="18">
        <v>29591820</v>
      </c>
      <c r="F274" s="18">
        <v>26209962.120000001</v>
      </c>
      <c r="G274" s="18">
        <f t="shared" si="60"/>
        <v>9489644.1900000013</v>
      </c>
      <c r="H274" s="18">
        <f t="shared" si="61"/>
        <v>3381857.879999999</v>
      </c>
      <c r="I274" s="19">
        <f t="shared" si="62"/>
        <v>56.755165958737251</v>
      </c>
      <c r="J274" s="19">
        <f t="shared" si="63"/>
        <v>88.571646218448208</v>
      </c>
      <c r="K274" s="19">
        <f t="shared" si="64"/>
        <v>91.930507030273802</v>
      </c>
    </row>
    <row r="275" spans="1:11" x14ac:dyDescent="0.2">
      <c r="A275" s="16" t="s">
        <v>34</v>
      </c>
      <c r="B275" s="17" t="s">
        <v>35</v>
      </c>
      <c r="C275" s="18">
        <v>16720317.93</v>
      </c>
      <c r="D275" s="18">
        <v>28510625</v>
      </c>
      <c r="E275" s="18">
        <v>29591820</v>
      </c>
      <c r="F275" s="18">
        <v>26209962.120000001</v>
      </c>
      <c r="G275" s="18">
        <f t="shared" si="60"/>
        <v>9489644.1900000013</v>
      </c>
      <c r="H275" s="18">
        <f t="shared" si="61"/>
        <v>3381857.879999999</v>
      </c>
      <c r="I275" s="19">
        <f t="shared" si="62"/>
        <v>56.755165958737251</v>
      </c>
      <c r="J275" s="19">
        <f t="shared" si="63"/>
        <v>88.571646218448208</v>
      </c>
      <c r="K275" s="19">
        <f t="shared" si="64"/>
        <v>91.930507030273802</v>
      </c>
    </row>
    <row r="276" spans="1:11" x14ac:dyDescent="0.2">
      <c r="A276" s="22" t="s">
        <v>36</v>
      </c>
      <c r="B276" s="17" t="s">
        <v>37</v>
      </c>
      <c r="C276" s="18">
        <v>16720317.93</v>
      </c>
      <c r="D276" s="18">
        <v>28510625</v>
      </c>
      <c r="E276" s="18">
        <v>29591820</v>
      </c>
      <c r="F276" s="18">
        <v>26209962.120000001</v>
      </c>
      <c r="G276" s="18">
        <f t="shared" si="60"/>
        <v>9489644.1900000013</v>
      </c>
      <c r="H276" s="18">
        <f t="shared" si="61"/>
        <v>3381857.879999999</v>
      </c>
      <c r="I276" s="19">
        <f t="shared" si="62"/>
        <v>56.755165958737251</v>
      </c>
      <c r="J276" s="19">
        <f t="shared" si="63"/>
        <v>88.571646218448208</v>
      </c>
      <c r="K276" s="19">
        <f t="shared" si="64"/>
        <v>91.930507030273802</v>
      </c>
    </row>
    <row r="277" spans="1:11" x14ac:dyDescent="0.2">
      <c r="A277" s="23" t="s">
        <v>38</v>
      </c>
      <c r="B277" s="17" t="s">
        <v>39</v>
      </c>
      <c r="C277" s="18">
        <v>16720317.93</v>
      </c>
      <c r="D277" s="18">
        <v>28510625</v>
      </c>
      <c r="E277" s="18">
        <v>29591820</v>
      </c>
      <c r="F277" s="18">
        <v>26209962.120000001</v>
      </c>
      <c r="G277" s="18">
        <f t="shared" si="60"/>
        <v>9489644.1900000013</v>
      </c>
      <c r="H277" s="18">
        <f t="shared" si="61"/>
        <v>3381857.879999999</v>
      </c>
      <c r="I277" s="19">
        <f t="shared" si="62"/>
        <v>56.755165958737251</v>
      </c>
      <c r="J277" s="19">
        <f t="shared" si="63"/>
        <v>88.571646218448208</v>
      </c>
      <c r="K277" s="19">
        <f t="shared" si="64"/>
        <v>91.930507030273802</v>
      </c>
    </row>
    <row r="278" spans="1:11" x14ac:dyDescent="0.2">
      <c r="A278" s="24" t="s">
        <v>40</v>
      </c>
      <c r="B278" s="17" t="s">
        <v>41</v>
      </c>
      <c r="C278" s="18">
        <v>20807.64</v>
      </c>
      <c r="D278" s="18">
        <v>69980</v>
      </c>
      <c r="E278" s="18">
        <v>69980</v>
      </c>
      <c r="F278" s="18">
        <v>64915.53</v>
      </c>
      <c r="G278" s="18">
        <f t="shared" si="60"/>
        <v>44107.89</v>
      </c>
      <c r="H278" s="18">
        <f t="shared" si="61"/>
        <v>5064.4700000000012</v>
      </c>
      <c r="I278" s="19">
        <f t="shared" si="62"/>
        <v>211.97930183336507</v>
      </c>
      <c r="J278" s="19">
        <f t="shared" si="63"/>
        <v>92.762975135753067</v>
      </c>
      <c r="K278" s="19">
        <f t="shared" si="64"/>
        <v>92.762975135753067</v>
      </c>
    </row>
    <row r="279" spans="1:11" x14ac:dyDescent="0.2">
      <c r="A279" s="24" t="s">
        <v>42</v>
      </c>
      <c r="B279" s="17" t="s">
        <v>43</v>
      </c>
      <c r="C279" s="18">
        <v>16699510.289999999</v>
      </c>
      <c r="D279" s="18">
        <v>28440645</v>
      </c>
      <c r="E279" s="18">
        <v>29521840</v>
      </c>
      <c r="F279" s="18">
        <v>26145046.59</v>
      </c>
      <c r="G279" s="18">
        <f t="shared" si="60"/>
        <v>9445536.3000000007</v>
      </c>
      <c r="H279" s="18">
        <f t="shared" si="61"/>
        <v>3376793.41</v>
      </c>
      <c r="I279" s="19">
        <f t="shared" si="62"/>
        <v>56.561756219020253</v>
      </c>
      <c r="J279" s="19">
        <f t="shared" si="63"/>
        <v>88.561710889294162</v>
      </c>
      <c r="K279" s="19">
        <f t="shared" si="64"/>
        <v>91.92845869001917</v>
      </c>
    </row>
    <row r="280" spans="1:11" x14ac:dyDescent="0.2">
      <c r="A280" s="25" t="s">
        <v>44</v>
      </c>
      <c r="B280" s="17" t="s">
        <v>45</v>
      </c>
      <c r="C280" s="18">
        <v>3025</v>
      </c>
      <c r="D280" s="18">
        <v>0</v>
      </c>
      <c r="E280" s="18">
        <v>0</v>
      </c>
      <c r="F280" s="18">
        <v>0</v>
      </c>
      <c r="G280" s="18">
        <f t="shared" si="60"/>
        <v>-3025</v>
      </c>
      <c r="H280" s="18">
        <f t="shared" si="61"/>
        <v>0</v>
      </c>
      <c r="I280" s="19">
        <f t="shared" si="62"/>
        <v>-100</v>
      </c>
      <c r="J280" s="19">
        <f t="shared" si="63"/>
        <v>0</v>
      </c>
      <c r="K280" s="19">
        <f t="shared" si="64"/>
        <v>0</v>
      </c>
    </row>
    <row r="281" spans="1:11" x14ac:dyDescent="0.2">
      <c r="A281" s="39" t="s">
        <v>276</v>
      </c>
      <c r="B281" s="28" t="s">
        <v>277</v>
      </c>
      <c r="C281" s="29"/>
      <c r="D281" s="29"/>
      <c r="E281" s="29"/>
      <c r="F281" s="29"/>
      <c r="G281" s="29"/>
      <c r="H281" s="29"/>
      <c r="I281" s="30"/>
      <c r="J281" s="30"/>
      <c r="K281" s="30"/>
    </row>
    <row r="282" spans="1:11" x14ac:dyDescent="0.2">
      <c r="A282" s="16" t="s">
        <v>26</v>
      </c>
      <c r="B282" s="17" t="s">
        <v>27</v>
      </c>
      <c r="C282" s="18">
        <v>14867546.66</v>
      </c>
      <c r="D282" s="18">
        <v>43628226</v>
      </c>
      <c r="E282" s="18">
        <v>43628226</v>
      </c>
      <c r="F282" s="18">
        <v>35394802.630000003</v>
      </c>
      <c r="G282" s="18">
        <f t="shared" ref="G282:G302" si="65">F282-C282</f>
        <v>20527255.970000003</v>
      </c>
      <c r="H282" s="18">
        <f t="shared" ref="H282:H302" si="66">E282-F282</f>
        <v>8233423.3699999973</v>
      </c>
      <c r="I282" s="19">
        <f t="shared" ref="I282:I302" si="67">IF(ISERROR(F282/C282),0,F282/C282*100-100)</f>
        <v>138.06754025684023</v>
      </c>
      <c r="J282" s="19">
        <f t="shared" ref="J282:J302" si="68">IF(ISERROR(F282/E282),0,F282/E282*100)</f>
        <v>81.128218759112514</v>
      </c>
      <c r="K282" s="19">
        <f t="shared" ref="K282:K302" si="69">IF(ISERROR(F282/D282),0,F282/D282*100)</f>
        <v>81.128218759112514</v>
      </c>
    </row>
    <row r="283" spans="1:11" ht="25.5" x14ac:dyDescent="0.2">
      <c r="A283" s="22" t="s">
        <v>28</v>
      </c>
      <c r="B283" s="17" t="s">
        <v>29</v>
      </c>
      <c r="C283" s="18">
        <v>0</v>
      </c>
      <c r="D283" s="18">
        <v>0</v>
      </c>
      <c r="E283" s="18">
        <v>0</v>
      </c>
      <c r="F283" s="18">
        <v>363.7</v>
      </c>
      <c r="G283" s="18">
        <f t="shared" si="65"/>
        <v>363.7</v>
      </c>
      <c r="H283" s="18">
        <f t="shared" si="66"/>
        <v>-363.7</v>
      </c>
      <c r="I283" s="19">
        <f t="shared" si="67"/>
        <v>0</v>
      </c>
      <c r="J283" s="19">
        <f t="shared" si="68"/>
        <v>0</v>
      </c>
      <c r="K283" s="19">
        <f t="shared" si="69"/>
        <v>0</v>
      </c>
    </row>
    <row r="284" spans="1:11" x14ac:dyDescent="0.2">
      <c r="A284" s="22" t="s">
        <v>30</v>
      </c>
      <c r="B284" s="17" t="s">
        <v>31</v>
      </c>
      <c r="C284" s="18">
        <v>14867546.66</v>
      </c>
      <c r="D284" s="18">
        <v>43628226</v>
      </c>
      <c r="E284" s="18">
        <v>43628226</v>
      </c>
      <c r="F284" s="18">
        <v>35394438.93</v>
      </c>
      <c r="G284" s="18">
        <f t="shared" si="65"/>
        <v>20526892.27</v>
      </c>
      <c r="H284" s="18">
        <f t="shared" si="66"/>
        <v>8233787.0700000003</v>
      </c>
      <c r="I284" s="19">
        <f t="shared" si="67"/>
        <v>138.06509398908452</v>
      </c>
      <c r="J284" s="19">
        <f t="shared" si="68"/>
        <v>81.127385124483396</v>
      </c>
      <c r="K284" s="19">
        <f t="shared" si="69"/>
        <v>81.127385124483396</v>
      </c>
    </row>
    <row r="285" spans="1:11" x14ac:dyDescent="0.2">
      <c r="A285" s="23" t="s">
        <v>32</v>
      </c>
      <c r="B285" s="17" t="s">
        <v>33</v>
      </c>
      <c r="C285" s="18">
        <v>14867546.66</v>
      </c>
      <c r="D285" s="18">
        <v>43628226</v>
      </c>
      <c r="E285" s="18">
        <v>43628226</v>
      </c>
      <c r="F285" s="18">
        <v>35394438.93</v>
      </c>
      <c r="G285" s="18">
        <f t="shared" si="65"/>
        <v>20526892.27</v>
      </c>
      <c r="H285" s="18">
        <f t="shared" si="66"/>
        <v>8233787.0700000003</v>
      </c>
      <c r="I285" s="19">
        <f t="shared" si="67"/>
        <v>138.06509398908452</v>
      </c>
      <c r="J285" s="19">
        <f t="shared" si="68"/>
        <v>81.127385124483396</v>
      </c>
      <c r="K285" s="19">
        <f t="shared" si="69"/>
        <v>81.127385124483396</v>
      </c>
    </row>
    <row r="286" spans="1:11" x14ac:dyDescent="0.2">
      <c r="A286" s="16" t="s">
        <v>34</v>
      </c>
      <c r="B286" s="17" t="s">
        <v>35</v>
      </c>
      <c r="C286" s="18">
        <v>14867546.66</v>
      </c>
      <c r="D286" s="18">
        <v>43628226</v>
      </c>
      <c r="E286" s="18">
        <v>43628226</v>
      </c>
      <c r="F286" s="18">
        <v>35394438.93</v>
      </c>
      <c r="G286" s="18">
        <f t="shared" si="65"/>
        <v>20526892.27</v>
      </c>
      <c r="H286" s="18">
        <f t="shared" si="66"/>
        <v>8233787.0700000003</v>
      </c>
      <c r="I286" s="19">
        <f t="shared" si="67"/>
        <v>138.06509398908452</v>
      </c>
      <c r="J286" s="19">
        <f t="shared" si="68"/>
        <v>81.127385124483396</v>
      </c>
      <c r="K286" s="19">
        <f t="shared" si="69"/>
        <v>81.127385124483396</v>
      </c>
    </row>
    <row r="287" spans="1:11" x14ac:dyDescent="0.2">
      <c r="A287" s="22" t="s">
        <v>36</v>
      </c>
      <c r="B287" s="17" t="s">
        <v>37</v>
      </c>
      <c r="C287" s="18">
        <v>14795624.26</v>
      </c>
      <c r="D287" s="18">
        <v>43495021</v>
      </c>
      <c r="E287" s="18">
        <v>43545021</v>
      </c>
      <c r="F287" s="18">
        <v>35261233.93</v>
      </c>
      <c r="G287" s="18">
        <f t="shared" si="65"/>
        <v>20465609.670000002</v>
      </c>
      <c r="H287" s="18">
        <f t="shared" si="66"/>
        <v>8283787.0700000003</v>
      </c>
      <c r="I287" s="19">
        <f t="shared" si="67"/>
        <v>138.3220424523</v>
      </c>
      <c r="J287" s="19">
        <f t="shared" si="68"/>
        <v>80.976499999850731</v>
      </c>
      <c r="K287" s="19">
        <f t="shared" si="69"/>
        <v>81.069587091359267</v>
      </c>
    </row>
    <row r="288" spans="1:11" x14ac:dyDescent="0.2">
      <c r="A288" s="23" t="s">
        <v>38</v>
      </c>
      <c r="B288" s="17" t="s">
        <v>39</v>
      </c>
      <c r="C288" s="18">
        <v>102649.14</v>
      </c>
      <c r="D288" s="18">
        <v>118539</v>
      </c>
      <c r="E288" s="18">
        <v>118539</v>
      </c>
      <c r="F288" s="18">
        <v>118330.74</v>
      </c>
      <c r="G288" s="18">
        <f t="shared" si="65"/>
        <v>15681.600000000006</v>
      </c>
      <c r="H288" s="18">
        <f t="shared" si="66"/>
        <v>208.25999999999476</v>
      </c>
      <c r="I288" s="19">
        <f t="shared" si="67"/>
        <v>15.276893698281356</v>
      </c>
      <c r="J288" s="19">
        <f t="shared" si="68"/>
        <v>99.824310986257686</v>
      </c>
      <c r="K288" s="19">
        <f t="shared" si="69"/>
        <v>99.824310986257686</v>
      </c>
    </row>
    <row r="289" spans="1:11" x14ac:dyDescent="0.2">
      <c r="A289" s="24" t="s">
        <v>42</v>
      </c>
      <c r="B289" s="17" t="s">
        <v>43</v>
      </c>
      <c r="C289" s="18">
        <v>102649.14</v>
      </c>
      <c r="D289" s="18">
        <v>118539</v>
      </c>
      <c r="E289" s="18">
        <v>118539</v>
      </c>
      <c r="F289" s="18">
        <v>118330.74</v>
      </c>
      <c r="G289" s="18">
        <f t="shared" si="65"/>
        <v>15681.600000000006</v>
      </c>
      <c r="H289" s="18">
        <f t="shared" si="66"/>
        <v>208.25999999999476</v>
      </c>
      <c r="I289" s="19">
        <f t="shared" si="67"/>
        <v>15.276893698281356</v>
      </c>
      <c r="J289" s="19">
        <f t="shared" si="68"/>
        <v>99.824310986257686</v>
      </c>
      <c r="K289" s="19">
        <f t="shared" si="69"/>
        <v>99.824310986257686</v>
      </c>
    </row>
    <row r="290" spans="1:11" x14ac:dyDescent="0.2">
      <c r="A290" s="23" t="s">
        <v>46</v>
      </c>
      <c r="B290" s="17" t="s">
        <v>47</v>
      </c>
      <c r="C290" s="18">
        <v>14678164.720000001</v>
      </c>
      <c r="D290" s="18">
        <v>43360482</v>
      </c>
      <c r="E290" s="18">
        <v>43410482</v>
      </c>
      <c r="F290" s="18">
        <v>35126903.189999998</v>
      </c>
      <c r="G290" s="18">
        <f t="shared" si="65"/>
        <v>20448738.469999999</v>
      </c>
      <c r="H290" s="18">
        <f t="shared" si="66"/>
        <v>8283578.8100000024</v>
      </c>
      <c r="I290" s="19">
        <f t="shared" si="67"/>
        <v>139.31400049038282</v>
      </c>
      <c r="J290" s="19">
        <f t="shared" si="68"/>
        <v>80.918021573683504</v>
      </c>
      <c r="K290" s="19">
        <f t="shared" si="69"/>
        <v>81.011330063166724</v>
      </c>
    </row>
    <row r="291" spans="1:11" x14ac:dyDescent="0.2">
      <c r="A291" s="24" t="s">
        <v>48</v>
      </c>
      <c r="B291" s="17" t="s">
        <v>49</v>
      </c>
      <c r="C291" s="18">
        <v>14678164.720000001</v>
      </c>
      <c r="D291" s="18">
        <v>43360482</v>
      </c>
      <c r="E291" s="18">
        <v>43410482</v>
      </c>
      <c r="F291" s="18">
        <v>35126903.189999998</v>
      </c>
      <c r="G291" s="18">
        <f t="shared" si="65"/>
        <v>20448738.469999999</v>
      </c>
      <c r="H291" s="18">
        <f t="shared" si="66"/>
        <v>8283578.8100000024</v>
      </c>
      <c r="I291" s="19">
        <f t="shared" si="67"/>
        <v>139.31400049038282</v>
      </c>
      <c r="J291" s="19">
        <f t="shared" si="68"/>
        <v>80.918021573683504</v>
      </c>
      <c r="K291" s="19">
        <f t="shared" si="69"/>
        <v>81.011330063166724</v>
      </c>
    </row>
    <row r="292" spans="1:11" ht="25.5" x14ac:dyDescent="0.2">
      <c r="A292" s="23" t="s">
        <v>52</v>
      </c>
      <c r="B292" s="17" t="s">
        <v>53</v>
      </c>
      <c r="C292" s="18">
        <v>14810.4</v>
      </c>
      <c r="D292" s="18">
        <v>16000</v>
      </c>
      <c r="E292" s="18">
        <v>16000</v>
      </c>
      <c r="F292" s="18">
        <v>16000</v>
      </c>
      <c r="G292" s="18">
        <f t="shared" si="65"/>
        <v>1189.6000000000004</v>
      </c>
      <c r="H292" s="18">
        <f t="shared" si="66"/>
        <v>0</v>
      </c>
      <c r="I292" s="19">
        <f t="shared" si="67"/>
        <v>8.0321935936909199</v>
      </c>
      <c r="J292" s="19">
        <f t="shared" si="68"/>
        <v>100</v>
      </c>
      <c r="K292" s="19">
        <f t="shared" si="69"/>
        <v>100</v>
      </c>
    </row>
    <row r="293" spans="1:11" x14ac:dyDescent="0.2">
      <c r="A293" s="24" t="s">
        <v>54</v>
      </c>
      <c r="B293" s="17" t="s">
        <v>55</v>
      </c>
      <c r="C293" s="18">
        <v>14810.4</v>
      </c>
      <c r="D293" s="18">
        <v>0</v>
      </c>
      <c r="E293" s="18">
        <v>0</v>
      </c>
      <c r="F293" s="18">
        <v>0</v>
      </c>
      <c r="G293" s="18">
        <f t="shared" si="65"/>
        <v>-14810.4</v>
      </c>
      <c r="H293" s="18">
        <f t="shared" si="66"/>
        <v>0</v>
      </c>
      <c r="I293" s="19">
        <f t="shared" si="67"/>
        <v>-100</v>
      </c>
      <c r="J293" s="19">
        <f t="shared" si="68"/>
        <v>0</v>
      </c>
      <c r="K293" s="19">
        <f t="shared" si="69"/>
        <v>0</v>
      </c>
    </row>
    <row r="294" spans="1:11" ht="25.5" x14ac:dyDescent="0.2">
      <c r="A294" s="25" t="s">
        <v>56</v>
      </c>
      <c r="B294" s="17" t="s">
        <v>57</v>
      </c>
      <c r="C294" s="18">
        <v>14810.4</v>
      </c>
      <c r="D294" s="18">
        <v>0</v>
      </c>
      <c r="E294" s="18">
        <v>0</v>
      </c>
      <c r="F294" s="18">
        <v>0</v>
      </c>
      <c r="G294" s="18">
        <f t="shared" si="65"/>
        <v>-14810.4</v>
      </c>
      <c r="H294" s="18">
        <f t="shared" si="66"/>
        <v>0</v>
      </c>
      <c r="I294" s="19">
        <f t="shared" si="67"/>
        <v>-100</v>
      </c>
      <c r="J294" s="19">
        <f t="shared" si="68"/>
        <v>0</v>
      </c>
      <c r="K294" s="19">
        <f t="shared" si="69"/>
        <v>0</v>
      </c>
    </row>
    <row r="295" spans="1:11" ht="25.5" x14ac:dyDescent="0.2">
      <c r="A295" s="26" t="s">
        <v>58</v>
      </c>
      <c r="B295" s="17" t="s">
        <v>59</v>
      </c>
      <c r="C295" s="18">
        <v>14810.4</v>
      </c>
      <c r="D295" s="18">
        <v>0</v>
      </c>
      <c r="E295" s="18">
        <v>0</v>
      </c>
      <c r="F295" s="18">
        <v>0</v>
      </c>
      <c r="G295" s="18">
        <f t="shared" si="65"/>
        <v>-14810.4</v>
      </c>
      <c r="H295" s="18">
        <f t="shared" si="66"/>
        <v>0</v>
      </c>
      <c r="I295" s="19">
        <f t="shared" si="67"/>
        <v>-100</v>
      </c>
      <c r="J295" s="19">
        <f t="shared" si="68"/>
        <v>0</v>
      </c>
      <c r="K295" s="19">
        <f t="shared" si="69"/>
        <v>0</v>
      </c>
    </row>
    <row r="296" spans="1:11" ht="25.5" x14ac:dyDescent="0.2">
      <c r="A296" s="24" t="s">
        <v>166</v>
      </c>
      <c r="B296" s="17" t="s">
        <v>167</v>
      </c>
      <c r="C296" s="18">
        <v>0</v>
      </c>
      <c r="D296" s="18">
        <v>16000</v>
      </c>
      <c r="E296" s="18">
        <v>16000</v>
      </c>
      <c r="F296" s="18">
        <v>16000</v>
      </c>
      <c r="G296" s="18">
        <f t="shared" si="65"/>
        <v>16000</v>
      </c>
      <c r="H296" s="18">
        <f t="shared" si="66"/>
        <v>0</v>
      </c>
      <c r="I296" s="19">
        <f t="shared" si="67"/>
        <v>0</v>
      </c>
      <c r="J296" s="19">
        <f t="shared" si="68"/>
        <v>100</v>
      </c>
      <c r="K296" s="19">
        <f t="shared" si="69"/>
        <v>100</v>
      </c>
    </row>
    <row r="297" spans="1:11" ht="25.5" x14ac:dyDescent="0.2">
      <c r="A297" s="25" t="s">
        <v>168</v>
      </c>
      <c r="B297" s="17" t="s">
        <v>169</v>
      </c>
      <c r="C297" s="18">
        <v>0</v>
      </c>
      <c r="D297" s="18">
        <v>16000</v>
      </c>
      <c r="E297" s="18">
        <v>16000</v>
      </c>
      <c r="F297" s="18">
        <v>16000</v>
      </c>
      <c r="G297" s="18">
        <f t="shared" si="65"/>
        <v>16000</v>
      </c>
      <c r="H297" s="18">
        <f t="shared" si="66"/>
        <v>0</v>
      </c>
      <c r="I297" s="19">
        <f t="shared" si="67"/>
        <v>0</v>
      </c>
      <c r="J297" s="19">
        <f t="shared" si="68"/>
        <v>100</v>
      </c>
      <c r="K297" s="19">
        <f t="shared" si="69"/>
        <v>100</v>
      </c>
    </row>
    <row r="298" spans="1:11" x14ac:dyDescent="0.2">
      <c r="A298" s="22" t="s">
        <v>60</v>
      </c>
      <c r="B298" s="17" t="s">
        <v>61</v>
      </c>
      <c r="C298" s="18">
        <v>71922.399999999994</v>
      </c>
      <c r="D298" s="18">
        <v>133205</v>
      </c>
      <c r="E298" s="18">
        <v>83205</v>
      </c>
      <c r="F298" s="18">
        <v>133205</v>
      </c>
      <c r="G298" s="18">
        <f t="shared" si="65"/>
        <v>61282.600000000006</v>
      </c>
      <c r="H298" s="18">
        <f t="shared" si="66"/>
        <v>-50000</v>
      </c>
      <c r="I298" s="19">
        <f t="shared" si="67"/>
        <v>85.206555954751252</v>
      </c>
      <c r="J298" s="19">
        <f t="shared" si="68"/>
        <v>160.09254251547384</v>
      </c>
      <c r="K298" s="19">
        <f t="shared" si="69"/>
        <v>100</v>
      </c>
    </row>
    <row r="299" spans="1:11" x14ac:dyDescent="0.2">
      <c r="A299" s="23" t="s">
        <v>62</v>
      </c>
      <c r="B299" s="17" t="s">
        <v>63</v>
      </c>
      <c r="C299" s="18">
        <v>71922.399999999994</v>
      </c>
      <c r="D299" s="18">
        <v>133205</v>
      </c>
      <c r="E299" s="18">
        <v>83205</v>
      </c>
      <c r="F299" s="18">
        <v>133205</v>
      </c>
      <c r="G299" s="18">
        <f t="shared" si="65"/>
        <v>61282.600000000006</v>
      </c>
      <c r="H299" s="18">
        <f t="shared" si="66"/>
        <v>-50000</v>
      </c>
      <c r="I299" s="19">
        <f t="shared" si="67"/>
        <v>85.206555954751252</v>
      </c>
      <c r="J299" s="19">
        <f t="shared" si="68"/>
        <v>160.09254251547384</v>
      </c>
      <c r="K299" s="19">
        <f t="shared" si="69"/>
        <v>100</v>
      </c>
    </row>
    <row r="300" spans="1:11" x14ac:dyDescent="0.2">
      <c r="A300" s="16"/>
      <c r="B300" s="17" t="s">
        <v>64</v>
      </c>
      <c r="C300" s="18">
        <v>0</v>
      </c>
      <c r="D300" s="18">
        <v>0</v>
      </c>
      <c r="E300" s="18">
        <v>0</v>
      </c>
      <c r="F300" s="18">
        <v>363.7</v>
      </c>
      <c r="G300" s="18">
        <f t="shared" si="65"/>
        <v>363.7</v>
      </c>
      <c r="H300" s="18">
        <f t="shared" si="66"/>
        <v>-363.7</v>
      </c>
      <c r="I300" s="19">
        <f t="shared" si="67"/>
        <v>0</v>
      </c>
      <c r="J300" s="19">
        <f t="shared" si="68"/>
        <v>0</v>
      </c>
      <c r="K300" s="19">
        <f t="shared" si="69"/>
        <v>0</v>
      </c>
    </row>
    <row r="301" spans="1:11" x14ac:dyDescent="0.2">
      <c r="A301" s="16" t="s">
        <v>65</v>
      </c>
      <c r="B301" s="17" t="s">
        <v>66</v>
      </c>
      <c r="C301" s="18">
        <v>0</v>
      </c>
      <c r="D301" s="18">
        <v>0</v>
      </c>
      <c r="E301" s="18">
        <v>0</v>
      </c>
      <c r="F301" s="18">
        <v>-363.7</v>
      </c>
      <c r="G301" s="18">
        <f t="shared" si="65"/>
        <v>-363.7</v>
      </c>
      <c r="H301" s="18">
        <f t="shared" si="66"/>
        <v>363.7</v>
      </c>
      <c r="I301" s="19">
        <f t="shared" si="67"/>
        <v>0</v>
      </c>
      <c r="J301" s="19">
        <f t="shared" si="68"/>
        <v>0</v>
      </c>
      <c r="K301" s="19">
        <f t="shared" si="69"/>
        <v>0</v>
      </c>
    </row>
    <row r="302" spans="1:11" x14ac:dyDescent="0.2">
      <c r="A302" s="22" t="s">
        <v>67</v>
      </c>
      <c r="B302" s="17" t="s">
        <v>68</v>
      </c>
      <c r="C302" s="18">
        <v>0</v>
      </c>
      <c r="D302" s="18">
        <v>0</v>
      </c>
      <c r="E302" s="18">
        <v>0</v>
      </c>
      <c r="F302" s="18">
        <v>-363.7</v>
      </c>
      <c r="G302" s="18">
        <f t="shared" si="65"/>
        <v>-363.7</v>
      </c>
      <c r="H302" s="18">
        <f t="shared" si="66"/>
        <v>363.7</v>
      </c>
      <c r="I302" s="19">
        <f t="shared" si="67"/>
        <v>0</v>
      </c>
      <c r="J302" s="19">
        <f t="shared" si="68"/>
        <v>0</v>
      </c>
      <c r="K302" s="19">
        <f t="shared" si="69"/>
        <v>0</v>
      </c>
    </row>
    <row r="303" spans="1:11" x14ac:dyDescent="0.2">
      <c r="A303" s="39" t="s">
        <v>278</v>
      </c>
      <c r="B303" s="28" t="s">
        <v>279</v>
      </c>
      <c r="C303" s="29"/>
      <c r="D303" s="29"/>
      <c r="E303" s="29"/>
      <c r="F303" s="29"/>
      <c r="G303" s="29"/>
      <c r="H303" s="29"/>
      <c r="I303" s="30"/>
      <c r="J303" s="30"/>
      <c r="K303" s="30"/>
    </row>
    <row r="304" spans="1:11" x14ac:dyDescent="0.2">
      <c r="A304" s="16" t="s">
        <v>26</v>
      </c>
      <c r="B304" s="17" t="s">
        <v>27</v>
      </c>
      <c r="C304" s="18">
        <v>3542274.87</v>
      </c>
      <c r="D304" s="18">
        <v>85000</v>
      </c>
      <c r="E304" s="18">
        <v>85000</v>
      </c>
      <c r="F304" s="18">
        <v>45770</v>
      </c>
      <c r="G304" s="18">
        <f t="shared" ref="G304:G312" si="70">F304-C304</f>
        <v>-3496504.87</v>
      </c>
      <c r="H304" s="18">
        <f t="shared" ref="H304:H312" si="71">E304-F304</f>
        <v>39230</v>
      </c>
      <c r="I304" s="19">
        <f t="shared" ref="I304:I312" si="72">IF(ISERROR(F304/C304),0,F304/C304*100-100)</f>
        <v>-98.707892479275614</v>
      </c>
      <c r="J304" s="19">
        <f t="shared" ref="J304:J312" si="73">IF(ISERROR(F304/E304),0,F304/E304*100)</f>
        <v>53.847058823529416</v>
      </c>
      <c r="K304" s="19">
        <f t="shared" ref="K304:K312" si="74">IF(ISERROR(F304/D304),0,F304/D304*100)</f>
        <v>53.847058823529416</v>
      </c>
    </row>
    <row r="305" spans="1:11" x14ac:dyDescent="0.2">
      <c r="A305" s="22" t="s">
        <v>30</v>
      </c>
      <c r="B305" s="17" t="s">
        <v>31</v>
      </c>
      <c r="C305" s="18">
        <v>3542274.87</v>
      </c>
      <c r="D305" s="18">
        <v>85000</v>
      </c>
      <c r="E305" s="18">
        <v>85000</v>
      </c>
      <c r="F305" s="18">
        <v>45770</v>
      </c>
      <c r="G305" s="18">
        <f t="shared" si="70"/>
        <v>-3496504.87</v>
      </c>
      <c r="H305" s="18">
        <f t="shared" si="71"/>
        <v>39230</v>
      </c>
      <c r="I305" s="19">
        <f t="shared" si="72"/>
        <v>-98.707892479275614</v>
      </c>
      <c r="J305" s="19">
        <f t="shared" si="73"/>
        <v>53.847058823529416</v>
      </c>
      <c r="K305" s="19">
        <f t="shared" si="74"/>
        <v>53.847058823529416</v>
      </c>
    </row>
    <row r="306" spans="1:11" x14ac:dyDescent="0.2">
      <c r="A306" s="23" t="s">
        <v>32</v>
      </c>
      <c r="B306" s="17" t="s">
        <v>33</v>
      </c>
      <c r="C306" s="18">
        <v>3542274.87</v>
      </c>
      <c r="D306" s="18">
        <v>85000</v>
      </c>
      <c r="E306" s="18">
        <v>85000</v>
      </c>
      <c r="F306" s="18">
        <v>45770</v>
      </c>
      <c r="G306" s="18">
        <f t="shared" si="70"/>
        <v>-3496504.87</v>
      </c>
      <c r="H306" s="18">
        <f t="shared" si="71"/>
        <v>39230</v>
      </c>
      <c r="I306" s="19">
        <f t="shared" si="72"/>
        <v>-98.707892479275614</v>
      </c>
      <c r="J306" s="19">
        <f t="shared" si="73"/>
        <v>53.847058823529416</v>
      </c>
      <c r="K306" s="19">
        <f t="shared" si="74"/>
        <v>53.847058823529416</v>
      </c>
    </row>
    <row r="307" spans="1:11" x14ac:dyDescent="0.2">
      <c r="A307" s="16" t="s">
        <v>34</v>
      </c>
      <c r="B307" s="17" t="s">
        <v>35</v>
      </c>
      <c r="C307" s="18">
        <v>3542274.87</v>
      </c>
      <c r="D307" s="18">
        <v>85000</v>
      </c>
      <c r="E307" s="18">
        <v>85000</v>
      </c>
      <c r="F307" s="18">
        <v>45770</v>
      </c>
      <c r="G307" s="18">
        <f t="shared" si="70"/>
        <v>-3496504.87</v>
      </c>
      <c r="H307" s="18">
        <f t="shared" si="71"/>
        <v>39230</v>
      </c>
      <c r="I307" s="19">
        <f t="shared" si="72"/>
        <v>-98.707892479275614</v>
      </c>
      <c r="J307" s="19">
        <f t="shared" si="73"/>
        <v>53.847058823529416</v>
      </c>
      <c r="K307" s="19">
        <f t="shared" si="74"/>
        <v>53.847058823529416</v>
      </c>
    </row>
    <row r="308" spans="1:11" x14ac:dyDescent="0.2">
      <c r="A308" s="22" t="s">
        <v>36</v>
      </c>
      <c r="B308" s="17" t="s">
        <v>37</v>
      </c>
      <c r="C308" s="18">
        <v>3542274.87</v>
      </c>
      <c r="D308" s="18">
        <v>85000</v>
      </c>
      <c r="E308" s="18">
        <v>85000</v>
      </c>
      <c r="F308" s="18">
        <v>45770</v>
      </c>
      <c r="G308" s="18">
        <f t="shared" si="70"/>
        <v>-3496504.87</v>
      </c>
      <c r="H308" s="18">
        <f t="shared" si="71"/>
        <v>39230</v>
      </c>
      <c r="I308" s="19">
        <f t="shared" si="72"/>
        <v>-98.707892479275614</v>
      </c>
      <c r="J308" s="19">
        <f t="shared" si="73"/>
        <v>53.847058823529416</v>
      </c>
      <c r="K308" s="19">
        <f t="shared" si="74"/>
        <v>53.847058823529416</v>
      </c>
    </row>
    <row r="309" spans="1:11" x14ac:dyDescent="0.2">
      <c r="A309" s="23" t="s">
        <v>38</v>
      </c>
      <c r="B309" s="17" t="s">
        <v>39</v>
      </c>
      <c r="C309" s="18">
        <v>1895.87</v>
      </c>
      <c r="D309" s="18">
        <v>8500</v>
      </c>
      <c r="E309" s="18">
        <v>8500</v>
      </c>
      <c r="F309" s="18">
        <v>0</v>
      </c>
      <c r="G309" s="18">
        <f t="shared" si="70"/>
        <v>-1895.87</v>
      </c>
      <c r="H309" s="18">
        <f t="shared" si="71"/>
        <v>8500</v>
      </c>
      <c r="I309" s="19">
        <f t="shared" si="72"/>
        <v>-100</v>
      </c>
      <c r="J309" s="19">
        <f t="shared" si="73"/>
        <v>0</v>
      </c>
      <c r="K309" s="19">
        <f t="shared" si="74"/>
        <v>0</v>
      </c>
    </row>
    <row r="310" spans="1:11" x14ac:dyDescent="0.2">
      <c r="A310" s="24" t="s">
        <v>40</v>
      </c>
      <c r="B310" s="17" t="s">
        <v>41</v>
      </c>
      <c r="C310" s="18">
        <v>1895.87</v>
      </c>
      <c r="D310" s="18">
        <v>8500</v>
      </c>
      <c r="E310" s="18">
        <v>8500</v>
      </c>
      <c r="F310" s="18">
        <v>0</v>
      </c>
      <c r="G310" s="18">
        <f t="shared" si="70"/>
        <v>-1895.87</v>
      </c>
      <c r="H310" s="18">
        <f t="shared" si="71"/>
        <v>8500</v>
      </c>
      <c r="I310" s="19">
        <f t="shared" si="72"/>
        <v>-100</v>
      </c>
      <c r="J310" s="19">
        <f t="shared" si="73"/>
        <v>0</v>
      </c>
      <c r="K310" s="19">
        <f t="shared" si="74"/>
        <v>0</v>
      </c>
    </row>
    <row r="311" spans="1:11" x14ac:dyDescent="0.2">
      <c r="A311" s="23" t="s">
        <v>46</v>
      </c>
      <c r="B311" s="17" t="s">
        <v>47</v>
      </c>
      <c r="C311" s="18">
        <v>3540379</v>
      </c>
      <c r="D311" s="18">
        <v>76500</v>
      </c>
      <c r="E311" s="18">
        <v>76500</v>
      </c>
      <c r="F311" s="18">
        <v>45770</v>
      </c>
      <c r="G311" s="18">
        <f t="shared" si="70"/>
        <v>-3494609</v>
      </c>
      <c r="H311" s="18">
        <f t="shared" si="71"/>
        <v>30730</v>
      </c>
      <c r="I311" s="19">
        <f t="shared" si="72"/>
        <v>-98.707200556776542</v>
      </c>
      <c r="J311" s="19">
        <f t="shared" si="73"/>
        <v>59.830065359477125</v>
      </c>
      <c r="K311" s="19">
        <f t="shared" si="74"/>
        <v>59.830065359477125</v>
      </c>
    </row>
    <row r="312" spans="1:11" x14ac:dyDescent="0.2">
      <c r="A312" s="24" t="s">
        <v>48</v>
      </c>
      <c r="B312" s="17" t="s">
        <v>49</v>
      </c>
      <c r="C312" s="18">
        <v>3540379</v>
      </c>
      <c r="D312" s="18">
        <v>76500</v>
      </c>
      <c r="E312" s="18">
        <v>76500</v>
      </c>
      <c r="F312" s="18">
        <v>45770</v>
      </c>
      <c r="G312" s="18">
        <f t="shared" si="70"/>
        <v>-3494609</v>
      </c>
      <c r="H312" s="18">
        <f t="shared" si="71"/>
        <v>30730</v>
      </c>
      <c r="I312" s="19">
        <f t="shared" si="72"/>
        <v>-98.707200556776542</v>
      </c>
      <c r="J312" s="19">
        <f t="shared" si="73"/>
        <v>59.830065359477125</v>
      </c>
      <c r="K312" s="19">
        <f t="shared" si="74"/>
        <v>59.830065359477125</v>
      </c>
    </row>
    <row r="313" spans="1:11" x14ac:dyDescent="0.2">
      <c r="A313" s="39" t="s">
        <v>280</v>
      </c>
      <c r="B313" s="28" t="s">
        <v>281</v>
      </c>
      <c r="C313" s="29"/>
      <c r="D313" s="29"/>
      <c r="E313" s="29"/>
      <c r="F313" s="29"/>
      <c r="G313" s="29"/>
      <c r="H313" s="29"/>
      <c r="I313" s="30"/>
      <c r="J313" s="30"/>
      <c r="K313" s="30"/>
    </row>
    <row r="314" spans="1:11" x14ac:dyDescent="0.2">
      <c r="A314" s="16" t="s">
        <v>26</v>
      </c>
      <c r="B314" s="17" t="s">
        <v>27</v>
      </c>
      <c r="C314" s="18">
        <v>37704.699999999997</v>
      </c>
      <c r="D314" s="18">
        <v>498379</v>
      </c>
      <c r="E314" s="18">
        <v>0</v>
      </c>
      <c r="F314" s="18">
        <v>320669.98</v>
      </c>
      <c r="G314" s="18">
        <f t="shared" ref="G314:G325" si="75">F314-C314</f>
        <v>282965.27999999997</v>
      </c>
      <c r="H314" s="18">
        <f t="shared" ref="H314:H325" si="76">E314-F314</f>
        <v>-320669.98</v>
      </c>
      <c r="I314" s="19">
        <f t="shared" ref="I314:I325" si="77">IF(ISERROR(F314/C314),0,F314/C314*100-100)</f>
        <v>750.47747363060842</v>
      </c>
      <c r="J314" s="19">
        <f t="shared" ref="J314:J325" si="78">IF(ISERROR(F314/E314),0,F314/E314*100)</f>
        <v>0</v>
      </c>
      <c r="K314" s="19">
        <f t="shared" ref="K314:K325" si="79">IF(ISERROR(F314/D314),0,F314/D314*100)</f>
        <v>64.342594691991422</v>
      </c>
    </row>
    <row r="315" spans="1:11" x14ac:dyDescent="0.2">
      <c r="A315" s="22" t="s">
        <v>30</v>
      </c>
      <c r="B315" s="17" t="s">
        <v>31</v>
      </c>
      <c r="C315" s="18">
        <v>37704.699999999997</v>
      </c>
      <c r="D315" s="18">
        <v>498379</v>
      </c>
      <c r="E315" s="18">
        <v>0</v>
      </c>
      <c r="F315" s="18">
        <v>320669.98</v>
      </c>
      <c r="G315" s="18">
        <f t="shared" si="75"/>
        <v>282965.27999999997</v>
      </c>
      <c r="H315" s="18">
        <f t="shared" si="76"/>
        <v>-320669.98</v>
      </c>
      <c r="I315" s="19">
        <f t="shared" si="77"/>
        <v>750.47747363060842</v>
      </c>
      <c r="J315" s="19">
        <f t="shared" si="78"/>
        <v>0</v>
      </c>
      <c r="K315" s="19">
        <f t="shared" si="79"/>
        <v>64.342594691991422</v>
      </c>
    </row>
    <row r="316" spans="1:11" x14ac:dyDescent="0.2">
      <c r="A316" s="23" t="s">
        <v>32</v>
      </c>
      <c r="B316" s="17" t="s">
        <v>33</v>
      </c>
      <c r="C316" s="18">
        <v>37704.699999999997</v>
      </c>
      <c r="D316" s="18">
        <v>498379</v>
      </c>
      <c r="E316" s="18">
        <v>0</v>
      </c>
      <c r="F316" s="18">
        <v>320669.98</v>
      </c>
      <c r="G316" s="18">
        <f t="shared" si="75"/>
        <v>282965.27999999997</v>
      </c>
      <c r="H316" s="18">
        <f t="shared" si="76"/>
        <v>-320669.98</v>
      </c>
      <c r="I316" s="19">
        <f t="shared" si="77"/>
        <v>750.47747363060842</v>
      </c>
      <c r="J316" s="19">
        <f t="shared" si="78"/>
        <v>0</v>
      </c>
      <c r="K316" s="19">
        <f t="shared" si="79"/>
        <v>64.342594691991422</v>
      </c>
    </row>
    <row r="317" spans="1:11" x14ac:dyDescent="0.2">
      <c r="A317" s="16" t="s">
        <v>34</v>
      </c>
      <c r="B317" s="17" t="s">
        <v>35</v>
      </c>
      <c r="C317" s="18">
        <v>37704.699999999997</v>
      </c>
      <c r="D317" s="18">
        <v>498379</v>
      </c>
      <c r="E317" s="18">
        <v>0</v>
      </c>
      <c r="F317" s="18">
        <v>320669.98</v>
      </c>
      <c r="G317" s="18">
        <f t="shared" si="75"/>
        <v>282965.27999999997</v>
      </c>
      <c r="H317" s="18">
        <f t="shared" si="76"/>
        <v>-320669.98</v>
      </c>
      <c r="I317" s="19">
        <f t="shared" si="77"/>
        <v>750.47747363060842</v>
      </c>
      <c r="J317" s="19">
        <f t="shared" si="78"/>
        <v>0</v>
      </c>
      <c r="K317" s="19">
        <f t="shared" si="79"/>
        <v>64.342594691991422</v>
      </c>
    </row>
    <row r="318" spans="1:11" x14ac:dyDescent="0.2">
      <c r="A318" s="22" t="s">
        <v>36</v>
      </c>
      <c r="B318" s="17" t="s">
        <v>37</v>
      </c>
      <c r="C318" s="18">
        <v>37704.699999999997</v>
      </c>
      <c r="D318" s="18">
        <v>498379</v>
      </c>
      <c r="E318" s="18">
        <v>0</v>
      </c>
      <c r="F318" s="18">
        <v>320669.98</v>
      </c>
      <c r="G318" s="18">
        <f t="shared" si="75"/>
        <v>282965.27999999997</v>
      </c>
      <c r="H318" s="18">
        <f t="shared" si="76"/>
        <v>-320669.98</v>
      </c>
      <c r="I318" s="19">
        <f t="shared" si="77"/>
        <v>750.47747363060842</v>
      </c>
      <c r="J318" s="19">
        <f t="shared" si="78"/>
        <v>0</v>
      </c>
      <c r="K318" s="19">
        <f t="shared" si="79"/>
        <v>64.342594691991422</v>
      </c>
    </row>
    <row r="319" spans="1:11" x14ac:dyDescent="0.2">
      <c r="A319" s="23" t="s">
        <v>38</v>
      </c>
      <c r="B319" s="17" t="s">
        <v>39</v>
      </c>
      <c r="C319" s="18">
        <v>12176.7</v>
      </c>
      <c r="D319" s="18">
        <v>0</v>
      </c>
      <c r="E319" s="18">
        <v>0</v>
      </c>
      <c r="F319" s="18">
        <v>0</v>
      </c>
      <c r="G319" s="18">
        <f t="shared" si="75"/>
        <v>-12176.7</v>
      </c>
      <c r="H319" s="18">
        <f t="shared" si="76"/>
        <v>0</v>
      </c>
      <c r="I319" s="19">
        <f t="shared" si="77"/>
        <v>-100</v>
      </c>
      <c r="J319" s="19">
        <f t="shared" si="78"/>
        <v>0</v>
      </c>
      <c r="K319" s="19">
        <f t="shared" si="79"/>
        <v>0</v>
      </c>
    </row>
    <row r="320" spans="1:11" x14ac:dyDescent="0.2">
      <c r="A320" s="24" t="s">
        <v>40</v>
      </c>
      <c r="B320" s="17" t="s">
        <v>41</v>
      </c>
      <c r="C320" s="18">
        <v>11571.7</v>
      </c>
      <c r="D320" s="18">
        <v>0</v>
      </c>
      <c r="E320" s="18">
        <v>0</v>
      </c>
      <c r="F320" s="18">
        <v>0</v>
      </c>
      <c r="G320" s="18">
        <f t="shared" si="75"/>
        <v>-11571.7</v>
      </c>
      <c r="H320" s="18">
        <f t="shared" si="76"/>
        <v>0</v>
      </c>
      <c r="I320" s="19">
        <f t="shared" si="77"/>
        <v>-100</v>
      </c>
      <c r="J320" s="19">
        <f t="shared" si="78"/>
        <v>0</v>
      </c>
      <c r="K320" s="19">
        <f t="shared" si="79"/>
        <v>0</v>
      </c>
    </row>
    <row r="321" spans="1:11" x14ac:dyDescent="0.2">
      <c r="A321" s="24" t="s">
        <v>42</v>
      </c>
      <c r="B321" s="17" t="s">
        <v>43</v>
      </c>
      <c r="C321" s="18">
        <v>605</v>
      </c>
      <c r="D321" s="18">
        <v>0</v>
      </c>
      <c r="E321" s="18">
        <v>0</v>
      </c>
      <c r="F321" s="18">
        <v>0</v>
      </c>
      <c r="G321" s="18">
        <f t="shared" si="75"/>
        <v>-605</v>
      </c>
      <c r="H321" s="18">
        <f t="shared" si="76"/>
        <v>0</v>
      </c>
      <c r="I321" s="19">
        <f t="shared" si="77"/>
        <v>-100</v>
      </c>
      <c r="J321" s="19">
        <f t="shared" si="78"/>
        <v>0</v>
      </c>
      <c r="K321" s="19">
        <f t="shared" si="79"/>
        <v>0</v>
      </c>
    </row>
    <row r="322" spans="1:11" ht="25.5" x14ac:dyDescent="0.2">
      <c r="A322" s="23" t="s">
        <v>52</v>
      </c>
      <c r="B322" s="17" t="s">
        <v>53</v>
      </c>
      <c r="C322" s="18">
        <v>25528</v>
      </c>
      <c r="D322" s="18">
        <v>498379</v>
      </c>
      <c r="E322" s="18">
        <v>0</v>
      </c>
      <c r="F322" s="18">
        <v>320669.98</v>
      </c>
      <c r="G322" s="18">
        <f t="shared" si="75"/>
        <v>295141.98</v>
      </c>
      <c r="H322" s="18">
        <f t="shared" si="76"/>
        <v>-320669.98</v>
      </c>
      <c r="I322" s="19">
        <f t="shared" si="77"/>
        <v>1156.1500313381384</v>
      </c>
      <c r="J322" s="19">
        <f t="shared" si="78"/>
        <v>0</v>
      </c>
      <c r="K322" s="19">
        <f t="shared" si="79"/>
        <v>64.342594691991422</v>
      </c>
    </row>
    <row r="323" spans="1:11" x14ac:dyDescent="0.2">
      <c r="A323" s="24" t="s">
        <v>54</v>
      </c>
      <c r="B323" s="17" t="s">
        <v>55</v>
      </c>
      <c r="C323" s="18">
        <v>25528</v>
      </c>
      <c r="D323" s="18">
        <v>498379</v>
      </c>
      <c r="E323" s="18">
        <v>0</v>
      </c>
      <c r="F323" s="18">
        <v>320669.98</v>
      </c>
      <c r="G323" s="18">
        <f t="shared" si="75"/>
        <v>295141.98</v>
      </c>
      <c r="H323" s="18">
        <f t="shared" si="76"/>
        <v>-320669.98</v>
      </c>
      <c r="I323" s="19">
        <f t="shared" si="77"/>
        <v>1156.1500313381384</v>
      </c>
      <c r="J323" s="19">
        <f t="shared" si="78"/>
        <v>0</v>
      </c>
      <c r="K323" s="19">
        <f t="shared" si="79"/>
        <v>64.342594691991422</v>
      </c>
    </row>
    <row r="324" spans="1:11" ht="25.5" x14ac:dyDescent="0.2">
      <c r="A324" s="25" t="s">
        <v>56</v>
      </c>
      <c r="B324" s="17" t="s">
        <v>57</v>
      </c>
      <c r="C324" s="18">
        <v>25528</v>
      </c>
      <c r="D324" s="18">
        <v>498379</v>
      </c>
      <c r="E324" s="18">
        <v>0</v>
      </c>
      <c r="F324" s="18">
        <v>320669.98</v>
      </c>
      <c r="G324" s="18">
        <f t="shared" si="75"/>
        <v>295141.98</v>
      </c>
      <c r="H324" s="18">
        <f t="shared" si="76"/>
        <v>-320669.98</v>
      </c>
      <c r="I324" s="19">
        <f t="shared" si="77"/>
        <v>1156.1500313381384</v>
      </c>
      <c r="J324" s="19">
        <f t="shared" si="78"/>
        <v>0</v>
      </c>
      <c r="K324" s="19">
        <f t="shared" si="79"/>
        <v>64.342594691991422</v>
      </c>
    </row>
    <row r="325" spans="1:11" ht="25.5" x14ac:dyDescent="0.2">
      <c r="A325" s="26" t="s">
        <v>58</v>
      </c>
      <c r="B325" s="17" t="s">
        <v>59</v>
      </c>
      <c r="C325" s="18">
        <v>25528</v>
      </c>
      <c r="D325" s="18">
        <v>498379</v>
      </c>
      <c r="E325" s="18">
        <v>0</v>
      </c>
      <c r="F325" s="18">
        <v>320669.98</v>
      </c>
      <c r="G325" s="18">
        <f t="shared" si="75"/>
        <v>295141.98</v>
      </c>
      <c r="H325" s="18">
        <f t="shared" si="76"/>
        <v>-320669.98</v>
      </c>
      <c r="I325" s="19">
        <f t="shared" si="77"/>
        <v>1156.1500313381384</v>
      </c>
      <c r="J325" s="19">
        <f t="shared" si="78"/>
        <v>0</v>
      </c>
      <c r="K325" s="19">
        <f t="shared" si="79"/>
        <v>64.342594691991422</v>
      </c>
    </row>
    <row r="326" spans="1:11" x14ac:dyDescent="0.2">
      <c r="A326" s="39" t="s">
        <v>282</v>
      </c>
      <c r="B326" s="28" t="s">
        <v>283</v>
      </c>
      <c r="C326" s="29"/>
      <c r="D326" s="29"/>
      <c r="E326" s="29"/>
      <c r="F326" s="29"/>
      <c r="G326" s="29"/>
      <c r="H326" s="29"/>
      <c r="I326" s="30"/>
      <c r="J326" s="30"/>
      <c r="K326" s="30"/>
    </row>
    <row r="327" spans="1:11" x14ac:dyDescent="0.2">
      <c r="A327" s="16" t="s">
        <v>26</v>
      </c>
      <c r="B327" s="17" t="s">
        <v>27</v>
      </c>
      <c r="C327" s="18">
        <v>870788.72</v>
      </c>
      <c r="D327" s="18">
        <v>1226190</v>
      </c>
      <c r="E327" s="18">
        <v>1226190</v>
      </c>
      <c r="F327" s="18">
        <v>1203812.1599999999</v>
      </c>
      <c r="G327" s="18">
        <f t="shared" ref="G327:G337" si="80">F327-C327</f>
        <v>333023.43999999994</v>
      </c>
      <c r="H327" s="18">
        <f t="shared" ref="H327:H337" si="81">E327-F327</f>
        <v>22377.840000000084</v>
      </c>
      <c r="I327" s="19">
        <f t="shared" ref="I327:I337" si="82">IF(ISERROR(F327/C327),0,F327/C327*100-100)</f>
        <v>38.243885382438094</v>
      </c>
      <c r="J327" s="19">
        <f t="shared" ref="J327:J337" si="83">IF(ISERROR(F327/E327),0,F327/E327*100)</f>
        <v>98.175010398062284</v>
      </c>
      <c r="K327" s="19">
        <f t="shared" ref="K327:K337" si="84">IF(ISERROR(F327/D327),0,F327/D327*100)</f>
        <v>98.175010398062284</v>
      </c>
    </row>
    <row r="328" spans="1:11" x14ac:dyDescent="0.2">
      <c r="A328" s="22" t="s">
        <v>30</v>
      </c>
      <c r="B328" s="17" t="s">
        <v>31</v>
      </c>
      <c r="C328" s="18">
        <v>870788.72</v>
      </c>
      <c r="D328" s="18">
        <v>1226190</v>
      </c>
      <c r="E328" s="18">
        <v>1226190</v>
      </c>
      <c r="F328" s="18">
        <v>1203812.1599999999</v>
      </c>
      <c r="G328" s="18">
        <f t="shared" si="80"/>
        <v>333023.43999999994</v>
      </c>
      <c r="H328" s="18">
        <f t="shared" si="81"/>
        <v>22377.840000000084</v>
      </c>
      <c r="I328" s="19">
        <f t="shared" si="82"/>
        <v>38.243885382438094</v>
      </c>
      <c r="J328" s="19">
        <f t="shared" si="83"/>
        <v>98.175010398062284</v>
      </c>
      <c r="K328" s="19">
        <f t="shared" si="84"/>
        <v>98.175010398062284</v>
      </c>
    </row>
    <row r="329" spans="1:11" x14ac:dyDescent="0.2">
      <c r="A329" s="23" t="s">
        <v>32</v>
      </c>
      <c r="B329" s="17" t="s">
        <v>33</v>
      </c>
      <c r="C329" s="18">
        <v>870788.72</v>
      </c>
      <c r="D329" s="18">
        <v>1226190</v>
      </c>
      <c r="E329" s="18">
        <v>1226190</v>
      </c>
      <c r="F329" s="18">
        <v>1203812.1599999999</v>
      </c>
      <c r="G329" s="18">
        <f t="shared" si="80"/>
        <v>333023.43999999994</v>
      </c>
      <c r="H329" s="18">
        <f t="shared" si="81"/>
        <v>22377.840000000084</v>
      </c>
      <c r="I329" s="19">
        <f t="shared" si="82"/>
        <v>38.243885382438094</v>
      </c>
      <c r="J329" s="19">
        <f t="shared" si="83"/>
        <v>98.175010398062284</v>
      </c>
      <c r="K329" s="19">
        <f t="shared" si="84"/>
        <v>98.175010398062284</v>
      </c>
    </row>
    <row r="330" spans="1:11" x14ac:dyDescent="0.2">
      <c r="A330" s="16" t="s">
        <v>34</v>
      </c>
      <c r="B330" s="17" t="s">
        <v>35</v>
      </c>
      <c r="C330" s="18">
        <v>870788.72</v>
      </c>
      <c r="D330" s="18">
        <v>1226190</v>
      </c>
      <c r="E330" s="18">
        <v>1226190</v>
      </c>
      <c r="F330" s="18">
        <v>1203812.1599999999</v>
      </c>
      <c r="G330" s="18">
        <f t="shared" si="80"/>
        <v>333023.43999999994</v>
      </c>
      <c r="H330" s="18">
        <f t="shared" si="81"/>
        <v>22377.840000000084</v>
      </c>
      <c r="I330" s="19">
        <f t="shared" si="82"/>
        <v>38.243885382438094</v>
      </c>
      <c r="J330" s="19">
        <f t="shared" si="83"/>
        <v>98.175010398062284</v>
      </c>
      <c r="K330" s="19">
        <f t="shared" si="84"/>
        <v>98.175010398062284</v>
      </c>
    </row>
    <row r="331" spans="1:11" x14ac:dyDescent="0.2">
      <c r="A331" s="22" t="s">
        <v>36</v>
      </c>
      <c r="B331" s="17" t="s">
        <v>37</v>
      </c>
      <c r="C331" s="18">
        <v>809009.58</v>
      </c>
      <c r="D331" s="18">
        <v>1011642</v>
      </c>
      <c r="E331" s="18">
        <v>1011642</v>
      </c>
      <c r="F331" s="18">
        <v>989264.16</v>
      </c>
      <c r="G331" s="18">
        <f t="shared" si="80"/>
        <v>180254.58000000007</v>
      </c>
      <c r="H331" s="18">
        <f t="shared" si="81"/>
        <v>22377.839999999967</v>
      </c>
      <c r="I331" s="19">
        <f t="shared" si="82"/>
        <v>22.280895610655207</v>
      </c>
      <c r="J331" s="19">
        <f t="shared" si="83"/>
        <v>97.787968471059926</v>
      </c>
      <c r="K331" s="19">
        <f t="shared" si="84"/>
        <v>97.787968471059926</v>
      </c>
    </row>
    <row r="332" spans="1:11" x14ac:dyDescent="0.2">
      <c r="A332" s="23" t="s">
        <v>38</v>
      </c>
      <c r="B332" s="17" t="s">
        <v>39</v>
      </c>
      <c r="C332" s="18">
        <v>809009.58</v>
      </c>
      <c r="D332" s="18">
        <v>1011642</v>
      </c>
      <c r="E332" s="18">
        <v>1011642</v>
      </c>
      <c r="F332" s="18">
        <v>989264.16</v>
      </c>
      <c r="G332" s="18">
        <f t="shared" si="80"/>
        <v>180254.58000000007</v>
      </c>
      <c r="H332" s="18">
        <f t="shared" si="81"/>
        <v>22377.839999999967</v>
      </c>
      <c r="I332" s="19">
        <f t="shared" si="82"/>
        <v>22.280895610655207</v>
      </c>
      <c r="J332" s="19">
        <f t="shared" si="83"/>
        <v>97.787968471059926</v>
      </c>
      <c r="K332" s="19">
        <f t="shared" si="84"/>
        <v>97.787968471059926</v>
      </c>
    </row>
    <row r="333" spans="1:11" x14ac:dyDescent="0.2">
      <c r="A333" s="24" t="s">
        <v>40</v>
      </c>
      <c r="B333" s="17" t="s">
        <v>41</v>
      </c>
      <c r="C333" s="18">
        <v>728080.65</v>
      </c>
      <c r="D333" s="18">
        <v>843997</v>
      </c>
      <c r="E333" s="18">
        <v>843997</v>
      </c>
      <c r="F333" s="18">
        <v>825733.23</v>
      </c>
      <c r="G333" s="18">
        <f t="shared" si="80"/>
        <v>97652.579999999958</v>
      </c>
      <c r="H333" s="18">
        <f t="shared" si="81"/>
        <v>18263.770000000019</v>
      </c>
      <c r="I333" s="19">
        <f t="shared" si="82"/>
        <v>13.412330076345242</v>
      </c>
      <c r="J333" s="19">
        <f t="shared" si="83"/>
        <v>97.836038516724585</v>
      </c>
      <c r="K333" s="19">
        <f t="shared" si="84"/>
        <v>97.836038516724585</v>
      </c>
    </row>
    <row r="334" spans="1:11" x14ac:dyDescent="0.2">
      <c r="A334" s="24" t="s">
        <v>42</v>
      </c>
      <c r="B334" s="17" t="s">
        <v>43</v>
      </c>
      <c r="C334" s="18">
        <v>80928.929999999993</v>
      </c>
      <c r="D334" s="18">
        <v>167645</v>
      </c>
      <c r="E334" s="18">
        <v>167645</v>
      </c>
      <c r="F334" s="18">
        <v>163530.93</v>
      </c>
      <c r="G334" s="18">
        <f t="shared" si="80"/>
        <v>82602</v>
      </c>
      <c r="H334" s="18">
        <f t="shared" si="81"/>
        <v>4114.070000000007</v>
      </c>
      <c r="I334" s="19">
        <f t="shared" si="82"/>
        <v>102.06733241128978</v>
      </c>
      <c r="J334" s="19">
        <f t="shared" si="83"/>
        <v>97.545963196039239</v>
      </c>
      <c r="K334" s="19">
        <f t="shared" si="84"/>
        <v>97.545963196039239</v>
      </c>
    </row>
    <row r="335" spans="1:11" x14ac:dyDescent="0.2">
      <c r="A335" s="25" t="s">
        <v>44</v>
      </c>
      <c r="B335" s="17" t="s">
        <v>45</v>
      </c>
      <c r="C335" s="18">
        <v>2855.28</v>
      </c>
      <c r="D335" s="18">
        <v>0</v>
      </c>
      <c r="E335" s="18">
        <v>0</v>
      </c>
      <c r="F335" s="18">
        <v>0</v>
      </c>
      <c r="G335" s="18">
        <f t="shared" si="80"/>
        <v>-2855.28</v>
      </c>
      <c r="H335" s="18">
        <f t="shared" si="81"/>
        <v>0</v>
      </c>
      <c r="I335" s="19">
        <f t="shared" si="82"/>
        <v>-100</v>
      </c>
      <c r="J335" s="19">
        <f t="shared" si="83"/>
        <v>0</v>
      </c>
      <c r="K335" s="19">
        <f t="shared" si="84"/>
        <v>0</v>
      </c>
    </row>
    <row r="336" spans="1:11" x14ac:dyDescent="0.2">
      <c r="A336" s="22" t="s">
        <v>60</v>
      </c>
      <c r="B336" s="17" t="s">
        <v>61</v>
      </c>
      <c r="C336" s="18">
        <v>61779.14</v>
      </c>
      <c r="D336" s="18">
        <v>214548</v>
      </c>
      <c r="E336" s="18">
        <v>214548</v>
      </c>
      <c r="F336" s="18">
        <v>214548</v>
      </c>
      <c r="G336" s="18">
        <f t="shared" si="80"/>
        <v>152768.85999999999</v>
      </c>
      <c r="H336" s="18">
        <f t="shared" si="81"/>
        <v>0</v>
      </c>
      <c r="I336" s="19">
        <f t="shared" si="82"/>
        <v>247.28227035857088</v>
      </c>
      <c r="J336" s="19">
        <f t="shared" si="83"/>
        <v>100</v>
      </c>
      <c r="K336" s="19">
        <f t="shared" si="84"/>
        <v>100</v>
      </c>
    </row>
    <row r="337" spans="1:11" x14ac:dyDescent="0.2">
      <c r="A337" s="23" t="s">
        <v>62</v>
      </c>
      <c r="B337" s="17" t="s">
        <v>63</v>
      </c>
      <c r="C337" s="18">
        <v>61779.14</v>
      </c>
      <c r="D337" s="18">
        <v>214548</v>
      </c>
      <c r="E337" s="18">
        <v>214548</v>
      </c>
      <c r="F337" s="18">
        <v>214548</v>
      </c>
      <c r="G337" s="18">
        <f t="shared" si="80"/>
        <v>152768.85999999999</v>
      </c>
      <c r="H337" s="18">
        <f t="shared" si="81"/>
        <v>0</v>
      </c>
      <c r="I337" s="19">
        <f t="shared" si="82"/>
        <v>247.28227035857088</v>
      </c>
      <c r="J337" s="19">
        <f t="shared" si="83"/>
        <v>100</v>
      </c>
      <c r="K337" s="19">
        <f t="shared" si="84"/>
        <v>100</v>
      </c>
    </row>
    <row r="338" spans="1:11" ht="25.5" x14ac:dyDescent="0.2">
      <c r="A338" s="39" t="s">
        <v>284</v>
      </c>
      <c r="B338" s="28" t="s">
        <v>285</v>
      </c>
      <c r="C338" s="29"/>
      <c r="D338" s="29"/>
      <c r="E338" s="29"/>
      <c r="F338" s="29"/>
      <c r="G338" s="29"/>
      <c r="H338" s="29"/>
      <c r="I338" s="30"/>
      <c r="J338" s="30"/>
      <c r="K338" s="30"/>
    </row>
    <row r="339" spans="1:11" x14ac:dyDescent="0.2">
      <c r="A339" s="16" t="s">
        <v>26</v>
      </c>
      <c r="B339" s="17" t="s">
        <v>27</v>
      </c>
      <c r="C339" s="18">
        <v>0</v>
      </c>
      <c r="D339" s="18">
        <v>77894000</v>
      </c>
      <c r="E339" s="18">
        <v>0</v>
      </c>
      <c r="F339" s="18">
        <v>75437195.890000001</v>
      </c>
      <c r="G339" s="18">
        <f t="shared" ref="G339:G345" si="85">F339-C339</f>
        <v>75437195.890000001</v>
      </c>
      <c r="H339" s="18">
        <f t="shared" ref="H339:H345" si="86">E339-F339</f>
        <v>-75437195.890000001</v>
      </c>
      <c r="I339" s="19">
        <f t="shared" ref="I339:I345" si="87">IF(ISERROR(F339/C339),0,F339/C339*100-100)</f>
        <v>0</v>
      </c>
      <c r="J339" s="19">
        <f t="shared" ref="J339:J345" si="88">IF(ISERROR(F339/E339),0,F339/E339*100)</f>
        <v>0</v>
      </c>
      <c r="K339" s="19">
        <f t="shared" ref="K339:K345" si="89">IF(ISERROR(F339/D339),0,F339/D339*100)</f>
        <v>96.845964888181385</v>
      </c>
    </row>
    <row r="340" spans="1:11" x14ac:dyDescent="0.2">
      <c r="A340" s="22" t="s">
        <v>30</v>
      </c>
      <c r="B340" s="17" t="s">
        <v>31</v>
      </c>
      <c r="C340" s="18">
        <v>0</v>
      </c>
      <c r="D340" s="18">
        <v>77894000</v>
      </c>
      <c r="E340" s="18">
        <v>0</v>
      </c>
      <c r="F340" s="18">
        <v>75437195.890000001</v>
      </c>
      <c r="G340" s="18">
        <f t="shared" si="85"/>
        <v>75437195.890000001</v>
      </c>
      <c r="H340" s="18">
        <f t="shared" si="86"/>
        <v>-75437195.890000001</v>
      </c>
      <c r="I340" s="19">
        <f t="shared" si="87"/>
        <v>0</v>
      </c>
      <c r="J340" s="19">
        <f t="shared" si="88"/>
        <v>0</v>
      </c>
      <c r="K340" s="19">
        <f t="shared" si="89"/>
        <v>96.845964888181385</v>
      </c>
    </row>
    <row r="341" spans="1:11" x14ac:dyDescent="0.2">
      <c r="A341" s="23" t="s">
        <v>32</v>
      </c>
      <c r="B341" s="17" t="s">
        <v>33</v>
      </c>
      <c r="C341" s="18">
        <v>0</v>
      </c>
      <c r="D341" s="18">
        <v>77894000</v>
      </c>
      <c r="E341" s="18">
        <v>0</v>
      </c>
      <c r="F341" s="18">
        <v>75437195.890000001</v>
      </c>
      <c r="G341" s="18">
        <f t="shared" si="85"/>
        <v>75437195.890000001</v>
      </c>
      <c r="H341" s="18">
        <f t="shared" si="86"/>
        <v>-75437195.890000001</v>
      </c>
      <c r="I341" s="19">
        <f t="shared" si="87"/>
        <v>0</v>
      </c>
      <c r="J341" s="19">
        <f t="shared" si="88"/>
        <v>0</v>
      </c>
      <c r="K341" s="19">
        <f t="shared" si="89"/>
        <v>96.845964888181385</v>
      </c>
    </row>
    <row r="342" spans="1:11" x14ac:dyDescent="0.2">
      <c r="A342" s="16" t="s">
        <v>34</v>
      </c>
      <c r="B342" s="17" t="s">
        <v>35</v>
      </c>
      <c r="C342" s="18">
        <v>0</v>
      </c>
      <c r="D342" s="18">
        <v>77894000</v>
      </c>
      <c r="E342" s="18">
        <v>0</v>
      </c>
      <c r="F342" s="18">
        <v>75437195.890000001</v>
      </c>
      <c r="G342" s="18">
        <f t="shared" si="85"/>
        <v>75437195.890000001</v>
      </c>
      <c r="H342" s="18">
        <f t="shared" si="86"/>
        <v>-75437195.890000001</v>
      </c>
      <c r="I342" s="19">
        <f t="shared" si="87"/>
        <v>0</v>
      </c>
      <c r="J342" s="19">
        <f t="shared" si="88"/>
        <v>0</v>
      </c>
      <c r="K342" s="19">
        <f t="shared" si="89"/>
        <v>96.845964888181385</v>
      </c>
    </row>
    <row r="343" spans="1:11" x14ac:dyDescent="0.2">
      <c r="A343" s="22" t="s">
        <v>36</v>
      </c>
      <c r="B343" s="17" t="s">
        <v>37</v>
      </c>
      <c r="C343" s="18">
        <v>0</v>
      </c>
      <c r="D343" s="18">
        <v>77894000</v>
      </c>
      <c r="E343" s="18">
        <v>0</v>
      </c>
      <c r="F343" s="18">
        <v>75437195.890000001</v>
      </c>
      <c r="G343" s="18">
        <f t="shared" si="85"/>
        <v>75437195.890000001</v>
      </c>
      <c r="H343" s="18">
        <f t="shared" si="86"/>
        <v>-75437195.890000001</v>
      </c>
      <c r="I343" s="19">
        <f t="shared" si="87"/>
        <v>0</v>
      </c>
      <c r="J343" s="19">
        <f t="shared" si="88"/>
        <v>0</v>
      </c>
      <c r="K343" s="19">
        <f t="shared" si="89"/>
        <v>96.845964888181385</v>
      </c>
    </row>
    <row r="344" spans="1:11" x14ac:dyDescent="0.2">
      <c r="A344" s="23" t="s">
        <v>46</v>
      </c>
      <c r="B344" s="17" t="s">
        <v>47</v>
      </c>
      <c r="C344" s="18">
        <v>0</v>
      </c>
      <c r="D344" s="18">
        <v>77894000</v>
      </c>
      <c r="E344" s="18">
        <v>0</v>
      </c>
      <c r="F344" s="18">
        <v>75437195.890000001</v>
      </c>
      <c r="G344" s="18">
        <f t="shared" si="85"/>
        <v>75437195.890000001</v>
      </c>
      <c r="H344" s="18">
        <f t="shared" si="86"/>
        <v>-75437195.890000001</v>
      </c>
      <c r="I344" s="19">
        <f t="shared" si="87"/>
        <v>0</v>
      </c>
      <c r="J344" s="19">
        <f t="shared" si="88"/>
        <v>0</v>
      </c>
      <c r="K344" s="19">
        <f t="shared" si="89"/>
        <v>96.845964888181385</v>
      </c>
    </row>
    <row r="345" spans="1:11" x14ac:dyDescent="0.2">
      <c r="A345" s="24" t="s">
        <v>48</v>
      </c>
      <c r="B345" s="17" t="s">
        <v>49</v>
      </c>
      <c r="C345" s="18">
        <v>0</v>
      </c>
      <c r="D345" s="18">
        <v>77894000</v>
      </c>
      <c r="E345" s="18">
        <v>0</v>
      </c>
      <c r="F345" s="18">
        <v>75437195.890000001</v>
      </c>
      <c r="G345" s="18">
        <f t="shared" si="85"/>
        <v>75437195.890000001</v>
      </c>
      <c r="H345" s="18">
        <f t="shared" si="86"/>
        <v>-75437195.890000001</v>
      </c>
      <c r="I345" s="19">
        <f t="shared" si="87"/>
        <v>0</v>
      </c>
      <c r="J345" s="19">
        <f t="shared" si="88"/>
        <v>0</v>
      </c>
      <c r="K345" s="19">
        <f t="shared" si="89"/>
        <v>96.845964888181385</v>
      </c>
    </row>
    <row r="346" spans="1:11" x14ac:dyDescent="0.2">
      <c r="A346" s="27" t="s">
        <v>213</v>
      </c>
      <c r="B346" s="28" t="s">
        <v>286</v>
      </c>
      <c r="C346" s="29"/>
      <c r="D346" s="29"/>
      <c r="E346" s="29"/>
      <c r="F346" s="29"/>
      <c r="G346" s="29"/>
      <c r="H346" s="29"/>
      <c r="I346" s="30"/>
      <c r="J346" s="30"/>
      <c r="K346" s="30"/>
    </row>
    <row r="347" spans="1:11" x14ac:dyDescent="0.2">
      <c r="A347" s="16" t="s">
        <v>26</v>
      </c>
      <c r="B347" s="17" t="s">
        <v>27</v>
      </c>
      <c r="C347" s="18">
        <v>629282.56000000006</v>
      </c>
      <c r="D347" s="18">
        <v>751718</v>
      </c>
      <c r="E347" s="18">
        <v>751718</v>
      </c>
      <c r="F347" s="18">
        <v>727804.08</v>
      </c>
      <c r="G347" s="18">
        <f t="shared" ref="G347:G357" si="90">F347-C347</f>
        <v>98521.519999999902</v>
      </c>
      <c r="H347" s="18">
        <f t="shared" ref="H347:H357" si="91">E347-F347</f>
        <v>23913.920000000042</v>
      </c>
      <c r="I347" s="19">
        <f t="shared" ref="I347:I357" si="92">IF(ISERROR(F347/C347),0,F347/C347*100-100)</f>
        <v>15.656165649974454</v>
      </c>
      <c r="J347" s="19">
        <f t="shared" ref="J347:J357" si="93">IF(ISERROR(F347/E347),0,F347/E347*100)</f>
        <v>96.818764483489815</v>
      </c>
      <c r="K347" s="19">
        <f t="shared" ref="K347:K357" si="94">IF(ISERROR(F347/D347),0,F347/D347*100)</f>
        <v>96.818764483489815</v>
      </c>
    </row>
    <row r="348" spans="1:11" x14ac:dyDescent="0.2">
      <c r="A348" s="22" t="s">
        <v>30</v>
      </c>
      <c r="B348" s="17" t="s">
        <v>31</v>
      </c>
      <c r="C348" s="18">
        <v>629282.56000000006</v>
      </c>
      <c r="D348" s="18">
        <v>751718</v>
      </c>
      <c r="E348" s="18">
        <v>751718</v>
      </c>
      <c r="F348" s="18">
        <v>727804.08</v>
      </c>
      <c r="G348" s="18">
        <f t="shared" si="90"/>
        <v>98521.519999999902</v>
      </c>
      <c r="H348" s="18">
        <f t="shared" si="91"/>
        <v>23913.920000000042</v>
      </c>
      <c r="I348" s="19">
        <f t="shared" si="92"/>
        <v>15.656165649974454</v>
      </c>
      <c r="J348" s="19">
        <f t="shared" si="93"/>
        <v>96.818764483489815</v>
      </c>
      <c r="K348" s="19">
        <f t="shared" si="94"/>
        <v>96.818764483489815</v>
      </c>
    </row>
    <row r="349" spans="1:11" x14ac:dyDescent="0.2">
      <c r="A349" s="23" t="s">
        <v>32</v>
      </c>
      <c r="B349" s="17" t="s">
        <v>33</v>
      </c>
      <c r="C349" s="18">
        <v>629282.56000000006</v>
      </c>
      <c r="D349" s="18">
        <v>751718</v>
      </c>
      <c r="E349" s="18">
        <v>751718</v>
      </c>
      <c r="F349" s="18">
        <v>727804.08</v>
      </c>
      <c r="G349" s="18">
        <f t="shared" si="90"/>
        <v>98521.519999999902</v>
      </c>
      <c r="H349" s="18">
        <f t="shared" si="91"/>
        <v>23913.920000000042</v>
      </c>
      <c r="I349" s="19">
        <f t="shared" si="92"/>
        <v>15.656165649974454</v>
      </c>
      <c r="J349" s="19">
        <f t="shared" si="93"/>
        <v>96.818764483489815</v>
      </c>
      <c r="K349" s="19">
        <f t="shared" si="94"/>
        <v>96.818764483489815</v>
      </c>
    </row>
    <row r="350" spans="1:11" x14ac:dyDescent="0.2">
      <c r="A350" s="16" t="s">
        <v>34</v>
      </c>
      <c r="B350" s="17" t="s">
        <v>35</v>
      </c>
      <c r="C350" s="18">
        <v>629282.56000000006</v>
      </c>
      <c r="D350" s="18">
        <v>751718</v>
      </c>
      <c r="E350" s="18">
        <v>751718</v>
      </c>
      <c r="F350" s="18">
        <v>727804.08</v>
      </c>
      <c r="G350" s="18">
        <f t="shared" si="90"/>
        <v>98521.519999999902</v>
      </c>
      <c r="H350" s="18">
        <f t="shared" si="91"/>
        <v>23913.920000000042</v>
      </c>
      <c r="I350" s="19">
        <f t="shared" si="92"/>
        <v>15.656165649974454</v>
      </c>
      <c r="J350" s="19">
        <f t="shared" si="93"/>
        <v>96.818764483489815</v>
      </c>
      <c r="K350" s="19">
        <f t="shared" si="94"/>
        <v>96.818764483489815</v>
      </c>
    </row>
    <row r="351" spans="1:11" x14ac:dyDescent="0.2">
      <c r="A351" s="22" t="s">
        <v>36</v>
      </c>
      <c r="B351" s="17" t="s">
        <v>37</v>
      </c>
      <c r="C351" s="18">
        <v>618723.57999999996</v>
      </c>
      <c r="D351" s="18">
        <v>745718</v>
      </c>
      <c r="E351" s="18">
        <v>745718</v>
      </c>
      <c r="F351" s="18">
        <v>722384.73</v>
      </c>
      <c r="G351" s="18">
        <f t="shared" si="90"/>
        <v>103661.15000000002</v>
      </c>
      <c r="H351" s="18">
        <f t="shared" si="91"/>
        <v>23333.270000000019</v>
      </c>
      <c r="I351" s="19">
        <f t="shared" si="92"/>
        <v>16.754032551983883</v>
      </c>
      <c r="J351" s="19">
        <f t="shared" si="93"/>
        <v>96.871033017843203</v>
      </c>
      <c r="K351" s="19">
        <f t="shared" si="94"/>
        <v>96.871033017843203</v>
      </c>
    </row>
    <row r="352" spans="1:11" x14ac:dyDescent="0.2">
      <c r="A352" s="23" t="s">
        <v>38</v>
      </c>
      <c r="B352" s="17" t="s">
        <v>39</v>
      </c>
      <c r="C352" s="18">
        <v>618723.57999999996</v>
      </c>
      <c r="D352" s="18">
        <v>745718</v>
      </c>
      <c r="E352" s="18">
        <v>745718</v>
      </c>
      <c r="F352" s="18">
        <v>722384.73</v>
      </c>
      <c r="G352" s="18">
        <f t="shared" si="90"/>
        <v>103661.15000000002</v>
      </c>
      <c r="H352" s="18">
        <f t="shared" si="91"/>
        <v>23333.270000000019</v>
      </c>
      <c r="I352" s="19">
        <f t="shared" si="92"/>
        <v>16.754032551983883</v>
      </c>
      <c r="J352" s="19">
        <f t="shared" si="93"/>
        <v>96.871033017843203</v>
      </c>
      <c r="K352" s="19">
        <f t="shared" si="94"/>
        <v>96.871033017843203</v>
      </c>
    </row>
    <row r="353" spans="1:11" x14ac:dyDescent="0.2">
      <c r="A353" s="24" t="s">
        <v>40</v>
      </c>
      <c r="B353" s="17" t="s">
        <v>41</v>
      </c>
      <c r="C353" s="18">
        <v>233653.11</v>
      </c>
      <c r="D353" s="18">
        <v>271647</v>
      </c>
      <c r="E353" s="18">
        <v>271647</v>
      </c>
      <c r="F353" s="18">
        <v>257317.57</v>
      </c>
      <c r="G353" s="18">
        <f t="shared" si="90"/>
        <v>23664.460000000021</v>
      </c>
      <c r="H353" s="18">
        <f t="shared" si="91"/>
        <v>14329.429999999993</v>
      </c>
      <c r="I353" s="19">
        <f t="shared" si="92"/>
        <v>10.128031251114095</v>
      </c>
      <c r="J353" s="19">
        <f t="shared" si="93"/>
        <v>94.72498131766595</v>
      </c>
      <c r="K353" s="19">
        <f t="shared" si="94"/>
        <v>94.72498131766595</v>
      </c>
    </row>
    <row r="354" spans="1:11" x14ac:dyDescent="0.2">
      <c r="A354" s="24" t="s">
        <v>42</v>
      </c>
      <c r="B354" s="17" t="s">
        <v>43</v>
      </c>
      <c r="C354" s="18">
        <v>385070.47</v>
      </c>
      <c r="D354" s="18">
        <v>474071</v>
      </c>
      <c r="E354" s="18">
        <v>474071</v>
      </c>
      <c r="F354" s="18">
        <v>465067.16</v>
      </c>
      <c r="G354" s="18">
        <f t="shared" si="90"/>
        <v>79996.69</v>
      </c>
      <c r="H354" s="18">
        <f t="shared" si="91"/>
        <v>9003.8400000000256</v>
      </c>
      <c r="I354" s="19">
        <f t="shared" si="92"/>
        <v>20.774558485359833</v>
      </c>
      <c r="J354" s="19">
        <f t="shared" si="93"/>
        <v>98.100740184487123</v>
      </c>
      <c r="K354" s="19">
        <f t="shared" si="94"/>
        <v>98.100740184487123</v>
      </c>
    </row>
    <row r="355" spans="1:11" x14ac:dyDescent="0.2">
      <c r="A355" s="25" t="s">
        <v>44</v>
      </c>
      <c r="B355" s="17" t="s">
        <v>45</v>
      </c>
      <c r="C355" s="18">
        <v>36021.620000000003</v>
      </c>
      <c r="D355" s="18">
        <v>0</v>
      </c>
      <c r="E355" s="18">
        <v>0</v>
      </c>
      <c r="F355" s="18">
        <v>26470.26</v>
      </c>
      <c r="G355" s="18">
        <f t="shared" si="90"/>
        <v>-9551.3600000000042</v>
      </c>
      <c r="H355" s="18">
        <f t="shared" si="91"/>
        <v>-26470.26</v>
      </c>
      <c r="I355" s="19">
        <f t="shared" si="92"/>
        <v>-26.515631445781736</v>
      </c>
      <c r="J355" s="19">
        <f t="shared" si="93"/>
        <v>0</v>
      </c>
      <c r="K355" s="19">
        <f t="shared" si="94"/>
        <v>0</v>
      </c>
    </row>
    <row r="356" spans="1:11" x14ac:dyDescent="0.2">
      <c r="A356" s="22" t="s">
        <v>60</v>
      </c>
      <c r="B356" s="17" t="s">
        <v>61</v>
      </c>
      <c r="C356" s="18">
        <v>10558.98</v>
      </c>
      <c r="D356" s="18">
        <v>6000</v>
      </c>
      <c r="E356" s="18">
        <v>6000</v>
      </c>
      <c r="F356" s="18">
        <v>5419.35</v>
      </c>
      <c r="G356" s="18">
        <f t="shared" si="90"/>
        <v>-5139.6299999999992</v>
      </c>
      <c r="H356" s="18">
        <f t="shared" si="91"/>
        <v>580.64999999999964</v>
      </c>
      <c r="I356" s="19">
        <f t="shared" si="92"/>
        <v>-48.675440241386944</v>
      </c>
      <c r="J356" s="19">
        <f t="shared" si="93"/>
        <v>90.322500000000005</v>
      </c>
      <c r="K356" s="19">
        <f t="shared" si="94"/>
        <v>90.322500000000005</v>
      </c>
    </row>
    <row r="357" spans="1:11" x14ac:dyDescent="0.2">
      <c r="A357" s="23" t="s">
        <v>62</v>
      </c>
      <c r="B357" s="17" t="s">
        <v>63</v>
      </c>
      <c r="C357" s="18">
        <v>10558.98</v>
      </c>
      <c r="D357" s="18">
        <v>6000</v>
      </c>
      <c r="E357" s="18">
        <v>6000</v>
      </c>
      <c r="F357" s="18">
        <v>5419.35</v>
      </c>
      <c r="G357" s="18">
        <f t="shared" si="90"/>
        <v>-5139.6299999999992</v>
      </c>
      <c r="H357" s="18">
        <f t="shared" si="91"/>
        <v>580.64999999999964</v>
      </c>
      <c r="I357" s="19">
        <f t="shared" si="92"/>
        <v>-48.675440241386944</v>
      </c>
      <c r="J357" s="19">
        <f t="shared" si="93"/>
        <v>90.322500000000005</v>
      </c>
      <c r="K357" s="19">
        <f t="shared" si="94"/>
        <v>90.322500000000005</v>
      </c>
    </row>
    <row r="358" spans="1:11" x14ac:dyDescent="0.2">
      <c r="A358" s="27" t="s">
        <v>287</v>
      </c>
      <c r="B358" s="28" t="s">
        <v>288</v>
      </c>
      <c r="C358" s="29"/>
      <c r="D358" s="29"/>
      <c r="E358" s="29"/>
      <c r="F358" s="29"/>
      <c r="G358" s="29"/>
      <c r="H358" s="29"/>
      <c r="I358" s="30"/>
      <c r="J358" s="30"/>
      <c r="K358" s="30"/>
    </row>
    <row r="359" spans="1:11" x14ac:dyDescent="0.2">
      <c r="A359" s="16" t="s">
        <v>26</v>
      </c>
      <c r="B359" s="17" t="s">
        <v>27</v>
      </c>
      <c r="C359" s="18">
        <v>1447147.77</v>
      </c>
      <c r="D359" s="18">
        <v>484442</v>
      </c>
      <c r="E359" s="18">
        <v>0</v>
      </c>
      <c r="F359" s="18">
        <v>370957.44</v>
      </c>
      <c r="G359" s="18">
        <f t="shared" ref="G359:G366" si="95">F359-C359</f>
        <v>-1076190.33</v>
      </c>
      <c r="H359" s="18">
        <f t="shared" ref="H359:H366" si="96">E359-F359</f>
        <v>-370957.44</v>
      </c>
      <c r="I359" s="19">
        <f t="shared" ref="I359:I366" si="97">IF(ISERROR(F359/C359),0,F359/C359*100-100)</f>
        <v>-74.366305384280139</v>
      </c>
      <c r="J359" s="19">
        <f t="shared" ref="J359:J366" si="98">IF(ISERROR(F359/E359),0,F359/E359*100)</f>
        <v>0</v>
      </c>
      <c r="K359" s="19">
        <f t="shared" ref="K359:K366" si="99">IF(ISERROR(F359/D359),0,F359/D359*100)</f>
        <v>76.574169869664473</v>
      </c>
    </row>
    <row r="360" spans="1:11" x14ac:dyDescent="0.2">
      <c r="A360" s="22" t="s">
        <v>30</v>
      </c>
      <c r="B360" s="17" t="s">
        <v>31</v>
      </c>
      <c r="C360" s="18">
        <v>1447147.77</v>
      </c>
      <c r="D360" s="18">
        <v>484442</v>
      </c>
      <c r="E360" s="18">
        <v>0</v>
      </c>
      <c r="F360" s="18">
        <v>370957.44</v>
      </c>
      <c r="G360" s="18">
        <f t="shared" si="95"/>
        <v>-1076190.33</v>
      </c>
      <c r="H360" s="18">
        <f t="shared" si="96"/>
        <v>-370957.44</v>
      </c>
      <c r="I360" s="19">
        <f t="shared" si="97"/>
        <v>-74.366305384280139</v>
      </c>
      <c r="J360" s="19">
        <f t="shared" si="98"/>
        <v>0</v>
      </c>
      <c r="K360" s="19">
        <f t="shared" si="99"/>
        <v>76.574169869664473</v>
      </c>
    </row>
    <row r="361" spans="1:11" x14ac:dyDescent="0.2">
      <c r="A361" s="23" t="s">
        <v>32</v>
      </c>
      <c r="B361" s="17" t="s">
        <v>33</v>
      </c>
      <c r="C361" s="18">
        <v>1447147.77</v>
      </c>
      <c r="D361" s="18">
        <v>484442</v>
      </c>
      <c r="E361" s="18">
        <v>0</v>
      </c>
      <c r="F361" s="18">
        <v>370957.44</v>
      </c>
      <c r="G361" s="18">
        <f t="shared" si="95"/>
        <v>-1076190.33</v>
      </c>
      <c r="H361" s="18">
        <f t="shared" si="96"/>
        <v>-370957.44</v>
      </c>
      <c r="I361" s="19">
        <f t="shared" si="97"/>
        <v>-74.366305384280139</v>
      </c>
      <c r="J361" s="19">
        <f t="shared" si="98"/>
        <v>0</v>
      </c>
      <c r="K361" s="19">
        <f t="shared" si="99"/>
        <v>76.574169869664473</v>
      </c>
    </row>
    <row r="362" spans="1:11" x14ac:dyDescent="0.2">
      <c r="A362" s="16" t="s">
        <v>34</v>
      </c>
      <c r="B362" s="17" t="s">
        <v>35</v>
      </c>
      <c r="C362" s="18">
        <v>1447147.77</v>
      </c>
      <c r="D362" s="18">
        <v>484442</v>
      </c>
      <c r="E362" s="18">
        <v>0</v>
      </c>
      <c r="F362" s="18">
        <v>370957.44</v>
      </c>
      <c r="G362" s="18">
        <f t="shared" si="95"/>
        <v>-1076190.33</v>
      </c>
      <c r="H362" s="18">
        <f t="shared" si="96"/>
        <v>-370957.44</v>
      </c>
      <c r="I362" s="19">
        <f t="shared" si="97"/>
        <v>-74.366305384280139</v>
      </c>
      <c r="J362" s="19">
        <f t="shared" si="98"/>
        <v>0</v>
      </c>
      <c r="K362" s="19">
        <f t="shared" si="99"/>
        <v>76.574169869664473</v>
      </c>
    </row>
    <row r="363" spans="1:11" x14ac:dyDescent="0.2">
      <c r="A363" s="22" t="s">
        <v>36</v>
      </c>
      <c r="B363" s="17" t="s">
        <v>37</v>
      </c>
      <c r="C363" s="18">
        <v>1447147.77</v>
      </c>
      <c r="D363" s="18">
        <v>484442</v>
      </c>
      <c r="E363" s="18">
        <v>0</v>
      </c>
      <c r="F363" s="18">
        <v>370957.44</v>
      </c>
      <c r="G363" s="18">
        <f t="shared" si="95"/>
        <v>-1076190.33</v>
      </c>
      <c r="H363" s="18">
        <f t="shared" si="96"/>
        <v>-370957.44</v>
      </c>
      <c r="I363" s="19">
        <f t="shared" si="97"/>
        <v>-74.366305384280139</v>
      </c>
      <c r="J363" s="19">
        <f t="shared" si="98"/>
        <v>0</v>
      </c>
      <c r="K363" s="19">
        <f t="shared" si="99"/>
        <v>76.574169869664473</v>
      </c>
    </row>
    <row r="364" spans="1:11" ht="25.5" x14ac:dyDescent="0.2">
      <c r="A364" s="23" t="s">
        <v>52</v>
      </c>
      <c r="B364" s="17" t="s">
        <v>53</v>
      </c>
      <c r="C364" s="18">
        <v>1447147.77</v>
      </c>
      <c r="D364" s="18">
        <v>484442</v>
      </c>
      <c r="E364" s="18">
        <v>0</v>
      </c>
      <c r="F364" s="18">
        <v>370957.44</v>
      </c>
      <c r="G364" s="18">
        <f t="shared" si="95"/>
        <v>-1076190.33</v>
      </c>
      <c r="H364" s="18">
        <f t="shared" si="96"/>
        <v>-370957.44</v>
      </c>
      <c r="I364" s="19">
        <f t="shared" si="97"/>
        <v>-74.366305384280139</v>
      </c>
      <c r="J364" s="19">
        <f t="shared" si="98"/>
        <v>0</v>
      </c>
      <c r="K364" s="19">
        <f t="shared" si="99"/>
        <v>76.574169869664473</v>
      </c>
    </row>
    <row r="365" spans="1:11" ht="25.5" x14ac:dyDescent="0.2">
      <c r="A365" s="24" t="s">
        <v>166</v>
      </c>
      <c r="B365" s="17" t="s">
        <v>167</v>
      </c>
      <c r="C365" s="18">
        <v>1447147.77</v>
      </c>
      <c r="D365" s="18">
        <v>484442</v>
      </c>
      <c r="E365" s="18">
        <v>0</v>
      </c>
      <c r="F365" s="18">
        <v>370957.44</v>
      </c>
      <c r="G365" s="18">
        <f t="shared" si="95"/>
        <v>-1076190.33</v>
      </c>
      <c r="H365" s="18">
        <f t="shared" si="96"/>
        <v>-370957.44</v>
      </c>
      <c r="I365" s="19">
        <f t="shared" si="97"/>
        <v>-74.366305384280139</v>
      </c>
      <c r="J365" s="19">
        <f t="shared" si="98"/>
        <v>0</v>
      </c>
      <c r="K365" s="19">
        <f t="shared" si="99"/>
        <v>76.574169869664473</v>
      </c>
    </row>
    <row r="366" spans="1:11" ht="25.5" x14ac:dyDescent="0.2">
      <c r="A366" s="25" t="s">
        <v>168</v>
      </c>
      <c r="B366" s="17" t="s">
        <v>169</v>
      </c>
      <c r="C366" s="18">
        <v>1447147.77</v>
      </c>
      <c r="D366" s="18">
        <v>484442</v>
      </c>
      <c r="E366" s="18">
        <v>0</v>
      </c>
      <c r="F366" s="18">
        <v>370957.44</v>
      </c>
      <c r="G366" s="18">
        <f t="shared" si="95"/>
        <v>-1076190.33</v>
      </c>
      <c r="H366" s="18">
        <f t="shared" si="96"/>
        <v>-370957.44</v>
      </c>
      <c r="I366" s="19">
        <f t="shared" si="97"/>
        <v>-74.366305384280139</v>
      </c>
      <c r="J366" s="19">
        <f t="shared" si="98"/>
        <v>0</v>
      </c>
      <c r="K366" s="19">
        <f t="shared" si="99"/>
        <v>76.574169869664473</v>
      </c>
    </row>
    <row r="367" spans="1:11" x14ac:dyDescent="0.2">
      <c r="A367" s="39" t="s">
        <v>289</v>
      </c>
      <c r="B367" s="28" t="s">
        <v>290</v>
      </c>
      <c r="C367" s="29"/>
      <c r="D367" s="29"/>
      <c r="E367" s="29"/>
      <c r="F367" s="29"/>
      <c r="G367" s="29"/>
      <c r="H367" s="29"/>
      <c r="I367" s="30"/>
      <c r="J367" s="30"/>
      <c r="K367" s="30"/>
    </row>
    <row r="368" spans="1:11" x14ac:dyDescent="0.2">
      <c r="A368" s="16" t="s">
        <v>26</v>
      </c>
      <c r="B368" s="17" t="s">
        <v>27</v>
      </c>
      <c r="C368" s="18">
        <v>1447147.77</v>
      </c>
      <c r="D368" s="18">
        <v>484442</v>
      </c>
      <c r="E368" s="18">
        <v>0</v>
      </c>
      <c r="F368" s="18">
        <v>370957.44</v>
      </c>
      <c r="G368" s="18">
        <f t="shared" ref="G368:G375" si="100">F368-C368</f>
        <v>-1076190.33</v>
      </c>
      <c r="H368" s="18">
        <f t="shared" ref="H368:H375" si="101">E368-F368</f>
        <v>-370957.44</v>
      </c>
      <c r="I368" s="19">
        <f t="shared" ref="I368:I375" si="102">IF(ISERROR(F368/C368),0,F368/C368*100-100)</f>
        <v>-74.366305384280139</v>
      </c>
      <c r="J368" s="19">
        <f t="shared" ref="J368:J375" si="103">IF(ISERROR(F368/E368),0,F368/E368*100)</f>
        <v>0</v>
      </c>
      <c r="K368" s="19">
        <f t="shared" ref="K368:K375" si="104">IF(ISERROR(F368/D368),0,F368/D368*100)</f>
        <v>76.574169869664473</v>
      </c>
    </row>
    <row r="369" spans="1:11" x14ac:dyDescent="0.2">
      <c r="A369" s="22" t="s">
        <v>30</v>
      </c>
      <c r="B369" s="17" t="s">
        <v>31</v>
      </c>
      <c r="C369" s="18">
        <v>1447147.77</v>
      </c>
      <c r="D369" s="18">
        <v>484442</v>
      </c>
      <c r="E369" s="18">
        <v>0</v>
      </c>
      <c r="F369" s="18">
        <v>370957.44</v>
      </c>
      <c r="G369" s="18">
        <f t="shared" si="100"/>
        <v>-1076190.33</v>
      </c>
      <c r="H369" s="18">
        <f t="shared" si="101"/>
        <v>-370957.44</v>
      </c>
      <c r="I369" s="19">
        <f t="shared" si="102"/>
        <v>-74.366305384280139</v>
      </c>
      <c r="J369" s="19">
        <f t="shared" si="103"/>
        <v>0</v>
      </c>
      <c r="K369" s="19">
        <f t="shared" si="104"/>
        <v>76.574169869664473</v>
      </c>
    </row>
    <row r="370" spans="1:11" x14ac:dyDescent="0.2">
      <c r="A370" s="23" t="s">
        <v>32</v>
      </c>
      <c r="B370" s="17" t="s">
        <v>33</v>
      </c>
      <c r="C370" s="18">
        <v>1447147.77</v>
      </c>
      <c r="D370" s="18">
        <v>484442</v>
      </c>
      <c r="E370" s="18">
        <v>0</v>
      </c>
      <c r="F370" s="18">
        <v>370957.44</v>
      </c>
      <c r="G370" s="18">
        <f t="shared" si="100"/>
        <v>-1076190.33</v>
      </c>
      <c r="H370" s="18">
        <f t="shared" si="101"/>
        <v>-370957.44</v>
      </c>
      <c r="I370" s="19">
        <f t="shared" si="102"/>
        <v>-74.366305384280139</v>
      </c>
      <c r="J370" s="19">
        <f t="shared" si="103"/>
        <v>0</v>
      </c>
      <c r="K370" s="19">
        <f t="shared" si="104"/>
        <v>76.574169869664473</v>
      </c>
    </row>
    <row r="371" spans="1:11" x14ac:dyDescent="0.2">
      <c r="A371" s="16" t="s">
        <v>34</v>
      </c>
      <c r="B371" s="17" t="s">
        <v>35</v>
      </c>
      <c r="C371" s="18">
        <v>1447147.77</v>
      </c>
      <c r="D371" s="18">
        <v>484442</v>
      </c>
      <c r="E371" s="18">
        <v>0</v>
      </c>
      <c r="F371" s="18">
        <v>370957.44</v>
      </c>
      <c r="G371" s="18">
        <f t="shared" si="100"/>
        <v>-1076190.33</v>
      </c>
      <c r="H371" s="18">
        <f t="shared" si="101"/>
        <v>-370957.44</v>
      </c>
      <c r="I371" s="19">
        <f t="shared" si="102"/>
        <v>-74.366305384280139</v>
      </c>
      <c r="J371" s="19">
        <f t="shared" si="103"/>
        <v>0</v>
      </c>
      <c r="K371" s="19">
        <f t="shared" si="104"/>
        <v>76.574169869664473</v>
      </c>
    </row>
    <row r="372" spans="1:11" x14ac:dyDescent="0.2">
      <c r="A372" s="22" t="s">
        <v>36</v>
      </c>
      <c r="B372" s="17" t="s">
        <v>37</v>
      </c>
      <c r="C372" s="18">
        <v>1447147.77</v>
      </c>
      <c r="D372" s="18">
        <v>484442</v>
      </c>
      <c r="E372" s="18">
        <v>0</v>
      </c>
      <c r="F372" s="18">
        <v>370957.44</v>
      </c>
      <c r="G372" s="18">
        <f t="shared" si="100"/>
        <v>-1076190.33</v>
      </c>
      <c r="H372" s="18">
        <f t="shared" si="101"/>
        <v>-370957.44</v>
      </c>
      <c r="I372" s="19">
        <f t="shared" si="102"/>
        <v>-74.366305384280139</v>
      </c>
      <c r="J372" s="19">
        <f t="shared" si="103"/>
        <v>0</v>
      </c>
      <c r="K372" s="19">
        <f t="shared" si="104"/>
        <v>76.574169869664473</v>
      </c>
    </row>
    <row r="373" spans="1:11" ht="25.5" x14ac:dyDescent="0.2">
      <c r="A373" s="23" t="s">
        <v>52</v>
      </c>
      <c r="B373" s="17" t="s">
        <v>53</v>
      </c>
      <c r="C373" s="18">
        <v>1447147.77</v>
      </c>
      <c r="D373" s="18">
        <v>484442</v>
      </c>
      <c r="E373" s="18">
        <v>0</v>
      </c>
      <c r="F373" s="18">
        <v>370957.44</v>
      </c>
      <c r="G373" s="18">
        <f t="shared" si="100"/>
        <v>-1076190.33</v>
      </c>
      <c r="H373" s="18">
        <f t="shared" si="101"/>
        <v>-370957.44</v>
      </c>
      <c r="I373" s="19">
        <f t="shared" si="102"/>
        <v>-74.366305384280139</v>
      </c>
      <c r="J373" s="19">
        <f t="shared" si="103"/>
        <v>0</v>
      </c>
      <c r="K373" s="19">
        <f t="shared" si="104"/>
        <v>76.574169869664473</v>
      </c>
    </row>
    <row r="374" spans="1:11" ht="25.5" x14ac:dyDescent="0.2">
      <c r="A374" s="24" t="s">
        <v>166</v>
      </c>
      <c r="B374" s="17" t="s">
        <v>167</v>
      </c>
      <c r="C374" s="18">
        <v>1447147.77</v>
      </c>
      <c r="D374" s="18">
        <v>484442</v>
      </c>
      <c r="E374" s="18">
        <v>0</v>
      </c>
      <c r="F374" s="18">
        <v>370957.44</v>
      </c>
      <c r="G374" s="18">
        <f t="shared" si="100"/>
        <v>-1076190.33</v>
      </c>
      <c r="H374" s="18">
        <f t="shared" si="101"/>
        <v>-370957.44</v>
      </c>
      <c r="I374" s="19">
        <f t="shared" si="102"/>
        <v>-74.366305384280139</v>
      </c>
      <c r="J374" s="19">
        <f t="shared" si="103"/>
        <v>0</v>
      </c>
      <c r="K374" s="19">
        <f t="shared" si="104"/>
        <v>76.574169869664473</v>
      </c>
    </row>
    <row r="375" spans="1:11" ht="25.5" x14ac:dyDescent="0.2">
      <c r="A375" s="25" t="s">
        <v>168</v>
      </c>
      <c r="B375" s="17" t="s">
        <v>169</v>
      </c>
      <c r="C375" s="18">
        <v>1447147.77</v>
      </c>
      <c r="D375" s="18">
        <v>484442</v>
      </c>
      <c r="E375" s="18">
        <v>0</v>
      </c>
      <c r="F375" s="18">
        <v>370957.44</v>
      </c>
      <c r="G375" s="18">
        <f t="shared" si="100"/>
        <v>-1076190.33</v>
      </c>
      <c r="H375" s="18">
        <f t="shared" si="101"/>
        <v>-370957.44</v>
      </c>
      <c r="I375" s="19">
        <f t="shared" si="102"/>
        <v>-74.366305384280139</v>
      </c>
      <c r="J375" s="19">
        <f t="shared" si="103"/>
        <v>0</v>
      </c>
      <c r="K375" s="19">
        <f t="shared" si="104"/>
        <v>76.574169869664473</v>
      </c>
    </row>
    <row r="376" spans="1:11" x14ac:dyDescent="0.2">
      <c r="A376" s="27" t="s">
        <v>217</v>
      </c>
      <c r="B376" s="28" t="s">
        <v>291</v>
      </c>
      <c r="C376" s="29"/>
      <c r="D376" s="29"/>
      <c r="E376" s="29"/>
      <c r="F376" s="29"/>
      <c r="G376" s="29"/>
      <c r="H376" s="29"/>
      <c r="I376" s="30"/>
      <c r="J376" s="30"/>
      <c r="K376" s="30"/>
    </row>
    <row r="377" spans="1:11" x14ac:dyDescent="0.2">
      <c r="A377" s="16" t="s">
        <v>26</v>
      </c>
      <c r="B377" s="17" t="s">
        <v>27</v>
      </c>
      <c r="C377" s="18">
        <v>5314121.47</v>
      </c>
      <c r="D377" s="18">
        <v>2066000</v>
      </c>
      <c r="E377" s="18">
        <v>2066000</v>
      </c>
      <c r="F377" s="18">
        <v>3908510.83</v>
      </c>
      <c r="G377" s="18">
        <f t="shared" ref="G377:G390" si="105">F377-C377</f>
        <v>-1405610.6399999997</v>
      </c>
      <c r="H377" s="18">
        <f t="shared" ref="H377:H390" si="106">E377-F377</f>
        <v>-1842510.83</v>
      </c>
      <c r="I377" s="19">
        <f t="shared" ref="I377:I390" si="107">IF(ISERROR(F377/C377),0,F377/C377*100-100)</f>
        <v>-26.450480064017043</v>
      </c>
      <c r="J377" s="19">
        <f t="shared" ref="J377:J390" si="108">IF(ISERROR(F377/E377),0,F377/E377*100)</f>
        <v>189.18251839303002</v>
      </c>
      <c r="K377" s="19">
        <f t="shared" ref="K377:K390" si="109">IF(ISERROR(F377/D377),0,F377/D377*100)</f>
        <v>189.18251839303002</v>
      </c>
    </row>
    <row r="378" spans="1:11" ht="25.5" x14ac:dyDescent="0.2">
      <c r="A378" s="22" t="s">
        <v>28</v>
      </c>
      <c r="B378" s="17" t="s">
        <v>29</v>
      </c>
      <c r="C378" s="18">
        <v>5314121.47</v>
      </c>
      <c r="D378" s="18">
        <v>2066000</v>
      </c>
      <c r="E378" s="18">
        <v>2066000</v>
      </c>
      <c r="F378" s="18">
        <v>3908510.83</v>
      </c>
      <c r="G378" s="18">
        <f t="shared" si="105"/>
        <v>-1405610.6399999997</v>
      </c>
      <c r="H378" s="18">
        <f t="shared" si="106"/>
        <v>-1842510.83</v>
      </c>
      <c r="I378" s="19">
        <f t="shared" si="107"/>
        <v>-26.450480064017043</v>
      </c>
      <c r="J378" s="19">
        <f t="shared" si="108"/>
        <v>189.18251839303002</v>
      </c>
      <c r="K378" s="19">
        <f t="shared" si="109"/>
        <v>189.18251839303002</v>
      </c>
    </row>
    <row r="379" spans="1:11" x14ac:dyDescent="0.2">
      <c r="A379" s="16" t="s">
        <v>34</v>
      </c>
      <c r="B379" s="17" t="s">
        <v>35</v>
      </c>
      <c r="C379" s="18">
        <v>233595</v>
      </c>
      <c r="D379" s="18">
        <v>2276000</v>
      </c>
      <c r="E379" s="18">
        <v>2276000</v>
      </c>
      <c r="F379" s="18">
        <v>210000</v>
      </c>
      <c r="G379" s="18">
        <f t="shared" si="105"/>
        <v>-23595</v>
      </c>
      <c r="H379" s="18">
        <f t="shared" si="106"/>
        <v>2066000</v>
      </c>
      <c r="I379" s="19">
        <f t="shared" si="107"/>
        <v>-10.100815514030685</v>
      </c>
      <c r="J379" s="19">
        <f t="shared" si="108"/>
        <v>9.2267135325131804</v>
      </c>
      <c r="K379" s="19">
        <f t="shared" si="109"/>
        <v>9.2267135325131804</v>
      </c>
    </row>
    <row r="380" spans="1:11" x14ac:dyDescent="0.2">
      <c r="A380" s="22" t="s">
        <v>36</v>
      </c>
      <c r="B380" s="17" t="s">
        <v>37</v>
      </c>
      <c r="C380" s="18">
        <v>233595</v>
      </c>
      <c r="D380" s="18">
        <v>2276000</v>
      </c>
      <c r="E380" s="18">
        <v>2276000</v>
      </c>
      <c r="F380" s="18">
        <v>210000</v>
      </c>
      <c r="G380" s="18">
        <f t="shared" si="105"/>
        <v>-23595</v>
      </c>
      <c r="H380" s="18">
        <f t="shared" si="106"/>
        <v>2066000</v>
      </c>
      <c r="I380" s="19">
        <f t="shared" si="107"/>
        <v>-10.100815514030685</v>
      </c>
      <c r="J380" s="19">
        <f t="shared" si="108"/>
        <v>9.2267135325131804</v>
      </c>
      <c r="K380" s="19">
        <f t="shared" si="109"/>
        <v>9.2267135325131804</v>
      </c>
    </row>
    <row r="381" spans="1:11" x14ac:dyDescent="0.2">
      <c r="A381" s="23" t="s">
        <v>46</v>
      </c>
      <c r="B381" s="17" t="s">
        <v>47</v>
      </c>
      <c r="C381" s="18">
        <v>0</v>
      </c>
      <c r="D381" s="18">
        <v>2066000</v>
      </c>
      <c r="E381" s="18">
        <v>2066000</v>
      </c>
      <c r="F381" s="18">
        <v>0</v>
      </c>
      <c r="G381" s="18">
        <f t="shared" si="105"/>
        <v>0</v>
      </c>
      <c r="H381" s="18">
        <f t="shared" si="106"/>
        <v>2066000</v>
      </c>
      <c r="I381" s="19">
        <f t="shared" si="107"/>
        <v>0</v>
      </c>
      <c r="J381" s="19">
        <f t="shared" si="108"/>
        <v>0</v>
      </c>
      <c r="K381" s="19">
        <f t="shared" si="109"/>
        <v>0</v>
      </c>
    </row>
    <row r="382" spans="1:11" x14ac:dyDescent="0.2">
      <c r="A382" s="24" t="s">
        <v>48</v>
      </c>
      <c r="B382" s="17" t="s">
        <v>49</v>
      </c>
      <c r="C382" s="18">
        <v>0</v>
      </c>
      <c r="D382" s="18">
        <v>2066000</v>
      </c>
      <c r="E382" s="18">
        <v>2066000</v>
      </c>
      <c r="F382" s="18">
        <v>0</v>
      </c>
      <c r="G382" s="18">
        <f t="shared" si="105"/>
        <v>0</v>
      </c>
      <c r="H382" s="18">
        <f t="shared" si="106"/>
        <v>2066000</v>
      </c>
      <c r="I382" s="19">
        <f t="shared" si="107"/>
        <v>0</v>
      </c>
      <c r="J382" s="19">
        <f t="shared" si="108"/>
        <v>0</v>
      </c>
      <c r="K382" s="19">
        <f t="shared" si="109"/>
        <v>0</v>
      </c>
    </row>
    <row r="383" spans="1:11" ht="25.5" x14ac:dyDescent="0.2">
      <c r="A383" s="23" t="s">
        <v>52</v>
      </c>
      <c r="B383" s="17" t="s">
        <v>53</v>
      </c>
      <c r="C383" s="18">
        <v>233595</v>
      </c>
      <c r="D383" s="18">
        <v>210000</v>
      </c>
      <c r="E383" s="18">
        <v>210000</v>
      </c>
      <c r="F383" s="18">
        <v>210000</v>
      </c>
      <c r="G383" s="18">
        <f t="shared" si="105"/>
        <v>-23595</v>
      </c>
      <c r="H383" s="18">
        <f t="shared" si="106"/>
        <v>0</v>
      </c>
      <c r="I383" s="19">
        <f t="shared" si="107"/>
        <v>-10.100815514030685</v>
      </c>
      <c r="J383" s="19">
        <f t="shared" si="108"/>
        <v>100</v>
      </c>
      <c r="K383" s="19">
        <f t="shared" si="109"/>
        <v>100</v>
      </c>
    </row>
    <row r="384" spans="1:11" x14ac:dyDescent="0.2">
      <c r="A384" s="24" t="s">
        <v>54</v>
      </c>
      <c r="B384" s="17" t="s">
        <v>55</v>
      </c>
      <c r="C384" s="18">
        <v>233595</v>
      </c>
      <c r="D384" s="18">
        <v>210000</v>
      </c>
      <c r="E384" s="18">
        <v>210000</v>
      </c>
      <c r="F384" s="18">
        <v>210000</v>
      </c>
      <c r="G384" s="18">
        <f t="shared" si="105"/>
        <v>-23595</v>
      </c>
      <c r="H384" s="18">
        <f t="shared" si="106"/>
        <v>0</v>
      </c>
      <c r="I384" s="19">
        <f t="shared" si="107"/>
        <v>-10.100815514030685</v>
      </c>
      <c r="J384" s="19">
        <f t="shared" si="108"/>
        <v>100</v>
      </c>
      <c r="K384" s="19">
        <f t="shared" si="109"/>
        <v>100</v>
      </c>
    </row>
    <row r="385" spans="1:11" ht="25.5" x14ac:dyDescent="0.2">
      <c r="A385" s="25" t="s">
        <v>56</v>
      </c>
      <c r="B385" s="17" t="s">
        <v>57</v>
      </c>
      <c r="C385" s="18">
        <v>233595</v>
      </c>
      <c r="D385" s="18">
        <v>210000</v>
      </c>
      <c r="E385" s="18">
        <v>210000</v>
      </c>
      <c r="F385" s="18">
        <v>210000</v>
      </c>
      <c r="G385" s="18">
        <f t="shared" si="105"/>
        <v>-23595</v>
      </c>
      <c r="H385" s="18">
        <f t="shared" si="106"/>
        <v>0</v>
      </c>
      <c r="I385" s="19">
        <f t="shared" si="107"/>
        <v>-10.100815514030685</v>
      </c>
      <c r="J385" s="19">
        <f t="shared" si="108"/>
        <v>100</v>
      </c>
      <c r="K385" s="19">
        <f t="shared" si="109"/>
        <v>100</v>
      </c>
    </row>
    <row r="386" spans="1:11" ht="25.5" x14ac:dyDescent="0.2">
      <c r="A386" s="26" t="s">
        <v>251</v>
      </c>
      <c r="B386" s="17" t="s">
        <v>252</v>
      </c>
      <c r="C386" s="18">
        <v>233595</v>
      </c>
      <c r="D386" s="18">
        <v>210000</v>
      </c>
      <c r="E386" s="18">
        <v>210000</v>
      </c>
      <c r="F386" s="18">
        <v>210000</v>
      </c>
      <c r="G386" s="18">
        <f t="shared" si="105"/>
        <v>-23595</v>
      </c>
      <c r="H386" s="18">
        <f t="shared" si="106"/>
        <v>0</v>
      </c>
      <c r="I386" s="19">
        <f t="shared" si="107"/>
        <v>-10.100815514030685</v>
      </c>
      <c r="J386" s="19">
        <f t="shared" si="108"/>
        <v>100</v>
      </c>
      <c r="K386" s="19">
        <f t="shared" si="109"/>
        <v>100</v>
      </c>
    </row>
    <row r="387" spans="1:11" x14ac:dyDescent="0.2">
      <c r="A387" s="16"/>
      <c r="B387" s="17" t="s">
        <v>64</v>
      </c>
      <c r="C387" s="18">
        <v>5080526.47</v>
      </c>
      <c r="D387" s="18">
        <v>-210000</v>
      </c>
      <c r="E387" s="18">
        <v>-210000</v>
      </c>
      <c r="F387" s="18">
        <v>3698510.83</v>
      </c>
      <c r="G387" s="18">
        <f t="shared" si="105"/>
        <v>-1382015.6399999997</v>
      </c>
      <c r="H387" s="18">
        <f t="shared" si="106"/>
        <v>-3908510.83</v>
      </c>
      <c r="I387" s="19">
        <f t="shared" si="107"/>
        <v>-27.202213159613748</v>
      </c>
      <c r="J387" s="19">
        <f t="shared" si="108"/>
        <v>-1761.1956333333335</v>
      </c>
      <c r="K387" s="19">
        <f t="shared" si="109"/>
        <v>-1761.1956333333335</v>
      </c>
    </row>
    <row r="388" spans="1:11" x14ac:dyDescent="0.2">
      <c r="A388" s="16" t="s">
        <v>65</v>
      </c>
      <c r="B388" s="17" t="s">
        <v>66</v>
      </c>
      <c r="C388" s="18">
        <v>-5080526.47</v>
      </c>
      <c r="D388" s="18">
        <v>210000</v>
      </c>
      <c r="E388" s="18">
        <v>210000</v>
      </c>
      <c r="F388" s="18">
        <v>-3698510.83</v>
      </c>
      <c r="G388" s="18">
        <f t="shared" si="105"/>
        <v>1382015.6399999997</v>
      </c>
      <c r="H388" s="18">
        <f t="shared" si="106"/>
        <v>3908510.83</v>
      </c>
      <c r="I388" s="19">
        <f t="shared" si="107"/>
        <v>-27.202213159613748</v>
      </c>
      <c r="J388" s="19">
        <f t="shared" si="108"/>
        <v>-1761.1956333333335</v>
      </c>
      <c r="K388" s="19">
        <f t="shared" si="109"/>
        <v>-1761.1956333333335</v>
      </c>
    </row>
    <row r="389" spans="1:11" x14ac:dyDescent="0.2">
      <c r="A389" s="22" t="s">
        <v>67</v>
      </c>
      <c r="B389" s="17" t="s">
        <v>68</v>
      </c>
      <c r="C389" s="18">
        <v>-5080526.47</v>
      </c>
      <c r="D389" s="18">
        <v>210000</v>
      </c>
      <c r="E389" s="18">
        <v>210000</v>
      </c>
      <c r="F389" s="18">
        <v>-3698510.83</v>
      </c>
      <c r="G389" s="18">
        <f t="shared" si="105"/>
        <v>1382015.6399999997</v>
      </c>
      <c r="H389" s="18">
        <f t="shared" si="106"/>
        <v>3908510.83</v>
      </c>
      <c r="I389" s="19">
        <f t="shared" si="107"/>
        <v>-27.202213159613748</v>
      </c>
      <c r="J389" s="19">
        <f t="shared" si="108"/>
        <v>-1761.1956333333335</v>
      </c>
      <c r="K389" s="19">
        <f t="shared" si="109"/>
        <v>-1761.1956333333335</v>
      </c>
    </row>
    <row r="390" spans="1:11" ht="25.5" x14ac:dyDescent="0.2">
      <c r="A390" s="23" t="s">
        <v>82</v>
      </c>
      <c r="B390" s="17" t="s">
        <v>83</v>
      </c>
      <c r="C390" s="18">
        <v>0</v>
      </c>
      <c r="D390" s="18">
        <v>210000</v>
      </c>
      <c r="E390" s="18">
        <v>210000</v>
      </c>
      <c r="F390" s="18">
        <v>-210000</v>
      </c>
      <c r="G390" s="18">
        <f t="shared" si="105"/>
        <v>-210000</v>
      </c>
      <c r="H390" s="18">
        <f t="shared" si="106"/>
        <v>420000</v>
      </c>
      <c r="I390" s="19">
        <f t="shared" si="107"/>
        <v>0</v>
      </c>
      <c r="J390" s="19">
        <f t="shared" si="108"/>
        <v>-100</v>
      </c>
      <c r="K390" s="19">
        <f t="shared" si="109"/>
        <v>-100</v>
      </c>
    </row>
    <row r="391" spans="1:11" x14ac:dyDescent="0.2">
      <c r="A391" s="27" t="s">
        <v>219</v>
      </c>
      <c r="B391" s="28" t="s">
        <v>87</v>
      </c>
      <c r="C391" s="29"/>
      <c r="D391" s="29"/>
      <c r="E391" s="29"/>
      <c r="F391" s="29"/>
      <c r="G391" s="29"/>
      <c r="H391" s="29"/>
      <c r="I391" s="30"/>
      <c r="J391" s="30"/>
      <c r="K391" s="30"/>
    </row>
    <row r="392" spans="1:11" x14ac:dyDescent="0.2">
      <c r="A392" s="16" t="s">
        <v>26</v>
      </c>
      <c r="B392" s="17" t="s">
        <v>27</v>
      </c>
      <c r="C392" s="18">
        <v>202585.15</v>
      </c>
      <c r="D392" s="18">
        <v>230083</v>
      </c>
      <c r="E392" s="18">
        <v>230083</v>
      </c>
      <c r="F392" s="18">
        <v>225545.15</v>
      </c>
      <c r="G392" s="18">
        <f t="shared" ref="G392:G398" si="110">F392-C392</f>
        <v>22960</v>
      </c>
      <c r="H392" s="18">
        <f t="shared" ref="H392:H398" si="111">E392-F392</f>
        <v>4537.8500000000058</v>
      </c>
      <c r="I392" s="19">
        <f t="shared" ref="I392:I398" si="112">IF(ISERROR(F392/C392),0,F392/C392*100-100)</f>
        <v>11.333505935652227</v>
      </c>
      <c r="J392" s="19">
        <f t="shared" ref="J392:J398" si="113">IF(ISERROR(F392/E392),0,F392/E392*100)</f>
        <v>98.027733470095569</v>
      </c>
      <c r="K392" s="19">
        <f t="shared" ref="K392:K398" si="114">IF(ISERROR(F392/D392),0,F392/D392*100)</f>
        <v>98.027733470095569</v>
      </c>
    </row>
    <row r="393" spans="1:11" x14ac:dyDescent="0.2">
      <c r="A393" s="22" t="s">
        <v>30</v>
      </c>
      <c r="B393" s="17" t="s">
        <v>31</v>
      </c>
      <c r="C393" s="18">
        <v>202585.15</v>
      </c>
      <c r="D393" s="18">
        <v>230083</v>
      </c>
      <c r="E393" s="18">
        <v>230083</v>
      </c>
      <c r="F393" s="18">
        <v>225545.15</v>
      </c>
      <c r="G393" s="18">
        <f t="shared" si="110"/>
        <v>22960</v>
      </c>
      <c r="H393" s="18">
        <f t="shared" si="111"/>
        <v>4537.8500000000058</v>
      </c>
      <c r="I393" s="19">
        <f t="shared" si="112"/>
        <v>11.333505935652227</v>
      </c>
      <c r="J393" s="19">
        <f t="shared" si="113"/>
        <v>98.027733470095569</v>
      </c>
      <c r="K393" s="19">
        <f t="shared" si="114"/>
        <v>98.027733470095569</v>
      </c>
    </row>
    <row r="394" spans="1:11" x14ac:dyDescent="0.2">
      <c r="A394" s="23" t="s">
        <v>32</v>
      </c>
      <c r="B394" s="17" t="s">
        <v>33</v>
      </c>
      <c r="C394" s="18">
        <v>202585.15</v>
      </c>
      <c r="D394" s="18">
        <v>230083</v>
      </c>
      <c r="E394" s="18">
        <v>230083</v>
      </c>
      <c r="F394" s="18">
        <v>225545.15</v>
      </c>
      <c r="G394" s="18">
        <f t="shared" si="110"/>
        <v>22960</v>
      </c>
      <c r="H394" s="18">
        <f t="shared" si="111"/>
        <v>4537.8500000000058</v>
      </c>
      <c r="I394" s="19">
        <f t="shared" si="112"/>
        <v>11.333505935652227</v>
      </c>
      <c r="J394" s="19">
        <f t="shared" si="113"/>
        <v>98.027733470095569</v>
      </c>
      <c r="K394" s="19">
        <f t="shared" si="114"/>
        <v>98.027733470095569</v>
      </c>
    </row>
    <row r="395" spans="1:11" x14ac:dyDescent="0.2">
      <c r="A395" s="16" t="s">
        <v>34</v>
      </c>
      <c r="B395" s="17" t="s">
        <v>35</v>
      </c>
      <c r="C395" s="18">
        <v>202585.15</v>
      </c>
      <c r="D395" s="18">
        <v>230083</v>
      </c>
      <c r="E395" s="18">
        <v>230083</v>
      </c>
      <c r="F395" s="18">
        <v>225545.15</v>
      </c>
      <c r="G395" s="18">
        <f t="shared" si="110"/>
        <v>22960</v>
      </c>
      <c r="H395" s="18">
        <f t="shared" si="111"/>
        <v>4537.8500000000058</v>
      </c>
      <c r="I395" s="19">
        <f t="shared" si="112"/>
        <v>11.333505935652227</v>
      </c>
      <c r="J395" s="19">
        <f t="shared" si="113"/>
        <v>98.027733470095569</v>
      </c>
      <c r="K395" s="19">
        <f t="shared" si="114"/>
        <v>98.027733470095569</v>
      </c>
    </row>
    <row r="396" spans="1:11" x14ac:dyDescent="0.2">
      <c r="A396" s="22" t="s">
        <v>36</v>
      </c>
      <c r="B396" s="17" t="s">
        <v>37</v>
      </c>
      <c r="C396" s="18">
        <v>202585.15</v>
      </c>
      <c r="D396" s="18">
        <v>230083</v>
      </c>
      <c r="E396" s="18">
        <v>230083</v>
      </c>
      <c r="F396" s="18">
        <v>225545.15</v>
      </c>
      <c r="G396" s="18">
        <f t="shared" si="110"/>
        <v>22960</v>
      </c>
      <c r="H396" s="18">
        <f t="shared" si="111"/>
        <v>4537.8500000000058</v>
      </c>
      <c r="I396" s="19">
        <f t="shared" si="112"/>
        <v>11.333505935652227</v>
      </c>
      <c r="J396" s="19">
        <f t="shared" si="113"/>
        <v>98.027733470095569</v>
      </c>
      <c r="K396" s="19">
        <f t="shared" si="114"/>
        <v>98.027733470095569</v>
      </c>
    </row>
    <row r="397" spans="1:11" ht="25.5" x14ac:dyDescent="0.2">
      <c r="A397" s="23" t="s">
        <v>76</v>
      </c>
      <c r="B397" s="17" t="s">
        <v>77</v>
      </c>
      <c r="C397" s="18">
        <v>202585.15</v>
      </c>
      <c r="D397" s="18">
        <v>230083</v>
      </c>
      <c r="E397" s="18">
        <v>230083</v>
      </c>
      <c r="F397" s="18">
        <v>225545.15</v>
      </c>
      <c r="G397" s="18">
        <f t="shared" si="110"/>
        <v>22960</v>
      </c>
      <c r="H397" s="18">
        <f t="shared" si="111"/>
        <v>4537.8500000000058</v>
      </c>
      <c r="I397" s="19">
        <f t="shared" si="112"/>
        <v>11.333505935652227</v>
      </c>
      <c r="J397" s="19">
        <f t="shared" si="113"/>
        <v>98.027733470095569</v>
      </c>
      <c r="K397" s="19">
        <f t="shared" si="114"/>
        <v>98.027733470095569</v>
      </c>
    </row>
    <row r="398" spans="1:11" x14ac:dyDescent="0.2">
      <c r="A398" s="24" t="s">
        <v>78</v>
      </c>
      <c r="B398" s="17" t="s">
        <v>79</v>
      </c>
      <c r="C398" s="18">
        <v>202585.15</v>
      </c>
      <c r="D398" s="18">
        <v>230083</v>
      </c>
      <c r="E398" s="18">
        <v>230083</v>
      </c>
      <c r="F398" s="18">
        <v>225545.15</v>
      </c>
      <c r="G398" s="18">
        <f t="shared" si="110"/>
        <v>22960</v>
      </c>
      <c r="H398" s="18">
        <f t="shared" si="111"/>
        <v>4537.8500000000058</v>
      </c>
      <c r="I398" s="19">
        <f t="shared" si="112"/>
        <v>11.333505935652227</v>
      </c>
      <c r="J398" s="19">
        <f t="shared" si="113"/>
        <v>98.027733470095569</v>
      </c>
      <c r="K398" s="19">
        <f t="shared" si="114"/>
        <v>98.027733470095569</v>
      </c>
    </row>
    <row r="399" spans="1:11" x14ac:dyDescent="0.2">
      <c r="A399" s="27" t="s">
        <v>292</v>
      </c>
      <c r="B399" s="28" t="s">
        <v>293</v>
      </c>
      <c r="C399" s="29"/>
      <c r="D399" s="29"/>
      <c r="E399" s="29"/>
      <c r="F399" s="29"/>
      <c r="G399" s="29"/>
      <c r="H399" s="29"/>
      <c r="I399" s="30"/>
      <c r="J399" s="30"/>
      <c r="K399" s="30"/>
    </row>
    <row r="400" spans="1:11" x14ac:dyDescent="0.2">
      <c r="A400" s="16" t="s">
        <v>26</v>
      </c>
      <c r="B400" s="17" t="s">
        <v>27</v>
      </c>
      <c r="C400" s="18">
        <v>30203380</v>
      </c>
      <c r="D400" s="18">
        <v>46100000</v>
      </c>
      <c r="E400" s="18">
        <v>46100000</v>
      </c>
      <c r="F400" s="18">
        <v>46099306.280000001</v>
      </c>
      <c r="G400" s="18">
        <f t="shared" ref="G400:G413" si="115">F400-C400</f>
        <v>15895926.280000001</v>
      </c>
      <c r="H400" s="18">
        <f t="shared" ref="H400:H413" si="116">E400-F400</f>
        <v>693.71999999880791</v>
      </c>
      <c r="I400" s="19">
        <f t="shared" ref="I400:I413" si="117">IF(ISERROR(F400/C400),0,F400/C400*100-100)</f>
        <v>52.629627147690115</v>
      </c>
      <c r="J400" s="19">
        <f t="shared" ref="J400:J413" si="118">IF(ISERROR(F400/E400),0,F400/E400*100)</f>
        <v>99.998495184381781</v>
      </c>
      <c r="K400" s="19">
        <f t="shared" ref="K400:K413" si="119">IF(ISERROR(F400/D400),0,F400/D400*100)</f>
        <v>99.998495184381781</v>
      </c>
    </row>
    <row r="401" spans="1:11" x14ac:dyDescent="0.2">
      <c r="A401" s="22" t="s">
        <v>30</v>
      </c>
      <c r="B401" s="17" t="s">
        <v>31</v>
      </c>
      <c r="C401" s="18">
        <v>30203380</v>
      </c>
      <c r="D401" s="18">
        <v>46100000</v>
      </c>
      <c r="E401" s="18">
        <v>46100000</v>
      </c>
      <c r="F401" s="18">
        <v>46099306.280000001</v>
      </c>
      <c r="G401" s="18">
        <f t="shared" si="115"/>
        <v>15895926.280000001</v>
      </c>
      <c r="H401" s="18">
        <f t="shared" si="116"/>
        <v>693.71999999880791</v>
      </c>
      <c r="I401" s="19">
        <f t="shared" si="117"/>
        <v>52.629627147690115</v>
      </c>
      <c r="J401" s="19">
        <f t="shared" si="118"/>
        <v>99.998495184381781</v>
      </c>
      <c r="K401" s="19">
        <f t="shared" si="119"/>
        <v>99.998495184381781</v>
      </c>
    </row>
    <row r="402" spans="1:11" x14ac:dyDescent="0.2">
      <c r="A402" s="23" t="s">
        <v>32</v>
      </c>
      <c r="B402" s="17" t="s">
        <v>33</v>
      </c>
      <c r="C402" s="18">
        <v>30203380</v>
      </c>
      <c r="D402" s="18">
        <v>46100000</v>
      </c>
      <c r="E402" s="18">
        <v>46100000</v>
      </c>
      <c r="F402" s="18">
        <v>46099306.280000001</v>
      </c>
      <c r="G402" s="18">
        <f t="shared" si="115"/>
        <v>15895926.280000001</v>
      </c>
      <c r="H402" s="18">
        <f t="shared" si="116"/>
        <v>693.71999999880791</v>
      </c>
      <c r="I402" s="19">
        <f t="shared" si="117"/>
        <v>52.629627147690115</v>
      </c>
      <c r="J402" s="19">
        <f t="shared" si="118"/>
        <v>99.998495184381781</v>
      </c>
      <c r="K402" s="19">
        <f t="shared" si="119"/>
        <v>99.998495184381781</v>
      </c>
    </row>
    <row r="403" spans="1:11" x14ac:dyDescent="0.2">
      <c r="A403" s="16" t="s">
        <v>34</v>
      </c>
      <c r="B403" s="17" t="s">
        <v>35</v>
      </c>
      <c r="C403" s="18">
        <v>30203380</v>
      </c>
      <c r="D403" s="18">
        <v>46100000</v>
      </c>
      <c r="E403" s="18">
        <v>46100000</v>
      </c>
      <c r="F403" s="18">
        <v>46099306.280000001</v>
      </c>
      <c r="G403" s="18">
        <f t="shared" si="115"/>
        <v>15895926.280000001</v>
      </c>
      <c r="H403" s="18">
        <f t="shared" si="116"/>
        <v>693.71999999880791</v>
      </c>
      <c r="I403" s="19">
        <f t="shared" si="117"/>
        <v>52.629627147690115</v>
      </c>
      <c r="J403" s="19">
        <f t="shared" si="118"/>
        <v>99.998495184381781</v>
      </c>
      <c r="K403" s="19">
        <f t="shared" si="119"/>
        <v>99.998495184381781</v>
      </c>
    </row>
    <row r="404" spans="1:11" x14ac:dyDescent="0.2">
      <c r="A404" s="22" t="s">
        <v>36</v>
      </c>
      <c r="B404" s="17" t="s">
        <v>37</v>
      </c>
      <c r="C404" s="18">
        <v>30203380</v>
      </c>
      <c r="D404" s="18">
        <v>46100000</v>
      </c>
      <c r="E404" s="18">
        <v>46100000</v>
      </c>
      <c r="F404" s="18">
        <v>46099306.280000001</v>
      </c>
      <c r="G404" s="18">
        <f t="shared" si="115"/>
        <v>15895926.280000001</v>
      </c>
      <c r="H404" s="18">
        <f t="shared" si="116"/>
        <v>693.71999999880791</v>
      </c>
      <c r="I404" s="19">
        <f t="shared" si="117"/>
        <v>52.629627147690115</v>
      </c>
      <c r="J404" s="19">
        <f t="shared" si="118"/>
        <v>99.998495184381781</v>
      </c>
      <c r="K404" s="19">
        <f t="shared" si="119"/>
        <v>99.998495184381781</v>
      </c>
    </row>
    <row r="405" spans="1:11" x14ac:dyDescent="0.2">
      <c r="A405" s="23" t="s">
        <v>38</v>
      </c>
      <c r="B405" s="17" t="s">
        <v>39</v>
      </c>
      <c r="C405" s="18">
        <v>0</v>
      </c>
      <c r="D405" s="18">
        <v>41997</v>
      </c>
      <c r="E405" s="18">
        <v>4000000</v>
      </c>
      <c r="F405" s="18">
        <v>41303.279999999999</v>
      </c>
      <c r="G405" s="18">
        <f t="shared" si="115"/>
        <v>41303.279999999999</v>
      </c>
      <c r="H405" s="18">
        <f t="shared" si="116"/>
        <v>3958696.72</v>
      </c>
      <c r="I405" s="19">
        <f t="shared" si="117"/>
        <v>0</v>
      </c>
      <c r="J405" s="19">
        <f t="shared" si="118"/>
        <v>1.0325819999999999</v>
      </c>
      <c r="K405" s="19">
        <f t="shared" si="119"/>
        <v>98.348167726266155</v>
      </c>
    </row>
    <row r="406" spans="1:11" x14ac:dyDescent="0.2">
      <c r="A406" s="24" t="s">
        <v>40</v>
      </c>
      <c r="B406" s="17" t="s">
        <v>41</v>
      </c>
      <c r="C406" s="18">
        <v>0</v>
      </c>
      <c r="D406" s="18">
        <v>41997</v>
      </c>
      <c r="E406" s="18">
        <v>200000</v>
      </c>
      <c r="F406" s="18">
        <v>41303.279999999999</v>
      </c>
      <c r="G406" s="18">
        <f t="shared" si="115"/>
        <v>41303.279999999999</v>
      </c>
      <c r="H406" s="18">
        <f t="shared" si="116"/>
        <v>158696.72</v>
      </c>
      <c r="I406" s="19">
        <f t="shared" si="117"/>
        <v>0</v>
      </c>
      <c r="J406" s="19">
        <f t="shared" si="118"/>
        <v>20.65164</v>
      </c>
      <c r="K406" s="19">
        <f t="shared" si="119"/>
        <v>98.348167726266155</v>
      </c>
    </row>
    <row r="407" spans="1:11" x14ac:dyDescent="0.2">
      <c r="A407" s="24" t="s">
        <v>42</v>
      </c>
      <c r="B407" s="17" t="s">
        <v>43</v>
      </c>
      <c r="C407" s="18">
        <v>0</v>
      </c>
      <c r="D407" s="18">
        <v>0</v>
      </c>
      <c r="E407" s="18">
        <v>3800000</v>
      </c>
      <c r="F407" s="18">
        <v>0</v>
      </c>
      <c r="G407" s="18">
        <f t="shared" si="115"/>
        <v>0</v>
      </c>
      <c r="H407" s="18">
        <f t="shared" si="116"/>
        <v>3800000</v>
      </c>
      <c r="I407" s="19">
        <f t="shared" si="117"/>
        <v>0</v>
      </c>
      <c r="J407" s="19">
        <f t="shared" si="118"/>
        <v>0</v>
      </c>
      <c r="K407" s="19">
        <f t="shared" si="119"/>
        <v>0</v>
      </c>
    </row>
    <row r="408" spans="1:11" x14ac:dyDescent="0.2">
      <c r="A408" s="23" t="s">
        <v>46</v>
      </c>
      <c r="B408" s="17" t="s">
        <v>47</v>
      </c>
      <c r="C408" s="18">
        <v>30203380</v>
      </c>
      <c r="D408" s="18">
        <v>42100000</v>
      </c>
      <c r="E408" s="18">
        <v>42100000</v>
      </c>
      <c r="F408" s="18">
        <v>42100000</v>
      </c>
      <c r="G408" s="18">
        <f t="shared" si="115"/>
        <v>11896620</v>
      </c>
      <c r="H408" s="18">
        <f t="shared" si="116"/>
        <v>0</v>
      </c>
      <c r="I408" s="19">
        <f t="shared" si="117"/>
        <v>39.388373089369452</v>
      </c>
      <c r="J408" s="19">
        <f t="shared" si="118"/>
        <v>100</v>
      </c>
      <c r="K408" s="19">
        <f t="shared" si="119"/>
        <v>100</v>
      </c>
    </row>
    <row r="409" spans="1:11" x14ac:dyDescent="0.2">
      <c r="A409" s="24" t="s">
        <v>48</v>
      </c>
      <c r="B409" s="17" t="s">
        <v>49</v>
      </c>
      <c r="C409" s="18">
        <v>30203380</v>
      </c>
      <c r="D409" s="18">
        <v>42100000</v>
      </c>
      <c r="E409" s="18">
        <v>42100000</v>
      </c>
      <c r="F409" s="18">
        <v>42100000</v>
      </c>
      <c r="G409" s="18">
        <f t="shared" si="115"/>
        <v>11896620</v>
      </c>
      <c r="H409" s="18">
        <f t="shared" si="116"/>
        <v>0</v>
      </c>
      <c r="I409" s="19">
        <f t="shared" si="117"/>
        <v>39.388373089369452</v>
      </c>
      <c r="J409" s="19">
        <f t="shared" si="118"/>
        <v>100</v>
      </c>
      <c r="K409" s="19">
        <f t="shared" si="119"/>
        <v>100</v>
      </c>
    </row>
    <row r="410" spans="1:11" ht="25.5" x14ac:dyDescent="0.2">
      <c r="A410" s="23" t="s">
        <v>52</v>
      </c>
      <c r="B410" s="17" t="s">
        <v>53</v>
      </c>
      <c r="C410" s="18">
        <v>0</v>
      </c>
      <c r="D410" s="18">
        <v>3958003</v>
      </c>
      <c r="E410" s="18">
        <v>0</v>
      </c>
      <c r="F410" s="18">
        <v>3958003</v>
      </c>
      <c r="G410" s="18">
        <f t="shared" si="115"/>
        <v>3958003</v>
      </c>
      <c r="H410" s="18">
        <f t="shared" si="116"/>
        <v>-3958003</v>
      </c>
      <c r="I410" s="19">
        <f t="shared" si="117"/>
        <v>0</v>
      </c>
      <c r="J410" s="19">
        <f t="shared" si="118"/>
        <v>0</v>
      </c>
      <c r="K410" s="19">
        <f t="shared" si="119"/>
        <v>100</v>
      </c>
    </row>
    <row r="411" spans="1:11" x14ac:dyDescent="0.2">
      <c r="A411" s="24" t="s">
        <v>54</v>
      </c>
      <c r="B411" s="17" t="s">
        <v>55</v>
      </c>
      <c r="C411" s="18">
        <v>0</v>
      </c>
      <c r="D411" s="18">
        <v>3958003</v>
      </c>
      <c r="E411" s="18">
        <v>0</v>
      </c>
      <c r="F411" s="18">
        <v>3958003</v>
      </c>
      <c r="G411" s="18">
        <f t="shared" si="115"/>
        <v>3958003</v>
      </c>
      <c r="H411" s="18">
        <f t="shared" si="116"/>
        <v>-3958003</v>
      </c>
      <c r="I411" s="19">
        <f t="shared" si="117"/>
        <v>0</v>
      </c>
      <c r="J411" s="19">
        <f t="shared" si="118"/>
        <v>0</v>
      </c>
      <c r="K411" s="19">
        <f t="shared" si="119"/>
        <v>100</v>
      </c>
    </row>
    <row r="412" spans="1:11" ht="25.5" x14ac:dyDescent="0.2">
      <c r="A412" s="25" t="s">
        <v>56</v>
      </c>
      <c r="B412" s="17" t="s">
        <v>57</v>
      </c>
      <c r="C412" s="18">
        <v>0</v>
      </c>
      <c r="D412" s="18">
        <v>3958003</v>
      </c>
      <c r="E412" s="18">
        <v>0</v>
      </c>
      <c r="F412" s="18">
        <v>3958003</v>
      </c>
      <c r="G412" s="18">
        <f t="shared" si="115"/>
        <v>3958003</v>
      </c>
      <c r="H412" s="18">
        <f t="shared" si="116"/>
        <v>-3958003</v>
      </c>
      <c r="I412" s="19">
        <f t="shared" si="117"/>
        <v>0</v>
      </c>
      <c r="J412" s="19">
        <f t="shared" si="118"/>
        <v>0</v>
      </c>
      <c r="K412" s="19">
        <f t="shared" si="119"/>
        <v>100</v>
      </c>
    </row>
    <row r="413" spans="1:11" ht="25.5" x14ac:dyDescent="0.2">
      <c r="A413" s="26" t="s">
        <v>58</v>
      </c>
      <c r="B413" s="17" t="s">
        <v>59</v>
      </c>
      <c r="C413" s="18">
        <v>0</v>
      </c>
      <c r="D413" s="18">
        <v>3958003</v>
      </c>
      <c r="E413" s="18">
        <v>0</v>
      </c>
      <c r="F413" s="18">
        <v>3958003</v>
      </c>
      <c r="G413" s="18">
        <f t="shared" si="115"/>
        <v>3958003</v>
      </c>
      <c r="H413" s="18">
        <f t="shared" si="116"/>
        <v>-3958003</v>
      </c>
      <c r="I413" s="19">
        <f t="shared" si="117"/>
        <v>0</v>
      </c>
      <c r="J413" s="19">
        <f t="shared" si="118"/>
        <v>0</v>
      </c>
      <c r="K413" s="19">
        <f t="shared" si="119"/>
        <v>100</v>
      </c>
    </row>
    <row r="414" spans="1:11" x14ac:dyDescent="0.2">
      <c r="A414" s="27" t="s">
        <v>221</v>
      </c>
      <c r="B414" s="28" t="s">
        <v>222</v>
      </c>
      <c r="C414" s="29"/>
      <c r="D414" s="29"/>
      <c r="E414" s="29"/>
      <c r="F414" s="29"/>
      <c r="G414" s="29"/>
      <c r="H414" s="29"/>
      <c r="I414" s="30"/>
      <c r="J414" s="30"/>
      <c r="K414" s="30"/>
    </row>
    <row r="415" spans="1:11" x14ac:dyDescent="0.2">
      <c r="A415" s="16" t="s">
        <v>26</v>
      </c>
      <c r="B415" s="17" t="s">
        <v>27</v>
      </c>
      <c r="C415" s="18">
        <v>6594934.6900000004</v>
      </c>
      <c r="D415" s="18">
        <v>9430674</v>
      </c>
      <c r="E415" s="18">
        <v>9251521</v>
      </c>
      <c r="F415" s="18">
        <v>8678813.2899999991</v>
      </c>
      <c r="G415" s="18">
        <f t="shared" ref="G415:G439" si="120">F415-C415</f>
        <v>2083878.5999999987</v>
      </c>
      <c r="H415" s="18">
        <f t="shared" ref="H415:H439" si="121">E415-F415</f>
        <v>572707.71000000089</v>
      </c>
      <c r="I415" s="19">
        <f t="shared" ref="I415:I439" si="122">IF(ISERROR(F415/C415),0,F415/C415*100-100)</f>
        <v>31.598168866779162</v>
      </c>
      <c r="J415" s="19">
        <f t="shared" ref="J415:J439" si="123">IF(ISERROR(F415/E415),0,F415/E415*100)</f>
        <v>93.809583202589053</v>
      </c>
      <c r="K415" s="19">
        <f t="shared" ref="K415:K439" si="124">IF(ISERROR(F415/D415),0,F415/D415*100)</f>
        <v>92.027497610457104</v>
      </c>
    </row>
    <row r="416" spans="1:11" ht="25.5" x14ac:dyDescent="0.2">
      <c r="A416" s="22" t="s">
        <v>28</v>
      </c>
      <c r="B416" s="17" t="s">
        <v>29</v>
      </c>
      <c r="C416" s="18">
        <v>102803.72</v>
      </c>
      <c r="D416" s="18">
        <v>80000</v>
      </c>
      <c r="E416" s="18">
        <v>80000</v>
      </c>
      <c r="F416" s="18">
        <v>102073.79</v>
      </c>
      <c r="G416" s="18">
        <f t="shared" si="120"/>
        <v>-729.93000000000757</v>
      </c>
      <c r="H416" s="18">
        <f t="shared" si="121"/>
        <v>-22073.789999999994</v>
      </c>
      <c r="I416" s="19">
        <f t="shared" si="122"/>
        <v>-0.71002294469501237</v>
      </c>
      <c r="J416" s="19">
        <f t="shared" si="123"/>
        <v>127.5922375</v>
      </c>
      <c r="K416" s="19">
        <f t="shared" si="124"/>
        <v>127.5922375</v>
      </c>
    </row>
    <row r="417" spans="1:11" x14ac:dyDescent="0.2">
      <c r="A417" s="22" t="s">
        <v>30</v>
      </c>
      <c r="B417" s="17" t="s">
        <v>31</v>
      </c>
      <c r="C417" s="18">
        <v>6492130.9699999997</v>
      </c>
      <c r="D417" s="18">
        <v>9350674</v>
      </c>
      <c r="E417" s="18">
        <v>9171521</v>
      </c>
      <c r="F417" s="18">
        <v>8576739.5</v>
      </c>
      <c r="G417" s="18">
        <f t="shared" si="120"/>
        <v>2084608.5300000003</v>
      </c>
      <c r="H417" s="18">
        <f t="shared" si="121"/>
        <v>594781.5</v>
      </c>
      <c r="I417" s="19">
        <f t="shared" si="122"/>
        <v>32.109773195163996</v>
      </c>
      <c r="J417" s="19">
        <f t="shared" si="123"/>
        <v>93.514908813925189</v>
      </c>
      <c r="K417" s="19">
        <f t="shared" si="124"/>
        <v>91.723222304616755</v>
      </c>
    </row>
    <row r="418" spans="1:11" x14ac:dyDescent="0.2">
      <c r="A418" s="23" t="s">
        <v>32</v>
      </c>
      <c r="B418" s="17" t="s">
        <v>33</v>
      </c>
      <c r="C418" s="18">
        <v>6492130.9699999997</v>
      </c>
      <c r="D418" s="18">
        <v>9350674</v>
      </c>
      <c r="E418" s="18">
        <v>9171521</v>
      </c>
      <c r="F418" s="18">
        <v>8576739.5</v>
      </c>
      <c r="G418" s="18">
        <f t="shared" si="120"/>
        <v>2084608.5300000003</v>
      </c>
      <c r="H418" s="18">
        <f t="shared" si="121"/>
        <v>594781.5</v>
      </c>
      <c r="I418" s="19">
        <f t="shared" si="122"/>
        <v>32.109773195163996</v>
      </c>
      <c r="J418" s="19">
        <f t="shared" si="123"/>
        <v>93.514908813925189</v>
      </c>
      <c r="K418" s="19">
        <f t="shared" si="124"/>
        <v>91.723222304616755</v>
      </c>
    </row>
    <row r="419" spans="1:11" x14ac:dyDescent="0.2">
      <c r="A419" s="16" t="s">
        <v>34</v>
      </c>
      <c r="B419" s="17" t="s">
        <v>35</v>
      </c>
      <c r="C419" s="18">
        <v>6552130.9699999997</v>
      </c>
      <c r="D419" s="18">
        <v>9528674</v>
      </c>
      <c r="E419" s="18">
        <v>9349521</v>
      </c>
      <c r="F419" s="18">
        <v>8640141.5</v>
      </c>
      <c r="G419" s="18">
        <f t="shared" si="120"/>
        <v>2088010.5300000003</v>
      </c>
      <c r="H419" s="18">
        <f t="shared" si="121"/>
        <v>709379.5</v>
      </c>
      <c r="I419" s="19">
        <f t="shared" si="122"/>
        <v>31.867655569772609</v>
      </c>
      <c r="J419" s="19">
        <f t="shared" si="123"/>
        <v>92.412664777158099</v>
      </c>
      <c r="K419" s="19">
        <f t="shared" si="124"/>
        <v>90.675171592605636</v>
      </c>
    </row>
    <row r="420" spans="1:11" x14ac:dyDescent="0.2">
      <c r="A420" s="22" t="s">
        <v>36</v>
      </c>
      <c r="B420" s="17" t="s">
        <v>37</v>
      </c>
      <c r="C420" s="18">
        <v>6409754.25</v>
      </c>
      <c r="D420" s="18">
        <v>8833721</v>
      </c>
      <c r="E420" s="18">
        <v>9128208</v>
      </c>
      <c r="F420" s="18">
        <v>8136310.8600000003</v>
      </c>
      <c r="G420" s="18">
        <f t="shared" si="120"/>
        <v>1726556.6100000003</v>
      </c>
      <c r="H420" s="18">
        <f t="shared" si="121"/>
        <v>991897.13999999966</v>
      </c>
      <c r="I420" s="19">
        <f t="shared" si="122"/>
        <v>26.93639323223664</v>
      </c>
      <c r="J420" s="19">
        <f t="shared" si="123"/>
        <v>89.133714525348239</v>
      </c>
      <c r="K420" s="19">
        <f t="shared" si="124"/>
        <v>92.105137348123179</v>
      </c>
    </row>
    <row r="421" spans="1:11" x14ac:dyDescent="0.2">
      <c r="A421" s="23" t="s">
        <v>38</v>
      </c>
      <c r="B421" s="17" t="s">
        <v>39</v>
      </c>
      <c r="C421" s="18">
        <v>6132583.4100000001</v>
      </c>
      <c r="D421" s="18">
        <v>8037027</v>
      </c>
      <c r="E421" s="18">
        <v>8970371</v>
      </c>
      <c r="F421" s="18">
        <v>7340803.9000000004</v>
      </c>
      <c r="G421" s="18">
        <f t="shared" si="120"/>
        <v>1208220.4900000002</v>
      </c>
      <c r="H421" s="18">
        <f t="shared" si="121"/>
        <v>1629567.0999999996</v>
      </c>
      <c r="I421" s="19">
        <f t="shared" si="122"/>
        <v>19.701656043191093</v>
      </c>
      <c r="J421" s="19">
        <f t="shared" si="123"/>
        <v>81.833894049644101</v>
      </c>
      <c r="K421" s="19">
        <f t="shared" si="124"/>
        <v>91.337305448892977</v>
      </c>
    </row>
    <row r="422" spans="1:11" x14ac:dyDescent="0.2">
      <c r="A422" s="24" t="s">
        <v>40</v>
      </c>
      <c r="B422" s="17" t="s">
        <v>41</v>
      </c>
      <c r="C422" s="18">
        <v>4814703.21</v>
      </c>
      <c r="D422" s="18">
        <v>5265793</v>
      </c>
      <c r="E422" s="18">
        <v>5265793</v>
      </c>
      <c r="F422" s="18">
        <v>5263983.38</v>
      </c>
      <c r="G422" s="18">
        <f t="shared" si="120"/>
        <v>449280.16999999993</v>
      </c>
      <c r="H422" s="18">
        <f t="shared" si="121"/>
        <v>1809.6200000001118</v>
      </c>
      <c r="I422" s="19">
        <f t="shared" si="122"/>
        <v>9.3314198280562266</v>
      </c>
      <c r="J422" s="19">
        <f t="shared" si="123"/>
        <v>99.965634425812027</v>
      </c>
      <c r="K422" s="19">
        <f t="shared" si="124"/>
        <v>99.965634425812027</v>
      </c>
    </row>
    <row r="423" spans="1:11" x14ac:dyDescent="0.2">
      <c r="A423" s="24" t="s">
        <v>42</v>
      </c>
      <c r="B423" s="17" t="s">
        <v>43</v>
      </c>
      <c r="C423" s="18">
        <v>1317880.2</v>
      </c>
      <c r="D423" s="18">
        <v>2771234</v>
      </c>
      <c r="E423" s="18">
        <v>3704578</v>
      </c>
      <c r="F423" s="18">
        <v>2076820.52</v>
      </c>
      <c r="G423" s="18">
        <f t="shared" si="120"/>
        <v>758940.32000000007</v>
      </c>
      <c r="H423" s="18">
        <f t="shared" si="121"/>
        <v>1627757.48</v>
      </c>
      <c r="I423" s="19">
        <f t="shared" si="122"/>
        <v>57.587959816074346</v>
      </c>
      <c r="J423" s="19">
        <f t="shared" si="123"/>
        <v>56.060920299154184</v>
      </c>
      <c r="K423" s="19">
        <f t="shared" si="124"/>
        <v>74.942084284473992</v>
      </c>
    </row>
    <row r="424" spans="1:11" x14ac:dyDescent="0.2">
      <c r="A424" s="25" t="s">
        <v>44</v>
      </c>
      <c r="B424" s="17" t="s">
        <v>45</v>
      </c>
      <c r="C424" s="18">
        <v>27775.29</v>
      </c>
      <c r="D424" s="18">
        <v>0</v>
      </c>
      <c r="E424" s="18">
        <v>0</v>
      </c>
      <c r="F424" s="18">
        <v>24524.7</v>
      </c>
      <c r="G424" s="18">
        <f t="shared" si="120"/>
        <v>-3250.59</v>
      </c>
      <c r="H424" s="18">
        <f t="shared" si="121"/>
        <v>-24524.7</v>
      </c>
      <c r="I424" s="19">
        <f t="shared" si="122"/>
        <v>-11.703172136096512</v>
      </c>
      <c r="J424" s="19">
        <f t="shared" si="123"/>
        <v>0</v>
      </c>
      <c r="K424" s="19">
        <f t="shared" si="124"/>
        <v>0</v>
      </c>
    </row>
    <row r="425" spans="1:11" ht="25.5" x14ac:dyDescent="0.2">
      <c r="A425" s="23" t="s">
        <v>76</v>
      </c>
      <c r="B425" s="17" t="s">
        <v>77</v>
      </c>
      <c r="C425" s="18">
        <v>0</v>
      </c>
      <c r="D425" s="18">
        <v>350000</v>
      </c>
      <c r="E425" s="18">
        <v>0</v>
      </c>
      <c r="F425" s="18">
        <v>350000</v>
      </c>
      <c r="G425" s="18">
        <f t="shared" si="120"/>
        <v>350000</v>
      </c>
      <c r="H425" s="18">
        <f t="shared" si="121"/>
        <v>-350000</v>
      </c>
      <c r="I425" s="19">
        <f t="shared" si="122"/>
        <v>0</v>
      </c>
      <c r="J425" s="19">
        <f t="shared" si="123"/>
        <v>0</v>
      </c>
      <c r="K425" s="19">
        <f t="shared" si="124"/>
        <v>100</v>
      </c>
    </row>
    <row r="426" spans="1:11" x14ac:dyDescent="0.2">
      <c r="A426" s="24" t="s">
        <v>78</v>
      </c>
      <c r="B426" s="17" t="s">
        <v>79</v>
      </c>
      <c r="C426" s="18">
        <v>0</v>
      </c>
      <c r="D426" s="18">
        <v>350000</v>
      </c>
      <c r="E426" s="18">
        <v>0</v>
      </c>
      <c r="F426" s="18">
        <v>350000</v>
      </c>
      <c r="G426" s="18">
        <f t="shared" si="120"/>
        <v>350000</v>
      </c>
      <c r="H426" s="18">
        <f t="shared" si="121"/>
        <v>-350000</v>
      </c>
      <c r="I426" s="19">
        <f t="shared" si="122"/>
        <v>0</v>
      </c>
      <c r="J426" s="19">
        <f t="shared" si="123"/>
        <v>0</v>
      </c>
      <c r="K426" s="19">
        <f t="shared" si="124"/>
        <v>100</v>
      </c>
    </row>
    <row r="427" spans="1:11" ht="25.5" x14ac:dyDescent="0.2">
      <c r="A427" s="23" t="s">
        <v>52</v>
      </c>
      <c r="B427" s="17" t="s">
        <v>53</v>
      </c>
      <c r="C427" s="18">
        <v>277170.84000000003</v>
      </c>
      <c r="D427" s="18">
        <v>446694</v>
      </c>
      <c r="E427" s="18">
        <v>157837</v>
      </c>
      <c r="F427" s="18">
        <v>445506.96</v>
      </c>
      <c r="G427" s="18">
        <f t="shared" si="120"/>
        <v>168336.12</v>
      </c>
      <c r="H427" s="18">
        <f t="shared" si="121"/>
        <v>-287669.96000000002</v>
      </c>
      <c r="I427" s="19">
        <f t="shared" si="122"/>
        <v>60.733704887570411</v>
      </c>
      <c r="J427" s="19">
        <f t="shared" si="123"/>
        <v>282.25762020312095</v>
      </c>
      <c r="K427" s="19">
        <f t="shared" si="124"/>
        <v>99.734261037757392</v>
      </c>
    </row>
    <row r="428" spans="1:11" x14ac:dyDescent="0.2">
      <c r="A428" s="24" t="s">
        <v>54</v>
      </c>
      <c r="B428" s="17" t="s">
        <v>55</v>
      </c>
      <c r="C428" s="18">
        <v>993.84</v>
      </c>
      <c r="D428" s="18">
        <v>190517</v>
      </c>
      <c r="E428" s="18">
        <v>1660</v>
      </c>
      <c r="F428" s="18">
        <v>189329.96</v>
      </c>
      <c r="G428" s="18">
        <f t="shared" si="120"/>
        <v>188336.12</v>
      </c>
      <c r="H428" s="18">
        <f t="shared" si="121"/>
        <v>-187669.96</v>
      </c>
      <c r="I428" s="19">
        <f t="shared" si="122"/>
        <v>18950.346132174192</v>
      </c>
      <c r="J428" s="19">
        <f t="shared" si="123"/>
        <v>11405.419277108433</v>
      </c>
      <c r="K428" s="19">
        <f t="shared" si="124"/>
        <v>99.376937491142513</v>
      </c>
    </row>
    <row r="429" spans="1:11" ht="25.5" x14ac:dyDescent="0.2">
      <c r="A429" s="25" t="s">
        <v>80</v>
      </c>
      <c r="B429" s="17" t="s">
        <v>81</v>
      </c>
      <c r="C429" s="18">
        <v>993.84</v>
      </c>
      <c r="D429" s="18">
        <v>1660</v>
      </c>
      <c r="E429" s="18">
        <v>1660</v>
      </c>
      <c r="F429" s="18">
        <v>496.22</v>
      </c>
      <c r="G429" s="18">
        <f t="shared" si="120"/>
        <v>-497.62</v>
      </c>
      <c r="H429" s="18">
        <f t="shared" si="121"/>
        <v>1163.78</v>
      </c>
      <c r="I429" s="19">
        <f t="shared" si="122"/>
        <v>-50.070433872655556</v>
      </c>
      <c r="J429" s="19">
        <f t="shared" si="123"/>
        <v>29.892771084337351</v>
      </c>
      <c r="K429" s="19">
        <f t="shared" si="124"/>
        <v>29.892771084337351</v>
      </c>
    </row>
    <row r="430" spans="1:11" ht="25.5" x14ac:dyDescent="0.2">
      <c r="A430" s="25" t="s">
        <v>56</v>
      </c>
      <c r="B430" s="17" t="s">
        <v>57</v>
      </c>
      <c r="C430" s="18">
        <v>0</v>
      </c>
      <c r="D430" s="18">
        <v>188857</v>
      </c>
      <c r="E430" s="18">
        <v>0</v>
      </c>
      <c r="F430" s="18">
        <v>188833.74</v>
      </c>
      <c r="G430" s="18">
        <f t="shared" si="120"/>
        <v>188833.74</v>
      </c>
      <c r="H430" s="18">
        <f t="shared" si="121"/>
        <v>-188833.74</v>
      </c>
      <c r="I430" s="19">
        <f t="shared" si="122"/>
        <v>0</v>
      </c>
      <c r="J430" s="19">
        <f t="shared" si="123"/>
        <v>0</v>
      </c>
      <c r="K430" s="19">
        <f t="shared" si="124"/>
        <v>99.987683803089098</v>
      </c>
    </row>
    <row r="431" spans="1:11" ht="25.5" x14ac:dyDescent="0.2">
      <c r="A431" s="26" t="s">
        <v>58</v>
      </c>
      <c r="B431" s="17" t="s">
        <v>59</v>
      </c>
      <c r="C431" s="18">
        <v>0</v>
      </c>
      <c r="D431" s="18">
        <v>188857</v>
      </c>
      <c r="E431" s="18">
        <v>0</v>
      </c>
      <c r="F431" s="18">
        <v>188833.74</v>
      </c>
      <c r="G431" s="18">
        <f t="shared" si="120"/>
        <v>188833.74</v>
      </c>
      <c r="H431" s="18">
        <f t="shared" si="121"/>
        <v>-188833.74</v>
      </c>
      <c r="I431" s="19">
        <f t="shared" si="122"/>
        <v>0</v>
      </c>
      <c r="J431" s="19">
        <f t="shared" si="123"/>
        <v>0</v>
      </c>
      <c r="K431" s="19">
        <f t="shared" si="124"/>
        <v>99.987683803089098</v>
      </c>
    </row>
    <row r="432" spans="1:11" ht="25.5" x14ac:dyDescent="0.2">
      <c r="A432" s="24" t="s">
        <v>166</v>
      </c>
      <c r="B432" s="17" t="s">
        <v>167</v>
      </c>
      <c r="C432" s="18">
        <v>276177</v>
      </c>
      <c r="D432" s="18">
        <v>256177</v>
      </c>
      <c r="E432" s="18">
        <v>156177</v>
      </c>
      <c r="F432" s="18">
        <v>256177</v>
      </c>
      <c r="G432" s="18">
        <f t="shared" si="120"/>
        <v>-20000</v>
      </c>
      <c r="H432" s="18">
        <f t="shared" si="121"/>
        <v>-100000</v>
      </c>
      <c r="I432" s="19">
        <f t="shared" si="122"/>
        <v>-7.2417326569555058</v>
      </c>
      <c r="J432" s="19">
        <f t="shared" si="123"/>
        <v>164.02991477618343</v>
      </c>
      <c r="K432" s="19">
        <f t="shared" si="124"/>
        <v>100</v>
      </c>
    </row>
    <row r="433" spans="1:11" ht="38.25" x14ac:dyDescent="0.2">
      <c r="A433" s="25" t="s">
        <v>170</v>
      </c>
      <c r="B433" s="17" t="s">
        <v>171</v>
      </c>
      <c r="C433" s="18">
        <v>276177</v>
      </c>
      <c r="D433" s="18">
        <v>256177</v>
      </c>
      <c r="E433" s="18">
        <v>156177</v>
      </c>
      <c r="F433" s="18">
        <v>256177</v>
      </c>
      <c r="G433" s="18">
        <f t="shared" si="120"/>
        <v>-20000</v>
      </c>
      <c r="H433" s="18">
        <f t="shared" si="121"/>
        <v>-100000</v>
      </c>
      <c r="I433" s="19">
        <f t="shared" si="122"/>
        <v>-7.2417326569555058</v>
      </c>
      <c r="J433" s="19">
        <f t="shared" si="123"/>
        <v>164.02991477618343</v>
      </c>
      <c r="K433" s="19">
        <f t="shared" si="124"/>
        <v>100</v>
      </c>
    </row>
    <row r="434" spans="1:11" x14ac:dyDescent="0.2">
      <c r="A434" s="22" t="s">
        <v>60</v>
      </c>
      <c r="B434" s="17" t="s">
        <v>61</v>
      </c>
      <c r="C434" s="18">
        <v>142376.72</v>
      </c>
      <c r="D434" s="18">
        <v>694953</v>
      </c>
      <c r="E434" s="18">
        <v>221313</v>
      </c>
      <c r="F434" s="18">
        <v>503830.64</v>
      </c>
      <c r="G434" s="18">
        <f t="shared" si="120"/>
        <v>361453.92000000004</v>
      </c>
      <c r="H434" s="18">
        <f t="shared" si="121"/>
        <v>-282517.64</v>
      </c>
      <c r="I434" s="19">
        <f t="shared" si="122"/>
        <v>253.87150371212374</v>
      </c>
      <c r="J434" s="19">
        <f t="shared" si="123"/>
        <v>227.65523941205444</v>
      </c>
      <c r="K434" s="19">
        <f t="shared" si="124"/>
        <v>72.498520043801534</v>
      </c>
    </row>
    <row r="435" spans="1:11" x14ac:dyDescent="0.2">
      <c r="A435" s="23" t="s">
        <v>62</v>
      </c>
      <c r="B435" s="17" t="s">
        <v>63</v>
      </c>
      <c r="C435" s="18">
        <v>142376.72</v>
      </c>
      <c r="D435" s="18">
        <v>694953</v>
      </c>
      <c r="E435" s="18">
        <v>221313</v>
      </c>
      <c r="F435" s="18">
        <v>503830.64</v>
      </c>
      <c r="G435" s="18">
        <f t="shared" si="120"/>
        <v>361453.92000000004</v>
      </c>
      <c r="H435" s="18">
        <f t="shared" si="121"/>
        <v>-282517.64</v>
      </c>
      <c r="I435" s="19">
        <f t="shared" si="122"/>
        <v>253.87150371212374</v>
      </c>
      <c r="J435" s="19">
        <f t="shared" si="123"/>
        <v>227.65523941205444</v>
      </c>
      <c r="K435" s="19">
        <f t="shared" si="124"/>
        <v>72.498520043801534</v>
      </c>
    </row>
    <row r="436" spans="1:11" x14ac:dyDescent="0.2">
      <c r="A436" s="16"/>
      <c r="B436" s="17" t="s">
        <v>64</v>
      </c>
      <c r="C436" s="18">
        <v>42803.72</v>
      </c>
      <c r="D436" s="18">
        <v>-98000</v>
      </c>
      <c r="E436" s="18">
        <v>-98000</v>
      </c>
      <c r="F436" s="18">
        <v>38671.79</v>
      </c>
      <c r="G436" s="18">
        <f t="shared" si="120"/>
        <v>-4131.93</v>
      </c>
      <c r="H436" s="18">
        <f t="shared" si="121"/>
        <v>-136671.79</v>
      </c>
      <c r="I436" s="19">
        <f t="shared" si="122"/>
        <v>-9.6532030393619976</v>
      </c>
      <c r="J436" s="19">
        <f t="shared" si="123"/>
        <v>-39.461010204081632</v>
      </c>
      <c r="K436" s="19">
        <f t="shared" si="124"/>
        <v>-39.461010204081632</v>
      </c>
    </row>
    <row r="437" spans="1:11" x14ac:dyDescent="0.2">
      <c r="A437" s="16" t="s">
        <v>65</v>
      </c>
      <c r="B437" s="17" t="s">
        <v>66</v>
      </c>
      <c r="C437" s="18">
        <v>-42803.72</v>
      </c>
      <c r="D437" s="18">
        <v>98000</v>
      </c>
      <c r="E437" s="18">
        <v>98000</v>
      </c>
      <c r="F437" s="18">
        <v>-38671.79</v>
      </c>
      <c r="G437" s="18">
        <f t="shared" si="120"/>
        <v>4131.93</v>
      </c>
      <c r="H437" s="18">
        <f t="shared" si="121"/>
        <v>136671.79</v>
      </c>
      <c r="I437" s="19">
        <f t="shared" si="122"/>
        <v>-9.6532030393619976</v>
      </c>
      <c r="J437" s="19">
        <f t="shared" si="123"/>
        <v>-39.461010204081632</v>
      </c>
      <c r="K437" s="19">
        <f t="shared" si="124"/>
        <v>-39.461010204081632</v>
      </c>
    </row>
    <row r="438" spans="1:11" x14ac:dyDescent="0.2">
      <c r="A438" s="22" t="s">
        <v>67</v>
      </c>
      <c r="B438" s="17" t="s">
        <v>68</v>
      </c>
      <c r="C438" s="18">
        <v>-42803.72</v>
      </c>
      <c r="D438" s="18">
        <v>98000</v>
      </c>
      <c r="E438" s="18">
        <v>98000</v>
      </c>
      <c r="F438" s="18">
        <v>-38671.79</v>
      </c>
      <c r="G438" s="18">
        <f t="shared" si="120"/>
        <v>4131.93</v>
      </c>
      <c r="H438" s="18">
        <f t="shared" si="121"/>
        <v>136671.79</v>
      </c>
      <c r="I438" s="19">
        <f t="shared" si="122"/>
        <v>-9.6532030393619976</v>
      </c>
      <c r="J438" s="19">
        <f t="shared" si="123"/>
        <v>-39.461010204081632</v>
      </c>
      <c r="K438" s="19">
        <f t="shared" si="124"/>
        <v>-39.461010204081632</v>
      </c>
    </row>
    <row r="439" spans="1:11" ht="25.5" x14ac:dyDescent="0.2">
      <c r="A439" s="23" t="s">
        <v>82</v>
      </c>
      <c r="B439" s="17" t="s">
        <v>83</v>
      </c>
      <c r="C439" s="18">
        <v>0</v>
      </c>
      <c r="D439" s="18">
        <v>98000</v>
      </c>
      <c r="E439" s="18">
        <v>98000</v>
      </c>
      <c r="F439" s="18">
        <v>-3402</v>
      </c>
      <c r="G439" s="18">
        <f t="shared" si="120"/>
        <v>-3402</v>
      </c>
      <c r="H439" s="18">
        <f t="shared" si="121"/>
        <v>101402</v>
      </c>
      <c r="I439" s="19">
        <f t="shared" si="122"/>
        <v>0</v>
      </c>
      <c r="J439" s="19">
        <f t="shared" si="123"/>
        <v>-3.4714285714285711</v>
      </c>
      <c r="K439" s="19">
        <f t="shared" si="124"/>
        <v>-3.4714285714285711</v>
      </c>
    </row>
    <row r="440" spans="1:11" x14ac:dyDescent="0.2">
      <c r="A440" s="27" t="s">
        <v>72</v>
      </c>
      <c r="B440" s="28" t="s">
        <v>73</v>
      </c>
      <c r="C440" s="29"/>
      <c r="D440" s="29"/>
      <c r="E440" s="29"/>
      <c r="F440" s="29"/>
      <c r="G440" s="29"/>
      <c r="H440" s="29"/>
      <c r="I440" s="30"/>
      <c r="J440" s="30"/>
      <c r="K440" s="30"/>
    </row>
    <row r="441" spans="1:11" x14ac:dyDescent="0.2">
      <c r="A441" s="16" t="s">
        <v>26</v>
      </c>
      <c r="B441" s="17" t="s">
        <v>27</v>
      </c>
      <c r="C441" s="18">
        <v>16491676.32</v>
      </c>
      <c r="D441" s="18">
        <v>715646295</v>
      </c>
      <c r="E441" s="18">
        <v>0</v>
      </c>
      <c r="F441" s="18">
        <v>713789471.89999998</v>
      </c>
      <c r="G441" s="18">
        <f t="shared" ref="G441:G457" si="125">F441-C441</f>
        <v>697297795.57999992</v>
      </c>
      <c r="H441" s="18">
        <f t="shared" ref="H441:H457" si="126">E441-F441</f>
        <v>-713789471.89999998</v>
      </c>
      <c r="I441" s="19">
        <f t="shared" ref="I441:I457" si="127">IF(ISERROR(F441/C441),0,F441/C441*100-100)</f>
        <v>4228.1802167943588</v>
      </c>
      <c r="J441" s="19">
        <f t="shared" ref="J441:J457" si="128">IF(ISERROR(F441/E441),0,F441/E441*100)</f>
        <v>0</v>
      </c>
      <c r="K441" s="19">
        <f t="shared" ref="K441:K457" si="129">IF(ISERROR(F441/D441),0,F441/D441*100)</f>
        <v>99.740538990703499</v>
      </c>
    </row>
    <row r="442" spans="1:11" x14ac:dyDescent="0.2">
      <c r="A442" s="22" t="s">
        <v>30</v>
      </c>
      <c r="B442" s="17" t="s">
        <v>31</v>
      </c>
      <c r="C442" s="18">
        <v>16491676.32</v>
      </c>
      <c r="D442" s="18">
        <v>715646295</v>
      </c>
      <c r="E442" s="18">
        <v>0</v>
      </c>
      <c r="F442" s="18">
        <v>713789471.89999998</v>
      </c>
      <c r="G442" s="18">
        <f t="shared" si="125"/>
        <v>697297795.57999992</v>
      </c>
      <c r="H442" s="18">
        <f t="shared" si="126"/>
        <v>-713789471.89999998</v>
      </c>
      <c r="I442" s="19">
        <f t="shared" si="127"/>
        <v>4228.1802167943588</v>
      </c>
      <c r="J442" s="19">
        <f t="shared" si="128"/>
        <v>0</v>
      </c>
      <c r="K442" s="19">
        <f t="shared" si="129"/>
        <v>99.740538990703499</v>
      </c>
    </row>
    <row r="443" spans="1:11" x14ac:dyDescent="0.2">
      <c r="A443" s="23" t="s">
        <v>32</v>
      </c>
      <c r="B443" s="17" t="s">
        <v>33</v>
      </c>
      <c r="C443" s="18">
        <v>16491676.32</v>
      </c>
      <c r="D443" s="18">
        <v>715646295</v>
      </c>
      <c r="E443" s="18">
        <v>0</v>
      </c>
      <c r="F443" s="18">
        <v>713789471.89999998</v>
      </c>
      <c r="G443" s="18">
        <f t="shared" si="125"/>
        <v>697297795.57999992</v>
      </c>
      <c r="H443" s="18">
        <f t="shared" si="126"/>
        <v>-713789471.89999998</v>
      </c>
      <c r="I443" s="19">
        <f t="shared" si="127"/>
        <v>4228.1802167943588</v>
      </c>
      <c r="J443" s="19">
        <f t="shared" si="128"/>
        <v>0</v>
      </c>
      <c r="K443" s="19">
        <f t="shared" si="129"/>
        <v>99.740538990703499</v>
      </c>
    </row>
    <row r="444" spans="1:11" x14ac:dyDescent="0.2">
      <c r="A444" s="16" t="s">
        <v>34</v>
      </c>
      <c r="B444" s="17" t="s">
        <v>35</v>
      </c>
      <c r="C444" s="18">
        <v>16491676.32</v>
      </c>
      <c r="D444" s="18">
        <v>715646295</v>
      </c>
      <c r="E444" s="18">
        <v>0</v>
      </c>
      <c r="F444" s="18">
        <v>713789471.89999998</v>
      </c>
      <c r="G444" s="18">
        <f t="shared" si="125"/>
        <v>697297795.57999992</v>
      </c>
      <c r="H444" s="18">
        <f t="shared" si="126"/>
        <v>-713789471.89999998</v>
      </c>
      <c r="I444" s="19">
        <f t="shared" si="127"/>
        <v>4228.1802167943588</v>
      </c>
      <c r="J444" s="19">
        <f t="shared" si="128"/>
        <v>0</v>
      </c>
      <c r="K444" s="19">
        <f t="shared" si="129"/>
        <v>99.740538990703499</v>
      </c>
    </row>
    <row r="445" spans="1:11" x14ac:dyDescent="0.2">
      <c r="A445" s="22" t="s">
        <v>36</v>
      </c>
      <c r="B445" s="17" t="s">
        <v>37</v>
      </c>
      <c r="C445" s="18">
        <v>16491676.32</v>
      </c>
      <c r="D445" s="18">
        <v>715646295</v>
      </c>
      <c r="E445" s="18">
        <v>0</v>
      </c>
      <c r="F445" s="18">
        <v>713789471.89999998</v>
      </c>
      <c r="G445" s="18">
        <f t="shared" si="125"/>
        <v>697297795.57999992</v>
      </c>
      <c r="H445" s="18">
        <f t="shared" si="126"/>
        <v>-713789471.89999998</v>
      </c>
      <c r="I445" s="19">
        <f t="shared" si="127"/>
        <v>4228.1802167943588</v>
      </c>
      <c r="J445" s="19">
        <f t="shared" si="128"/>
        <v>0</v>
      </c>
      <c r="K445" s="19">
        <f t="shared" si="129"/>
        <v>99.740538990703499</v>
      </c>
    </row>
    <row r="446" spans="1:11" x14ac:dyDescent="0.2">
      <c r="A446" s="23" t="s">
        <v>38</v>
      </c>
      <c r="B446" s="17" t="s">
        <v>39</v>
      </c>
      <c r="C446" s="18">
        <v>152256.25</v>
      </c>
      <c r="D446" s="18">
        <v>430804086</v>
      </c>
      <c r="E446" s="18">
        <v>0</v>
      </c>
      <c r="F446" s="18">
        <v>429092057.74000001</v>
      </c>
      <c r="G446" s="18">
        <f t="shared" si="125"/>
        <v>428939801.49000001</v>
      </c>
      <c r="H446" s="18">
        <f t="shared" si="126"/>
        <v>-429092057.74000001</v>
      </c>
      <c r="I446" s="19">
        <f t="shared" si="127"/>
        <v>281722.29480891587</v>
      </c>
      <c r="J446" s="19">
        <f t="shared" si="128"/>
        <v>0</v>
      </c>
      <c r="K446" s="19">
        <f t="shared" si="129"/>
        <v>99.602597023650333</v>
      </c>
    </row>
    <row r="447" spans="1:11" x14ac:dyDescent="0.2">
      <c r="A447" s="24" t="s">
        <v>40</v>
      </c>
      <c r="B447" s="17" t="s">
        <v>41</v>
      </c>
      <c r="C447" s="18">
        <v>33736</v>
      </c>
      <c r="D447" s="18">
        <v>131246</v>
      </c>
      <c r="E447" s="18">
        <v>0</v>
      </c>
      <c r="F447" s="18">
        <v>127139.74</v>
      </c>
      <c r="G447" s="18">
        <f t="shared" si="125"/>
        <v>93403.74</v>
      </c>
      <c r="H447" s="18">
        <f t="shared" si="126"/>
        <v>-127139.74</v>
      </c>
      <c r="I447" s="19">
        <f t="shared" si="127"/>
        <v>276.86667061892342</v>
      </c>
      <c r="J447" s="19">
        <f t="shared" si="128"/>
        <v>0</v>
      </c>
      <c r="K447" s="19">
        <f t="shared" si="129"/>
        <v>96.871325602304069</v>
      </c>
    </row>
    <row r="448" spans="1:11" x14ac:dyDescent="0.2">
      <c r="A448" s="24" t="s">
        <v>42</v>
      </c>
      <c r="B448" s="17" t="s">
        <v>43</v>
      </c>
      <c r="C448" s="18">
        <v>118520.25</v>
      </c>
      <c r="D448" s="18">
        <v>430672840</v>
      </c>
      <c r="E448" s="18">
        <v>0</v>
      </c>
      <c r="F448" s="18">
        <v>428964918</v>
      </c>
      <c r="G448" s="18">
        <f t="shared" si="125"/>
        <v>428846397.75</v>
      </c>
      <c r="H448" s="18">
        <f t="shared" si="126"/>
        <v>-428964918</v>
      </c>
      <c r="I448" s="19">
        <f t="shared" si="127"/>
        <v>361833.86193498579</v>
      </c>
      <c r="J448" s="19">
        <f t="shared" si="128"/>
        <v>0</v>
      </c>
      <c r="K448" s="19">
        <f t="shared" si="129"/>
        <v>99.603429368798828</v>
      </c>
    </row>
    <row r="449" spans="1:11" x14ac:dyDescent="0.2">
      <c r="A449" s="23" t="s">
        <v>46</v>
      </c>
      <c r="B449" s="17" t="s">
        <v>47</v>
      </c>
      <c r="C449" s="18">
        <v>16339420.07</v>
      </c>
      <c r="D449" s="18">
        <v>283116230</v>
      </c>
      <c r="E449" s="18">
        <v>0</v>
      </c>
      <c r="F449" s="18">
        <v>283116228.56999999</v>
      </c>
      <c r="G449" s="18">
        <f t="shared" si="125"/>
        <v>266776808.5</v>
      </c>
      <c r="H449" s="18">
        <f t="shared" si="126"/>
        <v>-283116228.56999999</v>
      </c>
      <c r="I449" s="19">
        <f t="shared" si="127"/>
        <v>1632.7189542657984</v>
      </c>
      <c r="J449" s="19">
        <f t="shared" si="128"/>
        <v>0</v>
      </c>
      <c r="K449" s="19">
        <f t="shared" si="129"/>
        <v>99.999999494907087</v>
      </c>
    </row>
    <row r="450" spans="1:11" x14ac:dyDescent="0.2">
      <c r="A450" s="24" t="s">
        <v>48</v>
      </c>
      <c r="B450" s="17" t="s">
        <v>49</v>
      </c>
      <c r="C450" s="18">
        <v>16197044.57</v>
      </c>
      <c r="D450" s="18">
        <v>283116230</v>
      </c>
      <c r="E450" s="18">
        <v>0</v>
      </c>
      <c r="F450" s="18">
        <v>283116228.56999999</v>
      </c>
      <c r="G450" s="18">
        <f t="shared" si="125"/>
        <v>266919184</v>
      </c>
      <c r="H450" s="18">
        <f t="shared" si="126"/>
        <v>-283116228.56999999</v>
      </c>
      <c r="I450" s="19">
        <f t="shared" si="127"/>
        <v>1647.9499259660308</v>
      </c>
      <c r="J450" s="19">
        <f t="shared" si="128"/>
        <v>0</v>
      </c>
      <c r="K450" s="19">
        <f t="shared" si="129"/>
        <v>99.999999494907087</v>
      </c>
    </row>
    <row r="451" spans="1:11" x14ac:dyDescent="0.2">
      <c r="A451" s="24" t="s">
        <v>50</v>
      </c>
      <c r="B451" s="17" t="s">
        <v>51</v>
      </c>
      <c r="C451" s="18">
        <v>142375.5</v>
      </c>
      <c r="D451" s="18">
        <v>0</v>
      </c>
      <c r="E451" s="18">
        <v>0</v>
      </c>
      <c r="F451" s="18">
        <v>0</v>
      </c>
      <c r="G451" s="18">
        <f t="shared" si="125"/>
        <v>-142375.5</v>
      </c>
      <c r="H451" s="18">
        <f t="shared" si="126"/>
        <v>0</v>
      </c>
      <c r="I451" s="19">
        <f t="shared" si="127"/>
        <v>-100</v>
      </c>
      <c r="J451" s="19">
        <f t="shared" si="128"/>
        <v>0</v>
      </c>
      <c r="K451" s="19">
        <f t="shared" si="129"/>
        <v>0</v>
      </c>
    </row>
    <row r="452" spans="1:11" ht="25.5" x14ac:dyDescent="0.2">
      <c r="A452" s="23" t="s">
        <v>52</v>
      </c>
      <c r="B452" s="17" t="s">
        <v>53</v>
      </c>
      <c r="C452" s="18">
        <v>0</v>
      </c>
      <c r="D452" s="18">
        <v>1725979</v>
      </c>
      <c r="E452" s="18">
        <v>0</v>
      </c>
      <c r="F452" s="18">
        <v>1581185.59</v>
      </c>
      <c r="G452" s="18">
        <f t="shared" si="125"/>
        <v>1581185.59</v>
      </c>
      <c r="H452" s="18">
        <f t="shared" si="126"/>
        <v>-1581185.59</v>
      </c>
      <c r="I452" s="19">
        <f t="shared" si="127"/>
        <v>0</v>
      </c>
      <c r="J452" s="19">
        <f t="shared" si="128"/>
        <v>0</v>
      </c>
      <c r="K452" s="19">
        <f t="shared" si="129"/>
        <v>91.610940225808079</v>
      </c>
    </row>
    <row r="453" spans="1:11" x14ac:dyDescent="0.2">
      <c r="A453" s="24" t="s">
        <v>54</v>
      </c>
      <c r="B453" s="17" t="s">
        <v>55</v>
      </c>
      <c r="C453" s="18">
        <v>0</v>
      </c>
      <c r="D453" s="18">
        <v>2374</v>
      </c>
      <c r="E453" s="18">
        <v>0</v>
      </c>
      <c r="F453" s="18">
        <v>2372.7199999999998</v>
      </c>
      <c r="G453" s="18">
        <f t="shared" si="125"/>
        <v>2372.7199999999998</v>
      </c>
      <c r="H453" s="18">
        <f t="shared" si="126"/>
        <v>-2372.7199999999998</v>
      </c>
      <c r="I453" s="19">
        <f t="shared" si="127"/>
        <v>0</v>
      </c>
      <c r="J453" s="19">
        <f t="shared" si="128"/>
        <v>0</v>
      </c>
      <c r="K453" s="19">
        <f t="shared" si="129"/>
        <v>99.946082561078342</v>
      </c>
    </row>
    <row r="454" spans="1:11" ht="25.5" x14ac:dyDescent="0.2">
      <c r="A454" s="25" t="s">
        <v>56</v>
      </c>
      <c r="B454" s="17" t="s">
        <v>57</v>
      </c>
      <c r="C454" s="18">
        <v>0</v>
      </c>
      <c r="D454" s="18">
        <v>2374</v>
      </c>
      <c r="E454" s="18">
        <v>0</v>
      </c>
      <c r="F454" s="18">
        <v>2372.7199999999998</v>
      </c>
      <c r="G454" s="18">
        <f t="shared" si="125"/>
        <v>2372.7199999999998</v>
      </c>
      <c r="H454" s="18">
        <f t="shared" si="126"/>
        <v>-2372.7199999999998</v>
      </c>
      <c r="I454" s="19">
        <f t="shared" si="127"/>
        <v>0</v>
      </c>
      <c r="J454" s="19">
        <f t="shared" si="128"/>
        <v>0</v>
      </c>
      <c r="K454" s="19">
        <f t="shared" si="129"/>
        <v>99.946082561078342</v>
      </c>
    </row>
    <row r="455" spans="1:11" ht="25.5" x14ac:dyDescent="0.2">
      <c r="A455" s="26" t="s">
        <v>58</v>
      </c>
      <c r="B455" s="17" t="s">
        <v>59</v>
      </c>
      <c r="C455" s="18">
        <v>0</v>
      </c>
      <c r="D455" s="18">
        <v>2374</v>
      </c>
      <c r="E455" s="18">
        <v>0</v>
      </c>
      <c r="F455" s="18">
        <v>2372.7199999999998</v>
      </c>
      <c r="G455" s="18">
        <f t="shared" si="125"/>
        <v>2372.7199999999998</v>
      </c>
      <c r="H455" s="18">
        <f t="shared" si="126"/>
        <v>-2372.7199999999998</v>
      </c>
      <c r="I455" s="19">
        <f t="shared" si="127"/>
        <v>0</v>
      </c>
      <c r="J455" s="19">
        <f t="shared" si="128"/>
        <v>0</v>
      </c>
      <c r="K455" s="19">
        <f t="shared" si="129"/>
        <v>99.946082561078342</v>
      </c>
    </row>
    <row r="456" spans="1:11" ht="25.5" x14ac:dyDescent="0.2">
      <c r="A456" s="24" t="s">
        <v>166</v>
      </c>
      <c r="B456" s="17" t="s">
        <v>167</v>
      </c>
      <c r="C456" s="18">
        <v>0</v>
      </c>
      <c r="D456" s="18">
        <v>1723605</v>
      </c>
      <c r="E456" s="18">
        <v>0</v>
      </c>
      <c r="F456" s="18">
        <v>1578812.87</v>
      </c>
      <c r="G456" s="18">
        <f t="shared" si="125"/>
        <v>1578812.87</v>
      </c>
      <c r="H456" s="18">
        <f t="shared" si="126"/>
        <v>-1578812.87</v>
      </c>
      <c r="I456" s="19">
        <f t="shared" si="127"/>
        <v>0</v>
      </c>
      <c r="J456" s="19">
        <f t="shared" si="128"/>
        <v>0</v>
      </c>
      <c r="K456" s="19">
        <f t="shared" si="129"/>
        <v>91.599459853040571</v>
      </c>
    </row>
    <row r="457" spans="1:11" ht="25.5" x14ac:dyDescent="0.2">
      <c r="A457" s="25" t="s">
        <v>168</v>
      </c>
      <c r="B457" s="17" t="s">
        <v>169</v>
      </c>
      <c r="C457" s="18">
        <v>0</v>
      </c>
      <c r="D457" s="18">
        <v>1723605</v>
      </c>
      <c r="E457" s="18">
        <v>0</v>
      </c>
      <c r="F457" s="18">
        <v>1578812.87</v>
      </c>
      <c r="G457" s="18">
        <f t="shared" si="125"/>
        <v>1578812.87</v>
      </c>
      <c r="H457" s="18">
        <f t="shared" si="126"/>
        <v>-1578812.87</v>
      </c>
      <c r="I457" s="19">
        <f t="shared" si="127"/>
        <v>0</v>
      </c>
      <c r="J457" s="19">
        <f t="shared" si="128"/>
        <v>0</v>
      </c>
      <c r="K457" s="19">
        <f t="shared" si="129"/>
        <v>91.599459853040571</v>
      </c>
    </row>
    <row r="458" spans="1:11" x14ac:dyDescent="0.2">
      <c r="A458" s="16"/>
      <c r="B458" s="17"/>
      <c r="C458" s="18"/>
      <c r="D458" s="18"/>
      <c r="E458" s="18"/>
      <c r="F458" s="18"/>
      <c r="G458" s="18"/>
      <c r="H458" s="18"/>
      <c r="I458" s="19"/>
      <c r="J458" s="19"/>
      <c r="K458" s="19"/>
    </row>
    <row r="459" spans="1:11" ht="38.25" x14ac:dyDescent="0.2">
      <c r="A459" s="27"/>
      <c r="B459" s="28" t="s">
        <v>111</v>
      </c>
      <c r="C459" s="29"/>
      <c r="D459" s="29"/>
      <c r="E459" s="29"/>
      <c r="F459" s="29"/>
      <c r="G459" s="29"/>
      <c r="H459" s="29"/>
      <c r="I459" s="30"/>
      <c r="J459" s="30"/>
      <c r="K459" s="30"/>
    </row>
    <row r="460" spans="1:11" x14ac:dyDescent="0.2">
      <c r="A460" s="16" t="s">
        <v>26</v>
      </c>
      <c r="B460" s="17" t="s">
        <v>27</v>
      </c>
      <c r="C460" s="18">
        <v>25243723.449999999</v>
      </c>
      <c r="D460" s="18">
        <v>41720504</v>
      </c>
      <c r="E460" s="18">
        <v>33071071</v>
      </c>
      <c r="F460" s="18">
        <v>37015210.549999997</v>
      </c>
      <c r="G460" s="18">
        <f t="shared" ref="G460:G493" si="130">F460-C460</f>
        <v>11771487.099999998</v>
      </c>
      <c r="H460" s="18">
        <f t="shared" ref="H460:H493" si="131">E460-F460</f>
        <v>-3944139.549999997</v>
      </c>
      <c r="I460" s="19">
        <f t="shared" ref="I460:I493" si="132">IF(ISERROR(F460/C460),0,F460/C460*100-100)</f>
        <v>46.631342334722007</v>
      </c>
      <c r="J460" s="19">
        <f t="shared" ref="J460:J493" si="133">IF(ISERROR(F460/E460),0,F460/E460*100)</f>
        <v>111.92625285706652</v>
      </c>
      <c r="K460" s="19">
        <f t="shared" ref="K460:K493" si="134">IF(ISERROR(F460/D460),0,F460/D460*100)</f>
        <v>88.721868149052071</v>
      </c>
    </row>
    <row r="461" spans="1:11" x14ac:dyDescent="0.2">
      <c r="A461" s="22" t="s">
        <v>90</v>
      </c>
      <c r="B461" s="17" t="s">
        <v>91</v>
      </c>
      <c r="C461" s="18">
        <v>434347.98</v>
      </c>
      <c r="D461" s="18">
        <v>743198</v>
      </c>
      <c r="E461" s="18">
        <v>529677</v>
      </c>
      <c r="F461" s="18">
        <v>630946.19999999995</v>
      </c>
      <c r="G461" s="18">
        <f t="shared" si="130"/>
        <v>196598.21999999997</v>
      </c>
      <c r="H461" s="18">
        <f t="shared" si="131"/>
        <v>-101269.19999999995</v>
      </c>
      <c r="I461" s="19">
        <f t="shared" si="132"/>
        <v>45.262837414369926</v>
      </c>
      <c r="J461" s="19">
        <f t="shared" si="133"/>
        <v>119.11904802360682</v>
      </c>
      <c r="K461" s="19">
        <f t="shared" si="134"/>
        <v>84.896111130546643</v>
      </c>
    </row>
    <row r="462" spans="1:11" x14ac:dyDescent="0.2">
      <c r="A462" s="22" t="s">
        <v>92</v>
      </c>
      <c r="B462" s="17" t="s">
        <v>93</v>
      </c>
      <c r="C462" s="18">
        <v>60542.27</v>
      </c>
      <c r="D462" s="18">
        <v>134483</v>
      </c>
      <c r="E462" s="18">
        <v>145984</v>
      </c>
      <c r="F462" s="18">
        <v>110740.83</v>
      </c>
      <c r="G462" s="18">
        <f t="shared" si="130"/>
        <v>50198.560000000005</v>
      </c>
      <c r="H462" s="18">
        <f t="shared" si="131"/>
        <v>35243.17</v>
      </c>
      <c r="I462" s="19">
        <f t="shared" si="132"/>
        <v>82.914895658851265</v>
      </c>
      <c r="J462" s="19">
        <f t="shared" si="133"/>
        <v>75.85819678868917</v>
      </c>
      <c r="K462" s="19">
        <f t="shared" si="134"/>
        <v>82.345597584824844</v>
      </c>
    </row>
    <row r="463" spans="1:11" x14ac:dyDescent="0.2">
      <c r="A463" s="23" t="s">
        <v>94</v>
      </c>
      <c r="B463" s="17" t="s">
        <v>95</v>
      </c>
      <c r="C463" s="18">
        <v>60542.27</v>
      </c>
      <c r="D463" s="18">
        <v>134483</v>
      </c>
      <c r="E463" s="18">
        <v>145984</v>
      </c>
      <c r="F463" s="18">
        <v>110740.83</v>
      </c>
      <c r="G463" s="18">
        <f t="shared" si="130"/>
        <v>50198.560000000005</v>
      </c>
      <c r="H463" s="18">
        <f t="shared" si="131"/>
        <v>35243.17</v>
      </c>
      <c r="I463" s="19">
        <f t="shared" si="132"/>
        <v>82.914895658851265</v>
      </c>
      <c r="J463" s="19">
        <f t="shared" si="133"/>
        <v>75.85819678868917</v>
      </c>
      <c r="K463" s="19">
        <f t="shared" si="134"/>
        <v>82.345597584824844</v>
      </c>
    </row>
    <row r="464" spans="1:11" x14ac:dyDescent="0.2">
      <c r="A464" s="24" t="s">
        <v>96</v>
      </c>
      <c r="B464" s="17" t="s">
        <v>97</v>
      </c>
      <c r="C464" s="18">
        <v>60542.27</v>
      </c>
      <c r="D464" s="18">
        <v>134483</v>
      </c>
      <c r="E464" s="18">
        <v>145984</v>
      </c>
      <c r="F464" s="18">
        <v>110740.83</v>
      </c>
      <c r="G464" s="18">
        <f t="shared" si="130"/>
        <v>50198.560000000005</v>
      </c>
      <c r="H464" s="18">
        <f t="shared" si="131"/>
        <v>35243.17</v>
      </c>
      <c r="I464" s="19">
        <f t="shared" si="132"/>
        <v>82.914895658851265</v>
      </c>
      <c r="J464" s="19">
        <f t="shared" si="133"/>
        <v>75.85819678868917</v>
      </c>
      <c r="K464" s="19">
        <f t="shared" si="134"/>
        <v>82.345597584824844</v>
      </c>
    </row>
    <row r="465" spans="1:11" ht="25.5" x14ac:dyDescent="0.2">
      <c r="A465" s="25" t="s">
        <v>98</v>
      </c>
      <c r="B465" s="17" t="s">
        <v>99</v>
      </c>
      <c r="C465" s="18">
        <v>60542.27</v>
      </c>
      <c r="D465" s="18">
        <v>134483</v>
      </c>
      <c r="E465" s="18">
        <v>145984</v>
      </c>
      <c r="F465" s="18">
        <v>110740.83</v>
      </c>
      <c r="G465" s="18">
        <f t="shared" si="130"/>
        <v>50198.560000000005</v>
      </c>
      <c r="H465" s="18">
        <f t="shared" si="131"/>
        <v>35243.17</v>
      </c>
      <c r="I465" s="19">
        <f t="shared" si="132"/>
        <v>82.914895658851265</v>
      </c>
      <c r="J465" s="19">
        <f t="shared" si="133"/>
        <v>75.85819678868917</v>
      </c>
      <c r="K465" s="19">
        <f t="shared" si="134"/>
        <v>82.345597584824844</v>
      </c>
    </row>
    <row r="466" spans="1:11" ht="25.5" x14ac:dyDescent="0.2">
      <c r="A466" s="26" t="s">
        <v>100</v>
      </c>
      <c r="B466" s="17" t="s">
        <v>101</v>
      </c>
      <c r="C466" s="18">
        <v>54101.41</v>
      </c>
      <c r="D466" s="18">
        <v>59770</v>
      </c>
      <c r="E466" s="18">
        <v>46271</v>
      </c>
      <c r="F466" s="18">
        <v>51969.46</v>
      </c>
      <c r="G466" s="18">
        <f t="shared" si="130"/>
        <v>-2131.9500000000044</v>
      </c>
      <c r="H466" s="18">
        <f t="shared" si="131"/>
        <v>-5698.4599999999991</v>
      </c>
      <c r="I466" s="19">
        <f t="shared" si="132"/>
        <v>-3.940655151131935</v>
      </c>
      <c r="J466" s="19">
        <f t="shared" si="133"/>
        <v>112.31540273605498</v>
      </c>
      <c r="K466" s="19">
        <f t="shared" si="134"/>
        <v>86.94907144052199</v>
      </c>
    </row>
    <row r="467" spans="1:11" ht="25.5" x14ac:dyDescent="0.2">
      <c r="A467" s="26" t="s">
        <v>102</v>
      </c>
      <c r="B467" s="17" t="s">
        <v>103</v>
      </c>
      <c r="C467" s="18">
        <v>6440.86</v>
      </c>
      <c r="D467" s="18">
        <v>74713</v>
      </c>
      <c r="E467" s="18">
        <v>99713</v>
      </c>
      <c r="F467" s="18">
        <v>58771.37</v>
      </c>
      <c r="G467" s="18">
        <f t="shared" si="130"/>
        <v>52330.51</v>
      </c>
      <c r="H467" s="18">
        <f t="shared" si="131"/>
        <v>40941.629999999997</v>
      </c>
      <c r="I467" s="19">
        <f t="shared" si="132"/>
        <v>812.47706051676334</v>
      </c>
      <c r="J467" s="19">
        <f t="shared" si="133"/>
        <v>58.940529319145952</v>
      </c>
      <c r="K467" s="19">
        <f t="shared" si="134"/>
        <v>78.66284314644038</v>
      </c>
    </row>
    <row r="468" spans="1:11" x14ac:dyDescent="0.2">
      <c r="A468" s="22" t="s">
        <v>30</v>
      </c>
      <c r="B468" s="17" t="s">
        <v>31</v>
      </c>
      <c r="C468" s="18">
        <v>24748833.199999999</v>
      </c>
      <c r="D468" s="18">
        <v>40842823</v>
      </c>
      <c r="E468" s="18">
        <v>32395410</v>
      </c>
      <c r="F468" s="18">
        <v>36273523.520000003</v>
      </c>
      <c r="G468" s="18">
        <f t="shared" si="130"/>
        <v>11524690.320000004</v>
      </c>
      <c r="H468" s="18">
        <f t="shared" si="131"/>
        <v>-3878113.5200000033</v>
      </c>
      <c r="I468" s="19">
        <f t="shared" si="132"/>
        <v>46.566600642813341</v>
      </c>
      <c r="J468" s="19">
        <f t="shared" si="133"/>
        <v>111.97118209030231</v>
      </c>
      <c r="K468" s="19">
        <f t="shared" si="134"/>
        <v>88.812478804415662</v>
      </c>
    </row>
    <row r="469" spans="1:11" x14ac:dyDescent="0.2">
      <c r="A469" s="23" t="s">
        <v>32</v>
      </c>
      <c r="B469" s="17" t="s">
        <v>33</v>
      </c>
      <c r="C469" s="18">
        <v>24748833.199999999</v>
      </c>
      <c r="D469" s="18">
        <v>40842823</v>
      </c>
      <c r="E469" s="18">
        <v>32395410</v>
      </c>
      <c r="F469" s="18">
        <v>36273523.520000003</v>
      </c>
      <c r="G469" s="18">
        <f t="shared" si="130"/>
        <v>11524690.320000004</v>
      </c>
      <c r="H469" s="18">
        <f t="shared" si="131"/>
        <v>-3878113.5200000033</v>
      </c>
      <c r="I469" s="19">
        <f t="shared" si="132"/>
        <v>46.566600642813341</v>
      </c>
      <c r="J469" s="19">
        <f t="shared" si="133"/>
        <v>111.97118209030231</v>
      </c>
      <c r="K469" s="19">
        <f t="shared" si="134"/>
        <v>88.812478804415662</v>
      </c>
    </row>
    <row r="470" spans="1:11" x14ac:dyDescent="0.2">
      <c r="A470" s="16" t="s">
        <v>34</v>
      </c>
      <c r="B470" s="17" t="s">
        <v>35</v>
      </c>
      <c r="C470" s="18">
        <v>25191471.899999999</v>
      </c>
      <c r="D470" s="18">
        <v>41858174</v>
      </c>
      <c r="E470" s="18">
        <v>33091401</v>
      </c>
      <c r="F470" s="18">
        <v>37057034.100000001</v>
      </c>
      <c r="G470" s="18">
        <f t="shared" si="130"/>
        <v>11865562.200000003</v>
      </c>
      <c r="H470" s="18">
        <f t="shared" si="131"/>
        <v>-3965633.1000000015</v>
      </c>
      <c r="I470" s="19">
        <f t="shared" si="132"/>
        <v>47.101504219767321</v>
      </c>
      <c r="J470" s="19">
        <f t="shared" si="133"/>
        <v>111.98387792647402</v>
      </c>
      <c r="K470" s="19">
        <f t="shared" si="134"/>
        <v>88.529982459339962</v>
      </c>
    </row>
    <row r="471" spans="1:11" x14ac:dyDescent="0.2">
      <c r="A471" s="22" t="s">
        <v>36</v>
      </c>
      <c r="B471" s="17" t="s">
        <v>37</v>
      </c>
      <c r="C471" s="18">
        <v>23878764.140000001</v>
      </c>
      <c r="D471" s="18">
        <v>39614741</v>
      </c>
      <c r="E471" s="18">
        <v>31569009</v>
      </c>
      <c r="F471" s="18">
        <v>34852695.770000003</v>
      </c>
      <c r="G471" s="18">
        <f t="shared" si="130"/>
        <v>10973931.630000003</v>
      </c>
      <c r="H471" s="18">
        <f t="shared" si="131"/>
        <v>-3283686.7700000033</v>
      </c>
      <c r="I471" s="19">
        <f t="shared" si="132"/>
        <v>45.956865965342217</v>
      </c>
      <c r="J471" s="19">
        <f t="shared" si="133"/>
        <v>110.4016149825926</v>
      </c>
      <c r="K471" s="19">
        <f t="shared" si="134"/>
        <v>87.979108004265399</v>
      </c>
    </row>
    <row r="472" spans="1:11" x14ac:dyDescent="0.2">
      <c r="A472" s="23" t="s">
        <v>38</v>
      </c>
      <c r="B472" s="17" t="s">
        <v>39</v>
      </c>
      <c r="C472" s="18">
        <v>12055805.42</v>
      </c>
      <c r="D472" s="18">
        <v>17158685</v>
      </c>
      <c r="E472" s="18">
        <v>16636577</v>
      </c>
      <c r="F472" s="18">
        <v>14148223.1</v>
      </c>
      <c r="G472" s="18">
        <f t="shared" si="130"/>
        <v>2092417.6799999997</v>
      </c>
      <c r="H472" s="18">
        <f t="shared" si="131"/>
        <v>2488353.9000000004</v>
      </c>
      <c r="I472" s="19">
        <f t="shared" si="132"/>
        <v>17.356100294458798</v>
      </c>
      <c r="J472" s="19">
        <f t="shared" si="133"/>
        <v>85.042873302603056</v>
      </c>
      <c r="K472" s="19">
        <f t="shared" si="134"/>
        <v>82.455171244183333</v>
      </c>
    </row>
    <row r="473" spans="1:11" x14ac:dyDescent="0.2">
      <c r="A473" s="24" t="s">
        <v>40</v>
      </c>
      <c r="B473" s="17" t="s">
        <v>41</v>
      </c>
      <c r="C473" s="18">
        <v>5730810.7000000002</v>
      </c>
      <c r="D473" s="18">
        <v>6810341</v>
      </c>
      <c r="E473" s="18">
        <v>5106236</v>
      </c>
      <c r="F473" s="18">
        <v>5844690.3899999997</v>
      </c>
      <c r="G473" s="18">
        <f t="shared" si="130"/>
        <v>113879.68999999948</v>
      </c>
      <c r="H473" s="18">
        <f t="shared" si="131"/>
        <v>-738454.38999999966</v>
      </c>
      <c r="I473" s="19">
        <f t="shared" si="132"/>
        <v>1.9871479963559153</v>
      </c>
      <c r="J473" s="19">
        <f t="shared" si="133"/>
        <v>114.46181473006732</v>
      </c>
      <c r="K473" s="19">
        <f t="shared" si="134"/>
        <v>85.820818517016988</v>
      </c>
    </row>
    <row r="474" spans="1:11" x14ac:dyDescent="0.2">
      <c r="A474" s="24" t="s">
        <v>42</v>
      </c>
      <c r="B474" s="17" t="s">
        <v>43</v>
      </c>
      <c r="C474" s="18">
        <v>6324994.7199999997</v>
      </c>
      <c r="D474" s="18">
        <v>10348344</v>
      </c>
      <c r="E474" s="18">
        <v>11530341</v>
      </c>
      <c r="F474" s="18">
        <v>8303532.71</v>
      </c>
      <c r="G474" s="18">
        <f t="shared" si="130"/>
        <v>1978537.9900000002</v>
      </c>
      <c r="H474" s="18">
        <f t="shared" si="131"/>
        <v>3226808.29</v>
      </c>
      <c r="I474" s="19">
        <f t="shared" si="132"/>
        <v>31.281259156529387</v>
      </c>
      <c r="J474" s="19">
        <f t="shared" si="133"/>
        <v>72.014632611472635</v>
      </c>
      <c r="K474" s="19">
        <f t="shared" si="134"/>
        <v>80.240207611961878</v>
      </c>
    </row>
    <row r="475" spans="1:11" x14ac:dyDescent="0.2">
      <c r="A475" s="25" t="s">
        <v>44</v>
      </c>
      <c r="B475" s="17" t="s">
        <v>45</v>
      </c>
      <c r="C475" s="18">
        <v>429480.78</v>
      </c>
      <c r="D475" s="18">
        <v>0</v>
      </c>
      <c r="E475" s="18">
        <v>0</v>
      </c>
      <c r="F475" s="18">
        <v>513001.09</v>
      </c>
      <c r="G475" s="18">
        <f t="shared" si="130"/>
        <v>83520.31</v>
      </c>
      <c r="H475" s="18">
        <f t="shared" si="131"/>
        <v>-513001.09</v>
      </c>
      <c r="I475" s="19">
        <f t="shared" si="132"/>
        <v>19.446809703568107</v>
      </c>
      <c r="J475" s="19">
        <f t="shared" si="133"/>
        <v>0</v>
      </c>
      <c r="K475" s="19">
        <f t="shared" si="134"/>
        <v>0</v>
      </c>
    </row>
    <row r="476" spans="1:11" x14ac:dyDescent="0.2">
      <c r="A476" s="23" t="s">
        <v>46</v>
      </c>
      <c r="B476" s="17" t="s">
        <v>47</v>
      </c>
      <c r="C476" s="18">
        <v>6092588.7000000002</v>
      </c>
      <c r="D476" s="18">
        <v>14752328</v>
      </c>
      <c r="E476" s="18">
        <v>11153706</v>
      </c>
      <c r="F476" s="18">
        <v>13963126.76</v>
      </c>
      <c r="G476" s="18">
        <f t="shared" si="130"/>
        <v>7870538.0599999996</v>
      </c>
      <c r="H476" s="18">
        <f t="shared" si="131"/>
        <v>-2809420.76</v>
      </c>
      <c r="I476" s="19">
        <f t="shared" si="132"/>
        <v>129.18216619480648</v>
      </c>
      <c r="J476" s="19">
        <f t="shared" si="133"/>
        <v>125.18822676516666</v>
      </c>
      <c r="K476" s="19">
        <f t="shared" si="134"/>
        <v>94.650327460181188</v>
      </c>
    </row>
    <row r="477" spans="1:11" x14ac:dyDescent="0.2">
      <c r="A477" s="24" t="s">
        <v>48</v>
      </c>
      <c r="B477" s="17" t="s">
        <v>49</v>
      </c>
      <c r="C477" s="18">
        <v>6092588.7000000002</v>
      </c>
      <c r="D477" s="18">
        <v>14752328</v>
      </c>
      <c r="E477" s="18">
        <v>11153706</v>
      </c>
      <c r="F477" s="18">
        <v>13963126.76</v>
      </c>
      <c r="G477" s="18">
        <f t="shared" si="130"/>
        <v>7870538.0599999996</v>
      </c>
      <c r="H477" s="18">
        <f t="shared" si="131"/>
        <v>-2809420.76</v>
      </c>
      <c r="I477" s="19">
        <f t="shared" si="132"/>
        <v>129.18216619480648</v>
      </c>
      <c r="J477" s="19">
        <f t="shared" si="133"/>
        <v>125.18822676516666</v>
      </c>
      <c r="K477" s="19">
        <f t="shared" si="134"/>
        <v>94.650327460181188</v>
      </c>
    </row>
    <row r="478" spans="1:11" ht="25.5" x14ac:dyDescent="0.2">
      <c r="A478" s="23" t="s">
        <v>76</v>
      </c>
      <c r="B478" s="17" t="s">
        <v>77</v>
      </c>
      <c r="C478" s="18">
        <v>98620.42</v>
      </c>
      <c r="D478" s="18">
        <v>65155</v>
      </c>
      <c r="E478" s="18">
        <v>0</v>
      </c>
      <c r="F478" s="18">
        <v>65154.37</v>
      </c>
      <c r="G478" s="18">
        <f t="shared" si="130"/>
        <v>-33466.049999999996</v>
      </c>
      <c r="H478" s="18">
        <f t="shared" si="131"/>
        <v>-65154.37</v>
      </c>
      <c r="I478" s="19">
        <f t="shared" si="132"/>
        <v>-33.934199428475353</v>
      </c>
      <c r="J478" s="19">
        <f t="shared" si="133"/>
        <v>0</v>
      </c>
      <c r="K478" s="19">
        <f t="shared" si="134"/>
        <v>99.99903307497506</v>
      </c>
    </row>
    <row r="479" spans="1:11" x14ac:dyDescent="0.2">
      <c r="A479" s="24" t="s">
        <v>78</v>
      </c>
      <c r="B479" s="17" t="s">
        <v>79</v>
      </c>
      <c r="C479" s="18">
        <v>98620.42</v>
      </c>
      <c r="D479" s="18">
        <v>65155</v>
      </c>
      <c r="E479" s="18">
        <v>0</v>
      </c>
      <c r="F479" s="18">
        <v>65154.37</v>
      </c>
      <c r="G479" s="18">
        <f t="shared" si="130"/>
        <v>-33466.049999999996</v>
      </c>
      <c r="H479" s="18">
        <f t="shared" si="131"/>
        <v>-65154.37</v>
      </c>
      <c r="I479" s="19">
        <f t="shared" si="132"/>
        <v>-33.934199428475353</v>
      </c>
      <c r="J479" s="19">
        <f t="shared" si="133"/>
        <v>0</v>
      </c>
      <c r="K479" s="19">
        <f t="shared" si="134"/>
        <v>99.99903307497506</v>
      </c>
    </row>
    <row r="480" spans="1:11" ht="25.5" x14ac:dyDescent="0.2">
      <c r="A480" s="23" t="s">
        <v>52</v>
      </c>
      <c r="B480" s="17" t="s">
        <v>53</v>
      </c>
      <c r="C480" s="18">
        <v>5631749.5999999996</v>
      </c>
      <c r="D480" s="18">
        <v>7638573</v>
      </c>
      <c r="E480" s="18">
        <v>3778726</v>
      </c>
      <c r="F480" s="18">
        <v>6676191.54</v>
      </c>
      <c r="G480" s="18">
        <f t="shared" si="130"/>
        <v>1044441.9400000004</v>
      </c>
      <c r="H480" s="18">
        <f t="shared" si="131"/>
        <v>-2897465.54</v>
      </c>
      <c r="I480" s="19">
        <f t="shared" si="132"/>
        <v>18.545603305942436</v>
      </c>
      <c r="J480" s="19">
        <f t="shared" si="133"/>
        <v>176.67837096418211</v>
      </c>
      <c r="K480" s="19">
        <f t="shared" si="134"/>
        <v>87.401030794626166</v>
      </c>
    </row>
    <row r="481" spans="1:11" x14ac:dyDescent="0.2">
      <c r="A481" s="24" t="s">
        <v>54</v>
      </c>
      <c r="B481" s="17" t="s">
        <v>55</v>
      </c>
      <c r="C481" s="18">
        <v>50252.69</v>
      </c>
      <c r="D481" s="18">
        <v>25000</v>
      </c>
      <c r="E481" s="18">
        <v>2500</v>
      </c>
      <c r="F481" s="18">
        <v>25000</v>
      </c>
      <c r="G481" s="18">
        <f t="shared" si="130"/>
        <v>-25252.690000000002</v>
      </c>
      <c r="H481" s="18">
        <f t="shared" si="131"/>
        <v>-22500</v>
      </c>
      <c r="I481" s="19">
        <f t="shared" si="132"/>
        <v>-50.251419376753766</v>
      </c>
      <c r="J481" s="19">
        <f t="shared" si="133"/>
        <v>1000</v>
      </c>
      <c r="K481" s="19">
        <f t="shared" si="134"/>
        <v>100</v>
      </c>
    </row>
    <row r="482" spans="1:11" ht="25.5" x14ac:dyDescent="0.2">
      <c r="A482" s="25" t="s">
        <v>56</v>
      </c>
      <c r="B482" s="17" t="s">
        <v>57</v>
      </c>
      <c r="C482" s="18">
        <v>50252.69</v>
      </c>
      <c r="D482" s="18">
        <v>25000</v>
      </c>
      <c r="E482" s="18">
        <v>2500</v>
      </c>
      <c r="F482" s="18">
        <v>25000</v>
      </c>
      <c r="G482" s="18">
        <f t="shared" si="130"/>
        <v>-25252.690000000002</v>
      </c>
      <c r="H482" s="18">
        <f t="shared" si="131"/>
        <v>-22500</v>
      </c>
      <c r="I482" s="19">
        <f t="shared" si="132"/>
        <v>-50.251419376753766</v>
      </c>
      <c r="J482" s="19">
        <f t="shared" si="133"/>
        <v>1000</v>
      </c>
      <c r="K482" s="19">
        <f t="shared" si="134"/>
        <v>100</v>
      </c>
    </row>
    <row r="483" spans="1:11" ht="25.5" x14ac:dyDescent="0.2">
      <c r="A483" s="26" t="s">
        <v>58</v>
      </c>
      <c r="B483" s="17" t="s">
        <v>59</v>
      </c>
      <c r="C483" s="18">
        <v>50252.69</v>
      </c>
      <c r="D483" s="18">
        <v>25000</v>
      </c>
      <c r="E483" s="18">
        <v>2500</v>
      </c>
      <c r="F483" s="18">
        <v>25000</v>
      </c>
      <c r="G483" s="18">
        <f t="shared" si="130"/>
        <v>-25252.690000000002</v>
      </c>
      <c r="H483" s="18">
        <f t="shared" si="131"/>
        <v>-22500</v>
      </c>
      <c r="I483" s="19">
        <f t="shared" si="132"/>
        <v>-50.251419376753766</v>
      </c>
      <c r="J483" s="19">
        <f t="shared" si="133"/>
        <v>1000</v>
      </c>
      <c r="K483" s="19">
        <f t="shared" si="134"/>
        <v>100</v>
      </c>
    </row>
    <row r="484" spans="1:11" ht="51" x14ac:dyDescent="0.2">
      <c r="A484" s="24" t="s">
        <v>162</v>
      </c>
      <c r="B484" s="17" t="s">
        <v>163</v>
      </c>
      <c r="C484" s="18">
        <v>5370549.3899999997</v>
      </c>
      <c r="D484" s="18">
        <v>7257689</v>
      </c>
      <c r="E484" s="18">
        <v>3536858</v>
      </c>
      <c r="F484" s="18">
        <v>6378200.1799999997</v>
      </c>
      <c r="G484" s="18">
        <f t="shared" si="130"/>
        <v>1007650.79</v>
      </c>
      <c r="H484" s="18">
        <f t="shared" si="131"/>
        <v>-2841342.1799999997</v>
      </c>
      <c r="I484" s="19">
        <f t="shared" si="132"/>
        <v>18.762527198358001</v>
      </c>
      <c r="J484" s="19">
        <f t="shared" si="133"/>
        <v>180.33520655904195</v>
      </c>
      <c r="K484" s="19">
        <f t="shared" si="134"/>
        <v>87.881971520135409</v>
      </c>
    </row>
    <row r="485" spans="1:11" ht="38.25" x14ac:dyDescent="0.2">
      <c r="A485" s="25" t="s">
        <v>164</v>
      </c>
      <c r="B485" s="17" t="s">
        <v>165</v>
      </c>
      <c r="C485" s="18">
        <v>0</v>
      </c>
      <c r="D485" s="18">
        <v>15000</v>
      </c>
      <c r="E485" s="18">
        <v>261243</v>
      </c>
      <c r="F485" s="18">
        <v>13984.3</v>
      </c>
      <c r="G485" s="18">
        <f t="shared" si="130"/>
        <v>13984.3</v>
      </c>
      <c r="H485" s="18">
        <f t="shared" si="131"/>
        <v>247258.7</v>
      </c>
      <c r="I485" s="19">
        <f t="shared" si="132"/>
        <v>0</v>
      </c>
      <c r="J485" s="19">
        <f t="shared" si="133"/>
        <v>5.3529855345406379</v>
      </c>
      <c r="K485" s="19">
        <f t="shared" si="134"/>
        <v>93.228666666666655</v>
      </c>
    </row>
    <row r="486" spans="1:11" ht="63.75" x14ac:dyDescent="0.2">
      <c r="A486" s="25" t="s">
        <v>253</v>
      </c>
      <c r="B486" s="17" t="s">
        <v>254</v>
      </c>
      <c r="C486" s="18">
        <v>5370549.3899999997</v>
      </c>
      <c r="D486" s="18">
        <v>7242689</v>
      </c>
      <c r="E486" s="18">
        <v>3275615</v>
      </c>
      <c r="F486" s="18">
        <v>6364215.8799999999</v>
      </c>
      <c r="G486" s="18">
        <f t="shared" si="130"/>
        <v>993666.49000000022</v>
      </c>
      <c r="H486" s="18">
        <f t="shared" si="131"/>
        <v>-3088600.88</v>
      </c>
      <c r="I486" s="19">
        <f t="shared" si="132"/>
        <v>18.502138567987373</v>
      </c>
      <c r="J486" s="19">
        <f t="shared" si="133"/>
        <v>194.29071731567964</v>
      </c>
      <c r="K486" s="19">
        <f t="shared" si="134"/>
        <v>87.870898225783264</v>
      </c>
    </row>
    <row r="487" spans="1:11" x14ac:dyDescent="0.2">
      <c r="A487" s="24" t="s">
        <v>191</v>
      </c>
      <c r="B487" s="17" t="s">
        <v>192</v>
      </c>
      <c r="C487" s="18">
        <v>210947.52</v>
      </c>
      <c r="D487" s="18">
        <v>355884</v>
      </c>
      <c r="E487" s="18">
        <v>239368</v>
      </c>
      <c r="F487" s="18">
        <v>272991.35999999999</v>
      </c>
      <c r="G487" s="18">
        <f t="shared" si="130"/>
        <v>62043.839999999997</v>
      </c>
      <c r="H487" s="18">
        <f t="shared" si="131"/>
        <v>-33623.359999999986</v>
      </c>
      <c r="I487" s="19">
        <f t="shared" si="132"/>
        <v>29.411978865643931</v>
      </c>
      <c r="J487" s="19">
        <f t="shared" si="133"/>
        <v>114.04672303733163</v>
      </c>
      <c r="K487" s="19">
        <f t="shared" si="134"/>
        <v>76.707961021006838</v>
      </c>
    </row>
    <row r="488" spans="1:11" x14ac:dyDescent="0.2">
      <c r="A488" s="22" t="s">
        <v>60</v>
      </c>
      <c r="B488" s="17" t="s">
        <v>61</v>
      </c>
      <c r="C488" s="18">
        <v>1312707.76</v>
      </c>
      <c r="D488" s="18">
        <v>2243433</v>
      </c>
      <c r="E488" s="18">
        <v>1522392</v>
      </c>
      <c r="F488" s="18">
        <v>2204338.33</v>
      </c>
      <c r="G488" s="18">
        <f t="shared" si="130"/>
        <v>891630.57000000007</v>
      </c>
      <c r="H488" s="18">
        <f t="shared" si="131"/>
        <v>-681946.33000000007</v>
      </c>
      <c r="I488" s="19">
        <f t="shared" si="132"/>
        <v>67.923005955263051</v>
      </c>
      <c r="J488" s="19">
        <f t="shared" si="133"/>
        <v>144.79439789489172</v>
      </c>
      <c r="K488" s="19">
        <f t="shared" si="134"/>
        <v>98.257372963667748</v>
      </c>
    </row>
    <row r="489" spans="1:11" x14ac:dyDescent="0.2">
      <c r="A489" s="23" t="s">
        <v>62</v>
      </c>
      <c r="B489" s="17" t="s">
        <v>63</v>
      </c>
      <c r="C489" s="18">
        <v>1312707.76</v>
      </c>
      <c r="D489" s="18">
        <v>2243433</v>
      </c>
      <c r="E489" s="18">
        <v>1522392</v>
      </c>
      <c r="F489" s="18">
        <v>2204338.33</v>
      </c>
      <c r="G489" s="18">
        <f t="shared" si="130"/>
        <v>891630.57000000007</v>
      </c>
      <c r="H489" s="18">
        <f t="shared" si="131"/>
        <v>-681946.33000000007</v>
      </c>
      <c r="I489" s="19">
        <f t="shared" si="132"/>
        <v>67.923005955263051</v>
      </c>
      <c r="J489" s="19">
        <f t="shared" si="133"/>
        <v>144.79439789489172</v>
      </c>
      <c r="K489" s="19">
        <f t="shared" si="134"/>
        <v>98.257372963667748</v>
      </c>
    </row>
    <row r="490" spans="1:11" x14ac:dyDescent="0.2">
      <c r="A490" s="16"/>
      <c r="B490" s="17" t="s">
        <v>64</v>
      </c>
      <c r="C490" s="18">
        <v>52251.55</v>
      </c>
      <c r="D490" s="18">
        <v>-137670</v>
      </c>
      <c r="E490" s="18">
        <v>-20330</v>
      </c>
      <c r="F490" s="18">
        <v>-41823.550000000003</v>
      </c>
      <c r="G490" s="18">
        <f t="shared" si="130"/>
        <v>-94075.1</v>
      </c>
      <c r="H490" s="18">
        <f t="shared" si="131"/>
        <v>21493.550000000003</v>
      </c>
      <c r="I490" s="19">
        <f t="shared" si="132"/>
        <v>-180.04269729797488</v>
      </c>
      <c r="J490" s="19">
        <f t="shared" si="133"/>
        <v>205.72331529758978</v>
      </c>
      <c r="K490" s="19">
        <f t="shared" si="134"/>
        <v>30.379567080700227</v>
      </c>
    </row>
    <row r="491" spans="1:11" x14ac:dyDescent="0.2">
      <c r="A491" s="16" t="s">
        <v>65</v>
      </c>
      <c r="B491" s="17" t="s">
        <v>66</v>
      </c>
      <c r="C491" s="18">
        <v>-52251.55</v>
      </c>
      <c r="D491" s="18">
        <v>137670</v>
      </c>
      <c r="E491" s="18">
        <v>20330</v>
      </c>
      <c r="F491" s="18">
        <v>41823.550000000003</v>
      </c>
      <c r="G491" s="18">
        <f t="shared" si="130"/>
        <v>94075.1</v>
      </c>
      <c r="H491" s="18">
        <f t="shared" si="131"/>
        <v>-21493.550000000003</v>
      </c>
      <c r="I491" s="19">
        <f t="shared" si="132"/>
        <v>-180.04269729797488</v>
      </c>
      <c r="J491" s="19">
        <f t="shared" si="133"/>
        <v>205.72331529758978</v>
      </c>
      <c r="K491" s="19">
        <f t="shared" si="134"/>
        <v>30.379567080700227</v>
      </c>
    </row>
    <row r="492" spans="1:11" x14ac:dyDescent="0.2">
      <c r="A492" s="22" t="s">
        <v>67</v>
      </c>
      <c r="B492" s="17" t="s">
        <v>68</v>
      </c>
      <c r="C492" s="18">
        <v>-52251.55</v>
      </c>
      <c r="D492" s="18">
        <v>137670</v>
      </c>
      <c r="E492" s="18">
        <v>20330</v>
      </c>
      <c r="F492" s="18">
        <v>41823.550000000003</v>
      </c>
      <c r="G492" s="18">
        <f t="shared" si="130"/>
        <v>94075.1</v>
      </c>
      <c r="H492" s="18">
        <f t="shared" si="131"/>
        <v>-21493.550000000003</v>
      </c>
      <c r="I492" s="19">
        <f t="shared" si="132"/>
        <v>-180.04269729797488</v>
      </c>
      <c r="J492" s="19">
        <f t="shared" si="133"/>
        <v>205.72331529758978</v>
      </c>
      <c r="K492" s="19">
        <f t="shared" si="134"/>
        <v>30.379567080700227</v>
      </c>
    </row>
    <row r="493" spans="1:11" ht="25.5" x14ac:dyDescent="0.2">
      <c r="A493" s="23" t="s">
        <v>106</v>
      </c>
      <c r="B493" s="17" t="s">
        <v>107</v>
      </c>
      <c r="C493" s="18">
        <v>-155023.16</v>
      </c>
      <c r="D493" s="18">
        <v>137670</v>
      </c>
      <c r="E493" s="18">
        <v>20330</v>
      </c>
      <c r="F493" s="18">
        <v>-120669.03</v>
      </c>
      <c r="G493" s="18">
        <f t="shared" si="130"/>
        <v>34354.130000000005</v>
      </c>
      <c r="H493" s="18">
        <f t="shared" si="131"/>
        <v>140999.03</v>
      </c>
      <c r="I493" s="19">
        <f t="shared" si="132"/>
        <v>-22.160643609638726</v>
      </c>
      <c r="J493" s="19">
        <f t="shared" si="133"/>
        <v>-593.55154943433354</v>
      </c>
      <c r="K493" s="19">
        <f t="shared" si="134"/>
        <v>-87.650926127696664</v>
      </c>
    </row>
    <row r="494" spans="1:11" ht="25.5" x14ac:dyDescent="0.2">
      <c r="A494" s="27" t="s">
        <v>112</v>
      </c>
      <c r="B494" s="28" t="s">
        <v>113</v>
      </c>
      <c r="C494" s="29"/>
      <c r="D494" s="29"/>
      <c r="E494" s="29"/>
      <c r="F494" s="29"/>
      <c r="G494" s="29"/>
      <c r="H494" s="29"/>
      <c r="I494" s="30"/>
      <c r="J494" s="30"/>
      <c r="K494" s="30"/>
    </row>
    <row r="495" spans="1:11" x14ac:dyDescent="0.2">
      <c r="A495" s="16" t="s">
        <v>26</v>
      </c>
      <c r="B495" s="17" t="s">
        <v>27</v>
      </c>
      <c r="C495" s="18">
        <v>22555900.77</v>
      </c>
      <c r="D495" s="18">
        <v>33472394</v>
      </c>
      <c r="E495" s="18">
        <v>30168449</v>
      </c>
      <c r="F495" s="18">
        <v>30652633.309999999</v>
      </c>
      <c r="G495" s="18">
        <f t="shared" ref="G495:G514" si="135">F495-C495</f>
        <v>8096732.5399999991</v>
      </c>
      <c r="H495" s="18">
        <f t="shared" ref="H495:H514" si="136">E495-F495</f>
        <v>-484184.30999999866</v>
      </c>
      <c r="I495" s="19">
        <f t="shared" ref="I495:I514" si="137">IF(ISERROR(F495/C495),0,F495/C495*100-100)</f>
        <v>35.896294377961112</v>
      </c>
      <c r="J495" s="19">
        <f t="shared" ref="J495:J514" si="138">IF(ISERROR(F495/E495),0,F495/E495*100)</f>
        <v>101.60493603764648</v>
      </c>
      <c r="K495" s="19">
        <f t="shared" ref="K495:K514" si="139">IF(ISERROR(F495/D495),0,F495/D495*100)</f>
        <v>91.575861917734358</v>
      </c>
    </row>
    <row r="496" spans="1:11" x14ac:dyDescent="0.2">
      <c r="A496" s="22" t="s">
        <v>30</v>
      </c>
      <c r="B496" s="17" t="s">
        <v>31</v>
      </c>
      <c r="C496" s="18">
        <v>22555900.77</v>
      </c>
      <c r="D496" s="18">
        <v>33472394</v>
      </c>
      <c r="E496" s="18">
        <v>30168449</v>
      </c>
      <c r="F496" s="18">
        <v>30652633.309999999</v>
      </c>
      <c r="G496" s="18">
        <f t="shared" si="135"/>
        <v>8096732.5399999991</v>
      </c>
      <c r="H496" s="18">
        <f t="shared" si="136"/>
        <v>-484184.30999999866</v>
      </c>
      <c r="I496" s="19">
        <f t="shared" si="137"/>
        <v>35.896294377961112</v>
      </c>
      <c r="J496" s="19">
        <f t="shared" si="138"/>
        <v>101.60493603764648</v>
      </c>
      <c r="K496" s="19">
        <f t="shared" si="139"/>
        <v>91.575861917734358</v>
      </c>
    </row>
    <row r="497" spans="1:11" x14ac:dyDescent="0.2">
      <c r="A497" s="23" t="s">
        <v>32</v>
      </c>
      <c r="B497" s="17" t="s">
        <v>33</v>
      </c>
      <c r="C497" s="18">
        <v>22555900.77</v>
      </c>
      <c r="D497" s="18">
        <v>33472394</v>
      </c>
      <c r="E497" s="18">
        <v>30168449</v>
      </c>
      <c r="F497" s="18">
        <v>30652633.309999999</v>
      </c>
      <c r="G497" s="18">
        <f t="shared" si="135"/>
        <v>8096732.5399999991</v>
      </c>
      <c r="H497" s="18">
        <f t="shared" si="136"/>
        <v>-484184.30999999866</v>
      </c>
      <c r="I497" s="19">
        <f t="shared" si="137"/>
        <v>35.896294377961112</v>
      </c>
      <c r="J497" s="19">
        <f t="shared" si="138"/>
        <v>101.60493603764648</v>
      </c>
      <c r="K497" s="19">
        <f t="shared" si="139"/>
        <v>91.575861917734358</v>
      </c>
    </row>
    <row r="498" spans="1:11" x14ac:dyDescent="0.2">
      <c r="A498" s="16" t="s">
        <v>34</v>
      </c>
      <c r="B498" s="17" t="s">
        <v>35</v>
      </c>
      <c r="C498" s="18">
        <v>22555900.77</v>
      </c>
      <c r="D498" s="18">
        <v>33472394</v>
      </c>
      <c r="E498" s="18">
        <v>30168449</v>
      </c>
      <c r="F498" s="18">
        <v>30652633.309999999</v>
      </c>
      <c r="G498" s="18">
        <f t="shared" si="135"/>
        <v>8096732.5399999991</v>
      </c>
      <c r="H498" s="18">
        <f t="shared" si="136"/>
        <v>-484184.30999999866</v>
      </c>
      <c r="I498" s="19">
        <f t="shared" si="137"/>
        <v>35.896294377961112</v>
      </c>
      <c r="J498" s="19">
        <f t="shared" si="138"/>
        <v>101.60493603764648</v>
      </c>
      <c r="K498" s="19">
        <f t="shared" si="139"/>
        <v>91.575861917734358</v>
      </c>
    </row>
    <row r="499" spans="1:11" x14ac:dyDescent="0.2">
      <c r="A499" s="22" t="s">
        <v>36</v>
      </c>
      <c r="B499" s="17" t="s">
        <v>37</v>
      </c>
      <c r="C499" s="18">
        <v>21368561.030000001</v>
      </c>
      <c r="D499" s="18">
        <v>31548182</v>
      </c>
      <c r="E499" s="18">
        <v>28976057</v>
      </c>
      <c r="F499" s="18">
        <v>28751496.969999999</v>
      </c>
      <c r="G499" s="18">
        <f t="shared" si="135"/>
        <v>7382935.9399999976</v>
      </c>
      <c r="H499" s="18">
        <f t="shared" si="136"/>
        <v>224560.03000000119</v>
      </c>
      <c r="I499" s="19">
        <f t="shared" si="137"/>
        <v>34.550459105013488</v>
      </c>
      <c r="J499" s="19">
        <f t="shared" si="138"/>
        <v>99.225015225501522</v>
      </c>
      <c r="K499" s="19">
        <f t="shared" si="139"/>
        <v>91.135194319596607</v>
      </c>
    </row>
    <row r="500" spans="1:11" x14ac:dyDescent="0.2">
      <c r="A500" s="23" t="s">
        <v>38</v>
      </c>
      <c r="B500" s="17" t="s">
        <v>39</v>
      </c>
      <c r="C500" s="18">
        <v>9941725.8800000008</v>
      </c>
      <c r="D500" s="18">
        <v>13111929</v>
      </c>
      <c r="E500" s="18">
        <v>14539804</v>
      </c>
      <c r="F500" s="18">
        <v>11344341.880000001</v>
      </c>
      <c r="G500" s="18">
        <f t="shared" si="135"/>
        <v>1402616</v>
      </c>
      <c r="H500" s="18">
        <f t="shared" si="136"/>
        <v>3195462.1199999992</v>
      </c>
      <c r="I500" s="19">
        <f t="shared" si="137"/>
        <v>14.108375315614708</v>
      </c>
      <c r="J500" s="19">
        <f t="shared" si="138"/>
        <v>78.022660277951488</v>
      </c>
      <c r="K500" s="19">
        <f t="shared" si="139"/>
        <v>86.519244269855349</v>
      </c>
    </row>
    <row r="501" spans="1:11" x14ac:dyDescent="0.2">
      <c r="A501" s="24" t="s">
        <v>40</v>
      </c>
      <c r="B501" s="17" t="s">
        <v>41</v>
      </c>
      <c r="C501" s="18">
        <v>4036425.52</v>
      </c>
      <c r="D501" s="18">
        <v>3774971</v>
      </c>
      <c r="E501" s="18">
        <v>3673689</v>
      </c>
      <c r="F501" s="18">
        <v>3591283.27</v>
      </c>
      <c r="G501" s="18">
        <f t="shared" si="135"/>
        <v>-445142.25</v>
      </c>
      <c r="H501" s="18">
        <f t="shared" si="136"/>
        <v>82405.729999999981</v>
      </c>
      <c r="I501" s="19">
        <f t="shared" si="137"/>
        <v>-11.028129908365059</v>
      </c>
      <c r="J501" s="19">
        <f t="shared" si="138"/>
        <v>97.756867007522956</v>
      </c>
      <c r="K501" s="19">
        <f t="shared" si="139"/>
        <v>95.134062486837649</v>
      </c>
    </row>
    <row r="502" spans="1:11" x14ac:dyDescent="0.2">
      <c r="A502" s="24" t="s">
        <v>42</v>
      </c>
      <c r="B502" s="17" t="s">
        <v>43</v>
      </c>
      <c r="C502" s="18">
        <v>5905300.3600000003</v>
      </c>
      <c r="D502" s="18">
        <v>9336958</v>
      </c>
      <c r="E502" s="18">
        <v>10866115</v>
      </c>
      <c r="F502" s="18">
        <v>7753058.6100000003</v>
      </c>
      <c r="G502" s="18">
        <f t="shared" si="135"/>
        <v>1847758.25</v>
      </c>
      <c r="H502" s="18">
        <f t="shared" si="136"/>
        <v>3113056.3899999997</v>
      </c>
      <c r="I502" s="19">
        <f t="shared" si="137"/>
        <v>31.2898267210239</v>
      </c>
      <c r="J502" s="19">
        <f t="shared" si="138"/>
        <v>71.350787378929823</v>
      </c>
      <c r="K502" s="19">
        <f t="shared" si="139"/>
        <v>83.036237391235986</v>
      </c>
    </row>
    <row r="503" spans="1:11" x14ac:dyDescent="0.2">
      <c r="A503" s="25" t="s">
        <v>44</v>
      </c>
      <c r="B503" s="17" t="s">
        <v>45</v>
      </c>
      <c r="C503" s="18">
        <v>426606.25</v>
      </c>
      <c r="D503" s="18">
        <v>0</v>
      </c>
      <c r="E503" s="18">
        <v>0</v>
      </c>
      <c r="F503" s="18">
        <v>500253.72</v>
      </c>
      <c r="G503" s="18">
        <f t="shared" si="135"/>
        <v>73647.469999999972</v>
      </c>
      <c r="H503" s="18">
        <f t="shared" si="136"/>
        <v>-500253.72</v>
      </c>
      <c r="I503" s="19">
        <f t="shared" si="137"/>
        <v>17.263570329783022</v>
      </c>
      <c r="J503" s="19">
        <f t="shared" si="138"/>
        <v>0</v>
      </c>
      <c r="K503" s="19">
        <f t="shared" si="139"/>
        <v>0</v>
      </c>
    </row>
    <row r="504" spans="1:11" x14ac:dyDescent="0.2">
      <c r="A504" s="23" t="s">
        <v>46</v>
      </c>
      <c r="B504" s="17" t="s">
        <v>47</v>
      </c>
      <c r="C504" s="18">
        <v>6011532.7599999998</v>
      </c>
      <c r="D504" s="18">
        <v>11675638</v>
      </c>
      <c r="E504" s="18">
        <v>10899395</v>
      </c>
      <c r="F504" s="18">
        <v>11498915.65</v>
      </c>
      <c r="G504" s="18">
        <f t="shared" si="135"/>
        <v>5487382.8900000006</v>
      </c>
      <c r="H504" s="18">
        <f t="shared" si="136"/>
        <v>-599520.65000000037</v>
      </c>
      <c r="I504" s="19">
        <f t="shared" si="137"/>
        <v>91.280927994144378</v>
      </c>
      <c r="J504" s="19">
        <f t="shared" si="138"/>
        <v>105.50049475223166</v>
      </c>
      <c r="K504" s="19">
        <f t="shared" si="139"/>
        <v>98.486400914451096</v>
      </c>
    </row>
    <row r="505" spans="1:11" x14ac:dyDescent="0.2">
      <c r="A505" s="24" t="s">
        <v>48</v>
      </c>
      <c r="B505" s="17" t="s">
        <v>49</v>
      </c>
      <c r="C505" s="18">
        <v>6011532.7599999998</v>
      </c>
      <c r="D505" s="18">
        <v>11675638</v>
      </c>
      <c r="E505" s="18">
        <v>10899395</v>
      </c>
      <c r="F505" s="18">
        <v>11498915.65</v>
      </c>
      <c r="G505" s="18">
        <f t="shared" si="135"/>
        <v>5487382.8900000006</v>
      </c>
      <c r="H505" s="18">
        <f t="shared" si="136"/>
        <v>-599520.65000000037</v>
      </c>
      <c r="I505" s="19">
        <f t="shared" si="137"/>
        <v>91.280927994144378</v>
      </c>
      <c r="J505" s="19">
        <f t="shared" si="138"/>
        <v>105.50049475223166</v>
      </c>
      <c r="K505" s="19">
        <f t="shared" si="139"/>
        <v>98.486400914451096</v>
      </c>
    </row>
    <row r="506" spans="1:11" ht="25.5" x14ac:dyDescent="0.2">
      <c r="A506" s="23" t="s">
        <v>52</v>
      </c>
      <c r="B506" s="17" t="s">
        <v>53</v>
      </c>
      <c r="C506" s="18">
        <v>5415302.3899999997</v>
      </c>
      <c r="D506" s="18">
        <v>6760615</v>
      </c>
      <c r="E506" s="18">
        <v>3536858</v>
      </c>
      <c r="F506" s="18">
        <v>5908239.4400000004</v>
      </c>
      <c r="G506" s="18">
        <f t="shared" si="135"/>
        <v>492937.05000000075</v>
      </c>
      <c r="H506" s="18">
        <f t="shared" si="136"/>
        <v>-2371381.4400000004</v>
      </c>
      <c r="I506" s="19">
        <f t="shared" si="137"/>
        <v>9.1026689647150079</v>
      </c>
      <c r="J506" s="19">
        <f t="shared" si="138"/>
        <v>167.04768582736429</v>
      </c>
      <c r="K506" s="19">
        <f t="shared" si="139"/>
        <v>87.392041108686129</v>
      </c>
    </row>
    <row r="507" spans="1:11" x14ac:dyDescent="0.2">
      <c r="A507" s="24" t="s">
        <v>54</v>
      </c>
      <c r="B507" s="17" t="s">
        <v>55</v>
      </c>
      <c r="C507" s="18">
        <v>44753</v>
      </c>
      <c r="D507" s="18">
        <v>0</v>
      </c>
      <c r="E507" s="18">
        <v>0</v>
      </c>
      <c r="F507" s="18">
        <v>0</v>
      </c>
      <c r="G507" s="18">
        <f t="shared" si="135"/>
        <v>-44753</v>
      </c>
      <c r="H507" s="18">
        <f t="shared" si="136"/>
        <v>0</v>
      </c>
      <c r="I507" s="19">
        <f t="shared" si="137"/>
        <v>-100</v>
      </c>
      <c r="J507" s="19">
        <f t="shared" si="138"/>
        <v>0</v>
      </c>
      <c r="K507" s="19">
        <f t="shared" si="139"/>
        <v>0</v>
      </c>
    </row>
    <row r="508" spans="1:11" ht="25.5" x14ac:dyDescent="0.2">
      <c r="A508" s="25" t="s">
        <v>56</v>
      </c>
      <c r="B508" s="17" t="s">
        <v>57</v>
      </c>
      <c r="C508" s="18">
        <v>44753</v>
      </c>
      <c r="D508" s="18">
        <v>0</v>
      </c>
      <c r="E508" s="18">
        <v>0</v>
      </c>
      <c r="F508" s="18">
        <v>0</v>
      </c>
      <c r="G508" s="18">
        <f t="shared" si="135"/>
        <v>-44753</v>
      </c>
      <c r="H508" s="18">
        <f t="shared" si="136"/>
        <v>0</v>
      </c>
      <c r="I508" s="19">
        <f t="shared" si="137"/>
        <v>-100</v>
      </c>
      <c r="J508" s="19">
        <f t="shared" si="138"/>
        <v>0</v>
      </c>
      <c r="K508" s="19">
        <f t="shared" si="139"/>
        <v>0</v>
      </c>
    </row>
    <row r="509" spans="1:11" ht="25.5" x14ac:dyDescent="0.2">
      <c r="A509" s="26" t="s">
        <v>58</v>
      </c>
      <c r="B509" s="17" t="s">
        <v>59</v>
      </c>
      <c r="C509" s="18">
        <v>44753</v>
      </c>
      <c r="D509" s="18">
        <v>0</v>
      </c>
      <c r="E509" s="18">
        <v>0</v>
      </c>
      <c r="F509" s="18">
        <v>0</v>
      </c>
      <c r="G509" s="18">
        <f t="shared" si="135"/>
        <v>-44753</v>
      </c>
      <c r="H509" s="18">
        <f t="shared" si="136"/>
        <v>0</v>
      </c>
      <c r="I509" s="19">
        <f t="shared" si="137"/>
        <v>-100</v>
      </c>
      <c r="J509" s="19">
        <f t="shared" si="138"/>
        <v>0</v>
      </c>
      <c r="K509" s="19">
        <f t="shared" si="139"/>
        <v>0</v>
      </c>
    </row>
    <row r="510" spans="1:11" ht="51" x14ac:dyDescent="0.2">
      <c r="A510" s="24" t="s">
        <v>162</v>
      </c>
      <c r="B510" s="17" t="s">
        <v>163</v>
      </c>
      <c r="C510" s="18">
        <v>5370549.3899999997</v>
      </c>
      <c r="D510" s="18">
        <v>6760615</v>
      </c>
      <c r="E510" s="18">
        <v>3536858</v>
      </c>
      <c r="F510" s="18">
        <v>5908239.4400000004</v>
      </c>
      <c r="G510" s="18">
        <f t="shared" si="135"/>
        <v>537690.05000000075</v>
      </c>
      <c r="H510" s="18">
        <f t="shared" si="136"/>
        <v>-2371381.4400000004</v>
      </c>
      <c r="I510" s="19">
        <f t="shared" si="137"/>
        <v>10.011825810617879</v>
      </c>
      <c r="J510" s="19">
        <f t="shared" si="138"/>
        <v>167.04768582736429</v>
      </c>
      <c r="K510" s="19">
        <f t="shared" si="139"/>
        <v>87.392041108686129</v>
      </c>
    </row>
    <row r="511" spans="1:11" ht="38.25" x14ac:dyDescent="0.2">
      <c r="A511" s="25" t="s">
        <v>164</v>
      </c>
      <c r="B511" s="17" t="s">
        <v>165</v>
      </c>
      <c r="C511" s="18">
        <v>0</v>
      </c>
      <c r="D511" s="18">
        <v>15000</v>
      </c>
      <c r="E511" s="18">
        <v>261243</v>
      </c>
      <c r="F511" s="18">
        <v>13984.3</v>
      </c>
      <c r="G511" s="18">
        <f t="shared" si="135"/>
        <v>13984.3</v>
      </c>
      <c r="H511" s="18">
        <f t="shared" si="136"/>
        <v>247258.7</v>
      </c>
      <c r="I511" s="19">
        <f t="shared" si="137"/>
        <v>0</v>
      </c>
      <c r="J511" s="19">
        <f t="shared" si="138"/>
        <v>5.3529855345406379</v>
      </c>
      <c r="K511" s="19">
        <f t="shared" si="139"/>
        <v>93.228666666666655</v>
      </c>
    </row>
    <row r="512" spans="1:11" ht="63.75" x14ac:dyDescent="0.2">
      <c r="A512" s="25" t="s">
        <v>253</v>
      </c>
      <c r="B512" s="17" t="s">
        <v>254</v>
      </c>
      <c r="C512" s="18">
        <v>5370549.3899999997</v>
      </c>
      <c r="D512" s="18">
        <v>6745615</v>
      </c>
      <c r="E512" s="18">
        <v>3275615</v>
      </c>
      <c r="F512" s="18">
        <v>5894255.1399999997</v>
      </c>
      <c r="G512" s="18">
        <f t="shared" si="135"/>
        <v>523705.75</v>
      </c>
      <c r="H512" s="18">
        <f t="shared" si="136"/>
        <v>-2618640.1399999997</v>
      </c>
      <c r="I512" s="19">
        <f t="shared" si="137"/>
        <v>9.7514371802472226</v>
      </c>
      <c r="J512" s="19">
        <f t="shared" si="138"/>
        <v>179.94346527293348</v>
      </c>
      <c r="K512" s="19">
        <f t="shared" si="139"/>
        <v>87.379062398313565</v>
      </c>
    </row>
    <row r="513" spans="1:11" x14ac:dyDescent="0.2">
      <c r="A513" s="22" t="s">
        <v>60</v>
      </c>
      <c r="B513" s="17" t="s">
        <v>61</v>
      </c>
      <c r="C513" s="18">
        <v>1187339.74</v>
      </c>
      <c r="D513" s="18">
        <v>1924212</v>
      </c>
      <c r="E513" s="18">
        <v>1192392</v>
      </c>
      <c r="F513" s="18">
        <v>1901136.34</v>
      </c>
      <c r="G513" s="18">
        <f t="shared" si="135"/>
        <v>713796.60000000009</v>
      </c>
      <c r="H513" s="18">
        <f t="shared" si="136"/>
        <v>-708744.34000000008</v>
      </c>
      <c r="I513" s="19">
        <f t="shared" si="137"/>
        <v>60.11730054617729</v>
      </c>
      <c r="J513" s="19">
        <f t="shared" si="138"/>
        <v>159.43887077404077</v>
      </c>
      <c r="K513" s="19">
        <f t="shared" si="139"/>
        <v>98.800773511442614</v>
      </c>
    </row>
    <row r="514" spans="1:11" x14ac:dyDescent="0.2">
      <c r="A514" s="23" t="s">
        <v>62</v>
      </c>
      <c r="B514" s="17" t="s">
        <v>63</v>
      </c>
      <c r="C514" s="18">
        <v>1187339.74</v>
      </c>
      <c r="D514" s="18">
        <v>1924212</v>
      </c>
      <c r="E514" s="18">
        <v>1192392</v>
      </c>
      <c r="F514" s="18">
        <v>1901136.34</v>
      </c>
      <c r="G514" s="18">
        <f t="shared" si="135"/>
        <v>713796.60000000009</v>
      </c>
      <c r="H514" s="18">
        <f t="shared" si="136"/>
        <v>-708744.34000000008</v>
      </c>
      <c r="I514" s="19">
        <f t="shared" si="137"/>
        <v>60.11730054617729</v>
      </c>
      <c r="J514" s="19">
        <f t="shared" si="138"/>
        <v>159.43887077404077</v>
      </c>
      <c r="K514" s="19">
        <f t="shared" si="139"/>
        <v>98.800773511442614</v>
      </c>
    </row>
    <row r="515" spans="1:11" ht="25.5" x14ac:dyDescent="0.2">
      <c r="A515" s="39" t="s">
        <v>294</v>
      </c>
      <c r="B515" s="28" t="s">
        <v>115</v>
      </c>
      <c r="C515" s="29"/>
      <c r="D515" s="29"/>
      <c r="E515" s="29"/>
      <c r="F515" s="29"/>
      <c r="G515" s="29"/>
      <c r="H515" s="29"/>
      <c r="I515" s="30"/>
      <c r="J515" s="30"/>
      <c r="K515" s="30"/>
    </row>
    <row r="516" spans="1:11" x14ac:dyDescent="0.2">
      <c r="A516" s="16" t="s">
        <v>26</v>
      </c>
      <c r="B516" s="17" t="s">
        <v>27</v>
      </c>
      <c r="C516" s="18">
        <v>21968885.420000002</v>
      </c>
      <c r="D516" s="18">
        <v>33472394</v>
      </c>
      <c r="E516" s="18">
        <v>30168449</v>
      </c>
      <c r="F516" s="18">
        <v>30652633.309999999</v>
      </c>
      <c r="G516" s="18">
        <f t="shared" ref="G516:G535" si="140">F516-C516</f>
        <v>8683747.8899999969</v>
      </c>
      <c r="H516" s="18">
        <f t="shared" ref="H516:H535" si="141">E516-F516</f>
        <v>-484184.30999999866</v>
      </c>
      <c r="I516" s="19">
        <f t="shared" ref="I516:I535" si="142">IF(ISERROR(F516/C516),0,F516/C516*100-100)</f>
        <v>39.527485004289275</v>
      </c>
      <c r="J516" s="19">
        <f t="shared" ref="J516:J535" si="143">IF(ISERROR(F516/E516),0,F516/E516*100)</f>
        <v>101.60493603764648</v>
      </c>
      <c r="K516" s="19">
        <f t="shared" ref="K516:K535" si="144">IF(ISERROR(F516/D516),0,F516/D516*100)</f>
        <v>91.575861917734358</v>
      </c>
    </row>
    <row r="517" spans="1:11" x14ac:dyDescent="0.2">
      <c r="A517" s="22" t="s">
        <v>30</v>
      </c>
      <c r="B517" s="17" t="s">
        <v>31</v>
      </c>
      <c r="C517" s="18">
        <v>21968885.420000002</v>
      </c>
      <c r="D517" s="18">
        <v>33472394</v>
      </c>
      <c r="E517" s="18">
        <v>30168449</v>
      </c>
      <c r="F517" s="18">
        <v>30652633.309999999</v>
      </c>
      <c r="G517" s="18">
        <f t="shared" si="140"/>
        <v>8683747.8899999969</v>
      </c>
      <c r="H517" s="18">
        <f t="shared" si="141"/>
        <v>-484184.30999999866</v>
      </c>
      <c r="I517" s="19">
        <f t="shared" si="142"/>
        <v>39.527485004289275</v>
      </c>
      <c r="J517" s="19">
        <f t="shared" si="143"/>
        <v>101.60493603764648</v>
      </c>
      <c r="K517" s="19">
        <f t="shared" si="144"/>
        <v>91.575861917734358</v>
      </c>
    </row>
    <row r="518" spans="1:11" x14ac:dyDescent="0.2">
      <c r="A518" s="23" t="s">
        <v>32</v>
      </c>
      <c r="B518" s="17" t="s">
        <v>33</v>
      </c>
      <c r="C518" s="18">
        <v>21968885.420000002</v>
      </c>
      <c r="D518" s="18">
        <v>33472394</v>
      </c>
      <c r="E518" s="18">
        <v>30168449</v>
      </c>
      <c r="F518" s="18">
        <v>30652633.309999999</v>
      </c>
      <c r="G518" s="18">
        <f t="shared" si="140"/>
        <v>8683747.8899999969</v>
      </c>
      <c r="H518" s="18">
        <f t="shared" si="141"/>
        <v>-484184.30999999866</v>
      </c>
      <c r="I518" s="19">
        <f t="shared" si="142"/>
        <v>39.527485004289275</v>
      </c>
      <c r="J518" s="19">
        <f t="shared" si="143"/>
        <v>101.60493603764648</v>
      </c>
      <c r="K518" s="19">
        <f t="shared" si="144"/>
        <v>91.575861917734358</v>
      </c>
    </row>
    <row r="519" spans="1:11" x14ac:dyDescent="0.2">
      <c r="A519" s="16" t="s">
        <v>34</v>
      </c>
      <c r="B519" s="17" t="s">
        <v>35</v>
      </c>
      <c r="C519" s="18">
        <v>21968885.420000002</v>
      </c>
      <c r="D519" s="18">
        <v>33472394</v>
      </c>
      <c r="E519" s="18">
        <v>30168449</v>
      </c>
      <c r="F519" s="18">
        <v>30652633.309999999</v>
      </c>
      <c r="G519" s="18">
        <f t="shared" si="140"/>
        <v>8683747.8899999969</v>
      </c>
      <c r="H519" s="18">
        <f t="shared" si="141"/>
        <v>-484184.30999999866</v>
      </c>
      <c r="I519" s="19">
        <f t="shared" si="142"/>
        <v>39.527485004289275</v>
      </c>
      <c r="J519" s="19">
        <f t="shared" si="143"/>
        <v>101.60493603764648</v>
      </c>
      <c r="K519" s="19">
        <f t="shared" si="144"/>
        <v>91.575861917734358</v>
      </c>
    </row>
    <row r="520" spans="1:11" x14ac:dyDescent="0.2">
      <c r="A520" s="22" t="s">
        <v>36</v>
      </c>
      <c r="B520" s="17" t="s">
        <v>37</v>
      </c>
      <c r="C520" s="18">
        <v>20781545.68</v>
      </c>
      <c r="D520" s="18">
        <v>31548182</v>
      </c>
      <c r="E520" s="18">
        <v>28976057</v>
      </c>
      <c r="F520" s="18">
        <v>28751496.969999999</v>
      </c>
      <c r="G520" s="18">
        <f t="shared" si="140"/>
        <v>7969951.2899999991</v>
      </c>
      <c r="H520" s="18">
        <f t="shared" si="141"/>
        <v>224560.03000000119</v>
      </c>
      <c r="I520" s="19">
        <f t="shared" si="142"/>
        <v>38.351099637743602</v>
      </c>
      <c r="J520" s="19">
        <f t="shared" si="143"/>
        <v>99.225015225501522</v>
      </c>
      <c r="K520" s="19">
        <f t="shared" si="144"/>
        <v>91.135194319596607</v>
      </c>
    </row>
    <row r="521" spans="1:11" x14ac:dyDescent="0.2">
      <c r="A521" s="23" t="s">
        <v>38</v>
      </c>
      <c r="B521" s="17" t="s">
        <v>39</v>
      </c>
      <c r="C521" s="18">
        <v>9354710.5299999993</v>
      </c>
      <c r="D521" s="18">
        <v>13111929</v>
      </c>
      <c r="E521" s="18">
        <v>14539804</v>
      </c>
      <c r="F521" s="18">
        <v>11344341.880000001</v>
      </c>
      <c r="G521" s="18">
        <f t="shared" si="140"/>
        <v>1989631.3500000015</v>
      </c>
      <c r="H521" s="18">
        <f t="shared" si="141"/>
        <v>3195462.1199999992</v>
      </c>
      <c r="I521" s="19">
        <f t="shared" si="142"/>
        <v>21.2687644756016</v>
      </c>
      <c r="J521" s="19">
        <f t="shared" si="143"/>
        <v>78.022660277951488</v>
      </c>
      <c r="K521" s="19">
        <f t="shared" si="144"/>
        <v>86.519244269855349</v>
      </c>
    </row>
    <row r="522" spans="1:11" x14ac:dyDescent="0.2">
      <c r="A522" s="24" t="s">
        <v>40</v>
      </c>
      <c r="B522" s="17" t="s">
        <v>41</v>
      </c>
      <c r="C522" s="18">
        <v>3495381.15</v>
      </c>
      <c r="D522" s="18">
        <v>3774971</v>
      </c>
      <c r="E522" s="18">
        <v>3673689</v>
      </c>
      <c r="F522" s="18">
        <v>3591283.27</v>
      </c>
      <c r="G522" s="18">
        <f t="shared" si="140"/>
        <v>95902.120000000112</v>
      </c>
      <c r="H522" s="18">
        <f t="shared" si="141"/>
        <v>82405.729999999981</v>
      </c>
      <c r="I522" s="19">
        <f t="shared" si="142"/>
        <v>2.7436813292879521</v>
      </c>
      <c r="J522" s="19">
        <f t="shared" si="143"/>
        <v>97.756867007522956</v>
      </c>
      <c r="K522" s="19">
        <f t="shared" si="144"/>
        <v>95.134062486837649</v>
      </c>
    </row>
    <row r="523" spans="1:11" x14ac:dyDescent="0.2">
      <c r="A523" s="24" t="s">
        <v>42</v>
      </c>
      <c r="B523" s="17" t="s">
        <v>43</v>
      </c>
      <c r="C523" s="18">
        <v>5859329.3799999999</v>
      </c>
      <c r="D523" s="18">
        <v>9336958</v>
      </c>
      <c r="E523" s="18">
        <v>10866115</v>
      </c>
      <c r="F523" s="18">
        <v>7753058.6100000003</v>
      </c>
      <c r="G523" s="18">
        <f t="shared" si="140"/>
        <v>1893729.2300000004</v>
      </c>
      <c r="H523" s="18">
        <f t="shared" si="141"/>
        <v>3113056.3899999997</v>
      </c>
      <c r="I523" s="19">
        <f t="shared" si="142"/>
        <v>32.319897162019601</v>
      </c>
      <c r="J523" s="19">
        <f t="shared" si="143"/>
        <v>71.350787378929823</v>
      </c>
      <c r="K523" s="19">
        <f t="shared" si="144"/>
        <v>83.036237391235986</v>
      </c>
    </row>
    <row r="524" spans="1:11" x14ac:dyDescent="0.2">
      <c r="A524" s="25" t="s">
        <v>44</v>
      </c>
      <c r="B524" s="17" t="s">
        <v>45</v>
      </c>
      <c r="C524" s="18">
        <v>426606.25</v>
      </c>
      <c r="D524" s="18">
        <v>0</v>
      </c>
      <c r="E524" s="18">
        <v>0</v>
      </c>
      <c r="F524" s="18">
        <v>500253.72</v>
      </c>
      <c r="G524" s="18">
        <f t="shared" si="140"/>
        <v>73647.469999999972</v>
      </c>
      <c r="H524" s="18">
        <f t="shared" si="141"/>
        <v>-500253.72</v>
      </c>
      <c r="I524" s="19">
        <f t="shared" si="142"/>
        <v>17.263570329783022</v>
      </c>
      <c r="J524" s="19">
        <f t="shared" si="143"/>
        <v>0</v>
      </c>
      <c r="K524" s="19">
        <f t="shared" si="144"/>
        <v>0</v>
      </c>
    </row>
    <row r="525" spans="1:11" x14ac:dyDescent="0.2">
      <c r="A525" s="23" t="s">
        <v>46</v>
      </c>
      <c r="B525" s="17" t="s">
        <v>47</v>
      </c>
      <c r="C525" s="18">
        <v>6011532.7599999998</v>
      </c>
      <c r="D525" s="18">
        <v>11675638</v>
      </c>
      <c r="E525" s="18">
        <v>10899395</v>
      </c>
      <c r="F525" s="18">
        <v>11498915.65</v>
      </c>
      <c r="G525" s="18">
        <f t="shared" si="140"/>
        <v>5487382.8900000006</v>
      </c>
      <c r="H525" s="18">
        <f t="shared" si="141"/>
        <v>-599520.65000000037</v>
      </c>
      <c r="I525" s="19">
        <f t="shared" si="142"/>
        <v>91.280927994144378</v>
      </c>
      <c r="J525" s="19">
        <f t="shared" si="143"/>
        <v>105.50049475223166</v>
      </c>
      <c r="K525" s="19">
        <f t="shared" si="144"/>
        <v>98.486400914451096</v>
      </c>
    </row>
    <row r="526" spans="1:11" x14ac:dyDescent="0.2">
      <c r="A526" s="24" t="s">
        <v>48</v>
      </c>
      <c r="B526" s="17" t="s">
        <v>49</v>
      </c>
      <c r="C526" s="18">
        <v>6011532.7599999998</v>
      </c>
      <c r="D526" s="18">
        <v>11675638</v>
      </c>
      <c r="E526" s="18">
        <v>10899395</v>
      </c>
      <c r="F526" s="18">
        <v>11498915.65</v>
      </c>
      <c r="G526" s="18">
        <f t="shared" si="140"/>
        <v>5487382.8900000006</v>
      </c>
      <c r="H526" s="18">
        <f t="shared" si="141"/>
        <v>-599520.65000000037</v>
      </c>
      <c r="I526" s="19">
        <f t="shared" si="142"/>
        <v>91.280927994144378</v>
      </c>
      <c r="J526" s="19">
        <f t="shared" si="143"/>
        <v>105.50049475223166</v>
      </c>
      <c r="K526" s="19">
        <f t="shared" si="144"/>
        <v>98.486400914451096</v>
      </c>
    </row>
    <row r="527" spans="1:11" ht="25.5" x14ac:dyDescent="0.2">
      <c r="A527" s="23" t="s">
        <v>52</v>
      </c>
      <c r="B527" s="17" t="s">
        <v>53</v>
      </c>
      <c r="C527" s="18">
        <v>5415302.3899999997</v>
      </c>
      <c r="D527" s="18">
        <v>6760615</v>
      </c>
      <c r="E527" s="18">
        <v>3536858</v>
      </c>
      <c r="F527" s="18">
        <v>5908239.4400000004</v>
      </c>
      <c r="G527" s="18">
        <f t="shared" si="140"/>
        <v>492937.05000000075</v>
      </c>
      <c r="H527" s="18">
        <f t="shared" si="141"/>
        <v>-2371381.4400000004</v>
      </c>
      <c r="I527" s="19">
        <f t="shared" si="142"/>
        <v>9.1026689647150079</v>
      </c>
      <c r="J527" s="19">
        <f t="shared" si="143"/>
        <v>167.04768582736429</v>
      </c>
      <c r="K527" s="19">
        <f t="shared" si="144"/>
        <v>87.392041108686129</v>
      </c>
    </row>
    <row r="528" spans="1:11" x14ac:dyDescent="0.2">
      <c r="A528" s="24" t="s">
        <v>54</v>
      </c>
      <c r="B528" s="17" t="s">
        <v>55</v>
      </c>
      <c r="C528" s="18">
        <v>44753</v>
      </c>
      <c r="D528" s="18">
        <v>0</v>
      </c>
      <c r="E528" s="18">
        <v>0</v>
      </c>
      <c r="F528" s="18">
        <v>0</v>
      </c>
      <c r="G528" s="18">
        <f t="shared" si="140"/>
        <v>-44753</v>
      </c>
      <c r="H528" s="18">
        <f t="shared" si="141"/>
        <v>0</v>
      </c>
      <c r="I528" s="19">
        <f t="shared" si="142"/>
        <v>-100</v>
      </c>
      <c r="J528" s="19">
        <f t="shared" si="143"/>
        <v>0</v>
      </c>
      <c r="K528" s="19">
        <f t="shared" si="144"/>
        <v>0</v>
      </c>
    </row>
    <row r="529" spans="1:11" ht="25.5" x14ac:dyDescent="0.2">
      <c r="A529" s="25" t="s">
        <v>56</v>
      </c>
      <c r="B529" s="17" t="s">
        <v>57</v>
      </c>
      <c r="C529" s="18">
        <v>44753</v>
      </c>
      <c r="D529" s="18">
        <v>0</v>
      </c>
      <c r="E529" s="18">
        <v>0</v>
      </c>
      <c r="F529" s="18">
        <v>0</v>
      </c>
      <c r="G529" s="18">
        <f t="shared" si="140"/>
        <v>-44753</v>
      </c>
      <c r="H529" s="18">
        <f t="shared" si="141"/>
        <v>0</v>
      </c>
      <c r="I529" s="19">
        <f t="shared" si="142"/>
        <v>-100</v>
      </c>
      <c r="J529" s="19">
        <f t="shared" si="143"/>
        <v>0</v>
      </c>
      <c r="K529" s="19">
        <f t="shared" si="144"/>
        <v>0</v>
      </c>
    </row>
    <row r="530" spans="1:11" ht="25.5" x14ac:dyDescent="0.2">
      <c r="A530" s="26" t="s">
        <v>58</v>
      </c>
      <c r="B530" s="17" t="s">
        <v>59</v>
      </c>
      <c r="C530" s="18">
        <v>44753</v>
      </c>
      <c r="D530" s="18">
        <v>0</v>
      </c>
      <c r="E530" s="18">
        <v>0</v>
      </c>
      <c r="F530" s="18">
        <v>0</v>
      </c>
      <c r="G530" s="18">
        <f t="shared" si="140"/>
        <v>-44753</v>
      </c>
      <c r="H530" s="18">
        <f t="shared" si="141"/>
        <v>0</v>
      </c>
      <c r="I530" s="19">
        <f t="shared" si="142"/>
        <v>-100</v>
      </c>
      <c r="J530" s="19">
        <f t="shared" si="143"/>
        <v>0</v>
      </c>
      <c r="K530" s="19">
        <f t="shared" si="144"/>
        <v>0</v>
      </c>
    </row>
    <row r="531" spans="1:11" ht="51" x14ac:dyDescent="0.2">
      <c r="A531" s="24" t="s">
        <v>162</v>
      </c>
      <c r="B531" s="17" t="s">
        <v>163</v>
      </c>
      <c r="C531" s="18">
        <v>5370549.3899999997</v>
      </c>
      <c r="D531" s="18">
        <v>6760615</v>
      </c>
      <c r="E531" s="18">
        <v>3536858</v>
      </c>
      <c r="F531" s="18">
        <v>5908239.4400000004</v>
      </c>
      <c r="G531" s="18">
        <f t="shared" si="140"/>
        <v>537690.05000000075</v>
      </c>
      <c r="H531" s="18">
        <f t="shared" si="141"/>
        <v>-2371381.4400000004</v>
      </c>
      <c r="I531" s="19">
        <f t="shared" si="142"/>
        <v>10.011825810617879</v>
      </c>
      <c r="J531" s="19">
        <f t="shared" si="143"/>
        <v>167.04768582736429</v>
      </c>
      <c r="K531" s="19">
        <f t="shared" si="144"/>
        <v>87.392041108686129</v>
      </c>
    </row>
    <row r="532" spans="1:11" ht="38.25" x14ac:dyDescent="0.2">
      <c r="A532" s="25" t="s">
        <v>164</v>
      </c>
      <c r="B532" s="17" t="s">
        <v>165</v>
      </c>
      <c r="C532" s="18">
        <v>0</v>
      </c>
      <c r="D532" s="18">
        <v>15000</v>
      </c>
      <c r="E532" s="18">
        <v>261243</v>
      </c>
      <c r="F532" s="18">
        <v>13984.3</v>
      </c>
      <c r="G532" s="18">
        <f t="shared" si="140"/>
        <v>13984.3</v>
      </c>
      <c r="H532" s="18">
        <f t="shared" si="141"/>
        <v>247258.7</v>
      </c>
      <c r="I532" s="19">
        <f t="shared" si="142"/>
        <v>0</v>
      </c>
      <c r="J532" s="19">
        <f t="shared" si="143"/>
        <v>5.3529855345406379</v>
      </c>
      <c r="K532" s="19">
        <f t="shared" si="144"/>
        <v>93.228666666666655</v>
      </c>
    </row>
    <row r="533" spans="1:11" ht="63.75" x14ac:dyDescent="0.2">
      <c r="A533" s="25" t="s">
        <v>253</v>
      </c>
      <c r="B533" s="17" t="s">
        <v>254</v>
      </c>
      <c r="C533" s="18">
        <v>5370549.3899999997</v>
      </c>
      <c r="D533" s="18">
        <v>6745615</v>
      </c>
      <c r="E533" s="18">
        <v>3275615</v>
      </c>
      <c r="F533" s="18">
        <v>5894255.1399999997</v>
      </c>
      <c r="G533" s="18">
        <f t="shared" si="140"/>
        <v>523705.75</v>
      </c>
      <c r="H533" s="18">
        <f t="shared" si="141"/>
        <v>-2618640.1399999997</v>
      </c>
      <c r="I533" s="19">
        <f t="shared" si="142"/>
        <v>9.7514371802472226</v>
      </c>
      <c r="J533" s="19">
        <f t="shared" si="143"/>
        <v>179.94346527293348</v>
      </c>
      <c r="K533" s="19">
        <f t="shared" si="144"/>
        <v>87.379062398313565</v>
      </c>
    </row>
    <row r="534" spans="1:11" x14ac:dyDescent="0.2">
      <c r="A534" s="22" t="s">
        <v>60</v>
      </c>
      <c r="B534" s="17" t="s">
        <v>61</v>
      </c>
      <c r="C534" s="18">
        <v>1187339.74</v>
      </c>
      <c r="D534" s="18">
        <v>1924212</v>
      </c>
      <c r="E534" s="18">
        <v>1192392</v>
      </c>
      <c r="F534" s="18">
        <v>1901136.34</v>
      </c>
      <c r="G534" s="18">
        <f t="shared" si="140"/>
        <v>713796.60000000009</v>
      </c>
      <c r="H534" s="18">
        <f t="shared" si="141"/>
        <v>-708744.34000000008</v>
      </c>
      <c r="I534" s="19">
        <f t="shared" si="142"/>
        <v>60.11730054617729</v>
      </c>
      <c r="J534" s="19">
        <f t="shared" si="143"/>
        <v>159.43887077404077</v>
      </c>
      <c r="K534" s="19">
        <f t="shared" si="144"/>
        <v>98.800773511442614</v>
      </c>
    </row>
    <row r="535" spans="1:11" x14ac:dyDescent="0.2">
      <c r="A535" s="23" t="s">
        <v>62</v>
      </c>
      <c r="B535" s="17" t="s">
        <v>63</v>
      </c>
      <c r="C535" s="18">
        <v>1187339.74</v>
      </c>
      <c r="D535" s="18">
        <v>1924212</v>
      </c>
      <c r="E535" s="18">
        <v>1192392</v>
      </c>
      <c r="F535" s="18">
        <v>1901136.34</v>
      </c>
      <c r="G535" s="18">
        <f t="shared" si="140"/>
        <v>713796.60000000009</v>
      </c>
      <c r="H535" s="18">
        <f t="shared" si="141"/>
        <v>-708744.34000000008</v>
      </c>
      <c r="I535" s="19">
        <f t="shared" si="142"/>
        <v>60.11730054617729</v>
      </c>
      <c r="J535" s="19">
        <f t="shared" si="143"/>
        <v>159.43887077404077</v>
      </c>
      <c r="K535" s="19">
        <f t="shared" si="144"/>
        <v>98.800773511442614</v>
      </c>
    </row>
    <row r="536" spans="1:11" ht="25.5" x14ac:dyDescent="0.2">
      <c r="A536" s="39" t="s">
        <v>116</v>
      </c>
      <c r="B536" s="28" t="s">
        <v>117</v>
      </c>
      <c r="C536" s="29"/>
      <c r="D536" s="29"/>
      <c r="E536" s="29"/>
      <c r="F536" s="29"/>
      <c r="G536" s="29"/>
      <c r="H536" s="29"/>
      <c r="I536" s="30"/>
      <c r="J536" s="30"/>
      <c r="K536" s="30"/>
    </row>
    <row r="537" spans="1:11" x14ac:dyDescent="0.2">
      <c r="A537" s="16" t="s">
        <v>26</v>
      </c>
      <c r="B537" s="17" t="s">
        <v>27</v>
      </c>
      <c r="C537" s="18">
        <v>587015.35</v>
      </c>
      <c r="D537" s="18">
        <v>0</v>
      </c>
      <c r="E537" s="18">
        <v>0</v>
      </c>
      <c r="F537" s="18">
        <v>0</v>
      </c>
      <c r="G537" s="18">
        <f t="shared" ref="G537:G544" si="145">F537-C537</f>
        <v>-587015.35</v>
      </c>
      <c r="H537" s="18">
        <f t="shared" ref="H537:H544" si="146">E537-F537</f>
        <v>0</v>
      </c>
      <c r="I537" s="19">
        <f t="shared" ref="I537:I544" si="147">IF(ISERROR(F537/C537),0,F537/C537*100-100)</f>
        <v>-100</v>
      </c>
      <c r="J537" s="19">
        <f t="shared" ref="J537:J544" si="148">IF(ISERROR(F537/E537),0,F537/E537*100)</f>
        <v>0</v>
      </c>
      <c r="K537" s="19">
        <f t="shared" ref="K537:K544" si="149">IF(ISERROR(F537/D537),0,F537/D537*100)</f>
        <v>0</v>
      </c>
    </row>
    <row r="538" spans="1:11" x14ac:dyDescent="0.2">
      <c r="A538" s="22" t="s">
        <v>30</v>
      </c>
      <c r="B538" s="17" t="s">
        <v>31</v>
      </c>
      <c r="C538" s="18">
        <v>587015.35</v>
      </c>
      <c r="D538" s="18">
        <v>0</v>
      </c>
      <c r="E538" s="18">
        <v>0</v>
      </c>
      <c r="F538" s="18">
        <v>0</v>
      </c>
      <c r="G538" s="18">
        <f t="shared" si="145"/>
        <v>-587015.35</v>
      </c>
      <c r="H538" s="18">
        <f t="shared" si="146"/>
        <v>0</v>
      </c>
      <c r="I538" s="19">
        <f t="shared" si="147"/>
        <v>-100</v>
      </c>
      <c r="J538" s="19">
        <f t="shared" si="148"/>
        <v>0</v>
      </c>
      <c r="K538" s="19">
        <f t="shared" si="149"/>
        <v>0</v>
      </c>
    </row>
    <row r="539" spans="1:11" x14ac:dyDescent="0.2">
      <c r="A539" s="23" t="s">
        <v>32</v>
      </c>
      <c r="B539" s="17" t="s">
        <v>33</v>
      </c>
      <c r="C539" s="18">
        <v>587015.35</v>
      </c>
      <c r="D539" s="18">
        <v>0</v>
      </c>
      <c r="E539" s="18">
        <v>0</v>
      </c>
      <c r="F539" s="18">
        <v>0</v>
      </c>
      <c r="G539" s="18">
        <f t="shared" si="145"/>
        <v>-587015.35</v>
      </c>
      <c r="H539" s="18">
        <f t="shared" si="146"/>
        <v>0</v>
      </c>
      <c r="I539" s="19">
        <f t="shared" si="147"/>
        <v>-100</v>
      </c>
      <c r="J539" s="19">
        <f t="shared" si="148"/>
        <v>0</v>
      </c>
      <c r="K539" s="19">
        <f t="shared" si="149"/>
        <v>0</v>
      </c>
    </row>
    <row r="540" spans="1:11" x14ac:dyDescent="0.2">
      <c r="A540" s="16" t="s">
        <v>34</v>
      </c>
      <c r="B540" s="17" t="s">
        <v>35</v>
      </c>
      <c r="C540" s="18">
        <v>587015.35</v>
      </c>
      <c r="D540" s="18">
        <v>0</v>
      </c>
      <c r="E540" s="18">
        <v>0</v>
      </c>
      <c r="F540" s="18">
        <v>0</v>
      </c>
      <c r="G540" s="18">
        <f t="shared" si="145"/>
        <v>-587015.35</v>
      </c>
      <c r="H540" s="18">
        <f t="shared" si="146"/>
        <v>0</v>
      </c>
      <c r="I540" s="19">
        <f t="shared" si="147"/>
        <v>-100</v>
      </c>
      <c r="J540" s="19">
        <f t="shared" si="148"/>
        <v>0</v>
      </c>
      <c r="K540" s="19">
        <f t="shared" si="149"/>
        <v>0</v>
      </c>
    </row>
    <row r="541" spans="1:11" x14ac:dyDescent="0.2">
      <c r="A541" s="22" t="s">
        <v>36</v>
      </c>
      <c r="B541" s="17" t="s">
        <v>37</v>
      </c>
      <c r="C541" s="18">
        <v>587015.35</v>
      </c>
      <c r="D541" s="18">
        <v>0</v>
      </c>
      <c r="E541" s="18">
        <v>0</v>
      </c>
      <c r="F541" s="18">
        <v>0</v>
      </c>
      <c r="G541" s="18">
        <f t="shared" si="145"/>
        <v>-587015.35</v>
      </c>
      <c r="H541" s="18">
        <f t="shared" si="146"/>
        <v>0</v>
      </c>
      <c r="I541" s="19">
        <f t="shared" si="147"/>
        <v>-100</v>
      </c>
      <c r="J541" s="19">
        <f t="shared" si="148"/>
        <v>0</v>
      </c>
      <c r="K541" s="19">
        <f t="shared" si="149"/>
        <v>0</v>
      </c>
    </row>
    <row r="542" spans="1:11" x14ac:dyDescent="0.2">
      <c r="A542" s="23" t="s">
        <v>38</v>
      </c>
      <c r="B542" s="17" t="s">
        <v>39</v>
      </c>
      <c r="C542" s="18">
        <v>587015.35</v>
      </c>
      <c r="D542" s="18">
        <v>0</v>
      </c>
      <c r="E542" s="18">
        <v>0</v>
      </c>
      <c r="F542" s="18">
        <v>0</v>
      </c>
      <c r="G542" s="18">
        <f t="shared" si="145"/>
        <v>-587015.35</v>
      </c>
      <c r="H542" s="18">
        <f t="shared" si="146"/>
        <v>0</v>
      </c>
      <c r="I542" s="19">
        <f t="shared" si="147"/>
        <v>-100</v>
      </c>
      <c r="J542" s="19">
        <f t="shared" si="148"/>
        <v>0</v>
      </c>
      <c r="K542" s="19">
        <f t="shared" si="149"/>
        <v>0</v>
      </c>
    </row>
    <row r="543" spans="1:11" x14ac:dyDescent="0.2">
      <c r="A543" s="24" t="s">
        <v>40</v>
      </c>
      <c r="B543" s="17" t="s">
        <v>41</v>
      </c>
      <c r="C543" s="18">
        <v>541044.37</v>
      </c>
      <c r="D543" s="18">
        <v>0</v>
      </c>
      <c r="E543" s="18">
        <v>0</v>
      </c>
      <c r="F543" s="18">
        <v>0</v>
      </c>
      <c r="G543" s="18">
        <f t="shared" si="145"/>
        <v>-541044.37</v>
      </c>
      <c r="H543" s="18">
        <f t="shared" si="146"/>
        <v>0</v>
      </c>
      <c r="I543" s="19">
        <f t="shared" si="147"/>
        <v>-100</v>
      </c>
      <c r="J543" s="19">
        <f t="shared" si="148"/>
        <v>0</v>
      </c>
      <c r="K543" s="19">
        <f t="shared" si="149"/>
        <v>0</v>
      </c>
    </row>
    <row r="544" spans="1:11" x14ac:dyDescent="0.2">
      <c r="A544" s="24" t="s">
        <v>42</v>
      </c>
      <c r="B544" s="17" t="s">
        <v>43</v>
      </c>
      <c r="C544" s="18">
        <v>45970.98</v>
      </c>
      <c r="D544" s="18">
        <v>0</v>
      </c>
      <c r="E544" s="18">
        <v>0</v>
      </c>
      <c r="F544" s="18">
        <v>0</v>
      </c>
      <c r="G544" s="18">
        <f t="shared" si="145"/>
        <v>-45970.98</v>
      </c>
      <c r="H544" s="18">
        <f t="shared" si="146"/>
        <v>0</v>
      </c>
      <c r="I544" s="19">
        <f t="shared" si="147"/>
        <v>-100</v>
      </c>
      <c r="J544" s="19">
        <f t="shared" si="148"/>
        <v>0</v>
      </c>
      <c r="K544" s="19">
        <f t="shared" si="149"/>
        <v>0</v>
      </c>
    </row>
    <row r="545" spans="1:11" ht="25.5" x14ac:dyDescent="0.2">
      <c r="A545" s="27" t="s">
        <v>118</v>
      </c>
      <c r="B545" s="28" t="s">
        <v>119</v>
      </c>
      <c r="C545" s="29"/>
      <c r="D545" s="29"/>
      <c r="E545" s="29"/>
      <c r="F545" s="29"/>
      <c r="G545" s="29"/>
      <c r="H545" s="29"/>
      <c r="I545" s="30"/>
      <c r="J545" s="30"/>
      <c r="K545" s="30"/>
    </row>
    <row r="546" spans="1:11" x14ac:dyDescent="0.2">
      <c r="A546" s="16" t="s">
        <v>26</v>
      </c>
      <c r="B546" s="17" t="s">
        <v>27</v>
      </c>
      <c r="C546" s="18">
        <v>77763.8</v>
      </c>
      <c r="D546" s="18">
        <v>177116</v>
      </c>
      <c r="E546" s="18">
        <v>0</v>
      </c>
      <c r="F546" s="18">
        <v>106974.76</v>
      </c>
      <c r="G546" s="18">
        <f t="shared" ref="G546:G560" si="150">F546-C546</f>
        <v>29210.959999999992</v>
      </c>
      <c r="H546" s="18">
        <f t="shared" ref="H546:H560" si="151">E546-F546</f>
        <v>-106974.76</v>
      </c>
      <c r="I546" s="19">
        <f t="shared" ref="I546:I560" si="152">IF(ISERROR(F546/C546),0,F546/C546*100-100)</f>
        <v>37.563699304817902</v>
      </c>
      <c r="J546" s="19">
        <f t="shared" ref="J546:J560" si="153">IF(ISERROR(F546/E546),0,F546/E546*100)</f>
        <v>0</v>
      </c>
      <c r="K546" s="19">
        <f t="shared" ref="K546:K560" si="154">IF(ISERROR(F546/D546),0,F546/D546*100)</f>
        <v>60.398134555884276</v>
      </c>
    </row>
    <row r="547" spans="1:11" x14ac:dyDescent="0.2">
      <c r="A547" s="22" t="s">
        <v>92</v>
      </c>
      <c r="B547" s="17" t="s">
        <v>93</v>
      </c>
      <c r="C547" s="18">
        <v>11826.95</v>
      </c>
      <c r="D547" s="18">
        <v>15556</v>
      </c>
      <c r="E547" s="18">
        <v>0</v>
      </c>
      <c r="F547" s="18">
        <v>12201.1</v>
      </c>
      <c r="G547" s="18">
        <f t="shared" si="150"/>
        <v>374.14999999999964</v>
      </c>
      <c r="H547" s="18">
        <f t="shared" si="151"/>
        <v>-12201.1</v>
      </c>
      <c r="I547" s="19">
        <f t="shared" si="152"/>
        <v>3.1635375138983335</v>
      </c>
      <c r="J547" s="19">
        <f t="shared" si="153"/>
        <v>0</v>
      </c>
      <c r="K547" s="19">
        <f t="shared" si="154"/>
        <v>78.433401902802785</v>
      </c>
    </row>
    <row r="548" spans="1:11" x14ac:dyDescent="0.2">
      <c r="A548" s="23" t="s">
        <v>94</v>
      </c>
      <c r="B548" s="17" t="s">
        <v>95</v>
      </c>
      <c r="C548" s="18">
        <v>11826.95</v>
      </c>
      <c r="D548" s="18">
        <v>15556</v>
      </c>
      <c r="E548" s="18">
        <v>0</v>
      </c>
      <c r="F548" s="18">
        <v>12201.1</v>
      </c>
      <c r="G548" s="18">
        <f t="shared" si="150"/>
        <v>374.14999999999964</v>
      </c>
      <c r="H548" s="18">
        <f t="shared" si="151"/>
        <v>-12201.1</v>
      </c>
      <c r="I548" s="19">
        <f t="shared" si="152"/>
        <v>3.1635375138983335</v>
      </c>
      <c r="J548" s="19">
        <f t="shared" si="153"/>
        <v>0</v>
      </c>
      <c r="K548" s="19">
        <f t="shared" si="154"/>
        <v>78.433401902802785</v>
      </c>
    </row>
    <row r="549" spans="1:11" x14ac:dyDescent="0.2">
      <c r="A549" s="24" t="s">
        <v>96</v>
      </c>
      <c r="B549" s="17" t="s">
        <v>97</v>
      </c>
      <c r="C549" s="18">
        <v>11826.95</v>
      </c>
      <c r="D549" s="18">
        <v>15556</v>
      </c>
      <c r="E549" s="18">
        <v>0</v>
      </c>
      <c r="F549" s="18">
        <v>12201.1</v>
      </c>
      <c r="G549" s="18">
        <f t="shared" si="150"/>
        <v>374.14999999999964</v>
      </c>
      <c r="H549" s="18">
        <f t="shared" si="151"/>
        <v>-12201.1</v>
      </c>
      <c r="I549" s="19">
        <f t="shared" si="152"/>
        <v>3.1635375138983335</v>
      </c>
      <c r="J549" s="19">
        <f t="shared" si="153"/>
        <v>0</v>
      </c>
      <c r="K549" s="19">
        <f t="shared" si="154"/>
        <v>78.433401902802785</v>
      </c>
    </row>
    <row r="550" spans="1:11" ht="25.5" x14ac:dyDescent="0.2">
      <c r="A550" s="25" t="s">
        <v>98</v>
      </c>
      <c r="B550" s="17" t="s">
        <v>99</v>
      </c>
      <c r="C550" s="18">
        <v>11826.95</v>
      </c>
      <c r="D550" s="18">
        <v>15556</v>
      </c>
      <c r="E550" s="18">
        <v>0</v>
      </c>
      <c r="F550" s="18">
        <v>12201.1</v>
      </c>
      <c r="G550" s="18">
        <f t="shared" si="150"/>
        <v>374.14999999999964</v>
      </c>
      <c r="H550" s="18">
        <f t="shared" si="151"/>
        <v>-12201.1</v>
      </c>
      <c r="I550" s="19">
        <f t="shared" si="152"/>
        <v>3.1635375138983335</v>
      </c>
      <c r="J550" s="19">
        <f t="shared" si="153"/>
        <v>0</v>
      </c>
      <c r="K550" s="19">
        <f t="shared" si="154"/>
        <v>78.433401902802785</v>
      </c>
    </row>
    <row r="551" spans="1:11" ht="25.5" x14ac:dyDescent="0.2">
      <c r="A551" s="26" t="s">
        <v>100</v>
      </c>
      <c r="B551" s="17" t="s">
        <v>101</v>
      </c>
      <c r="C551" s="18">
        <v>11826.95</v>
      </c>
      <c r="D551" s="18">
        <v>15556</v>
      </c>
      <c r="E551" s="18">
        <v>0</v>
      </c>
      <c r="F551" s="18">
        <v>12201.1</v>
      </c>
      <c r="G551" s="18">
        <f t="shared" si="150"/>
        <v>374.14999999999964</v>
      </c>
      <c r="H551" s="18">
        <f t="shared" si="151"/>
        <v>-12201.1</v>
      </c>
      <c r="I551" s="19">
        <f t="shared" si="152"/>
        <v>3.1635375138983335</v>
      </c>
      <c r="J551" s="19">
        <f t="shared" si="153"/>
        <v>0</v>
      </c>
      <c r="K551" s="19">
        <f t="shared" si="154"/>
        <v>78.433401902802785</v>
      </c>
    </row>
    <row r="552" spans="1:11" x14ac:dyDescent="0.2">
      <c r="A552" s="22" t="s">
        <v>30</v>
      </c>
      <c r="B552" s="17" t="s">
        <v>31</v>
      </c>
      <c r="C552" s="18">
        <v>65936.850000000006</v>
      </c>
      <c r="D552" s="18">
        <v>161560</v>
      </c>
      <c r="E552" s="18">
        <v>0</v>
      </c>
      <c r="F552" s="18">
        <v>94773.66</v>
      </c>
      <c r="G552" s="18">
        <f t="shared" si="150"/>
        <v>28836.809999999998</v>
      </c>
      <c r="H552" s="18">
        <f t="shared" si="151"/>
        <v>-94773.66</v>
      </c>
      <c r="I552" s="19">
        <f t="shared" si="152"/>
        <v>43.733981832617133</v>
      </c>
      <c r="J552" s="19">
        <f t="shared" si="153"/>
        <v>0</v>
      </c>
      <c r="K552" s="19">
        <f t="shared" si="154"/>
        <v>58.661587026491716</v>
      </c>
    </row>
    <row r="553" spans="1:11" x14ac:dyDescent="0.2">
      <c r="A553" s="23" t="s">
        <v>32</v>
      </c>
      <c r="B553" s="17" t="s">
        <v>33</v>
      </c>
      <c r="C553" s="18">
        <v>65936.850000000006</v>
      </c>
      <c r="D553" s="18">
        <v>161560</v>
      </c>
      <c r="E553" s="18">
        <v>0</v>
      </c>
      <c r="F553" s="18">
        <v>94773.66</v>
      </c>
      <c r="G553" s="18">
        <f t="shared" si="150"/>
        <v>28836.809999999998</v>
      </c>
      <c r="H553" s="18">
        <f t="shared" si="151"/>
        <v>-94773.66</v>
      </c>
      <c r="I553" s="19">
        <f t="shared" si="152"/>
        <v>43.733981832617133</v>
      </c>
      <c r="J553" s="19">
        <f t="shared" si="153"/>
        <v>0</v>
      </c>
      <c r="K553" s="19">
        <f t="shared" si="154"/>
        <v>58.661587026491716</v>
      </c>
    </row>
    <row r="554" spans="1:11" x14ac:dyDescent="0.2">
      <c r="A554" s="16" t="s">
        <v>34</v>
      </c>
      <c r="B554" s="17" t="s">
        <v>35</v>
      </c>
      <c r="C554" s="18">
        <v>77763.8</v>
      </c>
      <c r="D554" s="18">
        <v>177116</v>
      </c>
      <c r="E554" s="18">
        <v>0</v>
      </c>
      <c r="F554" s="18">
        <v>106974.76</v>
      </c>
      <c r="G554" s="18">
        <f t="shared" si="150"/>
        <v>29210.959999999992</v>
      </c>
      <c r="H554" s="18">
        <f t="shared" si="151"/>
        <v>-106974.76</v>
      </c>
      <c r="I554" s="19">
        <f t="shared" si="152"/>
        <v>37.563699304817902</v>
      </c>
      <c r="J554" s="19">
        <f t="shared" si="153"/>
        <v>0</v>
      </c>
      <c r="K554" s="19">
        <f t="shared" si="154"/>
        <v>60.398134555884276</v>
      </c>
    </row>
    <row r="555" spans="1:11" x14ac:dyDescent="0.2">
      <c r="A555" s="22" t="s">
        <v>36</v>
      </c>
      <c r="B555" s="17" t="s">
        <v>37</v>
      </c>
      <c r="C555" s="18">
        <v>77763.8</v>
      </c>
      <c r="D555" s="18">
        <v>171066</v>
      </c>
      <c r="E555" s="18">
        <v>0</v>
      </c>
      <c r="F555" s="18">
        <v>106974.76</v>
      </c>
      <c r="G555" s="18">
        <f t="shared" si="150"/>
        <v>29210.959999999992</v>
      </c>
      <c r="H555" s="18">
        <f t="shared" si="151"/>
        <v>-106974.76</v>
      </c>
      <c r="I555" s="19">
        <f t="shared" si="152"/>
        <v>37.563699304817902</v>
      </c>
      <c r="J555" s="19">
        <f t="shared" si="153"/>
        <v>0</v>
      </c>
      <c r="K555" s="19">
        <f t="shared" si="154"/>
        <v>62.534203173044325</v>
      </c>
    </row>
    <row r="556" spans="1:11" x14ac:dyDescent="0.2">
      <c r="A556" s="23" t="s">
        <v>38</v>
      </c>
      <c r="B556" s="17" t="s">
        <v>39</v>
      </c>
      <c r="C556" s="18">
        <v>77763.8</v>
      </c>
      <c r="D556" s="18">
        <v>171066</v>
      </c>
      <c r="E556" s="18">
        <v>0</v>
      </c>
      <c r="F556" s="18">
        <v>106974.76</v>
      </c>
      <c r="G556" s="18">
        <f t="shared" si="150"/>
        <v>29210.959999999992</v>
      </c>
      <c r="H556" s="18">
        <f t="shared" si="151"/>
        <v>-106974.76</v>
      </c>
      <c r="I556" s="19">
        <f t="shared" si="152"/>
        <v>37.563699304817902</v>
      </c>
      <c r="J556" s="19">
        <f t="shared" si="153"/>
        <v>0</v>
      </c>
      <c r="K556" s="19">
        <f t="shared" si="154"/>
        <v>62.534203173044325</v>
      </c>
    </row>
    <row r="557" spans="1:11" x14ac:dyDescent="0.2">
      <c r="A557" s="24" t="s">
        <v>40</v>
      </c>
      <c r="B557" s="17" t="s">
        <v>41</v>
      </c>
      <c r="C557" s="18">
        <v>41152.300000000003</v>
      </c>
      <c r="D557" s="18">
        <v>48080</v>
      </c>
      <c r="E557" s="18">
        <v>0</v>
      </c>
      <c r="F557" s="18">
        <v>46901.1</v>
      </c>
      <c r="G557" s="18">
        <f t="shared" si="150"/>
        <v>5748.7999999999956</v>
      </c>
      <c r="H557" s="18">
        <f t="shared" si="151"/>
        <v>-46901.1</v>
      </c>
      <c r="I557" s="19">
        <f t="shared" si="152"/>
        <v>13.969571567081289</v>
      </c>
      <c r="J557" s="19">
        <f t="shared" si="153"/>
        <v>0</v>
      </c>
      <c r="K557" s="19">
        <f t="shared" si="154"/>
        <v>97.548044925124785</v>
      </c>
    </row>
    <row r="558" spans="1:11" x14ac:dyDescent="0.2">
      <c r="A558" s="24" t="s">
        <v>42</v>
      </c>
      <c r="B558" s="17" t="s">
        <v>43</v>
      </c>
      <c r="C558" s="18">
        <v>36611.5</v>
      </c>
      <c r="D558" s="18">
        <v>122986</v>
      </c>
      <c r="E558" s="18">
        <v>0</v>
      </c>
      <c r="F558" s="18">
        <v>60073.66</v>
      </c>
      <c r="G558" s="18">
        <f t="shared" si="150"/>
        <v>23462.160000000003</v>
      </c>
      <c r="H558" s="18">
        <f t="shared" si="151"/>
        <v>-60073.66</v>
      </c>
      <c r="I558" s="19">
        <f t="shared" si="152"/>
        <v>64.084126572251876</v>
      </c>
      <c r="J558" s="19">
        <f t="shared" si="153"/>
        <v>0</v>
      </c>
      <c r="K558" s="19">
        <f t="shared" si="154"/>
        <v>48.845933683508697</v>
      </c>
    </row>
    <row r="559" spans="1:11" x14ac:dyDescent="0.2">
      <c r="A559" s="22" t="s">
        <v>60</v>
      </c>
      <c r="B559" s="17" t="s">
        <v>61</v>
      </c>
      <c r="C559" s="18">
        <v>0</v>
      </c>
      <c r="D559" s="18">
        <v>6050</v>
      </c>
      <c r="E559" s="18">
        <v>0</v>
      </c>
      <c r="F559" s="18">
        <v>0</v>
      </c>
      <c r="G559" s="18">
        <f t="shared" si="150"/>
        <v>0</v>
      </c>
      <c r="H559" s="18">
        <f t="shared" si="151"/>
        <v>0</v>
      </c>
      <c r="I559" s="19">
        <f t="shared" si="152"/>
        <v>0</v>
      </c>
      <c r="J559" s="19">
        <f t="shared" si="153"/>
        <v>0</v>
      </c>
      <c r="K559" s="19">
        <f t="shared" si="154"/>
        <v>0</v>
      </c>
    </row>
    <row r="560" spans="1:11" x14ac:dyDescent="0.2">
      <c r="A560" s="23" t="s">
        <v>62</v>
      </c>
      <c r="B560" s="17" t="s">
        <v>63</v>
      </c>
      <c r="C560" s="18">
        <v>0</v>
      </c>
      <c r="D560" s="18">
        <v>6050</v>
      </c>
      <c r="E560" s="18">
        <v>0</v>
      </c>
      <c r="F560" s="18">
        <v>0</v>
      </c>
      <c r="G560" s="18">
        <f t="shared" si="150"/>
        <v>0</v>
      </c>
      <c r="H560" s="18">
        <f t="shared" si="151"/>
        <v>0</v>
      </c>
      <c r="I560" s="19">
        <f t="shared" si="152"/>
        <v>0</v>
      </c>
      <c r="J560" s="19">
        <f t="shared" si="153"/>
        <v>0</v>
      </c>
      <c r="K560" s="19">
        <f t="shared" si="154"/>
        <v>0</v>
      </c>
    </row>
    <row r="561" spans="1:11" x14ac:dyDescent="0.2">
      <c r="A561" s="39" t="s">
        <v>177</v>
      </c>
      <c r="B561" s="28" t="s">
        <v>121</v>
      </c>
      <c r="C561" s="29"/>
      <c r="D561" s="29"/>
      <c r="E561" s="29"/>
      <c r="F561" s="29"/>
      <c r="G561" s="29"/>
      <c r="H561" s="29"/>
      <c r="I561" s="30"/>
      <c r="J561" s="30"/>
      <c r="K561" s="30"/>
    </row>
    <row r="562" spans="1:11" x14ac:dyDescent="0.2">
      <c r="A562" s="16" t="s">
        <v>26</v>
      </c>
      <c r="B562" s="17" t="s">
        <v>27</v>
      </c>
      <c r="C562" s="18">
        <v>11826.95</v>
      </c>
      <c r="D562" s="18">
        <v>15556</v>
      </c>
      <c r="E562" s="18">
        <v>0</v>
      </c>
      <c r="F562" s="18">
        <v>12201.1</v>
      </c>
      <c r="G562" s="18">
        <f t="shared" ref="G562:G572" si="155">F562-C562</f>
        <v>374.14999999999964</v>
      </c>
      <c r="H562" s="18">
        <f t="shared" ref="H562:H572" si="156">E562-F562</f>
        <v>-12201.1</v>
      </c>
      <c r="I562" s="19">
        <f t="shared" ref="I562:I572" si="157">IF(ISERROR(F562/C562),0,F562/C562*100-100)</f>
        <v>3.1635375138983335</v>
      </c>
      <c r="J562" s="19">
        <f t="shared" ref="J562:J572" si="158">IF(ISERROR(F562/E562),0,F562/E562*100)</f>
        <v>0</v>
      </c>
      <c r="K562" s="19">
        <f t="shared" ref="K562:K572" si="159">IF(ISERROR(F562/D562),0,F562/D562*100)</f>
        <v>78.433401902802785</v>
      </c>
    </row>
    <row r="563" spans="1:11" x14ac:dyDescent="0.2">
      <c r="A563" s="22" t="s">
        <v>92</v>
      </c>
      <c r="B563" s="17" t="s">
        <v>93</v>
      </c>
      <c r="C563" s="18">
        <v>11826.95</v>
      </c>
      <c r="D563" s="18">
        <v>15556</v>
      </c>
      <c r="E563" s="18">
        <v>0</v>
      </c>
      <c r="F563" s="18">
        <v>12201.1</v>
      </c>
      <c r="G563" s="18">
        <f t="shared" si="155"/>
        <v>374.14999999999964</v>
      </c>
      <c r="H563" s="18">
        <f t="shared" si="156"/>
        <v>-12201.1</v>
      </c>
      <c r="I563" s="19">
        <f t="shared" si="157"/>
        <v>3.1635375138983335</v>
      </c>
      <c r="J563" s="19">
        <f t="shared" si="158"/>
        <v>0</v>
      </c>
      <c r="K563" s="19">
        <f t="shared" si="159"/>
        <v>78.433401902802785</v>
      </c>
    </row>
    <row r="564" spans="1:11" x14ac:dyDescent="0.2">
      <c r="A564" s="23" t="s">
        <v>94</v>
      </c>
      <c r="B564" s="17" t="s">
        <v>95</v>
      </c>
      <c r="C564" s="18">
        <v>11826.95</v>
      </c>
      <c r="D564" s="18">
        <v>15556</v>
      </c>
      <c r="E564" s="18">
        <v>0</v>
      </c>
      <c r="F564" s="18">
        <v>12201.1</v>
      </c>
      <c r="G564" s="18">
        <f t="shared" si="155"/>
        <v>374.14999999999964</v>
      </c>
      <c r="H564" s="18">
        <f t="shared" si="156"/>
        <v>-12201.1</v>
      </c>
      <c r="I564" s="19">
        <f t="shared" si="157"/>
        <v>3.1635375138983335</v>
      </c>
      <c r="J564" s="19">
        <f t="shared" si="158"/>
        <v>0</v>
      </c>
      <c r="K564" s="19">
        <f t="shared" si="159"/>
        <v>78.433401902802785</v>
      </c>
    </row>
    <row r="565" spans="1:11" x14ac:dyDescent="0.2">
      <c r="A565" s="24" t="s">
        <v>96</v>
      </c>
      <c r="B565" s="17" t="s">
        <v>97</v>
      </c>
      <c r="C565" s="18">
        <v>11826.95</v>
      </c>
      <c r="D565" s="18">
        <v>15556</v>
      </c>
      <c r="E565" s="18">
        <v>0</v>
      </c>
      <c r="F565" s="18">
        <v>12201.1</v>
      </c>
      <c r="G565" s="18">
        <f t="shared" si="155"/>
        <v>374.14999999999964</v>
      </c>
      <c r="H565" s="18">
        <f t="shared" si="156"/>
        <v>-12201.1</v>
      </c>
      <c r="I565" s="19">
        <f t="shared" si="157"/>
        <v>3.1635375138983335</v>
      </c>
      <c r="J565" s="19">
        <f t="shared" si="158"/>
        <v>0</v>
      </c>
      <c r="K565" s="19">
        <f t="shared" si="159"/>
        <v>78.433401902802785</v>
      </c>
    </row>
    <row r="566" spans="1:11" ht="25.5" x14ac:dyDescent="0.2">
      <c r="A566" s="25" t="s">
        <v>98</v>
      </c>
      <c r="B566" s="17" t="s">
        <v>99</v>
      </c>
      <c r="C566" s="18">
        <v>11826.95</v>
      </c>
      <c r="D566" s="18">
        <v>15556</v>
      </c>
      <c r="E566" s="18">
        <v>0</v>
      </c>
      <c r="F566" s="18">
        <v>12201.1</v>
      </c>
      <c r="G566" s="18">
        <f t="shared" si="155"/>
        <v>374.14999999999964</v>
      </c>
      <c r="H566" s="18">
        <f t="shared" si="156"/>
        <v>-12201.1</v>
      </c>
      <c r="I566" s="19">
        <f t="shared" si="157"/>
        <v>3.1635375138983335</v>
      </c>
      <c r="J566" s="19">
        <f t="shared" si="158"/>
        <v>0</v>
      </c>
      <c r="K566" s="19">
        <f t="shared" si="159"/>
        <v>78.433401902802785</v>
      </c>
    </row>
    <row r="567" spans="1:11" ht="25.5" x14ac:dyDescent="0.2">
      <c r="A567" s="26" t="s">
        <v>100</v>
      </c>
      <c r="B567" s="17" t="s">
        <v>101</v>
      </c>
      <c r="C567" s="18">
        <v>11826.95</v>
      </c>
      <c r="D567" s="18">
        <v>15556</v>
      </c>
      <c r="E567" s="18">
        <v>0</v>
      </c>
      <c r="F567" s="18">
        <v>12201.1</v>
      </c>
      <c r="G567" s="18">
        <f t="shared" si="155"/>
        <v>374.14999999999964</v>
      </c>
      <c r="H567" s="18">
        <f t="shared" si="156"/>
        <v>-12201.1</v>
      </c>
      <c r="I567" s="19">
        <f t="shared" si="157"/>
        <v>3.1635375138983335</v>
      </c>
      <c r="J567" s="19">
        <f t="shared" si="158"/>
        <v>0</v>
      </c>
      <c r="K567" s="19">
        <f t="shared" si="159"/>
        <v>78.433401902802785</v>
      </c>
    </row>
    <row r="568" spans="1:11" x14ac:dyDescent="0.2">
      <c r="A568" s="16" t="s">
        <v>34</v>
      </c>
      <c r="B568" s="17" t="s">
        <v>35</v>
      </c>
      <c r="C568" s="18">
        <v>11826.95</v>
      </c>
      <c r="D568" s="18">
        <v>15556</v>
      </c>
      <c r="E568" s="18">
        <v>0</v>
      </c>
      <c r="F568" s="18">
        <v>12201.1</v>
      </c>
      <c r="G568" s="18">
        <f t="shared" si="155"/>
        <v>374.14999999999964</v>
      </c>
      <c r="H568" s="18">
        <f t="shared" si="156"/>
        <v>-12201.1</v>
      </c>
      <c r="I568" s="19">
        <f t="shared" si="157"/>
        <v>3.1635375138983335</v>
      </c>
      <c r="J568" s="19">
        <f t="shared" si="158"/>
        <v>0</v>
      </c>
      <c r="K568" s="19">
        <f t="shared" si="159"/>
        <v>78.433401902802785</v>
      </c>
    </row>
    <row r="569" spans="1:11" x14ac:dyDescent="0.2">
      <c r="A569" s="22" t="s">
        <v>36</v>
      </c>
      <c r="B569" s="17" t="s">
        <v>37</v>
      </c>
      <c r="C569" s="18">
        <v>11826.95</v>
      </c>
      <c r="D569" s="18">
        <v>15556</v>
      </c>
      <c r="E569" s="18">
        <v>0</v>
      </c>
      <c r="F569" s="18">
        <v>12201.1</v>
      </c>
      <c r="G569" s="18">
        <f t="shared" si="155"/>
        <v>374.14999999999964</v>
      </c>
      <c r="H569" s="18">
        <f t="shared" si="156"/>
        <v>-12201.1</v>
      </c>
      <c r="I569" s="19">
        <f t="shared" si="157"/>
        <v>3.1635375138983335</v>
      </c>
      <c r="J569" s="19">
        <f t="shared" si="158"/>
        <v>0</v>
      </c>
      <c r="K569" s="19">
        <f t="shared" si="159"/>
        <v>78.433401902802785</v>
      </c>
    </row>
    <row r="570" spans="1:11" x14ac:dyDescent="0.2">
      <c r="A570" s="23" t="s">
        <v>38</v>
      </c>
      <c r="B570" s="17" t="s">
        <v>39</v>
      </c>
      <c r="C570" s="18">
        <v>11826.95</v>
      </c>
      <c r="D570" s="18">
        <v>15556</v>
      </c>
      <c r="E570" s="18">
        <v>0</v>
      </c>
      <c r="F570" s="18">
        <v>12201.1</v>
      </c>
      <c r="G570" s="18">
        <f t="shared" si="155"/>
        <v>374.14999999999964</v>
      </c>
      <c r="H570" s="18">
        <f t="shared" si="156"/>
        <v>-12201.1</v>
      </c>
      <c r="I570" s="19">
        <f t="shared" si="157"/>
        <v>3.1635375138983335</v>
      </c>
      <c r="J570" s="19">
        <f t="shared" si="158"/>
        <v>0</v>
      </c>
      <c r="K570" s="19">
        <f t="shared" si="159"/>
        <v>78.433401902802785</v>
      </c>
    </row>
    <row r="571" spans="1:11" x14ac:dyDescent="0.2">
      <c r="A571" s="24" t="s">
        <v>40</v>
      </c>
      <c r="B571" s="17" t="s">
        <v>41</v>
      </c>
      <c r="C571" s="18">
        <v>11826.95</v>
      </c>
      <c r="D571" s="18">
        <v>13380</v>
      </c>
      <c r="E571" s="18">
        <v>0</v>
      </c>
      <c r="F571" s="18">
        <v>12201.1</v>
      </c>
      <c r="G571" s="18">
        <f t="shared" si="155"/>
        <v>374.14999999999964</v>
      </c>
      <c r="H571" s="18">
        <f t="shared" si="156"/>
        <v>-12201.1</v>
      </c>
      <c r="I571" s="19">
        <f t="shared" si="157"/>
        <v>3.1635375138983335</v>
      </c>
      <c r="J571" s="19">
        <f t="shared" si="158"/>
        <v>0</v>
      </c>
      <c r="K571" s="19">
        <f t="shared" si="159"/>
        <v>91.189088191330342</v>
      </c>
    </row>
    <row r="572" spans="1:11" x14ac:dyDescent="0.2">
      <c r="A572" s="24" t="s">
        <v>42</v>
      </c>
      <c r="B572" s="17" t="s">
        <v>43</v>
      </c>
      <c r="C572" s="18">
        <v>0</v>
      </c>
      <c r="D572" s="18">
        <v>2176</v>
      </c>
      <c r="E572" s="18">
        <v>0</v>
      </c>
      <c r="F572" s="18">
        <v>0</v>
      </c>
      <c r="G572" s="18">
        <f t="shared" si="155"/>
        <v>0</v>
      </c>
      <c r="H572" s="18">
        <f t="shared" si="156"/>
        <v>0</v>
      </c>
      <c r="I572" s="19">
        <f t="shared" si="157"/>
        <v>0</v>
      </c>
      <c r="J572" s="19">
        <f t="shared" si="158"/>
        <v>0</v>
      </c>
      <c r="K572" s="19">
        <f t="shared" si="159"/>
        <v>0</v>
      </c>
    </row>
    <row r="573" spans="1:11" ht="25.5" x14ac:dyDescent="0.2">
      <c r="A573" s="39" t="s">
        <v>122</v>
      </c>
      <c r="B573" s="28" t="s">
        <v>123</v>
      </c>
      <c r="C573" s="29"/>
      <c r="D573" s="29"/>
      <c r="E573" s="29"/>
      <c r="F573" s="29"/>
      <c r="G573" s="29"/>
      <c r="H573" s="29"/>
      <c r="I573" s="30"/>
      <c r="J573" s="30"/>
      <c r="K573" s="30"/>
    </row>
    <row r="574" spans="1:11" x14ac:dyDescent="0.2">
      <c r="A574" s="16" t="s">
        <v>26</v>
      </c>
      <c r="B574" s="17" t="s">
        <v>27</v>
      </c>
      <c r="C574" s="18">
        <v>65936.850000000006</v>
      </c>
      <c r="D574" s="18">
        <v>161560</v>
      </c>
      <c r="E574" s="18">
        <v>0</v>
      </c>
      <c r="F574" s="18">
        <v>94773.66</v>
      </c>
      <c r="G574" s="18">
        <f t="shared" ref="G574:G583" si="160">F574-C574</f>
        <v>28836.809999999998</v>
      </c>
      <c r="H574" s="18">
        <f t="shared" ref="H574:H583" si="161">E574-F574</f>
        <v>-94773.66</v>
      </c>
      <c r="I574" s="19">
        <f t="shared" ref="I574:I583" si="162">IF(ISERROR(F574/C574),0,F574/C574*100-100)</f>
        <v>43.733981832617133</v>
      </c>
      <c r="J574" s="19">
        <f t="shared" ref="J574:J583" si="163">IF(ISERROR(F574/E574),0,F574/E574*100)</f>
        <v>0</v>
      </c>
      <c r="K574" s="19">
        <f t="shared" ref="K574:K583" si="164">IF(ISERROR(F574/D574),0,F574/D574*100)</f>
        <v>58.661587026491716</v>
      </c>
    </row>
    <row r="575" spans="1:11" x14ac:dyDescent="0.2">
      <c r="A575" s="22" t="s">
        <v>30</v>
      </c>
      <c r="B575" s="17" t="s">
        <v>31</v>
      </c>
      <c r="C575" s="18">
        <v>65936.850000000006</v>
      </c>
      <c r="D575" s="18">
        <v>161560</v>
      </c>
      <c r="E575" s="18">
        <v>0</v>
      </c>
      <c r="F575" s="18">
        <v>94773.66</v>
      </c>
      <c r="G575" s="18">
        <f t="shared" si="160"/>
        <v>28836.809999999998</v>
      </c>
      <c r="H575" s="18">
        <f t="shared" si="161"/>
        <v>-94773.66</v>
      </c>
      <c r="I575" s="19">
        <f t="shared" si="162"/>
        <v>43.733981832617133</v>
      </c>
      <c r="J575" s="19">
        <f t="shared" si="163"/>
        <v>0</v>
      </c>
      <c r="K575" s="19">
        <f t="shared" si="164"/>
        <v>58.661587026491716</v>
      </c>
    </row>
    <row r="576" spans="1:11" x14ac:dyDescent="0.2">
      <c r="A576" s="23" t="s">
        <v>32</v>
      </c>
      <c r="B576" s="17" t="s">
        <v>33</v>
      </c>
      <c r="C576" s="18">
        <v>65936.850000000006</v>
      </c>
      <c r="D576" s="18">
        <v>161560</v>
      </c>
      <c r="E576" s="18">
        <v>0</v>
      </c>
      <c r="F576" s="18">
        <v>94773.66</v>
      </c>
      <c r="G576" s="18">
        <f t="shared" si="160"/>
        <v>28836.809999999998</v>
      </c>
      <c r="H576" s="18">
        <f t="shared" si="161"/>
        <v>-94773.66</v>
      </c>
      <c r="I576" s="19">
        <f t="shared" si="162"/>
        <v>43.733981832617133</v>
      </c>
      <c r="J576" s="19">
        <f t="shared" si="163"/>
        <v>0</v>
      </c>
      <c r="K576" s="19">
        <f t="shared" si="164"/>
        <v>58.661587026491716</v>
      </c>
    </row>
    <row r="577" spans="1:11" x14ac:dyDescent="0.2">
      <c r="A577" s="16" t="s">
        <v>34</v>
      </c>
      <c r="B577" s="17" t="s">
        <v>35</v>
      </c>
      <c r="C577" s="18">
        <v>65936.850000000006</v>
      </c>
      <c r="D577" s="18">
        <v>161560</v>
      </c>
      <c r="E577" s="18">
        <v>0</v>
      </c>
      <c r="F577" s="18">
        <v>94773.66</v>
      </c>
      <c r="G577" s="18">
        <f t="shared" si="160"/>
        <v>28836.809999999998</v>
      </c>
      <c r="H577" s="18">
        <f t="shared" si="161"/>
        <v>-94773.66</v>
      </c>
      <c r="I577" s="19">
        <f t="shared" si="162"/>
        <v>43.733981832617133</v>
      </c>
      <c r="J577" s="19">
        <f t="shared" si="163"/>
        <v>0</v>
      </c>
      <c r="K577" s="19">
        <f t="shared" si="164"/>
        <v>58.661587026491716</v>
      </c>
    </row>
    <row r="578" spans="1:11" x14ac:dyDescent="0.2">
      <c r="A578" s="22" t="s">
        <v>36</v>
      </c>
      <c r="B578" s="17" t="s">
        <v>37</v>
      </c>
      <c r="C578" s="18">
        <v>65936.850000000006</v>
      </c>
      <c r="D578" s="18">
        <v>155510</v>
      </c>
      <c r="E578" s="18">
        <v>0</v>
      </c>
      <c r="F578" s="18">
        <v>94773.66</v>
      </c>
      <c r="G578" s="18">
        <f t="shared" si="160"/>
        <v>28836.809999999998</v>
      </c>
      <c r="H578" s="18">
        <f t="shared" si="161"/>
        <v>-94773.66</v>
      </c>
      <c r="I578" s="19">
        <f t="shared" si="162"/>
        <v>43.733981832617133</v>
      </c>
      <c r="J578" s="19">
        <f t="shared" si="163"/>
        <v>0</v>
      </c>
      <c r="K578" s="19">
        <f t="shared" si="164"/>
        <v>60.943772104687795</v>
      </c>
    </row>
    <row r="579" spans="1:11" x14ac:dyDescent="0.2">
      <c r="A579" s="23" t="s">
        <v>38</v>
      </c>
      <c r="B579" s="17" t="s">
        <v>39</v>
      </c>
      <c r="C579" s="18">
        <v>65936.850000000006</v>
      </c>
      <c r="D579" s="18">
        <v>155510</v>
      </c>
      <c r="E579" s="18">
        <v>0</v>
      </c>
      <c r="F579" s="18">
        <v>94773.66</v>
      </c>
      <c r="G579" s="18">
        <f t="shared" si="160"/>
        <v>28836.809999999998</v>
      </c>
      <c r="H579" s="18">
        <f t="shared" si="161"/>
        <v>-94773.66</v>
      </c>
      <c r="I579" s="19">
        <f t="shared" si="162"/>
        <v>43.733981832617133</v>
      </c>
      <c r="J579" s="19">
        <f t="shared" si="163"/>
        <v>0</v>
      </c>
      <c r="K579" s="19">
        <f t="shared" si="164"/>
        <v>60.943772104687795</v>
      </c>
    </row>
    <row r="580" spans="1:11" x14ac:dyDescent="0.2">
      <c r="A580" s="24" t="s">
        <v>40</v>
      </c>
      <c r="B580" s="17" t="s">
        <v>41</v>
      </c>
      <c r="C580" s="18">
        <v>29325.35</v>
      </c>
      <c r="D580" s="18">
        <v>34700</v>
      </c>
      <c r="E580" s="18">
        <v>0</v>
      </c>
      <c r="F580" s="18">
        <v>34700</v>
      </c>
      <c r="G580" s="18">
        <f t="shared" si="160"/>
        <v>5374.6500000000015</v>
      </c>
      <c r="H580" s="18">
        <f t="shared" si="161"/>
        <v>-34700</v>
      </c>
      <c r="I580" s="19">
        <f t="shared" si="162"/>
        <v>18.327658493419534</v>
      </c>
      <c r="J580" s="19">
        <f t="shared" si="163"/>
        <v>0</v>
      </c>
      <c r="K580" s="19">
        <f t="shared" si="164"/>
        <v>100</v>
      </c>
    </row>
    <row r="581" spans="1:11" x14ac:dyDescent="0.2">
      <c r="A581" s="24" t="s">
        <v>42</v>
      </c>
      <c r="B581" s="17" t="s">
        <v>43</v>
      </c>
      <c r="C581" s="18">
        <v>36611.5</v>
      </c>
      <c r="D581" s="18">
        <v>120810</v>
      </c>
      <c r="E581" s="18">
        <v>0</v>
      </c>
      <c r="F581" s="18">
        <v>60073.66</v>
      </c>
      <c r="G581" s="18">
        <f t="shared" si="160"/>
        <v>23462.160000000003</v>
      </c>
      <c r="H581" s="18">
        <f t="shared" si="161"/>
        <v>-60073.66</v>
      </c>
      <c r="I581" s="19">
        <f t="shared" si="162"/>
        <v>64.084126572251876</v>
      </c>
      <c r="J581" s="19">
        <f t="shared" si="163"/>
        <v>0</v>
      </c>
      <c r="K581" s="19">
        <f t="shared" si="164"/>
        <v>49.725734624617168</v>
      </c>
    </row>
    <row r="582" spans="1:11" x14ac:dyDescent="0.2">
      <c r="A582" s="22" t="s">
        <v>60</v>
      </c>
      <c r="B582" s="17" t="s">
        <v>61</v>
      </c>
      <c r="C582" s="18">
        <v>0</v>
      </c>
      <c r="D582" s="18">
        <v>6050</v>
      </c>
      <c r="E582" s="18">
        <v>0</v>
      </c>
      <c r="F582" s="18">
        <v>0</v>
      </c>
      <c r="G582" s="18">
        <f t="shared" si="160"/>
        <v>0</v>
      </c>
      <c r="H582" s="18">
        <f t="shared" si="161"/>
        <v>0</v>
      </c>
      <c r="I582" s="19">
        <f t="shared" si="162"/>
        <v>0</v>
      </c>
      <c r="J582" s="19">
        <f t="shared" si="163"/>
        <v>0</v>
      </c>
      <c r="K582" s="19">
        <f t="shared" si="164"/>
        <v>0</v>
      </c>
    </row>
    <row r="583" spans="1:11" x14ac:dyDescent="0.2">
      <c r="A583" s="23" t="s">
        <v>62</v>
      </c>
      <c r="B583" s="17" t="s">
        <v>63</v>
      </c>
      <c r="C583" s="18">
        <v>0</v>
      </c>
      <c r="D583" s="18">
        <v>6050</v>
      </c>
      <c r="E583" s="18">
        <v>0</v>
      </c>
      <c r="F583" s="18">
        <v>0</v>
      </c>
      <c r="G583" s="18">
        <f t="shared" si="160"/>
        <v>0</v>
      </c>
      <c r="H583" s="18">
        <f t="shared" si="161"/>
        <v>0</v>
      </c>
      <c r="I583" s="19">
        <f t="shared" si="162"/>
        <v>0</v>
      </c>
      <c r="J583" s="19">
        <f t="shared" si="163"/>
        <v>0</v>
      </c>
      <c r="K583" s="19">
        <f t="shared" si="164"/>
        <v>0</v>
      </c>
    </row>
    <row r="584" spans="1:11" ht="25.5" x14ac:dyDescent="0.2">
      <c r="A584" s="27" t="s">
        <v>179</v>
      </c>
      <c r="B584" s="28" t="s">
        <v>180</v>
      </c>
      <c r="C584" s="29"/>
      <c r="D584" s="29"/>
      <c r="E584" s="29"/>
      <c r="F584" s="29"/>
      <c r="G584" s="29"/>
      <c r="H584" s="29"/>
      <c r="I584" s="30"/>
      <c r="J584" s="30"/>
      <c r="K584" s="30"/>
    </row>
    <row r="585" spans="1:11" x14ac:dyDescent="0.2">
      <c r="A585" s="16" t="s">
        <v>26</v>
      </c>
      <c r="B585" s="17" t="s">
        <v>27</v>
      </c>
      <c r="C585" s="18">
        <v>1683861.96</v>
      </c>
      <c r="D585" s="18">
        <v>2391753</v>
      </c>
      <c r="E585" s="18">
        <v>2162794</v>
      </c>
      <c r="F585" s="18">
        <v>2266314.9300000002</v>
      </c>
      <c r="G585" s="18">
        <f t="shared" ref="G585:G609" si="165">F585-C585</f>
        <v>582452.9700000002</v>
      </c>
      <c r="H585" s="18">
        <f t="shared" ref="H585:H609" si="166">E585-F585</f>
        <v>-103520.93000000017</v>
      </c>
      <c r="I585" s="19">
        <f t="shared" ref="I585:I609" si="167">IF(ISERROR(F585/C585),0,F585/C585*100-100)</f>
        <v>34.590303946292607</v>
      </c>
      <c r="J585" s="19">
        <f t="shared" ref="J585:J609" si="168">IF(ISERROR(F585/E585),0,F585/E585*100)</f>
        <v>104.78644429381625</v>
      </c>
      <c r="K585" s="19">
        <f t="shared" ref="K585:K609" si="169">IF(ISERROR(F585/D585),0,F585/D585*100)</f>
        <v>94.755391965641948</v>
      </c>
    </row>
    <row r="586" spans="1:11" x14ac:dyDescent="0.2">
      <c r="A586" s="22" t="s">
        <v>90</v>
      </c>
      <c r="B586" s="17" t="s">
        <v>91</v>
      </c>
      <c r="C586" s="18">
        <v>127292.53</v>
      </c>
      <c r="D586" s="18">
        <v>362159</v>
      </c>
      <c r="E586" s="18">
        <v>330309</v>
      </c>
      <c r="F586" s="18">
        <v>331543.12</v>
      </c>
      <c r="G586" s="18">
        <f t="shared" si="165"/>
        <v>204250.59</v>
      </c>
      <c r="H586" s="18">
        <f t="shared" si="166"/>
        <v>-1234.1199999999953</v>
      </c>
      <c r="I586" s="19">
        <f t="shared" si="167"/>
        <v>160.45764036585649</v>
      </c>
      <c r="J586" s="19">
        <f t="shared" si="168"/>
        <v>100.37362590786203</v>
      </c>
      <c r="K586" s="19">
        <f t="shared" si="169"/>
        <v>91.546287680273025</v>
      </c>
    </row>
    <row r="587" spans="1:11" x14ac:dyDescent="0.2">
      <c r="A587" s="22" t="s">
        <v>30</v>
      </c>
      <c r="B587" s="17" t="s">
        <v>31</v>
      </c>
      <c r="C587" s="18">
        <v>1556569.43</v>
      </c>
      <c r="D587" s="18">
        <v>2029594</v>
      </c>
      <c r="E587" s="18">
        <v>1832485</v>
      </c>
      <c r="F587" s="18">
        <v>1934771.81</v>
      </c>
      <c r="G587" s="18">
        <f t="shared" si="165"/>
        <v>378202.38000000012</v>
      </c>
      <c r="H587" s="18">
        <f t="shared" si="166"/>
        <v>-102286.81000000006</v>
      </c>
      <c r="I587" s="19">
        <f t="shared" si="167"/>
        <v>24.29717381768188</v>
      </c>
      <c r="J587" s="19">
        <f t="shared" si="168"/>
        <v>105.58186342589435</v>
      </c>
      <c r="K587" s="19">
        <f t="shared" si="169"/>
        <v>95.32802176198787</v>
      </c>
    </row>
    <row r="588" spans="1:11" x14ac:dyDescent="0.2">
      <c r="A588" s="23" t="s">
        <v>32</v>
      </c>
      <c r="B588" s="17" t="s">
        <v>33</v>
      </c>
      <c r="C588" s="18">
        <v>1556569.43</v>
      </c>
      <c r="D588" s="18">
        <v>2029594</v>
      </c>
      <c r="E588" s="18">
        <v>1832485</v>
      </c>
      <c r="F588" s="18">
        <v>1934771.81</v>
      </c>
      <c r="G588" s="18">
        <f t="shared" si="165"/>
        <v>378202.38000000012</v>
      </c>
      <c r="H588" s="18">
        <f t="shared" si="166"/>
        <v>-102286.81000000006</v>
      </c>
      <c r="I588" s="19">
        <f t="shared" si="167"/>
        <v>24.29717381768188</v>
      </c>
      <c r="J588" s="19">
        <f t="shared" si="168"/>
        <v>105.58186342589435</v>
      </c>
      <c r="K588" s="19">
        <f t="shared" si="169"/>
        <v>95.32802176198787</v>
      </c>
    </row>
    <row r="589" spans="1:11" x14ac:dyDescent="0.2">
      <c r="A589" s="16" t="s">
        <v>34</v>
      </c>
      <c r="B589" s="17" t="s">
        <v>35</v>
      </c>
      <c r="C589" s="18">
        <v>1631610.41</v>
      </c>
      <c r="D589" s="18">
        <v>2529423</v>
      </c>
      <c r="E589" s="18">
        <v>2183124</v>
      </c>
      <c r="F589" s="18">
        <v>2308138.48</v>
      </c>
      <c r="G589" s="18">
        <f t="shared" si="165"/>
        <v>676528.07000000007</v>
      </c>
      <c r="H589" s="18">
        <f t="shared" si="166"/>
        <v>-125014.47999999998</v>
      </c>
      <c r="I589" s="19">
        <f t="shared" si="167"/>
        <v>41.463824075503425</v>
      </c>
      <c r="J589" s="19">
        <f t="shared" si="168"/>
        <v>105.72640308108929</v>
      </c>
      <c r="K589" s="19">
        <f t="shared" si="169"/>
        <v>91.251581091814217</v>
      </c>
    </row>
    <row r="590" spans="1:11" x14ac:dyDescent="0.2">
      <c r="A590" s="22" t="s">
        <v>36</v>
      </c>
      <c r="B590" s="17" t="s">
        <v>37</v>
      </c>
      <c r="C590" s="18">
        <v>1508845.41</v>
      </c>
      <c r="D590" s="18">
        <v>2229585</v>
      </c>
      <c r="E590" s="18">
        <v>1853124</v>
      </c>
      <c r="F590" s="18">
        <v>2008300.48</v>
      </c>
      <c r="G590" s="18">
        <f t="shared" si="165"/>
        <v>499455.07000000007</v>
      </c>
      <c r="H590" s="18">
        <f t="shared" si="166"/>
        <v>-155176.47999999998</v>
      </c>
      <c r="I590" s="19">
        <f t="shared" si="167"/>
        <v>33.101805306880323</v>
      </c>
      <c r="J590" s="19">
        <f t="shared" si="168"/>
        <v>108.37377746982932</v>
      </c>
      <c r="K590" s="19">
        <f t="shared" si="169"/>
        <v>90.07508034006328</v>
      </c>
    </row>
    <row r="591" spans="1:11" x14ac:dyDescent="0.2">
      <c r="A591" s="23" t="s">
        <v>38</v>
      </c>
      <c r="B591" s="17" t="s">
        <v>39</v>
      </c>
      <c r="C591" s="18">
        <v>1419777.29</v>
      </c>
      <c r="D591" s="18">
        <v>1800700</v>
      </c>
      <c r="E591" s="18">
        <v>1556313</v>
      </c>
      <c r="F591" s="18">
        <v>1581271.62</v>
      </c>
      <c r="G591" s="18">
        <f t="shared" si="165"/>
        <v>161494.33000000007</v>
      </c>
      <c r="H591" s="18">
        <f t="shared" si="166"/>
        <v>-24958.620000000112</v>
      </c>
      <c r="I591" s="19">
        <f t="shared" si="167"/>
        <v>11.37462411446235</v>
      </c>
      <c r="J591" s="19">
        <f t="shared" si="168"/>
        <v>101.60370182604656</v>
      </c>
      <c r="K591" s="19">
        <f t="shared" si="169"/>
        <v>87.814273338146293</v>
      </c>
    </row>
    <row r="592" spans="1:11" x14ac:dyDescent="0.2">
      <c r="A592" s="24" t="s">
        <v>40</v>
      </c>
      <c r="B592" s="17" t="s">
        <v>41</v>
      </c>
      <c r="C592" s="18">
        <v>1238879.8700000001</v>
      </c>
      <c r="D592" s="18">
        <v>1352268</v>
      </c>
      <c r="E592" s="18">
        <v>1136591</v>
      </c>
      <c r="F592" s="18">
        <v>1284952.42</v>
      </c>
      <c r="G592" s="18">
        <f t="shared" si="165"/>
        <v>46072.549999999814</v>
      </c>
      <c r="H592" s="18">
        <f t="shared" si="166"/>
        <v>-148361.41999999993</v>
      </c>
      <c r="I592" s="19">
        <f t="shared" si="167"/>
        <v>3.7188876109513131</v>
      </c>
      <c r="J592" s="19">
        <f t="shared" si="168"/>
        <v>113.05319327708912</v>
      </c>
      <c r="K592" s="19">
        <f t="shared" si="169"/>
        <v>95.022023740856099</v>
      </c>
    </row>
    <row r="593" spans="1:11" x14ac:dyDescent="0.2">
      <c r="A593" s="24" t="s">
        <v>42</v>
      </c>
      <c r="B593" s="17" t="s">
        <v>43</v>
      </c>
      <c r="C593" s="18">
        <v>180897.42</v>
      </c>
      <c r="D593" s="18">
        <v>448432</v>
      </c>
      <c r="E593" s="18">
        <v>419722</v>
      </c>
      <c r="F593" s="18">
        <v>296319.2</v>
      </c>
      <c r="G593" s="18">
        <f t="shared" si="165"/>
        <v>115421.78</v>
      </c>
      <c r="H593" s="18">
        <f t="shared" si="166"/>
        <v>123402.79999999999</v>
      </c>
      <c r="I593" s="19">
        <f t="shared" si="167"/>
        <v>63.805100150129277</v>
      </c>
      <c r="J593" s="19">
        <f t="shared" si="168"/>
        <v>70.598920237681142</v>
      </c>
      <c r="K593" s="19">
        <f t="shared" si="169"/>
        <v>66.07895957469583</v>
      </c>
    </row>
    <row r="594" spans="1:11" x14ac:dyDescent="0.2">
      <c r="A594" s="25" t="s">
        <v>44</v>
      </c>
      <c r="B594" s="17" t="s">
        <v>45</v>
      </c>
      <c r="C594" s="18">
        <v>1622.41</v>
      </c>
      <c r="D594" s="18">
        <v>0</v>
      </c>
      <c r="E594" s="18">
        <v>0</v>
      </c>
      <c r="F594" s="18">
        <v>5722.62</v>
      </c>
      <c r="G594" s="18">
        <f t="shared" si="165"/>
        <v>4100.21</v>
      </c>
      <c r="H594" s="18">
        <f t="shared" si="166"/>
        <v>-5722.62</v>
      </c>
      <c r="I594" s="19">
        <f t="shared" si="167"/>
        <v>252.72341763179463</v>
      </c>
      <c r="J594" s="19">
        <f t="shared" si="168"/>
        <v>0</v>
      </c>
      <c r="K594" s="19">
        <f t="shared" si="169"/>
        <v>0</v>
      </c>
    </row>
    <row r="595" spans="1:11" x14ac:dyDescent="0.2">
      <c r="A595" s="23" t="s">
        <v>46</v>
      </c>
      <c r="B595" s="17" t="s">
        <v>47</v>
      </c>
      <c r="C595" s="18">
        <v>81055.94</v>
      </c>
      <c r="D595" s="18">
        <v>363885</v>
      </c>
      <c r="E595" s="18">
        <v>254311</v>
      </c>
      <c r="F595" s="18">
        <v>363286.21</v>
      </c>
      <c r="G595" s="18">
        <f t="shared" si="165"/>
        <v>282230.27</v>
      </c>
      <c r="H595" s="18">
        <f t="shared" si="166"/>
        <v>-108975.21000000002</v>
      </c>
      <c r="I595" s="19">
        <f t="shared" si="167"/>
        <v>348.19196470980415</v>
      </c>
      <c r="J595" s="19">
        <f t="shared" si="168"/>
        <v>142.85115862074389</v>
      </c>
      <c r="K595" s="19">
        <f t="shared" si="169"/>
        <v>99.835445264300532</v>
      </c>
    </row>
    <row r="596" spans="1:11" x14ac:dyDescent="0.2">
      <c r="A596" s="24" t="s">
        <v>48</v>
      </c>
      <c r="B596" s="17" t="s">
        <v>49</v>
      </c>
      <c r="C596" s="18">
        <v>81055.94</v>
      </c>
      <c r="D596" s="18">
        <v>363885</v>
      </c>
      <c r="E596" s="18">
        <v>254311</v>
      </c>
      <c r="F596" s="18">
        <v>363286.21</v>
      </c>
      <c r="G596" s="18">
        <f t="shared" si="165"/>
        <v>282230.27</v>
      </c>
      <c r="H596" s="18">
        <f t="shared" si="166"/>
        <v>-108975.21000000002</v>
      </c>
      <c r="I596" s="19">
        <f t="shared" si="167"/>
        <v>348.19196470980415</v>
      </c>
      <c r="J596" s="19">
        <f t="shared" si="168"/>
        <v>142.85115862074389</v>
      </c>
      <c r="K596" s="19">
        <f t="shared" si="169"/>
        <v>99.835445264300532</v>
      </c>
    </row>
    <row r="597" spans="1:11" ht="25.5" x14ac:dyDescent="0.2">
      <c r="A597" s="23" t="s">
        <v>76</v>
      </c>
      <c r="B597" s="17" t="s">
        <v>77</v>
      </c>
      <c r="C597" s="18">
        <v>2512.4899999999998</v>
      </c>
      <c r="D597" s="18">
        <v>0</v>
      </c>
      <c r="E597" s="18">
        <v>0</v>
      </c>
      <c r="F597" s="18">
        <v>0</v>
      </c>
      <c r="G597" s="18">
        <f t="shared" si="165"/>
        <v>-2512.4899999999998</v>
      </c>
      <c r="H597" s="18">
        <f t="shared" si="166"/>
        <v>0</v>
      </c>
      <c r="I597" s="19">
        <f t="shared" si="167"/>
        <v>-100</v>
      </c>
      <c r="J597" s="19">
        <f t="shared" si="168"/>
        <v>0</v>
      </c>
      <c r="K597" s="19">
        <f t="shared" si="169"/>
        <v>0</v>
      </c>
    </row>
    <row r="598" spans="1:11" x14ac:dyDescent="0.2">
      <c r="A598" s="24" t="s">
        <v>78</v>
      </c>
      <c r="B598" s="17" t="s">
        <v>79</v>
      </c>
      <c r="C598" s="18">
        <v>2512.4899999999998</v>
      </c>
      <c r="D598" s="18">
        <v>0</v>
      </c>
      <c r="E598" s="18">
        <v>0</v>
      </c>
      <c r="F598" s="18">
        <v>0</v>
      </c>
      <c r="G598" s="18">
        <f t="shared" si="165"/>
        <v>-2512.4899999999998</v>
      </c>
      <c r="H598" s="18">
        <f t="shared" si="166"/>
        <v>0</v>
      </c>
      <c r="I598" s="19">
        <f t="shared" si="167"/>
        <v>-100</v>
      </c>
      <c r="J598" s="19">
        <f t="shared" si="168"/>
        <v>0</v>
      </c>
      <c r="K598" s="19">
        <f t="shared" si="169"/>
        <v>0</v>
      </c>
    </row>
    <row r="599" spans="1:11" ht="25.5" x14ac:dyDescent="0.2">
      <c r="A599" s="23" t="s">
        <v>52</v>
      </c>
      <c r="B599" s="17" t="s">
        <v>53</v>
      </c>
      <c r="C599" s="18">
        <v>5499.69</v>
      </c>
      <c r="D599" s="18">
        <v>65000</v>
      </c>
      <c r="E599" s="18">
        <v>42500</v>
      </c>
      <c r="F599" s="18">
        <v>63742.65</v>
      </c>
      <c r="G599" s="18">
        <f t="shared" si="165"/>
        <v>58242.96</v>
      </c>
      <c r="H599" s="18">
        <f t="shared" si="166"/>
        <v>-21242.65</v>
      </c>
      <c r="I599" s="19">
        <f t="shared" si="167"/>
        <v>1059.0225994556058</v>
      </c>
      <c r="J599" s="19">
        <f t="shared" si="168"/>
        <v>149.98270588235295</v>
      </c>
      <c r="K599" s="19">
        <f t="shared" si="169"/>
        <v>98.065615384615384</v>
      </c>
    </row>
    <row r="600" spans="1:11" x14ac:dyDescent="0.2">
      <c r="A600" s="24" t="s">
        <v>54</v>
      </c>
      <c r="B600" s="17" t="s">
        <v>55</v>
      </c>
      <c r="C600" s="18">
        <v>5499.69</v>
      </c>
      <c r="D600" s="18">
        <v>25000</v>
      </c>
      <c r="E600" s="18">
        <v>2500</v>
      </c>
      <c r="F600" s="18">
        <v>25000</v>
      </c>
      <c r="G600" s="18">
        <f t="shared" si="165"/>
        <v>19500.310000000001</v>
      </c>
      <c r="H600" s="18">
        <f t="shared" si="166"/>
        <v>-22500</v>
      </c>
      <c r="I600" s="19">
        <f t="shared" si="167"/>
        <v>354.57107582427375</v>
      </c>
      <c r="J600" s="19">
        <f t="shared" si="168"/>
        <v>1000</v>
      </c>
      <c r="K600" s="19">
        <f t="shared" si="169"/>
        <v>100</v>
      </c>
    </row>
    <row r="601" spans="1:11" ht="25.5" x14ac:dyDescent="0.2">
      <c r="A601" s="25" t="s">
        <v>56</v>
      </c>
      <c r="B601" s="17" t="s">
        <v>57</v>
      </c>
      <c r="C601" s="18">
        <v>5499.69</v>
      </c>
      <c r="D601" s="18">
        <v>25000</v>
      </c>
      <c r="E601" s="18">
        <v>2500</v>
      </c>
      <c r="F601" s="18">
        <v>25000</v>
      </c>
      <c r="G601" s="18">
        <f t="shared" si="165"/>
        <v>19500.310000000001</v>
      </c>
      <c r="H601" s="18">
        <f t="shared" si="166"/>
        <v>-22500</v>
      </c>
      <c r="I601" s="19">
        <f t="shared" si="167"/>
        <v>354.57107582427375</v>
      </c>
      <c r="J601" s="19">
        <f t="shared" si="168"/>
        <v>1000</v>
      </c>
      <c r="K601" s="19">
        <f t="shared" si="169"/>
        <v>100</v>
      </c>
    </row>
    <row r="602" spans="1:11" ht="25.5" x14ac:dyDescent="0.2">
      <c r="A602" s="26" t="s">
        <v>58</v>
      </c>
      <c r="B602" s="17" t="s">
        <v>59</v>
      </c>
      <c r="C602" s="18">
        <v>5499.69</v>
      </c>
      <c r="D602" s="18">
        <v>25000</v>
      </c>
      <c r="E602" s="18">
        <v>2500</v>
      </c>
      <c r="F602" s="18">
        <v>25000</v>
      </c>
      <c r="G602" s="18">
        <f t="shared" si="165"/>
        <v>19500.310000000001</v>
      </c>
      <c r="H602" s="18">
        <f t="shared" si="166"/>
        <v>-22500</v>
      </c>
      <c r="I602" s="19">
        <f t="shared" si="167"/>
        <v>354.57107582427375</v>
      </c>
      <c r="J602" s="19">
        <f t="shared" si="168"/>
        <v>1000</v>
      </c>
      <c r="K602" s="19">
        <f t="shared" si="169"/>
        <v>100</v>
      </c>
    </row>
    <row r="603" spans="1:11" x14ac:dyDescent="0.2">
      <c r="A603" s="24" t="s">
        <v>191</v>
      </c>
      <c r="B603" s="17" t="s">
        <v>192</v>
      </c>
      <c r="C603" s="18">
        <v>0</v>
      </c>
      <c r="D603" s="18">
        <v>40000</v>
      </c>
      <c r="E603" s="18">
        <v>40000</v>
      </c>
      <c r="F603" s="18">
        <v>38742.65</v>
      </c>
      <c r="G603" s="18">
        <f t="shared" si="165"/>
        <v>38742.65</v>
      </c>
      <c r="H603" s="18">
        <f t="shared" si="166"/>
        <v>1257.3499999999985</v>
      </c>
      <c r="I603" s="19">
        <f t="shared" si="167"/>
        <v>0</v>
      </c>
      <c r="J603" s="19">
        <f t="shared" si="168"/>
        <v>96.856625000000008</v>
      </c>
      <c r="K603" s="19">
        <f t="shared" si="169"/>
        <v>96.856625000000008</v>
      </c>
    </row>
    <row r="604" spans="1:11" x14ac:dyDescent="0.2">
      <c r="A604" s="22" t="s">
        <v>60</v>
      </c>
      <c r="B604" s="17" t="s">
        <v>61</v>
      </c>
      <c r="C604" s="18">
        <v>122765</v>
      </c>
      <c r="D604" s="18">
        <v>299838</v>
      </c>
      <c r="E604" s="18">
        <v>330000</v>
      </c>
      <c r="F604" s="18">
        <v>299838</v>
      </c>
      <c r="G604" s="18">
        <f t="shared" si="165"/>
        <v>177073</v>
      </c>
      <c r="H604" s="18">
        <f t="shared" si="166"/>
        <v>30162</v>
      </c>
      <c r="I604" s="19">
        <f t="shared" si="167"/>
        <v>144.23736406956382</v>
      </c>
      <c r="J604" s="19">
        <f t="shared" si="168"/>
        <v>90.86</v>
      </c>
      <c r="K604" s="19">
        <f t="shared" si="169"/>
        <v>100</v>
      </c>
    </row>
    <row r="605" spans="1:11" x14ac:dyDescent="0.2">
      <c r="A605" s="23" t="s">
        <v>62</v>
      </c>
      <c r="B605" s="17" t="s">
        <v>63</v>
      </c>
      <c r="C605" s="18">
        <v>122765</v>
      </c>
      <c r="D605" s="18">
        <v>299838</v>
      </c>
      <c r="E605" s="18">
        <v>330000</v>
      </c>
      <c r="F605" s="18">
        <v>299838</v>
      </c>
      <c r="G605" s="18">
        <f t="shared" si="165"/>
        <v>177073</v>
      </c>
      <c r="H605" s="18">
        <f t="shared" si="166"/>
        <v>30162</v>
      </c>
      <c r="I605" s="19">
        <f t="shared" si="167"/>
        <v>144.23736406956382</v>
      </c>
      <c r="J605" s="19">
        <f t="shared" si="168"/>
        <v>90.86</v>
      </c>
      <c r="K605" s="19">
        <f t="shared" si="169"/>
        <v>100</v>
      </c>
    </row>
    <row r="606" spans="1:11" x14ac:dyDescent="0.2">
      <c r="A606" s="16"/>
      <c r="B606" s="17" t="s">
        <v>64</v>
      </c>
      <c r="C606" s="18">
        <v>52251.55</v>
      </c>
      <c r="D606" s="18">
        <v>-137670</v>
      </c>
      <c r="E606" s="18">
        <v>-20330</v>
      </c>
      <c r="F606" s="18">
        <v>-41823.550000000003</v>
      </c>
      <c r="G606" s="18">
        <f t="shared" si="165"/>
        <v>-94075.1</v>
      </c>
      <c r="H606" s="18">
        <f t="shared" si="166"/>
        <v>21493.550000000003</v>
      </c>
      <c r="I606" s="19">
        <f t="shared" si="167"/>
        <v>-180.04269729797488</v>
      </c>
      <c r="J606" s="19">
        <f t="shared" si="168"/>
        <v>205.72331529758978</v>
      </c>
      <c r="K606" s="19">
        <f t="shared" si="169"/>
        <v>30.379567080700227</v>
      </c>
    </row>
    <row r="607" spans="1:11" x14ac:dyDescent="0.2">
      <c r="A607" s="16" t="s">
        <v>65</v>
      </c>
      <c r="B607" s="17" t="s">
        <v>66</v>
      </c>
      <c r="C607" s="18">
        <v>-52251.55</v>
      </c>
      <c r="D607" s="18">
        <v>137670</v>
      </c>
      <c r="E607" s="18">
        <v>20330</v>
      </c>
      <c r="F607" s="18">
        <v>41823.550000000003</v>
      </c>
      <c r="G607" s="18">
        <f t="shared" si="165"/>
        <v>94075.1</v>
      </c>
      <c r="H607" s="18">
        <f t="shared" si="166"/>
        <v>-21493.550000000003</v>
      </c>
      <c r="I607" s="19">
        <f t="shared" si="167"/>
        <v>-180.04269729797488</v>
      </c>
      <c r="J607" s="19">
        <f t="shared" si="168"/>
        <v>205.72331529758978</v>
      </c>
      <c r="K607" s="19">
        <f t="shared" si="169"/>
        <v>30.379567080700227</v>
      </c>
    </row>
    <row r="608" spans="1:11" x14ac:dyDescent="0.2">
      <c r="A608" s="22" t="s">
        <v>67</v>
      </c>
      <c r="B608" s="17" t="s">
        <v>68</v>
      </c>
      <c r="C608" s="18">
        <v>-52251.55</v>
      </c>
      <c r="D608" s="18">
        <v>137670</v>
      </c>
      <c r="E608" s="18">
        <v>20330</v>
      </c>
      <c r="F608" s="18">
        <v>41823.550000000003</v>
      </c>
      <c r="G608" s="18">
        <f t="shared" si="165"/>
        <v>94075.1</v>
      </c>
      <c r="H608" s="18">
        <f t="shared" si="166"/>
        <v>-21493.550000000003</v>
      </c>
      <c r="I608" s="19">
        <f t="shared" si="167"/>
        <v>-180.04269729797488</v>
      </c>
      <c r="J608" s="19">
        <f t="shared" si="168"/>
        <v>205.72331529758978</v>
      </c>
      <c r="K608" s="19">
        <f t="shared" si="169"/>
        <v>30.379567080700227</v>
      </c>
    </row>
    <row r="609" spans="1:11" ht="25.5" x14ac:dyDescent="0.2">
      <c r="A609" s="23" t="s">
        <v>106</v>
      </c>
      <c r="B609" s="17" t="s">
        <v>107</v>
      </c>
      <c r="C609" s="18">
        <v>-155023.16</v>
      </c>
      <c r="D609" s="18">
        <v>137670</v>
      </c>
      <c r="E609" s="18">
        <v>20330</v>
      </c>
      <c r="F609" s="18">
        <v>-120669.03</v>
      </c>
      <c r="G609" s="18">
        <f t="shared" si="165"/>
        <v>34354.130000000005</v>
      </c>
      <c r="H609" s="18">
        <f t="shared" si="166"/>
        <v>140999.03</v>
      </c>
      <c r="I609" s="19">
        <f t="shared" si="167"/>
        <v>-22.160643609638726</v>
      </c>
      <c r="J609" s="19">
        <f t="shared" si="168"/>
        <v>-593.55154943433354</v>
      </c>
      <c r="K609" s="19">
        <f t="shared" si="169"/>
        <v>-87.650926127696664</v>
      </c>
    </row>
    <row r="610" spans="1:11" ht="25.5" x14ac:dyDescent="0.2">
      <c r="A610" s="39" t="s">
        <v>295</v>
      </c>
      <c r="B610" s="28" t="s">
        <v>296</v>
      </c>
      <c r="C610" s="29"/>
      <c r="D610" s="29"/>
      <c r="E610" s="29"/>
      <c r="F610" s="29"/>
      <c r="G610" s="29"/>
      <c r="H610" s="29"/>
      <c r="I610" s="30"/>
      <c r="J610" s="30"/>
      <c r="K610" s="30"/>
    </row>
    <row r="611" spans="1:11" x14ac:dyDescent="0.2">
      <c r="A611" s="16" t="s">
        <v>26</v>
      </c>
      <c r="B611" s="17" t="s">
        <v>27</v>
      </c>
      <c r="C611" s="18">
        <v>0</v>
      </c>
      <c r="D611" s="18">
        <v>40000</v>
      </c>
      <c r="E611" s="18">
        <v>40000</v>
      </c>
      <c r="F611" s="18">
        <v>38742.65</v>
      </c>
      <c r="G611" s="18">
        <f t="shared" ref="G611:G622" si="170">F611-C611</f>
        <v>38742.65</v>
      </c>
      <c r="H611" s="18">
        <f t="shared" ref="H611:H622" si="171">E611-F611</f>
        <v>1257.3499999999985</v>
      </c>
      <c r="I611" s="19">
        <f t="shared" ref="I611:I622" si="172">IF(ISERROR(F611/C611),0,F611/C611*100-100)</f>
        <v>0</v>
      </c>
      <c r="J611" s="19">
        <f t="shared" ref="J611:J622" si="173">IF(ISERROR(F611/E611),0,F611/E611*100)</f>
        <v>96.856625000000008</v>
      </c>
      <c r="K611" s="19">
        <f t="shared" ref="K611:K622" si="174">IF(ISERROR(F611/D611),0,F611/D611*100)</f>
        <v>96.856625000000008</v>
      </c>
    </row>
    <row r="612" spans="1:11" x14ac:dyDescent="0.2">
      <c r="A612" s="22" t="s">
        <v>90</v>
      </c>
      <c r="B612" s="17" t="s">
        <v>91</v>
      </c>
      <c r="C612" s="18">
        <v>0</v>
      </c>
      <c r="D612" s="18">
        <v>40000</v>
      </c>
      <c r="E612" s="18">
        <v>40000</v>
      </c>
      <c r="F612" s="18">
        <v>38742.65</v>
      </c>
      <c r="G612" s="18">
        <f t="shared" si="170"/>
        <v>38742.65</v>
      </c>
      <c r="H612" s="18">
        <f t="shared" si="171"/>
        <v>1257.3499999999985</v>
      </c>
      <c r="I612" s="19">
        <f t="shared" si="172"/>
        <v>0</v>
      </c>
      <c r="J612" s="19">
        <f t="shared" si="173"/>
        <v>96.856625000000008</v>
      </c>
      <c r="K612" s="19">
        <f t="shared" si="174"/>
        <v>96.856625000000008</v>
      </c>
    </row>
    <row r="613" spans="1:11" x14ac:dyDescent="0.2">
      <c r="A613" s="16" t="s">
        <v>34</v>
      </c>
      <c r="B613" s="17" t="s">
        <v>35</v>
      </c>
      <c r="C613" s="18">
        <v>0</v>
      </c>
      <c r="D613" s="18">
        <v>113184</v>
      </c>
      <c r="E613" s="18">
        <v>40000</v>
      </c>
      <c r="F613" s="18">
        <v>111926.65</v>
      </c>
      <c r="G613" s="18">
        <f t="shared" si="170"/>
        <v>111926.65</v>
      </c>
      <c r="H613" s="18">
        <f t="shared" si="171"/>
        <v>-71926.649999999994</v>
      </c>
      <c r="I613" s="19">
        <f t="shared" si="172"/>
        <v>0</v>
      </c>
      <c r="J613" s="19">
        <f t="shared" si="173"/>
        <v>279.81662499999999</v>
      </c>
      <c r="K613" s="19">
        <f t="shared" si="174"/>
        <v>98.889109768165113</v>
      </c>
    </row>
    <row r="614" spans="1:11" x14ac:dyDescent="0.2">
      <c r="A614" s="22" t="s">
        <v>36</v>
      </c>
      <c r="B614" s="17" t="s">
        <v>37</v>
      </c>
      <c r="C614" s="18">
        <v>0</v>
      </c>
      <c r="D614" s="18">
        <v>113184</v>
      </c>
      <c r="E614" s="18">
        <v>40000</v>
      </c>
      <c r="F614" s="18">
        <v>111926.65</v>
      </c>
      <c r="G614" s="18">
        <f t="shared" si="170"/>
        <v>111926.65</v>
      </c>
      <c r="H614" s="18">
        <f t="shared" si="171"/>
        <v>-71926.649999999994</v>
      </c>
      <c r="I614" s="19">
        <f t="shared" si="172"/>
        <v>0</v>
      </c>
      <c r="J614" s="19">
        <f t="shared" si="173"/>
        <v>279.81662499999999</v>
      </c>
      <c r="K614" s="19">
        <f t="shared" si="174"/>
        <v>98.889109768165113</v>
      </c>
    </row>
    <row r="615" spans="1:11" x14ac:dyDescent="0.2">
      <c r="A615" s="23" t="s">
        <v>46</v>
      </c>
      <c r="B615" s="17" t="s">
        <v>47</v>
      </c>
      <c r="C615" s="18">
        <v>0</v>
      </c>
      <c r="D615" s="18">
        <v>73184</v>
      </c>
      <c r="E615" s="18">
        <v>0</v>
      </c>
      <c r="F615" s="18">
        <v>73184</v>
      </c>
      <c r="G615" s="18">
        <f t="shared" si="170"/>
        <v>73184</v>
      </c>
      <c r="H615" s="18">
        <f t="shared" si="171"/>
        <v>-73184</v>
      </c>
      <c r="I615" s="19">
        <f t="shared" si="172"/>
        <v>0</v>
      </c>
      <c r="J615" s="19">
        <f t="shared" si="173"/>
        <v>0</v>
      </c>
      <c r="K615" s="19">
        <f t="shared" si="174"/>
        <v>100</v>
      </c>
    </row>
    <row r="616" spans="1:11" x14ac:dyDescent="0.2">
      <c r="A616" s="24" t="s">
        <v>48</v>
      </c>
      <c r="B616" s="17" t="s">
        <v>49</v>
      </c>
      <c r="C616" s="18">
        <v>0</v>
      </c>
      <c r="D616" s="18">
        <v>73184</v>
      </c>
      <c r="E616" s="18">
        <v>0</v>
      </c>
      <c r="F616" s="18">
        <v>73184</v>
      </c>
      <c r="G616" s="18">
        <f t="shared" si="170"/>
        <v>73184</v>
      </c>
      <c r="H616" s="18">
        <f t="shared" si="171"/>
        <v>-73184</v>
      </c>
      <c r="I616" s="19">
        <f t="shared" si="172"/>
        <v>0</v>
      </c>
      <c r="J616" s="19">
        <f t="shared" si="173"/>
        <v>0</v>
      </c>
      <c r="K616" s="19">
        <f t="shared" si="174"/>
        <v>100</v>
      </c>
    </row>
    <row r="617" spans="1:11" ht="25.5" x14ac:dyDescent="0.2">
      <c r="A617" s="23" t="s">
        <v>52</v>
      </c>
      <c r="B617" s="17" t="s">
        <v>53</v>
      </c>
      <c r="C617" s="18">
        <v>0</v>
      </c>
      <c r="D617" s="18">
        <v>40000</v>
      </c>
      <c r="E617" s="18">
        <v>40000</v>
      </c>
      <c r="F617" s="18">
        <v>38742.65</v>
      </c>
      <c r="G617" s="18">
        <f t="shared" si="170"/>
        <v>38742.65</v>
      </c>
      <c r="H617" s="18">
        <f t="shared" si="171"/>
        <v>1257.3499999999985</v>
      </c>
      <c r="I617" s="19">
        <f t="shared" si="172"/>
        <v>0</v>
      </c>
      <c r="J617" s="19">
        <f t="shared" si="173"/>
        <v>96.856625000000008</v>
      </c>
      <c r="K617" s="19">
        <f t="shared" si="174"/>
        <v>96.856625000000008</v>
      </c>
    </row>
    <row r="618" spans="1:11" x14ac:dyDescent="0.2">
      <c r="A618" s="24" t="s">
        <v>191</v>
      </c>
      <c r="B618" s="17" t="s">
        <v>192</v>
      </c>
      <c r="C618" s="18">
        <v>0</v>
      </c>
      <c r="D618" s="18">
        <v>40000</v>
      </c>
      <c r="E618" s="18">
        <v>40000</v>
      </c>
      <c r="F618" s="18">
        <v>38742.65</v>
      </c>
      <c r="G618" s="18">
        <f t="shared" si="170"/>
        <v>38742.65</v>
      </c>
      <c r="H618" s="18">
        <f t="shared" si="171"/>
        <v>1257.3499999999985</v>
      </c>
      <c r="I618" s="19">
        <f t="shared" si="172"/>
        <v>0</v>
      </c>
      <c r="J618" s="19">
        <f t="shared" si="173"/>
        <v>96.856625000000008</v>
      </c>
      <c r="K618" s="19">
        <f t="shared" si="174"/>
        <v>96.856625000000008</v>
      </c>
    </row>
    <row r="619" spans="1:11" x14ac:dyDescent="0.2">
      <c r="A619" s="16"/>
      <c r="B619" s="17" t="s">
        <v>64</v>
      </c>
      <c r="C619" s="18">
        <v>0</v>
      </c>
      <c r="D619" s="18">
        <v>-73184</v>
      </c>
      <c r="E619" s="18">
        <v>0</v>
      </c>
      <c r="F619" s="18">
        <v>-73184</v>
      </c>
      <c r="G619" s="18">
        <f t="shared" si="170"/>
        <v>-73184</v>
      </c>
      <c r="H619" s="18">
        <f t="shared" si="171"/>
        <v>73184</v>
      </c>
      <c r="I619" s="19">
        <f t="shared" si="172"/>
        <v>0</v>
      </c>
      <c r="J619" s="19">
        <f t="shared" si="173"/>
        <v>0</v>
      </c>
      <c r="K619" s="19">
        <f t="shared" si="174"/>
        <v>100</v>
      </c>
    </row>
    <row r="620" spans="1:11" x14ac:dyDescent="0.2">
      <c r="A620" s="16" t="s">
        <v>65</v>
      </c>
      <c r="B620" s="17" t="s">
        <v>66</v>
      </c>
      <c r="C620" s="18">
        <v>0</v>
      </c>
      <c r="D620" s="18">
        <v>73184</v>
      </c>
      <c r="E620" s="18">
        <v>0</v>
      </c>
      <c r="F620" s="18">
        <v>73184</v>
      </c>
      <c r="G620" s="18">
        <f t="shared" si="170"/>
        <v>73184</v>
      </c>
      <c r="H620" s="18">
        <f t="shared" si="171"/>
        <v>-73184</v>
      </c>
      <c r="I620" s="19">
        <f t="shared" si="172"/>
        <v>0</v>
      </c>
      <c r="J620" s="19">
        <f t="shared" si="173"/>
        <v>0</v>
      </c>
      <c r="K620" s="19">
        <f t="shared" si="174"/>
        <v>100</v>
      </c>
    </row>
    <row r="621" spans="1:11" x14ac:dyDescent="0.2">
      <c r="A621" s="22" t="s">
        <v>67</v>
      </c>
      <c r="B621" s="17" t="s">
        <v>68</v>
      </c>
      <c r="C621" s="18">
        <v>0</v>
      </c>
      <c r="D621" s="18">
        <v>73184</v>
      </c>
      <c r="E621" s="18">
        <v>0</v>
      </c>
      <c r="F621" s="18">
        <v>73184</v>
      </c>
      <c r="G621" s="18">
        <f t="shared" si="170"/>
        <v>73184</v>
      </c>
      <c r="H621" s="18">
        <f t="shared" si="171"/>
        <v>-73184</v>
      </c>
      <c r="I621" s="19">
        <f t="shared" si="172"/>
        <v>0</v>
      </c>
      <c r="J621" s="19">
        <f t="shared" si="173"/>
        <v>0</v>
      </c>
      <c r="K621" s="19">
        <f t="shared" si="174"/>
        <v>100</v>
      </c>
    </row>
    <row r="622" spans="1:11" ht="25.5" x14ac:dyDescent="0.2">
      <c r="A622" s="23" t="s">
        <v>106</v>
      </c>
      <c r="B622" s="17" t="s">
        <v>107</v>
      </c>
      <c r="C622" s="18">
        <v>0</v>
      </c>
      <c r="D622" s="18">
        <v>73184</v>
      </c>
      <c r="E622" s="18">
        <v>0</v>
      </c>
      <c r="F622" s="18">
        <v>-73184</v>
      </c>
      <c r="G622" s="18">
        <f t="shared" si="170"/>
        <v>-73184</v>
      </c>
      <c r="H622" s="18">
        <f t="shared" si="171"/>
        <v>73184</v>
      </c>
      <c r="I622" s="19">
        <f t="shared" si="172"/>
        <v>0</v>
      </c>
      <c r="J622" s="19">
        <f t="shared" si="173"/>
        <v>0</v>
      </c>
      <c r="K622" s="19">
        <f t="shared" si="174"/>
        <v>-100</v>
      </c>
    </row>
    <row r="623" spans="1:11" x14ac:dyDescent="0.2">
      <c r="A623" s="39" t="s">
        <v>181</v>
      </c>
      <c r="B623" s="28" t="s">
        <v>297</v>
      </c>
      <c r="C623" s="29"/>
      <c r="D623" s="29"/>
      <c r="E623" s="29"/>
      <c r="F623" s="29"/>
      <c r="G623" s="29"/>
      <c r="H623" s="29"/>
      <c r="I623" s="30"/>
      <c r="J623" s="30"/>
      <c r="K623" s="30"/>
    </row>
    <row r="624" spans="1:11" x14ac:dyDescent="0.2">
      <c r="A624" s="16" t="s">
        <v>26</v>
      </c>
      <c r="B624" s="17" t="s">
        <v>27</v>
      </c>
      <c r="C624" s="18">
        <v>1683861.96</v>
      </c>
      <c r="D624" s="18">
        <v>2351753</v>
      </c>
      <c r="E624" s="18">
        <v>2122794</v>
      </c>
      <c r="F624" s="18">
        <v>2227572.2799999998</v>
      </c>
      <c r="G624" s="18">
        <f t="shared" ref="G624:G647" si="175">F624-C624</f>
        <v>543710.31999999983</v>
      </c>
      <c r="H624" s="18">
        <f t="shared" ref="H624:H647" si="176">E624-F624</f>
        <v>-104778.2799999998</v>
      </c>
      <c r="I624" s="19">
        <f t="shared" ref="I624:I647" si="177">IF(ISERROR(F624/C624),0,F624/C624*100-100)</f>
        <v>32.28948292174735</v>
      </c>
      <c r="J624" s="19">
        <f t="shared" ref="J624:J647" si="178">IF(ISERROR(F624/E624),0,F624/E624*100)</f>
        <v>104.93586659845467</v>
      </c>
      <c r="K624" s="19">
        <f t="shared" ref="K624:K647" si="179">IF(ISERROR(F624/D624),0,F624/D624*100)</f>
        <v>94.71965295675183</v>
      </c>
    </row>
    <row r="625" spans="1:11" x14ac:dyDescent="0.2">
      <c r="A625" s="22" t="s">
        <v>90</v>
      </c>
      <c r="B625" s="17" t="s">
        <v>91</v>
      </c>
      <c r="C625" s="18">
        <v>127292.53</v>
      </c>
      <c r="D625" s="18">
        <v>322159</v>
      </c>
      <c r="E625" s="18">
        <v>290309</v>
      </c>
      <c r="F625" s="18">
        <v>292800.46999999997</v>
      </c>
      <c r="G625" s="18">
        <f t="shared" si="175"/>
        <v>165507.93999999997</v>
      </c>
      <c r="H625" s="18">
        <f t="shared" si="176"/>
        <v>-2491.4699999999721</v>
      </c>
      <c r="I625" s="19">
        <f t="shared" si="177"/>
        <v>130.02172240586307</v>
      </c>
      <c r="J625" s="19">
        <f t="shared" si="178"/>
        <v>100.85821314530379</v>
      </c>
      <c r="K625" s="19">
        <f t="shared" si="179"/>
        <v>90.886944024534458</v>
      </c>
    </row>
    <row r="626" spans="1:11" x14ac:dyDescent="0.2">
      <c r="A626" s="22" t="s">
        <v>30</v>
      </c>
      <c r="B626" s="17" t="s">
        <v>31</v>
      </c>
      <c r="C626" s="18">
        <v>1556569.43</v>
      </c>
      <c r="D626" s="18">
        <v>2029594</v>
      </c>
      <c r="E626" s="18">
        <v>1832485</v>
      </c>
      <c r="F626" s="18">
        <v>1934771.81</v>
      </c>
      <c r="G626" s="18">
        <f t="shared" si="175"/>
        <v>378202.38000000012</v>
      </c>
      <c r="H626" s="18">
        <f t="shared" si="176"/>
        <v>-102286.81000000006</v>
      </c>
      <c r="I626" s="19">
        <f t="shared" si="177"/>
        <v>24.29717381768188</v>
      </c>
      <c r="J626" s="19">
        <f t="shared" si="178"/>
        <v>105.58186342589435</v>
      </c>
      <c r="K626" s="19">
        <f t="shared" si="179"/>
        <v>95.32802176198787</v>
      </c>
    </row>
    <row r="627" spans="1:11" x14ac:dyDescent="0.2">
      <c r="A627" s="23" t="s">
        <v>32</v>
      </c>
      <c r="B627" s="17" t="s">
        <v>33</v>
      </c>
      <c r="C627" s="18">
        <v>1556569.43</v>
      </c>
      <c r="D627" s="18">
        <v>2029594</v>
      </c>
      <c r="E627" s="18">
        <v>1832485</v>
      </c>
      <c r="F627" s="18">
        <v>1934771.81</v>
      </c>
      <c r="G627" s="18">
        <f t="shared" si="175"/>
        <v>378202.38000000012</v>
      </c>
      <c r="H627" s="18">
        <f t="shared" si="176"/>
        <v>-102286.81000000006</v>
      </c>
      <c r="I627" s="19">
        <f t="shared" si="177"/>
        <v>24.29717381768188</v>
      </c>
      <c r="J627" s="19">
        <f t="shared" si="178"/>
        <v>105.58186342589435</v>
      </c>
      <c r="K627" s="19">
        <f t="shared" si="179"/>
        <v>95.32802176198787</v>
      </c>
    </row>
    <row r="628" spans="1:11" x14ac:dyDescent="0.2">
      <c r="A628" s="16" t="s">
        <v>34</v>
      </c>
      <c r="B628" s="17" t="s">
        <v>35</v>
      </c>
      <c r="C628" s="18">
        <v>1631610.41</v>
      </c>
      <c r="D628" s="18">
        <v>2416239</v>
      </c>
      <c r="E628" s="18">
        <v>2143124</v>
      </c>
      <c r="F628" s="18">
        <v>2196211.83</v>
      </c>
      <c r="G628" s="18">
        <f t="shared" si="175"/>
        <v>564601.42000000016</v>
      </c>
      <c r="H628" s="18">
        <f t="shared" si="176"/>
        <v>-53087.830000000075</v>
      </c>
      <c r="I628" s="19">
        <f t="shared" si="177"/>
        <v>34.603935874618514</v>
      </c>
      <c r="J628" s="19">
        <f t="shared" si="178"/>
        <v>102.47712358220991</v>
      </c>
      <c r="K628" s="19">
        <f t="shared" si="179"/>
        <v>90.893815967708491</v>
      </c>
    </row>
    <row r="629" spans="1:11" x14ac:dyDescent="0.2">
      <c r="A629" s="22" t="s">
        <v>36</v>
      </c>
      <c r="B629" s="17" t="s">
        <v>37</v>
      </c>
      <c r="C629" s="18">
        <v>1508845.41</v>
      </c>
      <c r="D629" s="18">
        <v>2116401</v>
      </c>
      <c r="E629" s="18">
        <v>1813124</v>
      </c>
      <c r="F629" s="18">
        <v>1896373.83</v>
      </c>
      <c r="G629" s="18">
        <f t="shared" si="175"/>
        <v>387528.42000000016</v>
      </c>
      <c r="H629" s="18">
        <f t="shared" si="176"/>
        <v>-83249.830000000075</v>
      </c>
      <c r="I629" s="19">
        <f t="shared" si="177"/>
        <v>25.683772335563532</v>
      </c>
      <c r="J629" s="19">
        <f t="shared" si="178"/>
        <v>104.59151332175847</v>
      </c>
      <c r="K629" s="19">
        <f t="shared" si="179"/>
        <v>89.603710733457419</v>
      </c>
    </row>
    <row r="630" spans="1:11" x14ac:dyDescent="0.2">
      <c r="A630" s="23" t="s">
        <v>38</v>
      </c>
      <c r="B630" s="17" t="s">
        <v>39</v>
      </c>
      <c r="C630" s="18">
        <v>1419777.29</v>
      </c>
      <c r="D630" s="18">
        <v>1800700</v>
      </c>
      <c r="E630" s="18">
        <v>1556313</v>
      </c>
      <c r="F630" s="18">
        <v>1581271.62</v>
      </c>
      <c r="G630" s="18">
        <f t="shared" si="175"/>
        <v>161494.33000000007</v>
      </c>
      <c r="H630" s="18">
        <f t="shared" si="176"/>
        <v>-24958.620000000112</v>
      </c>
      <c r="I630" s="19">
        <f t="shared" si="177"/>
        <v>11.37462411446235</v>
      </c>
      <c r="J630" s="19">
        <f t="shared" si="178"/>
        <v>101.60370182604656</v>
      </c>
      <c r="K630" s="19">
        <f t="shared" si="179"/>
        <v>87.814273338146293</v>
      </c>
    </row>
    <row r="631" spans="1:11" x14ac:dyDescent="0.2">
      <c r="A631" s="24" t="s">
        <v>40</v>
      </c>
      <c r="B631" s="17" t="s">
        <v>41</v>
      </c>
      <c r="C631" s="18">
        <v>1238879.8700000001</v>
      </c>
      <c r="D631" s="18">
        <v>1352268</v>
      </c>
      <c r="E631" s="18">
        <v>1136591</v>
      </c>
      <c r="F631" s="18">
        <v>1284952.42</v>
      </c>
      <c r="G631" s="18">
        <f t="shared" si="175"/>
        <v>46072.549999999814</v>
      </c>
      <c r="H631" s="18">
        <f t="shared" si="176"/>
        <v>-148361.41999999993</v>
      </c>
      <c r="I631" s="19">
        <f t="shared" si="177"/>
        <v>3.7188876109513131</v>
      </c>
      <c r="J631" s="19">
        <f t="shared" si="178"/>
        <v>113.05319327708912</v>
      </c>
      <c r="K631" s="19">
        <f t="shared" si="179"/>
        <v>95.022023740856099</v>
      </c>
    </row>
    <row r="632" spans="1:11" x14ac:dyDescent="0.2">
      <c r="A632" s="24" t="s">
        <v>42</v>
      </c>
      <c r="B632" s="17" t="s">
        <v>43</v>
      </c>
      <c r="C632" s="18">
        <v>180897.42</v>
      </c>
      <c r="D632" s="18">
        <v>448432</v>
      </c>
      <c r="E632" s="18">
        <v>419722</v>
      </c>
      <c r="F632" s="18">
        <v>296319.2</v>
      </c>
      <c r="G632" s="18">
        <f t="shared" si="175"/>
        <v>115421.78</v>
      </c>
      <c r="H632" s="18">
        <f t="shared" si="176"/>
        <v>123402.79999999999</v>
      </c>
      <c r="I632" s="19">
        <f t="shared" si="177"/>
        <v>63.805100150129277</v>
      </c>
      <c r="J632" s="19">
        <f t="shared" si="178"/>
        <v>70.598920237681142</v>
      </c>
      <c r="K632" s="19">
        <f t="shared" si="179"/>
        <v>66.07895957469583</v>
      </c>
    </row>
    <row r="633" spans="1:11" x14ac:dyDescent="0.2">
      <c r="A633" s="25" t="s">
        <v>44</v>
      </c>
      <c r="B633" s="17" t="s">
        <v>45</v>
      </c>
      <c r="C633" s="18">
        <v>1622.41</v>
      </c>
      <c r="D633" s="18">
        <v>0</v>
      </c>
      <c r="E633" s="18">
        <v>0</v>
      </c>
      <c r="F633" s="18">
        <v>5722.62</v>
      </c>
      <c r="G633" s="18">
        <f t="shared" si="175"/>
        <v>4100.21</v>
      </c>
      <c r="H633" s="18">
        <f t="shared" si="176"/>
        <v>-5722.62</v>
      </c>
      <c r="I633" s="19">
        <f t="shared" si="177"/>
        <v>252.72341763179463</v>
      </c>
      <c r="J633" s="19">
        <f t="shared" si="178"/>
        <v>0</v>
      </c>
      <c r="K633" s="19">
        <f t="shared" si="179"/>
        <v>0</v>
      </c>
    </row>
    <row r="634" spans="1:11" x14ac:dyDescent="0.2">
      <c r="A634" s="23" t="s">
        <v>46</v>
      </c>
      <c r="B634" s="17" t="s">
        <v>47</v>
      </c>
      <c r="C634" s="18">
        <v>81055.94</v>
      </c>
      <c r="D634" s="18">
        <v>290701</v>
      </c>
      <c r="E634" s="18">
        <v>254311</v>
      </c>
      <c r="F634" s="18">
        <v>290102.21000000002</v>
      </c>
      <c r="G634" s="18">
        <f t="shared" si="175"/>
        <v>209046.27000000002</v>
      </c>
      <c r="H634" s="18">
        <f t="shared" si="176"/>
        <v>-35791.210000000021</v>
      </c>
      <c r="I634" s="19">
        <f t="shared" si="177"/>
        <v>257.90370206057696</v>
      </c>
      <c r="J634" s="19">
        <f t="shared" si="178"/>
        <v>114.07379547089982</v>
      </c>
      <c r="K634" s="19">
        <f t="shared" si="179"/>
        <v>99.794018596427264</v>
      </c>
    </row>
    <row r="635" spans="1:11" x14ac:dyDescent="0.2">
      <c r="A635" s="24" t="s">
        <v>48</v>
      </c>
      <c r="B635" s="17" t="s">
        <v>49</v>
      </c>
      <c r="C635" s="18">
        <v>81055.94</v>
      </c>
      <c r="D635" s="18">
        <v>290701</v>
      </c>
      <c r="E635" s="18">
        <v>254311</v>
      </c>
      <c r="F635" s="18">
        <v>290102.21000000002</v>
      </c>
      <c r="G635" s="18">
        <f t="shared" si="175"/>
        <v>209046.27000000002</v>
      </c>
      <c r="H635" s="18">
        <f t="shared" si="176"/>
        <v>-35791.210000000021</v>
      </c>
      <c r="I635" s="19">
        <f t="shared" si="177"/>
        <v>257.90370206057696</v>
      </c>
      <c r="J635" s="19">
        <f t="shared" si="178"/>
        <v>114.07379547089982</v>
      </c>
      <c r="K635" s="19">
        <f t="shared" si="179"/>
        <v>99.794018596427264</v>
      </c>
    </row>
    <row r="636" spans="1:11" ht="25.5" x14ac:dyDescent="0.2">
      <c r="A636" s="23" t="s">
        <v>76</v>
      </c>
      <c r="B636" s="17" t="s">
        <v>77</v>
      </c>
      <c r="C636" s="18">
        <v>2512.4899999999998</v>
      </c>
      <c r="D636" s="18">
        <v>0</v>
      </c>
      <c r="E636" s="18">
        <v>0</v>
      </c>
      <c r="F636" s="18">
        <v>0</v>
      </c>
      <c r="G636" s="18">
        <f t="shared" si="175"/>
        <v>-2512.4899999999998</v>
      </c>
      <c r="H636" s="18">
        <f t="shared" si="176"/>
        <v>0</v>
      </c>
      <c r="I636" s="19">
        <f t="shared" si="177"/>
        <v>-100</v>
      </c>
      <c r="J636" s="19">
        <f t="shared" si="178"/>
        <v>0</v>
      </c>
      <c r="K636" s="19">
        <f t="shared" si="179"/>
        <v>0</v>
      </c>
    </row>
    <row r="637" spans="1:11" x14ac:dyDescent="0.2">
      <c r="A637" s="24" t="s">
        <v>78</v>
      </c>
      <c r="B637" s="17" t="s">
        <v>79</v>
      </c>
      <c r="C637" s="18">
        <v>2512.4899999999998</v>
      </c>
      <c r="D637" s="18">
        <v>0</v>
      </c>
      <c r="E637" s="18">
        <v>0</v>
      </c>
      <c r="F637" s="18">
        <v>0</v>
      </c>
      <c r="G637" s="18">
        <f t="shared" si="175"/>
        <v>-2512.4899999999998</v>
      </c>
      <c r="H637" s="18">
        <f t="shared" si="176"/>
        <v>0</v>
      </c>
      <c r="I637" s="19">
        <f t="shared" si="177"/>
        <v>-100</v>
      </c>
      <c r="J637" s="19">
        <f t="shared" si="178"/>
        <v>0</v>
      </c>
      <c r="K637" s="19">
        <f t="shared" si="179"/>
        <v>0</v>
      </c>
    </row>
    <row r="638" spans="1:11" ht="25.5" x14ac:dyDescent="0.2">
      <c r="A638" s="23" t="s">
        <v>52</v>
      </c>
      <c r="B638" s="17" t="s">
        <v>53</v>
      </c>
      <c r="C638" s="18">
        <v>5499.69</v>
      </c>
      <c r="D638" s="18">
        <v>25000</v>
      </c>
      <c r="E638" s="18">
        <v>2500</v>
      </c>
      <c r="F638" s="18">
        <v>25000</v>
      </c>
      <c r="G638" s="18">
        <f t="shared" si="175"/>
        <v>19500.310000000001</v>
      </c>
      <c r="H638" s="18">
        <f t="shared" si="176"/>
        <v>-22500</v>
      </c>
      <c r="I638" s="19">
        <f t="shared" si="177"/>
        <v>354.57107582427375</v>
      </c>
      <c r="J638" s="19">
        <f t="shared" si="178"/>
        <v>1000</v>
      </c>
      <c r="K638" s="19">
        <f t="shared" si="179"/>
        <v>100</v>
      </c>
    </row>
    <row r="639" spans="1:11" x14ac:dyDescent="0.2">
      <c r="A639" s="24" t="s">
        <v>54</v>
      </c>
      <c r="B639" s="17" t="s">
        <v>55</v>
      </c>
      <c r="C639" s="18">
        <v>5499.69</v>
      </c>
      <c r="D639" s="18">
        <v>25000</v>
      </c>
      <c r="E639" s="18">
        <v>2500</v>
      </c>
      <c r="F639" s="18">
        <v>25000</v>
      </c>
      <c r="G639" s="18">
        <f t="shared" si="175"/>
        <v>19500.310000000001</v>
      </c>
      <c r="H639" s="18">
        <f t="shared" si="176"/>
        <v>-22500</v>
      </c>
      <c r="I639" s="19">
        <f t="shared" si="177"/>
        <v>354.57107582427375</v>
      </c>
      <c r="J639" s="19">
        <f t="shared" si="178"/>
        <v>1000</v>
      </c>
      <c r="K639" s="19">
        <f t="shared" si="179"/>
        <v>100</v>
      </c>
    </row>
    <row r="640" spans="1:11" ht="25.5" x14ac:dyDescent="0.2">
      <c r="A640" s="25" t="s">
        <v>56</v>
      </c>
      <c r="B640" s="17" t="s">
        <v>57</v>
      </c>
      <c r="C640" s="18">
        <v>5499.69</v>
      </c>
      <c r="D640" s="18">
        <v>25000</v>
      </c>
      <c r="E640" s="18">
        <v>2500</v>
      </c>
      <c r="F640" s="18">
        <v>25000</v>
      </c>
      <c r="G640" s="18">
        <f t="shared" si="175"/>
        <v>19500.310000000001</v>
      </c>
      <c r="H640" s="18">
        <f t="shared" si="176"/>
        <v>-22500</v>
      </c>
      <c r="I640" s="19">
        <f t="shared" si="177"/>
        <v>354.57107582427375</v>
      </c>
      <c r="J640" s="19">
        <f t="shared" si="178"/>
        <v>1000</v>
      </c>
      <c r="K640" s="19">
        <f t="shared" si="179"/>
        <v>100</v>
      </c>
    </row>
    <row r="641" spans="1:11" ht="25.5" x14ac:dyDescent="0.2">
      <c r="A641" s="26" t="s">
        <v>58</v>
      </c>
      <c r="B641" s="17" t="s">
        <v>59</v>
      </c>
      <c r="C641" s="18">
        <v>5499.69</v>
      </c>
      <c r="D641" s="18">
        <v>25000</v>
      </c>
      <c r="E641" s="18">
        <v>2500</v>
      </c>
      <c r="F641" s="18">
        <v>25000</v>
      </c>
      <c r="G641" s="18">
        <f t="shared" si="175"/>
        <v>19500.310000000001</v>
      </c>
      <c r="H641" s="18">
        <f t="shared" si="176"/>
        <v>-22500</v>
      </c>
      <c r="I641" s="19">
        <f t="shared" si="177"/>
        <v>354.57107582427375</v>
      </c>
      <c r="J641" s="19">
        <f t="shared" si="178"/>
        <v>1000</v>
      </c>
      <c r="K641" s="19">
        <f t="shared" si="179"/>
        <v>100</v>
      </c>
    </row>
    <row r="642" spans="1:11" x14ac:dyDescent="0.2">
      <c r="A642" s="22" t="s">
        <v>60</v>
      </c>
      <c r="B642" s="17" t="s">
        <v>61</v>
      </c>
      <c r="C642" s="18">
        <v>122765</v>
      </c>
      <c r="D642" s="18">
        <v>299838</v>
      </c>
      <c r="E642" s="18">
        <v>330000</v>
      </c>
      <c r="F642" s="18">
        <v>299838</v>
      </c>
      <c r="G642" s="18">
        <f t="shared" si="175"/>
        <v>177073</v>
      </c>
      <c r="H642" s="18">
        <f t="shared" si="176"/>
        <v>30162</v>
      </c>
      <c r="I642" s="19">
        <f t="shared" si="177"/>
        <v>144.23736406956382</v>
      </c>
      <c r="J642" s="19">
        <f t="shared" si="178"/>
        <v>90.86</v>
      </c>
      <c r="K642" s="19">
        <f t="shared" si="179"/>
        <v>100</v>
      </c>
    </row>
    <row r="643" spans="1:11" x14ac:dyDescent="0.2">
      <c r="A643" s="23" t="s">
        <v>62</v>
      </c>
      <c r="B643" s="17" t="s">
        <v>63</v>
      </c>
      <c r="C643" s="18">
        <v>122765</v>
      </c>
      <c r="D643" s="18">
        <v>299838</v>
      </c>
      <c r="E643" s="18">
        <v>330000</v>
      </c>
      <c r="F643" s="18">
        <v>299838</v>
      </c>
      <c r="G643" s="18">
        <f t="shared" si="175"/>
        <v>177073</v>
      </c>
      <c r="H643" s="18">
        <f t="shared" si="176"/>
        <v>30162</v>
      </c>
      <c r="I643" s="19">
        <f t="shared" si="177"/>
        <v>144.23736406956382</v>
      </c>
      <c r="J643" s="19">
        <f t="shared" si="178"/>
        <v>90.86</v>
      </c>
      <c r="K643" s="19">
        <f t="shared" si="179"/>
        <v>100</v>
      </c>
    </row>
    <row r="644" spans="1:11" x14ac:dyDescent="0.2">
      <c r="A644" s="16"/>
      <c r="B644" s="17" t="s">
        <v>64</v>
      </c>
      <c r="C644" s="18">
        <v>52251.55</v>
      </c>
      <c r="D644" s="18">
        <v>-64486</v>
      </c>
      <c r="E644" s="18">
        <v>-20330</v>
      </c>
      <c r="F644" s="18">
        <v>31360.45</v>
      </c>
      <c r="G644" s="18">
        <f t="shared" si="175"/>
        <v>-20891.100000000002</v>
      </c>
      <c r="H644" s="18">
        <f t="shared" si="176"/>
        <v>-51690.45</v>
      </c>
      <c r="I644" s="19">
        <f t="shared" si="177"/>
        <v>-39.981780444790637</v>
      </c>
      <c r="J644" s="19">
        <f t="shared" si="178"/>
        <v>-154.25700934579442</v>
      </c>
      <c r="K644" s="19">
        <f t="shared" si="179"/>
        <v>-48.631408367707721</v>
      </c>
    </row>
    <row r="645" spans="1:11" x14ac:dyDescent="0.2">
      <c r="A645" s="16" t="s">
        <v>65</v>
      </c>
      <c r="B645" s="17" t="s">
        <v>66</v>
      </c>
      <c r="C645" s="18">
        <v>-52251.55</v>
      </c>
      <c r="D645" s="18">
        <v>64486</v>
      </c>
      <c r="E645" s="18">
        <v>20330</v>
      </c>
      <c r="F645" s="18">
        <v>-31360.45</v>
      </c>
      <c r="G645" s="18">
        <f t="shared" si="175"/>
        <v>20891.100000000002</v>
      </c>
      <c r="H645" s="18">
        <f t="shared" si="176"/>
        <v>51690.45</v>
      </c>
      <c r="I645" s="19">
        <f t="shared" si="177"/>
        <v>-39.981780444790637</v>
      </c>
      <c r="J645" s="19">
        <f t="shared" si="178"/>
        <v>-154.25700934579442</v>
      </c>
      <c r="K645" s="19">
        <f t="shared" si="179"/>
        <v>-48.631408367707721</v>
      </c>
    </row>
    <row r="646" spans="1:11" x14ac:dyDescent="0.2">
      <c r="A646" s="22" t="s">
        <v>67</v>
      </c>
      <c r="B646" s="17" t="s">
        <v>68</v>
      </c>
      <c r="C646" s="18">
        <v>-52251.55</v>
      </c>
      <c r="D646" s="18">
        <v>64486</v>
      </c>
      <c r="E646" s="18">
        <v>20330</v>
      </c>
      <c r="F646" s="18">
        <v>-31360.45</v>
      </c>
      <c r="G646" s="18">
        <f t="shared" si="175"/>
        <v>20891.100000000002</v>
      </c>
      <c r="H646" s="18">
        <f t="shared" si="176"/>
        <v>51690.45</v>
      </c>
      <c r="I646" s="19">
        <f t="shared" si="177"/>
        <v>-39.981780444790637</v>
      </c>
      <c r="J646" s="19">
        <f t="shared" si="178"/>
        <v>-154.25700934579442</v>
      </c>
      <c r="K646" s="19">
        <f t="shared" si="179"/>
        <v>-48.631408367707721</v>
      </c>
    </row>
    <row r="647" spans="1:11" ht="25.5" x14ac:dyDescent="0.2">
      <c r="A647" s="23" t="s">
        <v>106</v>
      </c>
      <c r="B647" s="17" t="s">
        <v>107</v>
      </c>
      <c r="C647" s="18">
        <v>-155023.16</v>
      </c>
      <c r="D647" s="18">
        <v>64486</v>
      </c>
      <c r="E647" s="18">
        <v>20330</v>
      </c>
      <c r="F647" s="18">
        <v>-47485.03</v>
      </c>
      <c r="G647" s="18">
        <f t="shared" si="175"/>
        <v>107538.13</v>
      </c>
      <c r="H647" s="18">
        <f t="shared" si="176"/>
        <v>67815.03</v>
      </c>
      <c r="I647" s="19">
        <f t="shared" si="177"/>
        <v>-69.369073627450248</v>
      </c>
      <c r="J647" s="19">
        <f t="shared" si="178"/>
        <v>-233.57122479094934</v>
      </c>
      <c r="K647" s="19">
        <f t="shared" si="179"/>
        <v>-73.636184598207365</v>
      </c>
    </row>
    <row r="648" spans="1:11" ht="25.5" x14ac:dyDescent="0.2">
      <c r="A648" s="27" t="s">
        <v>223</v>
      </c>
      <c r="B648" s="28" t="s">
        <v>224</v>
      </c>
      <c r="C648" s="29"/>
      <c r="D648" s="29"/>
      <c r="E648" s="29"/>
      <c r="F648" s="29"/>
      <c r="G648" s="29"/>
      <c r="H648" s="29"/>
      <c r="I648" s="30"/>
      <c r="J648" s="30"/>
      <c r="K648" s="30"/>
    </row>
    <row r="649" spans="1:11" x14ac:dyDescent="0.2">
      <c r="A649" s="16" t="s">
        <v>26</v>
      </c>
      <c r="B649" s="17" t="s">
        <v>27</v>
      </c>
      <c r="C649" s="18">
        <v>540528.11</v>
      </c>
      <c r="D649" s="18">
        <v>570969</v>
      </c>
      <c r="E649" s="18">
        <v>332686</v>
      </c>
      <c r="F649" s="18">
        <v>373778.8</v>
      </c>
      <c r="G649" s="18">
        <f t="shared" ref="G649:G661" si="180">F649-C649</f>
        <v>-166749.31</v>
      </c>
      <c r="H649" s="18">
        <f t="shared" ref="H649:H661" si="181">E649-F649</f>
        <v>-41092.799999999988</v>
      </c>
      <c r="I649" s="19">
        <f t="shared" ref="I649:I661" si="182">IF(ISERROR(F649/C649),0,F649/C649*100-100)</f>
        <v>-30.849331776658204</v>
      </c>
      <c r="J649" s="19">
        <f t="shared" ref="J649:J661" si="183">IF(ISERROR(F649/E649),0,F649/E649*100)</f>
        <v>112.35182724851663</v>
      </c>
      <c r="K649" s="19">
        <f t="shared" ref="K649:K661" si="184">IF(ISERROR(F649/D649),0,F649/D649*100)</f>
        <v>65.463939373240933</v>
      </c>
    </row>
    <row r="650" spans="1:11" x14ac:dyDescent="0.2">
      <c r="A650" s="22" t="s">
        <v>90</v>
      </c>
      <c r="B650" s="17" t="s">
        <v>91</v>
      </c>
      <c r="C650" s="18">
        <v>307055.45</v>
      </c>
      <c r="D650" s="18">
        <v>381039</v>
      </c>
      <c r="E650" s="18">
        <v>199368</v>
      </c>
      <c r="F650" s="18">
        <v>299403.08</v>
      </c>
      <c r="G650" s="18">
        <f t="shared" si="180"/>
        <v>-7652.3699999999953</v>
      </c>
      <c r="H650" s="18">
        <f t="shared" si="181"/>
        <v>-100035.08000000002</v>
      </c>
      <c r="I650" s="19">
        <f t="shared" si="182"/>
        <v>-2.4921785299690953</v>
      </c>
      <c r="J650" s="19">
        <f t="shared" si="183"/>
        <v>150.17609646482885</v>
      </c>
      <c r="K650" s="19">
        <f t="shared" si="184"/>
        <v>78.575442408782308</v>
      </c>
    </row>
    <row r="651" spans="1:11" x14ac:dyDescent="0.2">
      <c r="A651" s="22" t="s">
        <v>30</v>
      </c>
      <c r="B651" s="17" t="s">
        <v>31</v>
      </c>
      <c r="C651" s="18">
        <v>233472.66</v>
      </c>
      <c r="D651" s="18">
        <v>189930</v>
      </c>
      <c r="E651" s="18">
        <v>133318</v>
      </c>
      <c r="F651" s="18">
        <v>74375.72</v>
      </c>
      <c r="G651" s="18">
        <f t="shared" si="180"/>
        <v>-159096.94</v>
      </c>
      <c r="H651" s="18">
        <f t="shared" si="181"/>
        <v>58942.28</v>
      </c>
      <c r="I651" s="19">
        <f t="shared" si="182"/>
        <v>-68.143713272466243</v>
      </c>
      <c r="J651" s="19">
        <f t="shared" si="183"/>
        <v>55.788205643649022</v>
      </c>
      <c r="K651" s="19">
        <f t="shared" si="184"/>
        <v>39.159542989522457</v>
      </c>
    </row>
    <row r="652" spans="1:11" x14ac:dyDescent="0.2">
      <c r="A652" s="23" t="s">
        <v>32</v>
      </c>
      <c r="B652" s="17" t="s">
        <v>33</v>
      </c>
      <c r="C652" s="18">
        <v>233472.66</v>
      </c>
      <c r="D652" s="18">
        <v>189930</v>
      </c>
      <c r="E652" s="18">
        <v>133318</v>
      </c>
      <c r="F652" s="18">
        <v>74375.72</v>
      </c>
      <c r="G652" s="18">
        <f t="shared" si="180"/>
        <v>-159096.94</v>
      </c>
      <c r="H652" s="18">
        <f t="shared" si="181"/>
        <v>58942.28</v>
      </c>
      <c r="I652" s="19">
        <f t="shared" si="182"/>
        <v>-68.143713272466243</v>
      </c>
      <c r="J652" s="19">
        <f t="shared" si="183"/>
        <v>55.788205643649022</v>
      </c>
      <c r="K652" s="19">
        <f t="shared" si="184"/>
        <v>39.159542989522457</v>
      </c>
    </row>
    <row r="653" spans="1:11" x14ac:dyDescent="0.2">
      <c r="A653" s="16" t="s">
        <v>34</v>
      </c>
      <c r="B653" s="17" t="s">
        <v>35</v>
      </c>
      <c r="C653" s="18">
        <v>540528.11</v>
      </c>
      <c r="D653" s="18">
        <v>570969</v>
      </c>
      <c r="E653" s="18">
        <v>332686</v>
      </c>
      <c r="F653" s="18">
        <v>373778.8</v>
      </c>
      <c r="G653" s="18">
        <f t="shared" si="180"/>
        <v>-166749.31</v>
      </c>
      <c r="H653" s="18">
        <f t="shared" si="181"/>
        <v>-41092.799999999988</v>
      </c>
      <c r="I653" s="19">
        <f t="shared" si="182"/>
        <v>-30.849331776658204</v>
      </c>
      <c r="J653" s="19">
        <f t="shared" si="183"/>
        <v>112.35182724851663</v>
      </c>
      <c r="K653" s="19">
        <f t="shared" si="184"/>
        <v>65.463939373240933</v>
      </c>
    </row>
    <row r="654" spans="1:11" x14ac:dyDescent="0.2">
      <c r="A654" s="22" t="s">
        <v>36</v>
      </c>
      <c r="B654" s="17" t="s">
        <v>37</v>
      </c>
      <c r="C654" s="18">
        <v>540528.11</v>
      </c>
      <c r="D654" s="18">
        <v>570969</v>
      </c>
      <c r="E654" s="18">
        <v>332686</v>
      </c>
      <c r="F654" s="18">
        <v>373778.8</v>
      </c>
      <c r="G654" s="18">
        <f t="shared" si="180"/>
        <v>-166749.31</v>
      </c>
      <c r="H654" s="18">
        <f t="shared" si="181"/>
        <v>-41092.799999999988</v>
      </c>
      <c r="I654" s="19">
        <f t="shared" si="182"/>
        <v>-30.849331776658204</v>
      </c>
      <c r="J654" s="19">
        <f t="shared" si="183"/>
        <v>112.35182724851663</v>
      </c>
      <c r="K654" s="19">
        <f t="shared" si="184"/>
        <v>65.463939373240933</v>
      </c>
    </row>
    <row r="655" spans="1:11" x14ac:dyDescent="0.2">
      <c r="A655" s="23" t="s">
        <v>38</v>
      </c>
      <c r="B655" s="17" t="s">
        <v>39</v>
      </c>
      <c r="C655" s="18">
        <v>233472.66</v>
      </c>
      <c r="D655" s="18">
        <v>189930</v>
      </c>
      <c r="E655" s="18">
        <v>133318</v>
      </c>
      <c r="F655" s="18">
        <v>74375.72</v>
      </c>
      <c r="G655" s="18">
        <f t="shared" si="180"/>
        <v>-159096.94</v>
      </c>
      <c r="H655" s="18">
        <f t="shared" si="181"/>
        <v>58942.28</v>
      </c>
      <c r="I655" s="19">
        <f t="shared" si="182"/>
        <v>-68.143713272466243</v>
      </c>
      <c r="J655" s="19">
        <f t="shared" si="183"/>
        <v>55.788205643649022</v>
      </c>
      <c r="K655" s="19">
        <f t="shared" si="184"/>
        <v>39.159542989522457</v>
      </c>
    </row>
    <row r="656" spans="1:11" x14ac:dyDescent="0.2">
      <c r="A656" s="24" t="s">
        <v>40</v>
      </c>
      <c r="B656" s="17" t="s">
        <v>41</v>
      </c>
      <c r="C656" s="18">
        <v>155120.13</v>
      </c>
      <c r="D656" s="18">
        <v>97552</v>
      </c>
      <c r="E656" s="18">
        <v>66899</v>
      </c>
      <c r="F656" s="18">
        <v>55425.22</v>
      </c>
      <c r="G656" s="18">
        <f t="shared" si="180"/>
        <v>-99694.91</v>
      </c>
      <c r="H656" s="18">
        <f t="shared" si="181"/>
        <v>11473.779999999999</v>
      </c>
      <c r="I656" s="19">
        <f t="shared" si="182"/>
        <v>-64.269485849451002</v>
      </c>
      <c r="J656" s="19">
        <f t="shared" si="183"/>
        <v>82.849100883421272</v>
      </c>
      <c r="K656" s="19">
        <f t="shared" si="184"/>
        <v>56.816077579137279</v>
      </c>
    </row>
    <row r="657" spans="1:11" x14ac:dyDescent="0.2">
      <c r="A657" s="24" t="s">
        <v>42</v>
      </c>
      <c r="B657" s="17" t="s">
        <v>43</v>
      </c>
      <c r="C657" s="18">
        <v>78352.53</v>
      </c>
      <c r="D657" s="18">
        <v>92378</v>
      </c>
      <c r="E657" s="18">
        <v>66419</v>
      </c>
      <c r="F657" s="18">
        <v>18950.5</v>
      </c>
      <c r="G657" s="18">
        <f t="shared" si="180"/>
        <v>-59402.03</v>
      </c>
      <c r="H657" s="18">
        <f t="shared" si="181"/>
        <v>47468.5</v>
      </c>
      <c r="I657" s="19">
        <f t="shared" si="182"/>
        <v>-75.813799503347241</v>
      </c>
      <c r="J657" s="19">
        <f t="shared" si="183"/>
        <v>28.531745434288382</v>
      </c>
      <c r="K657" s="19">
        <f t="shared" si="184"/>
        <v>20.514083439780034</v>
      </c>
    </row>
    <row r="658" spans="1:11" ht="25.5" x14ac:dyDescent="0.2">
      <c r="A658" s="23" t="s">
        <v>76</v>
      </c>
      <c r="B658" s="17" t="s">
        <v>77</v>
      </c>
      <c r="C658" s="18">
        <v>96107.93</v>
      </c>
      <c r="D658" s="18">
        <v>65155</v>
      </c>
      <c r="E658" s="18">
        <v>0</v>
      </c>
      <c r="F658" s="18">
        <v>65154.37</v>
      </c>
      <c r="G658" s="18">
        <f t="shared" si="180"/>
        <v>-30953.55999999999</v>
      </c>
      <c r="H658" s="18">
        <f t="shared" si="181"/>
        <v>-65154.37</v>
      </c>
      <c r="I658" s="19">
        <f t="shared" si="182"/>
        <v>-32.207082183540933</v>
      </c>
      <c r="J658" s="19">
        <f t="shared" si="183"/>
        <v>0</v>
      </c>
      <c r="K658" s="19">
        <f t="shared" si="184"/>
        <v>99.99903307497506</v>
      </c>
    </row>
    <row r="659" spans="1:11" x14ac:dyDescent="0.2">
      <c r="A659" s="24" t="s">
        <v>78</v>
      </c>
      <c r="B659" s="17" t="s">
        <v>79</v>
      </c>
      <c r="C659" s="18">
        <v>96107.93</v>
      </c>
      <c r="D659" s="18">
        <v>65155</v>
      </c>
      <c r="E659" s="18">
        <v>0</v>
      </c>
      <c r="F659" s="18">
        <v>65154.37</v>
      </c>
      <c r="G659" s="18">
        <f t="shared" si="180"/>
        <v>-30953.55999999999</v>
      </c>
      <c r="H659" s="18">
        <f t="shared" si="181"/>
        <v>-65154.37</v>
      </c>
      <c r="I659" s="19">
        <f t="shared" si="182"/>
        <v>-32.207082183540933</v>
      </c>
      <c r="J659" s="19">
        <f t="shared" si="183"/>
        <v>0</v>
      </c>
      <c r="K659" s="19">
        <f t="shared" si="184"/>
        <v>99.99903307497506</v>
      </c>
    </row>
    <row r="660" spans="1:11" ht="25.5" x14ac:dyDescent="0.2">
      <c r="A660" s="23" t="s">
        <v>52</v>
      </c>
      <c r="B660" s="17" t="s">
        <v>53</v>
      </c>
      <c r="C660" s="18">
        <v>210947.52</v>
      </c>
      <c r="D660" s="18">
        <v>315884</v>
      </c>
      <c r="E660" s="18">
        <v>199368</v>
      </c>
      <c r="F660" s="18">
        <v>234248.71</v>
      </c>
      <c r="G660" s="18">
        <f t="shared" si="180"/>
        <v>23301.190000000002</v>
      </c>
      <c r="H660" s="18">
        <f t="shared" si="181"/>
        <v>-34880.709999999992</v>
      </c>
      <c r="I660" s="19">
        <f t="shared" si="182"/>
        <v>11.045965366172595</v>
      </c>
      <c r="J660" s="19">
        <f t="shared" si="183"/>
        <v>117.49564122627503</v>
      </c>
      <c r="K660" s="19">
        <f t="shared" si="184"/>
        <v>74.156560636182903</v>
      </c>
    </row>
    <row r="661" spans="1:11" x14ac:dyDescent="0.2">
      <c r="A661" s="24" t="s">
        <v>191</v>
      </c>
      <c r="B661" s="17" t="s">
        <v>192</v>
      </c>
      <c r="C661" s="18">
        <v>210947.52</v>
      </c>
      <c r="D661" s="18">
        <v>315884</v>
      </c>
      <c r="E661" s="18">
        <v>199368</v>
      </c>
      <c r="F661" s="18">
        <v>234248.71</v>
      </c>
      <c r="G661" s="18">
        <f t="shared" si="180"/>
        <v>23301.190000000002</v>
      </c>
      <c r="H661" s="18">
        <f t="shared" si="181"/>
        <v>-34880.709999999992</v>
      </c>
      <c r="I661" s="19">
        <f t="shared" si="182"/>
        <v>11.045965366172595</v>
      </c>
      <c r="J661" s="19">
        <f t="shared" si="183"/>
        <v>117.49564122627503</v>
      </c>
      <c r="K661" s="19">
        <f t="shared" si="184"/>
        <v>74.156560636182903</v>
      </c>
    </row>
    <row r="662" spans="1:11" ht="38.25" x14ac:dyDescent="0.2">
      <c r="A662" s="39" t="s">
        <v>225</v>
      </c>
      <c r="B662" s="28" t="s">
        <v>298</v>
      </c>
      <c r="C662" s="29"/>
      <c r="D662" s="29"/>
      <c r="E662" s="29"/>
      <c r="F662" s="29"/>
      <c r="G662" s="29"/>
      <c r="H662" s="29"/>
      <c r="I662" s="30"/>
      <c r="J662" s="30"/>
      <c r="K662" s="30"/>
    </row>
    <row r="663" spans="1:11" x14ac:dyDescent="0.2">
      <c r="A663" s="16" t="s">
        <v>26</v>
      </c>
      <c r="B663" s="17" t="s">
        <v>27</v>
      </c>
      <c r="C663" s="18">
        <v>210947.52</v>
      </c>
      <c r="D663" s="18">
        <v>315884</v>
      </c>
      <c r="E663" s="18">
        <v>199368</v>
      </c>
      <c r="F663" s="18">
        <v>234248.71</v>
      </c>
      <c r="G663" s="18">
        <f t="shared" ref="G663:G668" si="185">F663-C663</f>
        <v>23301.190000000002</v>
      </c>
      <c r="H663" s="18">
        <f t="shared" ref="H663:H668" si="186">E663-F663</f>
        <v>-34880.709999999992</v>
      </c>
      <c r="I663" s="19">
        <f t="shared" ref="I663:I668" si="187">IF(ISERROR(F663/C663),0,F663/C663*100-100)</f>
        <v>11.045965366172595</v>
      </c>
      <c r="J663" s="19">
        <f t="shared" ref="J663:J668" si="188">IF(ISERROR(F663/E663),0,F663/E663*100)</f>
        <v>117.49564122627503</v>
      </c>
      <c r="K663" s="19">
        <f t="shared" ref="K663:K668" si="189">IF(ISERROR(F663/D663),0,F663/D663*100)</f>
        <v>74.156560636182903</v>
      </c>
    </row>
    <row r="664" spans="1:11" x14ac:dyDescent="0.2">
      <c r="A664" s="22" t="s">
        <v>90</v>
      </c>
      <c r="B664" s="17" t="s">
        <v>91</v>
      </c>
      <c r="C664" s="18">
        <v>210947.52</v>
      </c>
      <c r="D664" s="18">
        <v>315884</v>
      </c>
      <c r="E664" s="18">
        <v>199368</v>
      </c>
      <c r="F664" s="18">
        <v>234248.71</v>
      </c>
      <c r="G664" s="18">
        <f t="shared" si="185"/>
        <v>23301.190000000002</v>
      </c>
      <c r="H664" s="18">
        <f t="shared" si="186"/>
        <v>-34880.709999999992</v>
      </c>
      <c r="I664" s="19">
        <f t="shared" si="187"/>
        <v>11.045965366172595</v>
      </c>
      <c r="J664" s="19">
        <f t="shared" si="188"/>
        <v>117.49564122627503</v>
      </c>
      <c r="K664" s="19">
        <f t="shared" si="189"/>
        <v>74.156560636182903</v>
      </c>
    </row>
    <row r="665" spans="1:11" x14ac:dyDescent="0.2">
      <c r="A665" s="16" t="s">
        <v>34</v>
      </c>
      <c r="B665" s="17" t="s">
        <v>35</v>
      </c>
      <c r="C665" s="18">
        <v>210947.52</v>
      </c>
      <c r="D665" s="18">
        <v>315884</v>
      </c>
      <c r="E665" s="18">
        <v>199368</v>
      </c>
      <c r="F665" s="18">
        <v>234248.71</v>
      </c>
      <c r="G665" s="18">
        <f t="shared" si="185"/>
        <v>23301.190000000002</v>
      </c>
      <c r="H665" s="18">
        <f t="shared" si="186"/>
        <v>-34880.709999999992</v>
      </c>
      <c r="I665" s="19">
        <f t="shared" si="187"/>
        <v>11.045965366172595</v>
      </c>
      <c r="J665" s="19">
        <f t="shared" si="188"/>
        <v>117.49564122627503</v>
      </c>
      <c r="K665" s="19">
        <f t="shared" si="189"/>
        <v>74.156560636182903</v>
      </c>
    </row>
    <row r="666" spans="1:11" x14ac:dyDescent="0.2">
      <c r="A666" s="22" t="s">
        <v>36</v>
      </c>
      <c r="B666" s="17" t="s">
        <v>37</v>
      </c>
      <c r="C666" s="18">
        <v>210947.52</v>
      </c>
      <c r="D666" s="18">
        <v>315884</v>
      </c>
      <c r="E666" s="18">
        <v>199368</v>
      </c>
      <c r="F666" s="18">
        <v>234248.71</v>
      </c>
      <c r="G666" s="18">
        <f t="shared" si="185"/>
        <v>23301.190000000002</v>
      </c>
      <c r="H666" s="18">
        <f t="shared" si="186"/>
        <v>-34880.709999999992</v>
      </c>
      <c r="I666" s="19">
        <f t="shared" si="187"/>
        <v>11.045965366172595</v>
      </c>
      <c r="J666" s="19">
        <f t="shared" si="188"/>
        <v>117.49564122627503</v>
      </c>
      <c r="K666" s="19">
        <f t="shared" si="189"/>
        <v>74.156560636182903</v>
      </c>
    </row>
    <row r="667" spans="1:11" ht="25.5" x14ac:dyDescent="0.2">
      <c r="A667" s="23" t="s">
        <v>52</v>
      </c>
      <c r="B667" s="17" t="s">
        <v>53</v>
      </c>
      <c r="C667" s="18">
        <v>210947.52</v>
      </c>
      <c r="D667" s="18">
        <v>315884</v>
      </c>
      <c r="E667" s="18">
        <v>199368</v>
      </c>
      <c r="F667" s="18">
        <v>234248.71</v>
      </c>
      <c r="G667" s="18">
        <f t="shared" si="185"/>
        <v>23301.190000000002</v>
      </c>
      <c r="H667" s="18">
        <f t="shared" si="186"/>
        <v>-34880.709999999992</v>
      </c>
      <c r="I667" s="19">
        <f t="shared" si="187"/>
        <v>11.045965366172595</v>
      </c>
      <c r="J667" s="19">
        <f t="shared" si="188"/>
        <v>117.49564122627503</v>
      </c>
      <c r="K667" s="19">
        <f t="shared" si="189"/>
        <v>74.156560636182903</v>
      </c>
    </row>
    <row r="668" spans="1:11" x14ac:dyDescent="0.2">
      <c r="A668" s="24" t="s">
        <v>191</v>
      </c>
      <c r="B668" s="17" t="s">
        <v>192</v>
      </c>
      <c r="C668" s="18">
        <v>210947.52</v>
      </c>
      <c r="D668" s="18">
        <v>315884</v>
      </c>
      <c r="E668" s="18">
        <v>199368</v>
      </c>
      <c r="F668" s="18">
        <v>234248.71</v>
      </c>
      <c r="G668" s="18">
        <f t="shared" si="185"/>
        <v>23301.190000000002</v>
      </c>
      <c r="H668" s="18">
        <f t="shared" si="186"/>
        <v>-34880.709999999992</v>
      </c>
      <c r="I668" s="19">
        <f t="shared" si="187"/>
        <v>11.045965366172595</v>
      </c>
      <c r="J668" s="19">
        <f t="shared" si="188"/>
        <v>117.49564122627503</v>
      </c>
      <c r="K668" s="19">
        <f t="shared" si="189"/>
        <v>74.156560636182903</v>
      </c>
    </row>
    <row r="669" spans="1:11" ht="38.25" x14ac:dyDescent="0.2">
      <c r="A669" s="39" t="s">
        <v>299</v>
      </c>
      <c r="B669" s="28" t="s">
        <v>300</v>
      </c>
      <c r="C669" s="29"/>
      <c r="D669" s="29"/>
      <c r="E669" s="29"/>
      <c r="F669" s="29"/>
      <c r="G669" s="29"/>
      <c r="H669" s="29"/>
      <c r="I669" s="30"/>
      <c r="J669" s="30"/>
      <c r="K669" s="30"/>
    </row>
    <row r="670" spans="1:11" x14ac:dyDescent="0.2">
      <c r="A670" s="16" t="s">
        <v>26</v>
      </c>
      <c r="B670" s="17" t="s">
        <v>27</v>
      </c>
      <c r="C670" s="18">
        <v>96107.93</v>
      </c>
      <c r="D670" s="18">
        <v>65155</v>
      </c>
      <c r="E670" s="18">
        <v>0</v>
      </c>
      <c r="F670" s="18">
        <v>65154.37</v>
      </c>
      <c r="G670" s="18">
        <f t="shared" ref="G670:G675" si="190">F670-C670</f>
        <v>-30953.55999999999</v>
      </c>
      <c r="H670" s="18">
        <f t="shared" ref="H670:H675" si="191">E670-F670</f>
        <v>-65154.37</v>
      </c>
      <c r="I670" s="19">
        <f t="shared" ref="I670:I675" si="192">IF(ISERROR(F670/C670),0,F670/C670*100-100)</f>
        <v>-32.207082183540933</v>
      </c>
      <c r="J670" s="19">
        <f t="shared" ref="J670:J675" si="193">IF(ISERROR(F670/E670),0,F670/E670*100)</f>
        <v>0</v>
      </c>
      <c r="K670" s="19">
        <f t="shared" ref="K670:K675" si="194">IF(ISERROR(F670/D670),0,F670/D670*100)</f>
        <v>99.99903307497506</v>
      </c>
    </row>
    <row r="671" spans="1:11" x14ac:dyDescent="0.2">
      <c r="A671" s="22" t="s">
        <v>90</v>
      </c>
      <c r="B671" s="17" t="s">
        <v>91</v>
      </c>
      <c r="C671" s="18">
        <v>96107.93</v>
      </c>
      <c r="D671" s="18">
        <v>65155</v>
      </c>
      <c r="E671" s="18">
        <v>0</v>
      </c>
      <c r="F671" s="18">
        <v>65154.37</v>
      </c>
      <c r="G671" s="18">
        <f t="shared" si="190"/>
        <v>-30953.55999999999</v>
      </c>
      <c r="H671" s="18">
        <f t="shared" si="191"/>
        <v>-65154.37</v>
      </c>
      <c r="I671" s="19">
        <f t="shared" si="192"/>
        <v>-32.207082183540933</v>
      </c>
      <c r="J671" s="19">
        <f t="shared" si="193"/>
        <v>0</v>
      </c>
      <c r="K671" s="19">
        <f t="shared" si="194"/>
        <v>99.99903307497506</v>
      </c>
    </row>
    <row r="672" spans="1:11" x14ac:dyDescent="0.2">
      <c r="A672" s="16" t="s">
        <v>34</v>
      </c>
      <c r="B672" s="17" t="s">
        <v>35</v>
      </c>
      <c r="C672" s="18">
        <v>96107.93</v>
      </c>
      <c r="D672" s="18">
        <v>65155</v>
      </c>
      <c r="E672" s="18">
        <v>0</v>
      </c>
      <c r="F672" s="18">
        <v>65154.37</v>
      </c>
      <c r="G672" s="18">
        <f t="shared" si="190"/>
        <v>-30953.55999999999</v>
      </c>
      <c r="H672" s="18">
        <f t="shared" si="191"/>
        <v>-65154.37</v>
      </c>
      <c r="I672" s="19">
        <f t="shared" si="192"/>
        <v>-32.207082183540933</v>
      </c>
      <c r="J672" s="19">
        <f t="shared" si="193"/>
        <v>0</v>
      </c>
      <c r="K672" s="19">
        <f t="shared" si="194"/>
        <v>99.99903307497506</v>
      </c>
    </row>
    <row r="673" spans="1:11" x14ac:dyDescent="0.2">
      <c r="A673" s="22" t="s">
        <v>36</v>
      </c>
      <c r="B673" s="17" t="s">
        <v>37</v>
      </c>
      <c r="C673" s="18">
        <v>96107.93</v>
      </c>
      <c r="D673" s="18">
        <v>65155</v>
      </c>
      <c r="E673" s="18">
        <v>0</v>
      </c>
      <c r="F673" s="18">
        <v>65154.37</v>
      </c>
      <c r="G673" s="18">
        <f t="shared" si="190"/>
        <v>-30953.55999999999</v>
      </c>
      <c r="H673" s="18">
        <f t="shared" si="191"/>
        <v>-65154.37</v>
      </c>
      <c r="I673" s="19">
        <f t="shared" si="192"/>
        <v>-32.207082183540933</v>
      </c>
      <c r="J673" s="19">
        <f t="shared" si="193"/>
        <v>0</v>
      </c>
      <c r="K673" s="19">
        <f t="shared" si="194"/>
        <v>99.99903307497506</v>
      </c>
    </row>
    <row r="674" spans="1:11" ht="25.5" x14ac:dyDescent="0.2">
      <c r="A674" s="23" t="s">
        <v>76</v>
      </c>
      <c r="B674" s="17" t="s">
        <v>77</v>
      </c>
      <c r="C674" s="18">
        <v>96107.93</v>
      </c>
      <c r="D674" s="18">
        <v>65155</v>
      </c>
      <c r="E674" s="18">
        <v>0</v>
      </c>
      <c r="F674" s="18">
        <v>65154.37</v>
      </c>
      <c r="G674" s="18">
        <f t="shared" si="190"/>
        <v>-30953.55999999999</v>
      </c>
      <c r="H674" s="18">
        <f t="shared" si="191"/>
        <v>-65154.37</v>
      </c>
      <c r="I674" s="19">
        <f t="shared" si="192"/>
        <v>-32.207082183540933</v>
      </c>
      <c r="J674" s="19">
        <f t="shared" si="193"/>
        <v>0</v>
      </c>
      <c r="K674" s="19">
        <f t="shared" si="194"/>
        <v>99.99903307497506</v>
      </c>
    </row>
    <row r="675" spans="1:11" x14ac:dyDescent="0.2">
      <c r="A675" s="24" t="s">
        <v>78</v>
      </c>
      <c r="B675" s="17" t="s">
        <v>79</v>
      </c>
      <c r="C675" s="18">
        <v>96107.93</v>
      </c>
      <c r="D675" s="18">
        <v>65155</v>
      </c>
      <c r="E675" s="18">
        <v>0</v>
      </c>
      <c r="F675" s="18">
        <v>65154.37</v>
      </c>
      <c r="G675" s="18">
        <f t="shared" si="190"/>
        <v>-30953.55999999999</v>
      </c>
      <c r="H675" s="18">
        <f t="shared" si="191"/>
        <v>-65154.37</v>
      </c>
      <c r="I675" s="19">
        <f t="shared" si="192"/>
        <v>-32.207082183540933</v>
      </c>
      <c r="J675" s="19">
        <f t="shared" si="193"/>
        <v>0</v>
      </c>
      <c r="K675" s="19">
        <f t="shared" si="194"/>
        <v>99.99903307497506</v>
      </c>
    </row>
    <row r="676" spans="1:11" ht="25.5" x14ac:dyDescent="0.2">
      <c r="A676" s="39" t="s">
        <v>227</v>
      </c>
      <c r="B676" s="28" t="s">
        <v>228</v>
      </c>
      <c r="C676" s="29"/>
      <c r="D676" s="29"/>
      <c r="E676" s="29"/>
      <c r="F676" s="29"/>
      <c r="G676" s="29"/>
      <c r="H676" s="29"/>
      <c r="I676" s="30"/>
      <c r="J676" s="30"/>
      <c r="K676" s="30"/>
    </row>
    <row r="677" spans="1:11" x14ac:dyDescent="0.2">
      <c r="A677" s="16" t="s">
        <v>26</v>
      </c>
      <c r="B677" s="17" t="s">
        <v>27</v>
      </c>
      <c r="C677" s="18">
        <v>233472.66</v>
      </c>
      <c r="D677" s="18">
        <v>189930</v>
      </c>
      <c r="E677" s="18">
        <v>133318</v>
      </c>
      <c r="F677" s="18">
        <v>74375.72</v>
      </c>
      <c r="G677" s="18">
        <f t="shared" ref="G677:G684" si="195">F677-C677</f>
        <v>-159096.94</v>
      </c>
      <c r="H677" s="18">
        <f t="shared" ref="H677:H684" si="196">E677-F677</f>
        <v>58942.28</v>
      </c>
      <c r="I677" s="19">
        <f t="shared" ref="I677:I684" si="197">IF(ISERROR(F677/C677),0,F677/C677*100-100)</f>
        <v>-68.143713272466243</v>
      </c>
      <c r="J677" s="19">
        <f t="shared" ref="J677:J684" si="198">IF(ISERROR(F677/E677),0,F677/E677*100)</f>
        <v>55.788205643649022</v>
      </c>
      <c r="K677" s="19">
        <f t="shared" ref="K677:K684" si="199">IF(ISERROR(F677/D677),0,F677/D677*100)</f>
        <v>39.159542989522457</v>
      </c>
    </row>
    <row r="678" spans="1:11" x14ac:dyDescent="0.2">
      <c r="A678" s="22" t="s">
        <v>30</v>
      </c>
      <c r="B678" s="17" t="s">
        <v>31</v>
      </c>
      <c r="C678" s="18">
        <v>233472.66</v>
      </c>
      <c r="D678" s="18">
        <v>189930</v>
      </c>
      <c r="E678" s="18">
        <v>133318</v>
      </c>
      <c r="F678" s="18">
        <v>74375.72</v>
      </c>
      <c r="G678" s="18">
        <f t="shared" si="195"/>
        <v>-159096.94</v>
      </c>
      <c r="H678" s="18">
        <f t="shared" si="196"/>
        <v>58942.28</v>
      </c>
      <c r="I678" s="19">
        <f t="shared" si="197"/>
        <v>-68.143713272466243</v>
      </c>
      <c r="J678" s="19">
        <f t="shared" si="198"/>
        <v>55.788205643649022</v>
      </c>
      <c r="K678" s="19">
        <f t="shared" si="199"/>
        <v>39.159542989522457</v>
      </c>
    </row>
    <row r="679" spans="1:11" x14ac:dyDescent="0.2">
      <c r="A679" s="23" t="s">
        <v>32</v>
      </c>
      <c r="B679" s="17" t="s">
        <v>33</v>
      </c>
      <c r="C679" s="18">
        <v>233472.66</v>
      </c>
      <c r="D679" s="18">
        <v>189930</v>
      </c>
      <c r="E679" s="18">
        <v>133318</v>
      </c>
      <c r="F679" s="18">
        <v>74375.72</v>
      </c>
      <c r="G679" s="18">
        <f t="shared" si="195"/>
        <v>-159096.94</v>
      </c>
      <c r="H679" s="18">
        <f t="shared" si="196"/>
        <v>58942.28</v>
      </c>
      <c r="I679" s="19">
        <f t="shared" si="197"/>
        <v>-68.143713272466243</v>
      </c>
      <c r="J679" s="19">
        <f t="shared" si="198"/>
        <v>55.788205643649022</v>
      </c>
      <c r="K679" s="19">
        <f t="shared" si="199"/>
        <v>39.159542989522457</v>
      </c>
    </row>
    <row r="680" spans="1:11" x14ac:dyDescent="0.2">
      <c r="A680" s="16" t="s">
        <v>34</v>
      </c>
      <c r="B680" s="17" t="s">
        <v>35</v>
      </c>
      <c r="C680" s="18">
        <v>233472.66</v>
      </c>
      <c r="D680" s="18">
        <v>189930</v>
      </c>
      <c r="E680" s="18">
        <v>133318</v>
      </c>
      <c r="F680" s="18">
        <v>74375.72</v>
      </c>
      <c r="G680" s="18">
        <f t="shared" si="195"/>
        <v>-159096.94</v>
      </c>
      <c r="H680" s="18">
        <f t="shared" si="196"/>
        <v>58942.28</v>
      </c>
      <c r="I680" s="19">
        <f t="shared" si="197"/>
        <v>-68.143713272466243</v>
      </c>
      <c r="J680" s="19">
        <f t="shared" si="198"/>
        <v>55.788205643649022</v>
      </c>
      <c r="K680" s="19">
        <f t="shared" si="199"/>
        <v>39.159542989522457</v>
      </c>
    </row>
    <row r="681" spans="1:11" x14ac:dyDescent="0.2">
      <c r="A681" s="22" t="s">
        <v>36</v>
      </c>
      <c r="B681" s="17" t="s">
        <v>37</v>
      </c>
      <c r="C681" s="18">
        <v>233472.66</v>
      </c>
      <c r="D681" s="18">
        <v>189930</v>
      </c>
      <c r="E681" s="18">
        <v>133318</v>
      </c>
      <c r="F681" s="18">
        <v>74375.72</v>
      </c>
      <c r="G681" s="18">
        <f t="shared" si="195"/>
        <v>-159096.94</v>
      </c>
      <c r="H681" s="18">
        <f t="shared" si="196"/>
        <v>58942.28</v>
      </c>
      <c r="I681" s="19">
        <f t="shared" si="197"/>
        <v>-68.143713272466243</v>
      </c>
      <c r="J681" s="19">
        <f t="shared" si="198"/>
        <v>55.788205643649022</v>
      </c>
      <c r="K681" s="19">
        <f t="shared" si="199"/>
        <v>39.159542989522457</v>
      </c>
    </row>
    <row r="682" spans="1:11" x14ac:dyDescent="0.2">
      <c r="A682" s="23" t="s">
        <v>38</v>
      </c>
      <c r="B682" s="17" t="s">
        <v>39</v>
      </c>
      <c r="C682" s="18">
        <v>233472.66</v>
      </c>
      <c r="D682" s="18">
        <v>189930</v>
      </c>
      <c r="E682" s="18">
        <v>133318</v>
      </c>
      <c r="F682" s="18">
        <v>74375.72</v>
      </c>
      <c r="G682" s="18">
        <f t="shared" si="195"/>
        <v>-159096.94</v>
      </c>
      <c r="H682" s="18">
        <f t="shared" si="196"/>
        <v>58942.28</v>
      </c>
      <c r="I682" s="19">
        <f t="shared" si="197"/>
        <v>-68.143713272466243</v>
      </c>
      <c r="J682" s="19">
        <f t="shared" si="198"/>
        <v>55.788205643649022</v>
      </c>
      <c r="K682" s="19">
        <f t="shared" si="199"/>
        <v>39.159542989522457</v>
      </c>
    </row>
    <row r="683" spans="1:11" x14ac:dyDescent="0.2">
      <c r="A683" s="24" t="s">
        <v>40</v>
      </c>
      <c r="B683" s="17" t="s">
        <v>41</v>
      </c>
      <c r="C683" s="18">
        <v>155120.13</v>
      </c>
      <c r="D683" s="18">
        <v>97552</v>
      </c>
      <c r="E683" s="18">
        <v>66899</v>
      </c>
      <c r="F683" s="18">
        <v>55425.22</v>
      </c>
      <c r="G683" s="18">
        <f t="shared" si="195"/>
        <v>-99694.91</v>
      </c>
      <c r="H683" s="18">
        <f t="shared" si="196"/>
        <v>11473.779999999999</v>
      </c>
      <c r="I683" s="19">
        <f t="shared" si="197"/>
        <v>-64.269485849451002</v>
      </c>
      <c r="J683" s="19">
        <f t="shared" si="198"/>
        <v>82.849100883421272</v>
      </c>
      <c r="K683" s="19">
        <f t="shared" si="199"/>
        <v>56.816077579137279</v>
      </c>
    </row>
    <row r="684" spans="1:11" x14ac:dyDescent="0.2">
      <c r="A684" s="24" t="s">
        <v>42</v>
      </c>
      <c r="B684" s="17" t="s">
        <v>43</v>
      </c>
      <c r="C684" s="18">
        <v>78352.53</v>
      </c>
      <c r="D684" s="18">
        <v>92378</v>
      </c>
      <c r="E684" s="18">
        <v>66419</v>
      </c>
      <c r="F684" s="18">
        <v>18950.5</v>
      </c>
      <c r="G684" s="18">
        <f t="shared" si="195"/>
        <v>-59402.03</v>
      </c>
      <c r="H684" s="18">
        <f t="shared" si="196"/>
        <v>47468.5</v>
      </c>
      <c r="I684" s="19">
        <f t="shared" si="197"/>
        <v>-75.813799503347241</v>
      </c>
      <c r="J684" s="19">
        <f t="shared" si="198"/>
        <v>28.531745434288382</v>
      </c>
      <c r="K684" s="19">
        <f t="shared" si="199"/>
        <v>20.514083439780034</v>
      </c>
    </row>
    <row r="685" spans="1:11" ht="25.5" x14ac:dyDescent="0.2">
      <c r="A685" s="27" t="s">
        <v>124</v>
      </c>
      <c r="B685" s="28" t="s">
        <v>125</v>
      </c>
      <c r="C685" s="29"/>
      <c r="D685" s="29"/>
      <c r="E685" s="29"/>
      <c r="F685" s="29"/>
      <c r="G685" s="29"/>
      <c r="H685" s="29"/>
      <c r="I685" s="30"/>
      <c r="J685" s="30"/>
      <c r="K685" s="30"/>
    </row>
    <row r="686" spans="1:11" x14ac:dyDescent="0.2">
      <c r="A686" s="16" t="s">
        <v>26</v>
      </c>
      <c r="B686" s="17" t="s">
        <v>27</v>
      </c>
      <c r="C686" s="18">
        <v>6440.86</v>
      </c>
      <c r="D686" s="18">
        <v>902633</v>
      </c>
      <c r="E686" s="18">
        <v>99713</v>
      </c>
      <c r="F686" s="18">
        <v>440201.37</v>
      </c>
      <c r="G686" s="18">
        <f t="shared" ref="G686:G699" si="200">F686-C686</f>
        <v>433760.51</v>
      </c>
      <c r="H686" s="18">
        <f t="shared" ref="H686:H699" si="201">E686-F686</f>
        <v>-340488.37</v>
      </c>
      <c r="I686" s="19">
        <f t="shared" ref="I686:I699" si="202">IF(ISERROR(F686/C686),0,F686/C686*100-100)</f>
        <v>6734.5123166782078</v>
      </c>
      <c r="J686" s="19">
        <f t="shared" ref="J686:J699" si="203">IF(ISERROR(F686/E686),0,F686/E686*100)</f>
        <v>441.46838426283432</v>
      </c>
      <c r="K686" s="19">
        <f t="shared" ref="K686:K699" si="204">IF(ISERROR(F686/D686),0,F686/D686*100)</f>
        <v>48.768588119423953</v>
      </c>
    </row>
    <row r="687" spans="1:11" x14ac:dyDescent="0.2">
      <c r="A687" s="22" t="s">
        <v>92</v>
      </c>
      <c r="B687" s="17" t="s">
        <v>93</v>
      </c>
      <c r="C687" s="18">
        <v>6440.86</v>
      </c>
      <c r="D687" s="18">
        <v>74713</v>
      </c>
      <c r="E687" s="18">
        <v>99713</v>
      </c>
      <c r="F687" s="18">
        <v>58771.37</v>
      </c>
      <c r="G687" s="18">
        <f t="shared" si="200"/>
        <v>52330.51</v>
      </c>
      <c r="H687" s="18">
        <f t="shared" si="201"/>
        <v>40941.629999999997</v>
      </c>
      <c r="I687" s="19">
        <f t="shared" si="202"/>
        <v>812.47706051676334</v>
      </c>
      <c r="J687" s="19">
        <f t="shared" si="203"/>
        <v>58.940529319145952</v>
      </c>
      <c r="K687" s="19">
        <f t="shared" si="204"/>
        <v>78.66284314644038</v>
      </c>
    </row>
    <row r="688" spans="1:11" x14ac:dyDescent="0.2">
      <c r="A688" s="23" t="s">
        <v>94</v>
      </c>
      <c r="B688" s="17" t="s">
        <v>95</v>
      </c>
      <c r="C688" s="18">
        <v>6440.86</v>
      </c>
      <c r="D688" s="18">
        <v>74713</v>
      </c>
      <c r="E688" s="18">
        <v>99713</v>
      </c>
      <c r="F688" s="18">
        <v>58771.37</v>
      </c>
      <c r="G688" s="18">
        <f t="shared" si="200"/>
        <v>52330.51</v>
      </c>
      <c r="H688" s="18">
        <f t="shared" si="201"/>
        <v>40941.629999999997</v>
      </c>
      <c r="I688" s="19">
        <f t="shared" si="202"/>
        <v>812.47706051676334</v>
      </c>
      <c r="J688" s="19">
        <f t="shared" si="203"/>
        <v>58.940529319145952</v>
      </c>
      <c r="K688" s="19">
        <f t="shared" si="204"/>
        <v>78.66284314644038</v>
      </c>
    </row>
    <row r="689" spans="1:11" x14ac:dyDescent="0.2">
      <c r="A689" s="24" t="s">
        <v>96</v>
      </c>
      <c r="B689" s="17" t="s">
        <v>97</v>
      </c>
      <c r="C689" s="18">
        <v>6440.86</v>
      </c>
      <c r="D689" s="18">
        <v>74713</v>
      </c>
      <c r="E689" s="18">
        <v>99713</v>
      </c>
      <c r="F689" s="18">
        <v>58771.37</v>
      </c>
      <c r="G689" s="18">
        <f t="shared" si="200"/>
        <v>52330.51</v>
      </c>
      <c r="H689" s="18">
        <f t="shared" si="201"/>
        <v>40941.629999999997</v>
      </c>
      <c r="I689" s="19">
        <f t="shared" si="202"/>
        <v>812.47706051676334</v>
      </c>
      <c r="J689" s="19">
        <f t="shared" si="203"/>
        <v>58.940529319145952</v>
      </c>
      <c r="K689" s="19">
        <f t="shared" si="204"/>
        <v>78.66284314644038</v>
      </c>
    </row>
    <row r="690" spans="1:11" ht="25.5" x14ac:dyDescent="0.2">
      <c r="A690" s="25" t="s">
        <v>98</v>
      </c>
      <c r="B690" s="17" t="s">
        <v>99</v>
      </c>
      <c r="C690" s="18">
        <v>6440.86</v>
      </c>
      <c r="D690" s="18">
        <v>74713</v>
      </c>
      <c r="E690" s="18">
        <v>99713</v>
      </c>
      <c r="F690" s="18">
        <v>58771.37</v>
      </c>
      <c r="G690" s="18">
        <f t="shared" si="200"/>
        <v>52330.51</v>
      </c>
      <c r="H690" s="18">
        <f t="shared" si="201"/>
        <v>40941.629999999997</v>
      </c>
      <c r="I690" s="19">
        <f t="shared" si="202"/>
        <v>812.47706051676334</v>
      </c>
      <c r="J690" s="19">
        <f t="shared" si="203"/>
        <v>58.940529319145952</v>
      </c>
      <c r="K690" s="19">
        <f t="shared" si="204"/>
        <v>78.66284314644038</v>
      </c>
    </row>
    <row r="691" spans="1:11" ht="25.5" x14ac:dyDescent="0.2">
      <c r="A691" s="26" t="s">
        <v>102</v>
      </c>
      <c r="B691" s="17" t="s">
        <v>103</v>
      </c>
      <c r="C691" s="18">
        <v>6440.86</v>
      </c>
      <c r="D691" s="18">
        <v>74713</v>
      </c>
      <c r="E691" s="18">
        <v>99713</v>
      </c>
      <c r="F691" s="18">
        <v>58771.37</v>
      </c>
      <c r="G691" s="18">
        <f t="shared" si="200"/>
        <v>52330.51</v>
      </c>
      <c r="H691" s="18">
        <f t="shared" si="201"/>
        <v>40941.629999999997</v>
      </c>
      <c r="I691" s="19">
        <f t="shared" si="202"/>
        <v>812.47706051676334</v>
      </c>
      <c r="J691" s="19">
        <f t="shared" si="203"/>
        <v>58.940529319145952</v>
      </c>
      <c r="K691" s="19">
        <f t="shared" si="204"/>
        <v>78.66284314644038</v>
      </c>
    </row>
    <row r="692" spans="1:11" x14ac:dyDescent="0.2">
      <c r="A692" s="22" t="s">
        <v>30</v>
      </c>
      <c r="B692" s="17" t="s">
        <v>31</v>
      </c>
      <c r="C692" s="18">
        <v>0</v>
      </c>
      <c r="D692" s="18">
        <v>827920</v>
      </c>
      <c r="E692" s="18">
        <v>0</v>
      </c>
      <c r="F692" s="18">
        <v>381430</v>
      </c>
      <c r="G692" s="18">
        <f t="shared" si="200"/>
        <v>381430</v>
      </c>
      <c r="H692" s="18">
        <f t="shared" si="201"/>
        <v>-381430</v>
      </c>
      <c r="I692" s="19">
        <f t="shared" si="202"/>
        <v>0</v>
      </c>
      <c r="J692" s="19">
        <f t="shared" si="203"/>
        <v>0</v>
      </c>
      <c r="K692" s="19">
        <f t="shared" si="204"/>
        <v>46.070876413180017</v>
      </c>
    </row>
    <row r="693" spans="1:11" x14ac:dyDescent="0.2">
      <c r="A693" s="23" t="s">
        <v>32</v>
      </c>
      <c r="B693" s="17" t="s">
        <v>33</v>
      </c>
      <c r="C693" s="18">
        <v>0</v>
      </c>
      <c r="D693" s="18">
        <v>827920</v>
      </c>
      <c r="E693" s="18">
        <v>0</v>
      </c>
      <c r="F693" s="18">
        <v>381430</v>
      </c>
      <c r="G693" s="18">
        <f t="shared" si="200"/>
        <v>381430</v>
      </c>
      <c r="H693" s="18">
        <f t="shared" si="201"/>
        <v>-381430</v>
      </c>
      <c r="I693" s="19">
        <f t="shared" si="202"/>
        <v>0</v>
      </c>
      <c r="J693" s="19">
        <f t="shared" si="203"/>
        <v>0</v>
      </c>
      <c r="K693" s="19">
        <f t="shared" si="204"/>
        <v>46.070876413180017</v>
      </c>
    </row>
    <row r="694" spans="1:11" x14ac:dyDescent="0.2">
      <c r="A694" s="16" t="s">
        <v>34</v>
      </c>
      <c r="B694" s="17" t="s">
        <v>35</v>
      </c>
      <c r="C694" s="18">
        <v>6440.86</v>
      </c>
      <c r="D694" s="18">
        <v>902633</v>
      </c>
      <c r="E694" s="18">
        <v>99713</v>
      </c>
      <c r="F694" s="18">
        <v>440201.37</v>
      </c>
      <c r="G694" s="18">
        <f t="shared" si="200"/>
        <v>433760.51</v>
      </c>
      <c r="H694" s="18">
        <f t="shared" si="201"/>
        <v>-340488.37</v>
      </c>
      <c r="I694" s="19">
        <f t="shared" si="202"/>
        <v>6734.5123166782078</v>
      </c>
      <c r="J694" s="19">
        <f t="shared" si="203"/>
        <v>441.46838426283432</v>
      </c>
      <c r="K694" s="19">
        <f t="shared" si="204"/>
        <v>48.768588119423953</v>
      </c>
    </row>
    <row r="695" spans="1:11" x14ac:dyDescent="0.2">
      <c r="A695" s="22" t="s">
        <v>36</v>
      </c>
      <c r="B695" s="17" t="s">
        <v>37</v>
      </c>
      <c r="C695" s="18">
        <v>6440.86</v>
      </c>
      <c r="D695" s="18">
        <v>902633</v>
      </c>
      <c r="E695" s="18">
        <v>99713</v>
      </c>
      <c r="F695" s="18">
        <v>440201.37</v>
      </c>
      <c r="G695" s="18">
        <f t="shared" si="200"/>
        <v>433760.51</v>
      </c>
      <c r="H695" s="18">
        <f t="shared" si="201"/>
        <v>-340488.37</v>
      </c>
      <c r="I695" s="19">
        <f t="shared" si="202"/>
        <v>6734.5123166782078</v>
      </c>
      <c r="J695" s="19">
        <f t="shared" si="203"/>
        <v>441.46838426283432</v>
      </c>
      <c r="K695" s="19">
        <f t="shared" si="204"/>
        <v>48.768588119423953</v>
      </c>
    </row>
    <row r="696" spans="1:11" x14ac:dyDescent="0.2">
      <c r="A696" s="23" t="s">
        <v>38</v>
      </c>
      <c r="B696" s="17" t="s">
        <v>39</v>
      </c>
      <c r="C696" s="18">
        <v>6440.86</v>
      </c>
      <c r="D696" s="18">
        <v>902633</v>
      </c>
      <c r="E696" s="18">
        <v>99713</v>
      </c>
      <c r="F696" s="18">
        <v>440201.37</v>
      </c>
      <c r="G696" s="18">
        <f t="shared" si="200"/>
        <v>433760.51</v>
      </c>
      <c r="H696" s="18">
        <f t="shared" si="201"/>
        <v>-340488.37</v>
      </c>
      <c r="I696" s="19">
        <f t="shared" si="202"/>
        <v>6734.5123166782078</v>
      </c>
      <c r="J696" s="19">
        <f t="shared" si="203"/>
        <v>441.46838426283432</v>
      </c>
      <c r="K696" s="19">
        <f t="shared" si="204"/>
        <v>48.768588119423953</v>
      </c>
    </row>
    <row r="697" spans="1:11" x14ac:dyDescent="0.2">
      <c r="A697" s="24" t="s">
        <v>40</v>
      </c>
      <c r="B697" s="17" t="s">
        <v>41</v>
      </c>
      <c r="C697" s="18">
        <v>0</v>
      </c>
      <c r="D697" s="18">
        <v>796729</v>
      </c>
      <c r="E697" s="18">
        <v>0</v>
      </c>
      <c r="F697" s="18">
        <v>378068.62</v>
      </c>
      <c r="G697" s="18">
        <f t="shared" si="200"/>
        <v>378068.62</v>
      </c>
      <c r="H697" s="18">
        <f t="shared" si="201"/>
        <v>-378068.62</v>
      </c>
      <c r="I697" s="19">
        <f t="shared" si="202"/>
        <v>0</v>
      </c>
      <c r="J697" s="19">
        <f t="shared" si="203"/>
        <v>0</v>
      </c>
      <c r="K697" s="19">
        <f t="shared" si="204"/>
        <v>47.452599315451053</v>
      </c>
    </row>
    <row r="698" spans="1:11" x14ac:dyDescent="0.2">
      <c r="A698" s="24" t="s">
        <v>42</v>
      </c>
      <c r="B698" s="17" t="s">
        <v>43</v>
      </c>
      <c r="C698" s="18">
        <v>6440.86</v>
      </c>
      <c r="D698" s="18">
        <v>105904</v>
      </c>
      <c r="E698" s="18">
        <v>99713</v>
      </c>
      <c r="F698" s="18">
        <v>62132.75</v>
      </c>
      <c r="G698" s="18">
        <f t="shared" si="200"/>
        <v>55691.89</v>
      </c>
      <c r="H698" s="18">
        <f t="shared" si="201"/>
        <v>37580.25</v>
      </c>
      <c r="I698" s="19">
        <f t="shared" si="202"/>
        <v>864.66543287697618</v>
      </c>
      <c r="J698" s="19">
        <f t="shared" si="203"/>
        <v>62.311584246788286</v>
      </c>
      <c r="K698" s="19">
        <f t="shared" si="204"/>
        <v>58.668936017525311</v>
      </c>
    </row>
    <row r="699" spans="1:11" x14ac:dyDescent="0.2">
      <c r="A699" s="25" t="s">
        <v>44</v>
      </c>
      <c r="B699" s="17" t="s">
        <v>45</v>
      </c>
      <c r="C699" s="18">
        <v>0</v>
      </c>
      <c r="D699" s="18">
        <v>0</v>
      </c>
      <c r="E699" s="18">
        <v>0</v>
      </c>
      <c r="F699" s="18">
        <v>3361.38</v>
      </c>
      <c r="G699" s="18">
        <f t="shared" si="200"/>
        <v>3361.38</v>
      </c>
      <c r="H699" s="18">
        <f t="shared" si="201"/>
        <v>-3361.38</v>
      </c>
      <c r="I699" s="19">
        <f t="shared" si="202"/>
        <v>0</v>
      </c>
      <c r="J699" s="19">
        <f t="shared" si="203"/>
        <v>0</v>
      </c>
      <c r="K699" s="19">
        <f t="shared" si="204"/>
        <v>0</v>
      </c>
    </row>
    <row r="700" spans="1:11" ht="38.25" x14ac:dyDescent="0.2">
      <c r="A700" s="39" t="s">
        <v>248</v>
      </c>
      <c r="B700" s="28" t="s">
        <v>127</v>
      </c>
      <c r="C700" s="29"/>
      <c r="D700" s="29"/>
      <c r="E700" s="29"/>
      <c r="F700" s="29"/>
      <c r="G700" s="29"/>
      <c r="H700" s="29"/>
      <c r="I700" s="30"/>
      <c r="J700" s="30"/>
      <c r="K700" s="30"/>
    </row>
    <row r="701" spans="1:11" x14ac:dyDescent="0.2">
      <c r="A701" s="16" t="s">
        <v>26</v>
      </c>
      <c r="B701" s="17" t="s">
        <v>27</v>
      </c>
      <c r="C701" s="18">
        <v>6440.86</v>
      </c>
      <c r="D701" s="18">
        <v>74713</v>
      </c>
      <c r="E701" s="18">
        <v>99713</v>
      </c>
      <c r="F701" s="18">
        <v>58771.37</v>
      </c>
      <c r="G701" s="18">
        <f t="shared" ref="G701:G710" si="205">F701-C701</f>
        <v>52330.51</v>
      </c>
      <c r="H701" s="18">
        <f t="shared" ref="H701:H710" si="206">E701-F701</f>
        <v>40941.629999999997</v>
      </c>
      <c r="I701" s="19">
        <f t="shared" ref="I701:I710" si="207">IF(ISERROR(F701/C701),0,F701/C701*100-100)</f>
        <v>812.47706051676334</v>
      </c>
      <c r="J701" s="19">
        <f t="shared" ref="J701:J710" si="208">IF(ISERROR(F701/E701),0,F701/E701*100)</f>
        <v>58.940529319145952</v>
      </c>
      <c r="K701" s="19">
        <f t="shared" ref="K701:K710" si="209">IF(ISERROR(F701/D701),0,F701/D701*100)</f>
        <v>78.66284314644038</v>
      </c>
    </row>
    <row r="702" spans="1:11" x14ac:dyDescent="0.2">
      <c r="A702" s="22" t="s">
        <v>92</v>
      </c>
      <c r="B702" s="17" t="s">
        <v>93</v>
      </c>
      <c r="C702" s="18">
        <v>6440.86</v>
      </c>
      <c r="D702" s="18">
        <v>74713</v>
      </c>
      <c r="E702" s="18">
        <v>99713</v>
      </c>
      <c r="F702" s="18">
        <v>58771.37</v>
      </c>
      <c r="G702" s="18">
        <f t="shared" si="205"/>
        <v>52330.51</v>
      </c>
      <c r="H702" s="18">
        <f t="shared" si="206"/>
        <v>40941.629999999997</v>
      </c>
      <c r="I702" s="19">
        <f t="shared" si="207"/>
        <v>812.47706051676334</v>
      </c>
      <c r="J702" s="19">
        <f t="shared" si="208"/>
        <v>58.940529319145952</v>
      </c>
      <c r="K702" s="19">
        <f t="shared" si="209"/>
        <v>78.66284314644038</v>
      </c>
    </row>
    <row r="703" spans="1:11" x14ac:dyDescent="0.2">
      <c r="A703" s="23" t="s">
        <v>94</v>
      </c>
      <c r="B703" s="17" t="s">
        <v>95</v>
      </c>
      <c r="C703" s="18">
        <v>6440.86</v>
      </c>
      <c r="D703" s="18">
        <v>74713</v>
      </c>
      <c r="E703" s="18">
        <v>99713</v>
      </c>
      <c r="F703" s="18">
        <v>58771.37</v>
      </c>
      <c r="G703" s="18">
        <f t="shared" si="205"/>
        <v>52330.51</v>
      </c>
      <c r="H703" s="18">
        <f t="shared" si="206"/>
        <v>40941.629999999997</v>
      </c>
      <c r="I703" s="19">
        <f t="shared" si="207"/>
        <v>812.47706051676334</v>
      </c>
      <c r="J703" s="19">
        <f t="shared" si="208"/>
        <v>58.940529319145952</v>
      </c>
      <c r="K703" s="19">
        <f t="shared" si="209"/>
        <v>78.66284314644038</v>
      </c>
    </row>
    <row r="704" spans="1:11" x14ac:dyDescent="0.2">
      <c r="A704" s="24" t="s">
        <v>96</v>
      </c>
      <c r="B704" s="17" t="s">
        <v>97</v>
      </c>
      <c r="C704" s="18">
        <v>6440.86</v>
      </c>
      <c r="D704" s="18">
        <v>74713</v>
      </c>
      <c r="E704" s="18">
        <v>99713</v>
      </c>
      <c r="F704" s="18">
        <v>58771.37</v>
      </c>
      <c r="G704" s="18">
        <f t="shared" si="205"/>
        <v>52330.51</v>
      </c>
      <c r="H704" s="18">
        <f t="shared" si="206"/>
        <v>40941.629999999997</v>
      </c>
      <c r="I704" s="19">
        <f t="shared" si="207"/>
        <v>812.47706051676334</v>
      </c>
      <c r="J704" s="19">
        <f t="shared" si="208"/>
        <v>58.940529319145952</v>
      </c>
      <c r="K704" s="19">
        <f t="shared" si="209"/>
        <v>78.66284314644038</v>
      </c>
    </row>
    <row r="705" spans="1:11" ht="25.5" x14ac:dyDescent="0.2">
      <c r="A705" s="25" t="s">
        <v>98</v>
      </c>
      <c r="B705" s="17" t="s">
        <v>99</v>
      </c>
      <c r="C705" s="18">
        <v>6440.86</v>
      </c>
      <c r="D705" s="18">
        <v>74713</v>
      </c>
      <c r="E705" s="18">
        <v>99713</v>
      </c>
      <c r="F705" s="18">
        <v>58771.37</v>
      </c>
      <c r="G705" s="18">
        <f t="shared" si="205"/>
        <v>52330.51</v>
      </c>
      <c r="H705" s="18">
        <f t="shared" si="206"/>
        <v>40941.629999999997</v>
      </c>
      <c r="I705" s="19">
        <f t="shared" si="207"/>
        <v>812.47706051676334</v>
      </c>
      <c r="J705" s="19">
        <f t="shared" si="208"/>
        <v>58.940529319145952</v>
      </c>
      <c r="K705" s="19">
        <f t="shared" si="209"/>
        <v>78.66284314644038</v>
      </c>
    </row>
    <row r="706" spans="1:11" ht="25.5" x14ac:dyDescent="0.2">
      <c r="A706" s="26" t="s">
        <v>102</v>
      </c>
      <c r="B706" s="17" t="s">
        <v>103</v>
      </c>
      <c r="C706" s="18">
        <v>6440.86</v>
      </c>
      <c r="D706" s="18">
        <v>74713</v>
      </c>
      <c r="E706" s="18">
        <v>99713</v>
      </c>
      <c r="F706" s="18">
        <v>58771.37</v>
      </c>
      <c r="G706" s="18">
        <f t="shared" si="205"/>
        <v>52330.51</v>
      </c>
      <c r="H706" s="18">
        <f t="shared" si="206"/>
        <v>40941.629999999997</v>
      </c>
      <c r="I706" s="19">
        <f t="shared" si="207"/>
        <v>812.47706051676334</v>
      </c>
      <c r="J706" s="19">
        <f t="shared" si="208"/>
        <v>58.940529319145952</v>
      </c>
      <c r="K706" s="19">
        <f t="shared" si="209"/>
        <v>78.66284314644038</v>
      </c>
    </row>
    <row r="707" spans="1:11" x14ac:dyDescent="0.2">
      <c r="A707" s="16" t="s">
        <v>34</v>
      </c>
      <c r="B707" s="17" t="s">
        <v>35</v>
      </c>
      <c r="C707" s="18">
        <v>6440.86</v>
      </c>
      <c r="D707" s="18">
        <v>74713</v>
      </c>
      <c r="E707" s="18">
        <v>99713</v>
      </c>
      <c r="F707" s="18">
        <v>58771.37</v>
      </c>
      <c r="G707" s="18">
        <f t="shared" si="205"/>
        <v>52330.51</v>
      </c>
      <c r="H707" s="18">
        <f t="shared" si="206"/>
        <v>40941.629999999997</v>
      </c>
      <c r="I707" s="19">
        <f t="shared" si="207"/>
        <v>812.47706051676334</v>
      </c>
      <c r="J707" s="19">
        <f t="shared" si="208"/>
        <v>58.940529319145952</v>
      </c>
      <c r="K707" s="19">
        <f t="shared" si="209"/>
        <v>78.66284314644038</v>
      </c>
    </row>
    <row r="708" spans="1:11" x14ac:dyDescent="0.2">
      <c r="A708" s="22" t="s">
        <v>36</v>
      </c>
      <c r="B708" s="17" t="s">
        <v>37</v>
      </c>
      <c r="C708" s="18">
        <v>6440.86</v>
      </c>
      <c r="D708" s="18">
        <v>74713</v>
      </c>
      <c r="E708" s="18">
        <v>99713</v>
      </c>
      <c r="F708" s="18">
        <v>58771.37</v>
      </c>
      <c r="G708" s="18">
        <f t="shared" si="205"/>
        <v>52330.51</v>
      </c>
      <c r="H708" s="18">
        <f t="shared" si="206"/>
        <v>40941.629999999997</v>
      </c>
      <c r="I708" s="19">
        <f t="shared" si="207"/>
        <v>812.47706051676334</v>
      </c>
      <c r="J708" s="19">
        <f t="shared" si="208"/>
        <v>58.940529319145952</v>
      </c>
      <c r="K708" s="19">
        <f t="shared" si="209"/>
        <v>78.66284314644038</v>
      </c>
    </row>
    <row r="709" spans="1:11" x14ac:dyDescent="0.2">
      <c r="A709" s="23" t="s">
        <v>38</v>
      </c>
      <c r="B709" s="17" t="s">
        <v>39</v>
      </c>
      <c r="C709" s="18">
        <v>6440.86</v>
      </c>
      <c r="D709" s="18">
        <v>74713</v>
      </c>
      <c r="E709" s="18">
        <v>99713</v>
      </c>
      <c r="F709" s="18">
        <v>58771.37</v>
      </c>
      <c r="G709" s="18">
        <f t="shared" si="205"/>
        <v>52330.51</v>
      </c>
      <c r="H709" s="18">
        <f t="shared" si="206"/>
        <v>40941.629999999997</v>
      </c>
      <c r="I709" s="19">
        <f t="shared" si="207"/>
        <v>812.47706051676334</v>
      </c>
      <c r="J709" s="19">
        <f t="shared" si="208"/>
        <v>58.940529319145952</v>
      </c>
      <c r="K709" s="19">
        <f t="shared" si="209"/>
        <v>78.66284314644038</v>
      </c>
    </row>
    <row r="710" spans="1:11" x14ac:dyDescent="0.2">
      <c r="A710" s="24" t="s">
        <v>42</v>
      </c>
      <c r="B710" s="17" t="s">
        <v>43</v>
      </c>
      <c r="C710" s="18">
        <v>6440.86</v>
      </c>
      <c r="D710" s="18">
        <v>74713</v>
      </c>
      <c r="E710" s="18">
        <v>99713</v>
      </c>
      <c r="F710" s="18">
        <v>58771.37</v>
      </c>
      <c r="G710" s="18">
        <f t="shared" si="205"/>
        <v>52330.51</v>
      </c>
      <c r="H710" s="18">
        <f t="shared" si="206"/>
        <v>40941.629999999997</v>
      </c>
      <c r="I710" s="19">
        <f t="shared" si="207"/>
        <v>812.47706051676334</v>
      </c>
      <c r="J710" s="19">
        <f t="shared" si="208"/>
        <v>58.940529319145952</v>
      </c>
      <c r="K710" s="19">
        <f t="shared" si="209"/>
        <v>78.66284314644038</v>
      </c>
    </row>
    <row r="711" spans="1:11" ht="25.5" x14ac:dyDescent="0.2">
      <c r="A711" s="39" t="s">
        <v>301</v>
      </c>
      <c r="B711" s="28" t="s">
        <v>302</v>
      </c>
      <c r="C711" s="29"/>
      <c r="D711" s="29"/>
      <c r="E711" s="29"/>
      <c r="F711" s="29"/>
      <c r="G711" s="29"/>
      <c r="H711" s="29"/>
      <c r="I711" s="30"/>
      <c r="J711" s="30"/>
      <c r="K711" s="30"/>
    </row>
    <row r="712" spans="1:11" x14ac:dyDescent="0.2">
      <c r="A712" s="16" t="s">
        <v>26</v>
      </c>
      <c r="B712" s="17" t="s">
        <v>27</v>
      </c>
      <c r="C712" s="18">
        <v>0</v>
      </c>
      <c r="D712" s="18">
        <v>827920</v>
      </c>
      <c r="E712" s="18">
        <v>0</v>
      </c>
      <c r="F712" s="18">
        <v>381430</v>
      </c>
      <c r="G712" s="18">
        <f t="shared" ref="G712:G720" si="210">F712-C712</f>
        <v>381430</v>
      </c>
      <c r="H712" s="18">
        <f t="shared" ref="H712:H720" si="211">E712-F712</f>
        <v>-381430</v>
      </c>
      <c r="I712" s="19">
        <f t="shared" ref="I712:I720" si="212">IF(ISERROR(F712/C712),0,F712/C712*100-100)</f>
        <v>0</v>
      </c>
      <c r="J712" s="19">
        <f t="shared" ref="J712:J720" si="213">IF(ISERROR(F712/E712),0,F712/E712*100)</f>
        <v>0</v>
      </c>
      <c r="K712" s="19">
        <f t="shared" ref="K712:K720" si="214">IF(ISERROR(F712/D712),0,F712/D712*100)</f>
        <v>46.070876413180017</v>
      </c>
    </row>
    <row r="713" spans="1:11" x14ac:dyDescent="0.2">
      <c r="A713" s="22" t="s">
        <v>30</v>
      </c>
      <c r="B713" s="17" t="s">
        <v>31</v>
      </c>
      <c r="C713" s="18">
        <v>0</v>
      </c>
      <c r="D713" s="18">
        <v>827920</v>
      </c>
      <c r="E713" s="18">
        <v>0</v>
      </c>
      <c r="F713" s="18">
        <v>381430</v>
      </c>
      <c r="G713" s="18">
        <f t="shared" si="210"/>
        <v>381430</v>
      </c>
      <c r="H713" s="18">
        <f t="shared" si="211"/>
        <v>-381430</v>
      </c>
      <c r="I713" s="19">
        <f t="shared" si="212"/>
        <v>0</v>
      </c>
      <c r="J713" s="19">
        <f t="shared" si="213"/>
        <v>0</v>
      </c>
      <c r="K713" s="19">
        <f t="shared" si="214"/>
        <v>46.070876413180017</v>
      </c>
    </row>
    <row r="714" spans="1:11" x14ac:dyDescent="0.2">
      <c r="A714" s="23" t="s">
        <v>32</v>
      </c>
      <c r="B714" s="17" t="s">
        <v>33</v>
      </c>
      <c r="C714" s="18">
        <v>0</v>
      </c>
      <c r="D714" s="18">
        <v>827920</v>
      </c>
      <c r="E714" s="18">
        <v>0</v>
      </c>
      <c r="F714" s="18">
        <v>381430</v>
      </c>
      <c r="G714" s="18">
        <f t="shared" si="210"/>
        <v>381430</v>
      </c>
      <c r="H714" s="18">
        <f t="shared" si="211"/>
        <v>-381430</v>
      </c>
      <c r="I714" s="19">
        <f t="shared" si="212"/>
        <v>0</v>
      </c>
      <c r="J714" s="19">
        <f t="shared" si="213"/>
        <v>0</v>
      </c>
      <c r="K714" s="19">
        <f t="shared" si="214"/>
        <v>46.070876413180017</v>
      </c>
    </row>
    <row r="715" spans="1:11" x14ac:dyDescent="0.2">
      <c r="A715" s="16" t="s">
        <v>34</v>
      </c>
      <c r="B715" s="17" t="s">
        <v>35</v>
      </c>
      <c r="C715" s="18">
        <v>0</v>
      </c>
      <c r="D715" s="18">
        <v>827920</v>
      </c>
      <c r="E715" s="18">
        <v>0</v>
      </c>
      <c r="F715" s="18">
        <v>381430</v>
      </c>
      <c r="G715" s="18">
        <f t="shared" si="210"/>
        <v>381430</v>
      </c>
      <c r="H715" s="18">
        <f t="shared" si="211"/>
        <v>-381430</v>
      </c>
      <c r="I715" s="19">
        <f t="shared" si="212"/>
        <v>0</v>
      </c>
      <c r="J715" s="19">
        <f t="shared" si="213"/>
        <v>0</v>
      </c>
      <c r="K715" s="19">
        <f t="shared" si="214"/>
        <v>46.070876413180017</v>
      </c>
    </row>
    <row r="716" spans="1:11" x14ac:dyDescent="0.2">
      <c r="A716" s="22" t="s">
        <v>36</v>
      </c>
      <c r="B716" s="17" t="s">
        <v>37</v>
      </c>
      <c r="C716" s="18">
        <v>0</v>
      </c>
      <c r="D716" s="18">
        <v>827920</v>
      </c>
      <c r="E716" s="18">
        <v>0</v>
      </c>
      <c r="F716" s="18">
        <v>381430</v>
      </c>
      <c r="G716" s="18">
        <f t="shared" si="210"/>
        <v>381430</v>
      </c>
      <c r="H716" s="18">
        <f t="shared" si="211"/>
        <v>-381430</v>
      </c>
      <c r="I716" s="19">
        <f t="shared" si="212"/>
        <v>0</v>
      </c>
      <c r="J716" s="19">
        <f t="shared" si="213"/>
        <v>0</v>
      </c>
      <c r="K716" s="19">
        <f t="shared" si="214"/>
        <v>46.070876413180017</v>
      </c>
    </row>
    <row r="717" spans="1:11" x14ac:dyDescent="0.2">
      <c r="A717" s="23" t="s">
        <v>38</v>
      </c>
      <c r="B717" s="17" t="s">
        <v>39</v>
      </c>
      <c r="C717" s="18">
        <v>0</v>
      </c>
      <c r="D717" s="18">
        <v>827920</v>
      </c>
      <c r="E717" s="18">
        <v>0</v>
      </c>
      <c r="F717" s="18">
        <v>381430</v>
      </c>
      <c r="G717" s="18">
        <f t="shared" si="210"/>
        <v>381430</v>
      </c>
      <c r="H717" s="18">
        <f t="shared" si="211"/>
        <v>-381430</v>
      </c>
      <c r="I717" s="19">
        <f t="shared" si="212"/>
        <v>0</v>
      </c>
      <c r="J717" s="19">
        <f t="shared" si="213"/>
        <v>0</v>
      </c>
      <c r="K717" s="19">
        <f t="shared" si="214"/>
        <v>46.070876413180017</v>
      </c>
    </row>
    <row r="718" spans="1:11" x14ac:dyDescent="0.2">
      <c r="A718" s="24" t="s">
        <v>40</v>
      </c>
      <c r="B718" s="17" t="s">
        <v>41</v>
      </c>
      <c r="C718" s="18">
        <v>0</v>
      </c>
      <c r="D718" s="18">
        <v>796729</v>
      </c>
      <c r="E718" s="18">
        <v>0</v>
      </c>
      <c r="F718" s="18">
        <v>378068.62</v>
      </c>
      <c r="G718" s="18">
        <f t="shared" si="210"/>
        <v>378068.62</v>
      </c>
      <c r="H718" s="18">
        <f t="shared" si="211"/>
        <v>-378068.62</v>
      </c>
      <c r="I718" s="19">
        <f t="shared" si="212"/>
        <v>0</v>
      </c>
      <c r="J718" s="19">
        <f t="shared" si="213"/>
        <v>0</v>
      </c>
      <c r="K718" s="19">
        <f t="shared" si="214"/>
        <v>47.452599315451053</v>
      </c>
    </row>
    <row r="719" spans="1:11" x14ac:dyDescent="0.2">
      <c r="A719" s="24" t="s">
        <v>42</v>
      </c>
      <c r="B719" s="17" t="s">
        <v>43</v>
      </c>
      <c r="C719" s="18">
        <v>0</v>
      </c>
      <c r="D719" s="18">
        <v>31191</v>
      </c>
      <c r="E719" s="18">
        <v>0</v>
      </c>
      <c r="F719" s="18">
        <v>3361.38</v>
      </c>
      <c r="G719" s="18">
        <f t="shared" si="210"/>
        <v>3361.38</v>
      </c>
      <c r="H719" s="18">
        <f t="shared" si="211"/>
        <v>-3361.38</v>
      </c>
      <c r="I719" s="19">
        <f t="shared" si="212"/>
        <v>0</v>
      </c>
      <c r="J719" s="19">
        <f t="shared" si="213"/>
        <v>0</v>
      </c>
      <c r="K719" s="19">
        <f t="shared" si="214"/>
        <v>10.776762527652208</v>
      </c>
    </row>
    <row r="720" spans="1:11" x14ac:dyDescent="0.2">
      <c r="A720" s="25" t="s">
        <v>44</v>
      </c>
      <c r="B720" s="17" t="s">
        <v>45</v>
      </c>
      <c r="C720" s="18">
        <v>0</v>
      </c>
      <c r="D720" s="18">
        <v>0</v>
      </c>
      <c r="E720" s="18">
        <v>0</v>
      </c>
      <c r="F720" s="18">
        <v>3361.38</v>
      </c>
      <c r="G720" s="18">
        <f t="shared" si="210"/>
        <v>3361.38</v>
      </c>
      <c r="H720" s="18">
        <f t="shared" si="211"/>
        <v>-3361.38</v>
      </c>
      <c r="I720" s="19">
        <f t="shared" si="212"/>
        <v>0</v>
      </c>
      <c r="J720" s="19">
        <f t="shared" si="213"/>
        <v>0</v>
      </c>
      <c r="K720" s="19">
        <f t="shared" si="214"/>
        <v>0</v>
      </c>
    </row>
    <row r="721" spans="1:11" ht="38.25" x14ac:dyDescent="0.2">
      <c r="A721" s="27" t="s">
        <v>130</v>
      </c>
      <c r="B721" s="28" t="s">
        <v>131</v>
      </c>
      <c r="C721" s="29"/>
      <c r="D721" s="29"/>
      <c r="E721" s="29"/>
      <c r="F721" s="29"/>
      <c r="G721" s="29"/>
      <c r="H721" s="29"/>
      <c r="I721" s="30"/>
      <c r="J721" s="30"/>
      <c r="K721" s="30"/>
    </row>
    <row r="722" spans="1:11" x14ac:dyDescent="0.2">
      <c r="A722" s="16" t="s">
        <v>26</v>
      </c>
      <c r="B722" s="17" t="s">
        <v>27</v>
      </c>
      <c r="C722" s="18">
        <v>379227.95</v>
      </c>
      <c r="D722" s="18">
        <v>3847816</v>
      </c>
      <c r="E722" s="18">
        <v>307429</v>
      </c>
      <c r="F722" s="18">
        <v>3076372.55</v>
      </c>
      <c r="G722" s="18">
        <f t="shared" ref="G722:G742" si="215">F722-C722</f>
        <v>2697144.5999999996</v>
      </c>
      <c r="H722" s="18">
        <f t="shared" ref="H722:H742" si="216">E722-F722</f>
        <v>-2768943.55</v>
      </c>
      <c r="I722" s="19">
        <f t="shared" ref="I722:I742" si="217">IF(ISERROR(F722/C722),0,F722/C722*100-100)</f>
        <v>711.21988766914455</v>
      </c>
      <c r="J722" s="19">
        <f t="shared" ref="J722:J742" si="218">IF(ISERROR(F722/E722),0,F722/E722*100)</f>
        <v>1000.6774084422744</v>
      </c>
      <c r="K722" s="19">
        <f t="shared" ref="K722:K742" si="219">IF(ISERROR(F722/D722),0,F722/D722*100)</f>
        <v>79.951134617663627</v>
      </c>
    </row>
    <row r="723" spans="1:11" x14ac:dyDescent="0.2">
      <c r="A723" s="22" t="s">
        <v>92</v>
      </c>
      <c r="B723" s="17" t="s">
        <v>93</v>
      </c>
      <c r="C723" s="18">
        <v>42274.46</v>
      </c>
      <c r="D723" s="18">
        <v>44214</v>
      </c>
      <c r="E723" s="18">
        <v>46271</v>
      </c>
      <c r="F723" s="18">
        <v>39768.36</v>
      </c>
      <c r="G723" s="18">
        <f t="shared" si="215"/>
        <v>-2506.0999999999985</v>
      </c>
      <c r="H723" s="18">
        <f t="shared" si="216"/>
        <v>6502.6399999999994</v>
      </c>
      <c r="I723" s="19">
        <f t="shared" si="217"/>
        <v>-5.9281656111041912</v>
      </c>
      <c r="J723" s="19">
        <f t="shared" si="218"/>
        <v>85.946618832530092</v>
      </c>
      <c r="K723" s="19">
        <f t="shared" si="219"/>
        <v>89.945175736192169</v>
      </c>
    </row>
    <row r="724" spans="1:11" x14ac:dyDescent="0.2">
      <c r="A724" s="23" t="s">
        <v>94</v>
      </c>
      <c r="B724" s="17" t="s">
        <v>95</v>
      </c>
      <c r="C724" s="18">
        <v>42274.46</v>
      </c>
      <c r="D724" s="18">
        <v>44214</v>
      </c>
      <c r="E724" s="18">
        <v>46271</v>
      </c>
      <c r="F724" s="18">
        <v>39768.36</v>
      </c>
      <c r="G724" s="18">
        <f t="shared" si="215"/>
        <v>-2506.0999999999985</v>
      </c>
      <c r="H724" s="18">
        <f t="shared" si="216"/>
        <v>6502.6399999999994</v>
      </c>
      <c r="I724" s="19">
        <f t="shared" si="217"/>
        <v>-5.9281656111041912</v>
      </c>
      <c r="J724" s="19">
        <f t="shared" si="218"/>
        <v>85.946618832530092</v>
      </c>
      <c r="K724" s="19">
        <f t="shared" si="219"/>
        <v>89.945175736192169</v>
      </c>
    </row>
    <row r="725" spans="1:11" x14ac:dyDescent="0.2">
      <c r="A725" s="24" t="s">
        <v>96</v>
      </c>
      <c r="B725" s="17" t="s">
        <v>97</v>
      </c>
      <c r="C725" s="18">
        <v>42274.46</v>
      </c>
      <c r="D725" s="18">
        <v>44214</v>
      </c>
      <c r="E725" s="18">
        <v>46271</v>
      </c>
      <c r="F725" s="18">
        <v>39768.36</v>
      </c>
      <c r="G725" s="18">
        <f t="shared" si="215"/>
        <v>-2506.0999999999985</v>
      </c>
      <c r="H725" s="18">
        <f t="shared" si="216"/>
        <v>6502.6399999999994</v>
      </c>
      <c r="I725" s="19">
        <f t="shared" si="217"/>
        <v>-5.9281656111041912</v>
      </c>
      <c r="J725" s="19">
        <f t="shared" si="218"/>
        <v>85.946618832530092</v>
      </c>
      <c r="K725" s="19">
        <f t="shared" si="219"/>
        <v>89.945175736192169</v>
      </c>
    </row>
    <row r="726" spans="1:11" ht="25.5" x14ac:dyDescent="0.2">
      <c r="A726" s="25" t="s">
        <v>98</v>
      </c>
      <c r="B726" s="17" t="s">
        <v>99</v>
      </c>
      <c r="C726" s="18">
        <v>42274.46</v>
      </c>
      <c r="D726" s="18">
        <v>44214</v>
      </c>
      <c r="E726" s="18">
        <v>46271</v>
      </c>
      <c r="F726" s="18">
        <v>39768.36</v>
      </c>
      <c r="G726" s="18">
        <f t="shared" si="215"/>
        <v>-2506.0999999999985</v>
      </c>
      <c r="H726" s="18">
        <f t="shared" si="216"/>
        <v>6502.6399999999994</v>
      </c>
      <c r="I726" s="19">
        <f t="shared" si="217"/>
        <v>-5.9281656111041912</v>
      </c>
      <c r="J726" s="19">
        <f t="shared" si="218"/>
        <v>85.946618832530092</v>
      </c>
      <c r="K726" s="19">
        <f t="shared" si="219"/>
        <v>89.945175736192169</v>
      </c>
    </row>
    <row r="727" spans="1:11" ht="25.5" x14ac:dyDescent="0.2">
      <c r="A727" s="26" t="s">
        <v>100</v>
      </c>
      <c r="B727" s="17" t="s">
        <v>101</v>
      </c>
      <c r="C727" s="18">
        <v>42274.46</v>
      </c>
      <c r="D727" s="18">
        <v>44214</v>
      </c>
      <c r="E727" s="18">
        <v>46271</v>
      </c>
      <c r="F727" s="18">
        <v>39768.36</v>
      </c>
      <c r="G727" s="18">
        <f t="shared" si="215"/>
        <v>-2506.0999999999985</v>
      </c>
      <c r="H727" s="18">
        <f t="shared" si="216"/>
        <v>6502.6399999999994</v>
      </c>
      <c r="I727" s="19">
        <f t="shared" si="217"/>
        <v>-5.9281656111041912</v>
      </c>
      <c r="J727" s="19">
        <f t="shared" si="218"/>
        <v>85.946618832530092</v>
      </c>
      <c r="K727" s="19">
        <f t="shared" si="219"/>
        <v>89.945175736192169</v>
      </c>
    </row>
    <row r="728" spans="1:11" x14ac:dyDescent="0.2">
      <c r="A728" s="22" t="s">
        <v>30</v>
      </c>
      <c r="B728" s="17" t="s">
        <v>31</v>
      </c>
      <c r="C728" s="18">
        <v>336953.49</v>
      </c>
      <c r="D728" s="18">
        <v>3803602</v>
      </c>
      <c r="E728" s="18">
        <v>261158</v>
      </c>
      <c r="F728" s="18">
        <v>3036604.19</v>
      </c>
      <c r="G728" s="18">
        <f t="shared" si="215"/>
        <v>2699650.7</v>
      </c>
      <c r="H728" s="18">
        <f t="shared" si="216"/>
        <v>-2775446.19</v>
      </c>
      <c r="I728" s="19">
        <f t="shared" si="217"/>
        <v>801.19386803205407</v>
      </c>
      <c r="J728" s="19">
        <f t="shared" si="218"/>
        <v>1162.7459966763415</v>
      </c>
      <c r="K728" s="19">
        <f t="shared" si="219"/>
        <v>79.834961439183175</v>
      </c>
    </row>
    <row r="729" spans="1:11" x14ac:dyDescent="0.2">
      <c r="A729" s="23" t="s">
        <v>32</v>
      </c>
      <c r="B729" s="17" t="s">
        <v>33</v>
      </c>
      <c r="C729" s="18">
        <v>336953.49</v>
      </c>
      <c r="D729" s="18">
        <v>3803602</v>
      </c>
      <c r="E729" s="18">
        <v>261158</v>
      </c>
      <c r="F729" s="18">
        <v>3036604.19</v>
      </c>
      <c r="G729" s="18">
        <f t="shared" si="215"/>
        <v>2699650.7</v>
      </c>
      <c r="H729" s="18">
        <f t="shared" si="216"/>
        <v>-2775446.19</v>
      </c>
      <c r="I729" s="19">
        <f t="shared" si="217"/>
        <v>801.19386803205407</v>
      </c>
      <c r="J729" s="19">
        <f t="shared" si="218"/>
        <v>1162.7459966763415</v>
      </c>
      <c r="K729" s="19">
        <f t="shared" si="219"/>
        <v>79.834961439183175</v>
      </c>
    </row>
    <row r="730" spans="1:11" x14ac:dyDescent="0.2">
      <c r="A730" s="16" t="s">
        <v>34</v>
      </c>
      <c r="B730" s="17" t="s">
        <v>35</v>
      </c>
      <c r="C730" s="18">
        <v>379227.95</v>
      </c>
      <c r="D730" s="18">
        <v>3847816</v>
      </c>
      <c r="E730" s="18">
        <v>307429</v>
      </c>
      <c r="F730" s="18">
        <v>3076372.55</v>
      </c>
      <c r="G730" s="18">
        <f t="shared" si="215"/>
        <v>2697144.5999999996</v>
      </c>
      <c r="H730" s="18">
        <f t="shared" si="216"/>
        <v>-2768943.55</v>
      </c>
      <c r="I730" s="19">
        <f t="shared" si="217"/>
        <v>711.21988766914455</v>
      </c>
      <c r="J730" s="19">
        <f t="shared" si="218"/>
        <v>1000.6774084422744</v>
      </c>
      <c r="K730" s="19">
        <f t="shared" si="219"/>
        <v>79.951134617663627</v>
      </c>
    </row>
    <row r="731" spans="1:11" x14ac:dyDescent="0.2">
      <c r="A731" s="22" t="s">
        <v>36</v>
      </c>
      <c r="B731" s="17" t="s">
        <v>37</v>
      </c>
      <c r="C731" s="18">
        <v>376624.93</v>
      </c>
      <c r="D731" s="18">
        <v>3834483</v>
      </c>
      <c r="E731" s="18">
        <v>307429</v>
      </c>
      <c r="F731" s="18">
        <v>3073008.56</v>
      </c>
      <c r="G731" s="18">
        <f t="shared" si="215"/>
        <v>2696383.63</v>
      </c>
      <c r="H731" s="18">
        <f t="shared" si="216"/>
        <v>-2765579.56</v>
      </c>
      <c r="I731" s="19">
        <f t="shared" si="217"/>
        <v>715.93339028300647</v>
      </c>
      <c r="J731" s="19">
        <f t="shared" si="218"/>
        <v>999.58317530226498</v>
      </c>
      <c r="K731" s="19">
        <f t="shared" si="219"/>
        <v>80.14140524289715</v>
      </c>
    </row>
    <row r="732" spans="1:11" x14ac:dyDescent="0.2">
      <c r="A732" s="23" t="s">
        <v>38</v>
      </c>
      <c r="B732" s="17" t="s">
        <v>39</v>
      </c>
      <c r="C732" s="18">
        <v>376624.93</v>
      </c>
      <c r="D732" s="18">
        <v>624604</v>
      </c>
      <c r="E732" s="18">
        <v>307429</v>
      </c>
      <c r="F732" s="18">
        <v>502122.92</v>
      </c>
      <c r="G732" s="18">
        <f t="shared" si="215"/>
        <v>125497.98999999999</v>
      </c>
      <c r="H732" s="18">
        <f t="shared" si="216"/>
        <v>-194693.91999999998</v>
      </c>
      <c r="I732" s="19">
        <f t="shared" si="217"/>
        <v>33.321742668495148</v>
      </c>
      <c r="J732" s="19">
        <f t="shared" si="218"/>
        <v>163.32971840652638</v>
      </c>
      <c r="K732" s="19">
        <f t="shared" si="219"/>
        <v>80.390602685861751</v>
      </c>
    </row>
    <row r="733" spans="1:11" x14ac:dyDescent="0.2">
      <c r="A733" s="24" t="s">
        <v>40</v>
      </c>
      <c r="B733" s="17" t="s">
        <v>41</v>
      </c>
      <c r="C733" s="18">
        <v>259232.88</v>
      </c>
      <c r="D733" s="18">
        <v>429799</v>
      </c>
      <c r="E733" s="18">
        <v>229057</v>
      </c>
      <c r="F733" s="18">
        <v>389124.93</v>
      </c>
      <c r="G733" s="18">
        <f t="shared" si="215"/>
        <v>129892.04999999999</v>
      </c>
      <c r="H733" s="18">
        <f t="shared" si="216"/>
        <v>-160067.93</v>
      </c>
      <c r="I733" s="19">
        <f t="shared" si="217"/>
        <v>50.106317531942693</v>
      </c>
      <c r="J733" s="19">
        <f t="shared" si="218"/>
        <v>169.88126536189682</v>
      </c>
      <c r="K733" s="19">
        <f t="shared" si="219"/>
        <v>90.536490312913713</v>
      </c>
    </row>
    <row r="734" spans="1:11" x14ac:dyDescent="0.2">
      <c r="A734" s="24" t="s">
        <v>42</v>
      </c>
      <c r="B734" s="17" t="s">
        <v>43</v>
      </c>
      <c r="C734" s="18">
        <v>117392.05</v>
      </c>
      <c r="D734" s="18">
        <v>194805</v>
      </c>
      <c r="E734" s="18">
        <v>78372</v>
      </c>
      <c r="F734" s="18">
        <v>112997.99</v>
      </c>
      <c r="G734" s="18">
        <f t="shared" si="215"/>
        <v>-4394.0599999999977</v>
      </c>
      <c r="H734" s="18">
        <f t="shared" si="216"/>
        <v>-34625.990000000005</v>
      </c>
      <c r="I734" s="19">
        <f t="shared" si="217"/>
        <v>-3.7430643727577717</v>
      </c>
      <c r="J734" s="19">
        <f t="shared" si="218"/>
        <v>144.18158270811006</v>
      </c>
      <c r="K734" s="19">
        <f t="shared" si="219"/>
        <v>58.005692872359539</v>
      </c>
    </row>
    <row r="735" spans="1:11" x14ac:dyDescent="0.2">
      <c r="A735" s="25" t="s">
        <v>44</v>
      </c>
      <c r="B735" s="17" t="s">
        <v>45</v>
      </c>
      <c r="C735" s="18">
        <v>1252.1199999999999</v>
      </c>
      <c r="D735" s="18">
        <v>0</v>
      </c>
      <c r="E735" s="18">
        <v>0</v>
      </c>
      <c r="F735" s="18">
        <v>3663.37</v>
      </c>
      <c r="G735" s="18">
        <f t="shared" si="215"/>
        <v>2411.25</v>
      </c>
      <c r="H735" s="18">
        <f t="shared" si="216"/>
        <v>-3663.37</v>
      </c>
      <c r="I735" s="19">
        <f t="shared" si="217"/>
        <v>192.57339552119606</v>
      </c>
      <c r="J735" s="19">
        <f t="shared" si="218"/>
        <v>0</v>
      </c>
      <c r="K735" s="19">
        <f t="shared" si="219"/>
        <v>0</v>
      </c>
    </row>
    <row r="736" spans="1:11" x14ac:dyDescent="0.2">
      <c r="A736" s="23" t="s">
        <v>46</v>
      </c>
      <c r="B736" s="17" t="s">
        <v>47</v>
      </c>
      <c r="C736" s="18">
        <v>0</v>
      </c>
      <c r="D736" s="18">
        <v>2712805</v>
      </c>
      <c r="E736" s="18">
        <v>0</v>
      </c>
      <c r="F736" s="18">
        <v>2100924.9</v>
      </c>
      <c r="G736" s="18">
        <f t="shared" si="215"/>
        <v>2100924.9</v>
      </c>
      <c r="H736" s="18">
        <f t="shared" si="216"/>
        <v>-2100924.9</v>
      </c>
      <c r="I736" s="19">
        <f t="shared" si="217"/>
        <v>0</v>
      </c>
      <c r="J736" s="19">
        <f t="shared" si="218"/>
        <v>0</v>
      </c>
      <c r="K736" s="19">
        <f t="shared" si="219"/>
        <v>77.444744461913047</v>
      </c>
    </row>
    <row r="737" spans="1:11" x14ac:dyDescent="0.2">
      <c r="A737" s="24" t="s">
        <v>48</v>
      </c>
      <c r="B737" s="17" t="s">
        <v>49</v>
      </c>
      <c r="C737" s="18">
        <v>0</v>
      </c>
      <c r="D737" s="18">
        <v>2712805</v>
      </c>
      <c r="E737" s="18">
        <v>0</v>
      </c>
      <c r="F737" s="18">
        <v>2100924.9</v>
      </c>
      <c r="G737" s="18">
        <f t="shared" si="215"/>
        <v>2100924.9</v>
      </c>
      <c r="H737" s="18">
        <f t="shared" si="216"/>
        <v>-2100924.9</v>
      </c>
      <c r="I737" s="19">
        <f t="shared" si="217"/>
        <v>0</v>
      </c>
      <c r="J737" s="19">
        <f t="shared" si="218"/>
        <v>0</v>
      </c>
      <c r="K737" s="19">
        <f t="shared" si="219"/>
        <v>77.444744461913047</v>
      </c>
    </row>
    <row r="738" spans="1:11" ht="25.5" x14ac:dyDescent="0.2">
      <c r="A738" s="23" t="s">
        <v>52</v>
      </c>
      <c r="B738" s="17" t="s">
        <v>53</v>
      </c>
      <c r="C738" s="18">
        <v>0</v>
      </c>
      <c r="D738" s="18">
        <v>497074</v>
      </c>
      <c r="E738" s="18">
        <v>0</v>
      </c>
      <c r="F738" s="18">
        <v>469960.74</v>
      </c>
      <c r="G738" s="18">
        <f t="shared" si="215"/>
        <v>469960.74</v>
      </c>
      <c r="H738" s="18">
        <f t="shared" si="216"/>
        <v>-469960.74</v>
      </c>
      <c r="I738" s="19">
        <f t="shared" si="217"/>
        <v>0</v>
      </c>
      <c r="J738" s="19">
        <f t="shared" si="218"/>
        <v>0</v>
      </c>
      <c r="K738" s="19">
        <f t="shared" si="219"/>
        <v>94.545427843741564</v>
      </c>
    </row>
    <row r="739" spans="1:11" ht="51" x14ac:dyDescent="0.2">
      <c r="A739" s="24" t="s">
        <v>162</v>
      </c>
      <c r="B739" s="17" t="s">
        <v>163</v>
      </c>
      <c r="C739" s="18">
        <v>0</v>
      </c>
      <c r="D739" s="18">
        <v>497074</v>
      </c>
      <c r="E739" s="18">
        <v>0</v>
      </c>
      <c r="F739" s="18">
        <v>469960.74</v>
      </c>
      <c r="G739" s="18">
        <f t="shared" si="215"/>
        <v>469960.74</v>
      </c>
      <c r="H739" s="18">
        <f t="shared" si="216"/>
        <v>-469960.74</v>
      </c>
      <c r="I739" s="19">
        <f t="shared" si="217"/>
        <v>0</v>
      </c>
      <c r="J739" s="19">
        <f t="shared" si="218"/>
        <v>0</v>
      </c>
      <c r="K739" s="19">
        <f t="shared" si="219"/>
        <v>94.545427843741564</v>
      </c>
    </row>
    <row r="740" spans="1:11" ht="63.75" x14ac:dyDescent="0.2">
      <c r="A740" s="25" t="s">
        <v>253</v>
      </c>
      <c r="B740" s="17" t="s">
        <v>254</v>
      </c>
      <c r="C740" s="18">
        <v>0</v>
      </c>
      <c r="D740" s="18">
        <v>497074</v>
      </c>
      <c r="E740" s="18">
        <v>0</v>
      </c>
      <c r="F740" s="18">
        <v>469960.74</v>
      </c>
      <c r="G740" s="18">
        <f t="shared" si="215"/>
        <v>469960.74</v>
      </c>
      <c r="H740" s="18">
        <f t="shared" si="216"/>
        <v>-469960.74</v>
      </c>
      <c r="I740" s="19">
        <f t="shared" si="217"/>
        <v>0</v>
      </c>
      <c r="J740" s="19">
        <f t="shared" si="218"/>
        <v>0</v>
      </c>
      <c r="K740" s="19">
        <f t="shared" si="219"/>
        <v>94.545427843741564</v>
      </c>
    </row>
    <row r="741" spans="1:11" x14ac:dyDescent="0.2">
      <c r="A741" s="22" t="s">
        <v>60</v>
      </c>
      <c r="B741" s="17" t="s">
        <v>61</v>
      </c>
      <c r="C741" s="18">
        <v>2603.02</v>
      </c>
      <c r="D741" s="18">
        <v>13333</v>
      </c>
      <c r="E741" s="18">
        <v>0</v>
      </c>
      <c r="F741" s="18">
        <v>3363.99</v>
      </c>
      <c r="G741" s="18">
        <f t="shared" si="215"/>
        <v>760.9699999999998</v>
      </c>
      <c r="H741" s="18">
        <f t="shared" si="216"/>
        <v>-3363.99</v>
      </c>
      <c r="I741" s="19">
        <f t="shared" si="217"/>
        <v>29.234120367880365</v>
      </c>
      <c r="J741" s="19">
        <f t="shared" si="218"/>
        <v>0</v>
      </c>
      <c r="K741" s="19">
        <f t="shared" si="219"/>
        <v>25.230555763894095</v>
      </c>
    </row>
    <row r="742" spans="1:11" x14ac:dyDescent="0.2">
      <c r="A742" s="23" t="s">
        <v>62</v>
      </c>
      <c r="B742" s="17" t="s">
        <v>63</v>
      </c>
      <c r="C742" s="18">
        <v>2603.02</v>
      </c>
      <c r="D742" s="18">
        <v>13333</v>
      </c>
      <c r="E742" s="18">
        <v>0</v>
      </c>
      <c r="F742" s="18">
        <v>3363.99</v>
      </c>
      <c r="G742" s="18">
        <f t="shared" si="215"/>
        <v>760.9699999999998</v>
      </c>
      <c r="H742" s="18">
        <f t="shared" si="216"/>
        <v>-3363.99</v>
      </c>
      <c r="I742" s="19">
        <f t="shared" si="217"/>
        <v>29.234120367880365</v>
      </c>
      <c r="J742" s="19">
        <f t="shared" si="218"/>
        <v>0</v>
      </c>
      <c r="K742" s="19">
        <f t="shared" si="219"/>
        <v>25.230555763894095</v>
      </c>
    </row>
    <row r="743" spans="1:11" ht="25.5" x14ac:dyDescent="0.2">
      <c r="A743" s="39" t="s">
        <v>132</v>
      </c>
      <c r="B743" s="28" t="s">
        <v>133</v>
      </c>
      <c r="C743" s="29"/>
      <c r="D743" s="29"/>
      <c r="E743" s="29"/>
      <c r="F743" s="29"/>
      <c r="G743" s="29"/>
      <c r="H743" s="29"/>
      <c r="I743" s="30"/>
      <c r="J743" s="30"/>
      <c r="K743" s="30"/>
    </row>
    <row r="744" spans="1:11" x14ac:dyDescent="0.2">
      <c r="A744" s="16" t="s">
        <v>26</v>
      </c>
      <c r="B744" s="17" t="s">
        <v>27</v>
      </c>
      <c r="C744" s="18">
        <v>379227.95</v>
      </c>
      <c r="D744" s="18">
        <v>3847816</v>
      </c>
      <c r="E744" s="18">
        <v>307429</v>
      </c>
      <c r="F744" s="18">
        <v>3076372.55</v>
      </c>
      <c r="G744" s="18">
        <f t="shared" ref="G744:G764" si="220">F744-C744</f>
        <v>2697144.5999999996</v>
      </c>
      <c r="H744" s="18">
        <f t="shared" ref="H744:H764" si="221">E744-F744</f>
        <v>-2768943.55</v>
      </c>
      <c r="I744" s="19">
        <f t="shared" ref="I744:I764" si="222">IF(ISERROR(F744/C744),0,F744/C744*100-100)</f>
        <v>711.21988766914455</v>
      </c>
      <c r="J744" s="19">
        <f t="shared" ref="J744:J764" si="223">IF(ISERROR(F744/E744),0,F744/E744*100)</f>
        <v>1000.6774084422744</v>
      </c>
      <c r="K744" s="19">
        <f t="shared" ref="K744:K764" si="224">IF(ISERROR(F744/D744),0,F744/D744*100)</f>
        <v>79.951134617663627</v>
      </c>
    </row>
    <row r="745" spans="1:11" x14ac:dyDescent="0.2">
      <c r="A745" s="22" t="s">
        <v>92</v>
      </c>
      <c r="B745" s="17" t="s">
        <v>93</v>
      </c>
      <c r="C745" s="18">
        <v>42274.46</v>
      </c>
      <c r="D745" s="18">
        <v>44214</v>
      </c>
      <c r="E745" s="18">
        <v>46271</v>
      </c>
      <c r="F745" s="18">
        <v>39768.36</v>
      </c>
      <c r="G745" s="18">
        <f t="shared" si="220"/>
        <v>-2506.0999999999985</v>
      </c>
      <c r="H745" s="18">
        <f t="shared" si="221"/>
        <v>6502.6399999999994</v>
      </c>
      <c r="I745" s="19">
        <f t="shared" si="222"/>
        <v>-5.9281656111041912</v>
      </c>
      <c r="J745" s="19">
        <f t="shared" si="223"/>
        <v>85.946618832530092</v>
      </c>
      <c r="K745" s="19">
        <f t="shared" si="224"/>
        <v>89.945175736192169</v>
      </c>
    </row>
    <row r="746" spans="1:11" x14ac:dyDescent="0.2">
      <c r="A746" s="23" t="s">
        <v>94</v>
      </c>
      <c r="B746" s="17" t="s">
        <v>95</v>
      </c>
      <c r="C746" s="18">
        <v>42274.46</v>
      </c>
      <c r="D746" s="18">
        <v>44214</v>
      </c>
      <c r="E746" s="18">
        <v>46271</v>
      </c>
      <c r="F746" s="18">
        <v>39768.36</v>
      </c>
      <c r="G746" s="18">
        <f t="shared" si="220"/>
        <v>-2506.0999999999985</v>
      </c>
      <c r="H746" s="18">
        <f t="shared" si="221"/>
        <v>6502.6399999999994</v>
      </c>
      <c r="I746" s="19">
        <f t="shared" si="222"/>
        <v>-5.9281656111041912</v>
      </c>
      <c r="J746" s="19">
        <f t="shared" si="223"/>
        <v>85.946618832530092</v>
      </c>
      <c r="K746" s="19">
        <f t="shared" si="224"/>
        <v>89.945175736192169</v>
      </c>
    </row>
    <row r="747" spans="1:11" x14ac:dyDescent="0.2">
      <c r="A747" s="24" t="s">
        <v>96</v>
      </c>
      <c r="B747" s="17" t="s">
        <v>97</v>
      </c>
      <c r="C747" s="18">
        <v>42274.46</v>
      </c>
      <c r="D747" s="18">
        <v>44214</v>
      </c>
      <c r="E747" s="18">
        <v>46271</v>
      </c>
      <c r="F747" s="18">
        <v>39768.36</v>
      </c>
      <c r="G747" s="18">
        <f t="shared" si="220"/>
        <v>-2506.0999999999985</v>
      </c>
      <c r="H747" s="18">
        <f t="shared" si="221"/>
        <v>6502.6399999999994</v>
      </c>
      <c r="I747" s="19">
        <f t="shared" si="222"/>
        <v>-5.9281656111041912</v>
      </c>
      <c r="J747" s="19">
        <f t="shared" si="223"/>
        <v>85.946618832530092</v>
      </c>
      <c r="K747" s="19">
        <f t="shared" si="224"/>
        <v>89.945175736192169</v>
      </c>
    </row>
    <row r="748" spans="1:11" ht="25.5" x14ac:dyDescent="0.2">
      <c r="A748" s="25" t="s">
        <v>98</v>
      </c>
      <c r="B748" s="17" t="s">
        <v>99</v>
      </c>
      <c r="C748" s="18">
        <v>42274.46</v>
      </c>
      <c r="D748" s="18">
        <v>44214</v>
      </c>
      <c r="E748" s="18">
        <v>46271</v>
      </c>
      <c r="F748" s="18">
        <v>39768.36</v>
      </c>
      <c r="G748" s="18">
        <f t="shared" si="220"/>
        <v>-2506.0999999999985</v>
      </c>
      <c r="H748" s="18">
        <f t="shared" si="221"/>
        <v>6502.6399999999994</v>
      </c>
      <c r="I748" s="19">
        <f t="shared" si="222"/>
        <v>-5.9281656111041912</v>
      </c>
      <c r="J748" s="19">
        <f t="shared" si="223"/>
        <v>85.946618832530092</v>
      </c>
      <c r="K748" s="19">
        <f t="shared" si="224"/>
        <v>89.945175736192169</v>
      </c>
    </row>
    <row r="749" spans="1:11" ht="25.5" x14ac:dyDescent="0.2">
      <c r="A749" s="26" t="s">
        <v>100</v>
      </c>
      <c r="B749" s="17" t="s">
        <v>101</v>
      </c>
      <c r="C749" s="18">
        <v>42274.46</v>
      </c>
      <c r="D749" s="18">
        <v>44214</v>
      </c>
      <c r="E749" s="18">
        <v>46271</v>
      </c>
      <c r="F749" s="18">
        <v>39768.36</v>
      </c>
      <c r="G749" s="18">
        <f t="shared" si="220"/>
        <v>-2506.0999999999985</v>
      </c>
      <c r="H749" s="18">
        <f t="shared" si="221"/>
        <v>6502.6399999999994</v>
      </c>
      <c r="I749" s="19">
        <f t="shared" si="222"/>
        <v>-5.9281656111041912</v>
      </c>
      <c r="J749" s="19">
        <f t="shared" si="223"/>
        <v>85.946618832530092</v>
      </c>
      <c r="K749" s="19">
        <f t="shared" si="224"/>
        <v>89.945175736192169</v>
      </c>
    </row>
    <row r="750" spans="1:11" x14ac:dyDescent="0.2">
      <c r="A750" s="22" t="s">
        <v>30</v>
      </c>
      <c r="B750" s="17" t="s">
        <v>31</v>
      </c>
      <c r="C750" s="18">
        <v>336953.49</v>
      </c>
      <c r="D750" s="18">
        <v>3803602</v>
      </c>
      <c r="E750" s="18">
        <v>261158</v>
      </c>
      <c r="F750" s="18">
        <v>3036604.19</v>
      </c>
      <c r="G750" s="18">
        <f t="shared" si="220"/>
        <v>2699650.7</v>
      </c>
      <c r="H750" s="18">
        <f t="shared" si="221"/>
        <v>-2775446.19</v>
      </c>
      <c r="I750" s="19">
        <f t="shared" si="222"/>
        <v>801.19386803205407</v>
      </c>
      <c r="J750" s="19">
        <f t="shared" si="223"/>
        <v>1162.7459966763415</v>
      </c>
      <c r="K750" s="19">
        <f t="shared" si="224"/>
        <v>79.834961439183175</v>
      </c>
    </row>
    <row r="751" spans="1:11" x14ac:dyDescent="0.2">
      <c r="A751" s="23" t="s">
        <v>32</v>
      </c>
      <c r="B751" s="17" t="s">
        <v>33</v>
      </c>
      <c r="C751" s="18">
        <v>336953.49</v>
      </c>
      <c r="D751" s="18">
        <v>3803602</v>
      </c>
      <c r="E751" s="18">
        <v>261158</v>
      </c>
      <c r="F751" s="18">
        <v>3036604.19</v>
      </c>
      <c r="G751" s="18">
        <f t="shared" si="220"/>
        <v>2699650.7</v>
      </c>
      <c r="H751" s="18">
        <f t="shared" si="221"/>
        <v>-2775446.19</v>
      </c>
      <c r="I751" s="19">
        <f t="shared" si="222"/>
        <v>801.19386803205407</v>
      </c>
      <c r="J751" s="19">
        <f t="shared" si="223"/>
        <v>1162.7459966763415</v>
      </c>
      <c r="K751" s="19">
        <f t="shared" si="224"/>
        <v>79.834961439183175</v>
      </c>
    </row>
    <row r="752" spans="1:11" x14ac:dyDescent="0.2">
      <c r="A752" s="16" t="s">
        <v>34</v>
      </c>
      <c r="B752" s="17" t="s">
        <v>35</v>
      </c>
      <c r="C752" s="18">
        <v>379227.95</v>
      </c>
      <c r="D752" s="18">
        <v>3847816</v>
      </c>
      <c r="E752" s="18">
        <v>307429</v>
      </c>
      <c r="F752" s="18">
        <v>3076372.55</v>
      </c>
      <c r="G752" s="18">
        <f t="shared" si="220"/>
        <v>2697144.5999999996</v>
      </c>
      <c r="H752" s="18">
        <f t="shared" si="221"/>
        <v>-2768943.55</v>
      </c>
      <c r="I752" s="19">
        <f t="shared" si="222"/>
        <v>711.21988766914455</v>
      </c>
      <c r="J752" s="19">
        <f t="shared" si="223"/>
        <v>1000.6774084422744</v>
      </c>
      <c r="K752" s="19">
        <f t="shared" si="224"/>
        <v>79.951134617663627</v>
      </c>
    </row>
    <row r="753" spans="1:11" x14ac:dyDescent="0.2">
      <c r="A753" s="22" t="s">
        <v>36</v>
      </c>
      <c r="B753" s="17" t="s">
        <v>37</v>
      </c>
      <c r="C753" s="18">
        <v>376624.93</v>
      </c>
      <c r="D753" s="18">
        <v>3834483</v>
      </c>
      <c r="E753" s="18">
        <v>307429</v>
      </c>
      <c r="F753" s="18">
        <v>3073008.56</v>
      </c>
      <c r="G753" s="18">
        <f t="shared" si="220"/>
        <v>2696383.63</v>
      </c>
      <c r="H753" s="18">
        <f t="shared" si="221"/>
        <v>-2765579.56</v>
      </c>
      <c r="I753" s="19">
        <f t="shared" si="222"/>
        <v>715.93339028300647</v>
      </c>
      <c r="J753" s="19">
        <f t="shared" si="223"/>
        <v>999.58317530226498</v>
      </c>
      <c r="K753" s="19">
        <f t="shared" si="224"/>
        <v>80.14140524289715</v>
      </c>
    </row>
    <row r="754" spans="1:11" x14ac:dyDescent="0.2">
      <c r="A754" s="23" t="s">
        <v>38</v>
      </c>
      <c r="B754" s="17" t="s">
        <v>39</v>
      </c>
      <c r="C754" s="18">
        <v>376624.93</v>
      </c>
      <c r="D754" s="18">
        <v>624604</v>
      </c>
      <c r="E754" s="18">
        <v>307429</v>
      </c>
      <c r="F754" s="18">
        <v>502122.92</v>
      </c>
      <c r="G754" s="18">
        <f t="shared" si="220"/>
        <v>125497.98999999999</v>
      </c>
      <c r="H754" s="18">
        <f t="shared" si="221"/>
        <v>-194693.91999999998</v>
      </c>
      <c r="I754" s="19">
        <f t="shared" si="222"/>
        <v>33.321742668495148</v>
      </c>
      <c r="J754" s="19">
        <f t="shared" si="223"/>
        <v>163.32971840652638</v>
      </c>
      <c r="K754" s="19">
        <f t="shared" si="224"/>
        <v>80.390602685861751</v>
      </c>
    </row>
    <row r="755" spans="1:11" x14ac:dyDescent="0.2">
      <c r="A755" s="24" t="s">
        <v>40</v>
      </c>
      <c r="B755" s="17" t="s">
        <v>41</v>
      </c>
      <c r="C755" s="18">
        <v>259232.88</v>
      </c>
      <c r="D755" s="18">
        <v>429799</v>
      </c>
      <c r="E755" s="18">
        <v>229057</v>
      </c>
      <c r="F755" s="18">
        <v>389124.93</v>
      </c>
      <c r="G755" s="18">
        <f t="shared" si="220"/>
        <v>129892.04999999999</v>
      </c>
      <c r="H755" s="18">
        <f t="shared" si="221"/>
        <v>-160067.93</v>
      </c>
      <c r="I755" s="19">
        <f t="shared" si="222"/>
        <v>50.106317531942693</v>
      </c>
      <c r="J755" s="19">
        <f t="shared" si="223"/>
        <v>169.88126536189682</v>
      </c>
      <c r="K755" s="19">
        <f t="shared" si="224"/>
        <v>90.536490312913713</v>
      </c>
    </row>
    <row r="756" spans="1:11" x14ac:dyDescent="0.2">
      <c r="A756" s="24" t="s">
        <v>42</v>
      </c>
      <c r="B756" s="17" t="s">
        <v>43</v>
      </c>
      <c r="C756" s="18">
        <v>117392.05</v>
      </c>
      <c r="D756" s="18">
        <v>194805</v>
      </c>
      <c r="E756" s="18">
        <v>78372</v>
      </c>
      <c r="F756" s="18">
        <v>112997.99</v>
      </c>
      <c r="G756" s="18">
        <f t="shared" si="220"/>
        <v>-4394.0599999999977</v>
      </c>
      <c r="H756" s="18">
        <f t="shared" si="221"/>
        <v>-34625.990000000005</v>
      </c>
      <c r="I756" s="19">
        <f t="shared" si="222"/>
        <v>-3.7430643727577717</v>
      </c>
      <c r="J756" s="19">
        <f t="shared" si="223"/>
        <v>144.18158270811006</v>
      </c>
      <c r="K756" s="19">
        <f t="shared" si="224"/>
        <v>58.005692872359539</v>
      </c>
    </row>
    <row r="757" spans="1:11" x14ac:dyDescent="0.2">
      <c r="A757" s="25" t="s">
        <v>44</v>
      </c>
      <c r="B757" s="17" t="s">
        <v>45</v>
      </c>
      <c r="C757" s="18">
        <v>1252.1199999999999</v>
      </c>
      <c r="D757" s="18">
        <v>0</v>
      </c>
      <c r="E757" s="18">
        <v>0</v>
      </c>
      <c r="F757" s="18">
        <v>3663.37</v>
      </c>
      <c r="G757" s="18">
        <f t="shared" si="220"/>
        <v>2411.25</v>
      </c>
      <c r="H757" s="18">
        <f t="shared" si="221"/>
        <v>-3663.37</v>
      </c>
      <c r="I757" s="19">
        <f t="shared" si="222"/>
        <v>192.57339552119606</v>
      </c>
      <c r="J757" s="19">
        <f t="shared" si="223"/>
        <v>0</v>
      </c>
      <c r="K757" s="19">
        <f t="shared" si="224"/>
        <v>0</v>
      </c>
    </row>
    <row r="758" spans="1:11" x14ac:dyDescent="0.2">
      <c r="A758" s="23" t="s">
        <v>46</v>
      </c>
      <c r="B758" s="17" t="s">
        <v>47</v>
      </c>
      <c r="C758" s="18">
        <v>0</v>
      </c>
      <c r="D758" s="18">
        <v>2712805</v>
      </c>
      <c r="E758" s="18">
        <v>0</v>
      </c>
      <c r="F758" s="18">
        <v>2100924.9</v>
      </c>
      <c r="G758" s="18">
        <f t="shared" si="220"/>
        <v>2100924.9</v>
      </c>
      <c r="H758" s="18">
        <f t="shared" si="221"/>
        <v>-2100924.9</v>
      </c>
      <c r="I758" s="19">
        <f t="shared" si="222"/>
        <v>0</v>
      </c>
      <c r="J758" s="19">
        <f t="shared" si="223"/>
        <v>0</v>
      </c>
      <c r="K758" s="19">
        <f t="shared" si="224"/>
        <v>77.444744461913047</v>
      </c>
    </row>
    <row r="759" spans="1:11" x14ac:dyDescent="0.2">
      <c r="A759" s="24" t="s">
        <v>48</v>
      </c>
      <c r="B759" s="17" t="s">
        <v>49</v>
      </c>
      <c r="C759" s="18">
        <v>0</v>
      </c>
      <c r="D759" s="18">
        <v>2712805</v>
      </c>
      <c r="E759" s="18">
        <v>0</v>
      </c>
      <c r="F759" s="18">
        <v>2100924.9</v>
      </c>
      <c r="G759" s="18">
        <f t="shared" si="220"/>
        <v>2100924.9</v>
      </c>
      <c r="H759" s="18">
        <f t="shared" si="221"/>
        <v>-2100924.9</v>
      </c>
      <c r="I759" s="19">
        <f t="shared" si="222"/>
        <v>0</v>
      </c>
      <c r="J759" s="19">
        <f t="shared" si="223"/>
        <v>0</v>
      </c>
      <c r="K759" s="19">
        <f t="shared" si="224"/>
        <v>77.444744461913047</v>
      </c>
    </row>
    <row r="760" spans="1:11" ht="25.5" x14ac:dyDescent="0.2">
      <c r="A760" s="23" t="s">
        <v>52</v>
      </c>
      <c r="B760" s="17" t="s">
        <v>53</v>
      </c>
      <c r="C760" s="18">
        <v>0</v>
      </c>
      <c r="D760" s="18">
        <v>497074</v>
      </c>
      <c r="E760" s="18">
        <v>0</v>
      </c>
      <c r="F760" s="18">
        <v>469960.74</v>
      </c>
      <c r="G760" s="18">
        <f t="shared" si="220"/>
        <v>469960.74</v>
      </c>
      <c r="H760" s="18">
        <f t="shared" si="221"/>
        <v>-469960.74</v>
      </c>
      <c r="I760" s="19">
        <f t="shared" si="222"/>
        <v>0</v>
      </c>
      <c r="J760" s="19">
        <f t="shared" si="223"/>
        <v>0</v>
      </c>
      <c r="K760" s="19">
        <f t="shared" si="224"/>
        <v>94.545427843741564</v>
      </c>
    </row>
    <row r="761" spans="1:11" ht="51" x14ac:dyDescent="0.2">
      <c r="A761" s="24" t="s">
        <v>162</v>
      </c>
      <c r="B761" s="17" t="s">
        <v>163</v>
      </c>
      <c r="C761" s="18">
        <v>0</v>
      </c>
      <c r="D761" s="18">
        <v>497074</v>
      </c>
      <c r="E761" s="18">
        <v>0</v>
      </c>
      <c r="F761" s="18">
        <v>469960.74</v>
      </c>
      <c r="G761" s="18">
        <f t="shared" si="220"/>
        <v>469960.74</v>
      </c>
      <c r="H761" s="18">
        <f t="shared" si="221"/>
        <v>-469960.74</v>
      </c>
      <c r="I761" s="19">
        <f t="shared" si="222"/>
        <v>0</v>
      </c>
      <c r="J761" s="19">
        <f t="shared" si="223"/>
        <v>0</v>
      </c>
      <c r="K761" s="19">
        <f t="shared" si="224"/>
        <v>94.545427843741564</v>
      </c>
    </row>
    <row r="762" spans="1:11" ht="63.75" x14ac:dyDescent="0.2">
      <c r="A762" s="25" t="s">
        <v>253</v>
      </c>
      <c r="B762" s="17" t="s">
        <v>254</v>
      </c>
      <c r="C762" s="18">
        <v>0</v>
      </c>
      <c r="D762" s="18">
        <v>497074</v>
      </c>
      <c r="E762" s="18">
        <v>0</v>
      </c>
      <c r="F762" s="18">
        <v>469960.74</v>
      </c>
      <c r="G762" s="18">
        <f t="shared" si="220"/>
        <v>469960.74</v>
      </c>
      <c r="H762" s="18">
        <f t="shared" si="221"/>
        <v>-469960.74</v>
      </c>
      <c r="I762" s="19">
        <f t="shared" si="222"/>
        <v>0</v>
      </c>
      <c r="J762" s="19">
        <f t="shared" si="223"/>
        <v>0</v>
      </c>
      <c r="K762" s="19">
        <f t="shared" si="224"/>
        <v>94.545427843741564</v>
      </c>
    </row>
    <row r="763" spans="1:11" x14ac:dyDescent="0.2">
      <c r="A763" s="22" t="s">
        <v>60</v>
      </c>
      <c r="B763" s="17" t="s">
        <v>61</v>
      </c>
      <c r="C763" s="18">
        <v>2603.02</v>
      </c>
      <c r="D763" s="18">
        <v>13333</v>
      </c>
      <c r="E763" s="18">
        <v>0</v>
      </c>
      <c r="F763" s="18">
        <v>3363.99</v>
      </c>
      <c r="G763" s="18">
        <f t="shared" si="220"/>
        <v>760.9699999999998</v>
      </c>
      <c r="H763" s="18">
        <f t="shared" si="221"/>
        <v>-3363.99</v>
      </c>
      <c r="I763" s="19">
        <f t="shared" si="222"/>
        <v>29.234120367880365</v>
      </c>
      <c r="J763" s="19">
        <f t="shared" si="223"/>
        <v>0</v>
      </c>
      <c r="K763" s="19">
        <f t="shared" si="224"/>
        <v>25.230555763894095</v>
      </c>
    </row>
    <row r="764" spans="1:11" x14ac:dyDescent="0.2">
      <c r="A764" s="23" t="s">
        <v>62</v>
      </c>
      <c r="B764" s="17" t="s">
        <v>63</v>
      </c>
      <c r="C764" s="18">
        <v>2603.02</v>
      </c>
      <c r="D764" s="18">
        <v>13333</v>
      </c>
      <c r="E764" s="18">
        <v>0</v>
      </c>
      <c r="F764" s="18">
        <v>3363.99</v>
      </c>
      <c r="G764" s="18">
        <f t="shared" si="220"/>
        <v>760.9699999999998</v>
      </c>
      <c r="H764" s="18">
        <f t="shared" si="221"/>
        <v>-3363.99</v>
      </c>
      <c r="I764" s="19">
        <f t="shared" si="222"/>
        <v>29.234120367880365</v>
      </c>
      <c r="J764" s="19">
        <f t="shared" si="223"/>
        <v>0</v>
      </c>
      <c r="K764" s="19">
        <f t="shared" si="224"/>
        <v>25.230555763894095</v>
      </c>
    </row>
    <row r="765" spans="1:11" ht="25.5" x14ac:dyDescent="0.2">
      <c r="A765" s="27" t="s">
        <v>138</v>
      </c>
      <c r="B765" s="28" t="s">
        <v>139</v>
      </c>
      <c r="C765" s="29"/>
      <c r="D765" s="29"/>
      <c r="E765" s="29"/>
      <c r="F765" s="29"/>
      <c r="G765" s="29"/>
      <c r="H765" s="29"/>
      <c r="I765" s="30"/>
      <c r="J765" s="30"/>
      <c r="K765" s="30"/>
    </row>
    <row r="766" spans="1:11" x14ac:dyDescent="0.2">
      <c r="A766" s="16" t="s">
        <v>26</v>
      </c>
      <c r="B766" s="17" t="s">
        <v>27</v>
      </c>
      <c r="C766" s="18">
        <v>0</v>
      </c>
      <c r="D766" s="18">
        <v>357823</v>
      </c>
      <c r="E766" s="18">
        <v>0</v>
      </c>
      <c r="F766" s="18">
        <v>98934.83</v>
      </c>
      <c r="G766" s="18">
        <f t="shared" ref="G766:G773" si="225">F766-C766</f>
        <v>98934.83</v>
      </c>
      <c r="H766" s="18">
        <f t="shared" ref="H766:H773" si="226">E766-F766</f>
        <v>-98934.83</v>
      </c>
      <c r="I766" s="19">
        <f t="shared" ref="I766:I773" si="227">IF(ISERROR(F766/C766),0,F766/C766*100-100)</f>
        <v>0</v>
      </c>
      <c r="J766" s="19">
        <f t="shared" ref="J766:J773" si="228">IF(ISERROR(F766/E766),0,F766/E766*100)</f>
        <v>0</v>
      </c>
      <c r="K766" s="19">
        <f t="shared" ref="K766:K773" si="229">IF(ISERROR(F766/D766),0,F766/D766*100)</f>
        <v>27.649097458799467</v>
      </c>
    </row>
    <row r="767" spans="1:11" x14ac:dyDescent="0.2">
      <c r="A767" s="22" t="s">
        <v>30</v>
      </c>
      <c r="B767" s="17" t="s">
        <v>31</v>
      </c>
      <c r="C767" s="18">
        <v>0</v>
      </c>
      <c r="D767" s="18">
        <v>357823</v>
      </c>
      <c r="E767" s="18">
        <v>0</v>
      </c>
      <c r="F767" s="18">
        <v>98934.83</v>
      </c>
      <c r="G767" s="18">
        <f t="shared" si="225"/>
        <v>98934.83</v>
      </c>
      <c r="H767" s="18">
        <f t="shared" si="226"/>
        <v>-98934.83</v>
      </c>
      <c r="I767" s="19">
        <f t="shared" si="227"/>
        <v>0</v>
      </c>
      <c r="J767" s="19">
        <f t="shared" si="228"/>
        <v>0</v>
      </c>
      <c r="K767" s="19">
        <f t="shared" si="229"/>
        <v>27.649097458799467</v>
      </c>
    </row>
    <row r="768" spans="1:11" x14ac:dyDescent="0.2">
      <c r="A768" s="23" t="s">
        <v>32</v>
      </c>
      <c r="B768" s="17" t="s">
        <v>33</v>
      </c>
      <c r="C768" s="18">
        <v>0</v>
      </c>
      <c r="D768" s="18">
        <v>357823</v>
      </c>
      <c r="E768" s="18">
        <v>0</v>
      </c>
      <c r="F768" s="18">
        <v>98934.83</v>
      </c>
      <c r="G768" s="18">
        <f t="shared" si="225"/>
        <v>98934.83</v>
      </c>
      <c r="H768" s="18">
        <f t="shared" si="226"/>
        <v>-98934.83</v>
      </c>
      <c r="I768" s="19">
        <f t="shared" si="227"/>
        <v>0</v>
      </c>
      <c r="J768" s="19">
        <f t="shared" si="228"/>
        <v>0</v>
      </c>
      <c r="K768" s="19">
        <f t="shared" si="229"/>
        <v>27.649097458799467</v>
      </c>
    </row>
    <row r="769" spans="1:11" x14ac:dyDescent="0.2">
      <c r="A769" s="16" t="s">
        <v>34</v>
      </c>
      <c r="B769" s="17" t="s">
        <v>35</v>
      </c>
      <c r="C769" s="18">
        <v>0</v>
      </c>
      <c r="D769" s="18">
        <v>357823</v>
      </c>
      <c r="E769" s="18">
        <v>0</v>
      </c>
      <c r="F769" s="18">
        <v>98934.83</v>
      </c>
      <c r="G769" s="18">
        <f t="shared" si="225"/>
        <v>98934.83</v>
      </c>
      <c r="H769" s="18">
        <f t="shared" si="226"/>
        <v>-98934.83</v>
      </c>
      <c r="I769" s="19">
        <f t="shared" si="227"/>
        <v>0</v>
      </c>
      <c r="J769" s="19">
        <f t="shared" si="228"/>
        <v>0</v>
      </c>
      <c r="K769" s="19">
        <f t="shared" si="229"/>
        <v>27.649097458799467</v>
      </c>
    </row>
    <row r="770" spans="1:11" x14ac:dyDescent="0.2">
      <c r="A770" s="22" t="s">
        <v>36</v>
      </c>
      <c r="B770" s="17" t="s">
        <v>37</v>
      </c>
      <c r="C770" s="18">
        <v>0</v>
      </c>
      <c r="D770" s="18">
        <v>357823</v>
      </c>
      <c r="E770" s="18">
        <v>0</v>
      </c>
      <c r="F770" s="18">
        <v>98934.83</v>
      </c>
      <c r="G770" s="18">
        <f t="shared" si="225"/>
        <v>98934.83</v>
      </c>
      <c r="H770" s="18">
        <f t="shared" si="226"/>
        <v>-98934.83</v>
      </c>
      <c r="I770" s="19">
        <f t="shared" si="227"/>
        <v>0</v>
      </c>
      <c r="J770" s="19">
        <f t="shared" si="228"/>
        <v>0</v>
      </c>
      <c r="K770" s="19">
        <f t="shared" si="229"/>
        <v>27.649097458799467</v>
      </c>
    </row>
    <row r="771" spans="1:11" x14ac:dyDescent="0.2">
      <c r="A771" s="23" t="s">
        <v>38</v>
      </c>
      <c r="B771" s="17" t="s">
        <v>39</v>
      </c>
      <c r="C771" s="18">
        <v>0</v>
      </c>
      <c r="D771" s="18">
        <v>357823</v>
      </c>
      <c r="E771" s="18">
        <v>0</v>
      </c>
      <c r="F771" s="18">
        <v>98934.83</v>
      </c>
      <c r="G771" s="18">
        <f t="shared" si="225"/>
        <v>98934.83</v>
      </c>
      <c r="H771" s="18">
        <f t="shared" si="226"/>
        <v>-98934.83</v>
      </c>
      <c r="I771" s="19">
        <f t="shared" si="227"/>
        <v>0</v>
      </c>
      <c r="J771" s="19">
        <f t="shared" si="228"/>
        <v>0</v>
      </c>
      <c r="K771" s="19">
        <f t="shared" si="229"/>
        <v>27.649097458799467</v>
      </c>
    </row>
    <row r="772" spans="1:11" x14ac:dyDescent="0.2">
      <c r="A772" s="24" t="s">
        <v>40</v>
      </c>
      <c r="B772" s="17" t="s">
        <v>41</v>
      </c>
      <c r="C772" s="18">
        <v>0</v>
      </c>
      <c r="D772" s="18">
        <v>310942</v>
      </c>
      <c r="E772" s="18">
        <v>0</v>
      </c>
      <c r="F772" s="18">
        <v>98934.83</v>
      </c>
      <c r="G772" s="18">
        <f t="shared" si="225"/>
        <v>98934.83</v>
      </c>
      <c r="H772" s="18">
        <f t="shared" si="226"/>
        <v>-98934.83</v>
      </c>
      <c r="I772" s="19">
        <f t="shared" si="227"/>
        <v>0</v>
      </c>
      <c r="J772" s="19">
        <f t="shared" si="228"/>
        <v>0</v>
      </c>
      <c r="K772" s="19">
        <f t="shared" si="229"/>
        <v>31.817776305548946</v>
      </c>
    </row>
    <row r="773" spans="1:11" x14ac:dyDescent="0.2">
      <c r="A773" s="24" t="s">
        <v>42</v>
      </c>
      <c r="B773" s="17" t="s">
        <v>43</v>
      </c>
      <c r="C773" s="18">
        <v>0</v>
      </c>
      <c r="D773" s="18">
        <v>46881</v>
      </c>
      <c r="E773" s="18">
        <v>0</v>
      </c>
      <c r="F773" s="18">
        <v>0</v>
      </c>
      <c r="G773" s="18">
        <f t="shared" si="225"/>
        <v>0</v>
      </c>
      <c r="H773" s="18">
        <f t="shared" si="226"/>
        <v>0</v>
      </c>
      <c r="I773" s="19">
        <f t="shared" si="227"/>
        <v>0</v>
      </c>
      <c r="J773" s="19">
        <f t="shared" si="228"/>
        <v>0</v>
      </c>
      <c r="K773" s="19">
        <f t="shared" si="229"/>
        <v>0</v>
      </c>
    </row>
    <row r="774" spans="1:11" ht="25.5" x14ac:dyDescent="0.2">
      <c r="A774" s="39" t="s">
        <v>142</v>
      </c>
      <c r="B774" s="28" t="s">
        <v>143</v>
      </c>
      <c r="C774" s="29"/>
      <c r="D774" s="29"/>
      <c r="E774" s="29"/>
      <c r="F774" s="29"/>
      <c r="G774" s="29"/>
      <c r="H774" s="29"/>
      <c r="I774" s="30"/>
      <c r="J774" s="30"/>
      <c r="K774" s="30"/>
    </row>
    <row r="775" spans="1:11" x14ac:dyDescent="0.2">
      <c r="A775" s="16" t="s">
        <v>26</v>
      </c>
      <c r="B775" s="17" t="s">
        <v>27</v>
      </c>
      <c r="C775" s="18">
        <v>0</v>
      </c>
      <c r="D775" s="18">
        <v>357823</v>
      </c>
      <c r="E775" s="18">
        <v>0</v>
      </c>
      <c r="F775" s="18">
        <v>98934.83</v>
      </c>
      <c r="G775" s="18">
        <f t="shared" ref="G775:G782" si="230">F775-C775</f>
        <v>98934.83</v>
      </c>
      <c r="H775" s="18">
        <f t="shared" ref="H775:H782" si="231">E775-F775</f>
        <v>-98934.83</v>
      </c>
      <c r="I775" s="19">
        <f t="shared" ref="I775:I782" si="232">IF(ISERROR(F775/C775),0,F775/C775*100-100)</f>
        <v>0</v>
      </c>
      <c r="J775" s="19">
        <f t="shared" ref="J775:J782" si="233">IF(ISERROR(F775/E775),0,F775/E775*100)</f>
        <v>0</v>
      </c>
      <c r="K775" s="19">
        <f t="shared" ref="K775:K782" si="234">IF(ISERROR(F775/D775),0,F775/D775*100)</f>
        <v>27.649097458799467</v>
      </c>
    </row>
    <row r="776" spans="1:11" x14ac:dyDescent="0.2">
      <c r="A776" s="22" t="s">
        <v>30</v>
      </c>
      <c r="B776" s="17" t="s">
        <v>31</v>
      </c>
      <c r="C776" s="18">
        <v>0</v>
      </c>
      <c r="D776" s="18">
        <v>357823</v>
      </c>
      <c r="E776" s="18">
        <v>0</v>
      </c>
      <c r="F776" s="18">
        <v>98934.83</v>
      </c>
      <c r="G776" s="18">
        <f t="shared" si="230"/>
        <v>98934.83</v>
      </c>
      <c r="H776" s="18">
        <f t="shared" si="231"/>
        <v>-98934.83</v>
      </c>
      <c r="I776" s="19">
        <f t="shared" si="232"/>
        <v>0</v>
      </c>
      <c r="J776" s="19">
        <f t="shared" si="233"/>
        <v>0</v>
      </c>
      <c r="K776" s="19">
        <f t="shared" si="234"/>
        <v>27.649097458799467</v>
      </c>
    </row>
    <row r="777" spans="1:11" x14ac:dyDescent="0.2">
      <c r="A777" s="23" t="s">
        <v>32</v>
      </c>
      <c r="B777" s="17" t="s">
        <v>33</v>
      </c>
      <c r="C777" s="18">
        <v>0</v>
      </c>
      <c r="D777" s="18">
        <v>357823</v>
      </c>
      <c r="E777" s="18">
        <v>0</v>
      </c>
      <c r="F777" s="18">
        <v>98934.83</v>
      </c>
      <c r="G777" s="18">
        <f t="shared" si="230"/>
        <v>98934.83</v>
      </c>
      <c r="H777" s="18">
        <f t="shared" si="231"/>
        <v>-98934.83</v>
      </c>
      <c r="I777" s="19">
        <f t="shared" si="232"/>
        <v>0</v>
      </c>
      <c r="J777" s="19">
        <f t="shared" si="233"/>
        <v>0</v>
      </c>
      <c r="K777" s="19">
        <f t="shared" si="234"/>
        <v>27.649097458799467</v>
      </c>
    </row>
    <row r="778" spans="1:11" x14ac:dyDescent="0.2">
      <c r="A778" s="16" t="s">
        <v>34</v>
      </c>
      <c r="B778" s="17" t="s">
        <v>35</v>
      </c>
      <c r="C778" s="18">
        <v>0</v>
      </c>
      <c r="D778" s="18">
        <v>357823</v>
      </c>
      <c r="E778" s="18">
        <v>0</v>
      </c>
      <c r="F778" s="18">
        <v>98934.83</v>
      </c>
      <c r="G778" s="18">
        <f t="shared" si="230"/>
        <v>98934.83</v>
      </c>
      <c r="H778" s="18">
        <f t="shared" si="231"/>
        <v>-98934.83</v>
      </c>
      <c r="I778" s="19">
        <f t="shared" si="232"/>
        <v>0</v>
      </c>
      <c r="J778" s="19">
        <f t="shared" si="233"/>
        <v>0</v>
      </c>
      <c r="K778" s="19">
        <f t="shared" si="234"/>
        <v>27.649097458799467</v>
      </c>
    </row>
    <row r="779" spans="1:11" x14ac:dyDescent="0.2">
      <c r="A779" s="22" t="s">
        <v>36</v>
      </c>
      <c r="B779" s="17" t="s">
        <v>37</v>
      </c>
      <c r="C779" s="18">
        <v>0</v>
      </c>
      <c r="D779" s="18">
        <v>357823</v>
      </c>
      <c r="E779" s="18">
        <v>0</v>
      </c>
      <c r="F779" s="18">
        <v>98934.83</v>
      </c>
      <c r="G779" s="18">
        <f t="shared" si="230"/>
        <v>98934.83</v>
      </c>
      <c r="H779" s="18">
        <f t="shared" si="231"/>
        <v>-98934.83</v>
      </c>
      <c r="I779" s="19">
        <f t="shared" si="232"/>
        <v>0</v>
      </c>
      <c r="J779" s="19">
        <f t="shared" si="233"/>
        <v>0</v>
      </c>
      <c r="K779" s="19">
        <f t="shared" si="234"/>
        <v>27.649097458799467</v>
      </c>
    </row>
    <row r="780" spans="1:11" x14ac:dyDescent="0.2">
      <c r="A780" s="23" t="s">
        <v>38</v>
      </c>
      <c r="B780" s="17" t="s">
        <v>39</v>
      </c>
      <c r="C780" s="18">
        <v>0</v>
      </c>
      <c r="D780" s="18">
        <v>357823</v>
      </c>
      <c r="E780" s="18">
        <v>0</v>
      </c>
      <c r="F780" s="18">
        <v>98934.83</v>
      </c>
      <c r="G780" s="18">
        <f t="shared" si="230"/>
        <v>98934.83</v>
      </c>
      <c r="H780" s="18">
        <f t="shared" si="231"/>
        <v>-98934.83</v>
      </c>
      <c r="I780" s="19">
        <f t="shared" si="232"/>
        <v>0</v>
      </c>
      <c r="J780" s="19">
        <f t="shared" si="233"/>
        <v>0</v>
      </c>
      <c r="K780" s="19">
        <f t="shared" si="234"/>
        <v>27.649097458799467</v>
      </c>
    </row>
    <row r="781" spans="1:11" x14ac:dyDescent="0.2">
      <c r="A781" s="24" t="s">
        <v>40</v>
      </c>
      <c r="B781" s="17" t="s">
        <v>41</v>
      </c>
      <c r="C781" s="18">
        <v>0</v>
      </c>
      <c r="D781" s="18">
        <v>310942</v>
      </c>
      <c r="E781" s="18">
        <v>0</v>
      </c>
      <c r="F781" s="18">
        <v>98934.83</v>
      </c>
      <c r="G781" s="18">
        <f t="shared" si="230"/>
        <v>98934.83</v>
      </c>
      <c r="H781" s="18">
        <f t="shared" si="231"/>
        <v>-98934.83</v>
      </c>
      <c r="I781" s="19">
        <f t="shared" si="232"/>
        <v>0</v>
      </c>
      <c r="J781" s="19">
        <f t="shared" si="233"/>
        <v>0</v>
      </c>
      <c r="K781" s="19">
        <f t="shared" si="234"/>
        <v>31.817776305548946</v>
      </c>
    </row>
    <row r="782" spans="1:11" x14ac:dyDescent="0.2">
      <c r="A782" s="24" t="s">
        <v>42</v>
      </c>
      <c r="B782" s="17" t="s">
        <v>43</v>
      </c>
      <c r="C782" s="18">
        <v>0</v>
      </c>
      <c r="D782" s="18">
        <v>46881</v>
      </c>
      <c r="E782" s="18">
        <v>0</v>
      </c>
      <c r="F782" s="18">
        <v>0</v>
      </c>
      <c r="G782" s="18">
        <f t="shared" si="230"/>
        <v>0</v>
      </c>
      <c r="H782" s="18">
        <f t="shared" si="231"/>
        <v>0</v>
      </c>
      <c r="I782" s="19">
        <f t="shared" si="232"/>
        <v>0</v>
      </c>
      <c r="J782" s="19">
        <f t="shared" si="233"/>
        <v>0</v>
      </c>
      <c r="K782" s="19">
        <f t="shared" si="23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03"/>
  <sheetViews>
    <sheetView zoomScaleNormal="100" workbookViewId="0">
      <selection activeCell="B905" sqref="B905"/>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303</v>
      </c>
      <c r="B13" s="21" t="s">
        <v>304</v>
      </c>
      <c r="C13" s="18"/>
      <c r="D13" s="18"/>
      <c r="E13" s="18"/>
      <c r="F13" s="18"/>
      <c r="G13" s="18"/>
      <c r="H13" s="18"/>
      <c r="I13" s="19"/>
      <c r="J13" s="19"/>
      <c r="K13" s="19"/>
    </row>
    <row r="14" spans="1:11" x14ac:dyDescent="0.2">
      <c r="A14" s="16" t="s">
        <v>26</v>
      </c>
      <c r="B14" s="17" t="s">
        <v>27</v>
      </c>
      <c r="C14" s="18">
        <v>1916094948.0899999</v>
      </c>
      <c r="D14" s="18">
        <v>1310111009</v>
      </c>
      <c r="E14" s="18">
        <v>1111381545</v>
      </c>
      <c r="F14" s="18">
        <v>1279601304.46</v>
      </c>
      <c r="G14" s="18">
        <f t="shared" ref="G14:G67" si="0">F14-C14</f>
        <v>-636493643.62999988</v>
      </c>
      <c r="H14" s="18">
        <f t="shared" ref="H14:H67" si="1">E14-F14</f>
        <v>-168219759.46000004</v>
      </c>
      <c r="I14" s="19">
        <f t="shared" ref="I14:I67" si="2">IF(ISERROR(F14/C14),0,F14/C14*100-100)</f>
        <v>-33.21827262602352</v>
      </c>
      <c r="J14" s="19">
        <f t="shared" ref="J14:J67" si="3">IF(ISERROR(F14/E14),0,F14/E14*100)</f>
        <v>115.13609436982328</v>
      </c>
      <c r="K14" s="19">
        <f t="shared" ref="K14:K67" si="4">IF(ISERROR(F14/D14),0,F14/D14*100)</f>
        <v>97.671212261372588</v>
      </c>
    </row>
    <row r="15" spans="1:11" ht="25.5" x14ac:dyDescent="0.2">
      <c r="A15" s="22" t="s">
        <v>28</v>
      </c>
      <c r="B15" s="17" t="s">
        <v>29</v>
      </c>
      <c r="C15" s="18">
        <v>286613.01</v>
      </c>
      <c r="D15" s="18">
        <v>405418</v>
      </c>
      <c r="E15" s="18">
        <v>387461</v>
      </c>
      <c r="F15" s="18">
        <v>387369.71</v>
      </c>
      <c r="G15" s="18">
        <f t="shared" si="0"/>
        <v>100756.70000000001</v>
      </c>
      <c r="H15" s="18">
        <f t="shared" si="1"/>
        <v>91.289999999979045</v>
      </c>
      <c r="I15" s="19">
        <f t="shared" si="2"/>
        <v>35.154266025816469</v>
      </c>
      <c r="J15" s="19">
        <f t="shared" si="3"/>
        <v>99.976438919013788</v>
      </c>
      <c r="K15" s="19">
        <f t="shared" si="4"/>
        <v>95.548226768421728</v>
      </c>
    </row>
    <row r="16" spans="1:11" x14ac:dyDescent="0.2">
      <c r="A16" s="22" t="s">
        <v>90</v>
      </c>
      <c r="B16" s="17" t="s">
        <v>91</v>
      </c>
      <c r="C16" s="18">
        <v>6470116.3099999996</v>
      </c>
      <c r="D16" s="18">
        <v>4727678</v>
      </c>
      <c r="E16" s="18">
        <v>669151</v>
      </c>
      <c r="F16" s="18">
        <v>3719443.29</v>
      </c>
      <c r="G16" s="18">
        <f t="shared" si="0"/>
        <v>-2750673.0199999996</v>
      </c>
      <c r="H16" s="18">
        <f t="shared" si="1"/>
        <v>-3050292.29</v>
      </c>
      <c r="I16" s="19">
        <f t="shared" si="2"/>
        <v>-42.513501894064085</v>
      </c>
      <c r="J16" s="19">
        <f t="shared" si="3"/>
        <v>555.84513659846584</v>
      </c>
      <c r="K16" s="19">
        <f t="shared" si="4"/>
        <v>78.673786370391554</v>
      </c>
    </row>
    <row r="17" spans="1:11" x14ac:dyDescent="0.2">
      <c r="A17" s="22" t="s">
        <v>92</v>
      </c>
      <c r="B17" s="17" t="s">
        <v>93</v>
      </c>
      <c r="C17" s="18">
        <v>325673.58</v>
      </c>
      <c r="D17" s="18">
        <v>935992</v>
      </c>
      <c r="E17" s="18">
        <v>73140</v>
      </c>
      <c r="F17" s="18">
        <v>923350.86</v>
      </c>
      <c r="G17" s="18">
        <f t="shared" si="0"/>
        <v>597677.28</v>
      </c>
      <c r="H17" s="18">
        <f t="shared" si="1"/>
        <v>-850210.86</v>
      </c>
      <c r="I17" s="19">
        <f t="shared" si="2"/>
        <v>183.52034574005052</v>
      </c>
      <c r="J17" s="19">
        <f t="shared" si="3"/>
        <v>1262.4430680885971</v>
      </c>
      <c r="K17" s="19">
        <f t="shared" si="4"/>
        <v>98.649439311447111</v>
      </c>
    </row>
    <row r="18" spans="1:11" x14ac:dyDescent="0.2">
      <c r="A18" s="23" t="s">
        <v>94</v>
      </c>
      <c r="B18" s="17" t="s">
        <v>95</v>
      </c>
      <c r="C18" s="18">
        <v>325673.58</v>
      </c>
      <c r="D18" s="18">
        <v>935992</v>
      </c>
      <c r="E18" s="18">
        <v>73140</v>
      </c>
      <c r="F18" s="18">
        <v>923350.86</v>
      </c>
      <c r="G18" s="18">
        <f t="shared" si="0"/>
        <v>597677.28</v>
      </c>
      <c r="H18" s="18">
        <f t="shared" si="1"/>
        <v>-850210.86</v>
      </c>
      <c r="I18" s="19">
        <f t="shared" si="2"/>
        <v>183.52034574005052</v>
      </c>
      <c r="J18" s="19">
        <f t="shared" si="3"/>
        <v>1262.4430680885971</v>
      </c>
      <c r="K18" s="19">
        <f t="shared" si="4"/>
        <v>98.649439311447111</v>
      </c>
    </row>
    <row r="19" spans="1:11" x14ac:dyDescent="0.2">
      <c r="A19" s="24" t="s">
        <v>96</v>
      </c>
      <c r="B19" s="17" t="s">
        <v>97</v>
      </c>
      <c r="C19" s="18">
        <v>325673.58</v>
      </c>
      <c r="D19" s="18">
        <v>935992</v>
      </c>
      <c r="E19" s="18">
        <v>73140</v>
      </c>
      <c r="F19" s="18">
        <v>923350.86</v>
      </c>
      <c r="G19" s="18">
        <f t="shared" si="0"/>
        <v>597677.28</v>
      </c>
      <c r="H19" s="18">
        <f t="shared" si="1"/>
        <v>-850210.86</v>
      </c>
      <c r="I19" s="19">
        <f t="shared" si="2"/>
        <v>183.52034574005052</v>
      </c>
      <c r="J19" s="19">
        <f t="shared" si="3"/>
        <v>1262.4430680885971</v>
      </c>
      <c r="K19" s="19">
        <f t="shared" si="4"/>
        <v>98.649439311447111</v>
      </c>
    </row>
    <row r="20" spans="1:11" ht="25.5" x14ac:dyDescent="0.2">
      <c r="A20" s="25" t="s">
        <v>98</v>
      </c>
      <c r="B20" s="17" t="s">
        <v>99</v>
      </c>
      <c r="C20" s="18">
        <v>325673.58</v>
      </c>
      <c r="D20" s="18">
        <v>935992</v>
      </c>
      <c r="E20" s="18">
        <v>73140</v>
      </c>
      <c r="F20" s="18">
        <v>923350.86</v>
      </c>
      <c r="G20" s="18">
        <f t="shared" si="0"/>
        <v>597677.28</v>
      </c>
      <c r="H20" s="18">
        <f t="shared" si="1"/>
        <v>-850210.86</v>
      </c>
      <c r="I20" s="19">
        <f t="shared" si="2"/>
        <v>183.52034574005052</v>
      </c>
      <c r="J20" s="19">
        <f t="shared" si="3"/>
        <v>1262.4430680885971</v>
      </c>
      <c r="K20" s="19">
        <f t="shared" si="4"/>
        <v>98.649439311447111</v>
      </c>
    </row>
    <row r="21" spans="1:11" ht="25.5" x14ac:dyDescent="0.2">
      <c r="A21" s="26" t="s">
        <v>100</v>
      </c>
      <c r="B21" s="17" t="s">
        <v>101</v>
      </c>
      <c r="C21" s="18">
        <v>27445</v>
      </c>
      <c r="D21" s="18">
        <v>41535</v>
      </c>
      <c r="E21" s="18">
        <v>0</v>
      </c>
      <c r="F21" s="18">
        <v>37187.94</v>
      </c>
      <c r="G21" s="18">
        <f t="shared" si="0"/>
        <v>9742.9400000000023</v>
      </c>
      <c r="H21" s="18">
        <f t="shared" si="1"/>
        <v>-37187.94</v>
      </c>
      <c r="I21" s="19">
        <f t="shared" si="2"/>
        <v>35.499872472217163</v>
      </c>
      <c r="J21" s="19">
        <f t="shared" si="3"/>
        <v>0</v>
      </c>
      <c r="K21" s="19">
        <f t="shared" si="4"/>
        <v>89.53398338750452</v>
      </c>
    </row>
    <row r="22" spans="1:11" ht="25.5" x14ac:dyDescent="0.2">
      <c r="A22" s="26" t="s">
        <v>102</v>
      </c>
      <c r="B22" s="17" t="s">
        <v>103</v>
      </c>
      <c r="C22" s="18">
        <v>10619.58</v>
      </c>
      <c r="D22" s="18">
        <v>638604</v>
      </c>
      <c r="E22" s="18">
        <v>73140</v>
      </c>
      <c r="F22" s="18">
        <v>630309.92000000004</v>
      </c>
      <c r="G22" s="18">
        <f t="shared" si="0"/>
        <v>619690.34000000008</v>
      </c>
      <c r="H22" s="18">
        <f t="shared" si="1"/>
        <v>-557169.92000000004</v>
      </c>
      <c r="I22" s="19">
        <f t="shared" si="2"/>
        <v>5835.3563888590697</v>
      </c>
      <c r="J22" s="19">
        <f t="shared" si="3"/>
        <v>861.78550724637694</v>
      </c>
      <c r="K22" s="19">
        <f t="shared" si="4"/>
        <v>98.701217029645932</v>
      </c>
    </row>
    <row r="23" spans="1:11" ht="25.5" x14ac:dyDescent="0.2">
      <c r="A23" s="26" t="s">
        <v>146</v>
      </c>
      <c r="B23" s="17" t="s">
        <v>147</v>
      </c>
      <c r="C23" s="18">
        <v>287609</v>
      </c>
      <c r="D23" s="18">
        <v>255853</v>
      </c>
      <c r="E23" s="18">
        <v>0</v>
      </c>
      <c r="F23" s="18">
        <v>255853</v>
      </c>
      <c r="G23" s="18">
        <f t="shared" si="0"/>
        <v>-31756</v>
      </c>
      <c r="H23" s="18">
        <f t="shared" si="1"/>
        <v>-255853</v>
      </c>
      <c r="I23" s="19">
        <f t="shared" si="2"/>
        <v>-11.041379094534591</v>
      </c>
      <c r="J23" s="19">
        <f t="shared" si="3"/>
        <v>0</v>
      </c>
      <c r="K23" s="19">
        <f t="shared" si="4"/>
        <v>100</v>
      </c>
    </row>
    <row r="24" spans="1:11" x14ac:dyDescent="0.2">
      <c r="A24" s="22" t="s">
        <v>30</v>
      </c>
      <c r="B24" s="17" t="s">
        <v>31</v>
      </c>
      <c r="C24" s="18">
        <v>1909012545.1900001</v>
      </c>
      <c r="D24" s="18">
        <v>1304041921</v>
      </c>
      <c r="E24" s="18">
        <v>1110251793</v>
      </c>
      <c r="F24" s="18">
        <v>1274571140.5999999</v>
      </c>
      <c r="G24" s="18">
        <f t="shared" si="0"/>
        <v>-634441404.59000015</v>
      </c>
      <c r="H24" s="18">
        <f t="shared" si="1"/>
        <v>-164319347.5999999</v>
      </c>
      <c r="I24" s="19">
        <f t="shared" si="2"/>
        <v>-33.234009183887025</v>
      </c>
      <c r="J24" s="19">
        <f t="shared" si="3"/>
        <v>114.80018754628571</v>
      </c>
      <c r="K24" s="19">
        <f t="shared" si="4"/>
        <v>97.740043481316874</v>
      </c>
    </row>
    <row r="25" spans="1:11" x14ac:dyDescent="0.2">
      <c r="A25" s="23" t="s">
        <v>32</v>
      </c>
      <c r="B25" s="17" t="s">
        <v>33</v>
      </c>
      <c r="C25" s="18">
        <v>1909012545.1900001</v>
      </c>
      <c r="D25" s="18">
        <v>1304041921</v>
      </c>
      <c r="E25" s="18">
        <v>1110251793</v>
      </c>
      <c r="F25" s="18">
        <v>1274571140.5999999</v>
      </c>
      <c r="G25" s="18">
        <f t="shared" si="0"/>
        <v>-634441404.59000015</v>
      </c>
      <c r="H25" s="18">
        <f t="shared" si="1"/>
        <v>-164319347.5999999</v>
      </c>
      <c r="I25" s="19">
        <f t="shared" si="2"/>
        <v>-33.234009183887025</v>
      </c>
      <c r="J25" s="19">
        <f t="shared" si="3"/>
        <v>114.80018754628571</v>
      </c>
      <c r="K25" s="19">
        <f t="shared" si="4"/>
        <v>97.740043481316874</v>
      </c>
    </row>
    <row r="26" spans="1:11" x14ac:dyDescent="0.2">
      <c r="A26" s="16" t="s">
        <v>34</v>
      </c>
      <c r="B26" s="17" t="s">
        <v>35</v>
      </c>
      <c r="C26" s="18">
        <v>1913875379.1300001</v>
      </c>
      <c r="D26" s="18">
        <v>1278955170</v>
      </c>
      <c r="E26" s="18">
        <v>1100718092</v>
      </c>
      <c r="F26" s="18">
        <v>1247316425.26</v>
      </c>
      <c r="G26" s="18">
        <f t="shared" si="0"/>
        <v>-666558953.87000012</v>
      </c>
      <c r="H26" s="18">
        <f t="shared" si="1"/>
        <v>-146598333.25999999</v>
      </c>
      <c r="I26" s="19">
        <f t="shared" si="2"/>
        <v>-34.827709324156785</v>
      </c>
      <c r="J26" s="19">
        <f t="shared" si="3"/>
        <v>113.31842679115336</v>
      </c>
      <c r="K26" s="19">
        <f t="shared" si="4"/>
        <v>97.526203773037651</v>
      </c>
    </row>
    <row r="27" spans="1:11" x14ac:dyDescent="0.2">
      <c r="A27" s="22" t="s">
        <v>36</v>
      </c>
      <c r="B27" s="17" t="s">
        <v>37</v>
      </c>
      <c r="C27" s="18">
        <v>1750354764.6500001</v>
      </c>
      <c r="D27" s="18">
        <v>1172327908</v>
      </c>
      <c r="E27" s="18">
        <v>988367537</v>
      </c>
      <c r="F27" s="18">
        <v>1142375509.8</v>
      </c>
      <c r="G27" s="18">
        <f t="shared" si="0"/>
        <v>-607979254.85000014</v>
      </c>
      <c r="H27" s="18">
        <f t="shared" si="1"/>
        <v>-154007972.79999995</v>
      </c>
      <c r="I27" s="19">
        <f t="shared" si="2"/>
        <v>-34.734630209183422</v>
      </c>
      <c r="J27" s="19">
        <f t="shared" si="3"/>
        <v>115.58205495776011</v>
      </c>
      <c r="K27" s="19">
        <f t="shared" si="4"/>
        <v>97.445049461366224</v>
      </c>
    </row>
    <row r="28" spans="1:11" x14ac:dyDescent="0.2">
      <c r="A28" s="23" t="s">
        <v>38</v>
      </c>
      <c r="B28" s="17" t="s">
        <v>39</v>
      </c>
      <c r="C28" s="18">
        <v>159886153.71000001</v>
      </c>
      <c r="D28" s="18">
        <v>169993440</v>
      </c>
      <c r="E28" s="18">
        <v>150497440</v>
      </c>
      <c r="F28" s="18">
        <v>167537349.37</v>
      </c>
      <c r="G28" s="18">
        <f t="shared" si="0"/>
        <v>7651195.6599999964</v>
      </c>
      <c r="H28" s="18">
        <f t="shared" si="1"/>
        <v>-17039909.370000005</v>
      </c>
      <c r="I28" s="19">
        <f t="shared" si="2"/>
        <v>4.7854022893550052</v>
      </c>
      <c r="J28" s="19">
        <f t="shared" si="3"/>
        <v>111.32239151044696</v>
      </c>
      <c r="K28" s="19">
        <f t="shared" si="4"/>
        <v>98.555185053023223</v>
      </c>
    </row>
    <row r="29" spans="1:11" x14ac:dyDescent="0.2">
      <c r="A29" s="24" t="s">
        <v>40</v>
      </c>
      <c r="B29" s="17" t="s">
        <v>41</v>
      </c>
      <c r="C29" s="18">
        <v>115534733.67</v>
      </c>
      <c r="D29" s="18">
        <v>121640493</v>
      </c>
      <c r="E29" s="18">
        <v>106290773</v>
      </c>
      <c r="F29" s="18">
        <v>121011785.90000001</v>
      </c>
      <c r="G29" s="18">
        <f t="shared" si="0"/>
        <v>5477052.2300000042</v>
      </c>
      <c r="H29" s="18">
        <f t="shared" si="1"/>
        <v>-14721012.900000006</v>
      </c>
      <c r="I29" s="19">
        <f t="shared" si="2"/>
        <v>4.7406109453145291</v>
      </c>
      <c r="J29" s="19">
        <f t="shared" si="3"/>
        <v>113.84975617780107</v>
      </c>
      <c r="K29" s="19">
        <f t="shared" si="4"/>
        <v>99.483143249016592</v>
      </c>
    </row>
    <row r="30" spans="1:11" x14ac:dyDescent="0.2">
      <c r="A30" s="24" t="s">
        <v>42</v>
      </c>
      <c r="B30" s="17" t="s">
        <v>43</v>
      </c>
      <c r="C30" s="18">
        <v>44351420.039999999</v>
      </c>
      <c r="D30" s="18">
        <v>48352947</v>
      </c>
      <c r="E30" s="18">
        <v>44206667</v>
      </c>
      <c r="F30" s="18">
        <v>46525563.469999999</v>
      </c>
      <c r="G30" s="18">
        <f t="shared" si="0"/>
        <v>2174143.4299999997</v>
      </c>
      <c r="H30" s="18">
        <f t="shared" si="1"/>
        <v>-2318896.4699999988</v>
      </c>
      <c r="I30" s="19">
        <f t="shared" si="2"/>
        <v>4.9020830179488257</v>
      </c>
      <c r="J30" s="19">
        <f t="shared" si="3"/>
        <v>105.2455808758439</v>
      </c>
      <c r="K30" s="19">
        <f t="shared" si="4"/>
        <v>96.220740113317177</v>
      </c>
    </row>
    <row r="31" spans="1:11" x14ac:dyDescent="0.2">
      <c r="A31" s="25" t="s">
        <v>44</v>
      </c>
      <c r="B31" s="17" t="s">
        <v>45</v>
      </c>
      <c r="C31" s="18">
        <v>479622.02</v>
      </c>
      <c r="D31" s="18">
        <v>0</v>
      </c>
      <c r="E31" s="18">
        <v>0</v>
      </c>
      <c r="F31" s="18">
        <v>571222.91</v>
      </c>
      <c r="G31" s="18">
        <f t="shared" si="0"/>
        <v>91600.890000000014</v>
      </c>
      <c r="H31" s="18">
        <f t="shared" si="1"/>
        <v>-571222.91</v>
      </c>
      <c r="I31" s="19">
        <f t="shared" si="2"/>
        <v>19.098558068705856</v>
      </c>
      <c r="J31" s="19">
        <f t="shared" si="3"/>
        <v>0</v>
      </c>
      <c r="K31" s="19">
        <f t="shared" si="4"/>
        <v>0</v>
      </c>
    </row>
    <row r="32" spans="1:11" x14ac:dyDescent="0.2">
      <c r="A32" s="23" t="s">
        <v>305</v>
      </c>
      <c r="B32" s="17" t="s">
        <v>306</v>
      </c>
      <c r="C32" s="18">
        <v>220402527.28999999</v>
      </c>
      <c r="D32" s="18">
        <v>164276684</v>
      </c>
      <c r="E32" s="18">
        <v>165876684</v>
      </c>
      <c r="F32" s="18">
        <v>164128135.31999999</v>
      </c>
      <c r="G32" s="18">
        <f t="shared" si="0"/>
        <v>-56274391.969999999</v>
      </c>
      <c r="H32" s="18">
        <f t="shared" si="1"/>
        <v>1748548.6800000072</v>
      </c>
      <c r="I32" s="19">
        <f t="shared" si="2"/>
        <v>-25.532552943894146</v>
      </c>
      <c r="J32" s="19">
        <f t="shared" si="3"/>
        <v>98.945874346029242</v>
      </c>
      <c r="K32" s="19">
        <f t="shared" si="4"/>
        <v>99.909574093910976</v>
      </c>
    </row>
    <row r="33" spans="1:11" x14ac:dyDescent="0.2">
      <c r="A33" s="23" t="s">
        <v>46</v>
      </c>
      <c r="B33" s="17" t="s">
        <v>47</v>
      </c>
      <c r="C33" s="18">
        <v>929419104.48000002</v>
      </c>
      <c r="D33" s="18">
        <v>398318022</v>
      </c>
      <c r="E33" s="18">
        <v>267465190</v>
      </c>
      <c r="F33" s="18">
        <v>373495989.25999999</v>
      </c>
      <c r="G33" s="18">
        <f t="shared" si="0"/>
        <v>-555923115.22000003</v>
      </c>
      <c r="H33" s="18">
        <f t="shared" si="1"/>
        <v>-106030799.25999999</v>
      </c>
      <c r="I33" s="19">
        <f t="shared" si="2"/>
        <v>-59.814040032137392</v>
      </c>
      <c r="J33" s="19">
        <f t="shared" si="3"/>
        <v>139.64284072256282</v>
      </c>
      <c r="K33" s="19">
        <f t="shared" si="4"/>
        <v>93.768287807976719</v>
      </c>
    </row>
    <row r="34" spans="1:11" x14ac:dyDescent="0.2">
      <c r="A34" s="24" t="s">
        <v>48</v>
      </c>
      <c r="B34" s="17" t="s">
        <v>49</v>
      </c>
      <c r="C34" s="18">
        <v>760142355.64999998</v>
      </c>
      <c r="D34" s="18">
        <v>390004095</v>
      </c>
      <c r="E34" s="18">
        <v>266828540</v>
      </c>
      <c r="F34" s="18">
        <v>365240609.22000003</v>
      </c>
      <c r="G34" s="18">
        <f t="shared" si="0"/>
        <v>-394901746.42999995</v>
      </c>
      <c r="H34" s="18">
        <f t="shared" si="1"/>
        <v>-98412069.220000029</v>
      </c>
      <c r="I34" s="19">
        <f t="shared" si="2"/>
        <v>-51.95102515927011</v>
      </c>
      <c r="J34" s="19">
        <f t="shared" si="3"/>
        <v>136.88213757793676</v>
      </c>
      <c r="K34" s="19">
        <f t="shared" si="4"/>
        <v>93.650454931761686</v>
      </c>
    </row>
    <row r="35" spans="1:11" x14ac:dyDescent="0.2">
      <c r="A35" s="24" t="s">
        <v>50</v>
      </c>
      <c r="B35" s="17" t="s">
        <v>51</v>
      </c>
      <c r="C35" s="18">
        <v>169276748.83000001</v>
      </c>
      <c r="D35" s="18">
        <v>8313927</v>
      </c>
      <c r="E35" s="18">
        <v>636650</v>
      </c>
      <c r="F35" s="18">
        <v>8255380.04</v>
      </c>
      <c r="G35" s="18">
        <f t="shared" si="0"/>
        <v>-161021368.79000002</v>
      </c>
      <c r="H35" s="18">
        <f t="shared" si="1"/>
        <v>-7618730.04</v>
      </c>
      <c r="I35" s="19">
        <f t="shared" si="2"/>
        <v>-95.123145915160123</v>
      </c>
      <c r="J35" s="19">
        <f t="shared" si="3"/>
        <v>1296.690495562711</v>
      </c>
      <c r="K35" s="19">
        <f t="shared" si="4"/>
        <v>99.295796559195196</v>
      </c>
    </row>
    <row r="36" spans="1:11" ht="25.5" x14ac:dyDescent="0.2">
      <c r="A36" s="23" t="s">
        <v>76</v>
      </c>
      <c r="B36" s="17" t="s">
        <v>77</v>
      </c>
      <c r="C36" s="18">
        <v>405447463.94</v>
      </c>
      <c r="D36" s="18">
        <v>401979321</v>
      </c>
      <c r="E36" s="18">
        <v>373985450</v>
      </c>
      <c r="F36" s="18">
        <v>400148804.99000001</v>
      </c>
      <c r="G36" s="18">
        <f t="shared" si="0"/>
        <v>-5298658.9499999881</v>
      </c>
      <c r="H36" s="18">
        <f t="shared" si="1"/>
        <v>-26163354.99000001</v>
      </c>
      <c r="I36" s="19">
        <f t="shared" si="2"/>
        <v>-1.3068669608904315</v>
      </c>
      <c r="J36" s="19">
        <f t="shared" si="3"/>
        <v>106.99582162621569</v>
      </c>
      <c r="K36" s="19">
        <f t="shared" si="4"/>
        <v>99.54462433404629</v>
      </c>
    </row>
    <row r="37" spans="1:11" x14ac:dyDescent="0.2">
      <c r="A37" s="24" t="s">
        <v>236</v>
      </c>
      <c r="B37" s="17" t="s">
        <v>237</v>
      </c>
      <c r="C37" s="18">
        <v>398109561.44</v>
      </c>
      <c r="D37" s="18">
        <v>392416132</v>
      </c>
      <c r="E37" s="18">
        <v>371790000</v>
      </c>
      <c r="F37" s="18">
        <v>391327283.95999998</v>
      </c>
      <c r="G37" s="18">
        <f t="shared" si="0"/>
        <v>-6782277.4800000191</v>
      </c>
      <c r="H37" s="18">
        <f t="shared" si="1"/>
        <v>-19537283.959999979</v>
      </c>
      <c r="I37" s="19">
        <f t="shared" si="2"/>
        <v>-1.7036208463488975</v>
      </c>
      <c r="J37" s="19">
        <f t="shared" si="3"/>
        <v>105.25492454342505</v>
      </c>
      <c r="K37" s="19">
        <f t="shared" si="4"/>
        <v>99.722527197225403</v>
      </c>
    </row>
    <row r="38" spans="1:11" x14ac:dyDescent="0.2">
      <c r="A38" s="24" t="s">
        <v>78</v>
      </c>
      <c r="B38" s="17" t="s">
        <v>79</v>
      </c>
      <c r="C38" s="18">
        <v>7337902.5</v>
      </c>
      <c r="D38" s="18">
        <v>9563189</v>
      </c>
      <c r="E38" s="18">
        <v>2195450</v>
      </c>
      <c r="F38" s="18">
        <v>8821521.0299999993</v>
      </c>
      <c r="G38" s="18">
        <f t="shared" si="0"/>
        <v>1483618.5299999993</v>
      </c>
      <c r="H38" s="18">
        <f t="shared" si="1"/>
        <v>-6626071.0299999993</v>
      </c>
      <c r="I38" s="19">
        <f t="shared" si="2"/>
        <v>20.218564228674325</v>
      </c>
      <c r="J38" s="19">
        <f t="shared" si="3"/>
        <v>401.80924320754281</v>
      </c>
      <c r="K38" s="19">
        <f t="shared" si="4"/>
        <v>92.244553882601281</v>
      </c>
    </row>
    <row r="39" spans="1:11" ht="25.5" x14ac:dyDescent="0.2">
      <c r="A39" s="23" t="s">
        <v>52</v>
      </c>
      <c r="B39" s="17" t="s">
        <v>53</v>
      </c>
      <c r="C39" s="18">
        <v>35199515.229999997</v>
      </c>
      <c r="D39" s="18">
        <v>37760441</v>
      </c>
      <c r="E39" s="18">
        <v>30542773</v>
      </c>
      <c r="F39" s="18">
        <v>37065230.859999999</v>
      </c>
      <c r="G39" s="18">
        <f t="shared" si="0"/>
        <v>1865715.6300000027</v>
      </c>
      <c r="H39" s="18">
        <f t="shared" si="1"/>
        <v>-6522457.8599999994</v>
      </c>
      <c r="I39" s="19">
        <f t="shared" si="2"/>
        <v>5.3004014907849637</v>
      </c>
      <c r="J39" s="19">
        <f t="shared" si="3"/>
        <v>121.3551594021931</v>
      </c>
      <c r="K39" s="19">
        <f t="shared" si="4"/>
        <v>98.158892953607193</v>
      </c>
    </row>
    <row r="40" spans="1:11" x14ac:dyDescent="0.2">
      <c r="A40" s="24" t="s">
        <v>54</v>
      </c>
      <c r="B40" s="17" t="s">
        <v>55</v>
      </c>
      <c r="C40" s="18">
        <v>95348.63</v>
      </c>
      <c r="D40" s="18">
        <v>168766</v>
      </c>
      <c r="E40" s="18">
        <v>60600</v>
      </c>
      <c r="F40" s="18">
        <v>144246.15</v>
      </c>
      <c r="G40" s="18">
        <f t="shared" si="0"/>
        <v>48897.51999999999</v>
      </c>
      <c r="H40" s="18">
        <f t="shared" si="1"/>
        <v>-83646.149999999994</v>
      </c>
      <c r="I40" s="19">
        <f t="shared" si="2"/>
        <v>51.282876324494651</v>
      </c>
      <c r="J40" s="19">
        <f t="shared" si="3"/>
        <v>238.02995049504952</v>
      </c>
      <c r="K40" s="19">
        <f t="shared" si="4"/>
        <v>85.47109607385373</v>
      </c>
    </row>
    <row r="41" spans="1:11" ht="25.5" x14ac:dyDescent="0.2">
      <c r="A41" s="25" t="s">
        <v>80</v>
      </c>
      <c r="B41" s="17" t="s">
        <v>81</v>
      </c>
      <c r="C41" s="18">
        <v>383.51</v>
      </c>
      <c r="D41" s="18">
        <v>600</v>
      </c>
      <c r="E41" s="18">
        <v>600</v>
      </c>
      <c r="F41" s="18">
        <v>257.69</v>
      </c>
      <c r="G41" s="18">
        <f t="shared" si="0"/>
        <v>-125.82</v>
      </c>
      <c r="H41" s="18">
        <f t="shared" si="1"/>
        <v>342.31</v>
      </c>
      <c r="I41" s="19">
        <f t="shared" si="2"/>
        <v>-32.807488722588715</v>
      </c>
      <c r="J41" s="19">
        <f t="shared" si="3"/>
        <v>42.948333333333331</v>
      </c>
      <c r="K41" s="19">
        <f t="shared" si="4"/>
        <v>42.948333333333331</v>
      </c>
    </row>
    <row r="42" spans="1:11" ht="25.5" x14ac:dyDescent="0.2">
      <c r="A42" s="25" t="s">
        <v>56</v>
      </c>
      <c r="B42" s="17" t="s">
        <v>57</v>
      </c>
      <c r="C42" s="18">
        <v>94965.119999999995</v>
      </c>
      <c r="D42" s="18">
        <v>168166</v>
      </c>
      <c r="E42" s="18">
        <v>60000</v>
      </c>
      <c r="F42" s="18">
        <v>143988.46</v>
      </c>
      <c r="G42" s="18">
        <f t="shared" si="0"/>
        <v>49023.34</v>
      </c>
      <c r="H42" s="18">
        <f t="shared" si="1"/>
        <v>-83988.459999999992</v>
      </c>
      <c r="I42" s="19">
        <f t="shared" si="2"/>
        <v>51.622469386654814</v>
      </c>
      <c r="J42" s="19">
        <f t="shared" si="3"/>
        <v>239.98076666666663</v>
      </c>
      <c r="K42" s="19">
        <f t="shared" si="4"/>
        <v>85.6228131726984</v>
      </c>
    </row>
    <row r="43" spans="1:11" ht="25.5" x14ac:dyDescent="0.2">
      <c r="A43" s="26" t="s">
        <v>58</v>
      </c>
      <c r="B43" s="17" t="s">
        <v>59</v>
      </c>
      <c r="C43" s="18">
        <v>87706.62</v>
      </c>
      <c r="D43" s="18">
        <v>63050</v>
      </c>
      <c r="E43" s="18">
        <v>60000</v>
      </c>
      <c r="F43" s="18">
        <v>38874.199999999997</v>
      </c>
      <c r="G43" s="18">
        <f t="shared" si="0"/>
        <v>-48832.42</v>
      </c>
      <c r="H43" s="18">
        <f t="shared" si="1"/>
        <v>21125.800000000003</v>
      </c>
      <c r="I43" s="19">
        <f t="shared" si="2"/>
        <v>-55.677005909018042</v>
      </c>
      <c r="J43" s="19">
        <f t="shared" si="3"/>
        <v>64.790333333333322</v>
      </c>
      <c r="K43" s="19">
        <f t="shared" si="4"/>
        <v>61.656145915939732</v>
      </c>
    </row>
    <row r="44" spans="1:11" ht="25.5" x14ac:dyDescent="0.2">
      <c r="A44" s="26" t="s">
        <v>104</v>
      </c>
      <c r="B44" s="17" t="s">
        <v>105</v>
      </c>
      <c r="C44" s="18">
        <v>7258.5</v>
      </c>
      <c r="D44" s="18">
        <v>0</v>
      </c>
      <c r="E44" s="18">
        <v>0</v>
      </c>
      <c r="F44" s="18">
        <v>0</v>
      </c>
      <c r="G44" s="18">
        <f t="shared" si="0"/>
        <v>-7258.5</v>
      </c>
      <c r="H44" s="18">
        <f t="shared" si="1"/>
        <v>0</v>
      </c>
      <c r="I44" s="19">
        <f t="shared" si="2"/>
        <v>-100</v>
      </c>
      <c r="J44" s="19">
        <f t="shared" si="3"/>
        <v>0</v>
      </c>
      <c r="K44" s="19">
        <f t="shared" si="4"/>
        <v>0</v>
      </c>
    </row>
    <row r="45" spans="1:11" ht="25.5" x14ac:dyDescent="0.2">
      <c r="A45" s="26" t="s">
        <v>251</v>
      </c>
      <c r="B45" s="17" t="s">
        <v>252</v>
      </c>
      <c r="C45" s="18">
        <v>0</v>
      </c>
      <c r="D45" s="18">
        <v>105116</v>
      </c>
      <c r="E45" s="18">
        <v>0</v>
      </c>
      <c r="F45" s="18">
        <v>105114.26</v>
      </c>
      <c r="G45" s="18">
        <f t="shared" si="0"/>
        <v>105114.26</v>
      </c>
      <c r="H45" s="18">
        <f t="shared" si="1"/>
        <v>-105114.26</v>
      </c>
      <c r="I45" s="19">
        <f t="shared" si="2"/>
        <v>0</v>
      </c>
      <c r="J45" s="19">
        <f t="shared" si="3"/>
        <v>0</v>
      </c>
      <c r="K45" s="19">
        <f t="shared" si="4"/>
        <v>99.998344685870848</v>
      </c>
    </row>
    <row r="46" spans="1:11" ht="51" x14ac:dyDescent="0.2">
      <c r="A46" s="24" t="s">
        <v>162</v>
      </c>
      <c r="B46" s="17" t="s">
        <v>163</v>
      </c>
      <c r="C46" s="18">
        <v>35097116.600000001</v>
      </c>
      <c r="D46" s="18">
        <v>36440155</v>
      </c>
      <c r="E46" s="18">
        <v>30482173</v>
      </c>
      <c r="F46" s="18">
        <v>35769464.939999998</v>
      </c>
      <c r="G46" s="18">
        <f t="shared" si="0"/>
        <v>672348.33999999613</v>
      </c>
      <c r="H46" s="18">
        <f t="shared" si="1"/>
        <v>-5287291.9399999976</v>
      </c>
      <c r="I46" s="19">
        <f t="shared" si="2"/>
        <v>1.9156797057225958</v>
      </c>
      <c r="J46" s="19">
        <f t="shared" si="3"/>
        <v>117.34552172510797</v>
      </c>
      <c r="K46" s="19">
        <f t="shared" si="4"/>
        <v>98.159475282144101</v>
      </c>
    </row>
    <row r="47" spans="1:11" ht="38.25" x14ac:dyDescent="0.2">
      <c r="A47" s="25" t="s">
        <v>164</v>
      </c>
      <c r="B47" s="17" t="s">
        <v>165</v>
      </c>
      <c r="C47" s="18">
        <v>4384557.13</v>
      </c>
      <c r="D47" s="18">
        <v>6320394</v>
      </c>
      <c r="E47" s="18">
        <v>4374853</v>
      </c>
      <c r="F47" s="18">
        <v>6027588.6299999999</v>
      </c>
      <c r="G47" s="18">
        <f t="shared" si="0"/>
        <v>1643031.5</v>
      </c>
      <c r="H47" s="18">
        <f t="shared" si="1"/>
        <v>-1652735.63</v>
      </c>
      <c r="I47" s="19">
        <f t="shared" si="2"/>
        <v>37.473146119092746</v>
      </c>
      <c r="J47" s="19">
        <f t="shared" si="3"/>
        <v>137.77808374361376</v>
      </c>
      <c r="K47" s="19">
        <f t="shared" si="4"/>
        <v>95.367292450438995</v>
      </c>
    </row>
    <row r="48" spans="1:11" ht="63.75" x14ac:dyDescent="0.2">
      <c r="A48" s="25" t="s">
        <v>253</v>
      </c>
      <c r="B48" s="17" t="s">
        <v>254</v>
      </c>
      <c r="C48" s="18">
        <v>30712559.469999999</v>
      </c>
      <c r="D48" s="18">
        <v>30119761</v>
      </c>
      <c r="E48" s="18">
        <v>26107320</v>
      </c>
      <c r="F48" s="18">
        <v>29741876.309999999</v>
      </c>
      <c r="G48" s="18">
        <f t="shared" si="0"/>
        <v>-970683.16000000015</v>
      </c>
      <c r="H48" s="18">
        <f t="shared" si="1"/>
        <v>-3634556.3099999987</v>
      </c>
      <c r="I48" s="19">
        <f t="shared" si="2"/>
        <v>-3.1605414096085411</v>
      </c>
      <c r="J48" s="19">
        <f t="shared" si="3"/>
        <v>113.92159865508984</v>
      </c>
      <c r="K48" s="19">
        <f t="shared" si="4"/>
        <v>98.745392800427595</v>
      </c>
    </row>
    <row r="49" spans="1:11" ht="25.5" x14ac:dyDescent="0.2">
      <c r="A49" s="24" t="s">
        <v>166</v>
      </c>
      <c r="B49" s="17" t="s">
        <v>167</v>
      </c>
      <c r="C49" s="18">
        <v>7050</v>
      </c>
      <c r="D49" s="18">
        <v>0</v>
      </c>
      <c r="E49" s="18">
        <v>0</v>
      </c>
      <c r="F49" s="18">
        <v>0</v>
      </c>
      <c r="G49" s="18">
        <f t="shared" si="0"/>
        <v>-7050</v>
      </c>
      <c r="H49" s="18">
        <f t="shared" si="1"/>
        <v>0</v>
      </c>
      <c r="I49" s="19">
        <f t="shared" si="2"/>
        <v>-100</v>
      </c>
      <c r="J49" s="19">
        <f t="shared" si="3"/>
        <v>0</v>
      </c>
      <c r="K49" s="19">
        <f t="shared" si="4"/>
        <v>0</v>
      </c>
    </row>
    <row r="50" spans="1:11" ht="38.25" x14ac:dyDescent="0.2">
      <c r="A50" s="25" t="s">
        <v>170</v>
      </c>
      <c r="B50" s="17" t="s">
        <v>171</v>
      </c>
      <c r="C50" s="18">
        <v>7050</v>
      </c>
      <c r="D50" s="18">
        <v>0</v>
      </c>
      <c r="E50" s="18">
        <v>0</v>
      </c>
      <c r="F50" s="18">
        <v>0</v>
      </c>
      <c r="G50" s="18">
        <f t="shared" si="0"/>
        <v>-7050</v>
      </c>
      <c r="H50" s="18">
        <f t="shared" si="1"/>
        <v>0</v>
      </c>
      <c r="I50" s="19">
        <f t="shared" si="2"/>
        <v>-100</v>
      </c>
      <c r="J50" s="19">
        <f t="shared" si="3"/>
        <v>0</v>
      </c>
      <c r="K50" s="19">
        <f t="shared" si="4"/>
        <v>0</v>
      </c>
    </row>
    <row r="51" spans="1:11" x14ac:dyDescent="0.2">
      <c r="A51" s="24" t="s">
        <v>191</v>
      </c>
      <c r="B51" s="17" t="s">
        <v>192</v>
      </c>
      <c r="C51" s="18">
        <v>0</v>
      </c>
      <c r="D51" s="18">
        <v>1151520</v>
      </c>
      <c r="E51" s="18">
        <v>0</v>
      </c>
      <c r="F51" s="18">
        <v>1151519.77</v>
      </c>
      <c r="G51" s="18">
        <f t="shared" si="0"/>
        <v>1151519.77</v>
      </c>
      <c r="H51" s="18">
        <f t="shared" si="1"/>
        <v>-1151519.77</v>
      </c>
      <c r="I51" s="19">
        <f t="shared" si="2"/>
        <v>0</v>
      </c>
      <c r="J51" s="19">
        <f t="shared" si="3"/>
        <v>0</v>
      </c>
      <c r="K51" s="19">
        <f t="shared" si="4"/>
        <v>99.999980026399896</v>
      </c>
    </row>
    <row r="52" spans="1:11" x14ac:dyDescent="0.2">
      <c r="A52" s="22" t="s">
        <v>60</v>
      </c>
      <c r="B52" s="17" t="s">
        <v>61</v>
      </c>
      <c r="C52" s="18">
        <v>163520614.47999999</v>
      </c>
      <c r="D52" s="18">
        <v>106627262</v>
      </c>
      <c r="E52" s="18">
        <v>112350555</v>
      </c>
      <c r="F52" s="18">
        <v>104940915.45999999</v>
      </c>
      <c r="G52" s="18">
        <f t="shared" si="0"/>
        <v>-58579699.019999996</v>
      </c>
      <c r="H52" s="18">
        <f t="shared" si="1"/>
        <v>7409639.5400000066</v>
      </c>
      <c r="I52" s="19">
        <f t="shared" si="2"/>
        <v>-35.824045308467703</v>
      </c>
      <c r="J52" s="19">
        <f t="shared" si="3"/>
        <v>93.404892801820154</v>
      </c>
      <c r="K52" s="19">
        <f t="shared" si="4"/>
        <v>98.418465870388744</v>
      </c>
    </row>
    <row r="53" spans="1:11" x14ac:dyDescent="0.2">
      <c r="A53" s="23" t="s">
        <v>62</v>
      </c>
      <c r="B53" s="17" t="s">
        <v>63</v>
      </c>
      <c r="C53" s="18">
        <v>17320297.609999999</v>
      </c>
      <c r="D53" s="18">
        <v>18835158</v>
      </c>
      <c r="E53" s="18">
        <v>13409109</v>
      </c>
      <c r="F53" s="18">
        <v>17723563.640000001</v>
      </c>
      <c r="G53" s="18">
        <f t="shared" si="0"/>
        <v>403266.03000000119</v>
      </c>
      <c r="H53" s="18">
        <f t="shared" si="1"/>
        <v>-4314454.6400000006</v>
      </c>
      <c r="I53" s="19">
        <f t="shared" si="2"/>
        <v>2.3282858013200354</v>
      </c>
      <c r="J53" s="19">
        <f t="shared" si="3"/>
        <v>132.17555051569795</v>
      </c>
      <c r="K53" s="19">
        <f t="shared" si="4"/>
        <v>94.098300847808119</v>
      </c>
    </row>
    <row r="54" spans="1:11" x14ac:dyDescent="0.2">
      <c r="A54" s="23" t="s">
        <v>193</v>
      </c>
      <c r="B54" s="17" t="s">
        <v>194</v>
      </c>
      <c r="C54" s="18">
        <v>146200316.87</v>
      </c>
      <c r="D54" s="18">
        <v>87792104</v>
      </c>
      <c r="E54" s="18">
        <v>98941446</v>
      </c>
      <c r="F54" s="18">
        <v>87217351.819999993</v>
      </c>
      <c r="G54" s="18">
        <f t="shared" si="0"/>
        <v>-58982965.050000012</v>
      </c>
      <c r="H54" s="18">
        <f t="shared" si="1"/>
        <v>11724094.180000007</v>
      </c>
      <c r="I54" s="19">
        <f t="shared" si="2"/>
        <v>-40.343937901616954</v>
      </c>
      <c r="J54" s="19">
        <f t="shared" si="3"/>
        <v>88.150472169165582</v>
      </c>
      <c r="K54" s="19">
        <f t="shared" si="4"/>
        <v>99.345325884888226</v>
      </c>
    </row>
    <row r="55" spans="1:11" ht="51" x14ac:dyDescent="0.2">
      <c r="A55" s="24" t="s">
        <v>307</v>
      </c>
      <c r="B55" s="17" t="s">
        <v>308</v>
      </c>
      <c r="C55" s="18">
        <v>146200316.87</v>
      </c>
      <c r="D55" s="18">
        <v>87792104</v>
      </c>
      <c r="E55" s="18">
        <v>98941446</v>
      </c>
      <c r="F55" s="18">
        <v>87217351.819999993</v>
      </c>
      <c r="G55" s="18">
        <f t="shared" si="0"/>
        <v>-58982965.050000012</v>
      </c>
      <c r="H55" s="18">
        <f t="shared" si="1"/>
        <v>11724094.180000007</v>
      </c>
      <c r="I55" s="19">
        <f t="shared" si="2"/>
        <v>-40.343937901616954</v>
      </c>
      <c r="J55" s="19">
        <f t="shared" si="3"/>
        <v>88.150472169165582</v>
      </c>
      <c r="K55" s="19">
        <f t="shared" si="4"/>
        <v>99.345325884888226</v>
      </c>
    </row>
    <row r="56" spans="1:11" ht="38.25" x14ac:dyDescent="0.2">
      <c r="A56" s="25" t="s">
        <v>309</v>
      </c>
      <c r="B56" s="17" t="s">
        <v>310</v>
      </c>
      <c r="C56" s="18">
        <v>123713551.12</v>
      </c>
      <c r="D56" s="18">
        <v>74328177</v>
      </c>
      <c r="E56" s="18">
        <v>88122106</v>
      </c>
      <c r="F56" s="18">
        <v>74317370.819999993</v>
      </c>
      <c r="G56" s="18">
        <f t="shared" si="0"/>
        <v>-49396180.300000012</v>
      </c>
      <c r="H56" s="18">
        <f t="shared" si="1"/>
        <v>13804735.180000007</v>
      </c>
      <c r="I56" s="19">
        <f t="shared" si="2"/>
        <v>-39.927865502855518</v>
      </c>
      <c r="J56" s="19">
        <f t="shared" si="3"/>
        <v>84.334537828680581</v>
      </c>
      <c r="K56" s="19">
        <f t="shared" si="4"/>
        <v>99.985461529616131</v>
      </c>
    </row>
    <row r="57" spans="1:11" ht="63.75" x14ac:dyDescent="0.2">
      <c r="A57" s="25" t="s">
        <v>311</v>
      </c>
      <c r="B57" s="17" t="s">
        <v>312</v>
      </c>
      <c r="C57" s="18">
        <v>22486765.75</v>
      </c>
      <c r="D57" s="18">
        <v>13463927</v>
      </c>
      <c r="E57" s="18">
        <v>10819340</v>
      </c>
      <c r="F57" s="18">
        <v>12899981</v>
      </c>
      <c r="G57" s="18">
        <f t="shared" si="0"/>
        <v>-9586784.75</v>
      </c>
      <c r="H57" s="18">
        <f t="shared" si="1"/>
        <v>-2080641</v>
      </c>
      <c r="I57" s="19">
        <f t="shared" si="2"/>
        <v>-42.63300848411248</v>
      </c>
      <c r="J57" s="19">
        <f t="shared" si="3"/>
        <v>119.23075714415113</v>
      </c>
      <c r="K57" s="19">
        <f t="shared" si="4"/>
        <v>95.811430053059553</v>
      </c>
    </row>
    <row r="58" spans="1:11" x14ac:dyDescent="0.2">
      <c r="A58" s="16"/>
      <c r="B58" s="17" t="s">
        <v>64</v>
      </c>
      <c r="C58" s="18">
        <v>2219568.96</v>
      </c>
      <c r="D58" s="18">
        <v>31155839</v>
      </c>
      <c r="E58" s="18">
        <v>10663453</v>
      </c>
      <c r="F58" s="18">
        <v>32284879.199999999</v>
      </c>
      <c r="G58" s="18">
        <f t="shared" si="0"/>
        <v>30065310.239999998</v>
      </c>
      <c r="H58" s="18">
        <f t="shared" si="1"/>
        <v>-21621426.199999999</v>
      </c>
      <c r="I58" s="19">
        <f t="shared" si="2"/>
        <v>1354.5562576258048</v>
      </c>
      <c r="J58" s="19">
        <f t="shared" si="3"/>
        <v>302.76195900146041</v>
      </c>
      <c r="K58" s="19">
        <f t="shared" si="4"/>
        <v>103.62384784437999</v>
      </c>
    </row>
    <row r="59" spans="1:11" x14ac:dyDescent="0.2">
      <c r="A59" s="16" t="s">
        <v>65</v>
      </c>
      <c r="B59" s="17" t="s">
        <v>66</v>
      </c>
      <c r="C59" s="18">
        <v>-2219568.96</v>
      </c>
      <c r="D59" s="18">
        <v>-31155839</v>
      </c>
      <c r="E59" s="18">
        <v>-10663453</v>
      </c>
      <c r="F59" s="18">
        <v>-32284879.199999999</v>
      </c>
      <c r="G59" s="18">
        <f t="shared" si="0"/>
        <v>-30065310.239999998</v>
      </c>
      <c r="H59" s="18">
        <f t="shared" si="1"/>
        <v>21621426.199999999</v>
      </c>
      <c r="I59" s="19">
        <f t="shared" si="2"/>
        <v>1354.5562576258048</v>
      </c>
      <c r="J59" s="19">
        <f t="shared" si="3"/>
        <v>302.76195900146041</v>
      </c>
      <c r="K59" s="19">
        <f t="shared" si="4"/>
        <v>103.62384784437999</v>
      </c>
    </row>
    <row r="60" spans="1:11" x14ac:dyDescent="0.2">
      <c r="A60" s="22" t="s">
        <v>313</v>
      </c>
      <c r="B60" s="17" t="s">
        <v>314</v>
      </c>
      <c r="C60" s="18">
        <v>0</v>
      </c>
      <c r="D60" s="18">
        <v>-404457337</v>
      </c>
      <c r="E60" s="18">
        <v>0</v>
      </c>
      <c r="F60" s="18">
        <v>0</v>
      </c>
      <c r="G60" s="18">
        <f t="shared" si="0"/>
        <v>0</v>
      </c>
      <c r="H60" s="18">
        <f t="shared" si="1"/>
        <v>0</v>
      </c>
      <c r="I60" s="19">
        <f t="shared" si="2"/>
        <v>0</v>
      </c>
      <c r="J60" s="19">
        <f t="shared" si="3"/>
        <v>0</v>
      </c>
      <c r="K60" s="19">
        <f t="shared" si="4"/>
        <v>0</v>
      </c>
    </row>
    <row r="61" spans="1:11" x14ac:dyDescent="0.2">
      <c r="A61" s="23" t="s">
        <v>315</v>
      </c>
      <c r="B61" s="17" t="s">
        <v>316</v>
      </c>
      <c r="C61" s="18">
        <v>0</v>
      </c>
      <c r="D61" s="18">
        <v>-541849549</v>
      </c>
      <c r="E61" s="18">
        <v>0</v>
      </c>
      <c r="F61" s="18">
        <v>0</v>
      </c>
      <c r="G61" s="18">
        <f t="shared" si="0"/>
        <v>0</v>
      </c>
      <c r="H61" s="18">
        <f t="shared" si="1"/>
        <v>0</v>
      </c>
      <c r="I61" s="19">
        <f t="shared" si="2"/>
        <v>0</v>
      </c>
      <c r="J61" s="19">
        <f t="shared" si="3"/>
        <v>0</v>
      </c>
      <c r="K61" s="19">
        <f t="shared" si="4"/>
        <v>0</v>
      </c>
    </row>
    <row r="62" spans="1:11" x14ac:dyDescent="0.2">
      <c r="A62" s="23" t="s">
        <v>317</v>
      </c>
      <c r="B62" s="17" t="s">
        <v>318</v>
      </c>
      <c r="C62" s="18">
        <v>0</v>
      </c>
      <c r="D62" s="18">
        <v>137392212</v>
      </c>
      <c r="E62" s="18">
        <v>0</v>
      </c>
      <c r="F62" s="18">
        <v>0</v>
      </c>
      <c r="G62" s="18">
        <f t="shared" si="0"/>
        <v>0</v>
      </c>
      <c r="H62" s="18">
        <f t="shared" si="1"/>
        <v>0</v>
      </c>
      <c r="I62" s="19">
        <f t="shared" si="2"/>
        <v>0</v>
      </c>
      <c r="J62" s="19">
        <f t="shared" si="3"/>
        <v>0</v>
      </c>
      <c r="K62" s="19">
        <f t="shared" si="4"/>
        <v>0</v>
      </c>
    </row>
    <row r="63" spans="1:11" x14ac:dyDescent="0.2">
      <c r="A63" s="22" t="s">
        <v>67</v>
      </c>
      <c r="B63" s="17" t="s">
        <v>68</v>
      </c>
      <c r="C63" s="18">
        <v>824148.16</v>
      </c>
      <c r="D63" s="18">
        <v>405490505</v>
      </c>
      <c r="E63" s="18">
        <v>0</v>
      </c>
      <c r="F63" s="18">
        <v>-257709.2</v>
      </c>
      <c r="G63" s="18">
        <f t="shared" si="0"/>
        <v>-1081857.3600000001</v>
      </c>
      <c r="H63" s="18">
        <f t="shared" si="1"/>
        <v>257709.2</v>
      </c>
      <c r="I63" s="19">
        <f t="shared" si="2"/>
        <v>-131.26976586345833</v>
      </c>
      <c r="J63" s="19">
        <f t="shared" si="3"/>
        <v>0</v>
      </c>
      <c r="K63" s="19">
        <f t="shared" si="4"/>
        <v>-6.3554928370024355E-2</v>
      </c>
    </row>
    <row r="64" spans="1:11" ht="25.5" x14ac:dyDescent="0.2">
      <c r="A64" s="23" t="s">
        <v>82</v>
      </c>
      <c r="B64" s="17" t="s">
        <v>83</v>
      </c>
      <c r="C64" s="18">
        <v>-555518.4</v>
      </c>
      <c r="D64" s="18">
        <v>350200</v>
      </c>
      <c r="E64" s="18">
        <v>0</v>
      </c>
      <c r="F64" s="18">
        <v>-350199.86</v>
      </c>
      <c r="G64" s="18">
        <f t="shared" si="0"/>
        <v>205318.54000000004</v>
      </c>
      <c r="H64" s="18">
        <f t="shared" si="1"/>
        <v>350199.86</v>
      </c>
      <c r="I64" s="19">
        <f t="shared" si="2"/>
        <v>-36.959809072030744</v>
      </c>
      <c r="J64" s="19">
        <f t="shared" si="3"/>
        <v>0</v>
      </c>
      <c r="K64" s="19">
        <f t="shared" si="4"/>
        <v>-99.999960022844078</v>
      </c>
    </row>
    <row r="65" spans="1:11" ht="25.5" x14ac:dyDescent="0.2">
      <c r="A65" s="23" t="s">
        <v>106</v>
      </c>
      <c r="B65" s="17" t="s">
        <v>107</v>
      </c>
      <c r="C65" s="18">
        <v>-1605954.93</v>
      </c>
      <c r="D65" s="18">
        <v>682968</v>
      </c>
      <c r="E65" s="18">
        <v>0</v>
      </c>
      <c r="F65" s="18">
        <v>-682963.53</v>
      </c>
      <c r="G65" s="18">
        <f t="shared" si="0"/>
        <v>922991.39999999991</v>
      </c>
      <c r="H65" s="18">
        <f t="shared" si="1"/>
        <v>682963.53</v>
      </c>
      <c r="I65" s="19">
        <f t="shared" si="2"/>
        <v>-57.473057478642936</v>
      </c>
      <c r="J65" s="19">
        <f t="shared" si="3"/>
        <v>0</v>
      </c>
      <c r="K65" s="19">
        <f t="shared" si="4"/>
        <v>-99.999345503742504</v>
      </c>
    </row>
    <row r="66" spans="1:11" ht="25.5" x14ac:dyDescent="0.2">
      <c r="A66" s="23" t="s">
        <v>319</v>
      </c>
      <c r="B66" s="17" t="s">
        <v>320</v>
      </c>
      <c r="C66" s="18">
        <v>0</v>
      </c>
      <c r="D66" s="18">
        <v>404457337</v>
      </c>
      <c r="E66" s="18">
        <v>0</v>
      </c>
      <c r="F66" s="18">
        <v>0</v>
      </c>
      <c r="G66" s="18">
        <f t="shared" si="0"/>
        <v>0</v>
      </c>
      <c r="H66" s="18">
        <f t="shared" si="1"/>
        <v>0</v>
      </c>
      <c r="I66" s="19">
        <f t="shared" si="2"/>
        <v>0</v>
      </c>
      <c r="J66" s="19">
        <f t="shared" si="3"/>
        <v>0</v>
      </c>
      <c r="K66" s="19">
        <f t="shared" si="4"/>
        <v>0</v>
      </c>
    </row>
    <row r="67" spans="1:11" x14ac:dyDescent="0.2">
      <c r="A67" s="22" t="s">
        <v>321</v>
      </c>
      <c r="B67" s="17" t="s">
        <v>322</v>
      </c>
      <c r="C67" s="18">
        <v>-3043717.1200000001</v>
      </c>
      <c r="D67" s="18">
        <v>-32189007</v>
      </c>
      <c r="E67" s="18">
        <v>-10663453</v>
      </c>
      <c r="F67" s="18">
        <v>-32027170</v>
      </c>
      <c r="G67" s="18">
        <f t="shared" si="0"/>
        <v>-28983452.879999999</v>
      </c>
      <c r="H67" s="18">
        <f t="shared" si="1"/>
        <v>21363717</v>
      </c>
      <c r="I67" s="19">
        <f t="shared" si="2"/>
        <v>952.23871790030216</v>
      </c>
      <c r="J67" s="19">
        <f t="shared" si="3"/>
        <v>300.34520712943549</v>
      </c>
      <c r="K67" s="19">
        <f t="shared" si="4"/>
        <v>99.497228976339656</v>
      </c>
    </row>
    <row r="68" spans="1:11" x14ac:dyDescent="0.2">
      <c r="A68" s="16"/>
      <c r="B68" s="17"/>
      <c r="C68" s="18"/>
      <c r="D68" s="18"/>
      <c r="E68" s="18"/>
      <c r="F68" s="18"/>
      <c r="G68" s="18"/>
      <c r="H68" s="18"/>
      <c r="I68" s="19"/>
      <c r="J68" s="19"/>
      <c r="K68" s="19"/>
    </row>
    <row r="69" spans="1:11" x14ac:dyDescent="0.2">
      <c r="A69" s="27"/>
      <c r="B69" s="28" t="s">
        <v>69</v>
      </c>
      <c r="C69" s="29"/>
      <c r="D69" s="29"/>
      <c r="E69" s="29"/>
      <c r="F69" s="29"/>
      <c r="G69" s="29"/>
      <c r="H69" s="29"/>
      <c r="I69" s="30"/>
      <c r="J69" s="30"/>
      <c r="K69" s="30"/>
    </row>
    <row r="70" spans="1:11" x14ac:dyDescent="0.2">
      <c r="A70" s="16" t="s">
        <v>26</v>
      </c>
      <c r="B70" s="17" t="s">
        <v>27</v>
      </c>
      <c r="C70" s="18">
        <v>1497513704.9200001</v>
      </c>
      <c r="D70" s="18">
        <v>886098526</v>
      </c>
      <c r="E70" s="18">
        <v>764909212</v>
      </c>
      <c r="F70" s="18">
        <v>858901345.87</v>
      </c>
      <c r="G70" s="18">
        <f t="shared" ref="G70:G111" si="5">F70-C70</f>
        <v>-638612359.05000007</v>
      </c>
      <c r="H70" s="18">
        <f t="shared" ref="H70:H111" si="6">E70-F70</f>
        <v>-93992133.870000005</v>
      </c>
      <c r="I70" s="19">
        <f t="shared" ref="I70:I111" si="7">IF(ISERROR(F70/C70),0,F70/C70*100-100)</f>
        <v>-42.644842377860968</v>
      </c>
      <c r="J70" s="19">
        <f t="shared" ref="J70:J111" si="8">IF(ISERROR(F70/E70),0,F70/E70*100)</f>
        <v>112.2880117529556</v>
      </c>
      <c r="K70" s="19">
        <f t="shared" ref="K70:K111" si="9">IF(ISERROR(F70/D70),0,F70/D70*100)</f>
        <v>96.930682160958696</v>
      </c>
    </row>
    <row r="71" spans="1:11" ht="25.5" x14ac:dyDescent="0.2">
      <c r="A71" s="22" t="s">
        <v>28</v>
      </c>
      <c r="B71" s="17" t="s">
        <v>29</v>
      </c>
      <c r="C71" s="18">
        <v>286613.01</v>
      </c>
      <c r="D71" s="18">
        <v>405418</v>
      </c>
      <c r="E71" s="18">
        <v>387461</v>
      </c>
      <c r="F71" s="18">
        <v>387369.71</v>
      </c>
      <c r="G71" s="18">
        <f t="shared" si="5"/>
        <v>100756.70000000001</v>
      </c>
      <c r="H71" s="18">
        <f t="shared" si="6"/>
        <v>91.289999999979045</v>
      </c>
      <c r="I71" s="19">
        <f t="shared" si="7"/>
        <v>35.154266025816469</v>
      </c>
      <c r="J71" s="19">
        <f t="shared" si="8"/>
        <v>99.976438919013788</v>
      </c>
      <c r="K71" s="19">
        <f t="shared" si="9"/>
        <v>95.548226768421728</v>
      </c>
    </row>
    <row r="72" spans="1:11" x14ac:dyDescent="0.2">
      <c r="A72" s="22" t="s">
        <v>92</v>
      </c>
      <c r="B72" s="17" t="s">
        <v>93</v>
      </c>
      <c r="C72" s="18">
        <v>315054</v>
      </c>
      <c r="D72" s="18">
        <v>297388</v>
      </c>
      <c r="E72" s="18">
        <v>0</v>
      </c>
      <c r="F72" s="18">
        <v>293040.94</v>
      </c>
      <c r="G72" s="18">
        <f t="shared" si="5"/>
        <v>-22013.059999999998</v>
      </c>
      <c r="H72" s="18">
        <f t="shared" si="6"/>
        <v>-293040.94</v>
      </c>
      <c r="I72" s="19">
        <f t="shared" si="7"/>
        <v>-6.9870752315476068</v>
      </c>
      <c r="J72" s="19">
        <f t="shared" si="8"/>
        <v>0</v>
      </c>
      <c r="K72" s="19">
        <f t="shared" si="9"/>
        <v>98.538253056612916</v>
      </c>
    </row>
    <row r="73" spans="1:11" x14ac:dyDescent="0.2">
      <c r="A73" s="23" t="s">
        <v>94</v>
      </c>
      <c r="B73" s="17" t="s">
        <v>95</v>
      </c>
      <c r="C73" s="18">
        <v>315054</v>
      </c>
      <c r="D73" s="18">
        <v>297388</v>
      </c>
      <c r="E73" s="18">
        <v>0</v>
      </c>
      <c r="F73" s="18">
        <v>293040.94</v>
      </c>
      <c r="G73" s="18">
        <f t="shared" si="5"/>
        <v>-22013.059999999998</v>
      </c>
      <c r="H73" s="18">
        <f t="shared" si="6"/>
        <v>-293040.94</v>
      </c>
      <c r="I73" s="19">
        <f t="shared" si="7"/>
        <v>-6.9870752315476068</v>
      </c>
      <c r="J73" s="19">
        <f t="shared" si="8"/>
        <v>0</v>
      </c>
      <c r="K73" s="19">
        <f t="shared" si="9"/>
        <v>98.538253056612916</v>
      </c>
    </row>
    <row r="74" spans="1:11" x14ac:dyDescent="0.2">
      <c r="A74" s="24" t="s">
        <v>96</v>
      </c>
      <c r="B74" s="17" t="s">
        <v>97</v>
      </c>
      <c r="C74" s="18">
        <v>315054</v>
      </c>
      <c r="D74" s="18">
        <v>297388</v>
      </c>
      <c r="E74" s="18">
        <v>0</v>
      </c>
      <c r="F74" s="18">
        <v>293040.94</v>
      </c>
      <c r="G74" s="18">
        <f t="shared" si="5"/>
        <v>-22013.059999999998</v>
      </c>
      <c r="H74" s="18">
        <f t="shared" si="6"/>
        <v>-293040.94</v>
      </c>
      <c r="I74" s="19">
        <f t="shared" si="7"/>
        <v>-6.9870752315476068</v>
      </c>
      <c r="J74" s="19">
        <f t="shared" si="8"/>
        <v>0</v>
      </c>
      <c r="K74" s="19">
        <f t="shared" si="9"/>
        <v>98.538253056612916</v>
      </c>
    </row>
    <row r="75" spans="1:11" ht="25.5" x14ac:dyDescent="0.2">
      <c r="A75" s="25" t="s">
        <v>98</v>
      </c>
      <c r="B75" s="17" t="s">
        <v>99</v>
      </c>
      <c r="C75" s="18">
        <v>315054</v>
      </c>
      <c r="D75" s="18">
        <v>297388</v>
      </c>
      <c r="E75" s="18">
        <v>0</v>
      </c>
      <c r="F75" s="18">
        <v>293040.94</v>
      </c>
      <c r="G75" s="18">
        <f t="shared" si="5"/>
        <v>-22013.059999999998</v>
      </c>
      <c r="H75" s="18">
        <f t="shared" si="6"/>
        <v>-293040.94</v>
      </c>
      <c r="I75" s="19">
        <f t="shared" si="7"/>
        <v>-6.9870752315476068</v>
      </c>
      <c r="J75" s="19">
        <f t="shared" si="8"/>
        <v>0</v>
      </c>
      <c r="K75" s="19">
        <f t="shared" si="9"/>
        <v>98.538253056612916</v>
      </c>
    </row>
    <row r="76" spans="1:11" ht="25.5" x14ac:dyDescent="0.2">
      <c r="A76" s="26" t="s">
        <v>100</v>
      </c>
      <c r="B76" s="17" t="s">
        <v>101</v>
      </c>
      <c r="C76" s="18">
        <v>27445</v>
      </c>
      <c r="D76" s="18">
        <v>41535</v>
      </c>
      <c r="E76" s="18">
        <v>0</v>
      </c>
      <c r="F76" s="18">
        <v>37187.94</v>
      </c>
      <c r="G76" s="18">
        <f t="shared" si="5"/>
        <v>9742.9400000000023</v>
      </c>
      <c r="H76" s="18">
        <f t="shared" si="6"/>
        <v>-37187.94</v>
      </c>
      <c r="I76" s="19">
        <f t="shared" si="7"/>
        <v>35.499872472217163</v>
      </c>
      <c r="J76" s="19">
        <f t="shared" si="8"/>
        <v>0</v>
      </c>
      <c r="K76" s="19">
        <f t="shared" si="9"/>
        <v>89.53398338750452</v>
      </c>
    </row>
    <row r="77" spans="1:11" ht="25.5" x14ac:dyDescent="0.2">
      <c r="A77" s="26" t="s">
        <v>146</v>
      </c>
      <c r="B77" s="17" t="s">
        <v>147</v>
      </c>
      <c r="C77" s="18">
        <v>287609</v>
      </c>
      <c r="D77" s="18">
        <v>255853</v>
      </c>
      <c r="E77" s="18">
        <v>0</v>
      </c>
      <c r="F77" s="18">
        <v>255853</v>
      </c>
      <c r="G77" s="18">
        <f t="shared" si="5"/>
        <v>-31756</v>
      </c>
      <c r="H77" s="18">
        <f t="shared" si="6"/>
        <v>-255853</v>
      </c>
      <c r="I77" s="19">
        <f t="shared" si="7"/>
        <v>-11.041379094534591</v>
      </c>
      <c r="J77" s="19">
        <f t="shared" si="8"/>
        <v>0</v>
      </c>
      <c r="K77" s="19">
        <f t="shared" si="9"/>
        <v>100</v>
      </c>
    </row>
    <row r="78" spans="1:11" x14ac:dyDescent="0.2">
      <c r="A78" s="22" t="s">
        <v>30</v>
      </c>
      <c r="B78" s="17" t="s">
        <v>31</v>
      </c>
      <c r="C78" s="18">
        <v>1496912037.9100001</v>
      </c>
      <c r="D78" s="18">
        <v>885395720</v>
      </c>
      <c r="E78" s="18">
        <v>764521751</v>
      </c>
      <c r="F78" s="18">
        <v>858220935.22000003</v>
      </c>
      <c r="G78" s="18">
        <f t="shared" si="5"/>
        <v>-638691102.69000006</v>
      </c>
      <c r="H78" s="18">
        <f t="shared" si="6"/>
        <v>-93699184.220000029</v>
      </c>
      <c r="I78" s="19">
        <f t="shared" si="7"/>
        <v>-42.667243399401436</v>
      </c>
      <c r="J78" s="19">
        <f t="shared" si="8"/>
        <v>112.25592131256445</v>
      </c>
      <c r="K78" s="19">
        <f t="shared" si="9"/>
        <v>96.930775226697506</v>
      </c>
    </row>
    <row r="79" spans="1:11" x14ac:dyDescent="0.2">
      <c r="A79" s="23" t="s">
        <v>32</v>
      </c>
      <c r="B79" s="17" t="s">
        <v>33</v>
      </c>
      <c r="C79" s="18">
        <v>1496912037.9100001</v>
      </c>
      <c r="D79" s="18">
        <v>885395720</v>
      </c>
      <c r="E79" s="18">
        <v>764521751</v>
      </c>
      <c r="F79" s="18">
        <v>858220935.22000003</v>
      </c>
      <c r="G79" s="18">
        <f t="shared" si="5"/>
        <v>-638691102.69000006</v>
      </c>
      <c r="H79" s="18">
        <f t="shared" si="6"/>
        <v>-93699184.220000029</v>
      </c>
      <c r="I79" s="19">
        <f t="shared" si="7"/>
        <v>-42.667243399401436</v>
      </c>
      <c r="J79" s="19">
        <f t="shared" si="8"/>
        <v>112.25592131256445</v>
      </c>
      <c r="K79" s="19">
        <f t="shared" si="9"/>
        <v>96.930775226697506</v>
      </c>
    </row>
    <row r="80" spans="1:11" x14ac:dyDescent="0.2">
      <c r="A80" s="16" t="s">
        <v>34</v>
      </c>
      <c r="B80" s="17" t="s">
        <v>35</v>
      </c>
      <c r="C80" s="18">
        <v>1494577052.1600001</v>
      </c>
      <c r="D80" s="18">
        <v>854259719</v>
      </c>
      <c r="E80" s="18">
        <v>754245759</v>
      </c>
      <c r="F80" s="18">
        <v>826895483.47000003</v>
      </c>
      <c r="G80" s="18">
        <f t="shared" si="5"/>
        <v>-667681568.69000006</v>
      </c>
      <c r="H80" s="18">
        <f t="shared" si="6"/>
        <v>-72649724.470000029</v>
      </c>
      <c r="I80" s="19">
        <f t="shared" si="7"/>
        <v>-44.673613028184121</v>
      </c>
      <c r="J80" s="19">
        <f t="shared" si="8"/>
        <v>109.63210248159979</v>
      </c>
      <c r="K80" s="19">
        <f t="shared" si="9"/>
        <v>96.796731143775261</v>
      </c>
    </row>
    <row r="81" spans="1:11" x14ac:dyDescent="0.2">
      <c r="A81" s="22" t="s">
        <v>36</v>
      </c>
      <c r="B81" s="17" t="s">
        <v>37</v>
      </c>
      <c r="C81" s="18">
        <v>1482520875.01</v>
      </c>
      <c r="D81" s="18">
        <v>843145149</v>
      </c>
      <c r="E81" s="18">
        <v>742677545</v>
      </c>
      <c r="F81" s="18">
        <v>816121824.49000001</v>
      </c>
      <c r="G81" s="18">
        <f t="shared" si="5"/>
        <v>-666399050.51999998</v>
      </c>
      <c r="H81" s="18">
        <f t="shared" si="6"/>
        <v>-73444279.49000001</v>
      </c>
      <c r="I81" s="19">
        <f t="shared" si="7"/>
        <v>-44.950399131176141</v>
      </c>
      <c r="J81" s="19">
        <f t="shared" si="8"/>
        <v>109.88912078794573</v>
      </c>
      <c r="K81" s="19">
        <f t="shared" si="9"/>
        <v>96.794938031482403</v>
      </c>
    </row>
    <row r="82" spans="1:11" x14ac:dyDescent="0.2">
      <c r="A82" s="23" t="s">
        <v>38</v>
      </c>
      <c r="B82" s="17" t="s">
        <v>39</v>
      </c>
      <c r="C82" s="18">
        <v>145010807.75</v>
      </c>
      <c r="D82" s="18">
        <v>152227869</v>
      </c>
      <c r="E82" s="18">
        <v>149602573</v>
      </c>
      <c r="F82" s="18">
        <v>150508522.90000001</v>
      </c>
      <c r="G82" s="18">
        <f t="shared" si="5"/>
        <v>5497715.150000006</v>
      </c>
      <c r="H82" s="18">
        <f t="shared" si="6"/>
        <v>-905949.90000000596</v>
      </c>
      <c r="I82" s="19">
        <f t="shared" si="7"/>
        <v>3.7912451046256734</v>
      </c>
      <c r="J82" s="19">
        <f t="shared" si="8"/>
        <v>100.60557106862061</v>
      </c>
      <c r="K82" s="19">
        <f t="shared" si="9"/>
        <v>98.870544459897815</v>
      </c>
    </row>
    <row r="83" spans="1:11" x14ac:dyDescent="0.2">
      <c r="A83" s="24" t="s">
        <v>40</v>
      </c>
      <c r="B83" s="17" t="s">
        <v>41</v>
      </c>
      <c r="C83" s="18">
        <v>102626032.26000001</v>
      </c>
      <c r="D83" s="18">
        <v>106829100</v>
      </c>
      <c r="E83" s="18">
        <v>105873258</v>
      </c>
      <c r="F83" s="18">
        <v>106383367.48999999</v>
      </c>
      <c r="G83" s="18">
        <f t="shared" si="5"/>
        <v>3757335.2299999893</v>
      </c>
      <c r="H83" s="18">
        <f t="shared" si="6"/>
        <v>-510109.48999999464</v>
      </c>
      <c r="I83" s="19">
        <f t="shared" si="7"/>
        <v>3.6611911688068517</v>
      </c>
      <c r="J83" s="19">
        <f t="shared" si="8"/>
        <v>100.48181145988725</v>
      </c>
      <c r="K83" s="19">
        <f t="shared" si="9"/>
        <v>99.582761148413681</v>
      </c>
    </row>
    <row r="84" spans="1:11" x14ac:dyDescent="0.2">
      <c r="A84" s="24" t="s">
        <v>42</v>
      </c>
      <c r="B84" s="17" t="s">
        <v>43</v>
      </c>
      <c r="C84" s="18">
        <v>42384775.490000002</v>
      </c>
      <c r="D84" s="18">
        <v>45398769</v>
      </c>
      <c r="E84" s="18">
        <v>43729315</v>
      </c>
      <c r="F84" s="18">
        <v>44125155.409999996</v>
      </c>
      <c r="G84" s="18">
        <f t="shared" si="5"/>
        <v>1740379.9199999943</v>
      </c>
      <c r="H84" s="18">
        <f t="shared" si="6"/>
        <v>-395840.40999999642</v>
      </c>
      <c r="I84" s="19">
        <f t="shared" si="7"/>
        <v>4.1061440101543241</v>
      </c>
      <c r="J84" s="19">
        <f t="shared" si="8"/>
        <v>100.90520606142583</v>
      </c>
      <c r="K84" s="19">
        <f t="shared" si="9"/>
        <v>97.194607655551181</v>
      </c>
    </row>
    <row r="85" spans="1:11" x14ac:dyDescent="0.2">
      <c r="A85" s="25" t="s">
        <v>44</v>
      </c>
      <c r="B85" s="17" t="s">
        <v>45</v>
      </c>
      <c r="C85" s="18">
        <v>357426.16</v>
      </c>
      <c r="D85" s="18">
        <v>0</v>
      </c>
      <c r="E85" s="18">
        <v>0</v>
      </c>
      <c r="F85" s="18">
        <v>444817.27</v>
      </c>
      <c r="G85" s="18">
        <f t="shared" si="5"/>
        <v>87391.110000000044</v>
      </c>
      <c r="H85" s="18">
        <f t="shared" si="6"/>
        <v>-444817.27</v>
      </c>
      <c r="I85" s="19">
        <f t="shared" si="7"/>
        <v>24.450115794546207</v>
      </c>
      <c r="J85" s="19">
        <f t="shared" si="8"/>
        <v>0</v>
      </c>
      <c r="K85" s="19">
        <f t="shared" si="9"/>
        <v>0</v>
      </c>
    </row>
    <row r="86" spans="1:11" x14ac:dyDescent="0.2">
      <c r="A86" s="23" t="s">
        <v>305</v>
      </c>
      <c r="B86" s="17" t="s">
        <v>306</v>
      </c>
      <c r="C86" s="18">
        <v>220402527.28999999</v>
      </c>
      <c r="D86" s="18">
        <v>164276684</v>
      </c>
      <c r="E86" s="18">
        <v>165876684</v>
      </c>
      <c r="F86" s="18">
        <v>164128135.31999999</v>
      </c>
      <c r="G86" s="18">
        <f t="shared" si="5"/>
        <v>-56274391.969999999</v>
      </c>
      <c r="H86" s="18">
        <f t="shared" si="6"/>
        <v>1748548.6800000072</v>
      </c>
      <c r="I86" s="19">
        <f t="shared" si="7"/>
        <v>-25.532552943894146</v>
      </c>
      <c r="J86" s="19">
        <f t="shared" si="8"/>
        <v>98.945874346029242</v>
      </c>
      <c r="K86" s="19">
        <f t="shared" si="9"/>
        <v>99.909574093910976</v>
      </c>
    </row>
    <row r="87" spans="1:11" x14ac:dyDescent="0.2">
      <c r="A87" s="23" t="s">
        <v>46</v>
      </c>
      <c r="B87" s="17" t="s">
        <v>47</v>
      </c>
      <c r="C87" s="18">
        <v>716350823.89999998</v>
      </c>
      <c r="D87" s="18">
        <v>126953319</v>
      </c>
      <c r="E87" s="18">
        <v>53152238</v>
      </c>
      <c r="F87" s="18">
        <v>102929800.34999999</v>
      </c>
      <c r="G87" s="18">
        <f t="shared" si="5"/>
        <v>-613421023.54999995</v>
      </c>
      <c r="H87" s="18">
        <f t="shared" si="6"/>
        <v>-49777562.349999994</v>
      </c>
      <c r="I87" s="19">
        <f t="shared" si="7"/>
        <v>-85.631369865728161</v>
      </c>
      <c r="J87" s="19">
        <f t="shared" si="8"/>
        <v>193.65092463275019</v>
      </c>
      <c r="K87" s="19">
        <f t="shared" si="9"/>
        <v>81.07688807253632</v>
      </c>
    </row>
    <row r="88" spans="1:11" x14ac:dyDescent="0.2">
      <c r="A88" s="24" t="s">
        <v>48</v>
      </c>
      <c r="B88" s="17" t="s">
        <v>49</v>
      </c>
      <c r="C88" s="18">
        <v>547074075.07000005</v>
      </c>
      <c r="D88" s="18">
        <v>118639392</v>
      </c>
      <c r="E88" s="18">
        <v>52515588</v>
      </c>
      <c r="F88" s="18">
        <v>94674420.310000002</v>
      </c>
      <c r="G88" s="18">
        <f t="shared" si="5"/>
        <v>-452399654.76000005</v>
      </c>
      <c r="H88" s="18">
        <f t="shared" si="6"/>
        <v>-42158832.310000002</v>
      </c>
      <c r="I88" s="19">
        <f t="shared" si="7"/>
        <v>-82.69440563457772</v>
      </c>
      <c r="J88" s="19">
        <f t="shared" si="8"/>
        <v>180.27870183991848</v>
      </c>
      <c r="K88" s="19">
        <f t="shared" si="9"/>
        <v>79.800156351104704</v>
      </c>
    </row>
    <row r="89" spans="1:11" x14ac:dyDescent="0.2">
      <c r="A89" s="24" t="s">
        <v>50</v>
      </c>
      <c r="B89" s="17" t="s">
        <v>51</v>
      </c>
      <c r="C89" s="18">
        <v>169276748.83000001</v>
      </c>
      <c r="D89" s="18">
        <v>8313927</v>
      </c>
      <c r="E89" s="18">
        <v>636650</v>
      </c>
      <c r="F89" s="18">
        <v>8255380.04</v>
      </c>
      <c r="G89" s="18">
        <f t="shared" si="5"/>
        <v>-161021368.79000002</v>
      </c>
      <c r="H89" s="18">
        <f t="shared" si="6"/>
        <v>-7618730.04</v>
      </c>
      <c r="I89" s="19">
        <f t="shared" si="7"/>
        <v>-95.123145915160123</v>
      </c>
      <c r="J89" s="19">
        <f t="shared" si="8"/>
        <v>1296.690495562711</v>
      </c>
      <c r="K89" s="19">
        <f t="shared" si="9"/>
        <v>99.295796559195196</v>
      </c>
    </row>
    <row r="90" spans="1:11" ht="25.5" x14ac:dyDescent="0.2">
      <c r="A90" s="23" t="s">
        <v>76</v>
      </c>
      <c r="B90" s="17" t="s">
        <v>77</v>
      </c>
      <c r="C90" s="18">
        <v>400661575.94</v>
      </c>
      <c r="D90" s="18">
        <v>399518511</v>
      </c>
      <c r="E90" s="18">
        <v>373985450</v>
      </c>
      <c r="F90" s="18">
        <v>398411119.76999998</v>
      </c>
      <c r="G90" s="18">
        <f t="shared" si="5"/>
        <v>-2250456.1700000167</v>
      </c>
      <c r="H90" s="18">
        <f t="shared" si="6"/>
        <v>-24425669.769999981</v>
      </c>
      <c r="I90" s="19">
        <f t="shared" si="7"/>
        <v>-0.56168504921394913</v>
      </c>
      <c r="J90" s="19">
        <f t="shared" si="8"/>
        <v>106.5311818334109</v>
      </c>
      <c r="K90" s="19">
        <f t="shared" si="9"/>
        <v>99.722818542943557</v>
      </c>
    </row>
    <row r="91" spans="1:11" x14ac:dyDescent="0.2">
      <c r="A91" s="24" t="s">
        <v>236</v>
      </c>
      <c r="B91" s="17" t="s">
        <v>237</v>
      </c>
      <c r="C91" s="18">
        <v>398109561.44</v>
      </c>
      <c r="D91" s="18">
        <v>392318838</v>
      </c>
      <c r="E91" s="18">
        <v>371790000</v>
      </c>
      <c r="F91" s="18">
        <v>391229990.56999999</v>
      </c>
      <c r="G91" s="18">
        <f t="shared" si="5"/>
        <v>-6879570.8700000048</v>
      </c>
      <c r="H91" s="18">
        <f t="shared" si="6"/>
        <v>-19439990.569999993</v>
      </c>
      <c r="I91" s="19">
        <f t="shared" si="7"/>
        <v>-1.728059694199743</v>
      </c>
      <c r="J91" s="19">
        <f t="shared" si="8"/>
        <v>105.22875563355657</v>
      </c>
      <c r="K91" s="19">
        <f t="shared" si="9"/>
        <v>99.722458540214163</v>
      </c>
    </row>
    <row r="92" spans="1:11" x14ac:dyDescent="0.2">
      <c r="A92" s="24" t="s">
        <v>78</v>
      </c>
      <c r="B92" s="17" t="s">
        <v>79</v>
      </c>
      <c r="C92" s="18">
        <v>2552014.5</v>
      </c>
      <c r="D92" s="18">
        <v>7199673</v>
      </c>
      <c r="E92" s="18">
        <v>2195450</v>
      </c>
      <c r="F92" s="18">
        <v>7181129.2000000002</v>
      </c>
      <c r="G92" s="18">
        <f t="shared" si="5"/>
        <v>4629114.7</v>
      </c>
      <c r="H92" s="18">
        <f t="shared" si="6"/>
        <v>-4985679.2</v>
      </c>
      <c r="I92" s="19">
        <f t="shared" si="7"/>
        <v>181.39061122105693</v>
      </c>
      <c r="J92" s="19">
        <f t="shared" si="8"/>
        <v>327.09144822246009</v>
      </c>
      <c r="K92" s="19">
        <f t="shared" si="9"/>
        <v>99.742435524502298</v>
      </c>
    </row>
    <row r="93" spans="1:11" ht="25.5" x14ac:dyDescent="0.2">
      <c r="A93" s="23" t="s">
        <v>52</v>
      </c>
      <c r="B93" s="17" t="s">
        <v>53</v>
      </c>
      <c r="C93" s="18">
        <v>95140.13</v>
      </c>
      <c r="D93" s="18">
        <v>168766</v>
      </c>
      <c r="E93" s="18">
        <v>60600</v>
      </c>
      <c r="F93" s="18">
        <v>144246.15</v>
      </c>
      <c r="G93" s="18">
        <f t="shared" si="5"/>
        <v>49106.01999999999</v>
      </c>
      <c r="H93" s="18">
        <f t="shared" si="6"/>
        <v>-83646.149999999994</v>
      </c>
      <c r="I93" s="19">
        <f t="shared" si="7"/>
        <v>51.614413392119587</v>
      </c>
      <c r="J93" s="19">
        <f t="shared" si="8"/>
        <v>238.02995049504952</v>
      </c>
      <c r="K93" s="19">
        <f t="shared" si="9"/>
        <v>85.47109607385373</v>
      </c>
    </row>
    <row r="94" spans="1:11" x14ac:dyDescent="0.2">
      <c r="A94" s="24" t="s">
        <v>54</v>
      </c>
      <c r="B94" s="17" t="s">
        <v>55</v>
      </c>
      <c r="C94" s="18">
        <v>88090.13</v>
      </c>
      <c r="D94" s="18">
        <v>168766</v>
      </c>
      <c r="E94" s="18">
        <v>60600</v>
      </c>
      <c r="F94" s="18">
        <v>144246.15</v>
      </c>
      <c r="G94" s="18">
        <f t="shared" si="5"/>
        <v>56156.01999999999</v>
      </c>
      <c r="H94" s="18">
        <f t="shared" si="6"/>
        <v>-83646.149999999994</v>
      </c>
      <c r="I94" s="19">
        <f t="shared" si="7"/>
        <v>63.748367722921955</v>
      </c>
      <c r="J94" s="19">
        <f t="shared" si="8"/>
        <v>238.02995049504952</v>
      </c>
      <c r="K94" s="19">
        <f t="shared" si="9"/>
        <v>85.47109607385373</v>
      </c>
    </row>
    <row r="95" spans="1:11" ht="25.5" x14ac:dyDescent="0.2">
      <c r="A95" s="25" t="s">
        <v>80</v>
      </c>
      <c r="B95" s="17" t="s">
        <v>81</v>
      </c>
      <c r="C95" s="18">
        <v>383.51</v>
      </c>
      <c r="D95" s="18">
        <v>600</v>
      </c>
      <c r="E95" s="18">
        <v>600</v>
      </c>
      <c r="F95" s="18">
        <v>257.69</v>
      </c>
      <c r="G95" s="18">
        <f t="shared" si="5"/>
        <v>-125.82</v>
      </c>
      <c r="H95" s="18">
        <f t="shared" si="6"/>
        <v>342.31</v>
      </c>
      <c r="I95" s="19">
        <f t="shared" si="7"/>
        <v>-32.807488722588715</v>
      </c>
      <c r="J95" s="19">
        <f t="shared" si="8"/>
        <v>42.948333333333331</v>
      </c>
      <c r="K95" s="19">
        <f t="shared" si="9"/>
        <v>42.948333333333331</v>
      </c>
    </row>
    <row r="96" spans="1:11" ht="25.5" x14ac:dyDescent="0.2">
      <c r="A96" s="25" t="s">
        <v>56</v>
      </c>
      <c r="B96" s="17" t="s">
        <v>57</v>
      </c>
      <c r="C96" s="18">
        <v>87706.62</v>
      </c>
      <c r="D96" s="18">
        <v>168166</v>
      </c>
      <c r="E96" s="18">
        <v>60000</v>
      </c>
      <c r="F96" s="18">
        <v>143988.46</v>
      </c>
      <c r="G96" s="18">
        <f t="shared" si="5"/>
        <v>56281.84</v>
      </c>
      <c r="H96" s="18">
        <f t="shared" si="6"/>
        <v>-83988.459999999992</v>
      </c>
      <c r="I96" s="19">
        <f t="shared" si="7"/>
        <v>64.170572301155829</v>
      </c>
      <c r="J96" s="19">
        <f t="shared" si="8"/>
        <v>239.98076666666663</v>
      </c>
      <c r="K96" s="19">
        <f t="shared" si="9"/>
        <v>85.6228131726984</v>
      </c>
    </row>
    <row r="97" spans="1:11" ht="25.5" x14ac:dyDescent="0.2">
      <c r="A97" s="26" t="s">
        <v>58</v>
      </c>
      <c r="B97" s="17" t="s">
        <v>59</v>
      </c>
      <c r="C97" s="18">
        <v>87706.62</v>
      </c>
      <c r="D97" s="18">
        <v>63050</v>
      </c>
      <c r="E97" s="18">
        <v>60000</v>
      </c>
      <c r="F97" s="18">
        <v>38874.199999999997</v>
      </c>
      <c r="G97" s="18">
        <f t="shared" si="5"/>
        <v>-48832.42</v>
      </c>
      <c r="H97" s="18">
        <f t="shared" si="6"/>
        <v>21125.800000000003</v>
      </c>
      <c r="I97" s="19">
        <f t="shared" si="7"/>
        <v>-55.677005909018042</v>
      </c>
      <c r="J97" s="19">
        <f t="shared" si="8"/>
        <v>64.790333333333322</v>
      </c>
      <c r="K97" s="19">
        <f t="shared" si="9"/>
        <v>61.656145915939732</v>
      </c>
    </row>
    <row r="98" spans="1:11" ht="25.5" x14ac:dyDescent="0.2">
      <c r="A98" s="26" t="s">
        <v>251</v>
      </c>
      <c r="B98" s="17" t="s">
        <v>252</v>
      </c>
      <c r="C98" s="18">
        <v>0</v>
      </c>
      <c r="D98" s="18">
        <v>105116</v>
      </c>
      <c r="E98" s="18">
        <v>0</v>
      </c>
      <c r="F98" s="18">
        <v>105114.26</v>
      </c>
      <c r="G98" s="18">
        <f t="shared" si="5"/>
        <v>105114.26</v>
      </c>
      <c r="H98" s="18">
        <f t="shared" si="6"/>
        <v>-105114.26</v>
      </c>
      <c r="I98" s="19">
        <f t="shared" si="7"/>
        <v>0</v>
      </c>
      <c r="J98" s="19">
        <f t="shared" si="8"/>
        <v>0</v>
      </c>
      <c r="K98" s="19">
        <f t="shared" si="9"/>
        <v>99.998344685870848</v>
      </c>
    </row>
    <row r="99" spans="1:11" ht="25.5" x14ac:dyDescent="0.2">
      <c r="A99" s="24" t="s">
        <v>166</v>
      </c>
      <c r="B99" s="17" t="s">
        <v>167</v>
      </c>
      <c r="C99" s="18">
        <v>7050</v>
      </c>
      <c r="D99" s="18">
        <v>0</v>
      </c>
      <c r="E99" s="18">
        <v>0</v>
      </c>
      <c r="F99" s="18">
        <v>0</v>
      </c>
      <c r="G99" s="18">
        <f t="shared" si="5"/>
        <v>-7050</v>
      </c>
      <c r="H99" s="18">
        <f t="shared" si="6"/>
        <v>0</v>
      </c>
      <c r="I99" s="19">
        <f t="shared" si="7"/>
        <v>-100</v>
      </c>
      <c r="J99" s="19">
        <f t="shared" si="8"/>
        <v>0</v>
      </c>
      <c r="K99" s="19">
        <f t="shared" si="9"/>
        <v>0</v>
      </c>
    </row>
    <row r="100" spans="1:11" ht="38.25" x14ac:dyDescent="0.2">
      <c r="A100" s="25" t="s">
        <v>170</v>
      </c>
      <c r="B100" s="17" t="s">
        <v>171</v>
      </c>
      <c r="C100" s="18">
        <v>7050</v>
      </c>
      <c r="D100" s="18">
        <v>0</v>
      </c>
      <c r="E100" s="18">
        <v>0</v>
      </c>
      <c r="F100" s="18">
        <v>0</v>
      </c>
      <c r="G100" s="18">
        <f t="shared" si="5"/>
        <v>-7050</v>
      </c>
      <c r="H100" s="18">
        <f t="shared" si="6"/>
        <v>0</v>
      </c>
      <c r="I100" s="19">
        <f t="shared" si="7"/>
        <v>-100</v>
      </c>
      <c r="J100" s="19">
        <f t="shared" si="8"/>
        <v>0</v>
      </c>
      <c r="K100" s="19">
        <f t="shared" si="9"/>
        <v>0</v>
      </c>
    </row>
    <row r="101" spans="1:11" x14ac:dyDescent="0.2">
      <c r="A101" s="22" t="s">
        <v>60</v>
      </c>
      <c r="B101" s="17" t="s">
        <v>61</v>
      </c>
      <c r="C101" s="18">
        <v>12056177.15</v>
      </c>
      <c r="D101" s="18">
        <v>11114570</v>
      </c>
      <c r="E101" s="18">
        <v>11568214</v>
      </c>
      <c r="F101" s="18">
        <v>10773658.98</v>
      </c>
      <c r="G101" s="18">
        <f t="shared" si="5"/>
        <v>-1282518.17</v>
      </c>
      <c r="H101" s="18">
        <f t="shared" si="6"/>
        <v>794555.01999999955</v>
      </c>
      <c r="I101" s="19">
        <f t="shared" si="7"/>
        <v>-10.637851070395072</v>
      </c>
      <c r="J101" s="19">
        <f t="shared" si="8"/>
        <v>93.131567068174917</v>
      </c>
      <c r="K101" s="19">
        <f t="shared" si="9"/>
        <v>96.932755653165174</v>
      </c>
    </row>
    <row r="102" spans="1:11" x14ac:dyDescent="0.2">
      <c r="A102" s="23" t="s">
        <v>62</v>
      </c>
      <c r="B102" s="17" t="s">
        <v>63</v>
      </c>
      <c r="C102" s="18">
        <v>12056177.15</v>
      </c>
      <c r="D102" s="18">
        <v>11114570</v>
      </c>
      <c r="E102" s="18">
        <v>11568214</v>
      </c>
      <c r="F102" s="18">
        <v>10773658.98</v>
      </c>
      <c r="G102" s="18">
        <f t="shared" si="5"/>
        <v>-1282518.17</v>
      </c>
      <c r="H102" s="18">
        <f t="shared" si="6"/>
        <v>794555.01999999955</v>
      </c>
      <c r="I102" s="19">
        <f t="shared" si="7"/>
        <v>-10.637851070395072</v>
      </c>
      <c r="J102" s="19">
        <f t="shared" si="8"/>
        <v>93.131567068174917</v>
      </c>
      <c r="K102" s="19">
        <f t="shared" si="9"/>
        <v>96.932755653165174</v>
      </c>
    </row>
    <row r="103" spans="1:11" x14ac:dyDescent="0.2">
      <c r="A103" s="16"/>
      <c r="B103" s="17" t="s">
        <v>64</v>
      </c>
      <c r="C103" s="18">
        <v>2936652.76</v>
      </c>
      <c r="D103" s="18">
        <v>31838807</v>
      </c>
      <c r="E103" s="18">
        <v>10663453</v>
      </c>
      <c r="F103" s="18">
        <v>32005862.399999999</v>
      </c>
      <c r="G103" s="18">
        <f t="shared" si="5"/>
        <v>29069209.640000001</v>
      </c>
      <c r="H103" s="18">
        <f t="shared" si="6"/>
        <v>-21342409.399999999</v>
      </c>
      <c r="I103" s="19">
        <f t="shared" si="7"/>
        <v>989.87561743595461</v>
      </c>
      <c r="J103" s="19">
        <f t="shared" si="8"/>
        <v>300.14538817773189</v>
      </c>
      <c r="K103" s="19">
        <f t="shared" si="9"/>
        <v>100.52469114185088</v>
      </c>
    </row>
    <row r="104" spans="1:11" x14ac:dyDescent="0.2">
      <c r="A104" s="16" t="s">
        <v>65</v>
      </c>
      <c r="B104" s="17" t="s">
        <v>66</v>
      </c>
      <c r="C104" s="18">
        <v>-2936652.76</v>
      </c>
      <c r="D104" s="18">
        <v>-31838807</v>
      </c>
      <c r="E104" s="18">
        <v>-10663453</v>
      </c>
      <c r="F104" s="18">
        <v>-32005862.399999999</v>
      </c>
      <c r="G104" s="18">
        <f t="shared" si="5"/>
        <v>-29069209.640000001</v>
      </c>
      <c r="H104" s="18">
        <f t="shared" si="6"/>
        <v>21342409.399999999</v>
      </c>
      <c r="I104" s="19">
        <f t="shared" si="7"/>
        <v>989.87561743595461</v>
      </c>
      <c r="J104" s="19">
        <f t="shared" si="8"/>
        <v>300.14538817773189</v>
      </c>
      <c r="K104" s="19">
        <f t="shared" si="9"/>
        <v>100.52469114185088</v>
      </c>
    </row>
    <row r="105" spans="1:11" x14ac:dyDescent="0.2">
      <c r="A105" s="22" t="s">
        <v>313</v>
      </c>
      <c r="B105" s="17" t="s">
        <v>314</v>
      </c>
      <c r="C105" s="18">
        <v>0</v>
      </c>
      <c r="D105" s="18">
        <v>-404457337</v>
      </c>
      <c r="E105" s="18">
        <v>0</v>
      </c>
      <c r="F105" s="18">
        <v>0</v>
      </c>
      <c r="G105" s="18">
        <f t="shared" si="5"/>
        <v>0</v>
      </c>
      <c r="H105" s="18">
        <f t="shared" si="6"/>
        <v>0</v>
      </c>
      <c r="I105" s="19">
        <f t="shared" si="7"/>
        <v>0</v>
      </c>
      <c r="J105" s="19">
        <f t="shared" si="8"/>
        <v>0</v>
      </c>
      <c r="K105" s="19">
        <f t="shared" si="9"/>
        <v>0</v>
      </c>
    </row>
    <row r="106" spans="1:11" x14ac:dyDescent="0.2">
      <c r="A106" s="23" t="s">
        <v>315</v>
      </c>
      <c r="B106" s="17" t="s">
        <v>316</v>
      </c>
      <c r="C106" s="18">
        <v>0</v>
      </c>
      <c r="D106" s="18">
        <v>-541849549</v>
      </c>
      <c r="E106" s="18">
        <v>0</v>
      </c>
      <c r="F106" s="18">
        <v>0</v>
      </c>
      <c r="G106" s="18">
        <f t="shared" si="5"/>
        <v>0</v>
      </c>
      <c r="H106" s="18">
        <f t="shared" si="6"/>
        <v>0</v>
      </c>
      <c r="I106" s="19">
        <f t="shared" si="7"/>
        <v>0</v>
      </c>
      <c r="J106" s="19">
        <f t="shared" si="8"/>
        <v>0</v>
      </c>
      <c r="K106" s="19">
        <f t="shared" si="9"/>
        <v>0</v>
      </c>
    </row>
    <row r="107" spans="1:11" x14ac:dyDescent="0.2">
      <c r="A107" s="23" t="s">
        <v>317</v>
      </c>
      <c r="B107" s="17" t="s">
        <v>318</v>
      </c>
      <c r="C107" s="18">
        <v>0</v>
      </c>
      <c r="D107" s="18">
        <v>137392212</v>
      </c>
      <c r="E107" s="18">
        <v>0</v>
      </c>
      <c r="F107" s="18">
        <v>0</v>
      </c>
      <c r="G107" s="18">
        <f t="shared" si="5"/>
        <v>0</v>
      </c>
      <c r="H107" s="18">
        <f t="shared" si="6"/>
        <v>0</v>
      </c>
      <c r="I107" s="19">
        <f t="shared" si="7"/>
        <v>0</v>
      </c>
      <c r="J107" s="19">
        <f t="shared" si="8"/>
        <v>0</v>
      </c>
      <c r="K107" s="19">
        <f t="shared" si="9"/>
        <v>0</v>
      </c>
    </row>
    <row r="108" spans="1:11" x14ac:dyDescent="0.2">
      <c r="A108" s="22" t="s">
        <v>67</v>
      </c>
      <c r="B108" s="17" t="s">
        <v>68</v>
      </c>
      <c r="C108" s="18">
        <v>107064.36</v>
      </c>
      <c r="D108" s="18">
        <v>404807537</v>
      </c>
      <c r="E108" s="18">
        <v>0</v>
      </c>
      <c r="F108" s="18">
        <v>21307.599999999999</v>
      </c>
      <c r="G108" s="18">
        <f t="shared" si="5"/>
        <v>-85756.760000000009</v>
      </c>
      <c r="H108" s="18">
        <f t="shared" si="6"/>
        <v>-21307.599999999999</v>
      </c>
      <c r="I108" s="19">
        <f t="shared" si="7"/>
        <v>-80.098325904157093</v>
      </c>
      <c r="J108" s="19">
        <f t="shared" si="8"/>
        <v>0</v>
      </c>
      <c r="K108" s="19">
        <f t="shared" si="9"/>
        <v>5.2636371738305852E-3</v>
      </c>
    </row>
    <row r="109" spans="1:11" ht="25.5" x14ac:dyDescent="0.2">
      <c r="A109" s="23" t="s">
        <v>82</v>
      </c>
      <c r="B109" s="17" t="s">
        <v>83</v>
      </c>
      <c r="C109" s="18">
        <v>-555518.4</v>
      </c>
      <c r="D109" s="18">
        <v>350200</v>
      </c>
      <c r="E109" s="18">
        <v>0</v>
      </c>
      <c r="F109" s="18">
        <v>-350199.86</v>
      </c>
      <c r="G109" s="18">
        <f t="shared" si="5"/>
        <v>205318.54000000004</v>
      </c>
      <c r="H109" s="18">
        <f t="shared" si="6"/>
        <v>350199.86</v>
      </c>
      <c r="I109" s="19">
        <f t="shared" si="7"/>
        <v>-36.959809072030744</v>
      </c>
      <c r="J109" s="19">
        <f t="shared" si="8"/>
        <v>0</v>
      </c>
      <c r="K109" s="19">
        <f t="shared" si="9"/>
        <v>-99.999960022844078</v>
      </c>
    </row>
    <row r="110" spans="1:11" ht="25.5" x14ac:dyDescent="0.2">
      <c r="A110" s="23" t="s">
        <v>319</v>
      </c>
      <c r="B110" s="17" t="s">
        <v>320</v>
      </c>
      <c r="C110" s="18">
        <v>0</v>
      </c>
      <c r="D110" s="18">
        <v>404457337</v>
      </c>
      <c r="E110" s="18">
        <v>0</v>
      </c>
      <c r="F110" s="18">
        <v>0</v>
      </c>
      <c r="G110" s="18">
        <f t="shared" si="5"/>
        <v>0</v>
      </c>
      <c r="H110" s="18">
        <f t="shared" si="6"/>
        <v>0</v>
      </c>
      <c r="I110" s="19">
        <f t="shared" si="7"/>
        <v>0</v>
      </c>
      <c r="J110" s="19">
        <f t="shared" si="8"/>
        <v>0</v>
      </c>
      <c r="K110" s="19">
        <f t="shared" si="9"/>
        <v>0</v>
      </c>
    </row>
    <row r="111" spans="1:11" x14ac:dyDescent="0.2">
      <c r="A111" s="22" t="s">
        <v>321</v>
      </c>
      <c r="B111" s="17" t="s">
        <v>322</v>
      </c>
      <c r="C111" s="18">
        <v>-3043717.1200000001</v>
      </c>
      <c r="D111" s="18">
        <v>-32189007</v>
      </c>
      <c r="E111" s="18">
        <v>-10663453</v>
      </c>
      <c r="F111" s="18">
        <v>-32027170</v>
      </c>
      <c r="G111" s="18">
        <f t="shared" si="5"/>
        <v>-28983452.879999999</v>
      </c>
      <c r="H111" s="18">
        <f t="shared" si="6"/>
        <v>21363717</v>
      </c>
      <c r="I111" s="19">
        <f t="shared" si="7"/>
        <v>952.23871790030216</v>
      </c>
      <c r="J111" s="19">
        <f t="shared" si="8"/>
        <v>300.34520712943549</v>
      </c>
      <c r="K111" s="19">
        <f t="shared" si="9"/>
        <v>99.497228976339656</v>
      </c>
    </row>
    <row r="112" spans="1:11" x14ac:dyDescent="0.2">
      <c r="A112" s="27" t="s">
        <v>272</v>
      </c>
      <c r="B112" s="28" t="s">
        <v>323</v>
      </c>
      <c r="C112" s="29"/>
      <c r="D112" s="29"/>
      <c r="E112" s="29"/>
      <c r="F112" s="29"/>
      <c r="G112" s="29"/>
      <c r="H112" s="29"/>
      <c r="I112" s="30"/>
      <c r="J112" s="30"/>
      <c r="K112" s="30"/>
    </row>
    <row r="113" spans="1:11" x14ac:dyDescent="0.2">
      <c r="A113" s="16" t="s">
        <v>26</v>
      </c>
      <c r="B113" s="17" t="s">
        <v>27</v>
      </c>
      <c r="C113" s="18">
        <v>207726.68</v>
      </c>
      <c r="D113" s="18">
        <v>246202</v>
      </c>
      <c r="E113" s="18">
        <v>247532</v>
      </c>
      <c r="F113" s="18">
        <v>224921.67</v>
      </c>
      <c r="G113" s="18">
        <f t="shared" ref="G113:G126" si="10">F113-C113</f>
        <v>17194.99000000002</v>
      </c>
      <c r="H113" s="18">
        <f t="shared" ref="H113:H126" si="11">E113-F113</f>
        <v>22610.329999999987</v>
      </c>
      <c r="I113" s="19">
        <f t="shared" ref="I113:I126" si="12">IF(ISERROR(F113/C113),0,F113/C113*100-100)</f>
        <v>8.277699330678189</v>
      </c>
      <c r="J113" s="19">
        <f t="shared" ref="J113:J126" si="13">IF(ISERROR(F113/E113),0,F113/E113*100)</f>
        <v>90.865694132475809</v>
      </c>
      <c r="K113" s="19">
        <f t="shared" ref="K113:K126" si="14">IF(ISERROR(F113/D113),0,F113/D113*100)</f>
        <v>91.356556811073844</v>
      </c>
    </row>
    <row r="114" spans="1:11" x14ac:dyDescent="0.2">
      <c r="A114" s="22" t="s">
        <v>30</v>
      </c>
      <c r="B114" s="17" t="s">
        <v>31</v>
      </c>
      <c r="C114" s="18">
        <v>207726.68</v>
      </c>
      <c r="D114" s="18">
        <v>246202</v>
      </c>
      <c r="E114" s="18">
        <v>247532</v>
      </c>
      <c r="F114" s="18">
        <v>224921.67</v>
      </c>
      <c r="G114" s="18">
        <f t="shared" si="10"/>
        <v>17194.99000000002</v>
      </c>
      <c r="H114" s="18">
        <f t="shared" si="11"/>
        <v>22610.329999999987</v>
      </c>
      <c r="I114" s="19">
        <f t="shared" si="12"/>
        <v>8.277699330678189</v>
      </c>
      <c r="J114" s="19">
        <f t="shared" si="13"/>
        <v>90.865694132475809</v>
      </c>
      <c r="K114" s="19">
        <f t="shared" si="14"/>
        <v>91.356556811073844</v>
      </c>
    </row>
    <row r="115" spans="1:11" x14ac:dyDescent="0.2">
      <c r="A115" s="23" t="s">
        <v>32</v>
      </c>
      <c r="B115" s="17" t="s">
        <v>33</v>
      </c>
      <c r="C115" s="18">
        <v>207726.68</v>
      </c>
      <c r="D115" s="18">
        <v>246202</v>
      </c>
      <c r="E115" s="18">
        <v>247532</v>
      </c>
      <c r="F115" s="18">
        <v>224921.67</v>
      </c>
      <c r="G115" s="18">
        <f t="shared" si="10"/>
        <v>17194.99000000002</v>
      </c>
      <c r="H115" s="18">
        <f t="shared" si="11"/>
        <v>22610.329999999987</v>
      </c>
      <c r="I115" s="19">
        <f t="shared" si="12"/>
        <v>8.277699330678189</v>
      </c>
      <c r="J115" s="19">
        <f t="shared" si="13"/>
        <v>90.865694132475809</v>
      </c>
      <c r="K115" s="19">
        <f t="shared" si="14"/>
        <v>91.356556811073844</v>
      </c>
    </row>
    <row r="116" spans="1:11" x14ac:dyDescent="0.2">
      <c r="A116" s="16" t="s">
        <v>34</v>
      </c>
      <c r="B116" s="17" t="s">
        <v>35</v>
      </c>
      <c r="C116" s="18">
        <v>207726.68</v>
      </c>
      <c r="D116" s="18">
        <v>246202</v>
      </c>
      <c r="E116" s="18">
        <v>247532</v>
      </c>
      <c r="F116" s="18">
        <v>224921.67</v>
      </c>
      <c r="G116" s="18">
        <f t="shared" si="10"/>
        <v>17194.99000000002</v>
      </c>
      <c r="H116" s="18">
        <f t="shared" si="11"/>
        <v>22610.329999999987</v>
      </c>
      <c r="I116" s="19">
        <f t="shared" si="12"/>
        <v>8.277699330678189</v>
      </c>
      <c r="J116" s="19">
        <f t="shared" si="13"/>
        <v>90.865694132475809</v>
      </c>
      <c r="K116" s="19">
        <f t="shared" si="14"/>
        <v>91.356556811073844</v>
      </c>
    </row>
    <row r="117" spans="1:11" x14ac:dyDescent="0.2">
      <c r="A117" s="22" t="s">
        <v>36</v>
      </c>
      <c r="B117" s="17" t="s">
        <v>37</v>
      </c>
      <c r="C117" s="18">
        <v>201726.68</v>
      </c>
      <c r="D117" s="18">
        <v>244202</v>
      </c>
      <c r="E117" s="18">
        <v>245532</v>
      </c>
      <c r="F117" s="18">
        <v>224171.67</v>
      </c>
      <c r="G117" s="18">
        <f t="shared" si="10"/>
        <v>22444.99000000002</v>
      </c>
      <c r="H117" s="18">
        <f t="shared" si="11"/>
        <v>21360.329999999987</v>
      </c>
      <c r="I117" s="19">
        <f t="shared" si="12"/>
        <v>11.126436027202757</v>
      </c>
      <c r="J117" s="19">
        <f t="shared" si="13"/>
        <v>91.30038854405943</v>
      </c>
      <c r="K117" s="19">
        <f t="shared" si="14"/>
        <v>91.797638839976742</v>
      </c>
    </row>
    <row r="118" spans="1:11" x14ac:dyDescent="0.2">
      <c r="A118" s="23" t="s">
        <v>38</v>
      </c>
      <c r="B118" s="17" t="s">
        <v>39</v>
      </c>
      <c r="C118" s="18">
        <v>194676.68</v>
      </c>
      <c r="D118" s="18">
        <v>244202</v>
      </c>
      <c r="E118" s="18">
        <v>245532</v>
      </c>
      <c r="F118" s="18">
        <v>224171.67</v>
      </c>
      <c r="G118" s="18">
        <f t="shared" si="10"/>
        <v>29494.99000000002</v>
      </c>
      <c r="H118" s="18">
        <f t="shared" si="11"/>
        <v>21360.329999999987</v>
      </c>
      <c r="I118" s="19">
        <f t="shared" si="12"/>
        <v>15.150756628888473</v>
      </c>
      <c r="J118" s="19">
        <f t="shared" si="13"/>
        <v>91.30038854405943</v>
      </c>
      <c r="K118" s="19">
        <f t="shared" si="14"/>
        <v>91.797638839976742</v>
      </c>
    </row>
    <row r="119" spans="1:11" x14ac:dyDescent="0.2">
      <c r="A119" s="24" t="s">
        <v>40</v>
      </c>
      <c r="B119" s="17" t="s">
        <v>41</v>
      </c>
      <c r="C119" s="18">
        <v>163277.69</v>
      </c>
      <c r="D119" s="18">
        <v>195221</v>
      </c>
      <c r="E119" s="18">
        <v>195221</v>
      </c>
      <c r="F119" s="18">
        <v>181714.85</v>
      </c>
      <c r="G119" s="18">
        <f t="shared" si="10"/>
        <v>18437.160000000003</v>
      </c>
      <c r="H119" s="18">
        <f t="shared" si="11"/>
        <v>13506.149999999994</v>
      </c>
      <c r="I119" s="19">
        <f t="shared" si="12"/>
        <v>11.291903994967114</v>
      </c>
      <c r="J119" s="19">
        <f t="shared" si="13"/>
        <v>93.081610072686857</v>
      </c>
      <c r="K119" s="19">
        <f t="shared" si="14"/>
        <v>93.081610072686857</v>
      </c>
    </row>
    <row r="120" spans="1:11" x14ac:dyDescent="0.2">
      <c r="A120" s="24" t="s">
        <v>42</v>
      </c>
      <c r="B120" s="17" t="s">
        <v>43</v>
      </c>
      <c r="C120" s="18">
        <v>31398.99</v>
      </c>
      <c r="D120" s="18">
        <v>48981</v>
      </c>
      <c r="E120" s="18">
        <v>50311</v>
      </c>
      <c r="F120" s="18">
        <v>42456.82</v>
      </c>
      <c r="G120" s="18">
        <f t="shared" si="10"/>
        <v>11057.829999999998</v>
      </c>
      <c r="H120" s="18">
        <f t="shared" si="11"/>
        <v>7854.18</v>
      </c>
      <c r="I120" s="19">
        <f t="shared" si="12"/>
        <v>35.21715188928053</v>
      </c>
      <c r="J120" s="19">
        <f t="shared" si="13"/>
        <v>84.388742024606941</v>
      </c>
      <c r="K120" s="19">
        <f t="shared" si="14"/>
        <v>86.680182111430952</v>
      </c>
    </row>
    <row r="121" spans="1:11" x14ac:dyDescent="0.2">
      <c r="A121" s="25" t="s">
        <v>44</v>
      </c>
      <c r="B121" s="17" t="s">
        <v>45</v>
      </c>
      <c r="C121" s="18">
        <v>143</v>
      </c>
      <c r="D121" s="18">
        <v>0</v>
      </c>
      <c r="E121" s="18">
        <v>0</v>
      </c>
      <c r="F121" s="18">
        <v>0</v>
      </c>
      <c r="G121" s="18">
        <f t="shared" si="10"/>
        <v>-143</v>
      </c>
      <c r="H121" s="18">
        <f t="shared" si="11"/>
        <v>0</v>
      </c>
      <c r="I121" s="19">
        <f t="shared" si="12"/>
        <v>-100</v>
      </c>
      <c r="J121" s="19">
        <f t="shared" si="13"/>
        <v>0</v>
      </c>
      <c r="K121" s="19">
        <f t="shared" si="14"/>
        <v>0</v>
      </c>
    </row>
    <row r="122" spans="1:11" ht="25.5" x14ac:dyDescent="0.2">
      <c r="A122" s="23" t="s">
        <v>52</v>
      </c>
      <c r="B122" s="17" t="s">
        <v>53</v>
      </c>
      <c r="C122" s="18">
        <v>7050</v>
      </c>
      <c r="D122" s="18">
        <v>0</v>
      </c>
      <c r="E122" s="18">
        <v>0</v>
      </c>
      <c r="F122" s="18">
        <v>0</v>
      </c>
      <c r="G122" s="18">
        <f t="shared" si="10"/>
        <v>-7050</v>
      </c>
      <c r="H122" s="18">
        <f t="shared" si="11"/>
        <v>0</v>
      </c>
      <c r="I122" s="19">
        <f t="shared" si="12"/>
        <v>-100</v>
      </c>
      <c r="J122" s="19">
        <f t="shared" si="13"/>
        <v>0</v>
      </c>
      <c r="K122" s="19">
        <f t="shared" si="14"/>
        <v>0</v>
      </c>
    </row>
    <row r="123" spans="1:11" ht="25.5" x14ac:dyDescent="0.2">
      <c r="A123" s="24" t="s">
        <v>166</v>
      </c>
      <c r="B123" s="17" t="s">
        <v>167</v>
      </c>
      <c r="C123" s="18">
        <v>7050</v>
      </c>
      <c r="D123" s="18">
        <v>0</v>
      </c>
      <c r="E123" s="18">
        <v>0</v>
      </c>
      <c r="F123" s="18">
        <v>0</v>
      </c>
      <c r="G123" s="18">
        <f t="shared" si="10"/>
        <v>-7050</v>
      </c>
      <c r="H123" s="18">
        <f t="shared" si="11"/>
        <v>0</v>
      </c>
      <c r="I123" s="19">
        <f t="shared" si="12"/>
        <v>-100</v>
      </c>
      <c r="J123" s="19">
        <f t="shared" si="13"/>
        <v>0</v>
      </c>
      <c r="K123" s="19">
        <f t="shared" si="14"/>
        <v>0</v>
      </c>
    </row>
    <row r="124" spans="1:11" ht="38.25" x14ac:dyDescent="0.2">
      <c r="A124" s="25" t="s">
        <v>170</v>
      </c>
      <c r="B124" s="17" t="s">
        <v>171</v>
      </c>
      <c r="C124" s="18">
        <v>7050</v>
      </c>
      <c r="D124" s="18">
        <v>0</v>
      </c>
      <c r="E124" s="18">
        <v>0</v>
      </c>
      <c r="F124" s="18">
        <v>0</v>
      </c>
      <c r="G124" s="18">
        <f t="shared" si="10"/>
        <v>-7050</v>
      </c>
      <c r="H124" s="18">
        <f t="shared" si="11"/>
        <v>0</v>
      </c>
      <c r="I124" s="19">
        <f t="shared" si="12"/>
        <v>-100</v>
      </c>
      <c r="J124" s="19">
        <f t="shared" si="13"/>
        <v>0</v>
      </c>
      <c r="K124" s="19">
        <f t="shared" si="14"/>
        <v>0</v>
      </c>
    </row>
    <row r="125" spans="1:11" x14ac:dyDescent="0.2">
      <c r="A125" s="22" t="s">
        <v>60</v>
      </c>
      <c r="B125" s="17" t="s">
        <v>61</v>
      </c>
      <c r="C125" s="18">
        <v>6000</v>
      </c>
      <c r="D125" s="18">
        <v>2000</v>
      </c>
      <c r="E125" s="18">
        <v>2000</v>
      </c>
      <c r="F125" s="18">
        <v>750</v>
      </c>
      <c r="G125" s="18">
        <f t="shared" si="10"/>
        <v>-5250</v>
      </c>
      <c r="H125" s="18">
        <f t="shared" si="11"/>
        <v>1250</v>
      </c>
      <c r="I125" s="19">
        <f t="shared" si="12"/>
        <v>-87.5</v>
      </c>
      <c r="J125" s="19">
        <f t="shared" si="13"/>
        <v>37.5</v>
      </c>
      <c r="K125" s="19">
        <f t="shared" si="14"/>
        <v>37.5</v>
      </c>
    </row>
    <row r="126" spans="1:11" x14ac:dyDescent="0.2">
      <c r="A126" s="23" t="s">
        <v>62</v>
      </c>
      <c r="B126" s="17" t="s">
        <v>63</v>
      </c>
      <c r="C126" s="18">
        <v>6000</v>
      </c>
      <c r="D126" s="18">
        <v>2000</v>
      </c>
      <c r="E126" s="18">
        <v>2000</v>
      </c>
      <c r="F126" s="18">
        <v>750</v>
      </c>
      <c r="G126" s="18">
        <f t="shared" si="10"/>
        <v>-5250</v>
      </c>
      <c r="H126" s="18">
        <f t="shared" si="11"/>
        <v>1250</v>
      </c>
      <c r="I126" s="19">
        <f t="shared" si="12"/>
        <v>-87.5</v>
      </c>
      <c r="J126" s="19">
        <f t="shared" si="13"/>
        <v>37.5</v>
      </c>
      <c r="K126" s="19">
        <f t="shared" si="14"/>
        <v>37.5</v>
      </c>
    </row>
    <row r="127" spans="1:11" x14ac:dyDescent="0.2">
      <c r="A127" s="27" t="s">
        <v>215</v>
      </c>
      <c r="B127" s="28" t="s">
        <v>324</v>
      </c>
      <c r="C127" s="29"/>
      <c r="D127" s="29"/>
      <c r="E127" s="29"/>
      <c r="F127" s="29"/>
      <c r="G127" s="29"/>
      <c r="H127" s="29"/>
      <c r="I127" s="30"/>
      <c r="J127" s="30"/>
      <c r="K127" s="30"/>
    </row>
    <row r="128" spans="1:11" x14ac:dyDescent="0.2">
      <c r="A128" s="16" t="s">
        <v>26</v>
      </c>
      <c r="B128" s="17" t="s">
        <v>27</v>
      </c>
      <c r="C128" s="18">
        <v>232816954.31999999</v>
      </c>
      <c r="D128" s="18">
        <v>176749875</v>
      </c>
      <c r="E128" s="18">
        <v>180089118</v>
      </c>
      <c r="F128" s="18">
        <v>176146834.11000001</v>
      </c>
      <c r="G128" s="18">
        <f t="shared" ref="G128:G139" si="15">F128-C128</f>
        <v>-56670120.209999979</v>
      </c>
      <c r="H128" s="18">
        <f t="shared" ref="H128:H139" si="16">E128-F128</f>
        <v>3942283.8899999857</v>
      </c>
      <c r="I128" s="19">
        <f t="shared" ref="I128:I139" si="17">IF(ISERROR(F128/C128),0,F128/C128*100-100)</f>
        <v>-24.341062434872583</v>
      </c>
      <c r="J128" s="19">
        <f t="shared" ref="J128:J139" si="18">IF(ISERROR(F128/E128),0,F128/E128*100)</f>
        <v>97.810926093824293</v>
      </c>
      <c r="K128" s="19">
        <f t="shared" ref="K128:K139" si="19">IF(ISERROR(F128/D128),0,F128/D128*100)</f>
        <v>99.658816794071299</v>
      </c>
    </row>
    <row r="129" spans="1:11" x14ac:dyDescent="0.2">
      <c r="A129" s="22" t="s">
        <v>30</v>
      </c>
      <c r="B129" s="17" t="s">
        <v>31</v>
      </c>
      <c r="C129" s="18">
        <v>232816954.31999999</v>
      </c>
      <c r="D129" s="18">
        <v>176749875</v>
      </c>
      <c r="E129" s="18">
        <v>180089118</v>
      </c>
      <c r="F129" s="18">
        <v>176146834.11000001</v>
      </c>
      <c r="G129" s="18">
        <f t="shared" si="15"/>
        <v>-56670120.209999979</v>
      </c>
      <c r="H129" s="18">
        <f t="shared" si="16"/>
        <v>3942283.8899999857</v>
      </c>
      <c r="I129" s="19">
        <f t="shared" si="17"/>
        <v>-24.341062434872583</v>
      </c>
      <c r="J129" s="19">
        <f t="shared" si="18"/>
        <v>97.810926093824293</v>
      </c>
      <c r="K129" s="19">
        <f t="shared" si="19"/>
        <v>99.658816794071299</v>
      </c>
    </row>
    <row r="130" spans="1:11" x14ac:dyDescent="0.2">
      <c r="A130" s="23" t="s">
        <v>32</v>
      </c>
      <c r="B130" s="17" t="s">
        <v>33</v>
      </c>
      <c r="C130" s="18">
        <v>232816954.31999999</v>
      </c>
      <c r="D130" s="18">
        <v>176749875</v>
      </c>
      <c r="E130" s="18">
        <v>180089118</v>
      </c>
      <c r="F130" s="18">
        <v>176146834.11000001</v>
      </c>
      <c r="G130" s="18">
        <f t="shared" si="15"/>
        <v>-56670120.209999979</v>
      </c>
      <c r="H130" s="18">
        <f t="shared" si="16"/>
        <v>3942283.8899999857</v>
      </c>
      <c r="I130" s="19">
        <f t="shared" si="17"/>
        <v>-24.341062434872583</v>
      </c>
      <c r="J130" s="19">
        <f t="shared" si="18"/>
        <v>97.810926093824293</v>
      </c>
      <c r="K130" s="19">
        <f t="shared" si="19"/>
        <v>99.658816794071299</v>
      </c>
    </row>
    <row r="131" spans="1:11" x14ac:dyDescent="0.2">
      <c r="A131" s="16" t="s">
        <v>34</v>
      </c>
      <c r="B131" s="17" t="s">
        <v>35</v>
      </c>
      <c r="C131" s="18">
        <v>232816954.31999999</v>
      </c>
      <c r="D131" s="18">
        <v>176749875</v>
      </c>
      <c r="E131" s="18">
        <v>180089118</v>
      </c>
      <c r="F131" s="18">
        <v>176146834.11000001</v>
      </c>
      <c r="G131" s="18">
        <f t="shared" si="15"/>
        <v>-56670120.209999979</v>
      </c>
      <c r="H131" s="18">
        <f t="shared" si="16"/>
        <v>3942283.8899999857</v>
      </c>
      <c r="I131" s="19">
        <f t="shared" si="17"/>
        <v>-24.341062434872583</v>
      </c>
      <c r="J131" s="19">
        <f t="shared" si="18"/>
        <v>97.810926093824293</v>
      </c>
      <c r="K131" s="19">
        <f t="shared" si="19"/>
        <v>99.658816794071299</v>
      </c>
    </row>
    <row r="132" spans="1:11" x14ac:dyDescent="0.2">
      <c r="A132" s="22" t="s">
        <v>36</v>
      </c>
      <c r="B132" s="17" t="s">
        <v>37</v>
      </c>
      <c r="C132" s="18">
        <v>231355116.31999999</v>
      </c>
      <c r="D132" s="18">
        <v>175854157</v>
      </c>
      <c r="E132" s="18">
        <v>178742960</v>
      </c>
      <c r="F132" s="18">
        <v>175291874.81</v>
      </c>
      <c r="G132" s="18">
        <f t="shared" si="15"/>
        <v>-56063241.50999999</v>
      </c>
      <c r="H132" s="18">
        <f t="shared" si="16"/>
        <v>3451085.1899999976</v>
      </c>
      <c r="I132" s="19">
        <f t="shared" si="17"/>
        <v>-24.232548820081348</v>
      </c>
      <c r="J132" s="19">
        <f t="shared" si="18"/>
        <v>98.069246928662253</v>
      </c>
      <c r="K132" s="19">
        <f t="shared" si="19"/>
        <v>99.680256526435144</v>
      </c>
    </row>
    <row r="133" spans="1:11" x14ac:dyDescent="0.2">
      <c r="A133" s="23" t="s">
        <v>38</v>
      </c>
      <c r="B133" s="17" t="s">
        <v>39</v>
      </c>
      <c r="C133" s="18">
        <v>10952589.029999999</v>
      </c>
      <c r="D133" s="18">
        <v>11577473</v>
      </c>
      <c r="E133" s="18">
        <v>12866276</v>
      </c>
      <c r="F133" s="18">
        <v>11163739.49</v>
      </c>
      <c r="G133" s="18">
        <f t="shared" si="15"/>
        <v>211150.46000000089</v>
      </c>
      <c r="H133" s="18">
        <f t="shared" si="16"/>
        <v>1702536.5099999998</v>
      </c>
      <c r="I133" s="19">
        <f t="shared" si="17"/>
        <v>1.9278588781304933</v>
      </c>
      <c r="J133" s="19">
        <f t="shared" si="18"/>
        <v>86.767449182653948</v>
      </c>
      <c r="K133" s="19">
        <f t="shared" si="19"/>
        <v>96.426391925077255</v>
      </c>
    </row>
    <row r="134" spans="1:11" x14ac:dyDescent="0.2">
      <c r="A134" s="24" t="s">
        <v>40</v>
      </c>
      <c r="B134" s="17" t="s">
        <v>41</v>
      </c>
      <c r="C134" s="18">
        <v>6046140.6500000004</v>
      </c>
      <c r="D134" s="18">
        <v>6534906</v>
      </c>
      <c r="E134" s="18">
        <v>6534906</v>
      </c>
      <c r="F134" s="18">
        <v>6438451.6100000003</v>
      </c>
      <c r="G134" s="18">
        <f t="shared" si="15"/>
        <v>392310.95999999996</v>
      </c>
      <c r="H134" s="18">
        <f t="shared" si="16"/>
        <v>96454.389999999665</v>
      </c>
      <c r="I134" s="19">
        <f t="shared" si="17"/>
        <v>6.4886178259845764</v>
      </c>
      <c r="J134" s="19">
        <f t="shared" si="18"/>
        <v>98.52401258717417</v>
      </c>
      <c r="K134" s="19">
        <f t="shared" si="19"/>
        <v>98.52401258717417</v>
      </c>
    </row>
    <row r="135" spans="1:11" x14ac:dyDescent="0.2">
      <c r="A135" s="24" t="s">
        <v>42</v>
      </c>
      <c r="B135" s="17" t="s">
        <v>43</v>
      </c>
      <c r="C135" s="18">
        <v>4906448.38</v>
      </c>
      <c r="D135" s="18">
        <v>5042567</v>
      </c>
      <c r="E135" s="18">
        <v>6331370</v>
      </c>
      <c r="F135" s="18">
        <v>4725287.88</v>
      </c>
      <c r="G135" s="18">
        <f t="shared" si="15"/>
        <v>-181160.5</v>
      </c>
      <c r="H135" s="18">
        <f t="shared" si="16"/>
        <v>1606082.12</v>
      </c>
      <c r="I135" s="19">
        <f t="shared" si="17"/>
        <v>-3.6922940173682264</v>
      </c>
      <c r="J135" s="19">
        <f t="shared" si="18"/>
        <v>74.632944844480733</v>
      </c>
      <c r="K135" s="19">
        <f t="shared" si="19"/>
        <v>93.70798404860065</v>
      </c>
    </row>
    <row r="136" spans="1:11" x14ac:dyDescent="0.2">
      <c r="A136" s="25" t="s">
        <v>44</v>
      </c>
      <c r="B136" s="17" t="s">
        <v>45</v>
      </c>
      <c r="C136" s="18">
        <v>41930.44</v>
      </c>
      <c r="D136" s="18">
        <v>0</v>
      </c>
      <c r="E136" s="18">
        <v>0</v>
      </c>
      <c r="F136" s="18">
        <v>58407.43</v>
      </c>
      <c r="G136" s="18">
        <f t="shared" si="15"/>
        <v>16476.989999999998</v>
      </c>
      <c r="H136" s="18">
        <f t="shared" si="16"/>
        <v>-58407.43</v>
      </c>
      <c r="I136" s="19">
        <f t="shared" si="17"/>
        <v>39.296010249355817</v>
      </c>
      <c r="J136" s="19">
        <f t="shared" si="18"/>
        <v>0</v>
      </c>
      <c r="K136" s="19">
        <f t="shared" si="19"/>
        <v>0</v>
      </c>
    </row>
    <row r="137" spans="1:11" x14ac:dyDescent="0.2">
      <c r="A137" s="23" t="s">
        <v>305</v>
      </c>
      <c r="B137" s="17" t="s">
        <v>306</v>
      </c>
      <c r="C137" s="18">
        <v>220402527.28999999</v>
      </c>
      <c r="D137" s="18">
        <v>164276684</v>
      </c>
      <c r="E137" s="18">
        <v>165876684</v>
      </c>
      <c r="F137" s="18">
        <v>164128135.31999999</v>
      </c>
      <c r="G137" s="18">
        <f t="shared" si="15"/>
        <v>-56274391.969999999</v>
      </c>
      <c r="H137" s="18">
        <f t="shared" si="16"/>
        <v>1748548.6800000072</v>
      </c>
      <c r="I137" s="19">
        <f t="shared" si="17"/>
        <v>-25.532552943894146</v>
      </c>
      <c r="J137" s="19">
        <f t="shared" si="18"/>
        <v>98.945874346029242</v>
      </c>
      <c r="K137" s="19">
        <f t="shared" si="19"/>
        <v>99.909574093910976</v>
      </c>
    </row>
    <row r="138" spans="1:11" x14ac:dyDescent="0.2">
      <c r="A138" s="22" t="s">
        <v>60</v>
      </c>
      <c r="B138" s="17" t="s">
        <v>61</v>
      </c>
      <c r="C138" s="18">
        <v>1461838</v>
      </c>
      <c r="D138" s="18">
        <v>895718</v>
      </c>
      <c r="E138" s="18">
        <v>1346158</v>
      </c>
      <c r="F138" s="18">
        <v>854959.3</v>
      </c>
      <c r="G138" s="18">
        <f t="shared" si="15"/>
        <v>-606878.69999999995</v>
      </c>
      <c r="H138" s="18">
        <f t="shared" si="16"/>
        <v>491198.69999999995</v>
      </c>
      <c r="I138" s="19">
        <f t="shared" si="17"/>
        <v>-41.51477113059039</v>
      </c>
      <c r="J138" s="19">
        <f t="shared" si="18"/>
        <v>63.511066308709687</v>
      </c>
      <c r="K138" s="19">
        <f t="shared" si="19"/>
        <v>95.449605791108368</v>
      </c>
    </row>
    <row r="139" spans="1:11" x14ac:dyDescent="0.2">
      <c r="A139" s="23" t="s">
        <v>62</v>
      </c>
      <c r="B139" s="17" t="s">
        <v>63</v>
      </c>
      <c r="C139" s="18">
        <v>1461838</v>
      </c>
      <c r="D139" s="18">
        <v>895718</v>
      </c>
      <c r="E139" s="18">
        <v>1346158</v>
      </c>
      <c r="F139" s="18">
        <v>854959.3</v>
      </c>
      <c r="G139" s="18">
        <f t="shared" si="15"/>
        <v>-606878.69999999995</v>
      </c>
      <c r="H139" s="18">
        <f t="shared" si="16"/>
        <v>491198.69999999995</v>
      </c>
      <c r="I139" s="19">
        <f t="shared" si="17"/>
        <v>-41.51477113059039</v>
      </c>
      <c r="J139" s="19">
        <f t="shared" si="18"/>
        <v>63.511066308709687</v>
      </c>
      <c r="K139" s="19">
        <f t="shared" si="19"/>
        <v>95.449605791108368</v>
      </c>
    </row>
    <row r="140" spans="1:11" x14ac:dyDescent="0.2">
      <c r="A140" s="39" t="s">
        <v>325</v>
      </c>
      <c r="B140" s="28" t="s">
        <v>326</v>
      </c>
      <c r="C140" s="29"/>
      <c r="D140" s="29"/>
      <c r="E140" s="29"/>
      <c r="F140" s="29"/>
      <c r="G140" s="29"/>
      <c r="H140" s="29"/>
      <c r="I140" s="30"/>
      <c r="J140" s="30"/>
      <c r="K140" s="30"/>
    </row>
    <row r="141" spans="1:11" x14ac:dyDescent="0.2">
      <c r="A141" s="16" t="s">
        <v>26</v>
      </c>
      <c r="B141" s="17" t="s">
        <v>27</v>
      </c>
      <c r="C141" s="18">
        <v>9622100.6099999994</v>
      </c>
      <c r="D141" s="18">
        <v>9602999</v>
      </c>
      <c r="E141" s="18">
        <v>11342242</v>
      </c>
      <c r="F141" s="18">
        <v>9324998.3300000001</v>
      </c>
      <c r="G141" s="18">
        <f t="shared" ref="G141:G151" si="20">F141-C141</f>
        <v>-297102.27999999933</v>
      </c>
      <c r="H141" s="18">
        <f t="shared" ref="H141:H151" si="21">E141-F141</f>
        <v>2017243.67</v>
      </c>
      <c r="I141" s="19">
        <f t="shared" ref="I141:I151" si="22">IF(ISERROR(F141/C141),0,F141/C141*100-100)</f>
        <v>-3.0877070615041049</v>
      </c>
      <c r="J141" s="19">
        <f t="shared" ref="J141:J151" si="23">IF(ISERROR(F141/E141),0,F141/E141*100)</f>
        <v>82.214771382941748</v>
      </c>
      <c r="K141" s="19">
        <f t="shared" ref="K141:K151" si="24">IF(ISERROR(F141/D141),0,F141/D141*100)</f>
        <v>97.105064053427483</v>
      </c>
    </row>
    <row r="142" spans="1:11" x14ac:dyDescent="0.2">
      <c r="A142" s="22" t="s">
        <v>30</v>
      </c>
      <c r="B142" s="17" t="s">
        <v>31</v>
      </c>
      <c r="C142" s="18">
        <v>9622100.6099999994</v>
      </c>
      <c r="D142" s="18">
        <v>9602999</v>
      </c>
      <c r="E142" s="18">
        <v>11342242</v>
      </c>
      <c r="F142" s="18">
        <v>9324998.3300000001</v>
      </c>
      <c r="G142" s="18">
        <f t="shared" si="20"/>
        <v>-297102.27999999933</v>
      </c>
      <c r="H142" s="18">
        <f t="shared" si="21"/>
        <v>2017243.67</v>
      </c>
      <c r="I142" s="19">
        <f t="shared" si="22"/>
        <v>-3.0877070615041049</v>
      </c>
      <c r="J142" s="19">
        <f t="shared" si="23"/>
        <v>82.214771382941748</v>
      </c>
      <c r="K142" s="19">
        <f t="shared" si="24"/>
        <v>97.105064053427483</v>
      </c>
    </row>
    <row r="143" spans="1:11" x14ac:dyDescent="0.2">
      <c r="A143" s="23" t="s">
        <v>32</v>
      </c>
      <c r="B143" s="17" t="s">
        <v>33</v>
      </c>
      <c r="C143" s="18">
        <v>9622100.6099999994</v>
      </c>
      <c r="D143" s="18">
        <v>9602999</v>
      </c>
      <c r="E143" s="18">
        <v>11342242</v>
      </c>
      <c r="F143" s="18">
        <v>9324998.3300000001</v>
      </c>
      <c r="G143" s="18">
        <f t="shared" si="20"/>
        <v>-297102.27999999933</v>
      </c>
      <c r="H143" s="18">
        <f t="shared" si="21"/>
        <v>2017243.67</v>
      </c>
      <c r="I143" s="19">
        <f t="shared" si="22"/>
        <v>-3.0877070615041049</v>
      </c>
      <c r="J143" s="19">
        <f t="shared" si="23"/>
        <v>82.214771382941748</v>
      </c>
      <c r="K143" s="19">
        <f t="shared" si="24"/>
        <v>97.105064053427483</v>
      </c>
    </row>
    <row r="144" spans="1:11" x14ac:dyDescent="0.2">
      <c r="A144" s="16" t="s">
        <v>34</v>
      </c>
      <c r="B144" s="17" t="s">
        <v>35</v>
      </c>
      <c r="C144" s="18">
        <v>9622100.6099999994</v>
      </c>
      <c r="D144" s="18">
        <v>9602999</v>
      </c>
      <c r="E144" s="18">
        <v>11342242</v>
      </c>
      <c r="F144" s="18">
        <v>9324998.3300000001</v>
      </c>
      <c r="G144" s="18">
        <f t="shared" si="20"/>
        <v>-297102.27999999933</v>
      </c>
      <c r="H144" s="18">
        <f t="shared" si="21"/>
        <v>2017243.67</v>
      </c>
      <c r="I144" s="19">
        <f t="shared" si="22"/>
        <v>-3.0877070615041049</v>
      </c>
      <c r="J144" s="19">
        <f t="shared" si="23"/>
        <v>82.214771382941748</v>
      </c>
      <c r="K144" s="19">
        <f t="shared" si="24"/>
        <v>97.105064053427483</v>
      </c>
    </row>
    <row r="145" spans="1:11" x14ac:dyDescent="0.2">
      <c r="A145" s="22" t="s">
        <v>36</v>
      </c>
      <c r="B145" s="17" t="s">
        <v>37</v>
      </c>
      <c r="C145" s="18">
        <v>8160262.6100000003</v>
      </c>
      <c r="D145" s="18">
        <v>8707281</v>
      </c>
      <c r="E145" s="18">
        <v>9996084</v>
      </c>
      <c r="F145" s="18">
        <v>8470039.0299999993</v>
      </c>
      <c r="G145" s="18">
        <f t="shared" si="20"/>
        <v>309776.41999999899</v>
      </c>
      <c r="H145" s="18">
        <f t="shared" si="21"/>
        <v>1526044.9700000007</v>
      </c>
      <c r="I145" s="19">
        <f t="shared" si="22"/>
        <v>3.7961574866522483</v>
      </c>
      <c r="J145" s="19">
        <f t="shared" si="23"/>
        <v>84.733571966782179</v>
      </c>
      <c r="K145" s="19">
        <f t="shared" si="24"/>
        <v>97.275361045543377</v>
      </c>
    </row>
    <row r="146" spans="1:11" x14ac:dyDescent="0.2">
      <c r="A146" s="23" t="s">
        <v>38</v>
      </c>
      <c r="B146" s="17" t="s">
        <v>39</v>
      </c>
      <c r="C146" s="18">
        <v>8160262.6100000003</v>
      </c>
      <c r="D146" s="18">
        <v>8707281</v>
      </c>
      <c r="E146" s="18">
        <v>9996084</v>
      </c>
      <c r="F146" s="18">
        <v>8470039.0299999993</v>
      </c>
      <c r="G146" s="18">
        <f t="shared" si="20"/>
        <v>309776.41999999899</v>
      </c>
      <c r="H146" s="18">
        <f t="shared" si="21"/>
        <v>1526044.9700000007</v>
      </c>
      <c r="I146" s="19">
        <f t="shared" si="22"/>
        <v>3.7961574866522483</v>
      </c>
      <c r="J146" s="19">
        <f t="shared" si="23"/>
        <v>84.733571966782179</v>
      </c>
      <c r="K146" s="19">
        <f t="shared" si="24"/>
        <v>97.275361045543377</v>
      </c>
    </row>
    <row r="147" spans="1:11" x14ac:dyDescent="0.2">
      <c r="A147" s="24" t="s">
        <v>40</v>
      </c>
      <c r="B147" s="17" t="s">
        <v>41</v>
      </c>
      <c r="C147" s="18">
        <v>6046140.6500000004</v>
      </c>
      <c r="D147" s="18">
        <v>6534906</v>
      </c>
      <c r="E147" s="18">
        <v>6534906</v>
      </c>
      <c r="F147" s="18">
        <v>6438451.6100000003</v>
      </c>
      <c r="G147" s="18">
        <f t="shared" si="20"/>
        <v>392310.95999999996</v>
      </c>
      <c r="H147" s="18">
        <f t="shared" si="21"/>
        <v>96454.389999999665</v>
      </c>
      <c r="I147" s="19">
        <f t="shared" si="22"/>
        <v>6.4886178259845764</v>
      </c>
      <c r="J147" s="19">
        <f t="shared" si="23"/>
        <v>98.52401258717417</v>
      </c>
      <c r="K147" s="19">
        <f t="shared" si="24"/>
        <v>98.52401258717417</v>
      </c>
    </row>
    <row r="148" spans="1:11" x14ac:dyDescent="0.2">
      <c r="A148" s="24" t="s">
        <v>42</v>
      </c>
      <c r="B148" s="17" t="s">
        <v>43</v>
      </c>
      <c r="C148" s="18">
        <v>2114121.96</v>
      </c>
      <c r="D148" s="18">
        <v>2172375</v>
      </c>
      <c r="E148" s="18">
        <v>3461178</v>
      </c>
      <c r="F148" s="18">
        <v>2031587.42</v>
      </c>
      <c r="G148" s="18">
        <f t="shared" si="20"/>
        <v>-82534.540000000037</v>
      </c>
      <c r="H148" s="18">
        <f t="shared" si="21"/>
        <v>1429590.58</v>
      </c>
      <c r="I148" s="19">
        <f t="shared" si="22"/>
        <v>-3.9039630428889751</v>
      </c>
      <c r="J148" s="19">
        <f t="shared" si="23"/>
        <v>58.696415497844953</v>
      </c>
      <c r="K148" s="19">
        <f t="shared" si="24"/>
        <v>93.519186144197022</v>
      </c>
    </row>
    <row r="149" spans="1:11" x14ac:dyDescent="0.2">
      <c r="A149" s="25" t="s">
        <v>44</v>
      </c>
      <c r="B149" s="17" t="s">
        <v>45</v>
      </c>
      <c r="C149" s="18">
        <v>41930.44</v>
      </c>
      <c r="D149" s="18">
        <v>0</v>
      </c>
      <c r="E149" s="18">
        <v>0</v>
      </c>
      <c r="F149" s="18">
        <v>58407.43</v>
      </c>
      <c r="G149" s="18">
        <f t="shared" si="20"/>
        <v>16476.989999999998</v>
      </c>
      <c r="H149" s="18">
        <f t="shared" si="21"/>
        <v>-58407.43</v>
      </c>
      <c r="I149" s="19">
        <f t="shared" si="22"/>
        <v>39.296010249355817</v>
      </c>
      <c r="J149" s="19">
        <f t="shared" si="23"/>
        <v>0</v>
      </c>
      <c r="K149" s="19">
        <f t="shared" si="24"/>
        <v>0</v>
      </c>
    </row>
    <row r="150" spans="1:11" x14ac:dyDescent="0.2">
      <c r="A150" s="22" t="s">
        <v>60</v>
      </c>
      <c r="B150" s="17" t="s">
        <v>61</v>
      </c>
      <c r="C150" s="18">
        <v>1461838</v>
      </c>
      <c r="D150" s="18">
        <v>895718</v>
      </c>
      <c r="E150" s="18">
        <v>1346158</v>
      </c>
      <c r="F150" s="18">
        <v>854959.3</v>
      </c>
      <c r="G150" s="18">
        <f t="shared" si="20"/>
        <v>-606878.69999999995</v>
      </c>
      <c r="H150" s="18">
        <f t="shared" si="21"/>
        <v>491198.69999999995</v>
      </c>
      <c r="I150" s="19">
        <f t="shared" si="22"/>
        <v>-41.51477113059039</v>
      </c>
      <c r="J150" s="19">
        <f t="shared" si="23"/>
        <v>63.511066308709687</v>
      </c>
      <c r="K150" s="19">
        <f t="shared" si="24"/>
        <v>95.449605791108368</v>
      </c>
    </row>
    <row r="151" spans="1:11" x14ac:dyDescent="0.2">
      <c r="A151" s="23" t="s">
        <v>62</v>
      </c>
      <c r="B151" s="17" t="s">
        <v>63</v>
      </c>
      <c r="C151" s="18">
        <v>1461838</v>
      </c>
      <c r="D151" s="18">
        <v>895718</v>
      </c>
      <c r="E151" s="18">
        <v>1346158</v>
      </c>
      <c r="F151" s="18">
        <v>854959.3</v>
      </c>
      <c r="G151" s="18">
        <f t="shared" si="20"/>
        <v>-606878.69999999995</v>
      </c>
      <c r="H151" s="18">
        <f t="shared" si="21"/>
        <v>491198.69999999995</v>
      </c>
      <c r="I151" s="19">
        <f t="shared" si="22"/>
        <v>-41.51477113059039</v>
      </c>
      <c r="J151" s="19">
        <f t="shared" si="23"/>
        <v>63.511066308709687</v>
      </c>
      <c r="K151" s="19">
        <f t="shared" si="24"/>
        <v>95.449605791108368</v>
      </c>
    </row>
    <row r="152" spans="1:11" x14ac:dyDescent="0.2">
      <c r="A152" s="39" t="s">
        <v>327</v>
      </c>
      <c r="B152" s="28" t="s">
        <v>328</v>
      </c>
      <c r="C152" s="29"/>
      <c r="D152" s="29"/>
      <c r="E152" s="29"/>
      <c r="F152" s="29"/>
      <c r="G152" s="29"/>
      <c r="H152" s="29"/>
      <c r="I152" s="30"/>
      <c r="J152" s="30"/>
      <c r="K152" s="30"/>
    </row>
    <row r="153" spans="1:11" x14ac:dyDescent="0.2">
      <c r="A153" s="16" t="s">
        <v>26</v>
      </c>
      <c r="B153" s="17" t="s">
        <v>27</v>
      </c>
      <c r="C153" s="18">
        <v>223194853.71000001</v>
      </c>
      <c r="D153" s="18">
        <v>167146876</v>
      </c>
      <c r="E153" s="18">
        <v>168746876</v>
      </c>
      <c r="F153" s="18">
        <v>166821835.78</v>
      </c>
      <c r="G153" s="18">
        <f t="shared" ref="G153:G160" si="25">F153-C153</f>
        <v>-56373017.930000007</v>
      </c>
      <c r="H153" s="18">
        <f t="shared" ref="H153:H160" si="26">E153-F153</f>
        <v>1925040.2199999988</v>
      </c>
      <c r="I153" s="19">
        <f t="shared" ref="I153:I160" si="27">IF(ISERROR(F153/C153),0,F153/C153*100-100)</f>
        <v>-25.257310817410783</v>
      </c>
      <c r="J153" s="19">
        <f t="shared" ref="J153:J160" si="28">IF(ISERROR(F153/E153),0,F153/E153*100)</f>
        <v>98.8592143062844</v>
      </c>
      <c r="K153" s="19">
        <f t="shared" ref="K153:K160" si="29">IF(ISERROR(F153/D153),0,F153/D153*100)</f>
        <v>99.805536168082497</v>
      </c>
    </row>
    <row r="154" spans="1:11" x14ac:dyDescent="0.2">
      <c r="A154" s="22" t="s">
        <v>30</v>
      </c>
      <c r="B154" s="17" t="s">
        <v>31</v>
      </c>
      <c r="C154" s="18">
        <v>223194853.71000001</v>
      </c>
      <c r="D154" s="18">
        <v>167146876</v>
      </c>
      <c r="E154" s="18">
        <v>168746876</v>
      </c>
      <c r="F154" s="18">
        <v>166821835.78</v>
      </c>
      <c r="G154" s="18">
        <f t="shared" si="25"/>
        <v>-56373017.930000007</v>
      </c>
      <c r="H154" s="18">
        <f t="shared" si="26"/>
        <v>1925040.2199999988</v>
      </c>
      <c r="I154" s="19">
        <f t="shared" si="27"/>
        <v>-25.257310817410783</v>
      </c>
      <c r="J154" s="19">
        <f t="shared" si="28"/>
        <v>98.8592143062844</v>
      </c>
      <c r="K154" s="19">
        <f t="shared" si="29"/>
        <v>99.805536168082497</v>
      </c>
    </row>
    <row r="155" spans="1:11" x14ac:dyDescent="0.2">
      <c r="A155" s="23" t="s">
        <v>32</v>
      </c>
      <c r="B155" s="17" t="s">
        <v>33</v>
      </c>
      <c r="C155" s="18">
        <v>223194853.71000001</v>
      </c>
      <c r="D155" s="18">
        <v>167146876</v>
      </c>
      <c r="E155" s="18">
        <v>168746876</v>
      </c>
      <c r="F155" s="18">
        <v>166821835.78</v>
      </c>
      <c r="G155" s="18">
        <f t="shared" si="25"/>
        <v>-56373017.930000007</v>
      </c>
      <c r="H155" s="18">
        <f t="shared" si="26"/>
        <v>1925040.2199999988</v>
      </c>
      <c r="I155" s="19">
        <f t="shared" si="27"/>
        <v>-25.257310817410783</v>
      </c>
      <c r="J155" s="19">
        <f t="shared" si="28"/>
        <v>98.8592143062844</v>
      </c>
      <c r="K155" s="19">
        <f t="shared" si="29"/>
        <v>99.805536168082497</v>
      </c>
    </row>
    <row r="156" spans="1:11" x14ac:dyDescent="0.2">
      <c r="A156" s="16" t="s">
        <v>34</v>
      </c>
      <c r="B156" s="17" t="s">
        <v>35</v>
      </c>
      <c r="C156" s="18">
        <v>223194853.71000001</v>
      </c>
      <c r="D156" s="18">
        <v>167146876</v>
      </c>
      <c r="E156" s="18">
        <v>168746876</v>
      </c>
      <c r="F156" s="18">
        <v>166821835.78</v>
      </c>
      <c r="G156" s="18">
        <f t="shared" si="25"/>
        <v>-56373017.930000007</v>
      </c>
      <c r="H156" s="18">
        <f t="shared" si="26"/>
        <v>1925040.2199999988</v>
      </c>
      <c r="I156" s="19">
        <f t="shared" si="27"/>
        <v>-25.257310817410783</v>
      </c>
      <c r="J156" s="19">
        <f t="shared" si="28"/>
        <v>98.8592143062844</v>
      </c>
      <c r="K156" s="19">
        <f t="shared" si="29"/>
        <v>99.805536168082497</v>
      </c>
    </row>
    <row r="157" spans="1:11" x14ac:dyDescent="0.2">
      <c r="A157" s="22" t="s">
        <v>36</v>
      </c>
      <c r="B157" s="17" t="s">
        <v>37</v>
      </c>
      <c r="C157" s="18">
        <v>223194853.71000001</v>
      </c>
      <c r="D157" s="18">
        <v>167146876</v>
      </c>
      <c r="E157" s="18">
        <v>168746876</v>
      </c>
      <c r="F157" s="18">
        <v>166821835.78</v>
      </c>
      <c r="G157" s="18">
        <f t="shared" si="25"/>
        <v>-56373017.930000007</v>
      </c>
      <c r="H157" s="18">
        <f t="shared" si="26"/>
        <v>1925040.2199999988</v>
      </c>
      <c r="I157" s="19">
        <f t="shared" si="27"/>
        <v>-25.257310817410783</v>
      </c>
      <c r="J157" s="19">
        <f t="shared" si="28"/>
        <v>98.8592143062844</v>
      </c>
      <c r="K157" s="19">
        <f t="shared" si="29"/>
        <v>99.805536168082497</v>
      </c>
    </row>
    <row r="158" spans="1:11" x14ac:dyDescent="0.2">
      <c r="A158" s="23" t="s">
        <v>38</v>
      </c>
      <c r="B158" s="17" t="s">
        <v>39</v>
      </c>
      <c r="C158" s="18">
        <v>2792326.42</v>
      </c>
      <c r="D158" s="18">
        <v>2870192</v>
      </c>
      <c r="E158" s="18">
        <v>2870192</v>
      </c>
      <c r="F158" s="18">
        <v>2693700.46</v>
      </c>
      <c r="G158" s="18">
        <f t="shared" si="25"/>
        <v>-98625.959999999963</v>
      </c>
      <c r="H158" s="18">
        <f t="shared" si="26"/>
        <v>176491.54000000004</v>
      </c>
      <c r="I158" s="19">
        <f t="shared" si="27"/>
        <v>-3.5320354845906508</v>
      </c>
      <c r="J158" s="19">
        <f t="shared" si="28"/>
        <v>93.850880359223353</v>
      </c>
      <c r="K158" s="19">
        <f t="shared" si="29"/>
        <v>93.850880359223353</v>
      </c>
    </row>
    <row r="159" spans="1:11" x14ac:dyDescent="0.2">
      <c r="A159" s="24" t="s">
        <v>42</v>
      </c>
      <c r="B159" s="17" t="s">
        <v>43</v>
      </c>
      <c r="C159" s="18">
        <v>2792326.42</v>
      </c>
      <c r="D159" s="18">
        <v>2870192</v>
      </c>
      <c r="E159" s="18">
        <v>2870192</v>
      </c>
      <c r="F159" s="18">
        <v>2693700.46</v>
      </c>
      <c r="G159" s="18">
        <f t="shared" si="25"/>
        <v>-98625.959999999963</v>
      </c>
      <c r="H159" s="18">
        <f t="shared" si="26"/>
        <v>176491.54000000004</v>
      </c>
      <c r="I159" s="19">
        <f t="shared" si="27"/>
        <v>-3.5320354845906508</v>
      </c>
      <c r="J159" s="19">
        <f t="shared" si="28"/>
        <v>93.850880359223353</v>
      </c>
      <c r="K159" s="19">
        <f t="shared" si="29"/>
        <v>93.850880359223353</v>
      </c>
    </row>
    <row r="160" spans="1:11" x14ac:dyDescent="0.2">
      <c r="A160" s="23" t="s">
        <v>305</v>
      </c>
      <c r="B160" s="17" t="s">
        <v>306</v>
      </c>
      <c r="C160" s="18">
        <v>220402527.28999999</v>
      </c>
      <c r="D160" s="18">
        <v>164276684</v>
      </c>
      <c r="E160" s="18">
        <v>165876684</v>
      </c>
      <c r="F160" s="18">
        <v>164128135.31999999</v>
      </c>
      <c r="G160" s="18">
        <f t="shared" si="25"/>
        <v>-56274391.969999999</v>
      </c>
      <c r="H160" s="18">
        <f t="shared" si="26"/>
        <v>1748548.6800000072</v>
      </c>
      <c r="I160" s="19">
        <f t="shared" si="27"/>
        <v>-25.532552943894146</v>
      </c>
      <c r="J160" s="19">
        <f t="shared" si="28"/>
        <v>98.945874346029242</v>
      </c>
      <c r="K160" s="19">
        <f t="shared" si="29"/>
        <v>99.909574093910976</v>
      </c>
    </row>
    <row r="161" spans="1:11" x14ac:dyDescent="0.2">
      <c r="A161" s="27" t="s">
        <v>287</v>
      </c>
      <c r="B161" s="28" t="s">
        <v>329</v>
      </c>
      <c r="C161" s="29"/>
      <c r="D161" s="29"/>
      <c r="E161" s="29"/>
      <c r="F161" s="29"/>
      <c r="G161" s="29"/>
      <c r="H161" s="29"/>
      <c r="I161" s="30"/>
      <c r="J161" s="30"/>
      <c r="K161" s="30"/>
    </row>
    <row r="162" spans="1:11" x14ac:dyDescent="0.2">
      <c r="A162" s="16" t="s">
        <v>26</v>
      </c>
      <c r="B162" s="17" t="s">
        <v>27</v>
      </c>
      <c r="C162" s="18">
        <v>1888266.98</v>
      </c>
      <c r="D162" s="18">
        <v>2354578</v>
      </c>
      <c r="E162" s="18">
        <v>2235622</v>
      </c>
      <c r="F162" s="18">
        <v>2255775.7599999998</v>
      </c>
      <c r="G162" s="18">
        <f t="shared" ref="G162:G178" si="30">F162-C162</f>
        <v>367508.7799999998</v>
      </c>
      <c r="H162" s="18">
        <f t="shared" ref="H162:H178" si="31">E162-F162</f>
        <v>-20153.759999999776</v>
      </c>
      <c r="I162" s="19">
        <f t="shared" ref="I162:I178" si="32">IF(ISERROR(F162/C162),0,F162/C162*100-100)</f>
        <v>19.462755208482221</v>
      </c>
      <c r="J162" s="19">
        <f t="shared" ref="J162:J178" si="33">IF(ISERROR(F162/E162),0,F162/E162*100)</f>
        <v>100.90148334557452</v>
      </c>
      <c r="K162" s="19">
        <f t="shared" ref="K162:K178" si="34">IF(ISERROR(F162/D162),0,F162/D162*100)</f>
        <v>95.803823869924869</v>
      </c>
    </row>
    <row r="163" spans="1:11" x14ac:dyDescent="0.2">
      <c r="A163" s="22" t="s">
        <v>30</v>
      </c>
      <c r="B163" s="17" t="s">
        <v>31</v>
      </c>
      <c r="C163" s="18">
        <v>1888266.98</v>
      </c>
      <c r="D163" s="18">
        <v>2354578</v>
      </c>
      <c r="E163" s="18">
        <v>2235622</v>
      </c>
      <c r="F163" s="18">
        <v>2255775.7599999998</v>
      </c>
      <c r="G163" s="18">
        <f t="shared" si="30"/>
        <v>367508.7799999998</v>
      </c>
      <c r="H163" s="18">
        <f t="shared" si="31"/>
        <v>-20153.759999999776</v>
      </c>
      <c r="I163" s="19">
        <f t="shared" si="32"/>
        <v>19.462755208482221</v>
      </c>
      <c r="J163" s="19">
        <f t="shared" si="33"/>
        <v>100.90148334557452</v>
      </c>
      <c r="K163" s="19">
        <f t="shared" si="34"/>
        <v>95.803823869924869</v>
      </c>
    </row>
    <row r="164" spans="1:11" x14ac:dyDescent="0.2">
      <c r="A164" s="23" t="s">
        <v>32</v>
      </c>
      <c r="B164" s="17" t="s">
        <v>33</v>
      </c>
      <c r="C164" s="18">
        <v>1888266.98</v>
      </c>
      <c r="D164" s="18">
        <v>2354578</v>
      </c>
      <c r="E164" s="18">
        <v>2235622</v>
      </c>
      <c r="F164" s="18">
        <v>2255775.7599999998</v>
      </c>
      <c r="G164" s="18">
        <f t="shared" si="30"/>
        <v>367508.7799999998</v>
      </c>
      <c r="H164" s="18">
        <f t="shared" si="31"/>
        <v>-20153.759999999776</v>
      </c>
      <c r="I164" s="19">
        <f t="shared" si="32"/>
        <v>19.462755208482221</v>
      </c>
      <c r="J164" s="19">
        <f t="shared" si="33"/>
        <v>100.90148334557452</v>
      </c>
      <c r="K164" s="19">
        <f t="shared" si="34"/>
        <v>95.803823869924869</v>
      </c>
    </row>
    <row r="165" spans="1:11" x14ac:dyDescent="0.2">
      <c r="A165" s="16" t="s">
        <v>34</v>
      </c>
      <c r="B165" s="17" t="s">
        <v>35</v>
      </c>
      <c r="C165" s="18">
        <v>1888266.98</v>
      </c>
      <c r="D165" s="18">
        <v>2354578</v>
      </c>
      <c r="E165" s="18">
        <v>2235622</v>
      </c>
      <c r="F165" s="18">
        <v>2255775.7599999998</v>
      </c>
      <c r="G165" s="18">
        <f t="shared" si="30"/>
        <v>367508.7799999998</v>
      </c>
      <c r="H165" s="18">
        <f t="shared" si="31"/>
        <v>-20153.759999999776</v>
      </c>
      <c r="I165" s="19">
        <f t="shared" si="32"/>
        <v>19.462755208482221</v>
      </c>
      <c r="J165" s="19">
        <f t="shared" si="33"/>
        <v>100.90148334557452</v>
      </c>
      <c r="K165" s="19">
        <f t="shared" si="34"/>
        <v>95.803823869924869</v>
      </c>
    </row>
    <row r="166" spans="1:11" x14ac:dyDescent="0.2">
      <c r="A166" s="22" t="s">
        <v>36</v>
      </c>
      <c r="B166" s="17" t="s">
        <v>37</v>
      </c>
      <c r="C166" s="18">
        <v>1638565.78</v>
      </c>
      <c r="D166" s="18">
        <v>2050463</v>
      </c>
      <c r="E166" s="18">
        <v>2143995</v>
      </c>
      <c r="F166" s="18">
        <v>1963371.49</v>
      </c>
      <c r="G166" s="18">
        <f t="shared" si="30"/>
        <v>324805.70999999996</v>
      </c>
      <c r="H166" s="18">
        <f t="shared" si="31"/>
        <v>180623.51</v>
      </c>
      <c r="I166" s="19">
        <f t="shared" si="32"/>
        <v>19.822561533049949</v>
      </c>
      <c r="J166" s="19">
        <f t="shared" si="33"/>
        <v>91.575376341829156</v>
      </c>
      <c r="K166" s="19">
        <f t="shared" si="34"/>
        <v>95.752592950957904</v>
      </c>
    </row>
    <row r="167" spans="1:11" x14ac:dyDescent="0.2">
      <c r="A167" s="23" t="s">
        <v>38</v>
      </c>
      <c r="B167" s="17" t="s">
        <v>39</v>
      </c>
      <c r="C167" s="18">
        <v>1631552.16</v>
      </c>
      <c r="D167" s="18">
        <v>2046763</v>
      </c>
      <c r="E167" s="18">
        <v>2143345</v>
      </c>
      <c r="F167" s="18">
        <v>1960252.29</v>
      </c>
      <c r="G167" s="18">
        <f t="shared" si="30"/>
        <v>328700.13000000012</v>
      </c>
      <c r="H167" s="18">
        <f t="shared" si="31"/>
        <v>183092.70999999996</v>
      </c>
      <c r="I167" s="19">
        <f t="shared" si="32"/>
        <v>20.146467766007575</v>
      </c>
      <c r="J167" s="19">
        <f t="shared" si="33"/>
        <v>91.457618348889241</v>
      </c>
      <c r="K167" s="19">
        <f t="shared" si="34"/>
        <v>95.773291289709661</v>
      </c>
    </row>
    <row r="168" spans="1:11" x14ac:dyDescent="0.2">
      <c r="A168" s="24" t="s">
        <v>40</v>
      </c>
      <c r="B168" s="17" t="s">
        <v>41</v>
      </c>
      <c r="C168" s="18">
        <v>1343315.25</v>
      </c>
      <c r="D168" s="18">
        <v>1550199</v>
      </c>
      <c r="E168" s="18">
        <v>1542699</v>
      </c>
      <c r="F168" s="18">
        <v>1550192.5</v>
      </c>
      <c r="G168" s="18">
        <f t="shared" si="30"/>
        <v>206877.25</v>
      </c>
      <c r="H168" s="18">
        <f t="shared" si="31"/>
        <v>-7493.5</v>
      </c>
      <c r="I168" s="19">
        <f t="shared" si="32"/>
        <v>15.400498877683404</v>
      </c>
      <c r="J168" s="19">
        <f t="shared" si="33"/>
        <v>100.48573960312413</v>
      </c>
      <c r="K168" s="19">
        <f t="shared" si="34"/>
        <v>99.999580698994123</v>
      </c>
    </row>
    <row r="169" spans="1:11" x14ac:dyDescent="0.2">
      <c r="A169" s="24" t="s">
        <v>42</v>
      </c>
      <c r="B169" s="17" t="s">
        <v>43</v>
      </c>
      <c r="C169" s="18">
        <v>288236.90999999997</v>
      </c>
      <c r="D169" s="18">
        <v>496564</v>
      </c>
      <c r="E169" s="18">
        <v>600646</v>
      </c>
      <c r="F169" s="18">
        <v>410059.79</v>
      </c>
      <c r="G169" s="18">
        <f t="shared" si="30"/>
        <v>121822.88</v>
      </c>
      <c r="H169" s="18">
        <f t="shared" si="31"/>
        <v>190586.21000000002</v>
      </c>
      <c r="I169" s="19">
        <f t="shared" si="32"/>
        <v>42.264843874436508</v>
      </c>
      <c r="J169" s="19">
        <f t="shared" si="33"/>
        <v>68.269794521232143</v>
      </c>
      <c r="K169" s="19">
        <f t="shared" si="34"/>
        <v>82.579443938747062</v>
      </c>
    </row>
    <row r="170" spans="1:11" x14ac:dyDescent="0.2">
      <c r="A170" s="25" t="s">
        <v>44</v>
      </c>
      <c r="B170" s="17" t="s">
        <v>45</v>
      </c>
      <c r="C170" s="18">
        <v>8089.07</v>
      </c>
      <c r="D170" s="18">
        <v>0</v>
      </c>
      <c r="E170" s="18">
        <v>0</v>
      </c>
      <c r="F170" s="18">
        <v>15757.83</v>
      </c>
      <c r="G170" s="18">
        <f t="shared" si="30"/>
        <v>7668.76</v>
      </c>
      <c r="H170" s="18">
        <f t="shared" si="31"/>
        <v>-15757.83</v>
      </c>
      <c r="I170" s="19">
        <f t="shared" si="32"/>
        <v>94.803976229653102</v>
      </c>
      <c r="J170" s="19">
        <f t="shared" si="33"/>
        <v>0</v>
      </c>
      <c r="K170" s="19">
        <f t="shared" si="34"/>
        <v>0</v>
      </c>
    </row>
    <row r="171" spans="1:11" x14ac:dyDescent="0.2">
      <c r="A171" s="23" t="s">
        <v>46</v>
      </c>
      <c r="B171" s="17" t="s">
        <v>47</v>
      </c>
      <c r="C171" s="18">
        <v>75</v>
      </c>
      <c r="D171" s="18">
        <v>650</v>
      </c>
      <c r="E171" s="18">
        <v>650</v>
      </c>
      <c r="F171" s="18">
        <v>70</v>
      </c>
      <c r="G171" s="18">
        <f t="shared" si="30"/>
        <v>-5</v>
      </c>
      <c r="H171" s="18">
        <f t="shared" si="31"/>
        <v>580</v>
      </c>
      <c r="I171" s="19">
        <f t="shared" si="32"/>
        <v>-6.6666666666666714</v>
      </c>
      <c r="J171" s="19">
        <f t="shared" si="33"/>
        <v>10.76923076923077</v>
      </c>
      <c r="K171" s="19">
        <f t="shared" si="34"/>
        <v>10.76923076923077</v>
      </c>
    </row>
    <row r="172" spans="1:11" x14ac:dyDescent="0.2">
      <c r="A172" s="24" t="s">
        <v>50</v>
      </c>
      <c r="B172" s="17" t="s">
        <v>51</v>
      </c>
      <c r="C172" s="18">
        <v>75</v>
      </c>
      <c r="D172" s="18">
        <v>650</v>
      </c>
      <c r="E172" s="18">
        <v>650</v>
      </c>
      <c r="F172" s="18">
        <v>70</v>
      </c>
      <c r="G172" s="18">
        <f t="shared" si="30"/>
        <v>-5</v>
      </c>
      <c r="H172" s="18">
        <f t="shared" si="31"/>
        <v>580</v>
      </c>
      <c r="I172" s="19">
        <f t="shared" si="32"/>
        <v>-6.6666666666666714</v>
      </c>
      <c r="J172" s="19">
        <f t="shared" si="33"/>
        <v>10.76923076923077</v>
      </c>
      <c r="K172" s="19">
        <f t="shared" si="34"/>
        <v>10.76923076923077</v>
      </c>
    </row>
    <row r="173" spans="1:11" ht="25.5" x14ac:dyDescent="0.2">
      <c r="A173" s="23" t="s">
        <v>52</v>
      </c>
      <c r="B173" s="17" t="s">
        <v>53</v>
      </c>
      <c r="C173" s="18">
        <v>6938.62</v>
      </c>
      <c r="D173" s="18">
        <v>3050</v>
      </c>
      <c r="E173" s="18">
        <v>0</v>
      </c>
      <c r="F173" s="18">
        <v>3049.2</v>
      </c>
      <c r="G173" s="18">
        <f t="shared" si="30"/>
        <v>-3889.42</v>
      </c>
      <c r="H173" s="18">
        <f t="shared" si="31"/>
        <v>-3049.2</v>
      </c>
      <c r="I173" s="19">
        <f t="shared" si="32"/>
        <v>-56.054662166252079</v>
      </c>
      <c r="J173" s="19">
        <f t="shared" si="33"/>
        <v>0</v>
      </c>
      <c r="K173" s="19">
        <f t="shared" si="34"/>
        <v>99.973770491803265</v>
      </c>
    </row>
    <row r="174" spans="1:11" x14ac:dyDescent="0.2">
      <c r="A174" s="24" t="s">
        <v>54</v>
      </c>
      <c r="B174" s="17" t="s">
        <v>55</v>
      </c>
      <c r="C174" s="18">
        <v>6938.62</v>
      </c>
      <c r="D174" s="18">
        <v>3050</v>
      </c>
      <c r="E174" s="18">
        <v>0</v>
      </c>
      <c r="F174" s="18">
        <v>3049.2</v>
      </c>
      <c r="G174" s="18">
        <f t="shared" si="30"/>
        <v>-3889.42</v>
      </c>
      <c r="H174" s="18">
        <f t="shared" si="31"/>
        <v>-3049.2</v>
      </c>
      <c r="I174" s="19">
        <f t="shared" si="32"/>
        <v>-56.054662166252079</v>
      </c>
      <c r="J174" s="19">
        <f t="shared" si="33"/>
        <v>0</v>
      </c>
      <c r="K174" s="19">
        <f t="shared" si="34"/>
        <v>99.973770491803265</v>
      </c>
    </row>
    <row r="175" spans="1:11" ht="25.5" x14ac:dyDescent="0.2">
      <c r="A175" s="25" t="s">
        <v>56</v>
      </c>
      <c r="B175" s="17" t="s">
        <v>57</v>
      </c>
      <c r="C175" s="18">
        <v>6938.62</v>
      </c>
      <c r="D175" s="18">
        <v>3050</v>
      </c>
      <c r="E175" s="18">
        <v>0</v>
      </c>
      <c r="F175" s="18">
        <v>3049.2</v>
      </c>
      <c r="G175" s="18">
        <f t="shared" si="30"/>
        <v>-3889.42</v>
      </c>
      <c r="H175" s="18">
        <f t="shared" si="31"/>
        <v>-3049.2</v>
      </c>
      <c r="I175" s="19">
        <f t="shared" si="32"/>
        <v>-56.054662166252079</v>
      </c>
      <c r="J175" s="19">
        <f t="shared" si="33"/>
        <v>0</v>
      </c>
      <c r="K175" s="19">
        <f t="shared" si="34"/>
        <v>99.973770491803265</v>
      </c>
    </row>
    <row r="176" spans="1:11" ht="25.5" x14ac:dyDescent="0.2">
      <c r="A176" s="26" t="s">
        <v>58</v>
      </c>
      <c r="B176" s="17" t="s">
        <v>59</v>
      </c>
      <c r="C176" s="18">
        <v>6938.62</v>
      </c>
      <c r="D176" s="18">
        <v>3050</v>
      </c>
      <c r="E176" s="18">
        <v>0</v>
      </c>
      <c r="F176" s="18">
        <v>3049.2</v>
      </c>
      <c r="G176" s="18">
        <f t="shared" si="30"/>
        <v>-3889.42</v>
      </c>
      <c r="H176" s="18">
        <f t="shared" si="31"/>
        <v>-3049.2</v>
      </c>
      <c r="I176" s="19">
        <f t="shared" si="32"/>
        <v>-56.054662166252079</v>
      </c>
      <c r="J176" s="19">
        <f t="shared" si="33"/>
        <v>0</v>
      </c>
      <c r="K176" s="19">
        <f t="shared" si="34"/>
        <v>99.973770491803265</v>
      </c>
    </row>
    <row r="177" spans="1:11" x14ac:dyDescent="0.2">
      <c r="A177" s="22" t="s">
        <v>60</v>
      </c>
      <c r="B177" s="17" t="s">
        <v>61</v>
      </c>
      <c r="C177" s="18">
        <v>249701.2</v>
      </c>
      <c r="D177" s="18">
        <v>304115</v>
      </c>
      <c r="E177" s="18">
        <v>91627</v>
      </c>
      <c r="F177" s="18">
        <v>292404.27</v>
      </c>
      <c r="G177" s="18">
        <f t="shared" si="30"/>
        <v>42703.070000000007</v>
      </c>
      <c r="H177" s="18">
        <f t="shared" si="31"/>
        <v>-200777.27000000002</v>
      </c>
      <c r="I177" s="19">
        <f t="shared" si="32"/>
        <v>17.101667913490218</v>
      </c>
      <c r="J177" s="19">
        <f t="shared" si="33"/>
        <v>319.12457026858897</v>
      </c>
      <c r="K177" s="19">
        <f t="shared" si="34"/>
        <v>96.149242885092818</v>
      </c>
    </row>
    <row r="178" spans="1:11" x14ac:dyDescent="0.2">
      <c r="A178" s="23" t="s">
        <v>62</v>
      </c>
      <c r="B178" s="17" t="s">
        <v>63</v>
      </c>
      <c r="C178" s="18">
        <v>249701.2</v>
      </c>
      <c r="D178" s="18">
        <v>304115</v>
      </c>
      <c r="E178" s="18">
        <v>91627</v>
      </c>
      <c r="F178" s="18">
        <v>292404.27</v>
      </c>
      <c r="G178" s="18">
        <f t="shared" si="30"/>
        <v>42703.070000000007</v>
      </c>
      <c r="H178" s="18">
        <f t="shared" si="31"/>
        <v>-200777.27000000002</v>
      </c>
      <c r="I178" s="19">
        <f t="shared" si="32"/>
        <v>17.101667913490218</v>
      </c>
      <c r="J178" s="19">
        <f t="shared" si="33"/>
        <v>319.12457026858897</v>
      </c>
      <c r="K178" s="19">
        <f t="shared" si="34"/>
        <v>96.149242885092818</v>
      </c>
    </row>
    <row r="179" spans="1:11" x14ac:dyDescent="0.2">
      <c r="A179" s="27" t="s">
        <v>217</v>
      </c>
      <c r="B179" s="28" t="s">
        <v>330</v>
      </c>
      <c r="C179" s="29"/>
      <c r="D179" s="29"/>
      <c r="E179" s="29"/>
      <c r="F179" s="29"/>
      <c r="G179" s="29"/>
      <c r="H179" s="29"/>
      <c r="I179" s="30"/>
      <c r="J179" s="30"/>
      <c r="K179" s="30"/>
    </row>
    <row r="180" spans="1:11" x14ac:dyDescent="0.2">
      <c r="A180" s="16" t="s">
        <v>26</v>
      </c>
      <c r="B180" s="17" t="s">
        <v>27</v>
      </c>
      <c r="C180" s="18">
        <v>125561753.04000001</v>
      </c>
      <c r="D180" s="18">
        <v>129161879</v>
      </c>
      <c r="E180" s="18">
        <v>126503118</v>
      </c>
      <c r="F180" s="18">
        <v>129142290.78</v>
      </c>
      <c r="G180" s="18">
        <f t="shared" ref="G180:G208" si="35">F180-C180</f>
        <v>3580537.7399999946</v>
      </c>
      <c r="H180" s="18">
        <f t="shared" ref="H180:H208" si="36">E180-F180</f>
        <v>-2639172.7800000012</v>
      </c>
      <c r="I180" s="19">
        <f t="shared" ref="I180:I208" si="37">IF(ISERROR(F180/C180),0,F180/C180*100-100)</f>
        <v>2.851614964996017</v>
      </c>
      <c r="J180" s="19">
        <f t="shared" ref="J180:J208" si="38">IF(ISERROR(F180/E180),0,F180/E180*100)</f>
        <v>102.08625117050474</v>
      </c>
      <c r="K180" s="19">
        <f t="shared" ref="K180:K208" si="39">IF(ISERROR(F180/D180),0,F180/D180*100)</f>
        <v>99.984834364325096</v>
      </c>
    </row>
    <row r="181" spans="1:11" ht="25.5" x14ac:dyDescent="0.2">
      <c r="A181" s="22" t="s">
        <v>28</v>
      </c>
      <c r="B181" s="17" t="s">
        <v>29</v>
      </c>
      <c r="C181" s="18">
        <v>285346.08</v>
      </c>
      <c r="D181" s="18">
        <v>301396</v>
      </c>
      <c r="E181" s="18">
        <v>283439</v>
      </c>
      <c r="F181" s="18">
        <v>286002.23</v>
      </c>
      <c r="G181" s="18">
        <f t="shared" si="35"/>
        <v>656.14999999996508</v>
      </c>
      <c r="H181" s="18">
        <f t="shared" si="36"/>
        <v>-2563.2299999999814</v>
      </c>
      <c r="I181" s="19">
        <f t="shared" si="37"/>
        <v>0.22994883966865132</v>
      </c>
      <c r="J181" s="19">
        <f t="shared" si="38"/>
        <v>100.90433214906911</v>
      </c>
      <c r="K181" s="19">
        <f t="shared" si="39"/>
        <v>94.892510185934782</v>
      </c>
    </row>
    <row r="182" spans="1:11" x14ac:dyDescent="0.2">
      <c r="A182" s="22" t="s">
        <v>92</v>
      </c>
      <c r="B182" s="17" t="s">
        <v>93</v>
      </c>
      <c r="C182" s="18">
        <v>287609</v>
      </c>
      <c r="D182" s="18">
        <v>281028</v>
      </c>
      <c r="E182" s="18">
        <v>0</v>
      </c>
      <c r="F182" s="18">
        <v>279702.09999999998</v>
      </c>
      <c r="G182" s="18">
        <f t="shared" si="35"/>
        <v>-7906.9000000000233</v>
      </c>
      <c r="H182" s="18">
        <f t="shared" si="36"/>
        <v>-279702.09999999998</v>
      </c>
      <c r="I182" s="19">
        <f t="shared" si="37"/>
        <v>-2.7491837877118002</v>
      </c>
      <c r="J182" s="19">
        <f t="shared" si="38"/>
        <v>0</v>
      </c>
      <c r="K182" s="19">
        <f t="shared" si="39"/>
        <v>99.528196478642698</v>
      </c>
    </row>
    <row r="183" spans="1:11" x14ac:dyDescent="0.2">
      <c r="A183" s="23" t="s">
        <v>94</v>
      </c>
      <c r="B183" s="17" t="s">
        <v>95</v>
      </c>
      <c r="C183" s="18">
        <v>287609</v>
      </c>
      <c r="D183" s="18">
        <v>281028</v>
      </c>
      <c r="E183" s="18">
        <v>0</v>
      </c>
      <c r="F183" s="18">
        <v>279702.09999999998</v>
      </c>
      <c r="G183" s="18">
        <f t="shared" si="35"/>
        <v>-7906.9000000000233</v>
      </c>
      <c r="H183" s="18">
        <f t="shared" si="36"/>
        <v>-279702.09999999998</v>
      </c>
      <c r="I183" s="19">
        <f t="shared" si="37"/>
        <v>-2.7491837877118002</v>
      </c>
      <c r="J183" s="19">
        <f t="shared" si="38"/>
        <v>0</v>
      </c>
      <c r="K183" s="19">
        <f t="shared" si="39"/>
        <v>99.528196478642698</v>
      </c>
    </row>
    <row r="184" spans="1:11" x14ac:dyDescent="0.2">
      <c r="A184" s="24" t="s">
        <v>96</v>
      </c>
      <c r="B184" s="17" t="s">
        <v>97</v>
      </c>
      <c r="C184" s="18">
        <v>287609</v>
      </c>
      <c r="D184" s="18">
        <v>281028</v>
      </c>
      <c r="E184" s="18">
        <v>0</v>
      </c>
      <c r="F184" s="18">
        <v>279702.09999999998</v>
      </c>
      <c r="G184" s="18">
        <f t="shared" si="35"/>
        <v>-7906.9000000000233</v>
      </c>
      <c r="H184" s="18">
        <f t="shared" si="36"/>
        <v>-279702.09999999998</v>
      </c>
      <c r="I184" s="19">
        <f t="shared" si="37"/>
        <v>-2.7491837877118002</v>
      </c>
      <c r="J184" s="19">
        <f t="shared" si="38"/>
        <v>0</v>
      </c>
      <c r="K184" s="19">
        <f t="shared" si="39"/>
        <v>99.528196478642698</v>
      </c>
    </row>
    <row r="185" spans="1:11" ht="25.5" x14ac:dyDescent="0.2">
      <c r="A185" s="25" t="s">
        <v>98</v>
      </c>
      <c r="B185" s="17" t="s">
        <v>99</v>
      </c>
      <c r="C185" s="18">
        <v>287609</v>
      </c>
      <c r="D185" s="18">
        <v>281028</v>
      </c>
      <c r="E185" s="18">
        <v>0</v>
      </c>
      <c r="F185" s="18">
        <v>279702.09999999998</v>
      </c>
      <c r="G185" s="18">
        <f t="shared" si="35"/>
        <v>-7906.9000000000233</v>
      </c>
      <c r="H185" s="18">
        <f t="shared" si="36"/>
        <v>-279702.09999999998</v>
      </c>
      <c r="I185" s="19">
        <f t="shared" si="37"/>
        <v>-2.7491837877118002</v>
      </c>
      <c r="J185" s="19">
        <f t="shared" si="38"/>
        <v>0</v>
      </c>
      <c r="K185" s="19">
        <f t="shared" si="39"/>
        <v>99.528196478642698</v>
      </c>
    </row>
    <row r="186" spans="1:11" ht="25.5" x14ac:dyDescent="0.2">
      <c r="A186" s="26" t="s">
        <v>100</v>
      </c>
      <c r="B186" s="17" t="s">
        <v>101</v>
      </c>
      <c r="C186" s="18">
        <v>0</v>
      </c>
      <c r="D186" s="18">
        <v>25175</v>
      </c>
      <c r="E186" s="18">
        <v>0</v>
      </c>
      <c r="F186" s="18">
        <v>23849.1</v>
      </c>
      <c r="G186" s="18">
        <f t="shared" si="35"/>
        <v>23849.1</v>
      </c>
      <c r="H186" s="18">
        <f t="shared" si="36"/>
        <v>-23849.1</v>
      </c>
      <c r="I186" s="19">
        <f t="shared" si="37"/>
        <v>0</v>
      </c>
      <c r="J186" s="19">
        <f t="shared" si="38"/>
        <v>0</v>
      </c>
      <c r="K186" s="19">
        <f t="shared" si="39"/>
        <v>94.733267130089374</v>
      </c>
    </row>
    <row r="187" spans="1:11" ht="25.5" x14ac:dyDescent="0.2">
      <c r="A187" s="26" t="s">
        <v>146</v>
      </c>
      <c r="B187" s="17" t="s">
        <v>147</v>
      </c>
      <c r="C187" s="18">
        <v>287609</v>
      </c>
      <c r="D187" s="18">
        <v>255853</v>
      </c>
      <c r="E187" s="18">
        <v>0</v>
      </c>
      <c r="F187" s="18">
        <v>255853</v>
      </c>
      <c r="G187" s="18">
        <f t="shared" si="35"/>
        <v>-31756</v>
      </c>
      <c r="H187" s="18">
        <f t="shared" si="36"/>
        <v>-255853</v>
      </c>
      <c r="I187" s="19">
        <f t="shared" si="37"/>
        <v>-11.041379094534591</v>
      </c>
      <c r="J187" s="19">
        <f t="shared" si="38"/>
        <v>0</v>
      </c>
      <c r="K187" s="19">
        <f t="shared" si="39"/>
        <v>100</v>
      </c>
    </row>
    <row r="188" spans="1:11" x14ac:dyDescent="0.2">
      <c r="A188" s="22" t="s">
        <v>30</v>
      </c>
      <c r="B188" s="17" t="s">
        <v>31</v>
      </c>
      <c r="C188" s="18">
        <v>124988797.95999999</v>
      </c>
      <c r="D188" s="18">
        <v>128579455</v>
      </c>
      <c r="E188" s="18">
        <v>126219679</v>
      </c>
      <c r="F188" s="18">
        <v>128576586.45</v>
      </c>
      <c r="G188" s="18">
        <f t="shared" si="35"/>
        <v>3587788.4900000095</v>
      </c>
      <c r="H188" s="18">
        <f t="shared" si="36"/>
        <v>-2356907.450000003</v>
      </c>
      <c r="I188" s="19">
        <f t="shared" si="37"/>
        <v>2.8704880345742794</v>
      </c>
      <c r="J188" s="19">
        <f t="shared" si="38"/>
        <v>101.86730585014404</v>
      </c>
      <c r="K188" s="19">
        <f t="shared" si="39"/>
        <v>99.997769044829127</v>
      </c>
    </row>
    <row r="189" spans="1:11" x14ac:dyDescent="0.2">
      <c r="A189" s="23" t="s">
        <v>32</v>
      </c>
      <c r="B189" s="17" t="s">
        <v>33</v>
      </c>
      <c r="C189" s="18">
        <v>124988797.95999999</v>
      </c>
      <c r="D189" s="18">
        <v>128579455</v>
      </c>
      <c r="E189" s="18">
        <v>126219679</v>
      </c>
      <c r="F189" s="18">
        <v>128576586.45</v>
      </c>
      <c r="G189" s="18">
        <f t="shared" si="35"/>
        <v>3587788.4900000095</v>
      </c>
      <c r="H189" s="18">
        <f t="shared" si="36"/>
        <v>-2356907.450000003</v>
      </c>
      <c r="I189" s="19">
        <f t="shared" si="37"/>
        <v>2.8704880345742794</v>
      </c>
      <c r="J189" s="19">
        <f t="shared" si="38"/>
        <v>101.86730585014404</v>
      </c>
      <c r="K189" s="19">
        <f t="shared" si="39"/>
        <v>99.997769044829127</v>
      </c>
    </row>
    <row r="190" spans="1:11" x14ac:dyDescent="0.2">
      <c r="A190" s="16" t="s">
        <v>34</v>
      </c>
      <c r="B190" s="17" t="s">
        <v>35</v>
      </c>
      <c r="C190" s="18">
        <v>125600582.98999999</v>
      </c>
      <c r="D190" s="18">
        <v>129490239</v>
      </c>
      <c r="E190" s="18">
        <v>126503118</v>
      </c>
      <c r="F190" s="18">
        <v>129186884.02</v>
      </c>
      <c r="G190" s="18">
        <f t="shared" si="35"/>
        <v>3586301.0300000012</v>
      </c>
      <c r="H190" s="18">
        <f t="shared" si="36"/>
        <v>-2683766.0199999958</v>
      </c>
      <c r="I190" s="19">
        <f t="shared" si="37"/>
        <v>2.8553219615911445</v>
      </c>
      <c r="J190" s="19">
        <f t="shared" si="38"/>
        <v>102.1215018747601</v>
      </c>
      <c r="K190" s="19">
        <f t="shared" si="39"/>
        <v>99.765731392309803</v>
      </c>
    </row>
    <row r="191" spans="1:11" x14ac:dyDescent="0.2">
      <c r="A191" s="22" t="s">
        <v>36</v>
      </c>
      <c r="B191" s="17" t="s">
        <v>37</v>
      </c>
      <c r="C191" s="18">
        <v>115674938.40000001</v>
      </c>
      <c r="D191" s="18">
        <v>119923828</v>
      </c>
      <c r="E191" s="18">
        <v>116556629</v>
      </c>
      <c r="F191" s="18">
        <v>119887830.29000001</v>
      </c>
      <c r="G191" s="18">
        <f t="shared" si="35"/>
        <v>4212891.8900000006</v>
      </c>
      <c r="H191" s="18">
        <f t="shared" si="36"/>
        <v>-3331201.2900000066</v>
      </c>
      <c r="I191" s="19">
        <f t="shared" si="37"/>
        <v>3.6420091925460696</v>
      </c>
      <c r="J191" s="19">
        <f t="shared" si="38"/>
        <v>102.85801101025322</v>
      </c>
      <c r="K191" s="19">
        <f t="shared" si="39"/>
        <v>99.96998285444991</v>
      </c>
    </row>
    <row r="192" spans="1:11" x14ac:dyDescent="0.2">
      <c r="A192" s="23" t="s">
        <v>38</v>
      </c>
      <c r="B192" s="17" t="s">
        <v>39</v>
      </c>
      <c r="C192" s="18">
        <v>115268621.55</v>
      </c>
      <c r="D192" s="18">
        <v>119371006</v>
      </c>
      <c r="E192" s="18">
        <v>116120629</v>
      </c>
      <c r="F192" s="18">
        <v>119336710.29000001</v>
      </c>
      <c r="G192" s="18">
        <f t="shared" si="35"/>
        <v>4068088.7400000095</v>
      </c>
      <c r="H192" s="18">
        <f t="shared" si="36"/>
        <v>-3216081.2900000066</v>
      </c>
      <c r="I192" s="19">
        <f t="shared" si="37"/>
        <v>3.5292247667205743</v>
      </c>
      <c r="J192" s="19">
        <f t="shared" si="38"/>
        <v>102.76960374542925</v>
      </c>
      <c r="K192" s="19">
        <f t="shared" si="39"/>
        <v>99.971269648175706</v>
      </c>
    </row>
    <row r="193" spans="1:11" x14ac:dyDescent="0.2">
      <c r="A193" s="24" t="s">
        <v>40</v>
      </c>
      <c r="B193" s="17" t="s">
        <v>41</v>
      </c>
      <c r="C193" s="18">
        <v>80620405</v>
      </c>
      <c r="D193" s="18">
        <v>83442859</v>
      </c>
      <c r="E193" s="18">
        <v>83058616</v>
      </c>
      <c r="F193" s="18">
        <v>83420649</v>
      </c>
      <c r="G193" s="18">
        <f t="shared" si="35"/>
        <v>2800244</v>
      </c>
      <c r="H193" s="18">
        <f t="shared" si="36"/>
        <v>-362033</v>
      </c>
      <c r="I193" s="19">
        <f t="shared" si="37"/>
        <v>3.4733688078098908</v>
      </c>
      <c r="J193" s="19">
        <f t="shared" si="38"/>
        <v>100.43587651400307</v>
      </c>
      <c r="K193" s="19">
        <f t="shared" si="39"/>
        <v>99.973382982958441</v>
      </c>
    </row>
    <row r="194" spans="1:11" x14ac:dyDescent="0.2">
      <c r="A194" s="24" t="s">
        <v>42</v>
      </c>
      <c r="B194" s="17" t="s">
        <v>43</v>
      </c>
      <c r="C194" s="18">
        <v>34648216.549999997</v>
      </c>
      <c r="D194" s="18">
        <v>35928147</v>
      </c>
      <c r="E194" s="18">
        <v>33062013</v>
      </c>
      <c r="F194" s="18">
        <v>35916061.289999999</v>
      </c>
      <c r="G194" s="18">
        <f t="shared" si="35"/>
        <v>1267844.7400000021</v>
      </c>
      <c r="H194" s="18">
        <f t="shared" si="36"/>
        <v>-2854048.2899999991</v>
      </c>
      <c r="I194" s="19">
        <f t="shared" si="37"/>
        <v>3.659191918782895</v>
      </c>
      <c r="J194" s="19">
        <f t="shared" si="38"/>
        <v>108.63240931518598</v>
      </c>
      <c r="K194" s="19">
        <f t="shared" si="39"/>
        <v>99.966361443577924</v>
      </c>
    </row>
    <row r="195" spans="1:11" x14ac:dyDescent="0.2">
      <c r="A195" s="25" t="s">
        <v>44</v>
      </c>
      <c r="B195" s="17" t="s">
        <v>45</v>
      </c>
      <c r="C195" s="18">
        <v>245703.72</v>
      </c>
      <c r="D195" s="18">
        <v>0</v>
      </c>
      <c r="E195" s="18">
        <v>0</v>
      </c>
      <c r="F195" s="18">
        <v>305497.69</v>
      </c>
      <c r="G195" s="18">
        <f t="shared" si="35"/>
        <v>59793.97</v>
      </c>
      <c r="H195" s="18">
        <f t="shared" si="36"/>
        <v>-305497.69</v>
      </c>
      <c r="I195" s="19">
        <f t="shared" si="37"/>
        <v>24.335801672030044</v>
      </c>
      <c r="J195" s="19">
        <f t="shared" si="38"/>
        <v>0</v>
      </c>
      <c r="K195" s="19">
        <f t="shared" si="39"/>
        <v>0</v>
      </c>
    </row>
    <row r="196" spans="1:11" x14ac:dyDescent="0.2">
      <c r="A196" s="23" t="s">
        <v>46</v>
      </c>
      <c r="B196" s="17" t="s">
        <v>47</v>
      </c>
      <c r="C196" s="18">
        <v>406210.68</v>
      </c>
      <c r="D196" s="18">
        <v>447706</v>
      </c>
      <c r="E196" s="18">
        <v>436000</v>
      </c>
      <c r="F196" s="18">
        <v>446005.74</v>
      </c>
      <c r="G196" s="18">
        <f t="shared" si="35"/>
        <v>39795.06</v>
      </c>
      <c r="H196" s="18">
        <f t="shared" si="36"/>
        <v>-10005.739999999991</v>
      </c>
      <c r="I196" s="19">
        <f t="shared" si="37"/>
        <v>9.796655272579244</v>
      </c>
      <c r="J196" s="19">
        <f t="shared" si="38"/>
        <v>102.29489449541285</v>
      </c>
      <c r="K196" s="19">
        <f t="shared" si="39"/>
        <v>99.620228453494036</v>
      </c>
    </row>
    <row r="197" spans="1:11" x14ac:dyDescent="0.2">
      <c r="A197" s="24" t="s">
        <v>50</v>
      </c>
      <c r="B197" s="17" t="s">
        <v>51</v>
      </c>
      <c r="C197" s="18">
        <v>406210.68</v>
      </c>
      <c r="D197" s="18">
        <v>447706</v>
      </c>
      <c r="E197" s="18">
        <v>436000</v>
      </c>
      <c r="F197" s="18">
        <v>446005.74</v>
      </c>
      <c r="G197" s="18">
        <f t="shared" si="35"/>
        <v>39795.06</v>
      </c>
      <c r="H197" s="18">
        <f t="shared" si="36"/>
        <v>-10005.739999999991</v>
      </c>
      <c r="I197" s="19">
        <f t="shared" si="37"/>
        <v>9.796655272579244</v>
      </c>
      <c r="J197" s="19">
        <f t="shared" si="38"/>
        <v>102.29489449541285</v>
      </c>
      <c r="K197" s="19">
        <f t="shared" si="39"/>
        <v>99.620228453494036</v>
      </c>
    </row>
    <row r="198" spans="1:11" ht="25.5" x14ac:dyDescent="0.2">
      <c r="A198" s="23" t="s">
        <v>52</v>
      </c>
      <c r="B198" s="17" t="s">
        <v>53</v>
      </c>
      <c r="C198" s="18">
        <v>106.17</v>
      </c>
      <c r="D198" s="18">
        <v>105116</v>
      </c>
      <c r="E198" s="18">
        <v>0</v>
      </c>
      <c r="F198" s="18">
        <v>105114.26</v>
      </c>
      <c r="G198" s="18">
        <f t="shared" si="35"/>
        <v>105008.09</v>
      </c>
      <c r="H198" s="18">
        <f t="shared" si="36"/>
        <v>-105114.26</v>
      </c>
      <c r="I198" s="19">
        <f t="shared" si="37"/>
        <v>98905.613638504277</v>
      </c>
      <c r="J198" s="19">
        <f t="shared" si="38"/>
        <v>0</v>
      </c>
      <c r="K198" s="19">
        <f t="shared" si="39"/>
        <v>99.998344685870848</v>
      </c>
    </row>
    <row r="199" spans="1:11" x14ac:dyDescent="0.2">
      <c r="A199" s="24" t="s">
        <v>54</v>
      </c>
      <c r="B199" s="17" t="s">
        <v>55</v>
      </c>
      <c r="C199" s="18">
        <v>106.17</v>
      </c>
      <c r="D199" s="18">
        <v>105116</v>
      </c>
      <c r="E199" s="18">
        <v>0</v>
      </c>
      <c r="F199" s="18">
        <v>105114.26</v>
      </c>
      <c r="G199" s="18">
        <f t="shared" si="35"/>
        <v>105008.09</v>
      </c>
      <c r="H199" s="18">
        <f t="shared" si="36"/>
        <v>-105114.26</v>
      </c>
      <c r="I199" s="19">
        <f t="shared" si="37"/>
        <v>98905.613638504277</v>
      </c>
      <c r="J199" s="19">
        <f t="shared" si="38"/>
        <v>0</v>
      </c>
      <c r="K199" s="19">
        <f t="shared" si="39"/>
        <v>99.998344685870848</v>
      </c>
    </row>
    <row r="200" spans="1:11" ht="25.5" x14ac:dyDescent="0.2">
      <c r="A200" s="25" t="s">
        <v>80</v>
      </c>
      <c r="B200" s="17" t="s">
        <v>81</v>
      </c>
      <c r="C200" s="18">
        <v>106.17</v>
      </c>
      <c r="D200" s="18">
        <v>0</v>
      </c>
      <c r="E200" s="18">
        <v>0</v>
      </c>
      <c r="F200" s="18">
        <v>0</v>
      </c>
      <c r="G200" s="18">
        <f t="shared" si="35"/>
        <v>-106.17</v>
      </c>
      <c r="H200" s="18">
        <f t="shared" si="36"/>
        <v>0</v>
      </c>
      <c r="I200" s="19">
        <f t="shared" si="37"/>
        <v>-100</v>
      </c>
      <c r="J200" s="19">
        <f t="shared" si="38"/>
        <v>0</v>
      </c>
      <c r="K200" s="19">
        <f t="shared" si="39"/>
        <v>0</v>
      </c>
    </row>
    <row r="201" spans="1:11" ht="25.5" x14ac:dyDescent="0.2">
      <c r="A201" s="25" t="s">
        <v>56</v>
      </c>
      <c r="B201" s="17" t="s">
        <v>57</v>
      </c>
      <c r="C201" s="18">
        <v>0</v>
      </c>
      <c r="D201" s="18">
        <v>105116</v>
      </c>
      <c r="E201" s="18">
        <v>0</v>
      </c>
      <c r="F201" s="18">
        <v>105114.26</v>
      </c>
      <c r="G201" s="18">
        <f t="shared" si="35"/>
        <v>105114.26</v>
      </c>
      <c r="H201" s="18">
        <f t="shared" si="36"/>
        <v>-105114.26</v>
      </c>
      <c r="I201" s="19">
        <f t="shared" si="37"/>
        <v>0</v>
      </c>
      <c r="J201" s="19">
        <f t="shared" si="38"/>
        <v>0</v>
      </c>
      <c r="K201" s="19">
        <f t="shared" si="39"/>
        <v>99.998344685870848</v>
      </c>
    </row>
    <row r="202" spans="1:11" ht="25.5" x14ac:dyDescent="0.2">
      <c r="A202" s="26" t="s">
        <v>251</v>
      </c>
      <c r="B202" s="17" t="s">
        <v>252</v>
      </c>
      <c r="C202" s="18">
        <v>0</v>
      </c>
      <c r="D202" s="18">
        <v>105116</v>
      </c>
      <c r="E202" s="18">
        <v>0</v>
      </c>
      <c r="F202" s="18">
        <v>105114.26</v>
      </c>
      <c r="G202" s="18">
        <f t="shared" si="35"/>
        <v>105114.26</v>
      </c>
      <c r="H202" s="18">
        <f t="shared" si="36"/>
        <v>-105114.26</v>
      </c>
      <c r="I202" s="19">
        <f t="shared" si="37"/>
        <v>0</v>
      </c>
      <c r="J202" s="19">
        <f t="shared" si="38"/>
        <v>0</v>
      </c>
      <c r="K202" s="19">
        <f t="shared" si="39"/>
        <v>99.998344685870848</v>
      </c>
    </row>
    <row r="203" spans="1:11" x14ac:dyDescent="0.2">
      <c r="A203" s="22" t="s">
        <v>60</v>
      </c>
      <c r="B203" s="17" t="s">
        <v>61</v>
      </c>
      <c r="C203" s="18">
        <v>9925644.5899999999</v>
      </c>
      <c r="D203" s="18">
        <v>9566411</v>
      </c>
      <c r="E203" s="18">
        <v>9946489</v>
      </c>
      <c r="F203" s="18">
        <v>9299053.7300000004</v>
      </c>
      <c r="G203" s="18">
        <f t="shared" si="35"/>
        <v>-626590.8599999994</v>
      </c>
      <c r="H203" s="18">
        <f t="shared" si="36"/>
        <v>647435.26999999955</v>
      </c>
      <c r="I203" s="19">
        <f t="shared" si="37"/>
        <v>-6.3128480404313905</v>
      </c>
      <c r="J203" s="19">
        <f t="shared" si="38"/>
        <v>93.490816005527179</v>
      </c>
      <c r="K203" s="19">
        <f t="shared" si="39"/>
        <v>97.205250014869733</v>
      </c>
    </row>
    <row r="204" spans="1:11" x14ac:dyDescent="0.2">
      <c r="A204" s="23" t="s">
        <v>62</v>
      </c>
      <c r="B204" s="17" t="s">
        <v>63</v>
      </c>
      <c r="C204" s="18">
        <v>9925644.5899999999</v>
      </c>
      <c r="D204" s="18">
        <v>9566411</v>
      </c>
      <c r="E204" s="18">
        <v>9946489</v>
      </c>
      <c r="F204" s="18">
        <v>9299053.7300000004</v>
      </c>
      <c r="G204" s="18">
        <f t="shared" si="35"/>
        <v>-626590.8599999994</v>
      </c>
      <c r="H204" s="18">
        <f t="shared" si="36"/>
        <v>647435.26999999955</v>
      </c>
      <c r="I204" s="19">
        <f t="shared" si="37"/>
        <v>-6.3128480404313905</v>
      </c>
      <c r="J204" s="19">
        <f t="shared" si="38"/>
        <v>93.490816005527179</v>
      </c>
      <c r="K204" s="19">
        <f t="shared" si="39"/>
        <v>97.205250014869733</v>
      </c>
    </row>
    <row r="205" spans="1:11" x14ac:dyDescent="0.2">
      <c r="A205" s="16"/>
      <c r="B205" s="17" t="s">
        <v>64</v>
      </c>
      <c r="C205" s="18">
        <v>-38829.949999999997</v>
      </c>
      <c r="D205" s="18">
        <v>-328360</v>
      </c>
      <c r="E205" s="18">
        <v>0</v>
      </c>
      <c r="F205" s="18">
        <v>-44593.24</v>
      </c>
      <c r="G205" s="18">
        <f t="shared" si="35"/>
        <v>-5763.2900000000009</v>
      </c>
      <c r="H205" s="18">
        <f t="shared" si="36"/>
        <v>44593.24</v>
      </c>
      <c r="I205" s="19">
        <f t="shared" si="37"/>
        <v>14.842383263434542</v>
      </c>
      <c r="J205" s="19">
        <f t="shared" si="38"/>
        <v>0</v>
      </c>
      <c r="K205" s="19">
        <f t="shared" si="39"/>
        <v>13.58059446948471</v>
      </c>
    </row>
    <row r="206" spans="1:11" x14ac:dyDescent="0.2">
      <c r="A206" s="16" t="s">
        <v>65</v>
      </c>
      <c r="B206" s="17" t="s">
        <v>66</v>
      </c>
      <c r="C206" s="18">
        <v>38829.949999999997</v>
      </c>
      <c r="D206" s="18">
        <v>328360</v>
      </c>
      <c r="E206" s="18">
        <v>0</v>
      </c>
      <c r="F206" s="18">
        <v>44593.24</v>
      </c>
      <c r="G206" s="18">
        <f t="shared" si="35"/>
        <v>5763.2900000000009</v>
      </c>
      <c r="H206" s="18">
        <f t="shared" si="36"/>
        <v>-44593.24</v>
      </c>
      <c r="I206" s="19">
        <f t="shared" si="37"/>
        <v>14.842383263434542</v>
      </c>
      <c r="J206" s="19">
        <f t="shared" si="38"/>
        <v>0</v>
      </c>
      <c r="K206" s="19">
        <f t="shared" si="39"/>
        <v>13.58059446948471</v>
      </c>
    </row>
    <row r="207" spans="1:11" x14ac:dyDescent="0.2">
      <c r="A207" s="22" t="s">
        <v>67</v>
      </c>
      <c r="B207" s="17" t="s">
        <v>68</v>
      </c>
      <c r="C207" s="18">
        <v>38829.949999999997</v>
      </c>
      <c r="D207" s="18">
        <v>328360</v>
      </c>
      <c r="E207" s="18">
        <v>0</v>
      </c>
      <c r="F207" s="18">
        <v>44593.24</v>
      </c>
      <c r="G207" s="18">
        <f t="shared" si="35"/>
        <v>5763.2900000000009</v>
      </c>
      <c r="H207" s="18">
        <f t="shared" si="36"/>
        <v>-44593.24</v>
      </c>
      <c r="I207" s="19">
        <f t="shared" si="37"/>
        <v>14.842383263434542</v>
      </c>
      <c r="J207" s="19">
        <f t="shared" si="38"/>
        <v>0</v>
      </c>
      <c r="K207" s="19">
        <f t="shared" si="39"/>
        <v>13.58059446948471</v>
      </c>
    </row>
    <row r="208" spans="1:11" ht="25.5" x14ac:dyDescent="0.2">
      <c r="A208" s="23" t="s">
        <v>82</v>
      </c>
      <c r="B208" s="17" t="s">
        <v>83</v>
      </c>
      <c r="C208" s="18">
        <v>-465127.4</v>
      </c>
      <c r="D208" s="18">
        <v>328360</v>
      </c>
      <c r="E208" s="18">
        <v>0</v>
      </c>
      <c r="F208" s="18">
        <v>-328360</v>
      </c>
      <c r="G208" s="18">
        <f t="shared" si="35"/>
        <v>136767.40000000002</v>
      </c>
      <c r="H208" s="18">
        <f t="shared" si="36"/>
        <v>328360</v>
      </c>
      <c r="I208" s="19">
        <f t="shared" si="37"/>
        <v>-29.404287943475268</v>
      </c>
      <c r="J208" s="19">
        <f t="shared" si="38"/>
        <v>0</v>
      </c>
      <c r="K208" s="19">
        <f t="shared" si="39"/>
        <v>-100</v>
      </c>
    </row>
    <row r="209" spans="1:11" x14ac:dyDescent="0.2">
      <c r="A209" s="27" t="s">
        <v>331</v>
      </c>
      <c r="B209" s="28" t="s">
        <v>332</v>
      </c>
      <c r="C209" s="29"/>
      <c r="D209" s="29"/>
      <c r="E209" s="29"/>
      <c r="F209" s="29"/>
      <c r="G209" s="29"/>
      <c r="H209" s="29"/>
      <c r="I209" s="30"/>
      <c r="J209" s="30"/>
      <c r="K209" s="30"/>
    </row>
    <row r="210" spans="1:11" x14ac:dyDescent="0.2">
      <c r="A210" s="16" t="s">
        <v>26</v>
      </c>
      <c r="B210" s="17" t="s">
        <v>27</v>
      </c>
      <c r="C210" s="18">
        <v>1440722.99</v>
      </c>
      <c r="D210" s="18">
        <v>1776939</v>
      </c>
      <c r="E210" s="18">
        <v>1760579</v>
      </c>
      <c r="F210" s="18">
        <v>1653239.93</v>
      </c>
      <c r="G210" s="18">
        <f t="shared" ref="G210:G232" si="40">F210-C210</f>
        <v>212516.93999999994</v>
      </c>
      <c r="H210" s="18">
        <f t="shared" ref="H210:H232" si="41">E210-F210</f>
        <v>107339.07000000007</v>
      </c>
      <c r="I210" s="19">
        <f t="shared" ref="I210:I232" si="42">IF(ISERROR(F210/C210),0,F210/C210*100-100)</f>
        <v>14.750714847689068</v>
      </c>
      <c r="J210" s="19">
        <f t="shared" ref="J210:J232" si="43">IF(ISERROR(F210/E210),0,F210/E210*100)</f>
        <v>93.903194914854708</v>
      </c>
      <c r="K210" s="19">
        <f t="shared" ref="K210:K232" si="44">IF(ISERROR(F210/D210),0,F210/D210*100)</f>
        <v>93.038642857183049</v>
      </c>
    </row>
    <row r="211" spans="1:11" ht="25.5" x14ac:dyDescent="0.2">
      <c r="A211" s="22" t="s">
        <v>28</v>
      </c>
      <c r="B211" s="17" t="s">
        <v>29</v>
      </c>
      <c r="C211" s="18">
        <v>0</v>
      </c>
      <c r="D211" s="18">
        <v>100000</v>
      </c>
      <c r="E211" s="18">
        <v>100000</v>
      </c>
      <c r="F211" s="18">
        <v>100000</v>
      </c>
      <c r="G211" s="18">
        <f t="shared" si="40"/>
        <v>100000</v>
      </c>
      <c r="H211" s="18">
        <f t="shared" si="41"/>
        <v>0</v>
      </c>
      <c r="I211" s="19">
        <f t="shared" si="42"/>
        <v>0</v>
      </c>
      <c r="J211" s="19">
        <f t="shared" si="43"/>
        <v>100</v>
      </c>
      <c r="K211" s="19">
        <f t="shared" si="44"/>
        <v>100</v>
      </c>
    </row>
    <row r="212" spans="1:11" x14ac:dyDescent="0.2">
      <c r="A212" s="22" t="s">
        <v>92</v>
      </c>
      <c r="B212" s="17" t="s">
        <v>93</v>
      </c>
      <c r="C212" s="18">
        <v>0</v>
      </c>
      <c r="D212" s="18">
        <v>16360</v>
      </c>
      <c r="E212" s="18">
        <v>0</v>
      </c>
      <c r="F212" s="18">
        <v>13338.84</v>
      </c>
      <c r="G212" s="18">
        <f t="shared" si="40"/>
        <v>13338.84</v>
      </c>
      <c r="H212" s="18">
        <f t="shared" si="41"/>
        <v>-13338.84</v>
      </c>
      <c r="I212" s="19">
        <f t="shared" si="42"/>
        <v>0</v>
      </c>
      <c r="J212" s="19">
        <f t="shared" si="43"/>
        <v>0</v>
      </c>
      <c r="K212" s="19">
        <f t="shared" si="44"/>
        <v>81.53325183374082</v>
      </c>
    </row>
    <row r="213" spans="1:11" x14ac:dyDescent="0.2">
      <c r="A213" s="23" t="s">
        <v>94</v>
      </c>
      <c r="B213" s="17" t="s">
        <v>95</v>
      </c>
      <c r="C213" s="18">
        <v>0</v>
      </c>
      <c r="D213" s="18">
        <v>16360</v>
      </c>
      <c r="E213" s="18">
        <v>0</v>
      </c>
      <c r="F213" s="18">
        <v>13338.84</v>
      </c>
      <c r="G213" s="18">
        <f t="shared" si="40"/>
        <v>13338.84</v>
      </c>
      <c r="H213" s="18">
        <f t="shared" si="41"/>
        <v>-13338.84</v>
      </c>
      <c r="I213" s="19">
        <f t="shared" si="42"/>
        <v>0</v>
      </c>
      <c r="J213" s="19">
        <f t="shared" si="43"/>
        <v>0</v>
      </c>
      <c r="K213" s="19">
        <f t="shared" si="44"/>
        <v>81.53325183374082</v>
      </c>
    </row>
    <row r="214" spans="1:11" x14ac:dyDescent="0.2">
      <c r="A214" s="24" t="s">
        <v>96</v>
      </c>
      <c r="B214" s="17" t="s">
        <v>97</v>
      </c>
      <c r="C214" s="18">
        <v>0</v>
      </c>
      <c r="D214" s="18">
        <v>16360</v>
      </c>
      <c r="E214" s="18">
        <v>0</v>
      </c>
      <c r="F214" s="18">
        <v>13338.84</v>
      </c>
      <c r="G214" s="18">
        <f t="shared" si="40"/>
        <v>13338.84</v>
      </c>
      <c r="H214" s="18">
        <f t="shared" si="41"/>
        <v>-13338.84</v>
      </c>
      <c r="I214" s="19">
        <f t="shared" si="42"/>
        <v>0</v>
      </c>
      <c r="J214" s="19">
        <f t="shared" si="43"/>
        <v>0</v>
      </c>
      <c r="K214" s="19">
        <f t="shared" si="44"/>
        <v>81.53325183374082</v>
      </c>
    </row>
    <row r="215" spans="1:11" ht="25.5" x14ac:dyDescent="0.2">
      <c r="A215" s="25" t="s">
        <v>98</v>
      </c>
      <c r="B215" s="17" t="s">
        <v>99</v>
      </c>
      <c r="C215" s="18">
        <v>0</v>
      </c>
      <c r="D215" s="18">
        <v>16360</v>
      </c>
      <c r="E215" s="18">
        <v>0</v>
      </c>
      <c r="F215" s="18">
        <v>13338.84</v>
      </c>
      <c r="G215" s="18">
        <f t="shared" si="40"/>
        <v>13338.84</v>
      </c>
      <c r="H215" s="18">
        <f t="shared" si="41"/>
        <v>-13338.84</v>
      </c>
      <c r="I215" s="19">
        <f t="shared" si="42"/>
        <v>0</v>
      </c>
      <c r="J215" s="19">
        <f t="shared" si="43"/>
        <v>0</v>
      </c>
      <c r="K215" s="19">
        <f t="shared" si="44"/>
        <v>81.53325183374082</v>
      </c>
    </row>
    <row r="216" spans="1:11" ht="25.5" x14ac:dyDescent="0.2">
      <c r="A216" s="26" t="s">
        <v>100</v>
      </c>
      <c r="B216" s="17" t="s">
        <v>101</v>
      </c>
      <c r="C216" s="18">
        <v>0</v>
      </c>
      <c r="D216" s="18">
        <v>16360</v>
      </c>
      <c r="E216" s="18">
        <v>0</v>
      </c>
      <c r="F216" s="18">
        <v>13338.84</v>
      </c>
      <c r="G216" s="18">
        <f t="shared" si="40"/>
        <v>13338.84</v>
      </c>
      <c r="H216" s="18">
        <f t="shared" si="41"/>
        <v>-13338.84</v>
      </c>
      <c r="I216" s="19">
        <f t="shared" si="42"/>
        <v>0</v>
      </c>
      <c r="J216" s="19">
        <f t="shared" si="43"/>
        <v>0</v>
      </c>
      <c r="K216" s="19">
        <f t="shared" si="44"/>
        <v>81.53325183374082</v>
      </c>
    </row>
    <row r="217" spans="1:11" x14ac:dyDescent="0.2">
      <c r="A217" s="22" t="s">
        <v>30</v>
      </c>
      <c r="B217" s="17" t="s">
        <v>31</v>
      </c>
      <c r="C217" s="18">
        <v>1440722.99</v>
      </c>
      <c r="D217" s="18">
        <v>1660579</v>
      </c>
      <c r="E217" s="18">
        <v>1660579</v>
      </c>
      <c r="F217" s="18">
        <v>1539901.09</v>
      </c>
      <c r="G217" s="18">
        <f t="shared" si="40"/>
        <v>99178.100000000093</v>
      </c>
      <c r="H217" s="18">
        <f t="shared" si="41"/>
        <v>120677.90999999992</v>
      </c>
      <c r="I217" s="19">
        <f t="shared" si="42"/>
        <v>6.8839118059745914</v>
      </c>
      <c r="J217" s="19">
        <f t="shared" si="43"/>
        <v>92.732781156452063</v>
      </c>
      <c r="K217" s="19">
        <f t="shared" si="44"/>
        <v>92.732781156452063</v>
      </c>
    </row>
    <row r="218" spans="1:11" x14ac:dyDescent="0.2">
      <c r="A218" s="23" t="s">
        <v>32</v>
      </c>
      <c r="B218" s="17" t="s">
        <v>33</v>
      </c>
      <c r="C218" s="18">
        <v>1440722.99</v>
      </c>
      <c r="D218" s="18">
        <v>1660579</v>
      </c>
      <c r="E218" s="18">
        <v>1660579</v>
      </c>
      <c r="F218" s="18">
        <v>1539901.09</v>
      </c>
      <c r="G218" s="18">
        <f t="shared" si="40"/>
        <v>99178.100000000093</v>
      </c>
      <c r="H218" s="18">
        <f t="shared" si="41"/>
        <v>120677.90999999992</v>
      </c>
      <c r="I218" s="19">
        <f t="shared" si="42"/>
        <v>6.8839118059745914</v>
      </c>
      <c r="J218" s="19">
        <f t="shared" si="43"/>
        <v>92.732781156452063</v>
      </c>
      <c r="K218" s="19">
        <f t="shared" si="44"/>
        <v>92.732781156452063</v>
      </c>
    </row>
    <row r="219" spans="1:11" x14ac:dyDescent="0.2">
      <c r="A219" s="16" t="s">
        <v>34</v>
      </c>
      <c r="B219" s="17" t="s">
        <v>35</v>
      </c>
      <c r="C219" s="18">
        <v>1503758.81</v>
      </c>
      <c r="D219" s="18">
        <v>1798779</v>
      </c>
      <c r="E219" s="18">
        <v>1760579</v>
      </c>
      <c r="F219" s="18">
        <v>1630296.16</v>
      </c>
      <c r="G219" s="18">
        <f t="shared" si="40"/>
        <v>126537.34999999986</v>
      </c>
      <c r="H219" s="18">
        <f t="shared" si="41"/>
        <v>130282.84000000008</v>
      </c>
      <c r="I219" s="19">
        <f t="shared" si="42"/>
        <v>8.4147370681073426</v>
      </c>
      <c r="J219" s="19">
        <f t="shared" si="43"/>
        <v>92.600000340796967</v>
      </c>
      <c r="K219" s="19">
        <f t="shared" si="44"/>
        <v>90.633488605326164</v>
      </c>
    </row>
    <row r="220" spans="1:11" x14ac:dyDescent="0.2">
      <c r="A220" s="22" t="s">
        <v>36</v>
      </c>
      <c r="B220" s="17" t="s">
        <v>37</v>
      </c>
      <c r="C220" s="18">
        <v>1439730.22</v>
      </c>
      <c r="D220" s="18">
        <v>1734750</v>
      </c>
      <c r="E220" s="18">
        <v>1696550</v>
      </c>
      <c r="F220" s="18">
        <v>1566268.03</v>
      </c>
      <c r="G220" s="18">
        <f t="shared" si="40"/>
        <v>126537.81000000006</v>
      </c>
      <c r="H220" s="18">
        <f t="shared" si="41"/>
        <v>130281.96999999997</v>
      </c>
      <c r="I220" s="19">
        <f t="shared" si="42"/>
        <v>8.7889945103743088</v>
      </c>
      <c r="J220" s="19">
        <f t="shared" si="43"/>
        <v>92.320770386961783</v>
      </c>
      <c r="K220" s="19">
        <f t="shared" si="44"/>
        <v>90.287824182158815</v>
      </c>
    </row>
    <row r="221" spans="1:11" x14ac:dyDescent="0.2">
      <c r="A221" s="23" t="s">
        <v>38</v>
      </c>
      <c r="B221" s="17" t="s">
        <v>39</v>
      </c>
      <c r="C221" s="18">
        <v>1439730.22</v>
      </c>
      <c r="D221" s="18">
        <v>1733510</v>
      </c>
      <c r="E221" s="18">
        <v>1696550</v>
      </c>
      <c r="F221" s="18">
        <v>1565028.03</v>
      </c>
      <c r="G221" s="18">
        <f t="shared" si="40"/>
        <v>125297.81000000006</v>
      </c>
      <c r="H221" s="18">
        <f t="shared" si="41"/>
        <v>131521.96999999997</v>
      </c>
      <c r="I221" s="19">
        <f t="shared" si="42"/>
        <v>8.7028672635627515</v>
      </c>
      <c r="J221" s="19">
        <f t="shared" si="43"/>
        <v>92.24768088178952</v>
      </c>
      <c r="K221" s="19">
        <f t="shared" si="44"/>
        <v>90.280876949080195</v>
      </c>
    </row>
    <row r="222" spans="1:11" x14ac:dyDescent="0.2">
      <c r="A222" s="24" t="s">
        <v>40</v>
      </c>
      <c r="B222" s="17" t="s">
        <v>41</v>
      </c>
      <c r="C222" s="18">
        <v>1100827.57</v>
      </c>
      <c r="D222" s="18">
        <v>1239524</v>
      </c>
      <c r="E222" s="18">
        <v>1223153</v>
      </c>
      <c r="F222" s="18">
        <v>1214055.8799999999</v>
      </c>
      <c r="G222" s="18">
        <f t="shared" si="40"/>
        <v>113228.30999999982</v>
      </c>
      <c r="H222" s="18">
        <f t="shared" si="41"/>
        <v>9097.1200000001118</v>
      </c>
      <c r="I222" s="19">
        <f t="shared" si="42"/>
        <v>10.285744387742739</v>
      </c>
      <c r="J222" s="19">
        <f t="shared" si="43"/>
        <v>99.256256576241881</v>
      </c>
      <c r="K222" s="19">
        <f t="shared" si="44"/>
        <v>97.945330626918064</v>
      </c>
    </row>
    <row r="223" spans="1:11" x14ac:dyDescent="0.2">
      <c r="A223" s="24" t="s">
        <v>42</v>
      </c>
      <c r="B223" s="17" t="s">
        <v>43</v>
      </c>
      <c r="C223" s="18">
        <v>338902.65</v>
      </c>
      <c r="D223" s="18">
        <v>493986</v>
      </c>
      <c r="E223" s="18">
        <v>473397</v>
      </c>
      <c r="F223" s="18">
        <v>350972.15</v>
      </c>
      <c r="G223" s="18">
        <f t="shared" si="40"/>
        <v>12069.5</v>
      </c>
      <c r="H223" s="18">
        <f t="shared" si="41"/>
        <v>122424.84999999998</v>
      </c>
      <c r="I223" s="19">
        <f t="shared" si="42"/>
        <v>3.5613471892297071</v>
      </c>
      <c r="J223" s="19">
        <f t="shared" si="43"/>
        <v>74.13907354714965</v>
      </c>
      <c r="K223" s="19">
        <f t="shared" si="44"/>
        <v>71.049007461749937</v>
      </c>
    </row>
    <row r="224" spans="1:11" x14ac:dyDescent="0.2">
      <c r="A224" s="25" t="s">
        <v>44</v>
      </c>
      <c r="B224" s="17" t="s">
        <v>45</v>
      </c>
      <c r="C224" s="18">
        <v>24527.93</v>
      </c>
      <c r="D224" s="18">
        <v>0</v>
      </c>
      <c r="E224" s="18">
        <v>0</v>
      </c>
      <c r="F224" s="18">
        <v>18197.73</v>
      </c>
      <c r="G224" s="18">
        <f t="shared" si="40"/>
        <v>-6330.2000000000007</v>
      </c>
      <c r="H224" s="18">
        <f t="shared" si="41"/>
        <v>-18197.73</v>
      </c>
      <c r="I224" s="19">
        <f t="shared" si="42"/>
        <v>-25.808129752490331</v>
      </c>
      <c r="J224" s="19">
        <f t="shared" si="43"/>
        <v>0</v>
      </c>
      <c r="K224" s="19">
        <f t="shared" si="44"/>
        <v>0</v>
      </c>
    </row>
    <row r="225" spans="1:11" x14ac:dyDescent="0.2">
      <c r="A225" s="23" t="s">
        <v>46</v>
      </c>
      <c r="B225" s="17" t="s">
        <v>47</v>
      </c>
      <c r="C225" s="18">
        <v>0</v>
      </c>
      <c r="D225" s="18">
        <v>1240</v>
      </c>
      <c r="E225" s="18">
        <v>0</v>
      </c>
      <c r="F225" s="18">
        <v>1240</v>
      </c>
      <c r="G225" s="18">
        <f t="shared" si="40"/>
        <v>1240</v>
      </c>
      <c r="H225" s="18">
        <f t="shared" si="41"/>
        <v>-1240</v>
      </c>
      <c r="I225" s="19">
        <f t="shared" si="42"/>
        <v>0</v>
      </c>
      <c r="J225" s="19">
        <f t="shared" si="43"/>
        <v>0</v>
      </c>
      <c r="K225" s="19">
        <f t="shared" si="44"/>
        <v>100</v>
      </c>
    </row>
    <row r="226" spans="1:11" x14ac:dyDescent="0.2">
      <c r="A226" s="24" t="s">
        <v>50</v>
      </c>
      <c r="B226" s="17" t="s">
        <v>51</v>
      </c>
      <c r="C226" s="18">
        <v>0</v>
      </c>
      <c r="D226" s="18">
        <v>1240</v>
      </c>
      <c r="E226" s="18">
        <v>0</v>
      </c>
      <c r="F226" s="18">
        <v>1240</v>
      </c>
      <c r="G226" s="18">
        <f t="shared" si="40"/>
        <v>1240</v>
      </c>
      <c r="H226" s="18">
        <f t="shared" si="41"/>
        <v>-1240</v>
      </c>
      <c r="I226" s="19">
        <f t="shared" si="42"/>
        <v>0</v>
      </c>
      <c r="J226" s="19">
        <f t="shared" si="43"/>
        <v>0</v>
      </c>
      <c r="K226" s="19">
        <f t="shared" si="44"/>
        <v>100</v>
      </c>
    </row>
    <row r="227" spans="1:11" x14ac:dyDescent="0.2">
      <c r="A227" s="22" t="s">
        <v>60</v>
      </c>
      <c r="B227" s="17" t="s">
        <v>61</v>
      </c>
      <c r="C227" s="18">
        <v>64028.59</v>
      </c>
      <c r="D227" s="18">
        <v>64029</v>
      </c>
      <c r="E227" s="18">
        <v>64029</v>
      </c>
      <c r="F227" s="18">
        <v>64028.13</v>
      </c>
      <c r="G227" s="18">
        <f t="shared" si="40"/>
        <v>-0.45999999999912689</v>
      </c>
      <c r="H227" s="18">
        <f t="shared" si="41"/>
        <v>0.87000000000261934</v>
      </c>
      <c r="I227" s="19">
        <f t="shared" si="42"/>
        <v>-7.1842906426411446E-4</v>
      </c>
      <c r="J227" s="19">
        <f t="shared" si="43"/>
        <v>99.998641240687817</v>
      </c>
      <c r="K227" s="19">
        <f t="shared" si="44"/>
        <v>99.998641240687817</v>
      </c>
    </row>
    <row r="228" spans="1:11" x14ac:dyDescent="0.2">
      <c r="A228" s="23" t="s">
        <v>62</v>
      </c>
      <c r="B228" s="17" t="s">
        <v>63</v>
      </c>
      <c r="C228" s="18">
        <v>64028.59</v>
      </c>
      <c r="D228" s="18">
        <v>64029</v>
      </c>
      <c r="E228" s="18">
        <v>64029</v>
      </c>
      <c r="F228" s="18">
        <v>64028.13</v>
      </c>
      <c r="G228" s="18">
        <f t="shared" si="40"/>
        <v>-0.45999999999912689</v>
      </c>
      <c r="H228" s="18">
        <f t="shared" si="41"/>
        <v>0.87000000000261934</v>
      </c>
      <c r="I228" s="19">
        <f t="shared" si="42"/>
        <v>-7.1842906426411446E-4</v>
      </c>
      <c r="J228" s="19">
        <f t="shared" si="43"/>
        <v>99.998641240687817</v>
      </c>
      <c r="K228" s="19">
        <f t="shared" si="44"/>
        <v>99.998641240687817</v>
      </c>
    </row>
    <row r="229" spans="1:11" x14ac:dyDescent="0.2">
      <c r="A229" s="16"/>
      <c r="B229" s="17" t="s">
        <v>64</v>
      </c>
      <c r="C229" s="18">
        <v>-63035.82</v>
      </c>
      <c r="D229" s="18">
        <v>-21840</v>
      </c>
      <c r="E229" s="18">
        <v>0</v>
      </c>
      <c r="F229" s="18">
        <v>22943.77</v>
      </c>
      <c r="G229" s="18">
        <f t="shared" si="40"/>
        <v>85979.59</v>
      </c>
      <c r="H229" s="18">
        <f t="shared" si="41"/>
        <v>-22943.77</v>
      </c>
      <c r="I229" s="19">
        <f t="shared" si="42"/>
        <v>-136.39798768382803</v>
      </c>
      <c r="J229" s="19">
        <f t="shared" si="43"/>
        <v>0</v>
      </c>
      <c r="K229" s="19">
        <f t="shared" si="44"/>
        <v>-105.05389194139194</v>
      </c>
    </row>
    <row r="230" spans="1:11" x14ac:dyDescent="0.2">
      <c r="A230" s="16" t="s">
        <v>65</v>
      </c>
      <c r="B230" s="17" t="s">
        <v>66</v>
      </c>
      <c r="C230" s="18">
        <v>63035.82</v>
      </c>
      <c r="D230" s="18">
        <v>21840</v>
      </c>
      <c r="E230" s="18">
        <v>0</v>
      </c>
      <c r="F230" s="18">
        <v>-22943.77</v>
      </c>
      <c r="G230" s="18">
        <f t="shared" si="40"/>
        <v>-85979.59</v>
      </c>
      <c r="H230" s="18">
        <f t="shared" si="41"/>
        <v>22943.77</v>
      </c>
      <c r="I230" s="19">
        <f t="shared" si="42"/>
        <v>-136.39798768382803</v>
      </c>
      <c r="J230" s="19">
        <f t="shared" si="43"/>
        <v>0</v>
      </c>
      <c r="K230" s="19">
        <f t="shared" si="44"/>
        <v>-105.05389194139194</v>
      </c>
    </row>
    <row r="231" spans="1:11" x14ac:dyDescent="0.2">
      <c r="A231" s="22" t="s">
        <v>67</v>
      </c>
      <c r="B231" s="17" t="s">
        <v>68</v>
      </c>
      <c r="C231" s="18">
        <v>63035.82</v>
      </c>
      <c r="D231" s="18">
        <v>21840</v>
      </c>
      <c r="E231" s="18">
        <v>0</v>
      </c>
      <c r="F231" s="18">
        <v>-22943.77</v>
      </c>
      <c r="G231" s="18">
        <f t="shared" si="40"/>
        <v>-85979.59</v>
      </c>
      <c r="H231" s="18">
        <f t="shared" si="41"/>
        <v>22943.77</v>
      </c>
      <c r="I231" s="19">
        <f t="shared" si="42"/>
        <v>-136.39798768382803</v>
      </c>
      <c r="J231" s="19">
        <f t="shared" si="43"/>
        <v>0</v>
      </c>
      <c r="K231" s="19">
        <f t="shared" si="44"/>
        <v>-105.05389194139194</v>
      </c>
    </row>
    <row r="232" spans="1:11" ht="25.5" x14ac:dyDescent="0.2">
      <c r="A232" s="23" t="s">
        <v>82</v>
      </c>
      <c r="B232" s="17" t="s">
        <v>83</v>
      </c>
      <c r="C232" s="18">
        <v>-84875.68</v>
      </c>
      <c r="D232" s="18">
        <v>21840</v>
      </c>
      <c r="E232" s="18">
        <v>0</v>
      </c>
      <c r="F232" s="18">
        <v>-21839.86</v>
      </c>
      <c r="G232" s="18">
        <f t="shared" si="40"/>
        <v>63035.819999999992</v>
      </c>
      <c r="H232" s="18">
        <f t="shared" si="41"/>
        <v>21839.86</v>
      </c>
      <c r="I232" s="19">
        <f t="shared" si="42"/>
        <v>-74.268412341438676</v>
      </c>
      <c r="J232" s="19">
        <f t="shared" si="43"/>
        <v>0</v>
      </c>
      <c r="K232" s="19">
        <f t="shared" si="44"/>
        <v>-99.999358974358969</v>
      </c>
    </row>
    <row r="233" spans="1:11" ht="25.5" x14ac:dyDescent="0.2">
      <c r="A233" s="39" t="s">
        <v>333</v>
      </c>
      <c r="B233" s="28" t="s">
        <v>334</v>
      </c>
      <c r="C233" s="29"/>
      <c r="D233" s="29"/>
      <c r="E233" s="29"/>
      <c r="F233" s="29"/>
      <c r="G233" s="29"/>
      <c r="H233" s="29"/>
      <c r="I233" s="30"/>
      <c r="J233" s="30"/>
      <c r="K233" s="30"/>
    </row>
    <row r="234" spans="1:11" x14ac:dyDescent="0.2">
      <c r="A234" s="16" t="s">
        <v>26</v>
      </c>
      <c r="B234" s="17" t="s">
        <v>27</v>
      </c>
      <c r="C234" s="18">
        <v>1440722.99</v>
      </c>
      <c r="D234" s="18">
        <v>1676939</v>
      </c>
      <c r="E234" s="18">
        <v>1660579</v>
      </c>
      <c r="F234" s="18">
        <v>1553239.93</v>
      </c>
      <c r="G234" s="18">
        <f t="shared" ref="G234:G251" si="45">F234-C234</f>
        <v>112516.93999999994</v>
      </c>
      <c r="H234" s="18">
        <f t="shared" ref="H234:H251" si="46">E234-F234</f>
        <v>107339.07000000007</v>
      </c>
      <c r="I234" s="19">
        <f t="shared" ref="I234:I251" si="47">IF(ISERROR(F234/C234),0,F234/C234*100-100)</f>
        <v>7.8097552951522005</v>
      </c>
      <c r="J234" s="19">
        <f t="shared" ref="J234:J251" si="48">IF(ISERROR(F234/E234),0,F234/E234*100)</f>
        <v>93.536045560012496</v>
      </c>
      <c r="K234" s="19">
        <f t="shared" ref="K234:K251" si="49">IF(ISERROR(F234/D234),0,F234/D234*100)</f>
        <v>92.6235199968514</v>
      </c>
    </row>
    <row r="235" spans="1:11" x14ac:dyDescent="0.2">
      <c r="A235" s="22" t="s">
        <v>92</v>
      </c>
      <c r="B235" s="17" t="s">
        <v>93</v>
      </c>
      <c r="C235" s="18">
        <v>0</v>
      </c>
      <c r="D235" s="18">
        <v>16360</v>
      </c>
      <c r="E235" s="18">
        <v>0</v>
      </c>
      <c r="F235" s="18">
        <v>13338.84</v>
      </c>
      <c r="G235" s="18">
        <f t="shared" si="45"/>
        <v>13338.84</v>
      </c>
      <c r="H235" s="18">
        <f t="shared" si="46"/>
        <v>-13338.84</v>
      </c>
      <c r="I235" s="19">
        <f t="shared" si="47"/>
        <v>0</v>
      </c>
      <c r="J235" s="19">
        <f t="shared" si="48"/>
        <v>0</v>
      </c>
      <c r="K235" s="19">
        <f t="shared" si="49"/>
        <v>81.53325183374082</v>
      </c>
    </row>
    <row r="236" spans="1:11" x14ac:dyDescent="0.2">
      <c r="A236" s="23" t="s">
        <v>94</v>
      </c>
      <c r="B236" s="17" t="s">
        <v>95</v>
      </c>
      <c r="C236" s="18">
        <v>0</v>
      </c>
      <c r="D236" s="18">
        <v>16360</v>
      </c>
      <c r="E236" s="18">
        <v>0</v>
      </c>
      <c r="F236" s="18">
        <v>13338.84</v>
      </c>
      <c r="G236" s="18">
        <f t="shared" si="45"/>
        <v>13338.84</v>
      </c>
      <c r="H236" s="18">
        <f t="shared" si="46"/>
        <v>-13338.84</v>
      </c>
      <c r="I236" s="19">
        <f t="shared" si="47"/>
        <v>0</v>
      </c>
      <c r="J236" s="19">
        <f t="shared" si="48"/>
        <v>0</v>
      </c>
      <c r="K236" s="19">
        <f t="shared" si="49"/>
        <v>81.53325183374082</v>
      </c>
    </row>
    <row r="237" spans="1:11" x14ac:dyDescent="0.2">
      <c r="A237" s="24" t="s">
        <v>96</v>
      </c>
      <c r="B237" s="17" t="s">
        <v>97</v>
      </c>
      <c r="C237" s="18">
        <v>0</v>
      </c>
      <c r="D237" s="18">
        <v>16360</v>
      </c>
      <c r="E237" s="18">
        <v>0</v>
      </c>
      <c r="F237" s="18">
        <v>13338.84</v>
      </c>
      <c r="G237" s="18">
        <f t="shared" si="45"/>
        <v>13338.84</v>
      </c>
      <c r="H237" s="18">
        <f t="shared" si="46"/>
        <v>-13338.84</v>
      </c>
      <c r="I237" s="19">
        <f t="shared" si="47"/>
        <v>0</v>
      </c>
      <c r="J237" s="19">
        <f t="shared" si="48"/>
        <v>0</v>
      </c>
      <c r="K237" s="19">
        <f t="shared" si="49"/>
        <v>81.53325183374082</v>
      </c>
    </row>
    <row r="238" spans="1:11" ht="25.5" x14ac:dyDescent="0.2">
      <c r="A238" s="25" t="s">
        <v>98</v>
      </c>
      <c r="B238" s="17" t="s">
        <v>99</v>
      </c>
      <c r="C238" s="18">
        <v>0</v>
      </c>
      <c r="D238" s="18">
        <v>16360</v>
      </c>
      <c r="E238" s="18">
        <v>0</v>
      </c>
      <c r="F238" s="18">
        <v>13338.84</v>
      </c>
      <c r="G238" s="18">
        <f t="shared" si="45"/>
        <v>13338.84</v>
      </c>
      <c r="H238" s="18">
        <f t="shared" si="46"/>
        <v>-13338.84</v>
      </c>
      <c r="I238" s="19">
        <f t="shared" si="47"/>
        <v>0</v>
      </c>
      <c r="J238" s="19">
        <f t="shared" si="48"/>
        <v>0</v>
      </c>
      <c r="K238" s="19">
        <f t="shared" si="49"/>
        <v>81.53325183374082</v>
      </c>
    </row>
    <row r="239" spans="1:11" ht="25.5" x14ac:dyDescent="0.2">
      <c r="A239" s="26" t="s">
        <v>100</v>
      </c>
      <c r="B239" s="17" t="s">
        <v>101</v>
      </c>
      <c r="C239" s="18">
        <v>0</v>
      </c>
      <c r="D239" s="18">
        <v>16360</v>
      </c>
      <c r="E239" s="18">
        <v>0</v>
      </c>
      <c r="F239" s="18">
        <v>13338.84</v>
      </c>
      <c r="G239" s="18">
        <f t="shared" si="45"/>
        <v>13338.84</v>
      </c>
      <c r="H239" s="18">
        <f t="shared" si="46"/>
        <v>-13338.84</v>
      </c>
      <c r="I239" s="19">
        <f t="shared" si="47"/>
        <v>0</v>
      </c>
      <c r="J239" s="19">
        <f t="shared" si="48"/>
        <v>0</v>
      </c>
      <c r="K239" s="19">
        <f t="shared" si="49"/>
        <v>81.53325183374082</v>
      </c>
    </row>
    <row r="240" spans="1:11" x14ac:dyDescent="0.2">
      <c r="A240" s="22" t="s">
        <v>30</v>
      </c>
      <c r="B240" s="17" t="s">
        <v>31</v>
      </c>
      <c r="C240" s="18">
        <v>1440722.99</v>
      </c>
      <c r="D240" s="18">
        <v>1660579</v>
      </c>
      <c r="E240" s="18">
        <v>1660579</v>
      </c>
      <c r="F240" s="18">
        <v>1539901.09</v>
      </c>
      <c r="G240" s="18">
        <f t="shared" si="45"/>
        <v>99178.100000000093</v>
      </c>
      <c r="H240" s="18">
        <f t="shared" si="46"/>
        <v>120677.90999999992</v>
      </c>
      <c r="I240" s="19">
        <f t="shared" si="47"/>
        <v>6.8839118059745914</v>
      </c>
      <c r="J240" s="19">
        <f t="shared" si="48"/>
        <v>92.732781156452063</v>
      </c>
      <c r="K240" s="19">
        <f t="shared" si="49"/>
        <v>92.732781156452063</v>
      </c>
    </row>
    <row r="241" spans="1:11" x14ac:dyDescent="0.2">
      <c r="A241" s="23" t="s">
        <v>32</v>
      </c>
      <c r="B241" s="17" t="s">
        <v>33</v>
      </c>
      <c r="C241" s="18">
        <v>1440722.99</v>
      </c>
      <c r="D241" s="18">
        <v>1660579</v>
      </c>
      <c r="E241" s="18">
        <v>1660579</v>
      </c>
      <c r="F241" s="18">
        <v>1539901.09</v>
      </c>
      <c r="G241" s="18">
        <f t="shared" si="45"/>
        <v>99178.100000000093</v>
      </c>
      <c r="H241" s="18">
        <f t="shared" si="46"/>
        <v>120677.90999999992</v>
      </c>
      <c r="I241" s="19">
        <f t="shared" si="47"/>
        <v>6.8839118059745914</v>
      </c>
      <c r="J241" s="19">
        <f t="shared" si="48"/>
        <v>92.732781156452063</v>
      </c>
      <c r="K241" s="19">
        <f t="shared" si="49"/>
        <v>92.732781156452063</v>
      </c>
    </row>
    <row r="242" spans="1:11" x14ac:dyDescent="0.2">
      <c r="A242" s="16" t="s">
        <v>34</v>
      </c>
      <c r="B242" s="17" t="s">
        <v>35</v>
      </c>
      <c r="C242" s="18">
        <v>1440722.99</v>
      </c>
      <c r="D242" s="18">
        <v>1676939</v>
      </c>
      <c r="E242" s="18">
        <v>1660579</v>
      </c>
      <c r="F242" s="18">
        <v>1553239.93</v>
      </c>
      <c r="G242" s="18">
        <f t="shared" si="45"/>
        <v>112516.93999999994</v>
      </c>
      <c r="H242" s="18">
        <f t="shared" si="46"/>
        <v>107339.07000000007</v>
      </c>
      <c r="I242" s="19">
        <f t="shared" si="47"/>
        <v>7.8097552951522005</v>
      </c>
      <c r="J242" s="19">
        <f t="shared" si="48"/>
        <v>93.536045560012496</v>
      </c>
      <c r="K242" s="19">
        <f t="shared" si="49"/>
        <v>92.6235199968514</v>
      </c>
    </row>
    <row r="243" spans="1:11" x14ac:dyDescent="0.2">
      <c r="A243" s="22" t="s">
        <v>36</v>
      </c>
      <c r="B243" s="17" t="s">
        <v>37</v>
      </c>
      <c r="C243" s="18">
        <v>1376694.4</v>
      </c>
      <c r="D243" s="18">
        <v>1612910</v>
      </c>
      <c r="E243" s="18">
        <v>1596550</v>
      </c>
      <c r="F243" s="18">
        <v>1489211.8</v>
      </c>
      <c r="G243" s="18">
        <f t="shared" si="45"/>
        <v>112517.40000000014</v>
      </c>
      <c r="H243" s="18">
        <f t="shared" si="46"/>
        <v>107338.19999999995</v>
      </c>
      <c r="I243" s="19">
        <f t="shared" si="47"/>
        <v>8.1730121078432632</v>
      </c>
      <c r="J243" s="19">
        <f t="shared" si="48"/>
        <v>93.276865741755671</v>
      </c>
      <c r="K243" s="19">
        <f t="shared" si="49"/>
        <v>92.330743810875987</v>
      </c>
    </row>
    <row r="244" spans="1:11" x14ac:dyDescent="0.2">
      <c r="A244" s="23" t="s">
        <v>38</v>
      </c>
      <c r="B244" s="17" t="s">
        <v>39</v>
      </c>
      <c r="C244" s="18">
        <v>1376694.4</v>
      </c>
      <c r="D244" s="18">
        <v>1611670</v>
      </c>
      <c r="E244" s="18">
        <v>1596550</v>
      </c>
      <c r="F244" s="18">
        <v>1487971.8</v>
      </c>
      <c r="G244" s="18">
        <f t="shared" si="45"/>
        <v>111277.40000000014</v>
      </c>
      <c r="H244" s="18">
        <f t="shared" si="46"/>
        <v>108578.19999999995</v>
      </c>
      <c r="I244" s="19">
        <f t="shared" si="47"/>
        <v>8.0829412831199221</v>
      </c>
      <c r="J244" s="19">
        <f t="shared" si="48"/>
        <v>93.199198271272437</v>
      </c>
      <c r="K244" s="19">
        <f t="shared" si="49"/>
        <v>92.324843175091672</v>
      </c>
    </row>
    <row r="245" spans="1:11" x14ac:dyDescent="0.2">
      <c r="A245" s="24" t="s">
        <v>40</v>
      </c>
      <c r="B245" s="17" t="s">
        <v>41</v>
      </c>
      <c r="C245" s="18">
        <v>1039440.1</v>
      </c>
      <c r="D245" s="18">
        <v>1161874</v>
      </c>
      <c r="E245" s="18">
        <v>1160803</v>
      </c>
      <c r="F245" s="18">
        <v>1161865.46</v>
      </c>
      <c r="G245" s="18">
        <f t="shared" si="45"/>
        <v>122425.35999999999</v>
      </c>
      <c r="H245" s="18">
        <f t="shared" si="46"/>
        <v>-1062.4599999999627</v>
      </c>
      <c r="I245" s="19">
        <f t="shared" si="47"/>
        <v>11.778010103708709</v>
      </c>
      <c r="J245" s="19">
        <f t="shared" si="48"/>
        <v>100.09152801982766</v>
      </c>
      <c r="K245" s="19">
        <f t="shared" si="49"/>
        <v>99.999264980540062</v>
      </c>
    </row>
    <row r="246" spans="1:11" x14ac:dyDescent="0.2">
      <c r="A246" s="24" t="s">
        <v>42</v>
      </c>
      <c r="B246" s="17" t="s">
        <v>43</v>
      </c>
      <c r="C246" s="18">
        <v>337254.3</v>
      </c>
      <c r="D246" s="18">
        <v>449796</v>
      </c>
      <c r="E246" s="18">
        <v>435747</v>
      </c>
      <c r="F246" s="18">
        <v>326106.34000000003</v>
      </c>
      <c r="G246" s="18">
        <f t="shared" si="45"/>
        <v>-11147.959999999963</v>
      </c>
      <c r="H246" s="18">
        <f t="shared" si="46"/>
        <v>109640.65999999997</v>
      </c>
      <c r="I246" s="19">
        <f t="shared" si="47"/>
        <v>-3.3055056673851055</v>
      </c>
      <c r="J246" s="19">
        <f t="shared" si="48"/>
        <v>74.838459014060916</v>
      </c>
      <c r="K246" s="19">
        <f t="shared" si="49"/>
        <v>72.500942649556706</v>
      </c>
    </row>
    <row r="247" spans="1:11" x14ac:dyDescent="0.2">
      <c r="A247" s="25" t="s">
        <v>44</v>
      </c>
      <c r="B247" s="17" t="s">
        <v>45</v>
      </c>
      <c r="C247" s="18">
        <v>24527.93</v>
      </c>
      <c r="D247" s="18">
        <v>0</v>
      </c>
      <c r="E247" s="18">
        <v>0</v>
      </c>
      <c r="F247" s="18">
        <v>18197.73</v>
      </c>
      <c r="G247" s="18">
        <f t="shared" si="45"/>
        <v>-6330.2000000000007</v>
      </c>
      <c r="H247" s="18">
        <f t="shared" si="46"/>
        <v>-18197.73</v>
      </c>
      <c r="I247" s="19">
        <f t="shared" si="47"/>
        <v>-25.808129752490331</v>
      </c>
      <c r="J247" s="19">
        <f t="shared" si="48"/>
        <v>0</v>
      </c>
      <c r="K247" s="19">
        <f t="shared" si="49"/>
        <v>0</v>
      </c>
    </row>
    <row r="248" spans="1:11" x14ac:dyDescent="0.2">
      <c r="A248" s="23" t="s">
        <v>46</v>
      </c>
      <c r="B248" s="17" t="s">
        <v>47</v>
      </c>
      <c r="C248" s="18">
        <v>0</v>
      </c>
      <c r="D248" s="18">
        <v>1240</v>
      </c>
      <c r="E248" s="18">
        <v>0</v>
      </c>
      <c r="F248" s="18">
        <v>1240</v>
      </c>
      <c r="G248" s="18">
        <f t="shared" si="45"/>
        <v>1240</v>
      </c>
      <c r="H248" s="18">
        <f t="shared" si="46"/>
        <v>-1240</v>
      </c>
      <c r="I248" s="19">
        <f t="shared" si="47"/>
        <v>0</v>
      </c>
      <c r="J248" s="19">
        <f t="shared" si="48"/>
        <v>0</v>
      </c>
      <c r="K248" s="19">
        <f t="shared" si="49"/>
        <v>100</v>
      </c>
    </row>
    <row r="249" spans="1:11" x14ac:dyDescent="0.2">
      <c r="A249" s="24" t="s">
        <v>50</v>
      </c>
      <c r="B249" s="17" t="s">
        <v>51</v>
      </c>
      <c r="C249" s="18">
        <v>0</v>
      </c>
      <c r="D249" s="18">
        <v>1240</v>
      </c>
      <c r="E249" s="18">
        <v>0</v>
      </c>
      <c r="F249" s="18">
        <v>1240</v>
      </c>
      <c r="G249" s="18">
        <f t="shared" si="45"/>
        <v>1240</v>
      </c>
      <c r="H249" s="18">
        <f t="shared" si="46"/>
        <v>-1240</v>
      </c>
      <c r="I249" s="19">
        <f t="shared" si="47"/>
        <v>0</v>
      </c>
      <c r="J249" s="19">
        <f t="shared" si="48"/>
        <v>0</v>
      </c>
      <c r="K249" s="19">
        <f t="shared" si="49"/>
        <v>100</v>
      </c>
    </row>
    <row r="250" spans="1:11" x14ac:dyDescent="0.2">
      <c r="A250" s="22" t="s">
        <v>60</v>
      </c>
      <c r="B250" s="17" t="s">
        <v>61</v>
      </c>
      <c r="C250" s="18">
        <v>64028.59</v>
      </c>
      <c r="D250" s="18">
        <v>64029</v>
      </c>
      <c r="E250" s="18">
        <v>64029</v>
      </c>
      <c r="F250" s="18">
        <v>64028.13</v>
      </c>
      <c r="G250" s="18">
        <f t="shared" si="45"/>
        <v>-0.45999999999912689</v>
      </c>
      <c r="H250" s="18">
        <f t="shared" si="46"/>
        <v>0.87000000000261934</v>
      </c>
      <c r="I250" s="19">
        <f t="shared" si="47"/>
        <v>-7.1842906426411446E-4</v>
      </c>
      <c r="J250" s="19">
        <f t="shared" si="48"/>
        <v>99.998641240687817</v>
      </c>
      <c r="K250" s="19">
        <f t="shared" si="49"/>
        <v>99.998641240687817</v>
      </c>
    </row>
    <row r="251" spans="1:11" x14ac:dyDescent="0.2">
      <c r="A251" s="23" t="s">
        <v>62</v>
      </c>
      <c r="B251" s="17" t="s">
        <v>63</v>
      </c>
      <c r="C251" s="18">
        <v>64028.59</v>
      </c>
      <c r="D251" s="18">
        <v>64029</v>
      </c>
      <c r="E251" s="18">
        <v>64029</v>
      </c>
      <c r="F251" s="18">
        <v>64028.13</v>
      </c>
      <c r="G251" s="18">
        <f t="shared" si="45"/>
        <v>-0.45999999999912689</v>
      </c>
      <c r="H251" s="18">
        <f t="shared" si="46"/>
        <v>0.87000000000261934</v>
      </c>
      <c r="I251" s="19">
        <f t="shared" si="47"/>
        <v>-7.1842906426411446E-4</v>
      </c>
      <c r="J251" s="19">
        <f t="shared" si="48"/>
        <v>99.998641240687817</v>
      </c>
      <c r="K251" s="19">
        <f t="shared" si="49"/>
        <v>99.998641240687817</v>
      </c>
    </row>
    <row r="252" spans="1:11" ht="25.5" x14ac:dyDescent="0.2">
      <c r="A252" s="39" t="s">
        <v>335</v>
      </c>
      <c r="B252" s="28" t="s">
        <v>336</v>
      </c>
      <c r="C252" s="29"/>
      <c r="D252" s="29"/>
      <c r="E252" s="29"/>
      <c r="F252" s="29"/>
      <c r="G252" s="29"/>
      <c r="H252" s="29"/>
      <c r="I252" s="30"/>
      <c r="J252" s="30"/>
      <c r="K252" s="30"/>
    </row>
    <row r="253" spans="1:11" x14ac:dyDescent="0.2">
      <c r="A253" s="16" t="s">
        <v>26</v>
      </c>
      <c r="B253" s="17" t="s">
        <v>27</v>
      </c>
      <c r="C253" s="18">
        <v>0</v>
      </c>
      <c r="D253" s="18">
        <v>100000</v>
      </c>
      <c r="E253" s="18">
        <v>100000</v>
      </c>
      <c r="F253" s="18">
        <v>100000</v>
      </c>
      <c r="G253" s="18">
        <f t="shared" ref="G253:G263" si="50">F253-C253</f>
        <v>100000</v>
      </c>
      <c r="H253" s="18">
        <f t="shared" ref="H253:H263" si="51">E253-F253</f>
        <v>0</v>
      </c>
      <c r="I253" s="19">
        <f t="shared" ref="I253:I263" si="52">IF(ISERROR(F253/C253),0,F253/C253*100-100)</f>
        <v>0</v>
      </c>
      <c r="J253" s="19">
        <f t="shared" ref="J253:J263" si="53">IF(ISERROR(F253/E253),0,F253/E253*100)</f>
        <v>100</v>
      </c>
      <c r="K253" s="19">
        <f t="shared" ref="K253:K263" si="54">IF(ISERROR(F253/D253),0,F253/D253*100)</f>
        <v>100</v>
      </c>
    </row>
    <row r="254" spans="1:11" ht="25.5" x14ac:dyDescent="0.2">
      <c r="A254" s="22" t="s">
        <v>28</v>
      </c>
      <c r="B254" s="17" t="s">
        <v>29</v>
      </c>
      <c r="C254" s="18">
        <v>0</v>
      </c>
      <c r="D254" s="18">
        <v>100000</v>
      </c>
      <c r="E254" s="18">
        <v>100000</v>
      </c>
      <c r="F254" s="18">
        <v>100000</v>
      </c>
      <c r="G254" s="18">
        <f t="shared" si="50"/>
        <v>100000</v>
      </c>
      <c r="H254" s="18">
        <f t="shared" si="51"/>
        <v>0</v>
      </c>
      <c r="I254" s="19">
        <f t="shared" si="52"/>
        <v>0</v>
      </c>
      <c r="J254" s="19">
        <f t="shared" si="53"/>
        <v>100</v>
      </c>
      <c r="K254" s="19">
        <f t="shared" si="54"/>
        <v>100</v>
      </c>
    </row>
    <row r="255" spans="1:11" x14ac:dyDescent="0.2">
      <c r="A255" s="16" t="s">
        <v>34</v>
      </c>
      <c r="B255" s="17" t="s">
        <v>35</v>
      </c>
      <c r="C255" s="18">
        <v>63035.82</v>
      </c>
      <c r="D255" s="18">
        <v>121840</v>
      </c>
      <c r="E255" s="18">
        <v>100000</v>
      </c>
      <c r="F255" s="18">
        <v>77056.23</v>
      </c>
      <c r="G255" s="18">
        <f t="shared" si="50"/>
        <v>14020.409999999996</v>
      </c>
      <c r="H255" s="18">
        <f t="shared" si="51"/>
        <v>22943.770000000004</v>
      </c>
      <c r="I255" s="19">
        <f t="shared" si="52"/>
        <v>22.241972897314582</v>
      </c>
      <c r="J255" s="19">
        <f t="shared" si="53"/>
        <v>77.056229999999999</v>
      </c>
      <c r="K255" s="19">
        <f t="shared" si="54"/>
        <v>63.243786933683523</v>
      </c>
    </row>
    <row r="256" spans="1:11" x14ac:dyDescent="0.2">
      <c r="A256" s="22" t="s">
        <v>36</v>
      </c>
      <c r="B256" s="17" t="s">
        <v>37</v>
      </c>
      <c r="C256" s="18">
        <v>63035.82</v>
      </c>
      <c r="D256" s="18">
        <v>121840</v>
      </c>
      <c r="E256" s="18">
        <v>100000</v>
      </c>
      <c r="F256" s="18">
        <v>77056.23</v>
      </c>
      <c r="G256" s="18">
        <f t="shared" si="50"/>
        <v>14020.409999999996</v>
      </c>
      <c r="H256" s="18">
        <f t="shared" si="51"/>
        <v>22943.770000000004</v>
      </c>
      <c r="I256" s="19">
        <f t="shared" si="52"/>
        <v>22.241972897314582</v>
      </c>
      <c r="J256" s="19">
        <f t="shared" si="53"/>
        <v>77.056229999999999</v>
      </c>
      <c r="K256" s="19">
        <f t="shared" si="54"/>
        <v>63.243786933683523</v>
      </c>
    </row>
    <row r="257" spans="1:11" x14ac:dyDescent="0.2">
      <c r="A257" s="23" t="s">
        <v>38</v>
      </c>
      <c r="B257" s="17" t="s">
        <v>39</v>
      </c>
      <c r="C257" s="18">
        <v>63035.82</v>
      </c>
      <c r="D257" s="18">
        <v>121840</v>
      </c>
      <c r="E257" s="18">
        <v>100000</v>
      </c>
      <c r="F257" s="18">
        <v>77056.23</v>
      </c>
      <c r="G257" s="18">
        <f t="shared" si="50"/>
        <v>14020.409999999996</v>
      </c>
      <c r="H257" s="18">
        <f t="shared" si="51"/>
        <v>22943.770000000004</v>
      </c>
      <c r="I257" s="19">
        <f t="shared" si="52"/>
        <v>22.241972897314582</v>
      </c>
      <c r="J257" s="19">
        <f t="shared" si="53"/>
        <v>77.056229999999999</v>
      </c>
      <c r="K257" s="19">
        <f t="shared" si="54"/>
        <v>63.243786933683523</v>
      </c>
    </row>
    <row r="258" spans="1:11" x14ac:dyDescent="0.2">
      <c r="A258" s="24" t="s">
        <v>40</v>
      </c>
      <c r="B258" s="17" t="s">
        <v>41</v>
      </c>
      <c r="C258" s="18">
        <v>61387.47</v>
      </c>
      <c r="D258" s="18">
        <v>77650</v>
      </c>
      <c r="E258" s="18">
        <v>62350</v>
      </c>
      <c r="F258" s="18">
        <v>52190.42</v>
      </c>
      <c r="G258" s="18">
        <f t="shared" si="50"/>
        <v>-9197.0500000000029</v>
      </c>
      <c r="H258" s="18">
        <f t="shared" si="51"/>
        <v>10159.580000000002</v>
      </c>
      <c r="I258" s="19">
        <f t="shared" si="52"/>
        <v>-14.981966189517181</v>
      </c>
      <c r="J258" s="19">
        <f t="shared" si="53"/>
        <v>83.705565356856454</v>
      </c>
      <c r="K258" s="19">
        <f t="shared" si="54"/>
        <v>67.212388924661951</v>
      </c>
    </row>
    <row r="259" spans="1:11" x14ac:dyDescent="0.2">
      <c r="A259" s="24" t="s">
        <v>42</v>
      </c>
      <c r="B259" s="17" t="s">
        <v>43</v>
      </c>
      <c r="C259" s="18">
        <v>1648.35</v>
      </c>
      <c r="D259" s="18">
        <v>44190</v>
      </c>
      <c r="E259" s="18">
        <v>37650</v>
      </c>
      <c r="F259" s="18">
        <v>24865.81</v>
      </c>
      <c r="G259" s="18">
        <f t="shared" si="50"/>
        <v>23217.460000000003</v>
      </c>
      <c r="H259" s="18">
        <f t="shared" si="51"/>
        <v>12784.189999999999</v>
      </c>
      <c r="I259" s="19">
        <f t="shared" si="52"/>
        <v>1408.5273151939821</v>
      </c>
      <c r="J259" s="19">
        <f t="shared" si="53"/>
        <v>66.044648074369192</v>
      </c>
      <c r="K259" s="19">
        <f t="shared" si="54"/>
        <v>56.270219506675723</v>
      </c>
    </row>
    <row r="260" spans="1:11" x14ac:dyDescent="0.2">
      <c r="A260" s="16"/>
      <c r="B260" s="17" t="s">
        <v>64</v>
      </c>
      <c r="C260" s="18">
        <v>-63035.82</v>
      </c>
      <c r="D260" s="18">
        <v>-21840</v>
      </c>
      <c r="E260" s="18">
        <v>0</v>
      </c>
      <c r="F260" s="18">
        <v>22943.77</v>
      </c>
      <c r="G260" s="18">
        <f t="shared" si="50"/>
        <v>85979.59</v>
      </c>
      <c r="H260" s="18">
        <f t="shared" si="51"/>
        <v>-22943.77</v>
      </c>
      <c r="I260" s="19">
        <f t="shared" si="52"/>
        <v>-136.39798768382803</v>
      </c>
      <c r="J260" s="19">
        <f t="shared" si="53"/>
        <v>0</v>
      </c>
      <c r="K260" s="19">
        <f t="shared" si="54"/>
        <v>-105.05389194139194</v>
      </c>
    </row>
    <row r="261" spans="1:11" x14ac:dyDescent="0.2">
      <c r="A261" s="16" t="s">
        <v>65</v>
      </c>
      <c r="B261" s="17" t="s">
        <v>66</v>
      </c>
      <c r="C261" s="18">
        <v>63035.82</v>
      </c>
      <c r="D261" s="18">
        <v>21840</v>
      </c>
      <c r="E261" s="18">
        <v>0</v>
      </c>
      <c r="F261" s="18">
        <v>-22943.77</v>
      </c>
      <c r="G261" s="18">
        <f t="shared" si="50"/>
        <v>-85979.59</v>
      </c>
      <c r="H261" s="18">
        <f t="shared" si="51"/>
        <v>22943.77</v>
      </c>
      <c r="I261" s="19">
        <f t="shared" si="52"/>
        <v>-136.39798768382803</v>
      </c>
      <c r="J261" s="19">
        <f t="shared" si="53"/>
        <v>0</v>
      </c>
      <c r="K261" s="19">
        <f t="shared" si="54"/>
        <v>-105.05389194139194</v>
      </c>
    </row>
    <row r="262" spans="1:11" x14ac:dyDescent="0.2">
      <c r="A262" s="22" t="s">
        <v>67</v>
      </c>
      <c r="B262" s="17" t="s">
        <v>68</v>
      </c>
      <c r="C262" s="18">
        <v>63035.82</v>
      </c>
      <c r="D262" s="18">
        <v>21840</v>
      </c>
      <c r="E262" s="18">
        <v>0</v>
      </c>
      <c r="F262" s="18">
        <v>-22943.77</v>
      </c>
      <c r="G262" s="18">
        <f t="shared" si="50"/>
        <v>-85979.59</v>
      </c>
      <c r="H262" s="18">
        <f t="shared" si="51"/>
        <v>22943.77</v>
      </c>
      <c r="I262" s="19">
        <f t="shared" si="52"/>
        <v>-136.39798768382803</v>
      </c>
      <c r="J262" s="19">
        <f t="shared" si="53"/>
        <v>0</v>
      </c>
      <c r="K262" s="19">
        <f t="shared" si="54"/>
        <v>-105.05389194139194</v>
      </c>
    </row>
    <row r="263" spans="1:11" ht="25.5" x14ac:dyDescent="0.2">
      <c r="A263" s="23" t="s">
        <v>82</v>
      </c>
      <c r="B263" s="17" t="s">
        <v>83</v>
      </c>
      <c r="C263" s="18">
        <v>-84875.68</v>
      </c>
      <c r="D263" s="18">
        <v>21840</v>
      </c>
      <c r="E263" s="18">
        <v>0</v>
      </c>
      <c r="F263" s="18">
        <v>-21839.86</v>
      </c>
      <c r="G263" s="18">
        <f t="shared" si="50"/>
        <v>63035.819999999992</v>
      </c>
      <c r="H263" s="18">
        <f t="shared" si="51"/>
        <v>21839.86</v>
      </c>
      <c r="I263" s="19">
        <f t="shared" si="52"/>
        <v>-74.268412341438676</v>
      </c>
      <c r="J263" s="19">
        <f t="shared" si="53"/>
        <v>0</v>
      </c>
      <c r="K263" s="19">
        <f t="shared" si="54"/>
        <v>-99.999358974358969</v>
      </c>
    </row>
    <row r="264" spans="1:11" x14ac:dyDescent="0.2">
      <c r="A264" s="27" t="s">
        <v>337</v>
      </c>
      <c r="B264" s="28" t="s">
        <v>338</v>
      </c>
      <c r="C264" s="29"/>
      <c r="D264" s="29"/>
      <c r="E264" s="29"/>
      <c r="F264" s="29"/>
      <c r="G264" s="29"/>
      <c r="H264" s="29"/>
      <c r="I264" s="30"/>
      <c r="J264" s="30"/>
      <c r="K264" s="30"/>
    </row>
    <row r="265" spans="1:11" x14ac:dyDescent="0.2">
      <c r="A265" s="16" t="s">
        <v>26</v>
      </c>
      <c r="B265" s="17" t="s">
        <v>27</v>
      </c>
      <c r="C265" s="18">
        <v>856236.99</v>
      </c>
      <c r="D265" s="18">
        <v>994808</v>
      </c>
      <c r="E265" s="18">
        <v>964884</v>
      </c>
      <c r="F265" s="18">
        <v>951010.02</v>
      </c>
      <c r="G265" s="18">
        <f t="shared" ref="G265:G287" si="55">F265-C265</f>
        <v>94773.030000000028</v>
      </c>
      <c r="H265" s="18">
        <f t="shared" ref="H265:H287" si="56">E265-F265</f>
        <v>13873.979999999981</v>
      </c>
      <c r="I265" s="19">
        <f t="shared" ref="I265:I287" si="57">IF(ISERROR(F265/C265),0,F265/C265*100-100)</f>
        <v>11.068551243038456</v>
      </c>
      <c r="J265" s="19">
        <f t="shared" ref="J265:J287" si="58">IF(ISERROR(F265/E265),0,F265/E265*100)</f>
        <v>98.562109020358918</v>
      </c>
      <c r="K265" s="19">
        <f t="shared" ref="K265:K287" si="59">IF(ISERROR(F265/D265),0,F265/D265*100)</f>
        <v>95.597343406968989</v>
      </c>
    </row>
    <row r="266" spans="1:11" ht="25.5" x14ac:dyDescent="0.2">
      <c r="A266" s="22" t="s">
        <v>28</v>
      </c>
      <c r="B266" s="17" t="s">
        <v>29</v>
      </c>
      <c r="C266" s="18">
        <v>1266.93</v>
      </c>
      <c r="D266" s="18">
        <v>4022</v>
      </c>
      <c r="E266" s="18">
        <v>4022</v>
      </c>
      <c r="F266" s="18">
        <v>1367.48</v>
      </c>
      <c r="G266" s="18">
        <f t="shared" si="55"/>
        <v>100.54999999999995</v>
      </c>
      <c r="H266" s="18">
        <f t="shared" si="56"/>
        <v>2654.52</v>
      </c>
      <c r="I266" s="19">
        <f t="shared" si="57"/>
        <v>7.9365079365079367</v>
      </c>
      <c r="J266" s="19">
        <f t="shared" si="58"/>
        <v>34</v>
      </c>
      <c r="K266" s="19">
        <f t="shared" si="59"/>
        <v>34</v>
      </c>
    </row>
    <row r="267" spans="1:11" x14ac:dyDescent="0.2">
      <c r="A267" s="22" t="s">
        <v>92</v>
      </c>
      <c r="B267" s="17" t="s">
        <v>93</v>
      </c>
      <c r="C267" s="18">
        <v>27445</v>
      </c>
      <c r="D267" s="18">
        <v>0</v>
      </c>
      <c r="E267" s="18">
        <v>0</v>
      </c>
      <c r="F267" s="18">
        <v>0</v>
      </c>
      <c r="G267" s="18">
        <f t="shared" si="55"/>
        <v>-27445</v>
      </c>
      <c r="H267" s="18">
        <f t="shared" si="56"/>
        <v>0</v>
      </c>
      <c r="I267" s="19">
        <f t="shared" si="57"/>
        <v>-100</v>
      </c>
      <c r="J267" s="19">
        <f t="shared" si="58"/>
        <v>0</v>
      </c>
      <c r="K267" s="19">
        <f t="shared" si="59"/>
        <v>0</v>
      </c>
    </row>
    <row r="268" spans="1:11" x14ac:dyDescent="0.2">
      <c r="A268" s="23" t="s">
        <v>94</v>
      </c>
      <c r="B268" s="17" t="s">
        <v>95</v>
      </c>
      <c r="C268" s="18">
        <v>27445</v>
      </c>
      <c r="D268" s="18">
        <v>0</v>
      </c>
      <c r="E268" s="18">
        <v>0</v>
      </c>
      <c r="F268" s="18">
        <v>0</v>
      </c>
      <c r="G268" s="18">
        <f t="shared" si="55"/>
        <v>-27445</v>
      </c>
      <c r="H268" s="18">
        <f t="shared" si="56"/>
        <v>0</v>
      </c>
      <c r="I268" s="19">
        <f t="shared" si="57"/>
        <v>-100</v>
      </c>
      <c r="J268" s="19">
        <f t="shared" si="58"/>
        <v>0</v>
      </c>
      <c r="K268" s="19">
        <f t="shared" si="59"/>
        <v>0</v>
      </c>
    </row>
    <row r="269" spans="1:11" x14ac:dyDescent="0.2">
      <c r="A269" s="24" t="s">
        <v>96</v>
      </c>
      <c r="B269" s="17" t="s">
        <v>97</v>
      </c>
      <c r="C269" s="18">
        <v>27445</v>
      </c>
      <c r="D269" s="18">
        <v>0</v>
      </c>
      <c r="E269" s="18">
        <v>0</v>
      </c>
      <c r="F269" s="18">
        <v>0</v>
      </c>
      <c r="G269" s="18">
        <f t="shared" si="55"/>
        <v>-27445</v>
      </c>
      <c r="H269" s="18">
        <f t="shared" si="56"/>
        <v>0</v>
      </c>
      <c r="I269" s="19">
        <f t="shared" si="57"/>
        <v>-100</v>
      </c>
      <c r="J269" s="19">
        <f t="shared" si="58"/>
        <v>0</v>
      </c>
      <c r="K269" s="19">
        <f t="shared" si="59"/>
        <v>0</v>
      </c>
    </row>
    <row r="270" spans="1:11" ht="25.5" x14ac:dyDescent="0.2">
      <c r="A270" s="25" t="s">
        <v>98</v>
      </c>
      <c r="B270" s="17" t="s">
        <v>99</v>
      </c>
      <c r="C270" s="18">
        <v>27445</v>
      </c>
      <c r="D270" s="18">
        <v>0</v>
      </c>
      <c r="E270" s="18">
        <v>0</v>
      </c>
      <c r="F270" s="18">
        <v>0</v>
      </c>
      <c r="G270" s="18">
        <f t="shared" si="55"/>
        <v>-27445</v>
      </c>
      <c r="H270" s="18">
        <f t="shared" si="56"/>
        <v>0</v>
      </c>
      <c r="I270" s="19">
        <f t="shared" si="57"/>
        <v>-100</v>
      </c>
      <c r="J270" s="19">
        <f t="shared" si="58"/>
        <v>0</v>
      </c>
      <c r="K270" s="19">
        <f t="shared" si="59"/>
        <v>0</v>
      </c>
    </row>
    <row r="271" spans="1:11" ht="25.5" x14ac:dyDescent="0.2">
      <c r="A271" s="26" t="s">
        <v>100</v>
      </c>
      <c r="B271" s="17" t="s">
        <v>101</v>
      </c>
      <c r="C271" s="18">
        <v>27445</v>
      </c>
      <c r="D271" s="18">
        <v>0</v>
      </c>
      <c r="E271" s="18">
        <v>0</v>
      </c>
      <c r="F271" s="18">
        <v>0</v>
      </c>
      <c r="G271" s="18">
        <f t="shared" si="55"/>
        <v>-27445</v>
      </c>
      <c r="H271" s="18">
        <f t="shared" si="56"/>
        <v>0</v>
      </c>
      <c r="I271" s="19">
        <f t="shared" si="57"/>
        <v>-100</v>
      </c>
      <c r="J271" s="19">
        <f t="shared" si="58"/>
        <v>0</v>
      </c>
      <c r="K271" s="19">
        <f t="shared" si="59"/>
        <v>0</v>
      </c>
    </row>
    <row r="272" spans="1:11" x14ac:dyDescent="0.2">
      <c r="A272" s="22" t="s">
        <v>30</v>
      </c>
      <c r="B272" s="17" t="s">
        <v>31</v>
      </c>
      <c r="C272" s="18">
        <v>827525.06</v>
      </c>
      <c r="D272" s="18">
        <v>990786</v>
      </c>
      <c r="E272" s="18">
        <v>960862</v>
      </c>
      <c r="F272" s="18">
        <v>949642.54</v>
      </c>
      <c r="G272" s="18">
        <f t="shared" si="55"/>
        <v>122117.47999999998</v>
      </c>
      <c r="H272" s="18">
        <f t="shared" si="56"/>
        <v>11219.459999999963</v>
      </c>
      <c r="I272" s="19">
        <f t="shared" si="57"/>
        <v>14.756952496399322</v>
      </c>
      <c r="J272" s="19">
        <f t="shared" si="58"/>
        <v>98.832354698177255</v>
      </c>
      <c r="K272" s="19">
        <f t="shared" si="59"/>
        <v>95.847391868678002</v>
      </c>
    </row>
    <row r="273" spans="1:11" x14ac:dyDescent="0.2">
      <c r="A273" s="23" t="s">
        <v>32</v>
      </c>
      <c r="B273" s="17" t="s">
        <v>33</v>
      </c>
      <c r="C273" s="18">
        <v>827525.06</v>
      </c>
      <c r="D273" s="18">
        <v>990786</v>
      </c>
      <c r="E273" s="18">
        <v>960862</v>
      </c>
      <c r="F273" s="18">
        <v>949642.54</v>
      </c>
      <c r="G273" s="18">
        <f t="shared" si="55"/>
        <v>122117.47999999998</v>
      </c>
      <c r="H273" s="18">
        <f t="shared" si="56"/>
        <v>11219.459999999963</v>
      </c>
      <c r="I273" s="19">
        <f t="shared" si="57"/>
        <v>14.756952496399322</v>
      </c>
      <c r="J273" s="19">
        <f t="shared" si="58"/>
        <v>98.832354698177255</v>
      </c>
      <c r="K273" s="19">
        <f t="shared" si="59"/>
        <v>95.847391868678002</v>
      </c>
    </row>
    <row r="274" spans="1:11" x14ac:dyDescent="0.2">
      <c r="A274" s="16" t="s">
        <v>34</v>
      </c>
      <c r="B274" s="17" t="s">
        <v>35</v>
      </c>
      <c r="C274" s="18">
        <v>861435.58</v>
      </c>
      <c r="D274" s="18">
        <v>994808</v>
      </c>
      <c r="E274" s="18">
        <v>964884</v>
      </c>
      <c r="F274" s="18">
        <v>950668.15</v>
      </c>
      <c r="G274" s="18">
        <f t="shared" si="55"/>
        <v>89232.570000000065</v>
      </c>
      <c r="H274" s="18">
        <f t="shared" si="56"/>
        <v>14215.849999999977</v>
      </c>
      <c r="I274" s="19">
        <f t="shared" si="57"/>
        <v>10.358588856986856</v>
      </c>
      <c r="J274" s="19">
        <f t="shared" si="58"/>
        <v>98.526677818266236</v>
      </c>
      <c r="K274" s="19">
        <f t="shared" si="59"/>
        <v>95.562977981680888</v>
      </c>
    </row>
    <row r="275" spans="1:11" x14ac:dyDescent="0.2">
      <c r="A275" s="22" t="s">
        <v>36</v>
      </c>
      <c r="B275" s="17" t="s">
        <v>37</v>
      </c>
      <c r="C275" s="18">
        <v>819025.02</v>
      </c>
      <c r="D275" s="18">
        <v>927207</v>
      </c>
      <c r="E275" s="18">
        <v>962038</v>
      </c>
      <c r="F275" s="18">
        <v>893685.07</v>
      </c>
      <c r="G275" s="18">
        <f t="shared" si="55"/>
        <v>74660.04999999993</v>
      </c>
      <c r="H275" s="18">
        <f t="shared" si="56"/>
        <v>68352.930000000051</v>
      </c>
      <c r="I275" s="19">
        <f t="shared" si="57"/>
        <v>9.1157227406801269</v>
      </c>
      <c r="J275" s="19">
        <f t="shared" si="58"/>
        <v>92.894986476625661</v>
      </c>
      <c r="K275" s="19">
        <f t="shared" si="59"/>
        <v>96.384633636286182</v>
      </c>
    </row>
    <row r="276" spans="1:11" x14ac:dyDescent="0.2">
      <c r="A276" s="23" t="s">
        <v>38</v>
      </c>
      <c r="B276" s="17" t="s">
        <v>39</v>
      </c>
      <c r="C276" s="18">
        <v>732303.02</v>
      </c>
      <c r="D276" s="18">
        <v>840485</v>
      </c>
      <c r="E276" s="18">
        <v>875316</v>
      </c>
      <c r="F276" s="18">
        <v>806963.07</v>
      </c>
      <c r="G276" s="18">
        <f t="shared" si="55"/>
        <v>74660.04999999993</v>
      </c>
      <c r="H276" s="18">
        <f t="shared" si="56"/>
        <v>68352.930000000051</v>
      </c>
      <c r="I276" s="19">
        <f t="shared" si="57"/>
        <v>10.195239943159024</v>
      </c>
      <c r="J276" s="19">
        <f t="shared" si="58"/>
        <v>92.19105671551759</v>
      </c>
      <c r="K276" s="19">
        <f t="shared" si="59"/>
        <v>96.011596875613478</v>
      </c>
    </row>
    <row r="277" spans="1:11" x14ac:dyDescent="0.2">
      <c r="A277" s="24" t="s">
        <v>40</v>
      </c>
      <c r="B277" s="17" t="s">
        <v>41</v>
      </c>
      <c r="C277" s="18">
        <v>595055.64</v>
      </c>
      <c r="D277" s="18">
        <v>627646</v>
      </c>
      <c r="E277" s="18">
        <v>704646</v>
      </c>
      <c r="F277" s="18">
        <v>606768.5</v>
      </c>
      <c r="G277" s="18">
        <f t="shared" si="55"/>
        <v>11712.859999999986</v>
      </c>
      <c r="H277" s="18">
        <f t="shared" si="56"/>
        <v>97877.5</v>
      </c>
      <c r="I277" s="19">
        <f t="shared" si="57"/>
        <v>1.9683638323300272</v>
      </c>
      <c r="J277" s="19">
        <f t="shared" si="58"/>
        <v>86.109691958799175</v>
      </c>
      <c r="K277" s="19">
        <f t="shared" si="59"/>
        <v>96.673682298620562</v>
      </c>
    </row>
    <row r="278" spans="1:11" x14ac:dyDescent="0.2">
      <c r="A278" s="24" t="s">
        <v>42</v>
      </c>
      <c r="B278" s="17" t="s">
        <v>43</v>
      </c>
      <c r="C278" s="18">
        <v>137247.38</v>
      </c>
      <c r="D278" s="18">
        <v>212839</v>
      </c>
      <c r="E278" s="18">
        <v>170670</v>
      </c>
      <c r="F278" s="18">
        <v>200194.57</v>
      </c>
      <c r="G278" s="18">
        <f t="shared" si="55"/>
        <v>62947.19</v>
      </c>
      <c r="H278" s="18">
        <f t="shared" si="56"/>
        <v>-29524.570000000007</v>
      </c>
      <c r="I278" s="19">
        <f t="shared" si="57"/>
        <v>45.864037623158993</v>
      </c>
      <c r="J278" s="19">
        <f t="shared" si="58"/>
        <v>117.29921485908478</v>
      </c>
      <c r="K278" s="19">
        <f t="shared" si="59"/>
        <v>94.059157391267576</v>
      </c>
    </row>
    <row r="279" spans="1:11" x14ac:dyDescent="0.2">
      <c r="A279" s="25" t="s">
        <v>44</v>
      </c>
      <c r="B279" s="17" t="s">
        <v>45</v>
      </c>
      <c r="C279" s="18">
        <v>2971.75</v>
      </c>
      <c r="D279" s="18">
        <v>0</v>
      </c>
      <c r="E279" s="18">
        <v>0</v>
      </c>
      <c r="F279" s="18">
        <v>1657.2</v>
      </c>
      <c r="G279" s="18">
        <f t="shared" si="55"/>
        <v>-1314.55</v>
      </c>
      <c r="H279" s="18">
        <f t="shared" si="56"/>
        <v>-1657.2</v>
      </c>
      <c r="I279" s="19">
        <f t="shared" si="57"/>
        <v>-44.234878438630432</v>
      </c>
      <c r="J279" s="19">
        <f t="shared" si="58"/>
        <v>0</v>
      </c>
      <c r="K279" s="19">
        <f t="shared" si="59"/>
        <v>0</v>
      </c>
    </row>
    <row r="280" spans="1:11" x14ac:dyDescent="0.2">
      <c r="A280" s="23" t="s">
        <v>46</v>
      </c>
      <c r="B280" s="17" t="s">
        <v>47</v>
      </c>
      <c r="C280" s="18">
        <v>86722</v>
      </c>
      <c r="D280" s="18">
        <v>86722</v>
      </c>
      <c r="E280" s="18">
        <v>86722</v>
      </c>
      <c r="F280" s="18">
        <v>86722</v>
      </c>
      <c r="G280" s="18">
        <f t="shared" si="55"/>
        <v>0</v>
      </c>
      <c r="H280" s="18">
        <f t="shared" si="56"/>
        <v>0</v>
      </c>
      <c r="I280" s="19">
        <f t="shared" si="57"/>
        <v>0</v>
      </c>
      <c r="J280" s="19">
        <f t="shared" si="58"/>
        <v>100</v>
      </c>
      <c r="K280" s="19">
        <f t="shared" si="59"/>
        <v>100</v>
      </c>
    </row>
    <row r="281" spans="1:11" x14ac:dyDescent="0.2">
      <c r="A281" s="24" t="s">
        <v>48</v>
      </c>
      <c r="B281" s="17" t="s">
        <v>49</v>
      </c>
      <c r="C281" s="18">
        <v>86722</v>
      </c>
      <c r="D281" s="18">
        <v>86722</v>
      </c>
      <c r="E281" s="18">
        <v>86722</v>
      </c>
      <c r="F281" s="18">
        <v>86722</v>
      </c>
      <c r="G281" s="18">
        <f t="shared" si="55"/>
        <v>0</v>
      </c>
      <c r="H281" s="18">
        <f t="shared" si="56"/>
        <v>0</v>
      </c>
      <c r="I281" s="19">
        <f t="shared" si="57"/>
        <v>0</v>
      </c>
      <c r="J281" s="19">
        <f t="shared" si="58"/>
        <v>100</v>
      </c>
      <c r="K281" s="19">
        <f t="shared" si="59"/>
        <v>100</v>
      </c>
    </row>
    <row r="282" spans="1:11" x14ac:dyDescent="0.2">
      <c r="A282" s="22" t="s">
        <v>60</v>
      </c>
      <c r="B282" s="17" t="s">
        <v>61</v>
      </c>
      <c r="C282" s="18">
        <v>42410.559999999998</v>
      </c>
      <c r="D282" s="18">
        <v>67601</v>
      </c>
      <c r="E282" s="18">
        <v>2846</v>
      </c>
      <c r="F282" s="18">
        <v>56983.08</v>
      </c>
      <c r="G282" s="18">
        <f t="shared" si="55"/>
        <v>14572.520000000004</v>
      </c>
      <c r="H282" s="18">
        <f t="shared" si="56"/>
        <v>-54137.08</v>
      </c>
      <c r="I282" s="19">
        <f t="shared" si="57"/>
        <v>34.36059321074751</v>
      </c>
      <c r="J282" s="19">
        <f t="shared" si="58"/>
        <v>2002.2164441321152</v>
      </c>
      <c r="K282" s="19">
        <f t="shared" si="59"/>
        <v>84.293250099850596</v>
      </c>
    </row>
    <row r="283" spans="1:11" x14ac:dyDescent="0.2">
      <c r="A283" s="23" t="s">
        <v>62</v>
      </c>
      <c r="B283" s="17" t="s">
        <v>63</v>
      </c>
      <c r="C283" s="18">
        <v>42410.559999999998</v>
      </c>
      <c r="D283" s="18">
        <v>67601</v>
      </c>
      <c r="E283" s="18">
        <v>2846</v>
      </c>
      <c r="F283" s="18">
        <v>56983.08</v>
      </c>
      <c r="G283" s="18">
        <f t="shared" si="55"/>
        <v>14572.520000000004</v>
      </c>
      <c r="H283" s="18">
        <f t="shared" si="56"/>
        <v>-54137.08</v>
      </c>
      <c r="I283" s="19">
        <f t="shared" si="57"/>
        <v>34.36059321074751</v>
      </c>
      <c r="J283" s="19">
        <f t="shared" si="58"/>
        <v>2002.2164441321152</v>
      </c>
      <c r="K283" s="19">
        <f t="shared" si="59"/>
        <v>84.293250099850596</v>
      </c>
    </row>
    <row r="284" spans="1:11" x14ac:dyDescent="0.2">
      <c r="A284" s="16"/>
      <c r="B284" s="17" t="s">
        <v>64</v>
      </c>
      <c r="C284" s="18">
        <v>-5198.59</v>
      </c>
      <c r="D284" s="18">
        <v>0</v>
      </c>
      <c r="E284" s="18">
        <v>0</v>
      </c>
      <c r="F284" s="18">
        <v>341.87</v>
      </c>
      <c r="G284" s="18">
        <f t="shared" si="55"/>
        <v>5540.46</v>
      </c>
      <c r="H284" s="18">
        <f t="shared" si="56"/>
        <v>-341.87</v>
      </c>
      <c r="I284" s="19">
        <f t="shared" si="57"/>
        <v>-106.5762062405383</v>
      </c>
      <c r="J284" s="19">
        <f t="shared" si="58"/>
        <v>0</v>
      </c>
      <c r="K284" s="19">
        <f t="shared" si="59"/>
        <v>0</v>
      </c>
    </row>
    <row r="285" spans="1:11" x14ac:dyDescent="0.2">
      <c r="A285" s="16" t="s">
        <v>65</v>
      </c>
      <c r="B285" s="17" t="s">
        <v>66</v>
      </c>
      <c r="C285" s="18">
        <v>5198.59</v>
      </c>
      <c r="D285" s="18">
        <v>0</v>
      </c>
      <c r="E285" s="18">
        <v>0</v>
      </c>
      <c r="F285" s="18">
        <v>-341.87</v>
      </c>
      <c r="G285" s="18">
        <f t="shared" si="55"/>
        <v>-5540.46</v>
      </c>
      <c r="H285" s="18">
        <f t="shared" si="56"/>
        <v>341.87</v>
      </c>
      <c r="I285" s="19">
        <f t="shared" si="57"/>
        <v>-106.5762062405383</v>
      </c>
      <c r="J285" s="19">
        <f t="shared" si="58"/>
        <v>0</v>
      </c>
      <c r="K285" s="19">
        <f t="shared" si="59"/>
        <v>0</v>
      </c>
    </row>
    <row r="286" spans="1:11" x14ac:dyDescent="0.2">
      <c r="A286" s="22" t="s">
        <v>67</v>
      </c>
      <c r="B286" s="17" t="s">
        <v>68</v>
      </c>
      <c r="C286" s="18">
        <v>5198.59</v>
      </c>
      <c r="D286" s="18">
        <v>0</v>
      </c>
      <c r="E286" s="18">
        <v>0</v>
      </c>
      <c r="F286" s="18">
        <v>-341.87</v>
      </c>
      <c r="G286" s="18">
        <f t="shared" si="55"/>
        <v>-5540.46</v>
      </c>
      <c r="H286" s="18">
        <f t="shared" si="56"/>
        <v>341.87</v>
      </c>
      <c r="I286" s="19">
        <f t="shared" si="57"/>
        <v>-106.5762062405383</v>
      </c>
      <c r="J286" s="19">
        <f t="shared" si="58"/>
        <v>0</v>
      </c>
      <c r="K286" s="19">
        <f t="shared" si="59"/>
        <v>0</v>
      </c>
    </row>
    <row r="287" spans="1:11" ht="25.5" x14ac:dyDescent="0.2">
      <c r="A287" s="23" t="s">
        <v>82</v>
      </c>
      <c r="B287" s="17" t="s">
        <v>83</v>
      </c>
      <c r="C287" s="18">
        <v>-5515.32</v>
      </c>
      <c r="D287" s="18">
        <v>0</v>
      </c>
      <c r="E287" s="18">
        <v>0</v>
      </c>
      <c r="F287" s="18">
        <v>0</v>
      </c>
      <c r="G287" s="18">
        <f t="shared" si="55"/>
        <v>5515.32</v>
      </c>
      <c r="H287" s="18">
        <f t="shared" si="56"/>
        <v>0</v>
      </c>
      <c r="I287" s="19">
        <f t="shared" si="57"/>
        <v>-100</v>
      </c>
      <c r="J287" s="19">
        <f t="shared" si="58"/>
        <v>0</v>
      </c>
      <c r="K287" s="19">
        <f t="shared" si="59"/>
        <v>0</v>
      </c>
    </row>
    <row r="288" spans="1:11" x14ac:dyDescent="0.2">
      <c r="A288" s="39" t="s">
        <v>339</v>
      </c>
      <c r="B288" s="28" t="s">
        <v>340</v>
      </c>
      <c r="C288" s="29"/>
      <c r="D288" s="29"/>
      <c r="E288" s="29"/>
      <c r="F288" s="29"/>
      <c r="G288" s="29"/>
      <c r="H288" s="29"/>
      <c r="I288" s="30"/>
      <c r="J288" s="30"/>
      <c r="K288" s="30"/>
    </row>
    <row r="289" spans="1:11" x14ac:dyDescent="0.2">
      <c r="A289" s="16" t="s">
        <v>26</v>
      </c>
      <c r="B289" s="17" t="s">
        <v>27</v>
      </c>
      <c r="C289" s="18">
        <v>769514.99</v>
      </c>
      <c r="D289" s="18">
        <v>908086</v>
      </c>
      <c r="E289" s="18">
        <v>878162</v>
      </c>
      <c r="F289" s="18">
        <v>864288.02</v>
      </c>
      <c r="G289" s="18">
        <f t="shared" ref="G289:G309" si="60">F289-C289</f>
        <v>94773.030000000028</v>
      </c>
      <c r="H289" s="18">
        <f t="shared" ref="H289:H309" si="61">E289-F289</f>
        <v>13873.979999999981</v>
      </c>
      <c r="I289" s="19">
        <f t="shared" ref="I289:I309" si="62">IF(ISERROR(F289/C289),0,F289/C289*100-100)</f>
        <v>12.315943319050888</v>
      </c>
      <c r="J289" s="19">
        <f t="shared" ref="J289:J309" si="63">IF(ISERROR(F289/E289),0,F289/E289*100)</f>
        <v>98.420111551171658</v>
      </c>
      <c r="K289" s="19">
        <f t="shared" ref="K289:K309" si="64">IF(ISERROR(F289/D289),0,F289/D289*100)</f>
        <v>95.176890735018489</v>
      </c>
    </row>
    <row r="290" spans="1:11" ht="25.5" x14ac:dyDescent="0.2">
      <c r="A290" s="22" t="s">
        <v>28</v>
      </c>
      <c r="B290" s="17" t="s">
        <v>29</v>
      </c>
      <c r="C290" s="18">
        <v>1266.93</v>
      </c>
      <c r="D290" s="18">
        <v>4022</v>
      </c>
      <c r="E290" s="18">
        <v>4022</v>
      </c>
      <c r="F290" s="18">
        <v>1367.48</v>
      </c>
      <c r="G290" s="18">
        <f t="shared" si="60"/>
        <v>100.54999999999995</v>
      </c>
      <c r="H290" s="18">
        <f t="shared" si="61"/>
        <v>2654.52</v>
      </c>
      <c r="I290" s="19">
        <f t="shared" si="62"/>
        <v>7.9365079365079367</v>
      </c>
      <c r="J290" s="19">
        <f t="shared" si="63"/>
        <v>34</v>
      </c>
      <c r="K290" s="19">
        <f t="shared" si="64"/>
        <v>34</v>
      </c>
    </row>
    <row r="291" spans="1:11" x14ac:dyDescent="0.2">
      <c r="A291" s="22" t="s">
        <v>92</v>
      </c>
      <c r="B291" s="17" t="s">
        <v>93</v>
      </c>
      <c r="C291" s="18">
        <v>27445</v>
      </c>
      <c r="D291" s="18">
        <v>0</v>
      </c>
      <c r="E291" s="18">
        <v>0</v>
      </c>
      <c r="F291" s="18">
        <v>0</v>
      </c>
      <c r="G291" s="18">
        <f t="shared" si="60"/>
        <v>-27445</v>
      </c>
      <c r="H291" s="18">
        <f t="shared" si="61"/>
        <v>0</v>
      </c>
      <c r="I291" s="19">
        <f t="shared" si="62"/>
        <v>-100</v>
      </c>
      <c r="J291" s="19">
        <f t="shared" si="63"/>
        <v>0</v>
      </c>
      <c r="K291" s="19">
        <f t="shared" si="64"/>
        <v>0</v>
      </c>
    </row>
    <row r="292" spans="1:11" x14ac:dyDescent="0.2">
      <c r="A292" s="23" t="s">
        <v>94</v>
      </c>
      <c r="B292" s="17" t="s">
        <v>95</v>
      </c>
      <c r="C292" s="18">
        <v>27445</v>
      </c>
      <c r="D292" s="18">
        <v>0</v>
      </c>
      <c r="E292" s="18">
        <v>0</v>
      </c>
      <c r="F292" s="18">
        <v>0</v>
      </c>
      <c r="G292" s="18">
        <f t="shared" si="60"/>
        <v>-27445</v>
      </c>
      <c r="H292" s="18">
        <f t="shared" si="61"/>
        <v>0</v>
      </c>
      <c r="I292" s="19">
        <f t="shared" si="62"/>
        <v>-100</v>
      </c>
      <c r="J292" s="19">
        <f t="shared" si="63"/>
        <v>0</v>
      </c>
      <c r="K292" s="19">
        <f t="shared" si="64"/>
        <v>0</v>
      </c>
    </row>
    <row r="293" spans="1:11" x14ac:dyDescent="0.2">
      <c r="A293" s="24" t="s">
        <v>96</v>
      </c>
      <c r="B293" s="17" t="s">
        <v>97</v>
      </c>
      <c r="C293" s="18">
        <v>27445</v>
      </c>
      <c r="D293" s="18">
        <v>0</v>
      </c>
      <c r="E293" s="18">
        <v>0</v>
      </c>
      <c r="F293" s="18">
        <v>0</v>
      </c>
      <c r="G293" s="18">
        <f t="shared" si="60"/>
        <v>-27445</v>
      </c>
      <c r="H293" s="18">
        <f t="shared" si="61"/>
        <v>0</v>
      </c>
      <c r="I293" s="19">
        <f t="shared" si="62"/>
        <v>-100</v>
      </c>
      <c r="J293" s="19">
        <f t="shared" si="63"/>
        <v>0</v>
      </c>
      <c r="K293" s="19">
        <f t="shared" si="64"/>
        <v>0</v>
      </c>
    </row>
    <row r="294" spans="1:11" ht="25.5" x14ac:dyDescent="0.2">
      <c r="A294" s="25" t="s">
        <v>98</v>
      </c>
      <c r="B294" s="17" t="s">
        <v>99</v>
      </c>
      <c r="C294" s="18">
        <v>27445</v>
      </c>
      <c r="D294" s="18">
        <v>0</v>
      </c>
      <c r="E294" s="18">
        <v>0</v>
      </c>
      <c r="F294" s="18">
        <v>0</v>
      </c>
      <c r="G294" s="18">
        <f t="shared" si="60"/>
        <v>-27445</v>
      </c>
      <c r="H294" s="18">
        <f t="shared" si="61"/>
        <v>0</v>
      </c>
      <c r="I294" s="19">
        <f t="shared" si="62"/>
        <v>-100</v>
      </c>
      <c r="J294" s="19">
        <f t="shared" si="63"/>
        <v>0</v>
      </c>
      <c r="K294" s="19">
        <f t="shared" si="64"/>
        <v>0</v>
      </c>
    </row>
    <row r="295" spans="1:11" ht="25.5" x14ac:dyDescent="0.2">
      <c r="A295" s="26" t="s">
        <v>100</v>
      </c>
      <c r="B295" s="17" t="s">
        <v>101</v>
      </c>
      <c r="C295" s="18">
        <v>27445</v>
      </c>
      <c r="D295" s="18">
        <v>0</v>
      </c>
      <c r="E295" s="18">
        <v>0</v>
      </c>
      <c r="F295" s="18">
        <v>0</v>
      </c>
      <c r="G295" s="18">
        <f t="shared" si="60"/>
        <v>-27445</v>
      </c>
      <c r="H295" s="18">
        <f t="shared" si="61"/>
        <v>0</v>
      </c>
      <c r="I295" s="19">
        <f t="shared" si="62"/>
        <v>-100</v>
      </c>
      <c r="J295" s="19">
        <f t="shared" si="63"/>
        <v>0</v>
      </c>
      <c r="K295" s="19">
        <f t="shared" si="64"/>
        <v>0</v>
      </c>
    </row>
    <row r="296" spans="1:11" x14ac:dyDescent="0.2">
      <c r="A296" s="22" t="s">
        <v>30</v>
      </c>
      <c r="B296" s="17" t="s">
        <v>31</v>
      </c>
      <c r="C296" s="18">
        <v>740803.06</v>
      </c>
      <c r="D296" s="18">
        <v>904064</v>
      </c>
      <c r="E296" s="18">
        <v>874140</v>
      </c>
      <c r="F296" s="18">
        <v>862920.54</v>
      </c>
      <c r="G296" s="18">
        <f t="shared" si="60"/>
        <v>122117.47999999998</v>
      </c>
      <c r="H296" s="18">
        <f t="shared" si="61"/>
        <v>11219.459999999963</v>
      </c>
      <c r="I296" s="19">
        <f t="shared" si="62"/>
        <v>16.484472944806683</v>
      </c>
      <c r="J296" s="19">
        <f t="shared" si="63"/>
        <v>98.716514517125404</v>
      </c>
      <c r="K296" s="19">
        <f t="shared" si="64"/>
        <v>95.449054491717405</v>
      </c>
    </row>
    <row r="297" spans="1:11" x14ac:dyDescent="0.2">
      <c r="A297" s="23" t="s">
        <v>32</v>
      </c>
      <c r="B297" s="17" t="s">
        <v>33</v>
      </c>
      <c r="C297" s="18">
        <v>740803.06</v>
      </c>
      <c r="D297" s="18">
        <v>904064</v>
      </c>
      <c r="E297" s="18">
        <v>874140</v>
      </c>
      <c r="F297" s="18">
        <v>862920.54</v>
      </c>
      <c r="G297" s="18">
        <f t="shared" si="60"/>
        <v>122117.47999999998</v>
      </c>
      <c r="H297" s="18">
        <f t="shared" si="61"/>
        <v>11219.459999999963</v>
      </c>
      <c r="I297" s="19">
        <f t="shared" si="62"/>
        <v>16.484472944806683</v>
      </c>
      <c r="J297" s="19">
        <f t="shared" si="63"/>
        <v>98.716514517125404</v>
      </c>
      <c r="K297" s="19">
        <f t="shared" si="64"/>
        <v>95.449054491717405</v>
      </c>
    </row>
    <row r="298" spans="1:11" x14ac:dyDescent="0.2">
      <c r="A298" s="16" t="s">
        <v>34</v>
      </c>
      <c r="B298" s="17" t="s">
        <v>35</v>
      </c>
      <c r="C298" s="18">
        <v>774713.58</v>
      </c>
      <c r="D298" s="18">
        <v>908086</v>
      </c>
      <c r="E298" s="18">
        <v>878162</v>
      </c>
      <c r="F298" s="18">
        <v>863946.15</v>
      </c>
      <c r="G298" s="18">
        <f t="shared" si="60"/>
        <v>89232.570000000065</v>
      </c>
      <c r="H298" s="18">
        <f t="shared" si="61"/>
        <v>14215.849999999977</v>
      </c>
      <c r="I298" s="19">
        <f t="shared" si="62"/>
        <v>11.518136806121305</v>
      </c>
      <c r="J298" s="19">
        <f t="shared" si="63"/>
        <v>98.381181376556953</v>
      </c>
      <c r="K298" s="19">
        <f t="shared" si="64"/>
        <v>95.139243419676106</v>
      </c>
    </row>
    <row r="299" spans="1:11" x14ac:dyDescent="0.2">
      <c r="A299" s="22" t="s">
        <v>36</v>
      </c>
      <c r="B299" s="17" t="s">
        <v>37</v>
      </c>
      <c r="C299" s="18">
        <v>732303.02</v>
      </c>
      <c r="D299" s="18">
        <v>840485</v>
      </c>
      <c r="E299" s="18">
        <v>875316</v>
      </c>
      <c r="F299" s="18">
        <v>806963.07</v>
      </c>
      <c r="G299" s="18">
        <f t="shared" si="60"/>
        <v>74660.04999999993</v>
      </c>
      <c r="H299" s="18">
        <f t="shared" si="61"/>
        <v>68352.930000000051</v>
      </c>
      <c r="I299" s="19">
        <f t="shared" si="62"/>
        <v>10.195239943159024</v>
      </c>
      <c r="J299" s="19">
        <f t="shared" si="63"/>
        <v>92.19105671551759</v>
      </c>
      <c r="K299" s="19">
        <f t="shared" si="64"/>
        <v>96.011596875613478</v>
      </c>
    </row>
    <row r="300" spans="1:11" x14ac:dyDescent="0.2">
      <c r="A300" s="23" t="s">
        <v>38</v>
      </c>
      <c r="B300" s="17" t="s">
        <v>39</v>
      </c>
      <c r="C300" s="18">
        <v>732303.02</v>
      </c>
      <c r="D300" s="18">
        <v>840485</v>
      </c>
      <c r="E300" s="18">
        <v>875316</v>
      </c>
      <c r="F300" s="18">
        <v>806963.07</v>
      </c>
      <c r="G300" s="18">
        <f t="shared" si="60"/>
        <v>74660.04999999993</v>
      </c>
      <c r="H300" s="18">
        <f t="shared" si="61"/>
        <v>68352.930000000051</v>
      </c>
      <c r="I300" s="19">
        <f t="shared" si="62"/>
        <v>10.195239943159024</v>
      </c>
      <c r="J300" s="19">
        <f t="shared" si="63"/>
        <v>92.19105671551759</v>
      </c>
      <c r="K300" s="19">
        <f t="shared" si="64"/>
        <v>96.011596875613478</v>
      </c>
    </row>
    <row r="301" spans="1:11" x14ac:dyDescent="0.2">
      <c r="A301" s="24" t="s">
        <v>40</v>
      </c>
      <c r="B301" s="17" t="s">
        <v>41</v>
      </c>
      <c r="C301" s="18">
        <v>595055.64</v>
      </c>
      <c r="D301" s="18">
        <v>627646</v>
      </c>
      <c r="E301" s="18">
        <v>704646</v>
      </c>
      <c r="F301" s="18">
        <v>606768.5</v>
      </c>
      <c r="G301" s="18">
        <f t="shared" si="60"/>
        <v>11712.859999999986</v>
      </c>
      <c r="H301" s="18">
        <f t="shared" si="61"/>
        <v>97877.5</v>
      </c>
      <c r="I301" s="19">
        <f t="shared" si="62"/>
        <v>1.9683638323300272</v>
      </c>
      <c r="J301" s="19">
        <f t="shared" si="63"/>
        <v>86.109691958799175</v>
      </c>
      <c r="K301" s="19">
        <f t="shared" si="64"/>
        <v>96.673682298620562</v>
      </c>
    </row>
    <row r="302" spans="1:11" x14ac:dyDescent="0.2">
      <c r="A302" s="24" t="s">
        <v>42</v>
      </c>
      <c r="B302" s="17" t="s">
        <v>43</v>
      </c>
      <c r="C302" s="18">
        <v>137247.38</v>
      </c>
      <c r="D302" s="18">
        <v>212839</v>
      </c>
      <c r="E302" s="18">
        <v>170670</v>
      </c>
      <c r="F302" s="18">
        <v>200194.57</v>
      </c>
      <c r="G302" s="18">
        <f t="shared" si="60"/>
        <v>62947.19</v>
      </c>
      <c r="H302" s="18">
        <f t="shared" si="61"/>
        <v>-29524.570000000007</v>
      </c>
      <c r="I302" s="19">
        <f t="shared" si="62"/>
        <v>45.864037623158993</v>
      </c>
      <c r="J302" s="19">
        <f t="shared" si="63"/>
        <v>117.29921485908478</v>
      </c>
      <c r="K302" s="19">
        <f t="shared" si="64"/>
        <v>94.059157391267576</v>
      </c>
    </row>
    <row r="303" spans="1:11" x14ac:dyDescent="0.2">
      <c r="A303" s="25" t="s">
        <v>44</v>
      </c>
      <c r="B303" s="17" t="s">
        <v>45</v>
      </c>
      <c r="C303" s="18">
        <v>2971.75</v>
      </c>
      <c r="D303" s="18">
        <v>0</v>
      </c>
      <c r="E303" s="18">
        <v>0</v>
      </c>
      <c r="F303" s="18">
        <v>1657.2</v>
      </c>
      <c r="G303" s="18">
        <f t="shared" si="60"/>
        <v>-1314.55</v>
      </c>
      <c r="H303" s="18">
        <f t="shared" si="61"/>
        <v>-1657.2</v>
      </c>
      <c r="I303" s="19">
        <f t="shared" si="62"/>
        <v>-44.234878438630432</v>
      </c>
      <c r="J303" s="19">
        <f t="shared" si="63"/>
        <v>0</v>
      </c>
      <c r="K303" s="19">
        <f t="shared" si="64"/>
        <v>0</v>
      </c>
    </row>
    <row r="304" spans="1:11" x14ac:dyDescent="0.2">
      <c r="A304" s="22" t="s">
        <v>60</v>
      </c>
      <c r="B304" s="17" t="s">
        <v>61</v>
      </c>
      <c r="C304" s="18">
        <v>42410.559999999998</v>
      </c>
      <c r="D304" s="18">
        <v>67601</v>
      </c>
      <c r="E304" s="18">
        <v>2846</v>
      </c>
      <c r="F304" s="18">
        <v>56983.08</v>
      </c>
      <c r="G304" s="18">
        <f t="shared" si="60"/>
        <v>14572.520000000004</v>
      </c>
      <c r="H304" s="18">
        <f t="shared" si="61"/>
        <v>-54137.08</v>
      </c>
      <c r="I304" s="19">
        <f t="shared" si="62"/>
        <v>34.36059321074751</v>
      </c>
      <c r="J304" s="19">
        <f t="shared" si="63"/>
        <v>2002.2164441321152</v>
      </c>
      <c r="K304" s="19">
        <f t="shared" si="64"/>
        <v>84.293250099850596</v>
      </c>
    </row>
    <row r="305" spans="1:11" x14ac:dyDescent="0.2">
      <c r="A305" s="23" t="s">
        <v>62</v>
      </c>
      <c r="B305" s="17" t="s">
        <v>63</v>
      </c>
      <c r="C305" s="18">
        <v>42410.559999999998</v>
      </c>
      <c r="D305" s="18">
        <v>67601</v>
      </c>
      <c r="E305" s="18">
        <v>2846</v>
      </c>
      <c r="F305" s="18">
        <v>56983.08</v>
      </c>
      <c r="G305" s="18">
        <f t="shared" si="60"/>
        <v>14572.520000000004</v>
      </c>
      <c r="H305" s="18">
        <f t="shared" si="61"/>
        <v>-54137.08</v>
      </c>
      <c r="I305" s="19">
        <f t="shared" si="62"/>
        <v>34.36059321074751</v>
      </c>
      <c r="J305" s="19">
        <f t="shared" si="63"/>
        <v>2002.2164441321152</v>
      </c>
      <c r="K305" s="19">
        <f t="shared" si="64"/>
        <v>84.293250099850596</v>
      </c>
    </row>
    <row r="306" spans="1:11" x14ac:dyDescent="0.2">
      <c r="A306" s="16"/>
      <c r="B306" s="17" t="s">
        <v>64</v>
      </c>
      <c r="C306" s="18">
        <v>-5198.59</v>
      </c>
      <c r="D306" s="18">
        <v>0</v>
      </c>
      <c r="E306" s="18">
        <v>0</v>
      </c>
      <c r="F306" s="18">
        <v>341.87</v>
      </c>
      <c r="G306" s="18">
        <f t="shared" si="60"/>
        <v>5540.46</v>
      </c>
      <c r="H306" s="18">
        <f t="shared" si="61"/>
        <v>-341.87</v>
      </c>
      <c r="I306" s="19">
        <f t="shared" si="62"/>
        <v>-106.5762062405383</v>
      </c>
      <c r="J306" s="19">
        <f t="shared" si="63"/>
        <v>0</v>
      </c>
      <c r="K306" s="19">
        <f t="shared" si="64"/>
        <v>0</v>
      </c>
    </row>
    <row r="307" spans="1:11" x14ac:dyDescent="0.2">
      <c r="A307" s="16" t="s">
        <v>65</v>
      </c>
      <c r="B307" s="17" t="s">
        <v>66</v>
      </c>
      <c r="C307" s="18">
        <v>5198.59</v>
      </c>
      <c r="D307" s="18">
        <v>0</v>
      </c>
      <c r="E307" s="18">
        <v>0</v>
      </c>
      <c r="F307" s="18">
        <v>-341.87</v>
      </c>
      <c r="G307" s="18">
        <f t="shared" si="60"/>
        <v>-5540.46</v>
      </c>
      <c r="H307" s="18">
        <f t="shared" si="61"/>
        <v>341.87</v>
      </c>
      <c r="I307" s="19">
        <f t="shared" si="62"/>
        <v>-106.5762062405383</v>
      </c>
      <c r="J307" s="19">
        <f t="shared" si="63"/>
        <v>0</v>
      </c>
      <c r="K307" s="19">
        <f t="shared" si="64"/>
        <v>0</v>
      </c>
    </row>
    <row r="308" spans="1:11" x14ac:dyDescent="0.2">
      <c r="A308" s="22" t="s">
        <v>67</v>
      </c>
      <c r="B308" s="17" t="s">
        <v>68</v>
      </c>
      <c r="C308" s="18">
        <v>5198.59</v>
      </c>
      <c r="D308" s="18">
        <v>0</v>
      </c>
      <c r="E308" s="18">
        <v>0</v>
      </c>
      <c r="F308" s="18">
        <v>-341.87</v>
      </c>
      <c r="G308" s="18">
        <f t="shared" si="60"/>
        <v>-5540.46</v>
      </c>
      <c r="H308" s="18">
        <f t="shared" si="61"/>
        <v>341.87</v>
      </c>
      <c r="I308" s="19">
        <f t="shared" si="62"/>
        <v>-106.5762062405383</v>
      </c>
      <c r="J308" s="19">
        <f t="shared" si="63"/>
        <v>0</v>
      </c>
      <c r="K308" s="19">
        <f t="shared" si="64"/>
        <v>0</v>
      </c>
    </row>
    <row r="309" spans="1:11" ht="25.5" x14ac:dyDescent="0.2">
      <c r="A309" s="23" t="s">
        <v>82</v>
      </c>
      <c r="B309" s="17" t="s">
        <v>83</v>
      </c>
      <c r="C309" s="18">
        <v>-5515.32</v>
      </c>
      <c r="D309" s="18">
        <v>0</v>
      </c>
      <c r="E309" s="18">
        <v>0</v>
      </c>
      <c r="F309" s="18">
        <v>0</v>
      </c>
      <c r="G309" s="18">
        <f t="shared" si="60"/>
        <v>5515.32</v>
      </c>
      <c r="H309" s="18">
        <f t="shared" si="61"/>
        <v>0</v>
      </c>
      <c r="I309" s="19">
        <f t="shared" si="62"/>
        <v>-100</v>
      </c>
      <c r="J309" s="19">
        <f t="shared" si="63"/>
        <v>0</v>
      </c>
      <c r="K309" s="19">
        <f t="shared" si="64"/>
        <v>0</v>
      </c>
    </row>
    <row r="310" spans="1:11" x14ac:dyDescent="0.2">
      <c r="A310" s="39" t="s">
        <v>341</v>
      </c>
      <c r="B310" s="28" t="s">
        <v>342</v>
      </c>
      <c r="C310" s="29"/>
      <c r="D310" s="29"/>
      <c r="E310" s="29"/>
      <c r="F310" s="29"/>
      <c r="G310" s="29"/>
      <c r="H310" s="29"/>
      <c r="I310" s="30"/>
      <c r="J310" s="30"/>
      <c r="K310" s="30"/>
    </row>
    <row r="311" spans="1:11" x14ac:dyDescent="0.2">
      <c r="A311" s="16" t="s">
        <v>26</v>
      </c>
      <c r="B311" s="17" t="s">
        <v>27</v>
      </c>
      <c r="C311" s="18">
        <v>86722</v>
      </c>
      <c r="D311" s="18">
        <v>86722</v>
      </c>
      <c r="E311" s="18">
        <v>86722</v>
      </c>
      <c r="F311" s="18">
        <v>86722</v>
      </c>
      <c r="G311" s="18">
        <f t="shared" ref="G311:G317" si="65">F311-C311</f>
        <v>0</v>
      </c>
      <c r="H311" s="18">
        <f t="shared" ref="H311:H317" si="66">E311-F311</f>
        <v>0</v>
      </c>
      <c r="I311" s="19">
        <f t="shared" ref="I311:I317" si="67">IF(ISERROR(F311/C311),0,F311/C311*100-100)</f>
        <v>0</v>
      </c>
      <c r="J311" s="19">
        <f t="shared" ref="J311:J317" si="68">IF(ISERROR(F311/E311),0,F311/E311*100)</f>
        <v>100</v>
      </c>
      <c r="K311" s="19">
        <f t="shared" ref="K311:K317" si="69">IF(ISERROR(F311/D311),0,F311/D311*100)</f>
        <v>100</v>
      </c>
    </row>
    <row r="312" spans="1:11" x14ac:dyDescent="0.2">
      <c r="A312" s="22" t="s">
        <v>30</v>
      </c>
      <c r="B312" s="17" t="s">
        <v>31</v>
      </c>
      <c r="C312" s="18">
        <v>86722</v>
      </c>
      <c r="D312" s="18">
        <v>86722</v>
      </c>
      <c r="E312" s="18">
        <v>86722</v>
      </c>
      <c r="F312" s="18">
        <v>86722</v>
      </c>
      <c r="G312" s="18">
        <f t="shared" si="65"/>
        <v>0</v>
      </c>
      <c r="H312" s="18">
        <f t="shared" si="66"/>
        <v>0</v>
      </c>
      <c r="I312" s="19">
        <f t="shared" si="67"/>
        <v>0</v>
      </c>
      <c r="J312" s="19">
        <f t="shared" si="68"/>
        <v>100</v>
      </c>
      <c r="K312" s="19">
        <f t="shared" si="69"/>
        <v>100</v>
      </c>
    </row>
    <row r="313" spans="1:11" x14ac:dyDescent="0.2">
      <c r="A313" s="23" t="s">
        <v>32</v>
      </c>
      <c r="B313" s="17" t="s">
        <v>33</v>
      </c>
      <c r="C313" s="18">
        <v>86722</v>
      </c>
      <c r="D313" s="18">
        <v>86722</v>
      </c>
      <c r="E313" s="18">
        <v>86722</v>
      </c>
      <c r="F313" s="18">
        <v>86722</v>
      </c>
      <c r="G313" s="18">
        <f t="shared" si="65"/>
        <v>0</v>
      </c>
      <c r="H313" s="18">
        <f t="shared" si="66"/>
        <v>0</v>
      </c>
      <c r="I313" s="19">
        <f t="shared" si="67"/>
        <v>0</v>
      </c>
      <c r="J313" s="19">
        <f t="shared" si="68"/>
        <v>100</v>
      </c>
      <c r="K313" s="19">
        <f t="shared" si="69"/>
        <v>100</v>
      </c>
    </row>
    <row r="314" spans="1:11" x14ac:dyDescent="0.2">
      <c r="A314" s="16" t="s">
        <v>34</v>
      </c>
      <c r="B314" s="17" t="s">
        <v>35</v>
      </c>
      <c r="C314" s="18">
        <v>86722</v>
      </c>
      <c r="D314" s="18">
        <v>86722</v>
      </c>
      <c r="E314" s="18">
        <v>86722</v>
      </c>
      <c r="F314" s="18">
        <v>86722</v>
      </c>
      <c r="G314" s="18">
        <f t="shared" si="65"/>
        <v>0</v>
      </c>
      <c r="H314" s="18">
        <f t="shared" si="66"/>
        <v>0</v>
      </c>
      <c r="I314" s="19">
        <f t="shared" si="67"/>
        <v>0</v>
      </c>
      <c r="J314" s="19">
        <f t="shared" si="68"/>
        <v>100</v>
      </c>
      <c r="K314" s="19">
        <f t="shared" si="69"/>
        <v>100</v>
      </c>
    </row>
    <row r="315" spans="1:11" x14ac:dyDescent="0.2">
      <c r="A315" s="22" t="s">
        <v>36</v>
      </c>
      <c r="B315" s="17" t="s">
        <v>37</v>
      </c>
      <c r="C315" s="18">
        <v>86722</v>
      </c>
      <c r="D315" s="18">
        <v>86722</v>
      </c>
      <c r="E315" s="18">
        <v>86722</v>
      </c>
      <c r="F315" s="18">
        <v>86722</v>
      </c>
      <c r="G315" s="18">
        <f t="shared" si="65"/>
        <v>0</v>
      </c>
      <c r="H315" s="18">
        <f t="shared" si="66"/>
        <v>0</v>
      </c>
      <c r="I315" s="19">
        <f t="shared" si="67"/>
        <v>0</v>
      </c>
      <c r="J315" s="19">
        <f t="shared" si="68"/>
        <v>100</v>
      </c>
      <c r="K315" s="19">
        <f t="shared" si="69"/>
        <v>100</v>
      </c>
    </row>
    <row r="316" spans="1:11" x14ac:dyDescent="0.2">
      <c r="A316" s="23" t="s">
        <v>46</v>
      </c>
      <c r="B316" s="17" t="s">
        <v>47</v>
      </c>
      <c r="C316" s="18">
        <v>86722</v>
      </c>
      <c r="D316" s="18">
        <v>86722</v>
      </c>
      <c r="E316" s="18">
        <v>86722</v>
      </c>
      <c r="F316" s="18">
        <v>86722</v>
      </c>
      <c r="G316" s="18">
        <f t="shared" si="65"/>
        <v>0</v>
      </c>
      <c r="H316" s="18">
        <f t="shared" si="66"/>
        <v>0</v>
      </c>
      <c r="I316" s="19">
        <f t="shared" si="67"/>
        <v>0</v>
      </c>
      <c r="J316" s="19">
        <f t="shared" si="68"/>
        <v>100</v>
      </c>
      <c r="K316" s="19">
        <f t="shared" si="69"/>
        <v>100</v>
      </c>
    </row>
    <row r="317" spans="1:11" x14ac:dyDescent="0.2">
      <c r="A317" s="24" t="s">
        <v>48</v>
      </c>
      <c r="B317" s="17" t="s">
        <v>49</v>
      </c>
      <c r="C317" s="18">
        <v>86722</v>
      </c>
      <c r="D317" s="18">
        <v>86722</v>
      </c>
      <c r="E317" s="18">
        <v>86722</v>
      </c>
      <c r="F317" s="18">
        <v>86722</v>
      </c>
      <c r="G317" s="18">
        <f t="shared" si="65"/>
        <v>0</v>
      </c>
      <c r="H317" s="18">
        <f t="shared" si="66"/>
        <v>0</v>
      </c>
      <c r="I317" s="19">
        <f t="shared" si="67"/>
        <v>0</v>
      </c>
      <c r="J317" s="19">
        <f t="shared" si="68"/>
        <v>100</v>
      </c>
      <c r="K317" s="19">
        <f t="shared" si="69"/>
        <v>100</v>
      </c>
    </row>
    <row r="318" spans="1:11" ht="25.5" x14ac:dyDescent="0.2">
      <c r="A318" s="27" t="s">
        <v>343</v>
      </c>
      <c r="B318" s="28" t="s">
        <v>344</v>
      </c>
      <c r="C318" s="29"/>
      <c r="D318" s="29"/>
      <c r="E318" s="29"/>
      <c r="F318" s="29"/>
      <c r="G318" s="29"/>
      <c r="H318" s="29"/>
      <c r="I318" s="30"/>
      <c r="J318" s="30"/>
      <c r="K318" s="30"/>
    </row>
    <row r="319" spans="1:11" x14ac:dyDescent="0.2">
      <c r="A319" s="16" t="s">
        <v>26</v>
      </c>
      <c r="B319" s="17" t="s">
        <v>27</v>
      </c>
      <c r="C319" s="18">
        <v>437450129.10000002</v>
      </c>
      <c r="D319" s="18">
        <v>480069711</v>
      </c>
      <c r="E319" s="18">
        <v>436959769</v>
      </c>
      <c r="F319" s="18">
        <v>458184524.99000001</v>
      </c>
      <c r="G319" s="18">
        <f t="shared" ref="G319:G331" si="70">F319-C319</f>
        <v>20734395.889999986</v>
      </c>
      <c r="H319" s="18">
        <f t="shared" ref="H319:H331" si="71">E319-F319</f>
        <v>-21224755.99000001</v>
      </c>
      <c r="I319" s="19">
        <f t="shared" ref="I319:I331" si="72">IF(ISERROR(F319/C319),0,F319/C319*100-100)</f>
        <v>4.7398307854334121</v>
      </c>
      <c r="J319" s="19">
        <f t="shared" ref="J319:J331" si="73">IF(ISERROR(F319/E319),0,F319/E319*100)</f>
        <v>104.85737074572647</v>
      </c>
      <c r="K319" s="19">
        <f t="shared" ref="K319:K331" si="74">IF(ISERROR(F319/D319),0,F319/D319*100)</f>
        <v>95.441248321121435</v>
      </c>
    </row>
    <row r="320" spans="1:11" x14ac:dyDescent="0.2">
      <c r="A320" s="22" t="s">
        <v>30</v>
      </c>
      <c r="B320" s="17" t="s">
        <v>31</v>
      </c>
      <c r="C320" s="18">
        <v>437450129.10000002</v>
      </c>
      <c r="D320" s="18">
        <v>480069711</v>
      </c>
      <c r="E320" s="18">
        <v>436959769</v>
      </c>
      <c r="F320" s="18">
        <v>458184524.99000001</v>
      </c>
      <c r="G320" s="18">
        <f t="shared" si="70"/>
        <v>20734395.889999986</v>
      </c>
      <c r="H320" s="18">
        <f t="shared" si="71"/>
        <v>-21224755.99000001</v>
      </c>
      <c r="I320" s="19">
        <f t="shared" si="72"/>
        <v>4.7398307854334121</v>
      </c>
      <c r="J320" s="19">
        <f t="shared" si="73"/>
        <v>104.85737074572647</v>
      </c>
      <c r="K320" s="19">
        <f t="shared" si="74"/>
        <v>95.441248321121435</v>
      </c>
    </row>
    <row r="321" spans="1:11" x14ac:dyDescent="0.2">
      <c r="A321" s="23" t="s">
        <v>32</v>
      </c>
      <c r="B321" s="17" t="s">
        <v>33</v>
      </c>
      <c r="C321" s="18">
        <v>437450129.10000002</v>
      </c>
      <c r="D321" s="18">
        <v>480069711</v>
      </c>
      <c r="E321" s="18">
        <v>436959769</v>
      </c>
      <c r="F321" s="18">
        <v>458184524.99000001</v>
      </c>
      <c r="G321" s="18">
        <f t="shared" si="70"/>
        <v>20734395.889999986</v>
      </c>
      <c r="H321" s="18">
        <f t="shared" si="71"/>
        <v>-21224755.99000001</v>
      </c>
      <c r="I321" s="19">
        <f t="shared" si="72"/>
        <v>4.7398307854334121</v>
      </c>
      <c r="J321" s="19">
        <f t="shared" si="73"/>
        <v>104.85737074572647</v>
      </c>
      <c r="K321" s="19">
        <f t="shared" si="74"/>
        <v>95.441248321121435</v>
      </c>
    </row>
    <row r="322" spans="1:11" x14ac:dyDescent="0.2">
      <c r="A322" s="16" t="s">
        <v>34</v>
      </c>
      <c r="B322" s="17" t="s">
        <v>35</v>
      </c>
      <c r="C322" s="18">
        <v>434406411.98000002</v>
      </c>
      <c r="D322" s="18">
        <v>447880704</v>
      </c>
      <c r="E322" s="18">
        <v>426296316</v>
      </c>
      <c r="F322" s="18">
        <v>426157354.99000001</v>
      </c>
      <c r="G322" s="18">
        <f t="shared" si="70"/>
        <v>-8249056.9900000095</v>
      </c>
      <c r="H322" s="18">
        <f t="shared" si="71"/>
        <v>138961.00999999046</v>
      </c>
      <c r="I322" s="19">
        <f t="shared" si="72"/>
        <v>-1.8989261582031673</v>
      </c>
      <c r="J322" s="19">
        <f t="shared" si="73"/>
        <v>99.96740271853534</v>
      </c>
      <c r="K322" s="19">
        <f t="shared" si="74"/>
        <v>95.149746614223417</v>
      </c>
    </row>
    <row r="323" spans="1:11" x14ac:dyDescent="0.2">
      <c r="A323" s="22" t="s">
        <v>36</v>
      </c>
      <c r="B323" s="17" t="s">
        <v>37</v>
      </c>
      <c r="C323" s="18">
        <v>434406411.98000002</v>
      </c>
      <c r="D323" s="18">
        <v>447880704</v>
      </c>
      <c r="E323" s="18">
        <v>426296316</v>
      </c>
      <c r="F323" s="18">
        <v>426157354.99000001</v>
      </c>
      <c r="G323" s="18">
        <f t="shared" si="70"/>
        <v>-8249056.9900000095</v>
      </c>
      <c r="H323" s="18">
        <f t="shared" si="71"/>
        <v>138961.00999999046</v>
      </c>
      <c r="I323" s="19">
        <f t="shared" si="72"/>
        <v>-1.8989261582031673</v>
      </c>
      <c r="J323" s="19">
        <f t="shared" si="73"/>
        <v>99.96740271853534</v>
      </c>
      <c r="K323" s="19">
        <f t="shared" si="74"/>
        <v>95.149746614223417</v>
      </c>
    </row>
    <row r="324" spans="1:11" x14ac:dyDescent="0.2">
      <c r="A324" s="23" t="s">
        <v>46</v>
      </c>
      <c r="B324" s="17" t="s">
        <v>47</v>
      </c>
      <c r="C324" s="18">
        <v>33859061.030000001</v>
      </c>
      <c r="D324" s="18">
        <v>53484416</v>
      </c>
      <c r="E324" s="18">
        <v>52428866</v>
      </c>
      <c r="F324" s="18">
        <v>32859331.93</v>
      </c>
      <c r="G324" s="18">
        <f t="shared" si="70"/>
        <v>-999729.10000000149</v>
      </c>
      <c r="H324" s="18">
        <f t="shared" si="71"/>
        <v>19569534.07</v>
      </c>
      <c r="I324" s="19">
        <f t="shared" si="72"/>
        <v>-2.9526190909848822</v>
      </c>
      <c r="J324" s="19">
        <f t="shared" si="73"/>
        <v>62.674122934491848</v>
      </c>
      <c r="K324" s="19">
        <f t="shared" si="74"/>
        <v>61.437208045797867</v>
      </c>
    </row>
    <row r="325" spans="1:11" x14ac:dyDescent="0.2">
      <c r="A325" s="24" t="s">
        <v>48</v>
      </c>
      <c r="B325" s="17" t="s">
        <v>49</v>
      </c>
      <c r="C325" s="18">
        <v>33859061.030000001</v>
      </c>
      <c r="D325" s="18">
        <v>53484416</v>
      </c>
      <c r="E325" s="18">
        <v>52428866</v>
      </c>
      <c r="F325" s="18">
        <v>32859331.93</v>
      </c>
      <c r="G325" s="18">
        <f t="shared" si="70"/>
        <v>-999729.10000000149</v>
      </c>
      <c r="H325" s="18">
        <f t="shared" si="71"/>
        <v>19569534.07</v>
      </c>
      <c r="I325" s="19">
        <f t="shared" si="72"/>
        <v>-2.9526190909848822</v>
      </c>
      <c r="J325" s="19">
        <f t="shared" si="73"/>
        <v>62.674122934491848</v>
      </c>
      <c r="K325" s="19">
        <f t="shared" si="74"/>
        <v>61.437208045797867</v>
      </c>
    </row>
    <row r="326" spans="1:11" ht="25.5" x14ac:dyDescent="0.2">
      <c r="A326" s="23" t="s">
        <v>76</v>
      </c>
      <c r="B326" s="17" t="s">
        <v>77</v>
      </c>
      <c r="C326" s="18">
        <v>400547350.94999999</v>
      </c>
      <c r="D326" s="18">
        <v>394396288</v>
      </c>
      <c r="E326" s="18">
        <v>373867450</v>
      </c>
      <c r="F326" s="18">
        <v>393298023.06</v>
      </c>
      <c r="G326" s="18">
        <f t="shared" si="70"/>
        <v>-7249327.8899999857</v>
      </c>
      <c r="H326" s="18">
        <f t="shared" si="71"/>
        <v>-19430573.060000002</v>
      </c>
      <c r="I326" s="19">
        <f t="shared" si="72"/>
        <v>-1.8098554073086177</v>
      </c>
      <c r="J326" s="19">
        <f t="shared" si="73"/>
        <v>105.19718233293645</v>
      </c>
      <c r="K326" s="19">
        <f t="shared" si="74"/>
        <v>99.721532637751395</v>
      </c>
    </row>
    <row r="327" spans="1:11" x14ac:dyDescent="0.2">
      <c r="A327" s="24" t="s">
        <v>236</v>
      </c>
      <c r="B327" s="17" t="s">
        <v>237</v>
      </c>
      <c r="C327" s="18">
        <v>398109561.44</v>
      </c>
      <c r="D327" s="18">
        <v>392318838</v>
      </c>
      <c r="E327" s="18">
        <v>371790000</v>
      </c>
      <c r="F327" s="18">
        <v>391229990.56999999</v>
      </c>
      <c r="G327" s="18">
        <f t="shared" si="70"/>
        <v>-6879570.8700000048</v>
      </c>
      <c r="H327" s="18">
        <f t="shared" si="71"/>
        <v>-19439990.569999993</v>
      </c>
      <c r="I327" s="19">
        <f t="shared" si="72"/>
        <v>-1.728059694199743</v>
      </c>
      <c r="J327" s="19">
        <f t="shared" si="73"/>
        <v>105.22875563355657</v>
      </c>
      <c r="K327" s="19">
        <f t="shared" si="74"/>
        <v>99.722458540214163</v>
      </c>
    </row>
    <row r="328" spans="1:11" x14ac:dyDescent="0.2">
      <c r="A328" s="24" t="s">
        <v>78</v>
      </c>
      <c r="B328" s="17" t="s">
        <v>79</v>
      </c>
      <c r="C328" s="18">
        <v>2437789.5099999998</v>
      </c>
      <c r="D328" s="18">
        <v>2077450</v>
      </c>
      <c r="E328" s="18">
        <v>2077450</v>
      </c>
      <c r="F328" s="18">
        <v>2068032.49</v>
      </c>
      <c r="G328" s="18">
        <f t="shared" si="70"/>
        <v>-369757.01999999979</v>
      </c>
      <c r="H328" s="18">
        <f t="shared" si="71"/>
        <v>9417.5100000000093</v>
      </c>
      <c r="I328" s="19">
        <f t="shared" si="72"/>
        <v>-15.16771724889405</v>
      </c>
      <c r="J328" s="19">
        <f t="shared" si="73"/>
        <v>99.546679342463122</v>
      </c>
      <c r="K328" s="19">
        <f t="shared" si="74"/>
        <v>99.546679342463122</v>
      </c>
    </row>
    <row r="329" spans="1:11" x14ac:dyDescent="0.2">
      <c r="A329" s="16"/>
      <c r="B329" s="17" t="s">
        <v>64</v>
      </c>
      <c r="C329" s="18">
        <v>3043717.1200000001</v>
      </c>
      <c r="D329" s="18">
        <v>32189007</v>
      </c>
      <c r="E329" s="18">
        <v>10663453</v>
      </c>
      <c r="F329" s="18">
        <v>32027170</v>
      </c>
      <c r="G329" s="18">
        <f t="shared" si="70"/>
        <v>28983452.879999999</v>
      </c>
      <c r="H329" s="18">
        <f t="shared" si="71"/>
        <v>-21363717</v>
      </c>
      <c r="I329" s="19">
        <f t="shared" si="72"/>
        <v>952.23871790030216</v>
      </c>
      <c r="J329" s="19">
        <f t="shared" si="73"/>
        <v>300.34520712943549</v>
      </c>
      <c r="K329" s="19">
        <f t="shared" si="74"/>
        <v>99.497228976339656</v>
      </c>
    </row>
    <row r="330" spans="1:11" x14ac:dyDescent="0.2">
      <c r="A330" s="16" t="s">
        <v>65</v>
      </c>
      <c r="B330" s="17" t="s">
        <v>66</v>
      </c>
      <c r="C330" s="18">
        <v>-3043717.1200000001</v>
      </c>
      <c r="D330" s="18">
        <v>-32189007</v>
      </c>
      <c r="E330" s="18">
        <v>-10663453</v>
      </c>
      <c r="F330" s="18">
        <v>-32027170</v>
      </c>
      <c r="G330" s="18">
        <f t="shared" si="70"/>
        <v>-28983452.879999999</v>
      </c>
      <c r="H330" s="18">
        <f t="shared" si="71"/>
        <v>21363717</v>
      </c>
      <c r="I330" s="19">
        <f t="shared" si="72"/>
        <v>952.23871790030216</v>
      </c>
      <c r="J330" s="19">
        <f t="shared" si="73"/>
        <v>300.34520712943549</v>
      </c>
      <c r="K330" s="19">
        <f t="shared" si="74"/>
        <v>99.497228976339656</v>
      </c>
    </row>
    <row r="331" spans="1:11" x14ac:dyDescent="0.2">
      <c r="A331" s="22" t="s">
        <v>321</v>
      </c>
      <c r="B331" s="17" t="s">
        <v>322</v>
      </c>
      <c r="C331" s="18">
        <v>-3043717.1200000001</v>
      </c>
      <c r="D331" s="18">
        <v>-32189007</v>
      </c>
      <c r="E331" s="18">
        <v>-10663453</v>
      </c>
      <c r="F331" s="18">
        <v>-32027170</v>
      </c>
      <c r="G331" s="18">
        <f t="shared" si="70"/>
        <v>-28983452.879999999</v>
      </c>
      <c r="H331" s="18">
        <f t="shared" si="71"/>
        <v>21363717</v>
      </c>
      <c r="I331" s="19">
        <f t="shared" si="72"/>
        <v>952.23871790030216</v>
      </c>
      <c r="J331" s="19">
        <f t="shared" si="73"/>
        <v>300.34520712943549</v>
      </c>
      <c r="K331" s="19">
        <f t="shared" si="74"/>
        <v>99.497228976339656</v>
      </c>
    </row>
    <row r="332" spans="1:11" x14ac:dyDescent="0.2">
      <c r="A332" s="39" t="s">
        <v>345</v>
      </c>
      <c r="B332" s="28" t="s">
        <v>346</v>
      </c>
      <c r="C332" s="29"/>
      <c r="D332" s="29"/>
      <c r="E332" s="29"/>
      <c r="F332" s="29"/>
      <c r="G332" s="29"/>
      <c r="H332" s="29"/>
      <c r="I332" s="30"/>
      <c r="J332" s="30"/>
      <c r="K332" s="30"/>
    </row>
    <row r="333" spans="1:11" x14ac:dyDescent="0.2">
      <c r="A333" s="16" t="s">
        <v>26</v>
      </c>
      <c r="B333" s="17" t="s">
        <v>27</v>
      </c>
      <c r="C333" s="18">
        <v>400449561.44</v>
      </c>
      <c r="D333" s="18">
        <v>394288838</v>
      </c>
      <c r="E333" s="18">
        <v>373760000</v>
      </c>
      <c r="F333" s="18">
        <v>393199990.56999999</v>
      </c>
      <c r="G333" s="18">
        <f t="shared" ref="G333:G340" si="75">F333-C333</f>
        <v>-7249570.8700000048</v>
      </c>
      <c r="H333" s="18">
        <f t="shared" ref="H333:H340" si="76">E333-F333</f>
        <v>-19439990.569999993</v>
      </c>
      <c r="I333" s="19">
        <f t="shared" ref="I333:I340" si="77">IF(ISERROR(F333/C333),0,F333/C333*100-100)</f>
        <v>-1.8103580495708087</v>
      </c>
      <c r="J333" s="19">
        <f t="shared" ref="J333:J340" si="78">IF(ISERROR(F333/E333),0,F333/E333*100)</f>
        <v>105.20119610712757</v>
      </c>
      <c r="K333" s="19">
        <f t="shared" ref="K333:K340" si="79">IF(ISERROR(F333/D333),0,F333/D333*100)</f>
        <v>99.723845230942089</v>
      </c>
    </row>
    <row r="334" spans="1:11" x14ac:dyDescent="0.2">
      <c r="A334" s="22" t="s">
        <v>30</v>
      </c>
      <c r="B334" s="17" t="s">
        <v>31</v>
      </c>
      <c r="C334" s="18">
        <v>400449561.44</v>
      </c>
      <c r="D334" s="18">
        <v>394288838</v>
      </c>
      <c r="E334" s="18">
        <v>373760000</v>
      </c>
      <c r="F334" s="18">
        <v>393199990.56999999</v>
      </c>
      <c r="G334" s="18">
        <f t="shared" si="75"/>
        <v>-7249570.8700000048</v>
      </c>
      <c r="H334" s="18">
        <f t="shared" si="76"/>
        <v>-19439990.569999993</v>
      </c>
      <c r="I334" s="19">
        <f t="shared" si="77"/>
        <v>-1.8103580495708087</v>
      </c>
      <c r="J334" s="19">
        <f t="shared" si="78"/>
        <v>105.20119610712757</v>
      </c>
      <c r="K334" s="19">
        <f t="shared" si="79"/>
        <v>99.723845230942089</v>
      </c>
    </row>
    <row r="335" spans="1:11" x14ac:dyDescent="0.2">
      <c r="A335" s="23" t="s">
        <v>32</v>
      </c>
      <c r="B335" s="17" t="s">
        <v>33</v>
      </c>
      <c r="C335" s="18">
        <v>400449561.44</v>
      </c>
      <c r="D335" s="18">
        <v>394288838</v>
      </c>
      <c r="E335" s="18">
        <v>373760000</v>
      </c>
      <c r="F335" s="18">
        <v>393199990.56999999</v>
      </c>
      <c r="G335" s="18">
        <f t="shared" si="75"/>
        <v>-7249570.8700000048</v>
      </c>
      <c r="H335" s="18">
        <f t="shared" si="76"/>
        <v>-19439990.569999993</v>
      </c>
      <c r="I335" s="19">
        <f t="shared" si="77"/>
        <v>-1.8103580495708087</v>
      </c>
      <c r="J335" s="19">
        <f t="shared" si="78"/>
        <v>105.20119610712757</v>
      </c>
      <c r="K335" s="19">
        <f t="shared" si="79"/>
        <v>99.723845230942089</v>
      </c>
    </row>
    <row r="336" spans="1:11" x14ac:dyDescent="0.2">
      <c r="A336" s="16" t="s">
        <v>34</v>
      </c>
      <c r="B336" s="17" t="s">
        <v>35</v>
      </c>
      <c r="C336" s="18">
        <v>400449561.44</v>
      </c>
      <c r="D336" s="18">
        <v>394288838</v>
      </c>
      <c r="E336" s="18">
        <v>373760000</v>
      </c>
      <c r="F336" s="18">
        <v>393199990.56999999</v>
      </c>
      <c r="G336" s="18">
        <f t="shared" si="75"/>
        <v>-7249570.8700000048</v>
      </c>
      <c r="H336" s="18">
        <f t="shared" si="76"/>
        <v>-19439990.569999993</v>
      </c>
      <c r="I336" s="19">
        <f t="shared" si="77"/>
        <v>-1.8103580495708087</v>
      </c>
      <c r="J336" s="19">
        <f t="shared" si="78"/>
        <v>105.20119610712757</v>
      </c>
      <c r="K336" s="19">
        <f t="shared" si="79"/>
        <v>99.723845230942089</v>
      </c>
    </row>
    <row r="337" spans="1:11" x14ac:dyDescent="0.2">
      <c r="A337" s="22" t="s">
        <v>36</v>
      </c>
      <c r="B337" s="17" t="s">
        <v>37</v>
      </c>
      <c r="C337" s="18">
        <v>400449561.44</v>
      </c>
      <c r="D337" s="18">
        <v>394288838</v>
      </c>
      <c r="E337" s="18">
        <v>373760000</v>
      </c>
      <c r="F337" s="18">
        <v>393199990.56999999</v>
      </c>
      <c r="G337" s="18">
        <f t="shared" si="75"/>
        <v>-7249570.8700000048</v>
      </c>
      <c r="H337" s="18">
        <f t="shared" si="76"/>
        <v>-19439990.569999993</v>
      </c>
      <c r="I337" s="19">
        <f t="shared" si="77"/>
        <v>-1.8103580495708087</v>
      </c>
      <c r="J337" s="19">
        <f t="shared" si="78"/>
        <v>105.20119610712757</v>
      </c>
      <c r="K337" s="19">
        <f t="shared" si="79"/>
        <v>99.723845230942089</v>
      </c>
    </row>
    <row r="338" spans="1:11" ht="25.5" x14ac:dyDescent="0.2">
      <c r="A338" s="23" t="s">
        <v>76</v>
      </c>
      <c r="B338" s="17" t="s">
        <v>77</v>
      </c>
      <c r="C338" s="18">
        <v>400449561.44</v>
      </c>
      <c r="D338" s="18">
        <v>394288838</v>
      </c>
      <c r="E338" s="18">
        <v>373760000</v>
      </c>
      <c r="F338" s="18">
        <v>393199990.56999999</v>
      </c>
      <c r="G338" s="18">
        <f t="shared" si="75"/>
        <v>-7249570.8700000048</v>
      </c>
      <c r="H338" s="18">
        <f t="shared" si="76"/>
        <v>-19439990.569999993</v>
      </c>
      <c r="I338" s="19">
        <f t="shared" si="77"/>
        <v>-1.8103580495708087</v>
      </c>
      <c r="J338" s="19">
        <f t="shared" si="78"/>
        <v>105.20119610712757</v>
      </c>
      <c r="K338" s="19">
        <f t="shared" si="79"/>
        <v>99.723845230942089</v>
      </c>
    </row>
    <row r="339" spans="1:11" x14ac:dyDescent="0.2">
      <c r="A339" s="24" t="s">
        <v>236</v>
      </c>
      <c r="B339" s="17" t="s">
        <v>237</v>
      </c>
      <c r="C339" s="18">
        <v>398109561.44</v>
      </c>
      <c r="D339" s="18">
        <v>392318838</v>
      </c>
      <c r="E339" s="18">
        <v>371790000</v>
      </c>
      <c r="F339" s="18">
        <v>391229990.56999999</v>
      </c>
      <c r="G339" s="18">
        <f t="shared" si="75"/>
        <v>-6879570.8700000048</v>
      </c>
      <c r="H339" s="18">
        <f t="shared" si="76"/>
        <v>-19439990.569999993</v>
      </c>
      <c r="I339" s="19">
        <f t="shared" si="77"/>
        <v>-1.728059694199743</v>
      </c>
      <c r="J339" s="19">
        <f t="shared" si="78"/>
        <v>105.22875563355657</v>
      </c>
      <c r="K339" s="19">
        <f t="shared" si="79"/>
        <v>99.722458540214163</v>
      </c>
    </row>
    <row r="340" spans="1:11" x14ac:dyDescent="0.2">
      <c r="A340" s="24" t="s">
        <v>78</v>
      </c>
      <c r="B340" s="17" t="s">
        <v>79</v>
      </c>
      <c r="C340" s="18">
        <v>2340000</v>
      </c>
      <c r="D340" s="18">
        <v>1970000</v>
      </c>
      <c r="E340" s="18">
        <v>1970000</v>
      </c>
      <c r="F340" s="18">
        <v>1970000</v>
      </c>
      <c r="G340" s="18">
        <f t="shared" si="75"/>
        <v>-370000</v>
      </c>
      <c r="H340" s="18">
        <f t="shared" si="76"/>
        <v>0</v>
      </c>
      <c r="I340" s="19">
        <f t="shared" si="77"/>
        <v>-15.811965811965806</v>
      </c>
      <c r="J340" s="19">
        <f t="shared" si="78"/>
        <v>100</v>
      </c>
      <c r="K340" s="19">
        <f t="shared" si="79"/>
        <v>100</v>
      </c>
    </row>
    <row r="341" spans="1:11" x14ac:dyDescent="0.2">
      <c r="A341" s="39" t="s">
        <v>347</v>
      </c>
      <c r="B341" s="28" t="s">
        <v>87</v>
      </c>
      <c r="C341" s="29"/>
      <c r="D341" s="29"/>
      <c r="E341" s="29"/>
      <c r="F341" s="29"/>
      <c r="G341" s="29"/>
      <c r="H341" s="29"/>
      <c r="I341" s="30"/>
      <c r="J341" s="30"/>
      <c r="K341" s="30"/>
    </row>
    <row r="342" spans="1:11" x14ac:dyDescent="0.2">
      <c r="A342" s="16" t="s">
        <v>26</v>
      </c>
      <c r="B342" s="17" t="s">
        <v>27</v>
      </c>
      <c r="C342" s="18">
        <v>3141506.63</v>
      </c>
      <c r="D342" s="18">
        <v>32296457</v>
      </c>
      <c r="E342" s="18">
        <v>10770903</v>
      </c>
      <c r="F342" s="18">
        <v>32125202.489999998</v>
      </c>
      <c r="G342" s="18">
        <f t="shared" ref="G342:G351" si="80">F342-C342</f>
        <v>28983695.859999999</v>
      </c>
      <c r="H342" s="18">
        <f t="shared" ref="H342:H351" si="81">E342-F342</f>
        <v>-21354299.489999998</v>
      </c>
      <c r="I342" s="19">
        <f t="shared" ref="I342:I351" si="82">IF(ISERROR(F342/C342),0,F342/C342*100-100)</f>
        <v>922.60495595388898</v>
      </c>
      <c r="J342" s="19">
        <f t="shared" ref="J342:J351" si="83">IF(ISERROR(F342/E342),0,F342/E342*100)</f>
        <v>298.25913843992464</v>
      </c>
      <c r="K342" s="19">
        <f t="shared" ref="K342:K351" si="84">IF(ISERROR(F342/D342),0,F342/D342*100)</f>
        <v>99.469742114436883</v>
      </c>
    </row>
    <row r="343" spans="1:11" x14ac:dyDescent="0.2">
      <c r="A343" s="22" t="s">
        <v>30</v>
      </c>
      <c r="B343" s="17" t="s">
        <v>31</v>
      </c>
      <c r="C343" s="18">
        <v>3141506.63</v>
      </c>
      <c r="D343" s="18">
        <v>32296457</v>
      </c>
      <c r="E343" s="18">
        <v>10770903</v>
      </c>
      <c r="F343" s="18">
        <v>32125202.489999998</v>
      </c>
      <c r="G343" s="18">
        <f t="shared" si="80"/>
        <v>28983695.859999999</v>
      </c>
      <c r="H343" s="18">
        <f t="shared" si="81"/>
        <v>-21354299.489999998</v>
      </c>
      <c r="I343" s="19">
        <f t="shared" si="82"/>
        <v>922.60495595388898</v>
      </c>
      <c r="J343" s="19">
        <f t="shared" si="83"/>
        <v>298.25913843992464</v>
      </c>
      <c r="K343" s="19">
        <f t="shared" si="84"/>
        <v>99.469742114436883</v>
      </c>
    </row>
    <row r="344" spans="1:11" x14ac:dyDescent="0.2">
      <c r="A344" s="23" t="s">
        <v>32</v>
      </c>
      <c r="B344" s="17" t="s">
        <v>33</v>
      </c>
      <c r="C344" s="18">
        <v>3141506.63</v>
      </c>
      <c r="D344" s="18">
        <v>32296457</v>
      </c>
      <c r="E344" s="18">
        <v>10770903</v>
      </c>
      <c r="F344" s="18">
        <v>32125202.489999998</v>
      </c>
      <c r="G344" s="18">
        <f t="shared" si="80"/>
        <v>28983695.859999999</v>
      </c>
      <c r="H344" s="18">
        <f t="shared" si="81"/>
        <v>-21354299.489999998</v>
      </c>
      <c r="I344" s="19">
        <f t="shared" si="82"/>
        <v>922.60495595388898</v>
      </c>
      <c r="J344" s="19">
        <f t="shared" si="83"/>
        <v>298.25913843992464</v>
      </c>
      <c r="K344" s="19">
        <f t="shared" si="84"/>
        <v>99.469742114436883</v>
      </c>
    </row>
    <row r="345" spans="1:11" x14ac:dyDescent="0.2">
      <c r="A345" s="16" t="s">
        <v>34</v>
      </c>
      <c r="B345" s="17" t="s">
        <v>35</v>
      </c>
      <c r="C345" s="18">
        <v>97789.51</v>
      </c>
      <c r="D345" s="18">
        <v>107450</v>
      </c>
      <c r="E345" s="18">
        <v>107450</v>
      </c>
      <c r="F345" s="18">
        <v>98032.49</v>
      </c>
      <c r="G345" s="18">
        <f t="shared" si="80"/>
        <v>242.98000000001048</v>
      </c>
      <c r="H345" s="18">
        <f t="shared" si="81"/>
        <v>9417.5099999999948</v>
      </c>
      <c r="I345" s="19">
        <f t="shared" si="82"/>
        <v>0.24847245885577252</v>
      </c>
      <c r="J345" s="19">
        <f t="shared" si="83"/>
        <v>91.235449046067941</v>
      </c>
      <c r="K345" s="19">
        <f t="shared" si="84"/>
        <v>91.235449046067941</v>
      </c>
    </row>
    <row r="346" spans="1:11" x14ac:dyDescent="0.2">
      <c r="A346" s="22" t="s">
        <v>36</v>
      </c>
      <c r="B346" s="17" t="s">
        <v>37</v>
      </c>
      <c r="C346" s="18">
        <v>97789.51</v>
      </c>
      <c r="D346" s="18">
        <v>107450</v>
      </c>
      <c r="E346" s="18">
        <v>107450</v>
      </c>
      <c r="F346" s="18">
        <v>98032.49</v>
      </c>
      <c r="G346" s="18">
        <f t="shared" si="80"/>
        <v>242.98000000001048</v>
      </c>
      <c r="H346" s="18">
        <f t="shared" si="81"/>
        <v>9417.5099999999948</v>
      </c>
      <c r="I346" s="19">
        <f t="shared" si="82"/>
        <v>0.24847245885577252</v>
      </c>
      <c r="J346" s="19">
        <f t="shared" si="83"/>
        <v>91.235449046067941</v>
      </c>
      <c r="K346" s="19">
        <f t="shared" si="84"/>
        <v>91.235449046067941</v>
      </c>
    </row>
    <row r="347" spans="1:11" ht="25.5" x14ac:dyDescent="0.2">
      <c r="A347" s="23" t="s">
        <v>76</v>
      </c>
      <c r="B347" s="17" t="s">
        <v>77</v>
      </c>
      <c r="C347" s="18">
        <v>97789.51</v>
      </c>
      <c r="D347" s="18">
        <v>107450</v>
      </c>
      <c r="E347" s="18">
        <v>107450</v>
      </c>
      <c r="F347" s="18">
        <v>98032.49</v>
      </c>
      <c r="G347" s="18">
        <f t="shared" si="80"/>
        <v>242.98000000001048</v>
      </c>
      <c r="H347" s="18">
        <f t="shared" si="81"/>
        <v>9417.5099999999948</v>
      </c>
      <c r="I347" s="19">
        <f t="shared" si="82"/>
        <v>0.24847245885577252</v>
      </c>
      <c r="J347" s="19">
        <f t="shared" si="83"/>
        <v>91.235449046067941</v>
      </c>
      <c r="K347" s="19">
        <f t="shared" si="84"/>
        <v>91.235449046067941</v>
      </c>
    </row>
    <row r="348" spans="1:11" x14ac:dyDescent="0.2">
      <c r="A348" s="24" t="s">
        <v>78</v>
      </c>
      <c r="B348" s="17" t="s">
        <v>79</v>
      </c>
      <c r="C348" s="18">
        <v>97789.51</v>
      </c>
      <c r="D348" s="18">
        <v>107450</v>
      </c>
      <c r="E348" s="18">
        <v>107450</v>
      </c>
      <c r="F348" s="18">
        <v>98032.49</v>
      </c>
      <c r="G348" s="18">
        <f t="shared" si="80"/>
        <v>242.98000000001048</v>
      </c>
      <c r="H348" s="18">
        <f t="shared" si="81"/>
        <v>9417.5099999999948</v>
      </c>
      <c r="I348" s="19">
        <f t="shared" si="82"/>
        <v>0.24847245885577252</v>
      </c>
      <c r="J348" s="19">
        <f t="shared" si="83"/>
        <v>91.235449046067941</v>
      </c>
      <c r="K348" s="19">
        <f t="shared" si="84"/>
        <v>91.235449046067941</v>
      </c>
    </row>
    <row r="349" spans="1:11" x14ac:dyDescent="0.2">
      <c r="A349" s="16"/>
      <c r="B349" s="17" t="s">
        <v>64</v>
      </c>
      <c r="C349" s="18">
        <v>3043717.1200000001</v>
      </c>
      <c r="D349" s="18">
        <v>32189007</v>
      </c>
      <c r="E349" s="18">
        <v>10663453</v>
      </c>
      <c r="F349" s="18">
        <v>32027170</v>
      </c>
      <c r="G349" s="18">
        <f t="shared" si="80"/>
        <v>28983452.879999999</v>
      </c>
      <c r="H349" s="18">
        <f t="shared" si="81"/>
        <v>-21363717</v>
      </c>
      <c r="I349" s="19">
        <f t="shared" si="82"/>
        <v>952.23871790030216</v>
      </c>
      <c r="J349" s="19">
        <f t="shared" si="83"/>
        <v>300.34520712943549</v>
      </c>
      <c r="K349" s="19">
        <f t="shared" si="84"/>
        <v>99.497228976339656</v>
      </c>
    </row>
    <row r="350" spans="1:11" x14ac:dyDescent="0.2">
      <c r="A350" s="16" t="s">
        <v>65</v>
      </c>
      <c r="B350" s="17" t="s">
        <v>66</v>
      </c>
      <c r="C350" s="18">
        <v>-3043717.1200000001</v>
      </c>
      <c r="D350" s="18">
        <v>-32189007</v>
      </c>
      <c r="E350" s="18">
        <v>-10663453</v>
      </c>
      <c r="F350" s="18">
        <v>-32027170</v>
      </c>
      <c r="G350" s="18">
        <f t="shared" si="80"/>
        <v>-28983452.879999999</v>
      </c>
      <c r="H350" s="18">
        <f t="shared" si="81"/>
        <v>21363717</v>
      </c>
      <c r="I350" s="19">
        <f t="shared" si="82"/>
        <v>952.23871790030216</v>
      </c>
      <c r="J350" s="19">
        <f t="shared" si="83"/>
        <v>300.34520712943549</v>
      </c>
      <c r="K350" s="19">
        <f t="shared" si="84"/>
        <v>99.497228976339656</v>
      </c>
    </row>
    <row r="351" spans="1:11" x14ac:dyDescent="0.2">
      <c r="A351" s="22" t="s">
        <v>321</v>
      </c>
      <c r="B351" s="17" t="s">
        <v>322</v>
      </c>
      <c r="C351" s="18">
        <v>-3043717.1200000001</v>
      </c>
      <c r="D351" s="18">
        <v>-32189007</v>
      </c>
      <c r="E351" s="18">
        <v>-10663453</v>
      </c>
      <c r="F351" s="18">
        <v>-32027170</v>
      </c>
      <c r="G351" s="18">
        <f t="shared" si="80"/>
        <v>-28983452.879999999</v>
      </c>
      <c r="H351" s="18">
        <f t="shared" si="81"/>
        <v>21363717</v>
      </c>
      <c r="I351" s="19">
        <f t="shared" si="82"/>
        <v>952.23871790030216</v>
      </c>
      <c r="J351" s="19">
        <f t="shared" si="83"/>
        <v>300.34520712943549</v>
      </c>
      <c r="K351" s="19">
        <f t="shared" si="84"/>
        <v>99.497228976339656</v>
      </c>
    </row>
    <row r="352" spans="1:11" ht="25.5" x14ac:dyDescent="0.2">
      <c r="A352" s="39" t="s">
        <v>348</v>
      </c>
      <c r="B352" s="28" t="s">
        <v>349</v>
      </c>
      <c r="C352" s="29"/>
      <c r="D352" s="29"/>
      <c r="E352" s="29"/>
      <c r="F352" s="29"/>
      <c r="G352" s="29"/>
      <c r="H352" s="29"/>
      <c r="I352" s="30"/>
      <c r="J352" s="30"/>
      <c r="K352" s="30"/>
    </row>
    <row r="353" spans="1:11" x14ac:dyDescent="0.2">
      <c r="A353" s="16" t="s">
        <v>26</v>
      </c>
      <c r="B353" s="17" t="s">
        <v>27</v>
      </c>
      <c r="C353" s="18">
        <v>33859061.030000001</v>
      </c>
      <c r="D353" s="18">
        <v>53484416</v>
      </c>
      <c r="E353" s="18">
        <v>52428866</v>
      </c>
      <c r="F353" s="18">
        <v>32859331.93</v>
      </c>
      <c r="G353" s="18">
        <f t="shared" ref="G353:G359" si="85">F353-C353</f>
        <v>-999729.10000000149</v>
      </c>
      <c r="H353" s="18">
        <f t="shared" ref="H353:H359" si="86">E353-F353</f>
        <v>19569534.07</v>
      </c>
      <c r="I353" s="19">
        <f t="shared" ref="I353:I359" si="87">IF(ISERROR(F353/C353),0,F353/C353*100-100)</f>
        <v>-2.9526190909848822</v>
      </c>
      <c r="J353" s="19">
        <f t="shared" ref="J353:J359" si="88">IF(ISERROR(F353/E353),0,F353/E353*100)</f>
        <v>62.674122934491848</v>
      </c>
      <c r="K353" s="19">
        <f t="shared" ref="K353:K359" si="89">IF(ISERROR(F353/D353),0,F353/D353*100)</f>
        <v>61.437208045797867</v>
      </c>
    </row>
    <row r="354" spans="1:11" x14ac:dyDescent="0.2">
      <c r="A354" s="22" t="s">
        <v>30</v>
      </c>
      <c r="B354" s="17" t="s">
        <v>31</v>
      </c>
      <c r="C354" s="18">
        <v>33859061.030000001</v>
      </c>
      <c r="D354" s="18">
        <v>53484416</v>
      </c>
      <c r="E354" s="18">
        <v>52428866</v>
      </c>
      <c r="F354" s="18">
        <v>32859331.93</v>
      </c>
      <c r="G354" s="18">
        <f t="shared" si="85"/>
        <v>-999729.10000000149</v>
      </c>
      <c r="H354" s="18">
        <f t="shared" si="86"/>
        <v>19569534.07</v>
      </c>
      <c r="I354" s="19">
        <f t="shared" si="87"/>
        <v>-2.9526190909848822</v>
      </c>
      <c r="J354" s="19">
        <f t="shared" si="88"/>
        <v>62.674122934491848</v>
      </c>
      <c r="K354" s="19">
        <f t="shared" si="89"/>
        <v>61.437208045797867</v>
      </c>
    </row>
    <row r="355" spans="1:11" x14ac:dyDescent="0.2">
      <c r="A355" s="23" t="s">
        <v>32</v>
      </c>
      <c r="B355" s="17" t="s">
        <v>33</v>
      </c>
      <c r="C355" s="18">
        <v>33859061.030000001</v>
      </c>
      <c r="D355" s="18">
        <v>53484416</v>
      </c>
      <c r="E355" s="18">
        <v>52428866</v>
      </c>
      <c r="F355" s="18">
        <v>32859331.93</v>
      </c>
      <c r="G355" s="18">
        <f t="shared" si="85"/>
        <v>-999729.10000000149</v>
      </c>
      <c r="H355" s="18">
        <f t="shared" si="86"/>
        <v>19569534.07</v>
      </c>
      <c r="I355" s="19">
        <f t="shared" si="87"/>
        <v>-2.9526190909848822</v>
      </c>
      <c r="J355" s="19">
        <f t="shared" si="88"/>
        <v>62.674122934491848</v>
      </c>
      <c r="K355" s="19">
        <f t="shared" si="89"/>
        <v>61.437208045797867</v>
      </c>
    </row>
    <row r="356" spans="1:11" x14ac:dyDescent="0.2">
      <c r="A356" s="16" t="s">
        <v>34</v>
      </c>
      <c r="B356" s="17" t="s">
        <v>35</v>
      </c>
      <c r="C356" s="18">
        <v>33859061.030000001</v>
      </c>
      <c r="D356" s="18">
        <v>53484416</v>
      </c>
      <c r="E356" s="18">
        <v>52428866</v>
      </c>
      <c r="F356" s="18">
        <v>32859331.93</v>
      </c>
      <c r="G356" s="18">
        <f t="shared" si="85"/>
        <v>-999729.10000000149</v>
      </c>
      <c r="H356" s="18">
        <f t="shared" si="86"/>
        <v>19569534.07</v>
      </c>
      <c r="I356" s="19">
        <f t="shared" si="87"/>
        <v>-2.9526190909848822</v>
      </c>
      <c r="J356" s="19">
        <f t="shared" si="88"/>
        <v>62.674122934491848</v>
      </c>
      <c r="K356" s="19">
        <f t="shared" si="89"/>
        <v>61.437208045797867</v>
      </c>
    </row>
    <row r="357" spans="1:11" x14ac:dyDescent="0.2">
      <c r="A357" s="22" t="s">
        <v>36</v>
      </c>
      <c r="B357" s="17" t="s">
        <v>37</v>
      </c>
      <c r="C357" s="18">
        <v>33859061.030000001</v>
      </c>
      <c r="D357" s="18">
        <v>53484416</v>
      </c>
      <c r="E357" s="18">
        <v>52428866</v>
      </c>
      <c r="F357" s="18">
        <v>32859331.93</v>
      </c>
      <c r="G357" s="18">
        <f t="shared" si="85"/>
        <v>-999729.10000000149</v>
      </c>
      <c r="H357" s="18">
        <f t="shared" si="86"/>
        <v>19569534.07</v>
      </c>
      <c r="I357" s="19">
        <f t="shared" si="87"/>
        <v>-2.9526190909848822</v>
      </c>
      <c r="J357" s="19">
        <f t="shared" si="88"/>
        <v>62.674122934491848</v>
      </c>
      <c r="K357" s="19">
        <f t="shared" si="89"/>
        <v>61.437208045797867</v>
      </c>
    </row>
    <row r="358" spans="1:11" x14ac:dyDescent="0.2">
      <c r="A358" s="23" t="s">
        <v>46</v>
      </c>
      <c r="B358" s="17" t="s">
        <v>47</v>
      </c>
      <c r="C358" s="18">
        <v>33859061.030000001</v>
      </c>
      <c r="D358" s="18">
        <v>53484416</v>
      </c>
      <c r="E358" s="18">
        <v>52428866</v>
      </c>
      <c r="F358" s="18">
        <v>32859331.93</v>
      </c>
      <c r="G358" s="18">
        <f t="shared" si="85"/>
        <v>-999729.10000000149</v>
      </c>
      <c r="H358" s="18">
        <f t="shared" si="86"/>
        <v>19569534.07</v>
      </c>
      <c r="I358" s="19">
        <f t="shared" si="87"/>
        <v>-2.9526190909848822</v>
      </c>
      <c r="J358" s="19">
        <f t="shared" si="88"/>
        <v>62.674122934491848</v>
      </c>
      <c r="K358" s="19">
        <f t="shared" si="89"/>
        <v>61.437208045797867</v>
      </c>
    </row>
    <row r="359" spans="1:11" x14ac:dyDescent="0.2">
      <c r="A359" s="24" t="s">
        <v>48</v>
      </c>
      <c r="B359" s="17" t="s">
        <v>49</v>
      </c>
      <c r="C359" s="18">
        <v>33859061.030000001</v>
      </c>
      <c r="D359" s="18">
        <v>53484416</v>
      </c>
      <c r="E359" s="18">
        <v>52428866</v>
      </c>
      <c r="F359" s="18">
        <v>32859331.93</v>
      </c>
      <c r="G359" s="18">
        <f t="shared" si="85"/>
        <v>-999729.10000000149</v>
      </c>
      <c r="H359" s="18">
        <f t="shared" si="86"/>
        <v>19569534.07</v>
      </c>
      <c r="I359" s="19">
        <f t="shared" si="87"/>
        <v>-2.9526190909848822</v>
      </c>
      <c r="J359" s="19">
        <f t="shared" si="88"/>
        <v>62.674122934491848</v>
      </c>
      <c r="K359" s="19">
        <f t="shared" si="89"/>
        <v>61.437208045797867</v>
      </c>
    </row>
    <row r="360" spans="1:11" x14ac:dyDescent="0.2">
      <c r="A360" s="27" t="s">
        <v>350</v>
      </c>
      <c r="B360" s="28" t="s">
        <v>351</v>
      </c>
      <c r="C360" s="29"/>
      <c r="D360" s="29"/>
      <c r="E360" s="29"/>
      <c r="F360" s="29"/>
      <c r="G360" s="29"/>
      <c r="H360" s="29"/>
      <c r="I360" s="30"/>
      <c r="J360" s="30"/>
      <c r="K360" s="30"/>
    </row>
    <row r="361" spans="1:11" x14ac:dyDescent="0.2">
      <c r="A361" s="22" t="s">
        <v>313</v>
      </c>
      <c r="B361" s="17" t="s">
        <v>314</v>
      </c>
      <c r="C361" s="18">
        <v>0</v>
      </c>
      <c r="D361" s="18">
        <v>-404457337</v>
      </c>
      <c r="E361" s="18">
        <v>0</v>
      </c>
      <c r="F361" s="18">
        <v>0</v>
      </c>
      <c r="G361" s="18">
        <f>F361-C361</f>
        <v>0</v>
      </c>
      <c r="H361" s="18">
        <f>E361-F361</f>
        <v>0</v>
      </c>
      <c r="I361" s="19">
        <f>IF(ISERROR(F361/C361),0,F361/C361*100-100)</f>
        <v>0</v>
      </c>
      <c r="J361" s="19">
        <f>IF(ISERROR(F361/E361),0,F361/E361*100)</f>
        <v>0</v>
      </c>
      <c r="K361" s="19">
        <f>IF(ISERROR(F361/D361),0,F361/D361*100)</f>
        <v>0</v>
      </c>
    </row>
    <row r="362" spans="1:11" x14ac:dyDescent="0.2">
      <c r="A362" s="23" t="s">
        <v>315</v>
      </c>
      <c r="B362" s="17" t="s">
        <v>316</v>
      </c>
      <c r="C362" s="18">
        <v>0</v>
      </c>
      <c r="D362" s="18">
        <v>-541849549</v>
      </c>
      <c r="E362" s="18">
        <v>0</v>
      </c>
      <c r="F362" s="18">
        <v>0</v>
      </c>
      <c r="G362" s="18">
        <f>F362-C362</f>
        <v>0</v>
      </c>
      <c r="H362" s="18">
        <f>E362-F362</f>
        <v>0</v>
      </c>
      <c r="I362" s="19">
        <f>IF(ISERROR(F362/C362),0,F362/C362*100-100)</f>
        <v>0</v>
      </c>
      <c r="J362" s="19">
        <f>IF(ISERROR(F362/E362),0,F362/E362*100)</f>
        <v>0</v>
      </c>
      <c r="K362" s="19">
        <f>IF(ISERROR(F362/D362),0,F362/D362*100)</f>
        <v>0</v>
      </c>
    </row>
    <row r="363" spans="1:11" x14ac:dyDescent="0.2">
      <c r="A363" s="23" t="s">
        <v>317</v>
      </c>
      <c r="B363" s="17" t="s">
        <v>318</v>
      </c>
      <c r="C363" s="18">
        <v>0</v>
      </c>
      <c r="D363" s="18">
        <v>137392212</v>
      </c>
      <c r="E363" s="18">
        <v>0</v>
      </c>
      <c r="F363" s="18">
        <v>0</v>
      </c>
      <c r="G363" s="18">
        <f>F363-C363</f>
        <v>0</v>
      </c>
      <c r="H363" s="18">
        <f>E363-F363</f>
        <v>0</v>
      </c>
      <c r="I363" s="19">
        <f>IF(ISERROR(F363/C363),0,F363/C363*100-100)</f>
        <v>0</v>
      </c>
      <c r="J363" s="19">
        <f>IF(ISERROR(F363/E363),0,F363/E363*100)</f>
        <v>0</v>
      </c>
      <c r="K363" s="19">
        <f>IF(ISERROR(F363/D363),0,F363/D363*100)</f>
        <v>0</v>
      </c>
    </row>
    <row r="364" spans="1:11" x14ac:dyDescent="0.2">
      <c r="A364" s="22" t="s">
        <v>67</v>
      </c>
      <c r="B364" s="17" t="s">
        <v>68</v>
      </c>
      <c r="C364" s="18">
        <v>0</v>
      </c>
      <c r="D364" s="18">
        <v>404457337</v>
      </c>
      <c r="E364" s="18">
        <v>0</v>
      </c>
      <c r="F364" s="18">
        <v>0</v>
      </c>
      <c r="G364" s="18">
        <f>F364-C364</f>
        <v>0</v>
      </c>
      <c r="H364" s="18">
        <f>E364-F364</f>
        <v>0</v>
      </c>
      <c r="I364" s="19">
        <f>IF(ISERROR(F364/C364),0,F364/C364*100-100)</f>
        <v>0</v>
      </c>
      <c r="J364" s="19">
        <f>IF(ISERROR(F364/E364),0,F364/E364*100)</f>
        <v>0</v>
      </c>
      <c r="K364" s="19">
        <f>IF(ISERROR(F364/D364),0,F364/D364*100)</f>
        <v>0</v>
      </c>
    </row>
    <row r="365" spans="1:11" ht="25.5" x14ac:dyDescent="0.2">
      <c r="A365" s="23" t="s">
        <v>319</v>
      </c>
      <c r="B365" s="17" t="s">
        <v>320</v>
      </c>
      <c r="C365" s="18">
        <v>0</v>
      </c>
      <c r="D365" s="18">
        <v>404457337</v>
      </c>
      <c r="E365" s="18">
        <v>0</v>
      </c>
      <c r="F365" s="18">
        <v>0</v>
      </c>
      <c r="G365" s="18">
        <f>F365-C365</f>
        <v>0</v>
      </c>
      <c r="H365" s="18">
        <f>E365-F365</f>
        <v>0</v>
      </c>
      <c r="I365" s="19">
        <f>IF(ISERROR(F365/C365),0,F365/C365*100-100)</f>
        <v>0</v>
      </c>
      <c r="J365" s="19">
        <f>IF(ISERROR(F365/E365),0,F365/E365*100)</f>
        <v>0</v>
      </c>
      <c r="K365" s="19">
        <f>IF(ISERROR(F365/D365),0,F365/D365*100)</f>
        <v>0</v>
      </c>
    </row>
    <row r="366" spans="1:11" x14ac:dyDescent="0.2">
      <c r="A366" s="27" t="s">
        <v>221</v>
      </c>
      <c r="B366" s="28" t="s">
        <v>222</v>
      </c>
      <c r="C366" s="29"/>
      <c r="D366" s="29"/>
      <c r="E366" s="29"/>
      <c r="F366" s="29"/>
      <c r="G366" s="29"/>
      <c r="H366" s="29"/>
      <c r="I366" s="30"/>
      <c r="J366" s="30"/>
      <c r="K366" s="30"/>
    </row>
    <row r="367" spans="1:11" x14ac:dyDescent="0.2">
      <c r="A367" s="16" t="s">
        <v>26</v>
      </c>
      <c r="B367" s="17" t="s">
        <v>27</v>
      </c>
      <c r="C367" s="18">
        <v>12608655.560000001</v>
      </c>
      <c r="D367" s="18">
        <v>15578864</v>
      </c>
      <c r="E367" s="18">
        <v>16148590</v>
      </c>
      <c r="F367" s="18">
        <v>14573321.23</v>
      </c>
      <c r="G367" s="18">
        <f t="shared" ref="G367:G386" si="90">F367-C367</f>
        <v>1964665.67</v>
      </c>
      <c r="H367" s="18">
        <f t="shared" ref="H367:H386" si="91">E367-F367</f>
        <v>1575268.7699999996</v>
      </c>
      <c r="I367" s="19">
        <f t="shared" ref="I367:I386" si="92">IF(ISERROR(F367/C367),0,F367/C367*100-100)</f>
        <v>15.581880721944302</v>
      </c>
      <c r="J367" s="19">
        <f t="shared" ref="J367:J386" si="93">IF(ISERROR(F367/E367),0,F367/E367*100)</f>
        <v>90.245162147283452</v>
      </c>
      <c r="K367" s="19">
        <f t="shared" ref="K367:K386" si="94">IF(ISERROR(F367/D367),0,F367/D367*100)</f>
        <v>93.545467949396055</v>
      </c>
    </row>
    <row r="368" spans="1:11" x14ac:dyDescent="0.2">
      <c r="A368" s="22" t="s">
        <v>30</v>
      </c>
      <c r="B368" s="17" t="s">
        <v>31</v>
      </c>
      <c r="C368" s="18">
        <v>12608655.560000001</v>
      </c>
      <c r="D368" s="18">
        <v>15578864</v>
      </c>
      <c r="E368" s="18">
        <v>16148590</v>
      </c>
      <c r="F368" s="18">
        <v>14573321.23</v>
      </c>
      <c r="G368" s="18">
        <f t="shared" si="90"/>
        <v>1964665.67</v>
      </c>
      <c r="H368" s="18">
        <f t="shared" si="91"/>
        <v>1575268.7699999996</v>
      </c>
      <c r="I368" s="19">
        <f t="shared" si="92"/>
        <v>15.581880721944302</v>
      </c>
      <c r="J368" s="19">
        <f t="shared" si="93"/>
        <v>90.245162147283452</v>
      </c>
      <c r="K368" s="19">
        <f t="shared" si="94"/>
        <v>93.545467949396055</v>
      </c>
    </row>
    <row r="369" spans="1:11" x14ac:dyDescent="0.2">
      <c r="A369" s="23" t="s">
        <v>32</v>
      </c>
      <c r="B369" s="17" t="s">
        <v>33</v>
      </c>
      <c r="C369" s="18">
        <v>12608655.560000001</v>
      </c>
      <c r="D369" s="18">
        <v>15578864</v>
      </c>
      <c r="E369" s="18">
        <v>16148590</v>
      </c>
      <c r="F369" s="18">
        <v>14573321.23</v>
      </c>
      <c r="G369" s="18">
        <f t="shared" si="90"/>
        <v>1964665.67</v>
      </c>
      <c r="H369" s="18">
        <f t="shared" si="91"/>
        <v>1575268.7699999996</v>
      </c>
      <c r="I369" s="19">
        <f t="shared" si="92"/>
        <v>15.581880721944302</v>
      </c>
      <c r="J369" s="19">
        <f t="shared" si="93"/>
        <v>90.245162147283452</v>
      </c>
      <c r="K369" s="19">
        <f t="shared" si="94"/>
        <v>93.545467949396055</v>
      </c>
    </row>
    <row r="370" spans="1:11" x14ac:dyDescent="0.2">
      <c r="A370" s="16" t="s">
        <v>34</v>
      </c>
      <c r="B370" s="17" t="s">
        <v>35</v>
      </c>
      <c r="C370" s="18">
        <v>12608655.560000001</v>
      </c>
      <c r="D370" s="18">
        <v>15578864</v>
      </c>
      <c r="E370" s="18">
        <v>16148590</v>
      </c>
      <c r="F370" s="18">
        <v>14573321.23</v>
      </c>
      <c r="G370" s="18">
        <f t="shared" si="90"/>
        <v>1964665.67</v>
      </c>
      <c r="H370" s="18">
        <f t="shared" si="91"/>
        <v>1575268.7699999996</v>
      </c>
      <c r="I370" s="19">
        <f t="shared" si="92"/>
        <v>15.581880721944302</v>
      </c>
      <c r="J370" s="19">
        <f t="shared" si="93"/>
        <v>90.245162147283452</v>
      </c>
      <c r="K370" s="19">
        <f t="shared" si="94"/>
        <v>93.545467949396055</v>
      </c>
    </row>
    <row r="371" spans="1:11" x14ac:dyDescent="0.2">
      <c r="A371" s="22" t="s">
        <v>36</v>
      </c>
      <c r="B371" s="17" t="s">
        <v>37</v>
      </c>
      <c r="C371" s="18">
        <v>12302101.35</v>
      </c>
      <c r="D371" s="18">
        <v>15364168</v>
      </c>
      <c r="E371" s="18">
        <v>16033525</v>
      </c>
      <c r="F371" s="18">
        <v>14367840.76</v>
      </c>
      <c r="G371" s="18">
        <f t="shared" si="90"/>
        <v>2065739.4100000001</v>
      </c>
      <c r="H371" s="18">
        <f t="shared" si="91"/>
        <v>1665684.2400000002</v>
      </c>
      <c r="I371" s="19">
        <f t="shared" si="92"/>
        <v>16.79176062063577</v>
      </c>
      <c r="J371" s="19">
        <f t="shared" si="93"/>
        <v>89.611241196181126</v>
      </c>
      <c r="K371" s="19">
        <f t="shared" si="94"/>
        <v>93.515254194044218</v>
      </c>
    </row>
    <row r="372" spans="1:11" x14ac:dyDescent="0.2">
      <c r="A372" s="23" t="s">
        <v>38</v>
      </c>
      <c r="B372" s="17" t="s">
        <v>39</v>
      </c>
      <c r="C372" s="18">
        <v>11935622.560000001</v>
      </c>
      <c r="D372" s="18">
        <v>15019645</v>
      </c>
      <c r="E372" s="18">
        <v>15654925</v>
      </c>
      <c r="F372" s="18">
        <v>14057131.359999999</v>
      </c>
      <c r="G372" s="18">
        <f t="shared" si="90"/>
        <v>2121508.7999999989</v>
      </c>
      <c r="H372" s="18">
        <f t="shared" si="91"/>
        <v>1597793.6400000006</v>
      </c>
      <c r="I372" s="19">
        <f t="shared" si="92"/>
        <v>17.774596920564804</v>
      </c>
      <c r="J372" s="19">
        <f t="shared" si="93"/>
        <v>89.793667871292897</v>
      </c>
      <c r="K372" s="19">
        <f t="shared" si="94"/>
        <v>93.591635221737917</v>
      </c>
    </row>
    <row r="373" spans="1:11" x14ac:dyDescent="0.2">
      <c r="A373" s="24" t="s">
        <v>40</v>
      </c>
      <c r="B373" s="17" t="s">
        <v>41</v>
      </c>
      <c r="C373" s="18">
        <v>10450707.859999999</v>
      </c>
      <c r="D373" s="18">
        <v>12256517</v>
      </c>
      <c r="E373" s="18">
        <v>12614017</v>
      </c>
      <c r="F373" s="18">
        <v>11989562.800000001</v>
      </c>
      <c r="G373" s="18">
        <f t="shared" si="90"/>
        <v>1538854.9400000013</v>
      </c>
      <c r="H373" s="18">
        <f t="shared" si="91"/>
        <v>624454.19999999925</v>
      </c>
      <c r="I373" s="19">
        <f t="shared" si="92"/>
        <v>14.724887161853943</v>
      </c>
      <c r="J373" s="19">
        <f t="shared" si="93"/>
        <v>95.04952149660177</v>
      </c>
      <c r="K373" s="19">
        <f t="shared" si="94"/>
        <v>97.821940768327593</v>
      </c>
    </row>
    <row r="374" spans="1:11" x14ac:dyDescent="0.2">
      <c r="A374" s="24" t="s">
        <v>42</v>
      </c>
      <c r="B374" s="17" t="s">
        <v>43</v>
      </c>
      <c r="C374" s="18">
        <v>1484914.7</v>
      </c>
      <c r="D374" s="18">
        <v>2763128</v>
      </c>
      <c r="E374" s="18">
        <v>3040908</v>
      </c>
      <c r="F374" s="18">
        <v>2067568.56</v>
      </c>
      <c r="G374" s="18">
        <f t="shared" si="90"/>
        <v>582653.8600000001</v>
      </c>
      <c r="H374" s="18">
        <f t="shared" si="91"/>
        <v>973339.44</v>
      </c>
      <c r="I374" s="19">
        <f t="shared" si="92"/>
        <v>39.238204053067847</v>
      </c>
      <c r="J374" s="19">
        <f t="shared" si="93"/>
        <v>67.991815602445058</v>
      </c>
      <c r="K374" s="19">
        <f t="shared" si="94"/>
        <v>74.827100300818501</v>
      </c>
    </row>
    <row r="375" spans="1:11" x14ac:dyDescent="0.2">
      <c r="A375" s="25" t="s">
        <v>44</v>
      </c>
      <c r="B375" s="17" t="s">
        <v>45</v>
      </c>
      <c r="C375" s="18">
        <v>34060.25</v>
      </c>
      <c r="D375" s="18">
        <v>0</v>
      </c>
      <c r="E375" s="18">
        <v>0</v>
      </c>
      <c r="F375" s="18">
        <v>45299.39</v>
      </c>
      <c r="G375" s="18">
        <f t="shared" si="90"/>
        <v>11239.14</v>
      </c>
      <c r="H375" s="18">
        <f t="shared" si="91"/>
        <v>-45299.39</v>
      </c>
      <c r="I375" s="19">
        <f t="shared" si="92"/>
        <v>32.997820039488829</v>
      </c>
      <c r="J375" s="19">
        <f t="shared" si="93"/>
        <v>0</v>
      </c>
      <c r="K375" s="19">
        <f t="shared" si="94"/>
        <v>0</v>
      </c>
    </row>
    <row r="376" spans="1:11" x14ac:dyDescent="0.2">
      <c r="A376" s="23" t="s">
        <v>46</v>
      </c>
      <c r="B376" s="17" t="s">
        <v>47</v>
      </c>
      <c r="C376" s="18">
        <v>171208.46</v>
      </c>
      <c r="D376" s="18">
        <v>161700</v>
      </c>
      <c r="E376" s="18">
        <v>200000</v>
      </c>
      <c r="F376" s="18">
        <v>161530</v>
      </c>
      <c r="G376" s="18">
        <f t="shared" si="90"/>
        <v>-9678.4599999999919</v>
      </c>
      <c r="H376" s="18">
        <f t="shared" si="91"/>
        <v>38470</v>
      </c>
      <c r="I376" s="19">
        <f t="shared" si="92"/>
        <v>-5.6530267254316726</v>
      </c>
      <c r="J376" s="19">
        <f t="shared" si="93"/>
        <v>80.765000000000001</v>
      </c>
      <c r="K376" s="19">
        <f t="shared" si="94"/>
        <v>99.894867037724183</v>
      </c>
    </row>
    <row r="377" spans="1:11" x14ac:dyDescent="0.2">
      <c r="A377" s="24" t="s">
        <v>50</v>
      </c>
      <c r="B377" s="17" t="s">
        <v>51</v>
      </c>
      <c r="C377" s="18">
        <v>171208.46</v>
      </c>
      <c r="D377" s="18">
        <v>161700</v>
      </c>
      <c r="E377" s="18">
        <v>200000</v>
      </c>
      <c r="F377" s="18">
        <v>161530</v>
      </c>
      <c r="G377" s="18">
        <f t="shared" si="90"/>
        <v>-9678.4599999999919</v>
      </c>
      <c r="H377" s="18">
        <f t="shared" si="91"/>
        <v>38470</v>
      </c>
      <c r="I377" s="19">
        <f t="shared" si="92"/>
        <v>-5.6530267254316726</v>
      </c>
      <c r="J377" s="19">
        <f t="shared" si="93"/>
        <v>80.765000000000001</v>
      </c>
      <c r="K377" s="19">
        <f t="shared" si="94"/>
        <v>99.894867037724183</v>
      </c>
    </row>
    <row r="378" spans="1:11" ht="25.5" x14ac:dyDescent="0.2">
      <c r="A378" s="23" t="s">
        <v>76</v>
      </c>
      <c r="B378" s="17" t="s">
        <v>77</v>
      </c>
      <c r="C378" s="18">
        <v>114224.99</v>
      </c>
      <c r="D378" s="18">
        <v>122223</v>
      </c>
      <c r="E378" s="18">
        <v>118000</v>
      </c>
      <c r="F378" s="18">
        <v>113096.71</v>
      </c>
      <c r="G378" s="18">
        <f t="shared" si="90"/>
        <v>-1128.2799999999988</v>
      </c>
      <c r="H378" s="18">
        <f t="shared" si="91"/>
        <v>4903.2899999999936</v>
      </c>
      <c r="I378" s="19">
        <f t="shared" si="92"/>
        <v>-0.98776983915691119</v>
      </c>
      <c r="J378" s="19">
        <f t="shared" si="93"/>
        <v>95.844669491525423</v>
      </c>
      <c r="K378" s="19">
        <f t="shared" si="94"/>
        <v>92.533082971290199</v>
      </c>
    </row>
    <row r="379" spans="1:11" x14ac:dyDescent="0.2">
      <c r="A379" s="24" t="s">
        <v>78</v>
      </c>
      <c r="B379" s="17" t="s">
        <v>79</v>
      </c>
      <c r="C379" s="18">
        <v>114224.99</v>
      </c>
      <c r="D379" s="18">
        <v>122223</v>
      </c>
      <c r="E379" s="18">
        <v>118000</v>
      </c>
      <c r="F379" s="18">
        <v>113096.71</v>
      </c>
      <c r="G379" s="18">
        <f t="shared" si="90"/>
        <v>-1128.2799999999988</v>
      </c>
      <c r="H379" s="18">
        <f t="shared" si="91"/>
        <v>4903.2899999999936</v>
      </c>
      <c r="I379" s="19">
        <f t="shared" si="92"/>
        <v>-0.98776983915691119</v>
      </c>
      <c r="J379" s="19">
        <f t="shared" si="93"/>
        <v>95.844669491525423</v>
      </c>
      <c r="K379" s="19">
        <f t="shared" si="94"/>
        <v>92.533082971290199</v>
      </c>
    </row>
    <row r="380" spans="1:11" ht="25.5" x14ac:dyDescent="0.2">
      <c r="A380" s="23" t="s">
        <v>52</v>
      </c>
      <c r="B380" s="17" t="s">
        <v>53</v>
      </c>
      <c r="C380" s="18">
        <v>81045.34</v>
      </c>
      <c r="D380" s="18">
        <v>60600</v>
      </c>
      <c r="E380" s="18">
        <v>60600</v>
      </c>
      <c r="F380" s="18">
        <v>36082.69</v>
      </c>
      <c r="G380" s="18">
        <f t="shared" si="90"/>
        <v>-44962.649999999994</v>
      </c>
      <c r="H380" s="18">
        <f t="shared" si="91"/>
        <v>24517.309999999998</v>
      </c>
      <c r="I380" s="19">
        <f t="shared" si="92"/>
        <v>-55.478390244275602</v>
      </c>
      <c r="J380" s="19">
        <f t="shared" si="93"/>
        <v>59.542392739273929</v>
      </c>
      <c r="K380" s="19">
        <f t="shared" si="94"/>
        <v>59.542392739273929</v>
      </c>
    </row>
    <row r="381" spans="1:11" x14ac:dyDescent="0.2">
      <c r="A381" s="24" t="s">
        <v>54</v>
      </c>
      <c r="B381" s="17" t="s">
        <v>55</v>
      </c>
      <c r="C381" s="18">
        <v>81045.34</v>
      </c>
      <c r="D381" s="18">
        <v>60600</v>
      </c>
      <c r="E381" s="18">
        <v>60600</v>
      </c>
      <c r="F381" s="18">
        <v>36082.69</v>
      </c>
      <c r="G381" s="18">
        <f t="shared" si="90"/>
        <v>-44962.649999999994</v>
      </c>
      <c r="H381" s="18">
        <f t="shared" si="91"/>
        <v>24517.309999999998</v>
      </c>
      <c r="I381" s="19">
        <f t="shared" si="92"/>
        <v>-55.478390244275602</v>
      </c>
      <c r="J381" s="19">
        <f t="shared" si="93"/>
        <v>59.542392739273929</v>
      </c>
      <c r="K381" s="19">
        <f t="shared" si="94"/>
        <v>59.542392739273929</v>
      </c>
    </row>
    <row r="382" spans="1:11" ht="25.5" x14ac:dyDescent="0.2">
      <c r="A382" s="25" t="s">
        <v>80</v>
      </c>
      <c r="B382" s="17" t="s">
        <v>81</v>
      </c>
      <c r="C382" s="18">
        <v>277.33999999999997</v>
      </c>
      <c r="D382" s="18">
        <v>600</v>
      </c>
      <c r="E382" s="18">
        <v>600</v>
      </c>
      <c r="F382" s="18">
        <v>257.69</v>
      </c>
      <c r="G382" s="18">
        <f t="shared" si="90"/>
        <v>-19.649999999999977</v>
      </c>
      <c r="H382" s="18">
        <f t="shared" si="91"/>
        <v>342.31</v>
      </c>
      <c r="I382" s="19">
        <f t="shared" si="92"/>
        <v>-7.0851662219658067</v>
      </c>
      <c r="J382" s="19">
        <f t="shared" si="93"/>
        <v>42.948333333333331</v>
      </c>
      <c r="K382" s="19">
        <f t="shared" si="94"/>
        <v>42.948333333333331</v>
      </c>
    </row>
    <row r="383" spans="1:11" ht="25.5" x14ac:dyDescent="0.2">
      <c r="A383" s="25" t="s">
        <v>56</v>
      </c>
      <c r="B383" s="17" t="s">
        <v>57</v>
      </c>
      <c r="C383" s="18">
        <v>80768</v>
      </c>
      <c r="D383" s="18">
        <v>60000</v>
      </c>
      <c r="E383" s="18">
        <v>60000</v>
      </c>
      <c r="F383" s="18">
        <v>35825</v>
      </c>
      <c r="G383" s="18">
        <f t="shared" si="90"/>
        <v>-44943</v>
      </c>
      <c r="H383" s="18">
        <f t="shared" si="91"/>
        <v>24175</v>
      </c>
      <c r="I383" s="19">
        <f t="shared" si="92"/>
        <v>-55.644562202852619</v>
      </c>
      <c r="J383" s="19">
        <f t="shared" si="93"/>
        <v>59.708333333333329</v>
      </c>
      <c r="K383" s="19">
        <f t="shared" si="94"/>
        <v>59.708333333333329</v>
      </c>
    </row>
    <row r="384" spans="1:11" ht="25.5" x14ac:dyDescent="0.2">
      <c r="A384" s="26" t="s">
        <v>58</v>
      </c>
      <c r="B384" s="17" t="s">
        <v>59</v>
      </c>
      <c r="C384" s="18">
        <v>80768</v>
      </c>
      <c r="D384" s="18">
        <v>60000</v>
      </c>
      <c r="E384" s="18">
        <v>60000</v>
      </c>
      <c r="F384" s="18">
        <v>35825</v>
      </c>
      <c r="G384" s="18">
        <f t="shared" si="90"/>
        <v>-44943</v>
      </c>
      <c r="H384" s="18">
        <f t="shared" si="91"/>
        <v>24175</v>
      </c>
      <c r="I384" s="19">
        <f t="shared" si="92"/>
        <v>-55.644562202852619</v>
      </c>
      <c r="J384" s="19">
        <f t="shared" si="93"/>
        <v>59.708333333333329</v>
      </c>
      <c r="K384" s="19">
        <f t="shared" si="94"/>
        <v>59.708333333333329</v>
      </c>
    </row>
    <row r="385" spans="1:11" x14ac:dyDescent="0.2">
      <c r="A385" s="22" t="s">
        <v>60</v>
      </c>
      <c r="B385" s="17" t="s">
        <v>61</v>
      </c>
      <c r="C385" s="18">
        <v>306554.21000000002</v>
      </c>
      <c r="D385" s="18">
        <v>214696</v>
      </c>
      <c r="E385" s="18">
        <v>115065</v>
      </c>
      <c r="F385" s="18">
        <v>205480.47</v>
      </c>
      <c r="G385" s="18">
        <f t="shared" si="90"/>
        <v>-101073.74000000002</v>
      </c>
      <c r="H385" s="18">
        <f t="shared" si="91"/>
        <v>-90415.47</v>
      </c>
      <c r="I385" s="19">
        <f t="shared" si="92"/>
        <v>-32.970918911862285</v>
      </c>
      <c r="J385" s="19">
        <f t="shared" si="93"/>
        <v>178.57773432407768</v>
      </c>
      <c r="K385" s="19">
        <f t="shared" si="94"/>
        <v>95.707637776204493</v>
      </c>
    </row>
    <row r="386" spans="1:11" x14ac:dyDescent="0.2">
      <c r="A386" s="23" t="s">
        <v>62</v>
      </c>
      <c r="B386" s="17" t="s">
        <v>63</v>
      </c>
      <c r="C386" s="18">
        <v>306554.21000000002</v>
      </c>
      <c r="D386" s="18">
        <v>214696</v>
      </c>
      <c r="E386" s="18">
        <v>115065</v>
      </c>
      <c r="F386" s="18">
        <v>205480.47</v>
      </c>
      <c r="G386" s="18">
        <f t="shared" si="90"/>
        <v>-101073.74000000002</v>
      </c>
      <c r="H386" s="18">
        <f t="shared" si="91"/>
        <v>-90415.47</v>
      </c>
      <c r="I386" s="19">
        <f t="shared" si="92"/>
        <v>-32.970918911862285</v>
      </c>
      <c r="J386" s="19">
        <f t="shared" si="93"/>
        <v>178.57773432407768</v>
      </c>
      <c r="K386" s="19">
        <f t="shared" si="94"/>
        <v>95.707637776204493</v>
      </c>
    </row>
    <row r="387" spans="1:11" x14ac:dyDescent="0.2">
      <c r="A387" s="27" t="s">
        <v>72</v>
      </c>
      <c r="B387" s="28" t="s">
        <v>73</v>
      </c>
      <c r="C387" s="29"/>
      <c r="D387" s="29"/>
      <c r="E387" s="29"/>
      <c r="F387" s="29"/>
      <c r="G387" s="29"/>
      <c r="H387" s="29"/>
      <c r="I387" s="30"/>
      <c r="J387" s="30"/>
      <c r="K387" s="30"/>
    </row>
    <row r="388" spans="1:11" x14ac:dyDescent="0.2">
      <c r="A388" s="16" t="s">
        <v>26</v>
      </c>
      <c r="B388" s="17" t="s">
        <v>27</v>
      </c>
      <c r="C388" s="18">
        <v>684683259.25999999</v>
      </c>
      <c r="D388" s="18">
        <v>79165670</v>
      </c>
      <c r="E388" s="18">
        <v>0</v>
      </c>
      <c r="F388" s="18">
        <v>75769427.379999995</v>
      </c>
      <c r="G388" s="18">
        <f t="shared" ref="G388:G400" si="95">F388-C388</f>
        <v>-608913831.88</v>
      </c>
      <c r="H388" s="18">
        <f t="shared" ref="H388:H400" si="96">E388-F388</f>
        <v>-75769427.379999995</v>
      </c>
      <c r="I388" s="19">
        <f t="shared" ref="I388:I400" si="97">IF(ISERROR(F388/C388),0,F388/C388*100-100)</f>
        <v>-88.933652699221682</v>
      </c>
      <c r="J388" s="19">
        <f t="shared" ref="J388:J400" si="98">IF(ISERROR(F388/E388),0,F388/E388*100)</f>
        <v>0</v>
      </c>
      <c r="K388" s="19">
        <f t="shared" ref="K388:K400" si="99">IF(ISERROR(F388/D388),0,F388/D388*100)</f>
        <v>95.709955312700572</v>
      </c>
    </row>
    <row r="389" spans="1:11" x14ac:dyDescent="0.2">
      <c r="A389" s="22" t="s">
        <v>30</v>
      </c>
      <c r="B389" s="17" t="s">
        <v>31</v>
      </c>
      <c r="C389" s="18">
        <v>684683259.25999999</v>
      </c>
      <c r="D389" s="18">
        <v>79165670</v>
      </c>
      <c r="E389" s="18">
        <v>0</v>
      </c>
      <c r="F389" s="18">
        <v>75769427.379999995</v>
      </c>
      <c r="G389" s="18">
        <f t="shared" si="95"/>
        <v>-608913831.88</v>
      </c>
      <c r="H389" s="18">
        <f t="shared" si="96"/>
        <v>-75769427.379999995</v>
      </c>
      <c r="I389" s="19">
        <f t="shared" si="97"/>
        <v>-88.933652699221682</v>
      </c>
      <c r="J389" s="19">
        <f t="shared" si="98"/>
        <v>0</v>
      </c>
      <c r="K389" s="19">
        <f t="shared" si="99"/>
        <v>95.709955312700572</v>
      </c>
    </row>
    <row r="390" spans="1:11" x14ac:dyDescent="0.2">
      <c r="A390" s="23" t="s">
        <v>32</v>
      </c>
      <c r="B390" s="17" t="s">
        <v>33</v>
      </c>
      <c r="C390" s="18">
        <v>684683259.25999999</v>
      </c>
      <c r="D390" s="18">
        <v>79165670</v>
      </c>
      <c r="E390" s="18">
        <v>0</v>
      </c>
      <c r="F390" s="18">
        <v>75769427.379999995</v>
      </c>
      <c r="G390" s="18">
        <f t="shared" si="95"/>
        <v>-608913831.88</v>
      </c>
      <c r="H390" s="18">
        <f t="shared" si="96"/>
        <v>-75769427.379999995</v>
      </c>
      <c r="I390" s="19">
        <f t="shared" si="97"/>
        <v>-88.933652699221682</v>
      </c>
      <c r="J390" s="19">
        <f t="shared" si="98"/>
        <v>0</v>
      </c>
      <c r="K390" s="19">
        <f t="shared" si="99"/>
        <v>95.709955312700572</v>
      </c>
    </row>
    <row r="391" spans="1:11" x14ac:dyDescent="0.2">
      <c r="A391" s="16" t="s">
        <v>34</v>
      </c>
      <c r="B391" s="17" t="s">
        <v>35</v>
      </c>
      <c r="C391" s="18">
        <v>684683259.25999999</v>
      </c>
      <c r="D391" s="18">
        <v>79165670</v>
      </c>
      <c r="E391" s="18">
        <v>0</v>
      </c>
      <c r="F391" s="18">
        <v>75769427.379999995</v>
      </c>
      <c r="G391" s="18">
        <f t="shared" si="95"/>
        <v>-608913831.88</v>
      </c>
      <c r="H391" s="18">
        <f t="shared" si="96"/>
        <v>-75769427.379999995</v>
      </c>
      <c r="I391" s="19">
        <f t="shared" si="97"/>
        <v>-88.933652699221682</v>
      </c>
      <c r="J391" s="19">
        <f t="shared" si="98"/>
        <v>0</v>
      </c>
      <c r="K391" s="19">
        <f t="shared" si="99"/>
        <v>95.709955312700572</v>
      </c>
    </row>
    <row r="392" spans="1:11" x14ac:dyDescent="0.2">
      <c r="A392" s="22" t="s">
        <v>36</v>
      </c>
      <c r="B392" s="17" t="s">
        <v>37</v>
      </c>
      <c r="C392" s="18">
        <v>684683259.25999999</v>
      </c>
      <c r="D392" s="18">
        <v>79165670</v>
      </c>
      <c r="E392" s="18">
        <v>0</v>
      </c>
      <c r="F392" s="18">
        <v>75769427.379999995</v>
      </c>
      <c r="G392" s="18">
        <f t="shared" si="95"/>
        <v>-608913831.88</v>
      </c>
      <c r="H392" s="18">
        <f t="shared" si="96"/>
        <v>-75769427.379999995</v>
      </c>
      <c r="I392" s="19">
        <f t="shared" si="97"/>
        <v>-88.933652699221682</v>
      </c>
      <c r="J392" s="19">
        <f t="shared" si="98"/>
        <v>0</v>
      </c>
      <c r="K392" s="19">
        <f t="shared" si="99"/>
        <v>95.709955312700572</v>
      </c>
    </row>
    <row r="393" spans="1:11" x14ac:dyDescent="0.2">
      <c r="A393" s="23" t="s">
        <v>38</v>
      </c>
      <c r="B393" s="17" t="s">
        <v>39</v>
      </c>
      <c r="C393" s="18">
        <v>2855712.53</v>
      </c>
      <c r="D393" s="18">
        <v>1394785</v>
      </c>
      <c r="E393" s="18">
        <v>0</v>
      </c>
      <c r="F393" s="18">
        <v>1394526.7</v>
      </c>
      <c r="G393" s="18">
        <f t="shared" si="95"/>
        <v>-1461185.8299999998</v>
      </c>
      <c r="H393" s="18">
        <f t="shared" si="96"/>
        <v>-1394526.7</v>
      </c>
      <c r="I393" s="19">
        <f t="shared" si="97"/>
        <v>-51.167119051720519</v>
      </c>
      <c r="J393" s="19">
        <f t="shared" si="98"/>
        <v>0</v>
      </c>
      <c r="K393" s="19">
        <f t="shared" si="99"/>
        <v>99.981481016787527</v>
      </c>
    </row>
    <row r="394" spans="1:11" x14ac:dyDescent="0.2">
      <c r="A394" s="24" t="s">
        <v>40</v>
      </c>
      <c r="B394" s="17" t="s">
        <v>41</v>
      </c>
      <c r="C394" s="18">
        <v>2306302.6</v>
      </c>
      <c r="D394" s="18">
        <v>982228</v>
      </c>
      <c r="E394" s="18">
        <v>0</v>
      </c>
      <c r="F394" s="18">
        <v>981972.35</v>
      </c>
      <c r="G394" s="18">
        <f t="shared" si="95"/>
        <v>-1324330.25</v>
      </c>
      <c r="H394" s="18">
        <f t="shared" si="96"/>
        <v>-981972.35</v>
      </c>
      <c r="I394" s="19">
        <f t="shared" si="97"/>
        <v>-57.422224212902506</v>
      </c>
      <c r="J394" s="19">
        <f t="shared" si="98"/>
        <v>0</v>
      </c>
      <c r="K394" s="19">
        <f t="shared" si="99"/>
        <v>99.973972438171174</v>
      </c>
    </row>
    <row r="395" spans="1:11" x14ac:dyDescent="0.2">
      <c r="A395" s="24" t="s">
        <v>42</v>
      </c>
      <c r="B395" s="17" t="s">
        <v>43</v>
      </c>
      <c r="C395" s="18">
        <v>549409.93000000005</v>
      </c>
      <c r="D395" s="18">
        <v>412557</v>
      </c>
      <c r="E395" s="18">
        <v>0</v>
      </c>
      <c r="F395" s="18">
        <v>412554.35</v>
      </c>
      <c r="G395" s="18">
        <f t="shared" si="95"/>
        <v>-136855.58000000007</v>
      </c>
      <c r="H395" s="18">
        <f t="shared" si="96"/>
        <v>-412554.35</v>
      </c>
      <c r="I395" s="19">
        <f t="shared" si="97"/>
        <v>-24.909557058788522</v>
      </c>
      <c r="J395" s="19">
        <f t="shared" si="98"/>
        <v>0</v>
      </c>
      <c r="K395" s="19">
        <f t="shared" si="99"/>
        <v>99.999357664516651</v>
      </c>
    </row>
    <row r="396" spans="1:11" x14ac:dyDescent="0.2">
      <c r="A396" s="23" t="s">
        <v>46</v>
      </c>
      <c r="B396" s="17" t="s">
        <v>47</v>
      </c>
      <c r="C396" s="18">
        <v>681827546.73000002</v>
      </c>
      <c r="D396" s="18">
        <v>72770885</v>
      </c>
      <c r="E396" s="18">
        <v>0</v>
      </c>
      <c r="F396" s="18">
        <v>69374900.680000007</v>
      </c>
      <c r="G396" s="18">
        <f t="shared" si="95"/>
        <v>-612452646.04999995</v>
      </c>
      <c r="H396" s="18">
        <f t="shared" si="96"/>
        <v>-69374900.680000007</v>
      </c>
      <c r="I396" s="19">
        <f t="shared" si="97"/>
        <v>-89.8251543205144</v>
      </c>
      <c r="J396" s="19">
        <f t="shared" si="98"/>
        <v>0</v>
      </c>
      <c r="K396" s="19">
        <f t="shared" si="99"/>
        <v>95.333320022148982</v>
      </c>
    </row>
    <row r="397" spans="1:11" x14ac:dyDescent="0.2">
      <c r="A397" s="24" t="s">
        <v>48</v>
      </c>
      <c r="B397" s="17" t="s">
        <v>49</v>
      </c>
      <c r="C397" s="18">
        <v>513128292.04000002</v>
      </c>
      <c r="D397" s="18">
        <v>65068254</v>
      </c>
      <c r="E397" s="18">
        <v>0</v>
      </c>
      <c r="F397" s="18">
        <v>61728366.380000003</v>
      </c>
      <c r="G397" s="18">
        <f t="shared" si="95"/>
        <v>-451399925.66000003</v>
      </c>
      <c r="H397" s="18">
        <f t="shared" si="96"/>
        <v>-61728366.380000003</v>
      </c>
      <c r="I397" s="19">
        <f t="shared" si="97"/>
        <v>-87.970188481599436</v>
      </c>
      <c r="J397" s="19">
        <f t="shared" si="98"/>
        <v>0</v>
      </c>
      <c r="K397" s="19">
        <f t="shared" si="99"/>
        <v>94.867101213442737</v>
      </c>
    </row>
    <row r="398" spans="1:11" x14ac:dyDescent="0.2">
      <c r="A398" s="24" t="s">
        <v>50</v>
      </c>
      <c r="B398" s="17" t="s">
        <v>51</v>
      </c>
      <c r="C398" s="18">
        <v>168699254.69</v>
      </c>
      <c r="D398" s="18">
        <v>7702631</v>
      </c>
      <c r="E398" s="18">
        <v>0</v>
      </c>
      <c r="F398" s="18">
        <v>7646534.2999999998</v>
      </c>
      <c r="G398" s="18">
        <f t="shared" si="95"/>
        <v>-161052720.38999999</v>
      </c>
      <c r="H398" s="18">
        <f t="shared" si="96"/>
        <v>-7646534.2999999998</v>
      </c>
      <c r="I398" s="19">
        <f t="shared" si="97"/>
        <v>-95.467357390492808</v>
      </c>
      <c r="J398" s="19">
        <f t="shared" si="98"/>
        <v>0</v>
      </c>
      <c r="K398" s="19">
        <f t="shared" si="99"/>
        <v>99.271720273241698</v>
      </c>
    </row>
    <row r="399" spans="1:11" ht="25.5" x14ac:dyDescent="0.2">
      <c r="A399" s="23" t="s">
        <v>76</v>
      </c>
      <c r="B399" s="17" t="s">
        <v>77</v>
      </c>
      <c r="C399" s="18">
        <v>0</v>
      </c>
      <c r="D399" s="18">
        <v>5000000</v>
      </c>
      <c r="E399" s="18">
        <v>0</v>
      </c>
      <c r="F399" s="18">
        <v>5000000</v>
      </c>
      <c r="G399" s="18">
        <f t="shared" si="95"/>
        <v>5000000</v>
      </c>
      <c r="H399" s="18">
        <f t="shared" si="96"/>
        <v>-5000000</v>
      </c>
      <c r="I399" s="19">
        <f t="shared" si="97"/>
        <v>0</v>
      </c>
      <c r="J399" s="19">
        <f t="shared" si="98"/>
        <v>0</v>
      </c>
      <c r="K399" s="19">
        <f t="shared" si="99"/>
        <v>100</v>
      </c>
    </row>
    <row r="400" spans="1:11" x14ac:dyDescent="0.2">
      <c r="A400" s="24" t="s">
        <v>78</v>
      </c>
      <c r="B400" s="17" t="s">
        <v>79</v>
      </c>
      <c r="C400" s="18">
        <v>0</v>
      </c>
      <c r="D400" s="18">
        <v>5000000</v>
      </c>
      <c r="E400" s="18">
        <v>0</v>
      </c>
      <c r="F400" s="18">
        <v>5000000</v>
      </c>
      <c r="G400" s="18">
        <f t="shared" si="95"/>
        <v>5000000</v>
      </c>
      <c r="H400" s="18">
        <f t="shared" si="96"/>
        <v>-5000000</v>
      </c>
      <c r="I400" s="19">
        <f t="shared" si="97"/>
        <v>0</v>
      </c>
      <c r="J400" s="19">
        <f t="shared" si="98"/>
        <v>0</v>
      </c>
      <c r="K400" s="19">
        <f t="shared" si="99"/>
        <v>100</v>
      </c>
    </row>
    <row r="401" spans="1:11" x14ac:dyDescent="0.2">
      <c r="A401" s="16"/>
      <c r="B401" s="17"/>
      <c r="C401" s="18"/>
      <c r="D401" s="18"/>
      <c r="E401" s="18"/>
      <c r="F401" s="18"/>
      <c r="G401" s="18"/>
      <c r="H401" s="18"/>
      <c r="I401" s="19"/>
      <c r="J401" s="19"/>
      <c r="K401" s="19"/>
    </row>
    <row r="402" spans="1:11" ht="38.25" x14ac:dyDescent="0.2">
      <c r="A402" s="27"/>
      <c r="B402" s="28" t="s">
        <v>111</v>
      </c>
      <c r="C402" s="29"/>
      <c r="D402" s="29"/>
      <c r="E402" s="29"/>
      <c r="F402" s="29"/>
      <c r="G402" s="29"/>
      <c r="H402" s="29"/>
      <c r="I402" s="30"/>
      <c r="J402" s="30"/>
      <c r="K402" s="30"/>
    </row>
    <row r="403" spans="1:11" x14ac:dyDescent="0.2">
      <c r="A403" s="16" t="s">
        <v>26</v>
      </c>
      <c r="B403" s="17" t="s">
        <v>27</v>
      </c>
      <c r="C403" s="18">
        <v>418581243.17000002</v>
      </c>
      <c r="D403" s="18">
        <v>424012483</v>
      </c>
      <c r="E403" s="18">
        <v>346472333</v>
      </c>
      <c r="F403" s="18">
        <v>420699958.58999997</v>
      </c>
      <c r="G403" s="18">
        <f t="shared" ref="G403:G440" si="100">F403-C403</f>
        <v>2118715.4199999571</v>
      </c>
      <c r="H403" s="18">
        <f t="shared" ref="H403:H440" si="101">E403-F403</f>
        <v>-74227625.589999974</v>
      </c>
      <c r="I403" s="19">
        <f t="shared" ref="I403:I440" si="102">IF(ISERROR(F403/C403),0,F403/C403*100-100)</f>
        <v>0.50616587689273729</v>
      </c>
      <c r="J403" s="19">
        <f t="shared" ref="J403:J440" si="103">IF(ISERROR(F403/E403),0,F403/E403*100)</f>
        <v>121.42382479642319</v>
      </c>
      <c r="K403" s="19">
        <f t="shared" ref="K403:K440" si="104">IF(ISERROR(F403/D403),0,F403/D403*100)</f>
        <v>99.218767243227589</v>
      </c>
    </row>
    <row r="404" spans="1:11" x14ac:dyDescent="0.2">
      <c r="A404" s="22" t="s">
        <v>90</v>
      </c>
      <c r="B404" s="17" t="s">
        <v>91</v>
      </c>
      <c r="C404" s="18">
        <v>6470116.3099999996</v>
      </c>
      <c r="D404" s="18">
        <v>4727678</v>
      </c>
      <c r="E404" s="18">
        <v>669151</v>
      </c>
      <c r="F404" s="18">
        <v>3719443.29</v>
      </c>
      <c r="G404" s="18">
        <f t="shared" si="100"/>
        <v>-2750673.0199999996</v>
      </c>
      <c r="H404" s="18">
        <f t="shared" si="101"/>
        <v>-3050292.29</v>
      </c>
      <c r="I404" s="19">
        <f t="shared" si="102"/>
        <v>-42.513501894064085</v>
      </c>
      <c r="J404" s="19">
        <f t="shared" si="103"/>
        <v>555.84513659846584</v>
      </c>
      <c r="K404" s="19">
        <f t="shared" si="104"/>
        <v>78.673786370391554</v>
      </c>
    </row>
    <row r="405" spans="1:11" x14ac:dyDescent="0.2">
      <c r="A405" s="22" t="s">
        <v>92</v>
      </c>
      <c r="B405" s="17" t="s">
        <v>93</v>
      </c>
      <c r="C405" s="18">
        <v>10619.58</v>
      </c>
      <c r="D405" s="18">
        <v>638604</v>
      </c>
      <c r="E405" s="18">
        <v>73140</v>
      </c>
      <c r="F405" s="18">
        <v>630309.92000000004</v>
      </c>
      <c r="G405" s="18">
        <f t="shared" si="100"/>
        <v>619690.34000000008</v>
      </c>
      <c r="H405" s="18">
        <f t="shared" si="101"/>
        <v>-557169.92000000004</v>
      </c>
      <c r="I405" s="19">
        <f t="shared" si="102"/>
        <v>5835.3563888590697</v>
      </c>
      <c r="J405" s="19">
        <f t="shared" si="103"/>
        <v>861.78550724637694</v>
      </c>
      <c r="K405" s="19">
        <f t="shared" si="104"/>
        <v>98.701217029645932</v>
      </c>
    </row>
    <row r="406" spans="1:11" x14ac:dyDescent="0.2">
      <c r="A406" s="23" t="s">
        <v>94</v>
      </c>
      <c r="B406" s="17" t="s">
        <v>95</v>
      </c>
      <c r="C406" s="18">
        <v>10619.58</v>
      </c>
      <c r="D406" s="18">
        <v>638604</v>
      </c>
      <c r="E406" s="18">
        <v>73140</v>
      </c>
      <c r="F406" s="18">
        <v>630309.92000000004</v>
      </c>
      <c r="G406" s="18">
        <f t="shared" si="100"/>
        <v>619690.34000000008</v>
      </c>
      <c r="H406" s="18">
        <f t="shared" si="101"/>
        <v>-557169.92000000004</v>
      </c>
      <c r="I406" s="19">
        <f t="shared" si="102"/>
        <v>5835.3563888590697</v>
      </c>
      <c r="J406" s="19">
        <f t="shared" si="103"/>
        <v>861.78550724637694</v>
      </c>
      <c r="K406" s="19">
        <f t="shared" si="104"/>
        <v>98.701217029645932</v>
      </c>
    </row>
    <row r="407" spans="1:11" x14ac:dyDescent="0.2">
      <c r="A407" s="24" t="s">
        <v>96</v>
      </c>
      <c r="B407" s="17" t="s">
        <v>97</v>
      </c>
      <c r="C407" s="18">
        <v>10619.58</v>
      </c>
      <c r="D407" s="18">
        <v>638604</v>
      </c>
      <c r="E407" s="18">
        <v>73140</v>
      </c>
      <c r="F407" s="18">
        <v>630309.92000000004</v>
      </c>
      <c r="G407" s="18">
        <f t="shared" si="100"/>
        <v>619690.34000000008</v>
      </c>
      <c r="H407" s="18">
        <f t="shared" si="101"/>
        <v>-557169.92000000004</v>
      </c>
      <c r="I407" s="19">
        <f t="shared" si="102"/>
        <v>5835.3563888590697</v>
      </c>
      <c r="J407" s="19">
        <f t="shared" si="103"/>
        <v>861.78550724637694</v>
      </c>
      <c r="K407" s="19">
        <f t="shared" si="104"/>
        <v>98.701217029645932</v>
      </c>
    </row>
    <row r="408" spans="1:11" ht="25.5" x14ac:dyDescent="0.2">
      <c r="A408" s="25" t="s">
        <v>98</v>
      </c>
      <c r="B408" s="17" t="s">
        <v>99</v>
      </c>
      <c r="C408" s="18">
        <v>10619.58</v>
      </c>
      <c r="D408" s="18">
        <v>638604</v>
      </c>
      <c r="E408" s="18">
        <v>73140</v>
      </c>
      <c r="F408" s="18">
        <v>630309.92000000004</v>
      </c>
      <c r="G408" s="18">
        <f t="shared" si="100"/>
        <v>619690.34000000008</v>
      </c>
      <c r="H408" s="18">
        <f t="shared" si="101"/>
        <v>-557169.92000000004</v>
      </c>
      <c r="I408" s="19">
        <f t="shared" si="102"/>
        <v>5835.3563888590697</v>
      </c>
      <c r="J408" s="19">
        <f t="shared" si="103"/>
        <v>861.78550724637694</v>
      </c>
      <c r="K408" s="19">
        <f t="shared" si="104"/>
        <v>98.701217029645932</v>
      </c>
    </row>
    <row r="409" spans="1:11" ht="25.5" x14ac:dyDescent="0.2">
      <c r="A409" s="26" t="s">
        <v>102</v>
      </c>
      <c r="B409" s="17" t="s">
        <v>103</v>
      </c>
      <c r="C409" s="18">
        <v>10619.58</v>
      </c>
      <c r="D409" s="18">
        <v>638604</v>
      </c>
      <c r="E409" s="18">
        <v>73140</v>
      </c>
      <c r="F409" s="18">
        <v>630309.92000000004</v>
      </c>
      <c r="G409" s="18">
        <f t="shared" si="100"/>
        <v>619690.34000000008</v>
      </c>
      <c r="H409" s="18">
        <f t="shared" si="101"/>
        <v>-557169.92000000004</v>
      </c>
      <c r="I409" s="19">
        <f t="shared" si="102"/>
        <v>5835.3563888590697</v>
      </c>
      <c r="J409" s="19">
        <f t="shared" si="103"/>
        <v>861.78550724637694</v>
      </c>
      <c r="K409" s="19">
        <f t="shared" si="104"/>
        <v>98.701217029645932</v>
      </c>
    </row>
    <row r="410" spans="1:11" x14ac:dyDescent="0.2">
      <c r="A410" s="22" t="s">
        <v>30</v>
      </c>
      <c r="B410" s="17" t="s">
        <v>31</v>
      </c>
      <c r="C410" s="18">
        <v>412100507.27999997</v>
      </c>
      <c r="D410" s="18">
        <v>418646201</v>
      </c>
      <c r="E410" s="18">
        <v>345730042</v>
      </c>
      <c r="F410" s="18">
        <v>416350205.38</v>
      </c>
      <c r="G410" s="18">
        <f t="shared" si="100"/>
        <v>4249698.1000000238</v>
      </c>
      <c r="H410" s="18">
        <f t="shared" si="101"/>
        <v>-70620163.379999995</v>
      </c>
      <c r="I410" s="19">
        <f t="shared" si="102"/>
        <v>1.0312285534539711</v>
      </c>
      <c r="J410" s="19">
        <f t="shared" si="103"/>
        <v>120.42638903216863</v>
      </c>
      <c r="K410" s="19">
        <f t="shared" si="104"/>
        <v>99.451566593817006</v>
      </c>
    </row>
    <row r="411" spans="1:11" x14ac:dyDescent="0.2">
      <c r="A411" s="23" t="s">
        <v>32</v>
      </c>
      <c r="B411" s="17" t="s">
        <v>33</v>
      </c>
      <c r="C411" s="18">
        <v>412100507.27999997</v>
      </c>
      <c r="D411" s="18">
        <v>418646201</v>
      </c>
      <c r="E411" s="18">
        <v>345730042</v>
      </c>
      <c r="F411" s="18">
        <v>416350205.38</v>
      </c>
      <c r="G411" s="18">
        <f t="shared" si="100"/>
        <v>4249698.1000000238</v>
      </c>
      <c r="H411" s="18">
        <f t="shared" si="101"/>
        <v>-70620163.379999995</v>
      </c>
      <c r="I411" s="19">
        <f t="shared" si="102"/>
        <v>1.0312285534539711</v>
      </c>
      <c r="J411" s="19">
        <f t="shared" si="103"/>
        <v>120.42638903216863</v>
      </c>
      <c r="K411" s="19">
        <f t="shared" si="104"/>
        <v>99.451566593817006</v>
      </c>
    </row>
    <row r="412" spans="1:11" x14ac:dyDescent="0.2">
      <c r="A412" s="16" t="s">
        <v>34</v>
      </c>
      <c r="B412" s="17" t="s">
        <v>35</v>
      </c>
      <c r="C412" s="18">
        <v>419298326.97000003</v>
      </c>
      <c r="D412" s="18">
        <v>424695451</v>
      </c>
      <c r="E412" s="18">
        <v>346472333</v>
      </c>
      <c r="F412" s="18">
        <v>420420941.79000002</v>
      </c>
      <c r="G412" s="18">
        <f t="shared" si="100"/>
        <v>1122614.8199999928</v>
      </c>
      <c r="H412" s="18">
        <f t="shared" si="101"/>
        <v>-73948608.790000021</v>
      </c>
      <c r="I412" s="19">
        <f t="shared" si="102"/>
        <v>0.26773653692167443</v>
      </c>
      <c r="J412" s="19">
        <f t="shared" si="103"/>
        <v>121.343294037276</v>
      </c>
      <c r="K412" s="19">
        <f t="shared" si="104"/>
        <v>98.993511891889796</v>
      </c>
    </row>
    <row r="413" spans="1:11" x14ac:dyDescent="0.2">
      <c r="A413" s="22" t="s">
        <v>36</v>
      </c>
      <c r="B413" s="17" t="s">
        <v>37</v>
      </c>
      <c r="C413" s="18">
        <v>267833889.63999999</v>
      </c>
      <c r="D413" s="18">
        <v>329182759</v>
      </c>
      <c r="E413" s="18">
        <v>245689992</v>
      </c>
      <c r="F413" s="18">
        <v>326253685.31</v>
      </c>
      <c r="G413" s="18">
        <f t="shared" si="100"/>
        <v>58419795.670000017</v>
      </c>
      <c r="H413" s="18">
        <f t="shared" si="101"/>
        <v>-80563693.310000002</v>
      </c>
      <c r="I413" s="19">
        <f t="shared" si="102"/>
        <v>21.811950589420576</v>
      </c>
      <c r="J413" s="19">
        <f t="shared" si="103"/>
        <v>132.79079162084878</v>
      </c>
      <c r="K413" s="19">
        <f t="shared" si="104"/>
        <v>99.110198329068623</v>
      </c>
    </row>
    <row r="414" spans="1:11" x14ac:dyDescent="0.2">
      <c r="A414" s="23" t="s">
        <v>38</v>
      </c>
      <c r="B414" s="17" t="s">
        <v>39</v>
      </c>
      <c r="C414" s="18">
        <v>14875345.960000001</v>
      </c>
      <c r="D414" s="18">
        <v>17765571</v>
      </c>
      <c r="E414" s="18">
        <v>894867</v>
      </c>
      <c r="F414" s="18">
        <v>17028826.469999999</v>
      </c>
      <c r="G414" s="18">
        <f t="shared" si="100"/>
        <v>2153480.5099999979</v>
      </c>
      <c r="H414" s="18">
        <f t="shared" si="101"/>
        <v>-16133959.469999999</v>
      </c>
      <c r="I414" s="19">
        <f t="shared" si="102"/>
        <v>14.476843199416905</v>
      </c>
      <c r="J414" s="19">
        <f t="shared" si="103"/>
        <v>1902.9449594185503</v>
      </c>
      <c r="K414" s="19">
        <f t="shared" si="104"/>
        <v>95.852964534604595</v>
      </c>
    </row>
    <row r="415" spans="1:11" x14ac:dyDescent="0.2">
      <c r="A415" s="24" t="s">
        <v>40</v>
      </c>
      <c r="B415" s="17" t="s">
        <v>41</v>
      </c>
      <c r="C415" s="18">
        <v>12908701.41</v>
      </c>
      <c r="D415" s="18">
        <v>14811393</v>
      </c>
      <c r="E415" s="18">
        <v>417515</v>
      </c>
      <c r="F415" s="18">
        <v>14628418.41</v>
      </c>
      <c r="G415" s="18">
        <f t="shared" si="100"/>
        <v>1719717</v>
      </c>
      <c r="H415" s="18">
        <f t="shared" si="101"/>
        <v>-14210903.41</v>
      </c>
      <c r="I415" s="19">
        <f t="shared" si="102"/>
        <v>13.322153370654192</v>
      </c>
      <c r="J415" s="19">
        <f t="shared" si="103"/>
        <v>3503.6869118474783</v>
      </c>
      <c r="K415" s="19">
        <f t="shared" si="104"/>
        <v>98.76463618243065</v>
      </c>
    </row>
    <row r="416" spans="1:11" x14ac:dyDescent="0.2">
      <c r="A416" s="24" t="s">
        <v>42</v>
      </c>
      <c r="B416" s="17" t="s">
        <v>43</v>
      </c>
      <c r="C416" s="18">
        <v>1966644.55</v>
      </c>
      <c r="D416" s="18">
        <v>2954178</v>
      </c>
      <c r="E416" s="18">
        <v>477352</v>
      </c>
      <c r="F416" s="18">
        <v>2400408.06</v>
      </c>
      <c r="G416" s="18">
        <f t="shared" si="100"/>
        <v>433763.51</v>
      </c>
      <c r="H416" s="18">
        <f t="shared" si="101"/>
        <v>-1923056.06</v>
      </c>
      <c r="I416" s="19">
        <f t="shared" si="102"/>
        <v>22.056019731679527</v>
      </c>
      <c r="J416" s="19">
        <f t="shared" si="103"/>
        <v>502.8591186378186</v>
      </c>
      <c r="K416" s="19">
        <f t="shared" si="104"/>
        <v>81.254686075111252</v>
      </c>
    </row>
    <row r="417" spans="1:11" x14ac:dyDescent="0.2">
      <c r="A417" s="25" t="s">
        <v>44</v>
      </c>
      <c r="B417" s="17" t="s">
        <v>45</v>
      </c>
      <c r="C417" s="18">
        <v>122195.86</v>
      </c>
      <c r="D417" s="18">
        <v>0</v>
      </c>
      <c r="E417" s="18">
        <v>0</v>
      </c>
      <c r="F417" s="18">
        <v>126405.64</v>
      </c>
      <c r="G417" s="18">
        <f t="shared" si="100"/>
        <v>4209.7799999999988</v>
      </c>
      <c r="H417" s="18">
        <f t="shared" si="101"/>
        <v>-126405.64</v>
      </c>
      <c r="I417" s="19">
        <f t="shared" si="102"/>
        <v>3.4451085331368887</v>
      </c>
      <c r="J417" s="19">
        <f t="shared" si="103"/>
        <v>0</v>
      </c>
      <c r="K417" s="19">
        <f t="shared" si="104"/>
        <v>0</v>
      </c>
    </row>
    <row r="418" spans="1:11" x14ac:dyDescent="0.2">
      <c r="A418" s="23" t="s">
        <v>46</v>
      </c>
      <c r="B418" s="17" t="s">
        <v>47</v>
      </c>
      <c r="C418" s="18">
        <v>213068280.58000001</v>
      </c>
      <c r="D418" s="18">
        <v>271364703</v>
      </c>
      <c r="E418" s="18">
        <v>214312952</v>
      </c>
      <c r="F418" s="18">
        <v>270566188.91000003</v>
      </c>
      <c r="G418" s="18">
        <f t="shared" si="100"/>
        <v>57497908.330000013</v>
      </c>
      <c r="H418" s="18">
        <f t="shared" si="101"/>
        <v>-56253236.910000026</v>
      </c>
      <c r="I418" s="19">
        <f t="shared" si="102"/>
        <v>26.985672467756871</v>
      </c>
      <c r="J418" s="19">
        <f t="shared" si="103"/>
        <v>126.24817417008003</v>
      </c>
      <c r="K418" s="19">
        <f t="shared" si="104"/>
        <v>99.705741357968733</v>
      </c>
    </row>
    <row r="419" spans="1:11" x14ac:dyDescent="0.2">
      <c r="A419" s="24" t="s">
        <v>48</v>
      </c>
      <c r="B419" s="17" t="s">
        <v>49</v>
      </c>
      <c r="C419" s="18">
        <v>213068280.58000001</v>
      </c>
      <c r="D419" s="18">
        <v>271364703</v>
      </c>
      <c r="E419" s="18">
        <v>214312952</v>
      </c>
      <c r="F419" s="18">
        <v>270566188.91000003</v>
      </c>
      <c r="G419" s="18">
        <f t="shared" si="100"/>
        <v>57497908.330000013</v>
      </c>
      <c r="H419" s="18">
        <f t="shared" si="101"/>
        <v>-56253236.910000026</v>
      </c>
      <c r="I419" s="19">
        <f t="shared" si="102"/>
        <v>26.985672467756871</v>
      </c>
      <c r="J419" s="19">
        <f t="shared" si="103"/>
        <v>126.24817417008003</v>
      </c>
      <c r="K419" s="19">
        <f t="shared" si="104"/>
        <v>99.705741357968733</v>
      </c>
    </row>
    <row r="420" spans="1:11" ht="25.5" x14ac:dyDescent="0.2">
      <c r="A420" s="23" t="s">
        <v>76</v>
      </c>
      <c r="B420" s="17" t="s">
        <v>77</v>
      </c>
      <c r="C420" s="18">
        <v>4785888</v>
      </c>
      <c r="D420" s="18">
        <v>2460810</v>
      </c>
      <c r="E420" s="18">
        <v>0</v>
      </c>
      <c r="F420" s="18">
        <v>1737685.22</v>
      </c>
      <c r="G420" s="18">
        <f t="shared" si="100"/>
        <v>-3048202.7800000003</v>
      </c>
      <c r="H420" s="18">
        <f t="shared" si="101"/>
        <v>-1737685.22</v>
      </c>
      <c r="I420" s="19">
        <f t="shared" si="102"/>
        <v>-63.691477527263487</v>
      </c>
      <c r="J420" s="19">
        <f t="shared" si="103"/>
        <v>0</v>
      </c>
      <c r="K420" s="19">
        <f t="shared" si="104"/>
        <v>70.614359499514393</v>
      </c>
    </row>
    <row r="421" spans="1:11" x14ac:dyDescent="0.2">
      <c r="A421" s="24" t="s">
        <v>236</v>
      </c>
      <c r="B421" s="17" t="s">
        <v>237</v>
      </c>
      <c r="C421" s="18">
        <v>0</v>
      </c>
      <c r="D421" s="18">
        <v>97294</v>
      </c>
      <c r="E421" s="18">
        <v>0</v>
      </c>
      <c r="F421" s="18">
        <v>97293.39</v>
      </c>
      <c r="G421" s="18">
        <f t="shared" si="100"/>
        <v>97293.39</v>
      </c>
      <c r="H421" s="18">
        <f t="shared" si="101"/>
        <v>-97293.39</v>
      </c>
      <c r="I421" s="19">
        <f t="shared" si="102"/>
        <v>0</v>
      </c>
      <c r="J421" s="19">
        <f t="shared" si="103"/>
        <v>0</v>
      </c>
      <c r="K421" s="19">
        <f t="shared" si="104"/>
        <v>99.999373034308377</v>
      </c>
    </row>
    <row r="422" spans="1:11" x14ac:dyDescent="0.2">
      <c r="A422" s="24" t="s">
        <v>78</v>
      </c>
      <c r="B422" s="17" t="s">
        <v>79</v>
      </c>
      <c r="C422" s="18">
        <v>4785888</v>
      </c>
      <c r="D422" s="18">
        <v>2363516</v>
      </c>
      <c r="E422" s="18">
        <v>0</v>
      </c>
      <c r="F422" s="18">
        <v>1640391.83</v>
      </c>
      <c r="G422" s="18">
        <f t="shared" si="100"/>
        <v>-3145496.17</v>
      </c>
      <c r="H422" s="18">
        <f t="shared" si="101"/>
        <v>-1640391.83</v>
      </c>
      <c r="I422" s="19">
        <f t="shared" si="102"/>
        <v>-65.724399944169193</v>
      </c>
      <c r="J422" s="19">
        <f t="shared" si="103"/>
        <v>0</v>
      </c>
      <c r="K422" s="19">
        <f t="shared" si="104"/>
        <v>69.404727109949761</v>
      </c>
    </row>
    <row r="423" spans="1:11" ht="25.5" x14ac:dyDescent="0.2">
      <c r="A423" s="23" t="s">
        <v>52</v>
      </c>
      <c r="B423" s="17" t="s">
        <v>53</v>
      </c>
      <c r="C423" s="18">
        <v>35104375.100000001</v>
      </c>
      <c r="D423" s="18">
        <v>37591675</v>
      </c>
      <c r="E423" s="18">
        <v>30482173</v>
      </c>
      <c r="F423" s="18">
        <v>36920984.710000001</v>
      </c>
      <c r="G423" s="18">
        <f t="shared" si="100"/>
        <v>1816609.6099999994</v>
      </c>
      <c r="H423" s="18">
        <f t="shared" si="101"/>
        <v>-6438811.7100000009</v>
      </c>
      <c r="I423" s="19">
        <f t="shared" si="102"/>
        <v>5.1748809224637</v>
      </c>
      <c r="J423" s="19">
        <f t="shared" si="103"/>
        <v>121.12320440540772</v>
      </c>
      <c r="K423" s="19">
        <f t="shared" si="104"/>
        <v>98.215854201761431</v>
      </c>
    </row>
    <row r="424" spans="1:11" x14ac:dyDescent="0.2">
      <c r="A424" s="24" t="s">
        <v>54</v>
      </c>
      <c r="B424" s="17" t="s">
        <v>55</v>
      </c>
      <c r="C424" s="18">
        <v>7258.5</v>
      </c>
      <c r="D424" s="18">
        <v>0</v>
      </c>
      <c r="E424" s="18">
        <v>0</v>
      </c>
      <c r="F424" s="18">
        <v>0</v>
      </c>
      <c r="G424" s="18">
        <f t="shared" si="100"/>
        <v>-7258.5</v>
      </c>
      <c r="H424" s="18">
        <f t="shared" si="101"/>
        <v>0</v>
      </c>
      <c r="I424" s="19">
        <f t="shared" si="102"/>
        <v>-100</v>
      </c>
      <c r="J424" s="19">
        <f t="shared" si="103"/>
        <v>0</v>
      </c>
      <c r="K424" s="19">
        <f t="shared" si="104"/>
        <v>0</v>
      </c>
    </row>
    <row r="425" spans="1:11" ht="25.5" x14ac:dyDescent="0.2">
      <c r="A425" s="25" t="s">
        <v>56</v>
      </c>
      <c r="B425" s="17" t="s">
        <v>57</v>
      </c>
      <c r="C425" s="18">
        <v>7258.5</v>
      </c>
      <c r="D425" s="18">
        <v>0</v>
      </c>
      <c r="E425" s="18">
        <v>0</v>
      </c>
      <c r="F425" s="18">
        <v>0</v>
      </c>
      <c r="G425" s="18">
        <f t="shared" si="100"/>
        <v>-7258.5</v>
      </c>
      <c r="H425" s="18">
        <f t="shared" si="101"/>
        <v>0</v>
      </c>
      <c r="I425" s="19">
        <f t="shared" si="102"/>
        <v>-100</v>
      </c>
      <c r="J425" s="19">
        <f t="shared" si="103"/>
        <v>0</v>
      </c>
      <c r="K425" s="19">
        <f t="shared" si="104"/>
        <v>0</v>
      </c>
    </row>
    <row r="426" spans="1:11" ht="25.5" x14ac:dyDescent="0.2">
      <c r="A426" s="26" t="s">
        <v>104</v>
      </c>
      <c r="B426" s="17" t="s">
        <v>105</v>
      </c>
      <c r="C426" s="18">
        <v>7258.5</v>
      </c>
      <c r="D426" s="18">
        <v>0</v>
      </c>
      <c r="E426" s="18">
        <v>0</v>
      </c>
      <c r="F426" s="18">
        <v>0</v>
      </c>
      <c r="G426" s="18">
        <f t="shared" si="100"/>
        <v>-7258.5</v>
      </c>
      <c r="H426" s="18">
        <f t="shared" si="101"/>
        <v>0</v>
      </c>
      <c r="I426" s="19">
        <f t="shared" si="102"/>
        <v>-100</v>
      </c>
      <c r="J426" s="19">
        <f t="shared" si="103"/>
        <v>0</v>
      </c>
      <c r="K426" s="19">
        <f t="shared" si="104"/>
        <v>0</v>
      </c>
    </row>
    <row r="427" spans="1:11" ht="51" x14ac:dyDescent="0.2">
      <c r="A427" s="24" t="s">
        <v>162</v>
      </c>
      <c r="B427" s="17" t="s">
        <v>163</v>
      </c>
      <c r="C427" s="18">
        <v>35097116.600000001</v>
      </c>
      <c r="D427" s="18">
        <v>36440155</v>
      </c>
      <c r="E427" s="18">
        <v>30482173</v>
      </c>
      <c r="F427" s="18">
        <v>35769464.939999998</v>
      </c>
      <c r="G427" s="18">
        <f t="shared" si="100"/>
        <v>672348.33999999613</v>
      </c>
      <c r="H427" s="18">
        <f t="shared" si="101"/>
        <v>-5287291.9399999976</v>
      </c>
      <c r="I427" s="19">
        <f t="shared" si="102"/>
        <v>1.9156797057225958</v>
      </c>
      <c r="J427" s="19">
        <f t="shared" si="103"/>
        <v>117.34552172510797</v>
      </c>
      <c r="K427" s="19">
        <f t="shared" si="104"/>
        <v>98.159475282144101</v>
      </c>
    </row>
    <row r="428" spans="1:11" ht="38.25" x14ac:dyDescent="0.2">
      <c r="A428" s="25" t="s">
        <v>164</v>
      </c>
      <c r="B428" s="17" t="s">
        <v>165</v>
      </c>
      <c r="C428" s="18">
        <v>4384557.13</v>
      </c>
      <c r="D428" s="18">
        <v>6320394</v>
      </c>
      <c r="E428" s="18">
        <v>4374853</v>
      </c>
      <c r="F428" s="18">
        <v>6027588.6299999999</v>
      </c>
      <c r="G428" s="18">
        <f t="shared" si="100"/>
        <v>1643031.5</v>
      </c>
      <c r="H428" s="18">
        <f t="shared" si="101"/>
        <v>-1652735.63</v>
      </c>
      <c r="I428" s="19">
        <f t="shared" si="102"/>
        <v>37.473146119092746</v>
      </c>
      <c r="J428" s="19">
        <f t="shared" si="103"/>
        <v>137.77808374361376</v>
      </c>
      <c r="K428" s="19">
        <f t="shared" si="104"/>
        <v>95.367292450438995</v>
      </c>
    </row>
    <row r="429" spans="1:11" ht="63.75" x14ac:dyDescent="0.2">
      <c r="A429" s="25" t="s">
        <v>253</v>
      </c>
      <c r="B429" s="17" t="s">
        <v>254</v>
      </c>
      <c r="C429" s="18">
        <v>30712559.469999999</v>
      </c>
      <c r="D429" s="18">
        <v>30119761</v>
      </c>
      <c r="E429" s="18">
        <v>26107320</v>
      </c>
      <c r="F429" s="18">
        <v>29741876.309999999</v>
      </c>
      <c r="G429" s="18">
        <f t="shared" si="100"/>
        <v>-970683.16000000015</v>
      </c>
      <c r="H429" s="18">
        <f t="shared" si="101"/>
        <v>-3634556.3099999987</v>
      </c>
      <c r="I429" s="19">
        <f t="shared" si="102"/>
        <v>-3.1605414096085411</v>
      </c>
      <c r="J429" s="19">
        <f t="shared" si="103"/>
        <v>113.92159865508984</v>
      </c>
      <c r="K429" s="19">
        <f t="shared" si="104"/>
        <v>98.745392800427595</v>
      </c>
    </row>
    <row r="430" spans="1:11" x14ac:dyDescent="0.2">
      <c r="A430" s="24" t="s">
        <v>191</v>
      </c>
      <c r="B430" s="17" t="s">
        <v>192</v>
      </c>
      <c r="C430" s="18">
        <v>0</v>
      </c>
      <c r="D430" s="18">
        <v>1151520</v>
      </c>
      <c r="E430" s="18">
        <v>0</v>
      </c>
      <c r="F430" s="18">
        <v>1151519.77</v>
      </c>
      <c r="G430" s="18">
        <f t="shared" si="100"/>
        <v>1151519.77</v>
      </c>
      <c r="H430" s="18">
        <f t="shared" si="101"/>
        <v>-1151519.77</v>
      </c>
      <c r="I430" s="19">
        <f t="shared" si="102"/>
        <v>0</v>
      </c>
      <c r="J430" s="19">
        <f t="shared" si="103"/>
        <v>0</v>
      </c>
      <c r="K430" s="19">
        <f t="shared" si="104"/>
        <v>99.999980026399896</v>
      </c>
    </row>
    <row r="431" spans="1:11" x14ac:dyDescent="0.2">
      <c r="A431" s="22" t="s">
        <v>60</v>
      </c>
      <c r="B431" s="17" t="s">
        <v>61</v>
      </c>
      <c r="C431" s="18">
        <v>151464437.33000001</v>
      </c>
      <c r="D431" s="18">
        <v>95512692</v>
      </c>
      <c r="E431" s="18">
        <v>100782341</v>
      </c>
      <c r="F431" s="18">
        <v>94167256.480000004</v>
      </c>
      <c r="G431" s="18">
        <f t="shared" si="100"/>
        <v>-57297180.850000009</v>
      </c>
      <c r="H431" s="18">
        <f t="shared" si="101"/>
        <v>6615084.5199999958</v>
      </c>
      <c r="I431" s="19">
        <f t="shared" si="102"/>
        <v>-37.82880117605756</v>
      </c>
      <c r="J431" s="19">
        <f t="shared" si="103"/>
        <v>93.436266260177476</v>
      </c>
      <c r="K431" s="19">
        <f t="shared" si="104"/>
        <v>98.59135420452813</v>
      </c>
    </row>
    <row r="432" spans="1:11" x14ac:dyDescent="0.2">
      <c r="A432" s="23" t="s">
        <v>62</v>
      </c>
      <c r="B432" s="17" t="s">
        <v>63</v>
      </c>
      <c r="C432" s="18">
        <v>5264120.46</v>
      </c>
      <c r="D432" s="18">
        <v>7720588</v>
      </c>
      <c r="E432" s="18">
        <v>1840895</v>
      </c>
      <c r="F432" s="18">
        <v>6949904.6600000001</v>
      </c>
      <c r="G432" s="18">
        <f t="shared" si="100"/>
        <v>1685784.2000000002</v>
      </c>
      <c r="H432" s="18">
        <f t="shared" si="101"/>
        <v>-5109009.66</v>
      </c>
      <c r="I432" s="19">
        <f t="shared" si="102"/>
        <v>32.024043006037147</v>
      </c>
      <c r="J432" s="19">
        <f t="shared" si="103"/>
        <v>377.52857495946267</v>
      </c>
      <c r="K432" s="19">
        <f t="shared" si="104"/>
        <v>90.017815482447716</v>
      </c>
    </row>
    <row r="433" spans="1:11" x14ac:dyDescent="0.2">
      <c r="A433" s="23" t="s">
        <v>193</v>
      </c>
      <c r="B433" s="17" t="s">
        <v>194</v>
      </c>
      <c r="C433" s="18">
        <v>146200316.87</v>
      </c>
      <c r="D433" s="18">
        <v>87792104</v>
      </c>
      <c r="E433" s="18">
        <v>98941446</v>
      </c>
      <c r="F433" s="18">
        <v>87217351.819999993</v>
      </c>
      <c r="G433" s="18">
        <f t="shared" si="100"/>
        <v>-58982965.050000012</v>
      </c>
      <c r="H433" s="18">
        <f t="shared" si="101"/>
        <v>11724094.180000007</v>
      </c>
      <c r="I433" s="19">
        <f t="shared" si="102"/>
        <v>-40.343937901616954</v>
      </c>
      <c r="J433" s="19">
        <f t="shared" si="103"/>
        <v>88.150472169165582</v>
      </c>
      <c r="K433" s="19">
        <f t="shared" si="104"/>
        <v>99.345325884888226</v>
      </c>
    </row>
    <row r="434" spans="1:11" ht="51" x14ac:dyDescent="0.2">
      <c r="A434" s="24" t="s">
        <v>307</v>
      </c>
      <c r="B434" s="17" t="s">
        <v>308</v>
      </c>
      <c r="C434" s="18">
        <v>146200316.87</v>
      </c>
      <c r="D434" s="18">
        <v>87792104</v>
      </c>
      <c r="E434" s="18">
        <v>98941446</v>
      </c>
      <c r="F434" s="18">
        <v>87217351.819999993</v>
      </c>
      <c r="G434" s="18">
        <f t="shared" si="100"/>
        <v>-58982965.050000012</v>
      </c>
      <c r="H434" s="18">
        <f t="shared" si="101"/>
        <v>11724094.180000007</v>
      </c>
      <c r="I434" s="19">
        <f t="shared" si="102"/>
        <v>-40.343937901616954</v>
      </c>
      <c r="J434" s="19">
        <f t="shared" si="103"/>
        <v>88.150472169165582</v>
      </c>
      <c r="K434" s="19">
        <f t="shared" si="104"/>
        <v>99.345325884888226</v>
      </c>
    </row>
    <row r="435" spans="1:11" ht="38.25" x14ac:dyDescent="0.2">
      <c r="A435" s="25" t="s">
        <v>309</v>
      </c>
      <c r="B435" s="17" t="s">
        <v>310</v>
      </c>
      <c r="C435" s="18">
        <v>123713551.12</v>
      </c>
      <c r="D435" s="18">
        <v>74328177</v>
      </c>
      <c r="E435" s="18">
        <v>88122106</v>
      </c>
      <c r="F435" s="18">
        <v>74317370.819999993</v>
      </c>
      <c r="G435" s="18">
        <f t="shared" si="100"/>
        <v>-49396180.300000012</v>
      </c>
      <c r="H435" s="18">
        <f t="shared" si="101"/>
        <v>13804735.180000007</v>
      </c>
      <c r="I435" s="19">
        <f t="shared" si="102"/>
        <v>-39.927865502855518</v>
      </c>
      <c r="J435" s="19">
        <f t="shared" si="103"/>
        <v>84.334537828680581</v>
      </c>
      <c r="K435" s="19">
        <f t="shared" si="104"/>
        <v>99.985461529616131</v>
      </c>
    </row>
    <row r="436" spans="1:11" ht="63.75" x14ac:dyDescent="0.2">
      <c r="A436" s="25" t="s">
        <v>311</v>
      </c>
      <c r="B436" s="17" t="s">
        <v>312</v>
      </c>
      <c r="C436" s="18">
        <v>22486765.75</v>
      </c>
      <c r="D436" s="18">
        <v>13463927</v>
      </c>
      <c r="E436" s="18">
        <v>10819340</v>
      </c>
      <c r="F436" s="18">
        <v>12899981</v>
      </c>
      <c r="G436" s="18">
        <f t="shared" si="100"/>
        <v>-9586784.75</v>
      </c>
      <c r="H436" s="18">
        <f t="shared" si="101"/>
        <v>-2080641</v>
      </c>
      <c r="I436" s="19">
        <f t="shared" si="102"/>
        <v>-42.63300848411248</v>
      </c>
      <c r="J436" s="19">
        <f t="shared" si="103"/>
        <v>119.23075714415113</v>
      </c>
      <c r="K436" s="19">
        <f t="shared" si="104"/>
        <v>95.811430053059553</v>
      </c>
    </row>
    <row r="437" spans="1:11" x14ac:dyDescent="0.2">
      <c r="A437" s="16"/>
      <c r="B437" s="17" t="s">
        <v>64</v>
      </c>
      <c r="C437" s="18">
        <v>-717083.8</v>
      </c>
      <c r="D437" s="18">
        <v>-682968</v>
      </c>
      <c r="E437" s="18">
        <v>0</v>
      </c>
      <c r="F437" s="18">
        <v>279016.8</v>
      </c>
      <c r="G437" s="18">
        <f t="shared" si="100"/>
        <v>996100.60000000009</v>
      </c>
      <c r="H437" s="18">
        <f t="shared" si="101"/>
        <v>-279016.8</v>
      </c>
      <c r="I437" s="19">
        <f t="shared" si="102"/>
        <v>-138.90992935553697</v>
      </c>
      <c r="J437" s="19">
        <f t="shared" si="103"/>
        <v>0</v>
      </c>
      <c r="K437" s="19">
        <f t="shared" si="104"/>
        <v>-40.853568542010748</v>
      </c>
    </row>
    <row r="438" spans="1:11" x14ac:dyDescent="0.2">
      <c r="A438" s="16" t="s">
        <v>65</v>
      </c>
      <c r="B438" s="17" t="s">
        <v>66</v>
      </c>
      <c r="C438" s="18">
        <v>717083.8</v>
      </c>
      <c r="D438" s="18">
        <v>682968</v>
      </c>
      <c r="E438" s="18">
        <v>0</v>
      </c>
      <c r="F438" s="18">
        <v>-279016.8</v>
      </c>
      <c r="G438" s="18">
        <f t="shared" si="100"/>
        <v>-996100.60000000009</v>
      </c>
      <c r="H438" s="18">
        <f t="shared" si="101"/>
        <v>279016.8</v>
      </c>
      <c r="I438" s="19">
        <f t="shared" si="102"/>
        <v>-138.90992935553697</v>
      </c>
      <c r="J438" s="19">
        <f t="shared" si="103"/>
        <v>0</v>
      </c>
      <c r="K438" s="19">
        <f t="shared" si="104"/>
        <v>-40.853568542010748</v>
      </c>
    </row>
    <row r="439" spans="1:11" x14ac:dyDescent="0.2">
      <c r="A439" s="22" t="s">
        <v>67</v>
      </c>
      <c r="B439" s="17" t="s">
        <v>68</v>
      </c>
      <c r="C439" s="18">
        <v>717083.8</v>
      </c>
      <c r="D439" s="18">
        <v>682968</v>
      </c>
      <c r="E439" s="18">
        <v>0</v>
      </c>
      <c r="F439" s="18">
        <v>-279016.8</v>
      </c>
      <c r="G439" s="18">
        <f t="shared" si="100"/>
        <v>-996100.60000000009</v>
      </c>
      <c r="H439" s="18">
        <f t="shared" si="101"/>
        <v>279016.8</v>
      </c>
      <c r="I439" s="19">
        <f t="shared" si="102"/>
        <v>-138.90992935553697</v>
      </c>
      <c r="J439" s="19">
        <f t="shared" si="103"/>
        <v>0</v>
      </c>
      <c r="K439" s="19">
        <f t="shared" si="104"/>
        <v>-40.853568542010748</v>
      </c>
    </row>
    <row r="440" spans="1:11" ht="25.5" x14ac:dyDescent="0.2">
      <c r="A440" s="23" t="s">
        <v>106</v>
      </c>
      <c r="B440" s="17" t="s">
        <v>107</v>
      </c>
      <c r="C440" s="18">
        <v>-1605954.93</v>
      </c>
      <c r="D440" s="18">
        <v>682968</v>
      </c>
      <c r="E440" s="18">
        <v>0</v>
      </c>
      <c r="F440" s="18">
        <v>-682963.53</v>
      </c>
      <c r="G440" s="18">
        <f t="shared" si="100"/>
        <v>922991.39999999991</v>
      </c>
      <c r="H440" s="18">
        <f t="shared" si="101"/>
        <v>682963.53</v>
      </c>
      <c r="I440" s="19">
        <f t="shared" si="102"/>
        <v>-57.473057478642936</v>
      </c>
      <c r="J440" s="19">
        <f t="shared" si="103"/>
        <v>0</v>
      </c>
      <c r="K440" s="19">
        <f t="shared" si="104"/>
        <v>-99.999345503742504</v>
      </c>
    </row>
    <row r="441" spans="1:11" x14ac:dyDescent="0.2">
      <c r="A441" s="27" t="s">
        <v>352</v>
      </c>
      <c r="B441" s="28" t="s">
        <v>353</v>
      </c>
      <c r="C441" s="29"/>
      <c r="D441" s="29"/>
      <c r="E441" s="29"/>
      <c r="F441" s="29"/>
      <c r="G441" s="29"/>
      <c r="H441" s="29"/>
      <c r="I441" s="30"/>
      <c r="J441" s="30"/>
      <c r="K441" s="30"/>
    </row>
    <row r="442" spans="1:11" x14ac:dyDescent="0.2">
      <c r="A442" s="16" t="s">
        <v>26</v>
      </c>
      <c r="B442" s="17" t="s">
        <v>27</v>
      </c>
      <c r="C442" s="18">
        <v>95817325.670000002</v>
      </c>
      <c r="D442" s="18">
        <v>106164450</v>
      </c>
      <c r="E442" s="18">
        <v>74549441</v>
      </c>
      <c r="F442" s="18">
        <v>106150453.23999999</v>
      </c>
      <c r="G442" s="18">
        <f t="shared" ref="G442:G462" si="105">F442-C442</f>
        <v>10333127.569999993</v>
      </c>
      <c r="H442" s="18">
        <f t="shared" ref="H442:H462" si="106">E442-F442</f>
        <v>-31601012.239999995</v>
      </c>
      <c r="I442" s="19">
        <f t="shared" ref="I442:I462" si="107">IF(ISERROR(F442/C442),0,F442/C442*100-100)</f>
        <v>10.784195340191232</v>
      </c>
      <c r="J442" s="19">
        <f t="shared" ref="J442:J462" si="108">IF(ISERROR(F442/E442),0,F442/E442*100)</f>
        <v>142.38933493813857</v>
      </c>
      <c r="K442" s="19">
        <f t="shared" ref="K442:K462" si="109">IF(ISERROR(F442/D442),0,F442/D442*100)</f>
        <v>99.986815963347425</v>
      </c>
    </row>
    <row r="443" spans="1:11" x14ac:dyDescent="0.2">
      <c r="A443" s="22" t="s">
        <v>30</v>
      </c>
      <c r="B443" s="17" t="s">
        <v>31</v>
      </c>
      <c r="C443" s="18">
        <v>95817325.670000002</v>
      </c>
      <c r="D443" s="18">
        <v>106164450</v>
      </c>
      <c r="E443" s="18">
        <v>74549441</v>
      </c>
      <c r="F443" s="18">
        <v>106150453.23999999</v>
      </c>
      <c r="G443" s="18">
        <f t="shared" si="105"/>
        <v>10333127.569999993</v>
      </c>
      <c r="H443" s="18">
        <f t="shared" si="106"/>
        <v>-31601012.239999995</v>
      </c>
      <c r="I443" s="19">
        <f t="shared" si="107"/>
        <v>10.784195340191232</v>
      </c>
      <c r="J443" s="19">
        <f t="shared" si="108"/>
        <v>142.38933493813857</v>
      </c>
      <c r="K443" s="19">
        <f t="shared" si="109"/>
        <v>99.986815963347425</v>
      </c>
    </row>
    <row r="444" spans="1:11" x14ac:dyDescent="0.2">
      <c r="A444" s="23" t="s">
        <v>32</v>
      </c>
      <c r="B444" s="17" t="s">
        <v>33</v>
      </c>
      <c r="C444" s="18">
        <v>95817325.670000002</v>
      </c>
      <c r="D444" s="18">
        <v>106164450</v>
      </c>
      <c r="E444" s="18">
        <v>74549441</v>
      </c>
      <c r="F444" s="18">
        <v>106150453.23999999</v>
      </c>
      <c r="G444" s="18">
        <f t="shared" si="105"/>
        <v>10333127.569999993</v>
      </c>
      <c r="H444" s="18">
        <f t="shared" si="106"/>
        <v>-31601012.239999995</v>
      </c>
      <c r="I444" s="19">
        <f t="shared" si="107"/>
        <v>10.784195340191232</v>
      </c>
      <c r="J444" s="19">
        <f t="shared" si="108"/>
        <v>142.38933493813857</v>
      </c>
      <c r="K444" s="19">
        <f t="shared" si="109"/>
        <v>99.986815963347425</v>
      </c>
    </row>
    <row r="445" spans="1:11" x14ac:dyDescent="0.2">
      <c r="A445" s="16" t="s">
        <v>34</v>
      </c>
      <c r="B445" s="17" t="s">
        <v>35</v>
      </c>
      <c r="C445" s="18">
        <v>95817325.670000002</v>
      </c>
      <c r="D445" s="18">
        <v>106164450</v>
      </c>
      <c r="E445" s="18">
        <v>74549441</v>
      </c>
      <c r="F445" s="18">
        <v>106150453.23999999</v>
      </c>
      <c r="G445" s="18">
        <f t="shared" si="105"/>
        <v>10333127.569999993</v>
      </c>
      <c r="H445" s="18">
        <f t="shared" si="106"/>
        <v>-31601012.239999995</v>
      </c>
      <c r="I445" s="19">
        <f t="shared" si="107"/>
        <v>10.784195340191232</v>
      </c>
      <c r="J445" s="19">
        <f t="shared" si="108"/>
        <v>142.38933493813857</v>
      </c>
      <c r="K445" s="19">
        <f t="shared" si="109"/>
        <v>99.986815963347425</v>
      </c>
    </row>
    <row r="446" spans="1:11" x14ac:dyDescent="0.2">
      <c r="A446" s="22" t="s">
        <v>36</v>
      </c>
      <c r="B446" s="17" t="s">
        <v>37</v>
      </c>
      <c r="C446" s="18">
        <v>69941849</v>
      </c>
      <c r="D446" s="18">
        <v>94453558</v>
      </c>
      <c r="E446" s="18">
        <v>55941666</v>
      </c>
      <c r="F446" s="18">
        <v>94450330.439999998</v>
      </c>
      <c r="G446" s="18">
        <f t="shared" si="105"/>
        <v>24508481.439999998</v>
      </c>
      <c r="H446" s="18">
        <f t="shared" si="106"/>
        <v>-38508664.439999998</v>
      </c>
      <c r="I446" s="19">
        <f t="shared" si="107"/>
        <v>35.041226090548463</v>
      </c>
      <c r="J446" s="19">
        <f t="shared" si="108"/>
        <v>168.83717842797174</v>
      </c>
      <c r="K446" s="19">
        <f t="shared" si="109"/>
        <v>99.996582913266224</v>
      </c>
    </row>
    <row r="447" spans="1:11" x14ac:dyDescent="0.2">
      <c r="A447" s="23" t="s">
        <v>38</v>
      </c>
      <c r="B447" s="17" t="s">
        <v>39</v>
      </c>
      <c r="C447" s="18">
        <v>6255520.25</v>
      </c>
      <c r="D447" s="18">
        <v>1231537</v>
      </c>
      <c r="E447" s="18">
        <v>0</v>
      </c>
      <c r="F447" s="18">
        <v>1228313.8500000001</v>
      </c>
      <c r="G447" s="18">
        <f t="shared" si="105"/>
        <v>-5027206.4000000004</v>
      </c>
      <c r="H447" s="18">
        <f t="shared" si="106"/>
        <v>-1228313.8500000001</v>
      </c>
      <c r="I447" s="19">
        <f t="shared" si="107"/>
        <v>-80.364321416751864</v>
      </c>
      <c r="J447" s="19">
        <f t="shared" si="108"/>
        <v>0</v>
      </c>
      <c r="K447" s="19">
        <f t="shared" si="109"/>
        <v>99.738282325256989</v>
      </c>
    </row>
    <row r="448" spans="1:11" x14ac:dyDescent="0.2">
      <c r="A448" s="24" t="s">
        <v>40</v>
      </c>
      <c r="B448" s="17" t="s">
        <v>41</v>
      </c>
      <c r="C448" s="18">
        <v>5697891.5800000001</v>
      </c>
      <c r="D448" s="18">
        <v>1078537</v>
      </c>
      <c r="E448" s="18">
        <v>0</v>
      </c>
      <c r="F448" s="18">
        <v>1078400.3700000001</v>
      </c>
      <c r="G448" s="18">
        <f t="shared" si="105"/>
        <v>-4619491.21</v>
      </c>
      <c r="H448" s="18">
        <f t="shared" si="106"/>
        <v>-1078400.3700000001</v>
      </c>
      <c r="I448" s="19">
        <f t="shared" si="107"/>
        <v>-81.073694455941194</v>
      </c>
      <c r="J448" s="19">
        <f t="shared" si="108"/>
        <v>0</v>
      </c>
      <c r="K448" s="19">
        <f t="shared" si="109"/>
        <v>99.987331913508768</v>
      </c>
    </row>
    <row r="449" spans="1:11" x14ac:dyDescent="0.2">
      <c r="A449" s="24" t="s">
        <v>42</v>
      </c>
      <c r="B449" s="17" t="s">
        <v>43</v>
      </c>
      <c r="C449" s="18">
        <v>557628.67000000004</v>
      </c>
      <c r="D449" s="18">
        <v>153000</v>
      </c>
      <c r="E449" s="18">
        <v>0</v>
      </c>
      <c r="F449" s="18">
        <v>149913.48000000001</v>
      </c>
      <c r="G449" s="18">
        <f t="shared" si="105"/>
        <v>-407715.19000000006</v>
      </c>
      <c r="H449" s="18">
        <f t="shared" si="106"/>
        <v>-149913.48000000001</v>
      </c>
      <c r="I449" s="19">
        <f t="shared" si="107"/>
        <v>-73.115894489427887</v>
      </c>
      <c r="J449" s="19">
        <f t="shared" si="108"/>
        <v>0</v>
      </c>
      <c r="K449" s="19">
        <f t="shared" si="109"/>
        <v>97.982666666666674</v>
      </c>
    </row>
    <row r="450" spans="1:11" x14ac:dyDescent="0.2">
      <c r="A450" s="25" t="s">
        <v>44</v>
      </c>
      <c r="B450" s="17" t="s">
        <v>45</v>
      </c>
      <c r="C450" s="18">
        <v>6492.56</v>
      </c>
      <c r="D450" s="18">
        <v>0</v>
      </c>
      <c r="E450" s="18">
        <v>0</v>
      </c>
      <c r="F450" s="18">
        <v>2540.69</v>
      </c>
      <c r="G450" s="18">
        <f t="shared" si="105"/>
        <v>-3951.8700000000003</v>
      </c>
      <c r="H450" s="18">
        <f t="shared" si="106"/>
        <v>-2540.69</v>
      </c>
      <c r="I450" s="19">
        <f t="shared" si="107"/>
        <v>-60.867670071589636</v>
      </c>
      <c r="J450" s="19">
        <f t="shared" si="108"/>
        <v>0</v>
      </c>
      <c r="K450" s="19">
        <f t="shared" si="109"/>
        <v>0</v>
      </c>
    </row>
    <row r="451" spans="1:11" x14ac:dyDescent="0.2">
      <c r="A451" s="23" t="s">
        <v>46</v>
      </c>
      <c r="B451" s="17" t="s">
        <v>47</v>
      </c>
      <c r="C451" s="18">
        <v>63664498.520000003</v>
      </c>
      <c r="D451" s="18">
        <v>92997971</v>
      </c>
      <c r="E451" s="18">
        <v>55783170</v>
      </c>
      <c r="F451" s="18">
        <v>92997968.75</v>
      </c>
      <c r="G451" s="18">
        <f t="shared" si="105"/>
        <v>29333470.229999997</v>
      </c>
      <c r="H451" s="18">
        <f t="shared" si="106"/>
        <v>-37214798.75</v>
      </c>
      <c r="I451" s="19">
        <f t="shared" si="107"/>
        <v>46.075082521517032</v>
      </c>
      <c r="J451" s="19">
        <f t="shared" si="108"/>
        <v>166.7133093189218</v>
      </c>
      <c r="K451" s="19">
        <f t="shared" si="109"/>
        <v>99.999997580592378</v>
      </c>
    </row>
    <row r="452" spans="1:11" x14ac:dyDescent="0.2">
      <c r="A452" s="24" t="s">
        <v>48</v>
      </c>
      <c r="B452" s="17" t="s">
        <v>49</v>
      </c>
      <c r="C452" s="18">
        <v>63664498.520000003</v>
      </c>
      <c r="D452" s="18">
        <v>92997971</v>
      </c>
      <c r="E452" s="18">
        <v>55783170</v>
      </c>
      <c r="F452" s="18">
        <v>92997968.75</v>
      </c>
      <c r="G452" s="18">
        <f t="shared" si="105"/>
        <v>29333470.229999997</v>
      </c>
      <c r="H452" s="18">
        <f t="shared" si="106"/>
        <v>-37214798.75</v>
      </c>
      <c r="I452" s="19">
        <f t="shared" si="107"/>
        <v>46.075082521517032</v>
      </c>
      <c r="J452" s="19">
        <f t="shared" si="108"/>
        <v>166.7133093189218</v>
      </c>
      <c r="K452" s="19">
        <f t="shared" si="109"/>
        <v>99.999997580592378</v>
      </c>
    </row>
    <row r="453" spans="1:11" ht="25.5" x14ac:dyDescent="0.2">
      <c r="A453" s="23" t="s">
        <v>52</v>
      </c>
      <c r="B453" s="17" t="s">
        <v>53</v>
      </c>
      <c r="C453" s="18">
        <v>21830.23</v>
      </c>
      <c r="D453" s="18">
        <v>224050</v>
      </c>
      <c r="E453" s="18">
        <v>158496</v>
      </c>
      <c r="F453" s="18">
        <v>224047.84</v>
      </c>
      <c r="G453" s="18">
        <f t="shared" si="105"/>
        <v>202217.61</v>
      </c>
      <c r="H453" s="18">
        <f t="shared" si="106"/>
        <v>-65551.839999999997</v>
      </c>
      <c r="I453" s="19">
        <f t="shared" si="107"/>
        <v>926.31919132322491</v>
      </c>
      <c r="J453" s="19">
        <f t="shared" si="108"/>
        <v>141.35867151221481</v>
      </c>
      <c r="K453" s="19">
        <f t="shared" si="109"/>
        <v>99.99903592948003</v>
      </c>
    </row>
    <row r="454" spans="1:11" ht="51" x14ac:dyDescent="0.2">
      <c r="A454" s="24" t="s">
        <v>162</v>
      </c>
      <c r="B454" s="17" t="s">
        <v>163</v>
      </c>
      <c r="C454" s="18">
        <v>21830.23</v>
      </c>
      <c r="D454" s="18">
        <v>224050</v>
      </c>
      <c r="E454" s="18">
        <v>158496</v>
      </c>
      <c r="F454" s="18">
        <v>224047.84</v>
      </c>
      <c r="G454" s="18">
        <f t="shared" si="105"/>
        <v>202217.61</v>
      </c>
      <c r="H454" s="18">
        <f t="shared" si="106"/>
        <v>-65551.839999999997</v>
      </c>
      <c r="I454" s="19">
        <f t="shared" si="107"/>
        <v>926.31919132322491</v>
      </c>
      <c r="J454" s="19">
        <f t="shared" si="108"/>
        <v>141.35867151221481</v>
      </c>
      <c r="K454" s="19">
        <f t="shared" si="109"/>
        <v>99.99903592948003</v>
      </c>
    </row>
    <row r="455" spans="1:11" ht="38.25" x14ac:dyDescent="0.2">
      <c r="A455" s="25" t="s">
        <v>164</v>
      </c>
      <c r="B455" s="17" t="s">
        <v>165</v>
      </c>
      <c r="C455" s="18">
        <v>345.17</v>
      </c>
      <c r="D455" s="18">
        <v>5836</v>
      </c>
      <c r="E455" s="18">
        <v>0</v>
      </c>
      <c r="F455" s="18">
        <v>5835.1</v>
      </c>
      <c r="G455" s="18">
        <f t="shared" si="105"/>
        <v>5489.93</v>
      </c>
      <c r="H455" s="18">
        <f t="shared" si="106"/>
        <v>-5835.1</v>
      </c>
      <c r="I455" s="19">
        <f t="shared" si="107"/>
        <v>1590.5003331691632</v>
      </c>
      <c r="J455" s="19">
        <f t="shared" si="108"/>
        <v>0</v>
      </c>
      <c r="K455" s="19">
        <f t="shared" si="109"/>
        <v>99.984578478409887</v>
      </c>
    </row>
    <row r="456" spans="1:11" ht="63.75" x14ac:dyDescent="0.2">
      <c r="A456" s="25" t="s">
        <v>253</v>
      </c>
      <c r="B456" s="17" t="s">
        <v>254</v>
      </c>
      <c r="C456" s="18">
        <v>21485.06</v>
      </c>
      <c r="D456" s="18">
        <v>218214</v>
      </c>
      <c r="E456" s="18">
        <v>158496</v>
      </c>
      <c r="F456" s="18">
        <v>218212.74</v>
      </c>
      <c r="G456" s="18">
        <f t="shared" si="105"/>
        <v>196727.67999999999</v>
      </c>
      <c r="H456" s="18">
        <f t="shared" si="106"/>
        <v>-59716.739999999991</v>
      </c>
      <c r="I456" s="19">
        <f t="shared" si="107"/>
        <v>915.64873451598442</v>
      </c>
      <c r="J456" s="19">
        <f t="shared" si="108"/>
        <v>137.67712749848576</v>
      </c>
      <c r="K456" s="19">
        <f t="shared" si="109"/>
        <v>99.999422585168688</v>
      </c>
    </row>
    <row r="457" spans="1:11" x14ac:dyDescent="0.2">
      <c r="A457" s="22" t="s">
        <v>60</v>
      </c>
      <c r="B457" s="17" t="s">
        <v>61</v>
      </c>
      <c r="C457" s="18">
        <v>25875476.670000002</v>
      </c>
      <c r="D457" s="18">
        <v>11710892</v>
      </c>
      <c r="E457" s="18">
        <v>18607775</v>
      </c>
      <c r="F457" s="18">
        <v>11700122.800000001</v>
      </c>
      <c r="G457" s="18">
        <f t="shared" si="105"/>
        <v>-14175353.870000001</v>
      </c>
      <c r="H457" s="18">
        <f t="shared" si="106"/>
        <v>6907652.1999999993</v>
      </c>
      <c r="I457" s="19">
        <f t="shared" si="107"/>
        <v>-54.782967095770999</v>
      </c>
      <c r="J457" s="19">
        <f t="shared" si="108"/>
        <v>62.877602507553966</v>
      </c>
      <c r="K457" s="19">
        <f t="shared" si="109"/>
        <v>99.908041163730317</v>
      </c>
    </row>
    <row r="458" spans="1:11" x14ac:dyDescent="0.2">
      <c r="A458" s="23" t="s">
        <v>62</v>
      </c>
      <c r="B458" s="17" t="s">
        <v>63</v>
      </c>
      <c r="C458" s="18">
        <v>42112.9</v>
      </c>
      <c r="D458" s="18">
        <v>0</v>
      </c>
      <c r="E458" s="18">
        <v>0</v>
      </c>
      <c r="F458" s="18">
        <v>0</v>
      </c>
      <c r="G458" s="18">
        <f t="shared" si="105"/>
        <v>-42112.9</v>
      </c>
      <c r="H458" s="18">
        <f t="shared" si="106"/>
        <v>0</v>
      </c>
      <c r="I458" s="19">
        <f t="shared" si="107"/>
        <v>-100</v>
      </c>
      <c r="J458" s="19">
        <f t="shared" si="108"/>
        <v>0</v>
      </c>
      <c r="K458" s="19">
        <f t="shared" si="109"/>
        <v>0</v>
      </c>
    </row>
    <row r="459" spans="1:11" x14ac:dyDescent="0.2">
      <c r="A459" s="23" t="s">
        <v>193</v>
      </c>
      <c r="B459" s="17" t="s">
        <v>194</v>
      </c>
      <c r="C459" s="18">
        <v>25833363.77</v>
      </c>
      <c r="D459" s="18">
        <v>11710892</v>
      </c>
      <c r="E459" s="18">
        <v>18607775</v>
      </c>
      <c r="F459" s="18">
        <v>11700122.800000001</v>
      </c>
      <c r="G459" s="18">
        <f t="shared" si="105"/>
        <v>-14133240.969999999</v>
      </c>
      <c r="H459" s="18">
        <f t="shared" si="106"/>
        <v>6907652.1999999993</v>
      </c>
      <c r="I459" s="19">
        <f t="shared" si="107"/>
        <v>-54.709255425779183</v>
      </c>
      <c r="J459" s="19">
        <f t="shared" si="108"/>
        <v>62.877602507553966</v>
      </c>
      <c r="K459" s="19">
        <f t="shared" si="109"/>
        <v>99.908041163730317</v>
      </c>
    </row>
    <row r="460" spans="1:11" ht="51" x14ac:dyDescent="0.2">
      <c r="A460" s="24" t="s">
        <v>307</v>
      </c>
      <c r="B460" s="17" t="s">
        <v>308</v>
      </c>
      <c r="C460" s="18">
        <v>25833363.77</v>
      </c>
      <c r="D460" s="18">
        <v>11710892</v>
      </c>
      <c r="E460" s="18">
        <v>18607775</v>
      </c>
      <c r="F460" s="18">
        <v>11700122.800000001</v>
      </c>
      <c r="G460" s="18">
        <f t="shared" si="105"/>
        <v>-14133240.969999999</v>
      </c>
      <c r="H460" s="18">
        <f t="shared" si="106"/>
        <v>6907652.1999999993</v>
      </c>
      <c r="I460" s="19">
        <f t="shared" si="107"/>
        <v>-54.709255425779183</v>
      </c>
      <c r="J460" s="19">
        <f t="shared" si="108"/>
        <v>62.877602507553966</v>
      </c>
      <c r="K460" s="19">
        <f t="shared" si="109"/>
        <v>99.908041163730317</v>
      </c>
    </row>
    <row r="461" spans="1:11" ht="38.25" x14ac:dyDescent="0.2">
      <c r="A461" s="25" t="s">
        <v>309</v>
      </c>
      <c r="B461" s="17" t="s">
        <v>310</v>
      </c>
      <c r="C461" s="18">
        <v>25833363.77</v>
      </c>
      <c r="D461" s="18">
        <v>11605630</v>
      </c>
      <c r="E461" s="18">
        <v>18197775</v>
      </c>
      <c r="F461" s="18">
        <v>11594866.73</v>
      </c>
      <c r="G461" s="18">
        <f t="shared" si="105"/>
        <v>-14238497.039999999</v>
      </c>
      <c r="H461" s="18">
        <f t="shared" si="106"/>
        <v>6602908.2699999996</v>
      </c>
      <c r="I461" s="19">
        <f t="shared" si="107"/>
        <v>-55.116697797346113</v>
      </c>
      <c r="J461" s="19">
        <f t="shared" si="108"/>
        <v>63.715848393553607</v>
      </c>
      <c r="K461" s="19">
        <f t="shared" si="109"/>
        <v>99.907258201407416</v>
      </c>
    </row>
    <row r="462" spans="1:11" ht="63.75" x14ac:dyDescent="0.2">
      <c r="A462" s="25" t="s">
        <v>311</v>
      </c>
      <c r="B462" s="17" t="s">
        <v>312</v>
      </c>
      <c r="C462" s="18">
        <v>0</v>
      </c>
      <c r="D462" s="18">
        <v>105262</v>
      </c>
      <c r="E462" s="18">
        <v>410000</v>
      </c>
      <c r="F462" s="18">
        <v>105256.07</v>
      </c>
      <c r="G462" s="18">
        <f t="shared" si="105"/>
        <v>105256.07</v>
      </c>
      <c r="H462" s="18">
        <f t="shared" si="106"/>
        <v>304743.93</v>
      </c>
      <c r="I462" s="19">
        <f t="shared" si="107"/>
        <v>0</v>
      </c>
      <c r="J462" s="19">
        <f t="shared" si="108"/>
        <v>25.672212195121951</v>
      </c>
      <c r="K462" s="19">
        <f t="shared" si="109"/>
        <v>99.994366438030823</v>
      </c>
    </row>
    <row r="463" spans="1:11" ht="25.5" x14ac:dyDescent="0.2">
      <c r="A463" s="39" t="s">
        <v>354</v>
      </c>
      <c r="B463" s="28" t="s">
        <v>355</v>
      </c>
      <c r="C463" s="29"/>
      <c r="D463" s="29"/>
      <c r="E463" s="29"/>
      <c r="F463" s="29"/>
      <c r="G463" s="29"/>
      <c r="H463" s="29"/>
      <c r="I463" s="30"/>
      <c r="J463" s="30"/>
      <c r="K463" s="30"/>
    </row>
    <row r="464" spans="1:11" x14ac:dyDescent="0.2">
      <c r="A464" s="16" t="s">
        <v>26</v>
      </c>
      <c r="B464" s="17" t="s">
        <v>27</v>
      </c>
      <c r="C464" s="18">
        <v>89519692.519999996</v>
      </c>
      <c r="D464" s="18">
        <v>104932913</v>
      </c>
      <c r="E464" s="18">
        <v>74549441</v>
      </c>
      <c r="F464" s="18">
        <v>104922139.39</v>
      </c>
      <c r="G464" s="18">
        <f t="shared" ref="G464:G479" si="110">F464-C464</f>
        <v>15402446.870000005</v>
      </c>
      <c r="H464" s="18">
        <f t="shared" ref="H464:H479" si="111">E464-F464</f>
        <v>-30372698.390000001</v>
      </c>
      <c r="I464" s="19">
        <f t="shared" ref="I464:I479" si="112">IF(ISERROR(F464/C464),0,F464/C464*100-100)</f>
        <v>17.205652115660342</v>
      </c>
      <c r="J464" s="19">
        <f t="shared" ref="J464:J479" si="113">IF(ISERROR(F464/E464),0,F464/E464*100)</f>
        <v>140.74168495777184</v>
      </c>
      <c r="K464" s="19">
        <f t="shared" ref="K464:K479" si="114">IF(ISERROR(F464/D464),0,F464/D464*100)</f>
        <v>99.98973285912686</v>
      </c>
    </row>
    <row r="465" spans="1:11" x14ac:dyDescent="0.2">
      <c r="A465" s="22" t="s">
        <v>30</v>
      </c>
      <c r="B465" s="17" t="s">
        <v>31</v>
      </c>
      <c r="C465" s="18">
        <v>89519692.519999996</v>
      </c>
      <c r="D465" s="18">
        <v>104932913</v>
      </c>
      <c r="E465" s="18">
        <v>74549441</v>
      </c>
      <c r="F465" s="18">
        <v>104922139.39</v>
      </c>
      <c r="G465" s="18">
        <f t="shared" si="110"/>
        <v>15402446.870000005</v>
      </c>
      <c r="H465" s="18">
        <f t="shared" si="111"/>
        <v>-30372698.390000001</v>
      </c>
      <c r="I465" s="19">
        <f t="shared" si="112"/>
        <v>17.205652115660342</v>
      </c>
      <c r="J465" s="19">
        <f t="shared" si="113"/>
        <v>140.74168495777184</v>
      </c>
      <c r="K465" s="19">
        <f t="shared" si="114"/>
        <v>99.98973285912686</v>
      </c>
    </row>
    <row r="466" spans="1:11" x14ac:dyDescent="0.2">
      <c r="A466" s="23" t="s">
        <v>32</v>
      </c>
      <c r="B466" s="17" t="s">
        <v>33</v>
      </c>
      <c r="C466" s="18">
        <v>89519692.519999996</v>
      </c>
      <c r="D466" s="18">
        <v>104932913</v>
      </c>
      <c r="E466" s="18">
        <v>74549441</v>
      </c>
      <c r="F466" s="18">
        <v>104922139.39</v>
      </c>
      <c r="G466" s="18">
        <f t="shared" si="110"/>
        <v>15402446.870000005</v>
      </c>
      <c r="H466" s="18">
        <f t="shared" si="111"/>
        <v>-30372698.390000001</v>
      </c>
      <c r="I466" s="19">
        <f t="shared" si="112"/>
        <v>17.205652115660342</v>
      </c>
      <c r="J466" s="19">
        <f t="shared" si="113"/>
        <v>140.74168495777184</v>
      </c>
      <c r="K466" s="19">
        <f t="shared" si="114"/>
        <v>99.98973285912686</v>
      </c>
    </row>
    <row r="467" spans="1:11" x14ac:dyDescent="0.2">
      <c r="A467" s="16" t="s">
        <v>34</v>
      </c>
      <c r="B467" s="17" t="s">
        <v>35</v>
      </c>
      <c r="C467" s="18">
        <v>89519692.519999996</v>
      </c>
      <c r="D467" s="18">
        <v>104932913</v>
      </c>
      <c r="E467" s="18">
        <v>74549441</v>
      </c>
      <c r="F467" s="18">
        <v>104922139.39</v>
      </c>
      <c r="G467" s="18">
        <f t="shared" si="110"/>
        <v>15402446.870000005</v>
      </c>
      <c r="H467" s="18">
        <f t="shared" si="111"/>
        <v>-30372698.390000001</v>
      </c>
      <c r="I467" s="19">
        <f t="shared" si="112"/>
        <v>17.205652115660342</v>
      </c>
      <c r="J467" s="19">
        <f t="shared" si="113"/>
        <v>140.74168495777184</v>
      </c>
      <c r="K467" s="19">
        <f t="shared" si="114"/>
        <v>99.98973285912686</v>
      </c>
    </row>
    <row r="468" spans="1:11" x14ac:dyDescent="0.2">
      <c r="A468" s="22" t="s">
        <v>36</v>
      </c>
      <c r="B468" s="17" t="s">
        <v>37</v>
      </c>
      <c r="C468" s="18">
        <v>63686328.75</v>
      </c>
      <c r="D468" s="18">
        <v>93222021</v>
      </c>
      <c r="E468" s="18">
        <v>55941666</v>
      </c>
      <c r="F468" s="18">
        <v>93222016.590000004</v>
      </c>
      <c r="G468" s="18">
        <f t="shared" si="110"/>
        <v>29535687.840000004</v>
      </c>
      <c r="H468" s="18">
        <f t="shared" si="111"/>
        <v>-37280350.590000004</v>
      </c>
      <c r="I468" s="19">
        <f t="shared" si="112"/>
        <v>46.376810250661549</v>
      </c>
      <c r="J468" s="19">
        <f t="shared" si="113"/>
        <v>166.64147362003843</v>
      </c>
      <c r="K468" s="19">
        <f t="shared" si="114"/>
        <v>99.999995269358095</v>
      </c>
    </row>
    <row r="469" spans="1:11" x14ac:dyDescent="0.2">
      <c r="A469" s="23" t="s">
        <v>46</v>
      </c>
      <c r="B469" s="17" t="s">
        <v>47</v>
      </c>
      <c r="C469" s="18">
        <v>63664498.520000003</v>
      </c>
      <c r="D469" s="18">
        <v>92997971</v>
      </c>
      <c r="E469" s="18">
        <v>55783170</v>
      </c>
      <c r="F469" s="18">
        <v>92997968.75</v>
      </c>
      <c r="G469" s="18">
        <f t="shared" si="110"/>
        <v>29333470.229999997</v>
      </c>
      <c r="H469" s="18">
        <f t="shared" si="111"/>
        <v>-37214798.75</v>
      </c>
      <c r="I469" s="19">
        <f t="shared" si="112"/>
        <v>46.075082521517032</v>
      </c>
      <c r="J469" s="19">
        <f t="shared" si="113"/>
        <v>166.7133093189218</v>
      </c>
      <c r="K469" s="19">
        <f t="shared" si="114"/>
        <v>99.999997580592378</v>
      </c>
    </row>
    <row r="470" spans="1:11" x14ac:dyDescent="0.2">
      <c r="A470" s="24" t="s">
        <v>48</v>
      </c>
      <c r="B470" s="17" t="s">
        <v>49</v>
      </c>
      <c r="C470" s="18">
        <v>63664498.520000003</v>
      </c>
      <c r="D470" s="18">
        <v>92997971</v>
      </c>
      <c r="E470" s="18">
        <v>55783170</v>
      </c>
      <c r="F470" s="18">
        <v>92997968.75</v>
      </c>
      <c r="G470" s="18">
        <f t="shared" si="110"/>
        <v>29333470.229999997</v>
      </c>
      <c r="H470" s="18">
        <f t="shared" si="111"/>
        <v>-37214798.75</v>
      </c>
      <c r="I470" s="19">
        <f t="shared" si="112"/>
        <v>46.075082521517032</v>
      </c>
      <c r="J470" s="19">
        <f t="shared" si="113"/>
        <v>166.7133093189218</v>
      </c>
      <c r="K470" s="19">
        <f t="shared" si="114"/>
        <v>99.999997580592378</v>
      </c>
    </row>
    <row r="471" spans="1:11" ht="25.5" x14ac:dyDescent="0.2">
      <c r="A471" s="23" t="s">
        <v>52</v>
      </c>
      <c r="B471" s="17" t="s">
        <v>53</v>
      </c>
      <c r="C471" s="18">
        <v>21830.23</v>
      </c>
      <c r="D471" s="18">
        <v>224050</v>
      </c>
      <c r="E471" s="18">
        <v>158496</v>
      </c>
      <c r="F471" s="18">
        <v>224047.84</v>
      </c>
      <c r="G471" s="18">
        <f t="shared" si="110"/>
        <v>202217.61</v>
      </c>
      <c r="H471" s="18">
        <f t="shared" si="111"/>
        <v>-65551.839999999997</v>
      </c>
      <c r="I471" s="19">
        <f t="shared" si="112"/>
        <v>926.31919132322491</v>
      </c>
      <c r="J471" s="19">
        <f t="shared" si="113"/>
        <v>141.35867151221481</v>
      </c>
      <c r="K471" s="19">
        <f t="shared" si="114"/>
        <v>99.99903592948003</v>
      </c>
    </row>
    <row r="472" spans="1:11" ht="51" x14ac:dyDescent="0.2">
      <c r="A472" s="24" t="s">
        <v>162</v>
      </c>
      <c r="B472" s="17" t="s">
        <v>163</v>
      </c>
      <c r="C472" s="18">
        <v>21830.23</v>
      </c>
      <c r="D472" s="18">
        <v>224050</v>
      </c>
      <c r="E472" s="18">
        <v>158496</v>
      </c>
      <c r="F472" s="18">
        <v>224047.84</v>
      </c>
      <c r="G472" s="18">
        <f t="shared" si="110"/>
        <v>202217.61</v>
      </c>
      <c r="H472" s="18">
        <f t="shared" si="111"/>
        <v>-65551.839999999997</v>
      </c>
      <c r="I472" s="19">
        <f t="shared" si="112"/>
        <v>926.31919132322491</v>
      </c>
      <c r="J472" s="19">
        <f t="shared" si="113"/>
        <v>141.35867151221481</v>
      </c>
      <c r="K472" s="19">
        <f t="shared" si="114"/>
        <v>99.99903592948003</v>
      </c>
    </row>
    <row r="473" spans="1:11" ht="38.25" x14ac:dyDescent="0.2">
      <c r="A473" s="25" t="s">
        <v>164</v>
      </c>
      <c r="B473" s="17" t="s">
        <v>165</v>
      </c>
      <c r="C473" s="18">
        <v>345.17</v>
      </c>
      <c r="D473" s="18">
        <v>5836</v>
      </c>
      <c r="E473" s="18">
        <v>0</v>
      </c>
      <c r="F473" s="18">
        <v>5835.1</v>
      </c>
      <c r="G473" s="18">
        <f t="shared" si="110"/>
        <v>5489.93</v>
      </c>
      <c r="H473" s="18">
        <f t="shared" si="111"/>
        <v>-5835.1</v>
      </c>
      <c r="I473" s="19">
        <f t="shared" si="112"/>
        <v>1590.5003331691632</v>
      </c>
      <c r="J473" s="19">
        <f t="shared" si="113"/>
        <v>0</v>
      </c>
      <c r="K473" s="19">
        <f t="shared" si="114"/>
        <v>99.984578478409887</v>
      </c>
    </row>
    <row r="474" spans="1:11" ht="63.75" x14ac:dyDescent="0.2">
      <c r="A474" s="25" t="s">
        <v>253</v>
      </c>
      <c r="B474" s="17" t="s">
        <v>254</v>
      </c>
      <c r="C474" s="18">
        <v>21485.06</v>
      </c>
      <c r="D474" s="18">
        <v>218214</v>
      </c>
      <c r="E474" s="18">
        <v>158496</v>
      </c>
      <c r="F474" s="18">
        <v>218212.74</v>
      </c>
      <c r="G474" s="18">
        <f t="shared" si="110"/>
        <v>196727.67999999999</v>
      </c>
      <c r="H474" s="18">
        <f t="shared" si="111"/>
        <v>-59716.739999999991</v>
      </c>
      <c r="I474" s="19">
        <f t="shared" si="112"/>
        <v>915.64873451598442</v>
      </c>
      <c r="J474" s="19">
        <f t="shared" si="113"/>
        <v>137.67712749848576</v>
      </c>
      <c r="K474" s="19">
        <f t="shared" si="114"/>
        <v>99.999422585168688</v>
      </c>
    </row>
    <row r="475" spans="1:11" x14ac:dyDescent="0.2">
      <c r="A475" s="22" t="s">
        <v>60</v>
      </c>
      <c r="B475" s="17" t="s">
        <v>61</v>
      </c>
      <c r="C475" s="18">
        <v>25833363.77</v>
      </c>
      <c r="D475" s="18">
        <v>11710892</v>
      </c>
      <c r="E475" s="18">
        <v>18607775</v>
      </c>
      <c r="F475" s="18">
        <v>11700122.800000001</v>
      </c>
      <c r="G475" s="18">
        <f t="shared" si="110"/>
        <v>-14133240.969999999</v>
      </c>
      <c r="H475" s="18">
        <f t="shared" si="111"/>
        <v>6907652.1999999993</v>
      </c>
      <c r="I475" s="19">
        <f t="shared" si="112"/>
        <v>-54.709255425779183</v>
      </c>
      <c r="J475" s="19">
        <f t="shared" si="113"/>
        <v>62.877602507553966</v>
      </c>
      <c r="K475" s="19">
        <f t="shared" si="114"/>
        <v>99.908041163730317</v>
      </c>
    </row>
    <row r="476" spans="1:11" x14ac:dyDescent="0.2">
      <c r="A476" s="23" t="s">
        <v>193</v>
      </c>
      <c r="B476" s="17" t="s">
        <v>194</v>
      </c>
      <c r="C476" s="18">
        <v>25833363.77</v>
      </c>
      <c r="D476" s="18">
        <v>11710892</v>
      </c>
      <c r="E476" s="18">
        <v>18607775</v>
      </c>
      <c r="F476" s="18">
        <v>11700122.800000001</v>
      </c>
      <c r="G476" s="18">
        <f t="shared" si="110"/>
        <v>-14133240.969999999</v>
      </c>
      <c r="H476" s="18">
        <f t="shared" si="111"/>
        <v>6907652.1999999993</v>
      </c>
      <c r="I476" s="19">
        <f t="shared" si="112"/>
        <v>-54.709255425779183</v>
      </c>
      <c r="J476" s="19">
        <f t="shared" si="113"/>
        <v>62.877602507553966</v>
      </c>
      <c r="K476" s="19">
        <f t="shared" si="114"/>
        <v>99.908041163730317</v>
      </c>
    </row>
    <row r="477" spans="1:11" ht="51" x14ac:dyDescent="0.2">
      <c r="A477" s="24" t="s">
        <v>307</v>
      </c>
      <c r="B477" s="17" t="s">
        <v>308</v>
      </c>
      <c r="C477" s="18">
        <v>25833363.77</v>
      </c>
      <c r="D477" s="18">
        <v>11710892</v>
      </c>
      <c r="E477" s="18">
        <v>18607775</v>
      </c>
      <c r="F477" s="18">
        <v>11700122.800000001</v>
      </c>
      <c r="G477" s="18">
        <f t="shared" si="110"/>
        <v>-14133240.969999999</v>
      </c>
      <c r="H477" s="18">
        <f t="shared" si="111"/>
        <v>6907652.1999999993</v>
      </c>
      <c r="I477" s="19">
        <f t="shared" si="112"/>
        <v>-54.709255425779183</v>
      </c>
      <c r="J477" s="19">
        <f t="shared" si="113"/>
        <v>62.877602507553966</v>
      </c>
      <c r="K477" s="19">
        <f t="shared" si="114"/>
        <v>99.908041163730317</v>
      </c>
    </row>
    <row r="478" spans="1:11" ht="38.25" x14ac:dyDescent="0.2">
      <c r="A478" s="25" t="s">
        <v>309</v>
      </c>
      <c r="B478" s="17" t="s">
        <v>310</v>
      </c>
      <c r="C478" s="18">
        <v>25833363.77</v>
      </c>
      <c r="D478" s="18">
        <v>11605630</v>
      </c>
      <c r="E478" s="18">
        <v>18197775</v>
      </c>
      <c r="F478" s="18">
        <v>11594866.73</v>
      </c>
      <c r="G478" s="18">
        <f t="shared" si="110"/>
        <v>-14238497.039999999</v>
      </c>
      <c r="H478" s="18">
        <f t="shared" si="111"/>
        <v>6602908.2699999996</v>
      </c>
      <c r="I478" s="19">
        <f t="shared" si="112"/>
        <v>-55.116697797346113</v>
      </c>
      <c r="J478" s="19">
        <f t="shared" si="113"/>
        <v>63.715848393553607</v>
      </c>
      <c r="K478" s="19">
        <f t="shared" si="114"/>
        <v>99.907258201407416</v>
      </c>
    </row>
    <row r="479" spans="1:11" ht="63.75" x14ac:dyDescent="0.2">
      <c r="A479" s="25" t="s">
        <v>311</v>
      </c>
      <c r="B479" s="17" t="s">
        <v>312</v>
      </c>
      <c r="C479" s="18">
        <v>0</v>
      </c>
      <c r="D479" s="18">
        <v>105262</v>
      </c>
      <c r="E479" s="18">
        <v>410000</v>
      </c>
      <c r="F479" s="18">
        <v>105256.07</v>
      </c>
      <c r="G479" s="18">
        <f t="shared" si="110"/>
        <v>105256.07</v>
      </c>
      <c r="H479" s="18">
        <f t="shared" si="111"/>
        <v>304743.93</v>
      </c>
      <c r="I479" s="19">
        <f t="shared" si="112"/>
        <v>0</v>
      </c>
      <c r="J479" s="19">
        <f t="shared" si="113"/>
        <v>25.672212195121951</v>
      </c>
      <c r="K479" s="19">
        <f t="shared" si="114"/>
        <v>99.994366438030823</v>
      </c>
    </row>
    <row r="480" spans="1:11" ht="25.5" x14ac:dyDescent="0.2">
      <c r="A480" s="39" t="s">
        <v>356</v>
      </c>
      <c r="B480" s="28" t="s">
        <v>357</v>
      </c>
      <c r="C480" s="29"/>
      <c r="D480" s="29"/>
      <c r="E480" s="29"/>
      <c r="F480" s="29"/>
      <c r="G480" s="29"/>
      <c r="H480" s="29"/>
      <c r="I480" s="30"/>
      <c r="J480" s="30"/>
      <c r="K480" s="30"/>
    </row>
    <row r="481" spans="1:11" x14ac:dyDescent="0.2">
      <c r="A481" s="16" t="s">
        <v>26</v>
      </c>
      <c r="B481" s="17" t="s">
        <v>27</v>
      </c>
      <c r="C481" s="18">
        <v>6297633.1500000004</v>
      </c>
      <c r="D481" s="18">
        <v>1231537</v>
      </c>
      <c r="E481" s="18">
        <v>0</v>
      </c>
      <c r="F481" s="18">
        <v>1228313.8500000001</v>
      </c>
      <c r="G481" s="18">
        <f t="shared" ref="G481:G491" si="115">F481-C481</f>
        <v>-5069319.3000000007</v>
      </c>
      <c r="H481" s="18">
        <f t="shared" ref="H481:H491" si="116">E481-F481</f>
        <v>-1228313.8500000001</v>
      </c>
      <c r="I481" s="19">
        <f t="shared" ref="I481:I491" si="117">IF(ISERROR(F481/C481),0,F481/C481*100-100)</f>
        <v>-80.495627154782738</v>
      </c>
      <c r="J481" s="19">
        <f t="shared" ref="J481:J491" si="118">IF(ISERROR(F481/E481),0,F481/E481*100)</f>
        <v>0</v>
      </c>
      <c r="K481" s="19">
        <f t="shared" ref="K481:K491" si="119">IF(ISERROR(F481/D481),0,F481/D481*100)</f>
        <v>99.738282325256989</v>
      </c>
    </row>
    <row r="482" spans="1:11" x14ac:dyDescent="0.2">
      <c r="A482" s="22" t="s">
        <v>30</v>
      </c>
      <c r="B482" s="17" t="s">
        <v>31</v>
      </c>
      <c r="C482" s="18">
        <v>6297633.1500000004</v>
      </c>
      <c r="D482" s="18">
        <v>1231537</v>
      </c>
      <c r="E482" s="18">
        <v>0</v>
      </c>
      <c r="F482" s="18">
        <v>1228313.8500000001</v>
      </c>
      <c r="G482" s="18">
        <f t="shared" si="115"/>
        <v>-5069319.3000000007</v>
      </c>
      <c r="H482" s="18">
        <f t="shared" si="116"/>
        <v>-1228313.8500000001</v>
      </c>
      <c r="I482" s="19">
        <f t="shared" si="117"/>
        <v>-80.495627154782738</v>
      </c>
      <c r="J482" s="19">
        <f t="shared" si="118"/>
        <v>0</v>
      </c>
      <c r="K482" s="19">
        <f t="shared" si="119"/>
        <v>99.738282325256989</v>
      </c>
    </row>
    <row r="483" spans="1:11" x14ac:dyDescent="0.2">
      <c r="A483" s="23" t="s">
        <v>32</v>
      </c>
      <c r="B483" s="17" t="s">
        <v>33</v>
      </c>
      <c r="C483" s="18">
        <v>6297633.1500000004</v>
      </c>
      <c r="D483" s="18">
        <v>1231537</v>
      </c>
      <c r="E483" s="18">
        <v>0</v>
      </c>
      <c r="F483" s="18">
        <v>1228313.8500000001</v>
      </c>
      <c r="G483" s="18">
        <f t="shared" si="115"/>
        <v>-5069319.3000000007</v>
      </c>
      <c r="H483" s="18">
        <f t="shared" si="116"/>
        <v>-1228313.8500000001</v>
      </c>
      <c r="I483" s="19">
        <f t="shared" si="117"/>
        <v>-80.495627154782738</v>
      </c>
      <c r="J483" s="19">
        <f t="shared" si="118"/>
        <v>0</v>
      </c>
      <c r="K483" s="19">
        <f t="shared" si="119"/>
        <v>99.738282325256989</v>
      </c>
    </row>
    <row r="484" spans="1:11" x14ac:dyDescent="0.2">
      <c r="A484" s="16" t="s">
        <v>34</v>
      </c>
      <c r="B484" s="17" t="s">
        <v>35</v>
      </c>
      <c r="C484" s="18">
        <v>6297633.1500000004</v>
      </c>
      <c r="D484" s="18">
        <v>1231537</v>
      </c>
      <c r="E484" s="18">
        <v>0</v>
      </c>
      <c r="F484" s="18">
        <v>1228313.8500000001</v>
      </c>
      <c r="G484" s="18">
        <f t="shared" si="115"/>
        <v>-5069319.3000000007</v>
      </c>
      <c r="H484" s="18">
        <f t="shared" si="116"/>
        <v>-1228313.8500000001</v>
      </c>
      <c r="I484" s="19">
        <f t="shared" si="117"/>
        <v>-80.495627154782738</v>
      </c>
      <c r="J484" s="19">
        <f t="shared" si="118"/>
        <v>0</v>
      </c>
      <c r="K484" s="19">
        <f t="shared" si="119"/>
        <v>99.738282325256989</v>
      </c>
    </row>
    <row r="485" spans="1:11" x14ac:dyDescent="0.2">
      <c r="A485" s="22" t="s">
        <v>36</v>
      </c>
      <c r="B485" s="17" t="s">
        <v>37</v>
      </c>
      <c r="C485" s="18">
        <v>6255520.25</v>
      </c>
      <c r="D485" s="18">
        <v>1231537</v>
      </c>
      <c r="E485" s="18">
        <v>0</v>
      </c>
      <c r="F485" s="18">
        <v>1228313.8500000001</v>
      </c>
      <c r="G485" s="18">
        <f t="shared" si="115"/>
        <v>-5027206.4000000004</v>
      </c>
      <c r="H485" s="18">
        <f t="shared" si="116"/>
        <v>-1228313.8500000001</v>
      </c>
      <c r="I485" s="19">
        <f t="shared" si="117"/>
        <v>-80.364321416751864</v>
      </c>
      <c r="J485" s="19">
        <f t="shared" si="118"/>
        <v>0</v>
      </c>
      <c r="K485" s="19">
        <f t="shared" si="119"/>
        <v>99.738282325256989</v>
      </c>
    </row>
    <row r="486" spans="1:11" x14ac:dyDescent="0.2">
      <c r="A486" s="23" t="s">
        <v>38</v>
      </c>
      <c r="B486" s="17" t="s">
        <v>39</v>
      </c>
      <c r="C486" s="18">
        <v>6255520.25</v>
      </c>
      <c r="D486" s="18">
        <v>1231537</v>
      </c>
      <c r="E486" s="18">
        <v>0</v>
      </c>
      <c r="F486" s="18">
        <v>1228313.8500000001</v>
      </c>
      <c r="G486" s="18">
        <f t="shared" si="115"/>
        <v>-5027206.4000000004</v>
      </c>
      <c r="H486" s="18">
        <f t="shared" si="116"/>
        <v>-1228313.8500000001</v>
      </c>
      <c r="I486" s="19">
        <f t="shared" si="117"/>
        <v>-80.364321416751864</v>
      </c>
      <c r="J486" s="19">
        <f t="shared" si="118"/>
        <v>0</v>
      </c>
      <c r="K486" s="19">
        <f t="shared" si="119"/>
        <v>99.738282325256989</v>
      </c>
    </row>
    <row r="487" spans="1:11" x14ac:dyDescent="0.2">
      <c r="A487" s="24" t="s">
        <v>40</v>
      </c>
      <c r="B487" s="17" t="s">
        <v>41</v>
      </c>
      <c r="C487" s="18">
        <v>5697891.5800000001</v>
      </c>
      <c r="D487" s="18">
        <v>1078537</v>
      </c>
      <c r="E487" s="18">
        <v>0</v>
      </c>
      <c r="F487" s="18">
        <v>1078400.3700000001</v>
      </c>
      <c r="G487" s="18">
        <f t="shared" si="115"/>
        <v>-4619491.21</v>
      </c>
      <c r="H487" s="18">
        <f t="shared" si="116"/>
        <v>-1078400.3700000001</v>
      </c>
      <c r="I487" s="19">
        <f t="shared" si="117"/>
        <v>-81.073694455941194</v>
      </c>
      <c r="J487" s="19">
        <f t="shared" si="118"/>
        <v>0</v>
      </c>
      <c r="K487" s="19">
        <f t="shared" si="119"/>
        <v>99.987331913508768</v>
      </c>
    </row>
    <row r="488" spans="1:11" x14ac:dyDescent="0.2">
      <c r="A488" s="24" t="s">
        <v>42</v>
      </c>
      <c r="B488" s="17" t="s">
        <v>43</v>
      </c>
      <c r="C488" s="18">
        <v>557628.67000000004</v>
      </c>
      <c r="D488" s="18">
        <v>153000</v>
      </c>
      <c r="E488" s="18">
        <v>0</v>
      </c>
      <c r="F488" s="18">
        <v>149913.48000000001</v>
      </c>
      <c r="G488" s="18">
        <f t="shared" si="115"/>
        <v>-407715.19000000006</v>
      </c>
      <c r="H488" s="18">
        <f t="shared" si="116"/>
        <v>-149913.48000000001</v>
      </c>
      <c r="I488" s="19">
        <f t="shared" si="117"/>
        <v>-73.115894489427887</v>
      </c>
      <c r="J488" s="19">
        <f t="shared" si="118"/>
        <v>0</v>
      </c>
      <c r="K488" s="19">
        <f t="shared" si="119"/>
        <v>97.982666666666674</v>
      </c>
    </row>
    <row r="489" spans="1:11" x14ac:dyDescent="0.2">
      <c r="A489" s="25" t="s">
        <v>44</v>
      </c>
      <c r="B489" s="17" t="s">
        <v>45</v>
      </c>
      <c r="C489" s="18">
        <v>6492.56</v>
      </c>
      <c r="D489" s="18">
        <v>0</v>
      </c>
      <c r="E489" s="18">
        <v>0</v>
      </c>
      <c r="F489" s="18">
        <v>2540.69</v>
      </c>
      <c r="G489" s="18">
        <f t="shared" si="115"/>
        <v>-3951.8700000000003</v>
      </c>
      <c r="H489" s="18">
        <f t="shared" si="116"/>
        <v>-2540.69</v>
      </c>
      <c r="I489" s="19">
        <f t="shared" si="117"/>
        <v>-60.867670071589636</v>
      </c>
      <c r="J489" s="19">
        <f t="shared" si="118"/>
        <v>0</v>
      </c>
      <c r="K489" s="19">
        <f t="shared" si="119"/>
        <v>0</v>
      </c>
    </row>
    <row r="490" spans="1:11" x14ac:dyDescent="0.2">
      <c r="A490" s="22" t="s">
        <v>60</v>
      </c>
      <c r="B490" s="17" t="s">
        <v>61</v>
      </c>
      <c r="C490" s="18">
        <v>42112.9</v>
      </c>
      <c r="D490" s="18">
        <v>0</v>
      </c>
      <c r="E490" s="18">
        <v>0</v>
      </c>
      <c r="F490" s="18">
        <v>0</v>
      </c>
      <c r="G490" s="18">
        <f t="shared" si="115"/>
        <v>-42112.9</v>
      </c>
      <c r="H490" s="18">
        <f t="shared" si="116"/>
        <v>0</v>
      </c>
      <c r="I490" s="19">
        <f t="shared" si="117"/>
        <v>-100</v>
      </c>
      <c r="J490" s="19">
        <f t="shared" si="118"/>
        <v>0</v>
      </c>
      <c r="K490" s="19">
        <f t="shared" si="119"/>
        <v>0</v>
      </c>
    </row>
    <row r="491" spans="1:11" x14ac:dyDescent="0.2">
      <c r="A491" s="23" t="s">
        <v>62</v>
      </c>
      <c r="B491" s="17" t="s">
        <v>63</v>
      </c>
      <c r="C491" s="18">
        <v>42112.9</v>
      </c>
      <c r="D491" s="18">
        <v>0</v>
      </c>
      <c r="E491" s="18">
        <v>0</v>
      </c>
      <c r="F491" s="18">
        <v>0</v>
      </c>
      <c r="G491" s="18">
        <f t="shared" si="115"/>
        <v>-42112.9</v>
      </c>
      <c r="H491" s="18">
        <f t="shared" si="116"/>
        <v>0</v>
      </c>
      <c r="I491" s="19">
        <f t="shared" si="117"/>
        <v>-100</v>
      </c>
      <c r="J491" s="19">
        <f t="shared" si="118"/>
        <v>0</v>
      </c>
      <c r="K491" s="19">
        <f t="shared" si="119"/>
        <v>0</v>
      </c>
    </row>
    <row r="492" spans="1:11" ht="25.5" x14ac:dyDescent="0.2">
      <c r="A492" s="27" t="s">
        <v>112</v>
      </c>
      <c r="B492" s="28" t="s">
        <v>113</v>
      </c>
      <c r="C492" s="29"/>
      <c r="D492" s="29"/>
      <c r="E492" s="29"/>
      <c r="F492" s="29"/>
      <c r="G492" s="29"/>
      <c r="H492" s="29"/>
      <c r="I492" s="30"/>
      <c r="J492" s="30"/>
      <c r="K492" s="30"/>
    </row>
    <row r="493" spans="1:11" x14ac:dyDescent="0.2">
      <c r="A493" s="16" t="s">
        <v>26</v>
      </c>
      <c r="B493" s="17" t="s">
        <v>27</v>
      </c>
      <c r="C493" s="18">
        <v>290816466.25999999</v>
      </c>
      <c r="D493" s="18">
        <v>266575562</v>
      </c>
      <c r="E493" s="18">
        <v>250552818</v>
      </c>
      <c r="F493" s="18">
        <v>265054465.71000001</v>
      </c>
      <c r="G493" s="18">
        <f t="shared" ref="G493:G513" si="120">F493-C493</f>
        <v>-25762000.549999982</v>
      </c>
      <c r="H493" s="18">
        <f t="shared" ref="H493:H513" si="121">E493-F493</f>
        <v>-14501647.710000008</v>
      </c>
      <c r="I493" s="19">
        <f t="shared" ref="I493:I513" si="122">IF(ISERROR(F493/C493),0,F493/C493*100-100)</f>
        <v>-8.8585082135506923</v>
      </c>
      <c r="J493" s="19">
        <f t="shared" ref="J493:J513" si="123">IF(ISERROR(F493/E493),0,F493/E493*100)</f>
        <v>105.78786055002583</v>
      </c>
      <c r="K493" s="19">
        <f t="shared" ref="K493:K513" si="124">IF(ISERROR(F493/D493),0,F493/D493*100)</f>
        <v>99.429393947971874</v>
      </c>
    </row>
    <row r="494" spans="1:11" x14ac:dyDescent="0.2">
      <c r="A494" s="22" t="s">
        <v>30</v>
      </c>
      <c r="B494" s="17" t="s">
        <v>31</v>
      </c>
      <c r="C494" s="18">
        <v>290816466.25999999</v>
      </c>
      <c r="D494" s="18">
        <v>266575562</v>
      </c>
      <c r="E494" s="18">
        <v>250552818</v>
      </c>
      <c r="F494" s="18">
        <v>265054465.71000001</v>
      </c>
      <c r="G494" s="18">
        <f t="shared" si="120"/>
        <v>-25762000.549999982</v>
      </c>
      <c r="H494" s="18">
        <f t="shared" si="121"/>
        <v>-14501647.710000008</v>
      </c>
      <c r="I494" s="19">
        <f t="shared" si="122"/>
        <v>-8.8585082135506923</v>
      </c>
      <c r="J494" s="19">
        <f t="shared" si="123"/>
        <v>105.78786055002583</v>
      </c>
      <c r="K494" s="19">
        <f t="shared" si="124"/>
        <v>99.429393947971874</v>
      </c>
    </row>
    <row r="495" spans="1:11" x14ac:dyDescent="0.2">
      <c r="A495" s="23" t="s">
        <v>32</v>
      </c>
      <c r="B495" s="17" t="s">
        <v>33</v>
      </c>
      <c r="C495" s="18">
        <v>290816466.25999999</v>
      </c>
      <c r="D495" s="18">
        <v>266575562</v>
      </c>
      <c r="E495" s="18">
        <v>250552818</v>
      </c>
      <c r="F495" s="18">
        <v>265054465.71000001</v>
      </c>
      <c r="G495" s="18">
        <f t="shared" si="120"/>
        <v>-25762000.549999982</v>
      </c>
      <c r="H495" s="18">
        <f t="shared" si="121"/>
        <v>-14501647.710000008</v>
      </c>
      <c r="I495" s="19">
        <f t="shared" si="122"/>
        <v>-8.8585082135506923</v>
      </c>
      <c r="J495" s="19">
        <f t="shared" si="123"/>
        <v>105.78786055002583</v>
      </c>
      <c r="K495" s="19">
        <f t="shared" si="124"/>
        <v>99.429393947971874</v>
      </c>
    </row>
    <row r="496" spans="1:11" x14ac:dyDescent="0.2">
      <c r="A496" s="16" t="s">
        <v>34</v>
      </c>
      <c r="B496" s="17" t="s">
        <v>35</v>
      </c>
      <c r="C496" s="18">
        <v>290816466.25999999</v>
      </c>
      <c r="D496" s="18">
        <v>266575562</v>
      </c>
      <c r="E496" s="18">
        <v>250552818</v>
      </c>
      <c r="F496" s="18">
        <v>265054465.71000001</v>
      </c>
      <c r="G496" s="18">
        <f t="shared" si="120"/>
        <v>-25762000.549999982</v>
      </c>
      <c r="H496" s="18">
        <f t="shared" si="121"/>
        <v>-14501647.710000008</v>
      </c>
      <c r="I496" s="19">
        <f t="shared" si="122"/>
        <v>-8.8585082135506923</v>
      </c>
      <c r="J496" s="19">
        <f t="shared" si="123"/>
        <v>105.78786055002583</v>
      </c>
      <c r="K496" s="19">
        <f t="shared" si="124"/>
        <v>99.429393947971874</v>
      </c>
    </row>
    <row r="497" spans="1:11" x14ac:dyDescent="0.2">
      <c r="A497" s="22" t="s">
        <v>36</v>
      </c>
      <c r="B497" s="17" t="s">
        <v>37</v>
      </c>
      <c r="C497" s="18">
        <v>169530310.63999999</v>
      </c>
      <c r="D497" s="18">
        <v>188508049</v>
      </c>
      <c r="E497" s="18">
        <v>170013804</v>
      </c>
      <c r="F497" s="18">
        <v>187612025.58000001</v>
      </c>
      <c r="G497" s="18">
        <f t="shared" si="120"/>
        <v>18081714.940000027</v>
      </c>
      <c r="H497" s="18">
        <f t="shared" si="121"/>
        <v>-17598221.580000013</v>
      </c>
      <c r="I497" s="19">
        <f t="shared" si="122"/>
        <v>10.665771136582649</v>
      </c>
      <c r="J497" s="19">
        <f t="shared" si="123"/>
        <v>110.35105454143006</v>
      </c>
      <c r="K497" s="19">
        <f t="shared" si="124"/>
        <v>99.52467630705786</v>
      </c>
    </row>
    <row r="498" spans="1:11" x14ac:dyDescent="0.2">
      <c r="A498" s="23" t="s">
        <v>38</v>
      </c>
      <c r="B498" s="17" t="s">
        <v>39</v>
      </c>
      <c r="C498" s="18">
        <v>2601077.21</v>
      </c>
      <c r="D498" s="18">
        <v>54992</v>
      </c>
      <c r="E498" s="18">
        <v>54963</v>
      </c>
      <c r="F498" s="18">
        <v>24398.03</v>
      </c>
      <c r="G498" s="18">
        <f t="shared" si="120"/>
        <v>-2576679.1800000002</v>
      </c>
      <c r="H498" s="18">
        <f t="shared" si="121"/>
        <v>30564.97</v>
      </c>
      <c r="I498" s="19">
        <f t="shared" si="122"/>
        <v>-99.062002853809943</v>
      </c>
      <c r="J498" s="19">
        <f t="shared" si="123"/>
        <v>44.389916853155761</v>
      </c>
      <c r="K498" s="19">
        <f t="shared" si="124"/>
        <v>44.366507855688099</v>
      </c>
    </row>
    <row r="499" spans="1:11" x14ac:dyDescent="0.2">
      <c r="A499" s="24" t="s">
        <v>40</v>
      </c>
      <c r="B499" s="17" t="s">
        <v>41</v>
      </c>
      <c r="C499" s="18">
        <v>1943504.82</v>
      </c>
      <c r="D499" s="18">
        <v>0</v>
      </c>
      <c r="E499" s="18">
        <v>0</v>
      </c>
      <c r="F499" s="18">
        <v>0</v>
      </c>
      <c r="G499" s="18">
        <f t="shared" si="120"/>
        <v>-1943504.82</v>
      </c>
      <c r="H499" s="18">
        <f t="shared" si="121"/>
        <v>0</v>
      </c>
      <c r="I499" s="19">
        <f t="shared" si="122"/>
        <v>-100</v>
      </c>
      <c r="J499" s="19">
        <f t="shared" si="123"/>
        <v>0</v>
      </c>
      <c r="K499" s="19">
        <f t="shared" si="124"/>
        <v>0</v>
      </c>
    </row>
    <row r="500" spans="1:11" x14ac:dyDescent="0.2">
      <c r="A500" s="24" t="s">
        <v>42</v>
      </c>
      <c r="B500" s="17" t="s">
        <v>43</v>
      </c>
      <c r="C500" s="18">
        <v>657572.39</v>
      </c>
      <c r="D500" s="18">
        <v>54992</v>
      </c>
      <c r="E500" s="18">
        <v>54963</v>
      </c>
      <c r="F500" s="18">
        <v>24398.03</v>
      </c>
      <c r="G500" s="18">
        <f t="shared" si="120"/>
        <v>-633174.36</v>
      </c>
      <c r="H500" s="18">
        <f t="shared" si="121"/>
        <v>30564.97</v>
      </c>
      <c r="I500" s="19">
        <f t="shared" si="122"/>
        <v>-96.28968150563621</v>
      </c>
      <c r="J500" s="19">
        <f t="shared" si="123"/>
        <v>44.389916853155761</v>
      </c>
      <c r="K500" s="19">
        <f t="shared" si="124"/>
        <v>44.366507855688099</v>
      </c>
    </row>
    <row r="501" spans="1:11" x14ac:dyDescent="0.2">
      <c r="A501" s="25" t="s">
        <v>44</v>
      </c>
      <c r="B501" s="17" t="s">
        <v>45</v>
      </c>
      <c r="C501" s="18">
        <v>1280.06</v>
      </c>
      <c r="D501" s="18">
        <v>0</v>
      </c>
      <c r="E501" s="18">
        <v>0</v>
      </c>
      <c r="F501" s="18">
        <v>0</v>
      </c>
      <c r="G501" s="18">
        <f t="shared" si="120"/>
        <v>-1280.06</v>
      </c>
      <c r="H501" s="18">
        <f t="shared" si="121"/>
        <v>0</v>
      </c>
      <c r="I501" s="19">
        <f t="shared" si="122"/>
        <v>-100</v>
      </c>
      <c r="J501" s="19">
        <f t="shared" si="123"/>
        <v>0</v>
      </c>
      <c r="K501" s="19">
        <f t="shared" si="124"/>
        <v>0</v>
      </c>
    </row>
    <row r="502" spans="1:11" x14ac:dyDescent="0.2">
      <c r="A502" s="23" t="s">
        <v>46</v>
      </c>
      <c r="B502" s="17" t="s">
        <v>47</v>
      </c>
      <c r="C502" s="18">
        <v>144866692.06</v>
      </c>
      <c r="D502" s="18">
        <v>166501118</v>
      </c>
      <c r="E502" s="18">
        <v>154030873</v>
      </c>
      <c r="F502" s="18">
        <v>166261650.22</v>
      </c>
      <c r="G502" s="18">
        <f t="shared" si="120"/>
        <v>21394958.159999996</v>
      </c>
      <c r="H502" s="18">
        <f t="shared" si="121"/>
        <v>-12230777.219999999</v>
      </c>
      <c r="I502" s="19">
        <f t="shared" si="122"/>
        <v>14.768721405703644</v>
      </c>
      <c r="J502" s="19">
        <f t="shared" si="123"/>
        <v>107.94047127162618</v>
      </c>
      <c r="K502" s="19">
        <f t="shared" si="124"/>
        <v>99.856176473241447</v>
      </c>
    </row>
    <row r="503" spans="1:11" x14ac:dyDescent="0.2">
      <c r="A503" s="24" t="s">
        <v>48</v>
      </c>
      <c r="B503" s="17" t="s">
        <v>49</v>
      </c>
      <c r="C503" s="18">
        <v>144866692.06</v>
      </c>
      <c r="D503" s="18">
        <v>166501118</v>
      </c>
      <c r="E503" s="18">
        <v>154030873</v>
      </c>
      <c r="F503" s="18">
        <v>166261650.22</v>
      </c>
      <c r="G503" s="18">
        <f t="shared" si="120"/>
        <v>21394958.159999996</v>
      </c>
      <c r="H503" s="18">
        <f t="shared" si="121"/>
        <v>-12230777.219999999</v>
      </c>
      <c r="I503" s="19">
        <f t="shared" si="122"/>
        <v>14.768721405703644</v>
      </c>
      <c r="J503" s="19">
        <f t="shared" si="123"/>
        <v>107.94047127162618</v>
      </c>
      <c r="K503" s="19">
        <f t="shared" si="124"/>
        <v>99.856176473241447</v>
      </c>
    </row>
    <row r="504" spans="1:11" ht="25.5" x14ac:dyDescent="0.2">
      <c r="A504" s="23" t="s">
        <v>52</v>
      </c>
      <c r="B504" s="17" t="s">
        <v>53</v>
      </c>
      <c r="C504" s="18">
        <v>22062541.370000001</v>
      </c>
      <c r="D504" s="18">
        <v>21951939</v>
      </c>
      <c r="E504" s="18">
        <v>15927968</v>
      </c>
      <c r="F504" s="18">
        <v>21325977.329999998</v>
      </c>
      <c r="G504" s="18">
        <f t="shared" si="120"/>
        <v>-736564.04000000283</v>
      </c>
      <c r="H504" s="18">
        <f t="shared" si="121"/>
        <v>-5398009.3299999982</v>
      </c>
      <c r="I504" s="19">
        <f t="shared" si="122"/>
        <v>-3.3385276321863842</v>
      </c>
      <c r="J504" s="19">
        <f t="shared" si="123"/>
        <v>133.89013168534743</v>
      </c>
      <c r="K504" s="19">
        <f t="shared" si="124"/>
        <v>97.148490299649609</v>
      </c>
    </row>
    <row r="505" spans="1:11" ht="51" x14ac:dyDescent="0.2">
      <c r="A505" s="24" t="s">
        <v>162</v>
      </c>
      <c r="B505" s="17" t="s">
        <v>163</v>
      </c>
      <c r="C505" s="18">
        <v>22062541.370000001</v>
      </c>
      <c r="D505" s="18">
        <v>21951939</v>
      </c>
      <c r="E505" s="18">
        <v>15927968</v>
      </c>
      <c r="F505" s="18">
        <v>21325977.329999998</v>
      </c>
      <c r="G505" s="18">
        <f t="shared" si="120"/>
        <v>-736564.04000000283</v>
      </c>
      <c r="H505" s="18">
        <f t="shared" si="121"/>
        <v>-5398009.3299999982</v>
      </c>
      <c r="I505" s="19">
        <f t="shared" si="122"/>
        <v>-3.3385276321863842</v>
      </c>
      <c r="J505" s="19">
        <f t="shared" si="123"/>
        <v>133.89013168534743</v>
      </c>
      <c r="K505" s="19">
        <f t="shared" si="124"/>
        <v>97.148490299649609</v>
      </c>
    </row>
    <row r="506" spans="1:11" ht="38.25" x14ac:dyDescent="0.2">
      <c r="A506" s="25" t="s">
        <v>164</v>
      </c>
      <c r="B506" s="17" t="s">
        <v>165</v>
      </c>
      <c r="C506" s="18">
        <v>2091360.93</v>
      </c>
      <c r="D506" s="18">
        <v>1524655</v>
      </c>
      <c r="E506" s="18">
        <v>469576</v>
      </c>
      <c r="F506" s="18">
        <v>1235716.68</v>
      </c>
      <c r="G506" s="18">
        <f t="shared" si="120"/>
        <v>-855644.25</v>
      </c>
      <c r="H506" s="18">
        <f t="shared" si="121"/>
        <v>-766140.67999999993</v>
      </c>
      <c r="I506" s="19">
        <f t="shared" si="122"/>
        <v>-40.913275070123831</v>
      </c>
      <c r="J506" s="19">
        <f t="shared" si="123"/>
        <v>263.15584271768569</v>
      </c>
      <c r="K506" s="19">
        <f t="shared" si="124"/>
        <v>81.048937628512675</v>
      </c>
    </row>
    <row r="507" spans="1:11" ht="63.75" x14ac:dyDescent="0.2">
      <c r="A507" s="25" t="s">
        <v>253</v>
      </c>
      <c r="B507" s="17" t="s">
        <v>254</v>
      </c>
      <c r="C507" s="18">
        <v>19971180.440000001</v>
      </c>
      <c r="D507" s="18">
        <v>20427284</v>
      </c>
      <c r="E507" s="18">
        <v>15458392</v>
      </c>
      <c r="F507" s="18">
        <v>20090260.649999999</v>
      </c>
      <c r="G507" s="18">
        <f t="shared" si="120"/>
        <v>119080.20999999717</v>
      </c>
      <c r="H507" s="18">
        <f t="shared" si="121"/>
        <v>-4631868.6499999985</v>
      </c>
      <c r="I507" s="19">
        <f t="shared" si="122"/>
        <v>0.59626024789949383</v>
      </c>
      <c r="J507" s="19">
        <f t="shared" si="123"/>
        <v>129.96345706590958</v>
      </c>
      <c r="K507" s="19">
        <f t="shared" si="124"/>
        <v>98.350131373314227</v>
      </c>
    </row>
    <row r="508" spans="1:11" x14ac:dyDescent="0.2">
      <c r="A508" s="22" t="s">
        <v>60</v>
      </c>
      <c r="B508" s="17" t="s">
        <v>61</v>
      </c>
      <c r="C508" s="18">
        <v>121286155.62</v>
      </c>
      <c r="D508" s="18">
        <v>78067513</v>
      </c>
      <c r="E508" s="18">
        <v>80539014</v>
      </c>
      <c r="F508" s="18">
        <v>77442440.129999995</v>
      </c>
      <c r="G508" s="18">
        <f t="shared" si="120"/>
        <v>-43843715.49000001</v>
      </c>
      <c r="H508" s="18">
        <f t="shared" si="121"/>
        <v>3096573.8700000048</v>
      </c>
      <c r="I508" s="19">
        <f t="shared" si="122"/>
        <v>-36.148986061827337</v>
      </c>
      <c r="J508" s="19">
        <f t="shared" si="123"/>
        <v>96.155187757823796</v>
      </c>
      <c r="K508" s="19">
        <f t="shared" si="124"/>
        <v>99.199317557355769</v>
      </c>
    </row>
    <row r="509" spans="1:11" x14ac:dyDescent="0.2">
      <c r="A509" s="23" t="s">
        <v>62</v>
      </c>
      <c r="B509" s="17" t="s">
        <v>63</v>
      </c>
      <c r="C509" s="18">
        <v>1124430.24</v>
      </c>
      <c r="D509" s="18">
        <v>2303503</v>
      </c>
      <c r="E509" s="18">
        <v>331594</v>
      </c>
      <c r="F509" s="18">
        <v>2230196.25</v>
      </c>
      <c r="G509" s="18">
        <f t="shared" si="120"/>
        <v>1105766.01</v>
      </c>
      <c r="H509" s="18">
        <f t="shared" si="121"/>
        <v>-1898602.25</v>
      </c>
      <c r="I509" s="19">
        <f t="shared" si="122"/>
        <v>98.34011667989293</v>
      </c>
      <c r="J509" s="19">
        <f t="shared" si="123"/>
        <v>672.56833658027585</v>
      </c>
      <c r="K509" s="19">
        <f t="shared" si="124"/>
        <v>96.817596938228434</v>
      </c>
    </row>
    <row r="510" spans="1:11" x14ac:dyDescent="0.2">
      <c r="A510" s="23" t="s">
        <v>193</v>
      </c>
      <c r="B510" s="17" t="s">
        <v>194</v>
      </c>
      <c r="C510" s="18">
        <v>120161725.38</v>
      </c>
      <c r="D510" s="18">
        <v>75764010</v>
      </c>
      <c r="E510" s="18">
        <v>80207420</v>
      </c>
      <c r="F510" s="18">
        <v>75212243.879999995</v>
      </c>
      <c r="G510" s="18">
        <f t="shared" si="120"/>
        <v>-44949481.5</v>
      </c>
      <c r="H510" s="18">
        <f t="shared" si="121"/>
        <v>4995176.1200000048</v>
      </c>
      <c r="I510" s="19">
        <f t="shared" si="122"/>
        <v>-37.407486749921034</v>
      </c>
      <c r="J510" s="19">
        <f t="shared" si="123"/>
        <v>93.772177037984761</v>
      </c>
      <c r="K510" s="19">
        <f t="shared" si="124"/>
        <v>99.271730574978804</v>
      </c>
    </row>
    <row r="511" spans="1:11" ht="51" x14ac:dyDescent="0.2">
      <c r="A511" s="24" t="s">
        <v>307</v>
      </c>
      <c r="B511" s="17" t="s">
        <v>308</v>
      </c>
      <c r="C511" s="18">
        <v>120161725.38</v>
      </c>
      <c r="D511" s="18">
        <v>75764010</v>
      </c>
      <c r="E511" s="18">
        <v>80207420</v>
      </c>
      <c r="F511" s="18">
        <v>75212243.879999995</v>
      </c>
      <c r="G511" s="18">
        <f t="shared" si="120"/>
        <v>-44949481.5</v>
      </c>
      <c r="H511" s="18">
        <f t="shared" si="121"/>
        <v>4995176.1200000048</v>
      </c>
      <c r="I511" s="19">
        <f t="shared" si="122"/>
        <v>-37.407486749921034</v>
      </c>
      <c r="J511" s="19">
        <f t="shared" si="123"/>
        <v>93.772177037984761</v>
      </c>
      <c r="K511" s="19">
        <f t="shared" si="124"/>
        <v>99.271730574978804</v>
      </c>
    </row>
    <row r="512" spans="1:11" ht="38.25" x14ac:dyDescent="0.2">
      <c r="A512" s="25" t="s">
        <v>309</v>
      </c>
      <c r="B512" s="17" t="s">
        <v>310</v>
      </c>
      <c r="C512" s="18">
        <v>97880187.349999994</v>
      </c>
      <c r="D512" s="18">
        <v>62722547</v>
      </c>
      <c r="E512" s="18">
        <v>69924331</v>
      </c>
      <c r="F512" s="18">
        <v>62722504.090000004</v>
      </c>
      <c r="G512" s="18">
        <f t="shared" si="120"/>
        <v>-35157683.25999999</v>
      </c>
      <c r="H512" s="18">
        <f t="shared" si="121"/>
        <v>7201826.9099999964</v>
      </c>
      <c r="I512" s="19">
        <f t="shared" si="122"/>
        <v>-35.919100904745036</v>
      </c>
      <c r="J512" s="19">
        <f t="shared" si="123"/>
        <v>89.70054227619282</v>
      </c>
      <c r="K512" s="19">
        <f t="shared" si="124"/>
        <v>99.999931587599605</v>
      </c>
    </row>
    <row r="513" spans="1:11" ht="63.75" x14ac:dyDescent="0.2">
      <c r="A513" s="25" t="s">
        <v>311</v>
      </c>
      <c r="B513" s="17" t="s">
        <v>312</v>
      </c>
      <c r="C513" s="18">
        <v>22281538.030000001</v>
      </c>
      <c r="D513" s="18">
        <v>13041463</v>
      </c>
      <c r="E513" s="18">
        <v>10283089</v>
      </c>
      <c r="F513" s="18">
        <v>12489739.789999999</v>
      </c>
      <c r="G513" s="18">
        <f t="shared" si="120"/>
        <v>-9791798.2400000021</v>
      </c>
      <c r="H513" s="18">
        <f t="shared" si="121"/>
        <v>-2206650.7899999991</v>
      </c>
      <c r="I513" s="19">
        <f t="shared" si="122"/>
        <v>-43.945791474611241</v>
      </c>
      <c r="J513" s="19">
        <f t="shared" si="123"/>
        <v>121.45902646568554</v>
      </c>
      <c r="K513" s="19">
        <f t="shared" si="124"/>
        <v>95.769468425436628</v>
      </c>
    </row>
    <row r="514" spans="1:11" ht="38.25" x14ac:dyDescent="0.2">
      <c r="A514" s="39" t="s">
        <v>358</v>
      </c>
      <c r="B514" s="28" t="s">
        <v>359</v>
      </c>
      <c r="C514" s="29"/>
      <c r="D514" s="29"/>
      <c r="E514" s="29"/>
      <c r="F514" s="29"/>
      <c r="G514" s="29"/>
      <c r="H514" s="29"/>
      <c r="I514" s="30"/>
      <c r="J514" s="30"/>
      <c r="K514" s="30"/>
    </row>
    <row r="515" spans="1:11" x14ac:dyDescent="0.2">
      <c r="A515" s="16" t="s">
        <v>26</v>
      </c>
      <c r="B515" s="17" t="s">
        <v>27</v>
      </c>
      <c r="C515" s="18">
        <v>287090958.81</v>
      </c>
      <c r="D515" s="18">
        <v>264217067</v>
      </c>
      <c r="E515" s="18">
        <v>250166261</v>
      </c>
      <c r="F515" s="18">
        <v>262799871.43000001</v>
      </c>
      <c r="G515" s="18">
        <f t="shared" ref="G515:G530" si="125">F515-C515</f>
        <v>-24291087.379999995</v>
      </c>
      <c r="H515" s="18">
        <f t="shared" ref="H515:H530" si="126">E515-F515</f>
        <v>-12633610.430000007</v>
      </c>
      <c r="I515" s="19">
        <f t="shared" ref="I515:I530" si="127">IF(ISERROR(F515/C515),0,F515/C515*100-100)</f>
        <v>-8.4611119349377049</v>
      </c>
      <c r="J515" s="19">
        <f t="shared" ref="J515:J530" si="128">IF(ISERROR(F515/E515),0,F515/E515*100)</f>
        <v>105.05008564284375</v>
      </c>
      <c r="K515" s="19">
        <f t="shared" ref="K515:K530" si="129">IF(ISERROR(F515/D515),0,F515/D515*100)</f>
        <v>99.463624516731159</v>
      </c>
    </row>
    <row r="516" spans="1:11" x14ac:dyDescent="0.2">
      <c r="A516" s="22" t="s">
        <v>30</v>
      </c>
      <c r="B516" s="17" t="s">
        <v>31</v>
      </c>
      <c r="C516" s="18">
        <v>287090958.81</v>
      </c>
      <c r="D516" s="18">
        <v>264217067</v>
      </c>
      <c r="E516" s="18">
        <v>250166261</v>
      </c>
      <c r="F516" s="18">
        <v>262799871.43000001</v>
      </c>
      <c r="G516" s="18">
        <f t="shared" si="125"/>
        <v>-24291087.379999995</v>
      </c>
      <c r="H516" s="18">
        <f t="shared" si="126"/>
        <v>-12633610.430000007</v>
      </c>
      <c r="I516" s="19">
        <f t="shared" si="127"/>
        <v>-8.4611119349377049</v>
      </c>
      <c r="J516" s="19">
        <f t="shared" si="128"/>
        <v>105.05008564284375</v>
      </c>
      <c r="K516" s="19">
        <f t="shared" si="129"/>
        <v>99.463624516731159</v>
      </c>
    </row>
    <row r="517" spans="1:11" x14ac:dyDescent="0.2">
      <c r="A517" s="23" t="s">
        <v>32</v>
      </c>
      <c r="B517" s="17" t="s">
        <v>33</v>
      </c>
      <c r="C517" s="18">
        <v>287090958.81</v>
      </c>
      <c r="D517" s="18">
        <v>264217067</v>
      </c>
      <c r="E517" s="18">
        <v>250166261</v>
      </c>
      <c r="F517" s="18">
        <v>262799871.43000001</v>
      </c>
      <c r="G517" s="18">
        <f t="shared" si="125"/>
        <v>-24291087.379999995</v>
      </c>
      <c r="H517" s="18">
        <f t="shared" si="126"/>
        <v>-12633610.430000007</v>
      </c>
      <c r="I517" s="19">
        <f t="shared" si="127"/>
        <v>-8.4611119349377049</v>
      </c>
      <c r="J517" s="19">
        <f t="shared" si="128"/>
        <v>105.05008564284375</v>
      </c>
      <c r="K517" s="19">
        <f t="shared" si="129"/>
        <v>99.463624516731159</v>
      </c>
    </row>
    <row r="518" spans="1:11" x14ac:dyDescent="0.2">
      <c r="A518" s="16" t="s">
        <v>34</v>
      </c>
      <c r="B518" s="17" t="s">
        <v>35</v>
      </c>
      <c r="C518" s="18">
        <v>287090958.81</v>
      </c>
      <c r="D518" s="18">
        <v>264217067</v>
      </c>
      <c r="E518" s="18">
        <v>250166261</v>
      </c>
      <c r="F518" s="18">
        <v>262799871.43000001</v>
      </c>
      <c r="G518" s="18">
        <f t="shared" si="125"/>
        <v>-24291087.379999995</v>
      </c>
      <c r="H518" s="18">
        <f t="shared" si="126"/>
        <v>-12633610.430000007</v>
      </c>
      <c r="I518" s="19">
        <f t="shared" si="127"/>
        <v>-8.4611119349377049</v>
      </c>
      <c r="J518" s="19">
        <f t="shared" si="128"/>
        <v>105.05008564284375</v>
      </c>
      <c r="K518" s="19">
        <f t="shared" si="129"/>
        <v>99.463624516731159</v>
      </c>
    </row>
    <row r="519" spans="1:11" x14ac:dyDescent="0.2">
      <c r="A519" s="22" t="s">
        <v>36</v>
      </c>
      <c r="B519" s="17" t="s">
        <v>37</v>
      </c>
      <c r="C519" s="18">
        <v>166929233.43000001</v>
      </c>
      <c r="D519" s="18">
        <v>188453057</v>
      </c>
      <c r="E519" s="18">
        <v>169958841</v>
      </c>
      <c r="F519" s="18">
        <v>187587627.55000001</v>
      </c>
      <c r="G519" s="18">
        <f t="shared" si="125"/>
        <v>20658394.120000005</v>
      </c>
      <c r="H519" s="18">
        <f t="shared" si="126"/>
        <v>-17628786.550000012</v>
      </c>
      <c r="I519" s="19">
        <f t="shared" si="127"/>
        <v>12.375540039044679</v>
      </c>
      <c r="J519" s="19">
        <f t="shared" si="128"/>
        <v>110.37238571778683</v>
      </c>
      <c r="K519" s="19">
        <f t="shared" si="129"/>
        <v>99.540771869781878</v>
      </c>
    </row>
    <row r="520" spans="1:11" x14ac:dyDescent="0.2">
      <c r="A520" s="23" t="s">
        <v>46</v>
      </c>
      <c r="B520" s="17" t="s">
        <v>47</v>
      </c>
      <c r="C520" s="18">
        <v>144866692.06</v>
      </c>
      <c r="D520" s="18">
        <v>166501118</v>
      </c>
      <c r="E520" s="18">
        <v>154030873</v>
      </c>
      <c r="F520" s="18">
        <v>166261650.22</v>
      </c>
      <c r="G520" s="18">
        <f t="shared" si="125"/>
        <v>21394958.159999996</v>
      </c>
      <c r="H520" s="18">
        <f t="shared" si="126"/>
        <v>-12230777.219999999</v>
      </c>
      <c r="I520" s="19">
        <f t="shared" si="127"/>
        <v>14.768721405703644</v>
      </c>
      <c r="J520" s="19">
        <f t="shared" si="128"/>
        <v>107.94047127162618</v>
      </c>
      <c r="K520" s="19">
        <f t="shared" si="129"/>
        <v>99.856176473241447</v>
      </c>
    </row>
    <row r="521" spans="1:11" x14ac:dyDescent="0.2">
      <c r="A521" s="24" t="s">
        <v>48</v>
      </c>
      <c r="B521" s="17" t="s">
        <v>49</v>
      </c>
      <c r="C521" s="18">
        <v>144866692.06</v>
      </c>
      <c r="D521" s="18">
        <v>166501118</v>
      </c>
      <c r="E521" s="18">
        <v>154030873</v>
      </c>
      <c r="F521" s="18">
        <v>166261650.22</v>
      </c>
      <c r="G521" s="18">
        <f t="shared" si="125"/>
        <v>21394958.159999996</v>
      </c>
      <c r="H521" s="18">
        <f t="shared" si="126"/>
        <v>-12230777.219999999</v>
      </c>
      <c r="I521" s="19">
        <f t="shared" si="127"/>
        <v>14.768721405703644</v>
      </c>
      <c r="J521" s="19">
        <f t="shared" si="128"/>
        <v>107.94047127162618</v>
      </c>
      <c r="K521" s="19">
        <f t="shared" si="129"/>
        <v>99.856176473241447</v>
      </c>
    </row>
    <row r="522" spans="1:11" ht="25.5" x14ac:dyDescent="0.2">
      <c r="A522" s="23" t="s">
        <v>52</v>
      </c>
      <c r="B522" s="17" t="s">
        <v>53</v>
      </c>
      <c r="C522" s="18">
        <v>22062541.370000001</v>
      </c>
      <c r="D522" s="18">
        <v>21951939</v>
      </c>
      <c r="E522" s="18">
        <v>15927968</v>
      </c>
      <c r="F522" s="18">
        <v>21325977.329999998</v>
      </c>
      <c r="G522" s="18">
        <f t="shared" si="125"/>
        <v>-736564.04000000283</v>
      </c>
      <c r="H522" s="18">
        <f t="shared" si="126"/>
        <v>-5398009.3299999982</v>
      </c>
      <c r="I522" s="19">
        <f t="shared" si="127"/>
        <v>-3.3385276321863842</v>
      </c>
      <c r="J522" s="19">
        <f t="shared" si="128"/>
        <v>133.89013168534743</v>
      </c>
      <c r="K522" s="19">
        <f t="shared" si="129"/>
        <v>97.148490299649609</v>
      </c>
    </row>
    <row r="523" spans="1:11" ht="51" x14ac:dyDescent="0.2">
      <c r="A523" s="24" t="s">
        <v>162</v>
      </c>
      <c r="B523" s="17" t="s">
        <v>163</v>
      </c>
      <c r="C523" s="18">
        <v>22062541.370000001</v>
      </c>
      <c r="D523" s="18">
        <v>21951939</v>
      </c>
      <c r="E523" s="18">
        <v>15927968</v>
      </c>
      <c r="F523" s="18">
        <v>21325977.329999998</v>
      </c>
      <c r="G523" s="18">
        <f t="shared" si="125"/>
        <v>-736564.04000000283</v>
      </c>
      <c r="H523" s="18">
        <f t="shared" si="126"/>
        <v>-5398009.3299999982</v>
      </c>
      <c r="I523" s="19">
        <f t="shared" si="127"/>
        <v>-3.3385276321863842</v>
      </c>
      <c r="J523" s="19">
        <f t="shared" si="128"/>
        <v>133.89013168534743</v>
      </c>
      <c r="K523" s="19">
        <f t="shared" si="129"/>
        <v>97.148490299649609</v>
      </c>
    </row>
    <row r="524" spans="1:11" ht="38.25" x14ac:dyDescent="0.2">
      <c r="A524" s="25" t="s">
        <v>164</v>
      </c>
      <c r="B524" s="17" t="s">
        <v>165</v>
      </c>
      <c r="C524" s="18">
        <v>2091360.93</v>
      </c>
      <c r="D524" s="18">
        <v>1524655</v>
      </c>
      <c r="E524" s="18">
        <v>469576</v>
      </c>
      <c r="F524" s="18">
        <v>1235716.68</v>
      </c>
      <c r="G524" s="18">
        <f t="shared" si="125"/>
        <v>-855644.25</v>
      </c>
      <c r="H524" s="18">
        <f t="shared" si="126"/>
        <v>-766140.67999999993</v>
      </c>
      <c r="I524" s="19">
        <f t="shared" si="127"/>
        <v>-40.913275070123831</v>
      </c>
      <c r="J524" s="19">
        <f t="shared" si="128"/>
        <v>263.15584271768569</v>
      </c>
      <c r="K524" s="19">
        <f t="shared" si="129"/>
        <v>81.048937628512675</v>
      </c>
    </row>
    <row r="525" spans="1:11" ht="63.75" x14ac:dyDescent="0.2">
      <c r="A525" s="25" t="s">
        <v>253</v>
      </c>
      <c r="B525" s="17" t="s">
        <v>254</v>
      </c>
      <c r="C525" s="18">
        <v>19971180.440000001</v>
      </c>
      <c r="D525" s="18">
        <v>20427284</v>
      </c>
      <c r="E525" s="18">
        <v>15458392</v>
      </c>
      <c r="F525" s="18">
        <v>20090260.649999999</v>
      </c>
      <c r="G525" s="18">
        <f t="shared" si="125"/>
        <v>119080.20999999717</v>
      </c>
      <c r="H525" s="18">
        <f t="shared" si="126"/>
        <v>-4631868.6499999985</v>
      </c>
      <c r="I525" s="19">
        <f t="shared" si="127"/>
        <v>0.59626024789949383</v>
      </c>
      <c r="J525" s="19">
        <f t="shared" si="128"/>
        <v>129.96345706590958</v>
      </c>
      <c r="K525" s="19">
        <f t="shared" si="129"/>
        <v>98.350131373314227</v>
      </c>
    </row>
    <row r="526" spans="1:11" x14ac:dyDescent="0.2">
      <c r="A526" s="22" t="s">
        <v>60</v>
      </c>
      <c r="B526" s="17" t="s">
        <v>61</v>
      </c>
      <c r="C526" s="18">
        <v>120161725.38</v>
      </c>
      <c r="D526" s="18">
        <v>75764010</v>
      </c>
      <c r="E526" s="18">
        <v>80207420</v>
      </c>
      <c r="F526" s="18">
        <v>75212243.879999995</v>
      </c>
      <c r="G526" s="18">
        <f t="shared" si="125"/>
        <v>-44949481.5</v>
      </c>
      <c r="H526" s="18">
        <f t="shared" si="126"/>
        <v>4995176.1200000048</v>
      </c>
      <c r="I526" s="19">
        <f t="shared" si="127"/>
        <v>-37.407486749921034</v>
      </c>
      <c r="J526" s="19">
        <f t="shared" si="128"/>
        <v>93.772177037984761</v>
      </c>
      <c r="K526" s="19">
        <f t="shared" si="129"/>
        <v>99.271730574978804</v>
      </c>
    </row>
    <row r="527" spans="1:11" x14ac:dyDescent="0.2">
      <c r="A527" s="23" t="s">
        <v>193</v>
      </c>
      <c r="B527" s="17" t="s">
        <v>194</v>
      </c>
      <c r="C527" s="18">
        <v>120161725.38</v>
      </c>
      <c r="D527" s="18">
        <v>75764010</v>
      </c>
      <c r="E527" s="18">
        <v>80207420</v>
      </c>
      <c r="F527" s="18">
        <v>75212243.879999995</v>
      </c>
      <c r="G527" s="18">
        <f t="shared" si="125"/>
        <v>-44949481.5</v>
      </c>
      <c r="H527" s="18">
        <f t="shared" si="126"/>
        <v>4995176.1200000048</v>
      </c>
      <c r="I527" s="19">
        <f t="shared" si="127"/>
        <v>-37.407486749921034</v>
      </c>
      <c r="J527" s="19">
        <f t="shared" si="128"/>
        <v>93.772177037984761</v>
      </c>
      <c r="K527" s="19">
        <f t="shared" si="129"/>
        <v>99.271730574978804</v>
      </c>
    </row>
    <row r="528" spans="1:11" ht="51" x14ac:dyDescent="0.2">
      <c r="A528" s="24" t="s">
        <v>307</v>
      </c>
      <c r="B528" s="17" t="s">
        <v>308</v>
      </c>
      <c r="C528" s="18">
        <v>120161725.38</v>
      </c>
      <c r="D528" s="18">
        <v>75764010</v>
      </c>
      <c r="E528" s="18">
        <v>80207420</v>
      </c>
      <c r="F528" s="18">
        <v>75212243.879999995</v>
      </c>
      <c r="G528" s="18">
        <f t="shared" si="125"/>
        <v>-44949481.5</v>
      </c>
      <c r="H528" s="18">
        <f t="shared" si="126"/>
        <v>4995176.1200000048</v>
      </c>
      <c r="I528" s="19">
        <f t="shared" si="127"/>
        <v>-37.407486749921034</v>
      </c>
      <c r="J528" s="19">
        <f t="shared" si="128"/>
        <v>93.772177037984761</v>
      </c>
      <c r="K528" s="19">
        <f t="shared" si="129"/>
        <v>99.271730574978804</v>
      </c>
    </row>
    <row r="529" spans="1:11" ht="38.25" x14ac:dyDescent="0.2">
      <c r="A529" s="25" t="s">
        <v>309</v>
      </c>
      <c r="B529" s="17" t="s">
        <v>310</v>
      </c>
      <c r="C529" s="18">
        <v>97880187.349999994</v>
      </c>
      <c r="D529" s="18">
        <v>62722547</v>
      </c>
      <c r="E529" s="18">
        <v>69924331</v>
      </c>
      <c r="F529" s="18">
        <v>62722504.090000004</v>
      </c>
      <c r="G529" s="18">
        <f t="shared" si="125"/>
        <v>-35157683.25999999</v>
      </c>
      <c r="H529" s="18">
        <f t="shared" si="126"/>
        <v>7201826.9099999964</v>
      </c>
      <c r="I529" s="19">
        <f t="shared" si="127"/>
        <v>-35.919100904745036</v>
      </c>
      <c r="J529" s="19">
        <f t="shared" si="128"/>
        <v>89.70054227619282</v>
      </c>
      <c r="K529" s="19">
        <f t="shared" si="129"/>
        <v>99.999931587599605</v>
      </c>
    </row>
    <row r="530" spans="1:11" ht="63.75" x14ac:dyDescent="0.2">
      <c r="A530" s="25" t="s">
        <v>311</v>
      </c>
      <c r="B530" s="17" t="s">
        <v>312</v>
      </c>
      <c r="C530" s="18">
        <v>22281538.030000001</v>
      </c>
      <c r="D530" s="18">
        <v>13041463</v>
      </c>
      <c r="E530" s="18">
        <v>10283089</v>
      </c>
      <c r="F530" s="18">
        <v>12489739.789999999</v>
      </c>
      <c r="G530" s="18">
        <f t="shared" si="125"/>
        <v>-9791798.2400000021</v>
      </c>
      <c r="H530" s="18">
        <f t="shared" si="126"/>
        <v>-2206650.7899999991</v>
      </c>
      <c r="I530" s="19">
        <f t="shared" si="127"/>
        <v>-43.945791474611241</v>
      </c>
      <c r="J530" s="19">
        <f t="shared" si="128"/>
        <v>121.45902646568554</v>
      </c>
      <c r="K530" s="19">
        <f t="shared" si="129"/>
        <v>95.769468425436628</v>
      </c>
    </row>
    <row r="531" spans="1:11" ht="25.5" x14ac:dyDescent="0.2">
      <c r="A531" s="39" t="s">
        <v>360</v>
      </c>
      <c r="B531" s="28" t="s">
        <v>361</v>
      </c>
      <c r="C531" s="29"/>
      <c r="D531" s="29"/>
      <c r="E531" s="29"/>
      <c r="F531" s="29"/>
      <c r="G531" s="29"/>
      <c r="H531" s="29"/>
      <c r="I531" s="30"/>
      <c r="J531" s="30"/>
      <c r="K531" s="30"/>
    </row>
    <row r="532" spans="1:11" x14ac:dyDescent="0.2">
      <c r="A532" s="16" t="s">
        <v>26</v>
      </c>
      <c r="B532" s="17" t="s">
        <v>27</v>
      </c>
      <c r="C532" s="18">
        <v>1388847.59</v>
      </c>
      <c r="D532" s="18">
        <v>2358495</v>
      </c>
      <c r="E532" s="18">
        <v>386557</v>
      </c>
      <c r="F532" s="18">
        <v>2254594.2799999998</v>
      </c>
      <c r="G532" s="18">
        <f t="shared" ref="G532:G540" si="130">F532-C532</f>
        <v>865746.68999999971</v>
      </c>
      <c r="H532" s="18">
        <f t="shared" ref="H532:H540" si="131">E532-F532</f>
        <v>-1868037.2799999998</v>
      </c>
      <c r="I532" s="19">
        <f t="shared" ref="I532:I540" si="132">IF(ISERROR(F532/C532),0,F532/C532*100-100)</f>
        <v>62.335615241986318</v>
      </c>
      <c r="J532" s="19">
        <f t="shared" ref="J532:J540" si="133">IF(ISERROR(F532/E532),0,F532/E532*100)</f>
        <v>583.2501493958199</v>
      </c>
      <c r="K532" s="19">
        <f t="shared" ref="K532:K540" si="134">IF(ISERROR(F532/D532),0,F532/D532*100)</f>
        <v>95.594617754118616</v>
      </c>
    </row>
    <row r="533" spans="1:11" x14ac:dyDescent="0.2">
      <c r="A533" s="22" t="s">
        <v>30</v>
      </c>
      <c r="B533" s="17" t="s">
        <v>31</v>
      </c>
      <c r="C533" s="18">
        <v>1388847.59</v>
      </c>
      <c r="D533" s="18">
        <v>2358495</v>
      </c>
      <c r="E533" s="18">
        <v>386557</v>
      </c>
      <c r="F533" s="18">
        <v>2254594.2799999998</v>
      </c>
      <c r="G533" s="18">
        <f t="shared" si="130"/>
        <v>865746.68999999971</v>
      </c>
      <c r="H533" s="18">
        <f t="shared" si="131"/>
        <v>-1868037.2799999998</v>
      </c>
      <c r="I533" s="19">
        <f t="shared" si="132"/>
        <v>62.335615241986318</v>
      </c>
      <c r="J533" s="19">
        <f t="shared" si="133"/>
        <v>583.2501493958199</v>
      </c>
      <c r="K533" s="19">
        <f t="shared" si="134"/>
        <v>95.594617754118616</v>
      </c>
    </row>
    <row r="534" spans="1:11" x14ac:dyDescent="0.2">
      <c r="A534" s="23" t="s">
        <v>32</v>
      </c>
      <c r="B534" s="17" t="s">
        <v>33</v>
      </c>
      <c r="C534" s="18">
        <v>1388847.59</v>
      </c>
      <c r="D534" s="18">
        <v>2358495</v>
      </c>
      <c r="E534" s="18">
        <v>386557</v>
      </c>
      <c r="F534" s="18">
        <v>2254594.2799999998</v>
      </c>
      <c r="G534" s="18">
        <f t="shared" si="130"/>
        <v>865746.68999999971</v>
      </c>
      <c r="H534" s="18">
        <f t="shared" si="131"/>
        <v>-1868037.2799999998</v>
      </c>
      <c r="I534" s="19">
        <f t="shared" si="132"/>
        <v>62.335615241986318</v>
      </c>
      <c r="J534" s="19">
        <f t="shared" si="133"/>
        <v>583.2501493958199</v>
      </c>
      <c r="K534" s="19">
        <f t="shared" si="134"/>
        <v>95.594617754118616</v>
      </c>
    </row>
    <row r="535" spans="1:11" x14ac:dyDescent="0.2">
      <c r="A535" s="16" t="s">
        <v>34</v>
      </c>
      <c r="B535" s="17" t="s">
        <v>35</v>
      </c>
      <c r="C535" s="18">
        <v>1388847.59</v>
      </c>
      <c r="D535" s="18">
        <v>2358495</v>
      </c>
      <c r="E535" s="18">
        <v>386557</v>
      </c>
      <c r="F535" s="18">
        <v>2254594.2799999998</v>
      </c>
      <c r="G535" s="18">
        <f t="shared" si="130"/>
        <v>865746.68999999971</v>
      </c>
      <c r="H535" s="18">
        <f t="shared" si="131"/>
        <v>-1868037.2799999998</v>
      </c>
      <c r="I535" s="19">
        <f t="shared" si="132"/>
        <v>62.335615241986318</v>
      </c>
      <c r="J535" s="19">
        <f t="shared" si="133"/>
        <v>583.2501493958199</v>
      </c>
      <c r="K535" s="19">
        <f t="shared" si="134"/>
        <v>95.594617754118616</v>
      </c>
    </row>
    <row r="536" spans="1:11" x14ac:dyDescent="0.2">
      <c r="A536" s="22" t="s">
        <v>36</v>
      </c>
      <c r="B536" s="17" t="s">
        <v>37</v>
      </c>
      <c r="C536" s="18">
        <v>265417.34999999998</v>
      </c>
      <c r="D536" s="18">
        <v>54992</v>
      </c>
      <c r="E536" s="18">
        <v>54963</v>
      </c>
      <c r="F536" s="18">
        <v>24398.03</v>
      </c>
      <c r="G536" s="18">
        <f t="shared" si="130"/>
        <v>-241019.31999999998</v>
      </c>
      <c r="H536" s="18">
        <f t="shared" si="131"/>
        <v>30564.97</v>
      </c>
      <c r="I536" s="19">
        <f t="shared" si="132"/>
        <v>-90.807673273808206</v>
      </c>
      <c r="J536" s="19">
        <f t="shared" si="133"/>
        <v>44.389916853155761</v>
      </c>
      <c r="K536" s="19">
        <f t="shared" si="134"/>
        <v>44.366507855688099</v>
      </c>
    </row>
    <row r="537" spans="1:11" x14ac:dyDescent="0.2">
      <c r="A537" s="23" t="s">
        <v>38</v>
      </c>
      <c r="B537" s="17" t="s">
        <v>39</v>
      </c>
      <c r="C537" s="18">
        <v>265417.34999999998</v>
      </c>
      <c r="D537" s="18">
        <v>54992</v>
      </c>
      <c r="E537" s="18">
        <v>54963</v>
      </c>
      <c r="F537" s="18">
        <v>24398.03</v>
      </c>
      <c r="G537" s="18">
        <f t="shared" si="130"/>
        <v>-241019.31999999998</v>
      </c>
      <c r="H537" s="18">
        <f t="shared" si="131"/>
        <v>30564.97</v>
      </c>
      <c r="I537" s="19">
        <f t="shared" si="132"/>
        <v>-90.807673273808206</v>
      </c>
      <c r="J537" s="19">
        <f t="shared" si="133"/>
        <v>44.389916853155761</v>
      </c>
      <c r="K537" s="19">
        <f t="shared" si="134"/>
        <v>44.366507855688099</v>
      </c>
    </row>
    <row r="538" spans="1:11" x14ac:dyDescent="0.2">
      <c r="A538" s="24" t="s">
        <v>42</v>
      </c>
      <c r="B538" s="17" t="s">
        <v>43</v>
      </c>
      <c r="C538" s="18">
        <v>265417.34999999998</v>
      </c>
      <c r="D538" s="18">
        <v>54992</v>
      </c>
      <c r="E538" s="18">
        <v>54963</v>
      </c>
      <c r="F538" s="18">
        <v>24398.03</v>
      </c>
      <c r="G538" s="18">
        <f t="shared" si="130"/>
        <v>-241019.31999999998</v>
      </c>
      <c r="H538" s="18">
        <f t="shared" si="131"/>
        <v>30564.97</v>
      </c>
      <c r="I538" s="19">
        <f t="shared" si="132"/>
        <v>-90.807673273808206</v>
      </c>
      <c r="J538" s="19">
        <f t="shared" si="133"/>
        <v>44.389916853155761</v>
      </c>
      <c r="K538" s="19">
        <f t="shared" si="134"/>
        <v>44.366507855688099</v>
      </c>
    </row>
    <row r="539" spans="1:11" x14ac:dyDescent="0.2">
      <c r="A539" s="22" t="s">
        <v>60</v>
      </c>
      <c r="B539" s="17" t="s">
        <v>61</v>
      </c>
      <c r="C539" s="18">
        <v>1123430.24</v>
      </c>
      <c r="D539" s="18">
        <v>2303503</v>
      </c>
      <c r="E539" s="18">
        <v>331594</v>
      </c>
      <c r="F539" s="18">
        <v>2230196.25</v>
      </c>
      <c r="G539" s="18">
        <f t="shared" si="130"/>
        <v>1106766.01</v>
      </c>
      <c r="H539" s="18">
        <f t="shared" si="131"/>
        <v>-1898602.25</v>
      </c>
      <c r="I539" s="19">
        <f t="shared" si="132"/>
        <v>98.516665351646594</v>
      </c>
      <c r="J539" s="19">
        <f t="shared" si="133"/>
        <v>672.56833658027585</v>
      </c>
      <c r="K539" s="19">
        <f t="shared" si="134"/>
        <v>96.817596938228434</v>
      </c>
    </row>
    <row r="540" spans="1:11" x14ac:dyDescent="0.2">
      <c r="A540" s="23" t="s">
        <v>62</v>
      </c>
      <c r="B540" s="17" t="s">
        <v>63</v>
      </c>
      <c r="C540" s="18">
        <v>1123430.24</v>
      </c>
      <c r="D540" s="18">
        <v>2303503</v>
      </c>
      <c r="E540" s="18">
        <v>331594</v>
      </c>
      <c r="F540" s="18">
        <v>2230196.25</v>
      </c>
      <c r="G540" s="18">
        <f t="shared" si="130"/>
        <v>1106766.01</v>
      </c>
      <c r="H540" s="18">
        <f t="shared" si="131"/>
        <v>-1898602.25</v>
      </c>
      <c r="I540" s="19">
        <f t="shared" si="132"/>
        <v>98.516665351646594</v>
      </c>
      <c r="J540" s="19">
        <f t="shared" si="133"/>
        <v>672.56833658027585</v>
      </c>
      <c r="K540" s="19">
        <f t="shared" si="134"/>
        <v>96.817596938228434</v>
      </c>
    </row>
    <row r="541" spans="1:11" ht="25.5" x14ac:dyDescent="0.2">
      <c r="A541" s="39" t="s">
        <v>116</v>
      </c>
      <c r="B541" s="28" t="s">
        <v>117</v>
      </c>
      <c r="C541" s="29"/>
      <c r="D541" s="29"/>
      <c r="E541" s="29"/>
      <c r="F541" s="29"/>
      <c r="G541" s="29"/>
      <c r="H541" s="29"/>
      <c r="I541" s="30"/>
      <c r="J541" s="30"/>
      <c r="K541" s="30"/>
    </row>
    <row r="542" spans="1:11" x14ac:dyDescent="0.2">
      <c r="A542" s="16" t="s">
        <v>26</v>
      </c>
      <c r="B542" s="17" t="s">
        <v>27</v>
      </c>
      <c r="C542" s="18">
        <v>2336659.86</v>
      </c>
      <c r="D542" s="18">
        <v>0</v>
      </c>
      <c r="E542" s="18">
        <v>0</v>
      </c>
      <c r="F542" s="18">
        <v>0</v>
      </c>
      <c r="G542" s="18">
        <f t="shared" ref="G542:G552" si="135">F542-C542</f>
        <v>-2336659.86</v>
      </c>
      <c r="H542" s="18">
        <f t="shared" ref="H542:H552" si="136">E542-F542</f>
        <v>0</v>
      </c>
      <c r="I542" s="19">
        <f t="shared" ref="I542:I552" si="137">IF(ISERROR(F542/C542),0,F542/C542*100-100)</f>
        <v>-100</v>
      </c>
      <c r="J542" s="19">
        <f t="shared" ref="J542:J552" si="138">IF(ISERROR(F542/E542),0,F542/E542*100)</f>
        <v>0</v>
      </c>
      <c r="K542" s="19">
        <f t="shared" ref="K542:K552" si="139">IF(ISERROR(F542/D542),0,F542/D542*100)</f>
        <v>0</v>
      </c>
    </row>
    <row r="543" spans="1:11" x14ac:dyDescent="0.2">
      <c r="A543" s="22" t="s">
        <v>30</v>
      </c>
      <c r="B543" s="17" t="s">
        <v>31</v>
      </c>
      <c r="C543" s="18">
        <v>2336659.86</v>
      </c>
      <c r="D543" s="18">
        <v>0</v>
      </c>
      <c r="E543" s="18">
        <v>0</v>
      </c>
      <c r="F543" s="18">
        <v>0</v>
      </c>
      <c r="G543" s="18">
        <f t="shared" si="135"/>
        <v>-2336659.86</v>
      </c>
      <c r="H543" s="18">
        <f t="shared" si="136"/>
        <v>0</v>
      </c>
      <c r="I543" s="19">
        <f t="shared" si="137"/>
        <v>-100</v>
      </c>
      <c r="J543" s="19">
        <f t="shared" si="138"/>
        <v>0</v>
      </c>
      <c r="K543" s="19">
        <f t="shared" si="139"/>
        <v>0</v>
      </c>
    </row>
    <row r="544" spans="1:11" x14ac:dyDescent="0.2">
      <c r="A544" s="23" t="s">
        <v>32</v>
      </c>
      <c r="B544" s="17" t="s">
        <v>33</v>
      </c>
      <c r="C544" s="18">
        <v>2336659.86</v>
      </c>
      <c r="D544" s="18">
        <v>0</v>
      </c>
      <c r="E544" s="18">
        <v>0</v>
      </c>
      <c r="F544" s="18">
        <v>0</v>
      </c>
      <c r="G544" s="18">
        <f t="shared" si="135"/>
        <v>-2336659.86</v>
      </c>
      <c r="H544" s="18">
        <f t="shared" si="136"/>
        <v>0</v>
      </c>
      <c r="I544" s="19">
        <f t="shared" si="137"/>
        <v>-100</v>
      </c>
      <c r="J544" s="19">
        <f t="shared" si="138"/>
        <v>0</v>
      </c>
      <c r="K544" s="19">
        <f t="shared" si="139"/>
        <v>0</v>
      </c>
    </row>
    <row r="545" spans="1:11" x14ac:dyDescent="0.2">
      <c r="A545" s="16" t="s">
        <v>34</v>
      </c>
      <c r="B545" s="17" t="s">
        <v>35</v>
      </c>
      <c r="C545" s="18">
        <v>2336659.86</v>
      </c>
      <c r="D545" s="18">
        <v>0</v>
      </c>
      <c r="E545" s="18">
        <v>0</v>
      </c>
      <c r="F545" s="18">
        <v>0</v>
      </c>
      <c r="G545" s="18">
        <f t="shared" si="135"/>
        <v>-2336659.86</v>
      </c>
      <c r="H545" s="18">
        <f t="shared" si="136"/>
        <v>0</v>
      </c>
      <c r="I545" s="19">
        <f t="shared" si="137"/>
        <v>-100</v>
      </c>
      <c r="J545" s="19">
        <f t="shared" si="138"/>
        <v>0</v>
      </c>
      <c r="K545" s="19">
        <f t="shared" si="139"/>
        <v>0</v>
      </c>
    </row>
    <row r="546" spans="1:11" x14ac:dyDescent="0.2">
      <c r="A546" s="22" t="s">
        <v>36</v>
      </c>
      <c r="B546" s="17" t="s">
        <v>37</v>
      </c>
      <c r="C546" s="18">
        <v>2335659.86</v>
      </c>
      <c r="D546" s="18">
        <v>0</v>
      </c>
      <c r="E546" s="18">
        <v>0</v>
      </c>
      <c r="F546" s="18">
        <v>0</v>
      </c>
      <c r="G546" s="18">
        <f t="shared" si="135"/>
        <v>-2335659.86</v>
      </c>
      <c r="H546" s="18">
        <f t="shared" si="136"/>
        <v>0</v>
      </c>
      <c r="I546" s="19">
        <f t="shared" si="137"/>
        <v>-100</v>
      </c>
      <c r="J546" s="19">
        <f t="shared" si="138"/>
        <v>0</v>
      </c>
      <c r="K546" s="19">
        <f t="shared" si="139"/>
        <v>0</v>
      </c>
    </row>
    <row r="547" spans="1:11" x14ac:dyDescent="0.2">
      <c r="A547" s="23" t="s">
        <v>38</v>
      </c>
      <c r="B547" s="17" t="s">
        <v>39</v>
      </c>
      <c r="C547" s="18">
        <v>2335659.86</v>
      </c>
      <c r="D547" s="18">
        <v>0</v>
      </c>
      <c r="E547" s="18">
        <v>0</v>
      </c>
      <c r="F547" s="18">
        <v>0</v>
      </c>
      <c r="G547" s="18">
        <f t="shared" si="135"/>
        <v>-2335659.86</v>
      </c>
      <c r="H547" s="18">
        <f t="shared" si="136"/>
        <v>0</v>
      </c>
      <c r="I547" s="19">
        <f t="shared" si="137"/>
        <v>-100</v>
      </c>
      <c r="J547" s="19">
        <f t="shared" si="138"/>
        <v>0</v>
      </c>
      <c r="K547" s="19">
        <f t="shared" si="139"/>
        <v>0</v>
      </c>
    </row>
    <row r="548" spans="1:11" x14ac:dyDescent="0.2">
      <c r="A548" s="24" t="s">
        <v>40</v>
      </c>
      <c r="B548" s="17" t="s">
        <v>41</v>
      </c>
      <c r="C548" s="18">
        <v>1943504.82</v>
      </c>
      <c r="D548" s="18">
        <v>0</v>
      </c>
      <c r="E548" s="18">
        <v>0</v>
      </c>
      <c r="F548" s="18">
        <v>0</v>
      </c>
      <c r="G548" s="18">
        <f t="shared" si="135"/>
        <v>-1943504.82</v>
      </c>
      <c r="H548" s="18">
        <f t="shared" si="136"/>
        <v>0</v>
      </c>
      <c r="I548" s="19">
        <f t="shared" si="137"/>
        <v>-100</v>
      </c>
      <c r="J548" s="19">
        <f t="shared" si="138"/>
        <v>0</v>
      </c>
      <c r="K548" s="19">
        <f t="shared" si="139"/>
        <v>0</v>
      </c>
    </row>
    <row r="549" spans="1:11" x14ac:dyDescent="0.2">
      <c r="A549" s="24" t="s">
        <v>42</v>
      </c>
      <c r="B549" s="17" t="s">
        <v>43</v>
      </c>
      <c r="C549" s="18">
        <v>392155.04</v>
      </c>
      <c r="D549" s="18">
        <v>0</v>
      </c>
      <c r="E549" s="18">
        <v>0</v>
      </c>
      <c r="F549" s="18">
        <v>0</v>
      </c>
      <c r="G549" s="18">
        <f t="shared" si="135"/>
        <v>-392155.04</v>
      </c>
      <c r="H549" s="18">
        <f t="shared" si="136"/>
        <v>0</v>
      </c>
      <c r="I549" s="19">
        <f t="shared" si="137"/>
        <v>-100</v>
      </c>
      <c r="J549" s="19">
        <f t="shared" si="138"/>
        <v>0</v>
      </c>
      <c r="K549" s="19">
        <f t="shared" si="139"/>
        <v>0</v>
      </c>
    </row>
    <row r="550" spans="1:11" x14ac:dyDescent="0.2">
      <c r="A550" s="25" t="s">
        <v>44</v>
      </c>
      <c r="B550" s="17" t="s">
        <v>45</v>
      </c>
      <c r="C550" s="18">
        <v>1280.06</v>
      </c>
      <c r="D550" s="18">
        <v>0</v>
      </c>
      <c r="E550" s="18">
        <v>0</v>
      </c>
      <c r="F550" s="18">
        <v>0</v>
      </c>
      <c r="G550" s="18">
        <f t="shared" si="135"/>
        <v>-1280.06</v>
      </c>
      <c r="H550" s="18">
        <f t="shared" si="136"/>
        <v>0</v>
      </c>
      <c r="I550" s="19">
        <f t="shared" si="137"/>
        <v>-100</v>
      </c>
      <c r="J550" s="19">
        <f t="shared" si="138"/>
        <v>0</v>
      </c>
      <c r="K550" s="19">
        <f t="shared" si="139"/>
        <v>0</v>
      </c>
    </row>
    <row r="551" spans="1:11" x14ac:dyDescent="0.2">
      <c r="A551" s="22" t="s">
        <v>60</v>
      </c>
      <c r="B551" s="17" t="s">
        <v>61</v>
      </c>
      <c r="C551" s="18">
        <v>1000</v>
      </c>
      <c r="D551" s="18">
        <v>0</v>
      </c>
      <c r="E551" s="18">
        <v>0</v>
      </c>
      <c r="F551" s="18">
        <v>0</v>
      </c>
      <c r="G551" s="18">
        <f t="shared" si="135"/>
        <v>-1000</v>
      </c>
      <c r="H551" s="18">
        <f t="shared" si="136"/>
        <v>0</v>
      </c>
      <c r="I551" s="19">
        <f t="shared" si="137"/>
        <v>-100</v>
      </c>
      <c r="J551" s="19">
        <f t="shared" si="138"/>
        <v>0</v>
      </c>
      <c r="K551" s="19">
        <f t="shared" si="139"/>
        <v>0</v>
      </c>
    </row>
    <row r="552" spans="1:11" x14ac:dyDescent="0.2">
      <c r="A552" s="23" t="s">
        <v>62</v>
      </c>
      <c r="B552" s="17" t="s">
        <v>63</v>
      </c>
      <c r="C552" s="18">
        <v>1000</v>
      </c>
      <c r="D552" s="18">
        <v>0</v>
      </c>
      <c r="E552" s="18">
        <v>0</v>
      </c>
      <c r="F552" s="18">
        <v>0</v>
      </c>
      <c r="G552" s="18">
        <f t="shared" si="135"/>
        <v>-1000</v>
      </c>
      <c r="H552" s="18">
        <f t="shared" si="136"/>
        <v>0</v>
      </c>
      <c r="I552" s="19">
        <f t="shared" si="137"/>
        <v>-100</v>
      </c>
      <c r="J552" s="19">
        <f t="shared" si="138"/>
        <v>0</v>
      </c>
      <c r="K552" s="19">
        <f t="shared" si="139"/>
        <v>0</v>
      </c>
    </row>
    <row r="553" spans="1:11" ht="25.5" x14ac:dyDescent="0.2">
      <c r="A553" s="27" t="s">
        <v>118</v>
      </c>
      <c r="B553" s="28" t="s">
        <v>119</v>
      </c>
      <c r="C553" s="29"/>
      <c r="D553" s="29"/>
      <c r="E553" s="29"/>
      <c r="F553" s="29"/>
      <c r="G553" s="29"/>
      <c r="H553" s="29"/>
      <c r="I553" s="30"/>
      <c r="J553" s="30"/>
      <c r="K553" s="30"/>
    </row>
    <row r="554" spans="1:11" x14ac:dyDescent="0.2">
      <c r="A554" s="16" t="s">
        <v>26</v>
      </c>
      <c r="B554" s="17" t="s">
        <v>27</v>
      </c>
      <c r="C554" s="18">
        <v>23123495.100000001</v>
      </c>
      <c r="D554" s="18">
        <v>20924882</v>
      </c>
      <c r="E554" s="18">
        <v>17941644</v>
      </c>
      <c r="F554" s="18">
        <v>20766180.59</v>
      </c>
      <c r="G554" s="18">
        <f t="shared" ref="G554:G573" si="140">F554-C554</f>
        <v>-2357314.5100000016</v>
      </c>
      <c r="H554" s="18">
        <f t="shared" ref="H554:H573" si="141">E554-F554</f>
        <v>-2824536.59</v>
      </c>
      <c r="I554" s="19">
        <f t="shared" ref="I554:I573" si="142">IF(ISERROR(F554/C554),0,F554/C554*100-100)</f>
        <v>-10.194455897802413</v>
      </c>
      <c r="J554" s="19">
        <f t="shared" ref="J554:J573" si="143">IF(ISERROR(F554/E554),0,F554/E554*100)</f>
        <v>115.74290845365118</v>
      </c>
      <c r="K554" s="19">
        <f t="shared" ref="K554:K573" si="144">IF(ISERROR(F554/D554),0,F554/D554*100)</f>
        <v>99.241566045629312</v>
      </c>
    </row>
    <row r="555" spans="1:11" x14ac:dyDescent="0.2">
      <c r="A555" s="22" t="s">
        <v>30</v>
      </c>
      <c r="B555" s="17" t="s">
        <v>31</v>
      </c>
      <c r="C555" s="18">
        <v>23123495.100000001</v>
      </c>
      <c r="D555" s="18">
        <v>20924882</v>
      </c>
      <c r="E555" s="18">
        <v>17941644</v>
      </c>
      <c r="F555" s="18">
        <v>20766180.59</v>
      </c>
      <c r="G555" s="18">
        <f t="shared" si="140"/>
        <v>-2357314.5100000016</v>
      </c>
      <c r="H555" s="18">
        <f t="shared" si="141"/>
        <v>-2824536.59</v>
      </c>
      <c r="I555" s="19">
        <f t="shared" si="142"/>
        <v>-10.194455897802413</v>
      </c>
      <c r="J555" s="19">
        <f t="shared" si="143"/>
        <v>115.74290845365118</v>
      </c>
      <c r="K555" s="19">
        <f t="shared" si="144"/>
        <v>99.241566045629312</v>
      </c>
    </row>
    <row r="556" spans="1:11" x14ac:dyDescent="0.2">
      <c r="A556" s="23" t="s">
        <v>32</v>
      </c>
      <c r="B556" s="17" t="s">
        <v>33</v>
      </c>
      <c r="C556" s="18">
        <v>23123495.100000001</v>
      </c>
      <c r="D556" s="18">
        <v>20924882</v>
      </c>
      <c r="E556" s="18">
        <v>17941644</v>
      </c>
      <c r="F556" s="18">
        <v>20766180.59</v>
      </c>
      <c r="G556" s="18">
        <f t="shared" si="140"/>
        <v>-2357314.5100000016</v>
      </c>
      <c r="H556" s="18">
        <f t="shared" si="141"/>
        <v>-2824536.59</v>
      </c>
      <c r="I556" s="19">
        <f t="shared" si="142"/>
        <v>-10.194455897802413</v>
      </c>
      <c r="J556" s="19">
        <f t="shared" si="143"/>
        <v>115.74290845365118</v>
      </c>
      <c r="K556" s="19">
        <f t="shared" si="144"/>
        <v>99.241566045629312</v>
      </c>
    </row>
    <row r="557" spans="1:11" x14ac:dyDescent="0.2">
      <c r="A557" s="16" t="s">
        <v>34</v>
      </c>
      <c r="B557" s="17" t="s">
        <v>35</v>
      </c>
      <c r="C557" s="18">
        <v>23123495.100000001</v>
      </c>
      <c r="D557" s="18">
        <v>20924882</v>
      </c>
      <c r="E557" s="18">
        <v>17941644</v>
      </c>
      <c r="F557" s="18">
        <v>20766180.59</v>
      </c>
      <c r="G557" s="18">
        <f t="shared" si="140"/>
        <v>-2357314.5100000016</v>
      </c>
      <c r="H557" s="18">
        <f t="shared" si="141"/>
        <v>-2824536.59</v>
      </c>
      <c r="I557" s="19">
        <f t="shared" si="142"/>
        <v>-10.194455897802413</v>
      </c>
      <c r="J557" s="19">
        <f t="shared" si="143"/>
        <v>115.74290845365118</v>
      </c>
      <c r="K557" s="19">
        <f t="shared" si="144"/>
        <v>99.241566045629312</v>
      </c>
    </row>
    <row r="558" spans="1:11" x14ac:dyDescent="0.2">
      <c r="A558" s="22" t="s">
        <v>36</v>
      </c>
      <c r="B558" s="17" t="s">
        <v>37</v>
      </c>
      <c r="C558" s="18">
        <v>22267441.760000002</v>
      </c>
      <c r="D558" s="18">
        <v>20554470</v>
      </c>
      <c r="E558" s="18">
        <v>17815393</v>
      </c>
      <c r="F558" s="18">
        <v>20407987</v>
      </c>
      <c r="G558" s="18">
        <f t="shared" si="140"/>
        <v>-1859454.7600000016</v>
      </c>
      <c r="H558" s="18">
        <f t="shared" si="141"/>
        <v>-2592594</v>
      </c>
      <c r="I558" s="19">
        <f t="shared" si="142"/>
        <v>-8.3505540512526295</v>
      </c>
      <c r="J558" s="19">
        <f t="shared" si="143"/>
        <v>114.55255014582053</v>
      </c>
      <c r="K558" s="19">
        <f t="shared" si="144"/>
        <v>99.287342363972414</v>
      </c>
    </row>
    <row r="559" spans="1:11" x14ac:dyDescent="0.2">
      <c r="A559" s="23" t="s">
        <v>38</v>
      </c>
      <c r="B559" s="17" t="s">
        <v>39</v>
      </c>
      <c r="C559" s="18">
        <v>5083021.63</v>
      </c>
      <c r="D559" s="18">
        <v>1815636</v>
      </c>
      <c r="E559" s="18">
        <v>0</v>
      </c>
      <c r="F559" s="18">
        <v>1719865.25</v>
      </c>
      <c r="G559" s="18">
        <f t="shared" si="140"/>
        <v>-3363156.38</v>
      </c>
      <c r="H559" s="18">
        <f t="shared" si="141"/>
        <v>-1719865.25</v>
      </c>
      <c r="I559" s="19">
        <f t="shared" si="142"/>
        <v>-66.164510498059798</v>
      </c>
      <c r="J559" s="19">
        <f t="shared" si="143"/>
        <v>0</v>
      </c>
      <c r="K559" s="19">
        <f t="shared" si="144"/>
        <v>94.725223007254755</v>
      </c>
    </row>
    <row r="560" spans="1:11" x14ac:dyDescent="0.2">
      <c r="A560" s="24" t="s">
        <v>40</v>
      </c>
      <c r="B560" s="17" t="s">
        <v>41</v>
      </c>
      <c r="C560" s="18">
        <v>4550609.46</v>
      </c>
      <c r="D560" s="18">
        <v>1330555</v>
      </c>
      <c r="E560" s="18">
        <v>0</v>
      </c>
      <c r="F560" s="18">
        <v>1302783.56</v>
      </c>
      <c r="G560" s="18">
        <f t="shared" si="140"/>
        <v>-3247825.9</v>
      </c>
      <c r="H560" s="18">
        <f t="shared" si="141"/>
        <v>-1302783.56</v>
      </c>
      <c r="I560" s="19">
        <f t="shared" si="142"/>
        <v>-71.371229030935126</v>
      </c>
      <c r="J560" s="19">
        <f t="shared" si="143"/>
        <v>0</v>
      </c>
      <c r="K560" s="19">
        <f t="shared" si="144"/>
        <v>97.912792781959411</v>
      </c>
    </row>
    <row r="561" spans="1:11" x14ac:dyDescent="0.2">
      <c r="A561" s="24" t="s">
        <v>42</v>
      </c>
      <c r="B561" s="17" t="s">
        <v>43</v>
      </c>
      <c r="C561" s="18">
        <v>532412.17000000004</v>
      </c>
      <c r="D561" s="18">
        <v>485081</v>
      </c>
      <c r="E561" s="18">
        <v>0</v>
      </c>
      <c r="F561" s="18">
        <v>417081.69</v>
      </c>
      <c r="G561" s="18">
        <f t="shared" si="140"/>
        <v>-115330.48000000004</v>
      </c>
      <c r="H561" s="18">
        <f t="shared" si="141"/>
        <v>-417081.69</v>
      </c>
      <c r="I561" s="19">
        <f t="shared" si="142"/>
        <v>-21.661878991233436</v>
      </c>
      <c r="J561" s="19">
        <f t="shared" si="143"/>
        <v>0</v>
      </c>
      <c r="K561" s="19">
        <f t="shared" si="144"/>
        <v>85.98186488442137</v>
      </c>
    </row>
    <row r="562" spans="1:11" x14ac:dyDescent="0.2">
      <c r="A562" s="25" t="s">
        <v>44</v>
      </c>
      <c r="B562" s="17" t="s">
        <v>45</v>
      </c>
      <c r="C562" s="18">
        <v>14254.74</v>
      </c>
      <c r="D562" s="18">
        <v>0</v>
      </c>
      <c r="E562" s="18">
        <v>0</v>
      </c>
      <c r="F562" s="18">
        <v>9811.74</v>
      </c>
      <c r="G562" s="18">
        <f t="shared" si="140"/>
        <v>-4443</v>
      </c>
      <c r="H562" s="18">
        <f t="shared" si="141"/>
        <v>-9811.74</v>
      </c>
      <c r="I562" s="19">
        <f t="shared" si="142"/>
        <v>-31.16857971453706</v>
      </c>
      <c r="J562" s="19">
        <f t="shared" si="143"/>
        <v>0</v>
      </c>
      <c r="K562" s="19">
        <f t="shared" si="144"/>
        <v>0</v>
      </c>
    </row>
    <row r="563" spans="1:11" x14ac:dyDescent="0.2">
      <c r="A563" s="23" t="s">
        <v>46</v>
      </c>
      <c r="B563" s="17" t="s">
        <v>47</v>
      </c>
      <c r="C563" s="18">
        <v>4195983.0199999996</v>
      </c>
      <c r="D563" s="18">
        <v>4490758</v>
      </c>
      <c r="E563" s="18">
        <v>3445171</v>
      </c>
      <c r="F563" s="18">
        <v>4484769.49</v>
      </c>
      <c r="G563" s="18">
        <f t="shared" si="140"/>
        <v>288786.47000000067</v>
      </c>
      <c r="H563" s="18">
        <f t="shared" si="141"/>
        <v>-1039598.4900000002</v>
      </c>
      <c r="I563" s="19">
        <f t="shared" si="142"/>
        <v>6.8824508732163707</v>
      </c>
      <c r="J563" s="19">
        <f t="shared" si="143"/>
        <v>130.17552655586618</v>
      </c>
      <c r="K563" s="19">
        <f t="shared" si="144"/>
        <v>99.866648124882261</v>
      </c>
    </row>
    <row r="564" spans="1:11" x14ac:dyDescent="0.2">
      <c r="A564" s="24" t="s">
        <v>48</v>
      </c>
      <c r="B564" s="17" t="s">
        <v>49</v>
      </c>
      <c r="C564" s="18">
        <v>4195983.0199999996</v>
      </c>
      <c r="D564" s="18">
        <v>4490758</v>
      </c>
      <c r="E564" s="18">
        <v>3445171</v>
      </c>
      <c r="F564" s="18">
        <v>4484769.49</v>
      </c>
      <c r="G564" s="18">
        <f t="shared" si="140"/>
        <v>288786.47000000067</v>
      </c>
      <c r="H564" s="18">
        <f t="shared" si="141"/>
        <v>-1039598.4900000002</v>
      </c>
      <c r="I564" s="19">
        <f t="shared" si="142"/>
        <v>6.8824508732163707</v>
      </c>
      <c r="J564" s="19">
        <f t="shared" si="143"/>
        <v>130.17552655586618</v>
      </c>
      <c r="K564" s="19">
        <f t="shared" si="144"/>
        <v>99.866648124882261</v>
      </c>
    </row>
    <row r="565" spans="1:11" ht="25.5" x14ac:dyDescent="0.2">
      <c r="A565" s="23" t="s">
        <v>52</v>
      </c>
      <c r="B565" s="17" t="s">
        <v>53</v>
      </c>
      <c r="C565" s="18">
        <v>12988437.109999999</v>
      </c>
      <c r="D565" s="18">
        <v>14248076</v>
      </c>
      <c r="E565" s="18">
        <v>14370222</v>
      </c>
      <c r="F565" s="18">
        <v>14203352.26</v>
      </c>
      <c r="G565" s="18">
        <f t="shared" si="140"/>
        <v>1214915.1500000004</v>
      </c>
      <c r="H565" s="18">
        <f t="shared" si="141"/>
        <v>166869.74000000022</v>
      </c>
      <c r="I565" s="19">
        <f t="shared" si="142"/>
        <v>9.3538209386610447</v>
      </c>
      <c r="J565" s="19">
        <f t="shared" si="143"/>
        <v>98.83878105710545</v>
      </c>
      <c r="K565" s="19">
        <f t="shared" si="144"/>
        <v>99.686106811895158</v>
      </c>
    </row>
    <row r="566" spans="1:11" ht="51" x14ac:dyDescent="0.2">
      <c r="A566" s="24" t="s">
        <v>162</v>
      </c>
      <c r="B566" s="17" t="s">
        <v>163</v>
      </c>
      <c r="C566" s="18">
        <v>12988437.109999999</v>
      </c>
      <c r="D566" s="18">
        <v>14248076</v>
      </c>
      <c r="E566" s="18">
        <v>14370222</v>
      </c>
      <c r="F566" s="18">
        <v>14203352.26</v>
      </c>
      <c r="G566" s="18">
        <f t="shared" si="140"/>
        <v>1214915.1500000004</v>
      </c>
      <c r="H566" s="18">
        <f t="shared" si="141"/>
        <v>166869.74000000022</v>
      </c>
      <c r="I566" s="19">
        <f t="shared" si="142"/>
        <v>9.3538209386610447</v>
      </c>
      <c r="J566" s="19">
        <f t="shared" si="143"/>
        <v>98.83878105710545</v>
      </c>
      <c r="K566" s="19">
        <f t="shared" si="144"/>
        <v>99.686106811895158</v>
      </c>
    </row>
    <row r="567" spans="1:11" ht="38.25" x14ac:dyDescent="0.2">
      <c r="A567" s="25" t="s">
        <v>164</v>
      </c>
      <c r="B567" s="17" t="s">
        <v>165</v>
      </c>
      <c r="C567" s="18">
        <v>2292851.0299999998</v>
      </c>
      <c r="D567" s="18">
        <v>4789903</v>
      </c>
      <c r="E567" s="18">
        <v>3905277</v>
      </c>
      <c r="F567" s="18">
        <v>4786036.8499999996</v>
      </c>
      <c r="G567" s="18">
        <f t="shared" si="140"/>
        <v>2493185.8199999998</v>
      </c>
      <c r="H567" s="18">
        <f t="shared" si="141"/>
        <v>-880759.84999999963</v>
      </c>
      <c r="I567" s="19">
        <f t="shared" si="142"/>
        <v>108.73736616024289</v>
      </c>
      <c r="J567" s="19">
        <f t="shared" si="143"/>
        <v>122.55306985906505</v>
      </c>
      <c r="K567" s="19">
        <f t="shared" si="144"/>
        <v>99.919285421855079</v>
      </c>
    </row>
    <row r="568" spans="1:11" ht="63.75" x14ac:dyDescent="0.2">
      <c r="A568" s="25" t="s">
        <v>253</v>
      </c>
      <c r="B568" s="17" t="s">
        <v>254</v>
      </c>
      <c r="C568" s="18">
        <v>10695586.08</v>
      </c>
      <c r="D568" s="18">
        <v>9458173</v>
      </c>
      <c r="E568" s="18">
        <v>10464945</v>
      </c>
      <c r="F568" s="18">
        <v>9417315.4100000001</v>
      </c>
      <c r="G568" s="18">
        <f t="shared" si="140"/>
        <v>-1278270.67</v>
      </c>
      <c r="H568" s="18">
        <f t="shared" si="141"/>
        <v>1047629.5899999999</v>
      </c>
      <c r="I568" s="19">
        <f t="shared" si="142"/>
        <v>-11.951384996005757</v>
      </c>
      <c r="J568" s="19">
        <f t="shared" si="143"/>
        <v>89.989153406921872</v>
      </c>
      <c r="K568" s="19">
        <f t="shared" si="144"/>
        <v>99.568018157417924</v>
      </c>
    </row>
    <row r="569" spans="1:11" x14ac:dyDescent="0.2">
      <c r="A569" s="22" t="s">
        <v>60</v>
      </c>
      <c r="B569" s="17" t="s">
        <v>61</v>
      </c>
      <c r="C569" s="18">
        <v>856053.34</v>
      </c>
      <c r="D569" s="18">
        <v>370412</v>
      </c>
      <c r="E569" s="18">
        <v>126251</v>
      </c>
      <c r="F569" s="18">
        <v>358193.59</v>
      </c>
      <c r="G569" s="18">
        <f t="shared" si="140"/>
        <v>-497859.74999999994</v>
      </c>
      <c r="H569" s="18">
        <f t="shared" si="141"/>
        <v>-231942.59000000003</v>
      </c>
      <c r="I569" s="19">
        <f t="shared" si="142"/>
        <v>-58.157561770625179</v>
      </c>
      <c r="J569" s="19">
        <f t="shared" si="143"/>
        <v>283.71544779843327</v>
      </c>
      <c r="K569" s="19">
        <f t="shared" si="144"/>
        <v>96.70140006263297</v>
      </c>
    </row>
    <row r="570" spans="1:11" x14ac:dyDescent="0.2">
      <c r="A570" s="23" t="s">
        <v>62</v>
      </c>
      <c r="B570" s="17" t="s">
        <v>63</v>
      </c>
      <c r="C570" s="18">
        <v>650825.62</v>
      </c>
      <c r="D570" s="18">
        <v>53210</v>
      </c>
      <c r="E570" s="18">
        <v>0</v>
      </c>
      <c r="F570" s="18">
        <v>53208.45</v>
      </c>
      <c r="G570" s="18">
        <f t="shared" si="140"/>
        <v>-597617.17000000004</v>
      </c>
      <c r="H570" s="18">
        <f t="shared" si="141"/>
        <v>-53208.45</v>
      </c>
      <c r="I570" s="19">
        <f t="shared" si="142"/>
        <v>-91.824469049021147</v>
      </c>
      <c r="J570" s="19">
        <f t="shared" si="143"/>
        <v>0</v>
      </c>
      <c r="K570" s="19">
        <f t="shared" si="144"/>
        <v>99.997087013719224</v>
      </c>
    </row>
    <row r="571" spans="1:11" x14ac:dyDescent="0.2">
      <c r="A571" s="23" t="s">
        <v>193</v>
      </c>
      <c r="B571" s="17" t="s">
        <v>194</v>
      </c>
      <c r="C571" s="18">
        <v>205227.72</v>
      </c>
      <c r="D571" s="18">
        <v>317202</v>
      </c>
      <c r="E571" s="18">
        <v>126251</v>
      </c>
      <c r="F571" s="18">
        <v>304985.14</v>
      </c>
      <c r="G571" s="18">
        <f t="shared" si="140"/>
        <v>99757.420000000013</v>
      </c>
      <c r="H571" s="18">
        <f t="shared" si="141"/>
        <v>-178734.14</v>
      </c>
      <c r="I571" s="19">
        <f t="shared" si="142"/>
        <v>48.608160729944302</v>
      </c>
      <c r="J571" s="19">
        <f t="shared" si="143"/>
        <v>241.57047468930938</v>
      </c>
      <c r="K571" s="19">
        <f t="shared" si="144"/>
        <v>96.148555179349444</v>
      </c>
    </row>
    <row r="572" spans="1:11" ht="51" x14ac:dyDescent="0.2">
      <c r="A572" s="24" t="s">
        <v>307</v>
      </c>
      <c r="B572" s="17" t="s">
        <v>308</v>
      </c>
      <c r="C572" s="18">
        <v>205227.72</v>
      </c>
      <c r="D572" s="18">
        <v>317202</v>
      </c>
      <c r="E572" s="18">
        <v>126251</v>
      </c>
      <c r="F572" s="18">
        <v>304985.14</v>
      </c>
      <c r="G572" s="18">
        <f t="shared" si="140"/>
        <v>99757.420000000013</v>
      </c>
      <c r="H572" s="18">
        <f t="shared" si="141"/>
        <v>-178734.14</v>
      </c>
      <c r="I572" s="19">
        <f t="shared" si="142"/>
        <v>48.608160729944302</v>
      </c>
      <c r="J572" s="19">
        <f t="shared" si="143"/>
        <v>241.57047468930938</v>
      </c>
      <c r="K572" s="19">
        <f t="shared" si="144"/>
        <v>96.148555179349444</v>
      </c>
    </row>
    <row r="573" spans="1:11" ht="63.75" x14ac:dyDescent="0.2">
      <c r="A573" s="25" t="s">
        <v>311</v>
      </c>
      <c r="B573" s="17" t="s">
        <v>312</v>
      </c>
      <c r="C573" s="18">
        <v>205227.72</v>
      </c>
      <c r="D573" s="18">
        <v>317202</v>
      </c>
      <c r="E573" s="18">
        <v>126251</v>
      </c>
      <c r="F573" s="18">
        <v>304985.14</v>
      </c>
      <c r="G573" s="18">
        <f t="shared" si="140"/>
        <v>99757.420000000013</v>
      </c>
      <c r="H573" s="18">
        <f t="shared" si="141"/>
        <v>-178734.14</v>
      </c>
      <c r="I573" s="19">
        <f t="shared" si="142"/>
        <v>48.608160729944302</v>
      </c>
      <c r="J573" s="19">
        <f t="shared" si="143"/>
        <v>241.57047468930938</v>
      </c>
      <c r="K573" s="19">
        <f t="shared" si="144"/>
        <v>96.148555179349444</v>
      </c>
    </row>
    <row r="574" spans="1:11" ht="25.5" x14ac:dyDescent="0.2">
      <c r="A574" s="39" t="s">
        <v>177</v>
      </c>
      <c r="B574" s="28" t="s">
        <v>362</v>
      </c>
      <c r="C574" s="29"/>
      <c r="D574" s="29"/>
      <c r="E574" s="29"/>
      <c r="F574" s="29"/>
      <c r="G574" s="29"/>
      <c r="H574" s="29"/>
      <c r="I574" s="30"/>
      <c r="J574" s="30"/>
      <c r="K574" s="30"/>
    </row>
    <row r="575" spans="1:11" x14ac:dyDescent="0.2">
      <c r="A575" s="16" t="s">
        <v>26</v>
      </c>
      <c r="B575" s="17" t="s">
        <v>27</v>
      </c>
      <c r="C575" s="18">
        <v>17389647.850000001</v>
      </c>
      <c r="D575" s="18">
        <v>19056036</v>
      </c>
      <c r="E575" s="18">
        <v>17941644</v>
      </c>
      <c r="F575" s="18">
        <v>18993106.890000001</v>
      </c>
      <c r="G575" s="18">
        <f t="shared" ref="G575:G589" si="145">F575-C575</f>
        <v>1603459.0399999991</v>
      </c>
      <c r="H575" s="18">
        <f t="shared" ref="H575:H589" si="146">E575-F575</f>
        <v>-1051462.8900000006</v>
      </c>
      <c r="I575" s="19">
        <f t="shared" ref="I575:I589" si="147">IF(ISERROR(F575/C575),0,F575/C575*100-100)</f>
        <v>9.2207677454491943</v>
      </c>
      <c r="J575" s="19">
        <f t="shared" ref="J575:J589" si="148">IF(ISERROR(F575/E575),0,F575/E575*100)</f>
        <v>105.86046011168209</v>
      </c>
      <c r="K575" s="19">
        <f t="shared" ref="K575:K589" si="149">IF(ISERROR(F575/D575),0,F575/D575*100)</f>
        <v>99.669768098674879</v>
      </c>
    </row>
    <row r="576" spans="1:11" x14ac:dyDescent="0.2">
      <c r="A576" s="22" t="s">
        <v>30</v>
      </c>
      <c r="B576" s="17" t="s">
        <v>31</v>
      </c>
      <c r="C576" s="18">
        <v>17389647.850000001</v>
      </c>
      <c r="D576" s="18">
        <v>19056036</v>
      </c>
      <c r="E576" s="18">
        <v>17941644</v>
      </c>
      <c r="F576" s="18">
        <v>18993106.890000001</v>
      </c>
      <c r="G576" s="18">
        <f t="shared" si="145"/>
        <v>1603459.0399999991</v>
      </c>
      <c r="H576" s="18">
        <f t="shared" si="146"/>
        <v>-1051462.8900000006</v>
      </c>
      <c r="I576" s="19">
        <f t="shared" si="147"/>
        <v>9.2207677454491943</v>
      </c>
      <c r="J576" s="19">
        <f t="shared" si="148"/>
        <v>105.86046011168209</v>
      </c>
      <c r="K576" s="19">
        <f t="shared" si="149"/>
        <v>99.669768098674879</v>
      </c>
    </row>
    <row r="577" spans="1:11" x14ac:dyDescent="0.2">
      <c r="A577" s="23" t="s">
        <v>32</v>
      </c>
      <c r="B577" s="17" t="s">
        <v>33</v>
      </c>
      <c r="C577" s="18">
        <v>17389647.850000001</v>
      </c>
      <c r="D577" s="18">
        <v>19056036</v>
      </c>
      <c r="E577" s="18">
        <v>17941644</v>
      </c>
      <c r="F577" s="18">
        <v>18993106.890000001</v>
      </c>
      <c r="G577" s="18">
        <f t="shared" si="145"/>
        <v>1603459.0399999991</v>
      </c>
      <c r="H577" s="18">
        <f t="shared" si="146"/>
        <v>-1051462.8900000006</v>
      </c>
      <c r="I577" s="19">
        <f t="shared" si="147"/>
        <v>9.2207677454491943</v>
      </c>
      <c r="J577" s="19">
        <f t="shared" si="148"/>
        <v>105.86046011168209</v>
      </c>
      <c r="K577" s="19">
        <f t="shared" si="149"/>
        <v>99.669768098674879</v>
      </c>
    </row>
    <row r="578" spans="1:11" x14ac:dyDescent="0.2">
      <c r="A578" s="16" t="s">
        <v>34</v>
      </c>
      <c r="B578" s="17" t="s">
        <v>35</v>
      </c>
      <c r="C578" s="18">
        <v>17389647.850000001</v>
      </c>
      <c r="D578" s="18">
        <v>19056036</v>
      </c>
      <c r="E578" s="18">
        <v>17941644</v>
      </c>
      <c r="F578" s="18">
        <v>18993106.890000001</v>
      </c>
      <c r="G578" s="18">
        <f t="shared" si="145"/>
        <v>1603459.0399999991</v>
      </c>
      <c r="H578" s="18">
        <f t="shared" si="146"/>
        <v>-1051462.8900000006</v>
      </c>
      <c r="I578" s="19">
        <f t="shared" si="147"/>
        <v>9.2207677454491943</v>
      </c>
      <c r="J578" s="19">
        <f t="shared" si="148"/>
        <v>105.86046011168209</v>
      </c>
      <c r="K578" s="19">
        <f t="shared" si="149"/>
        <v>99.669768098674879</v>
      </c>
    </row>
    <row r="579" spans="1:11" x14ac:dyDescent="0.2">
      <c r="A579" s="22" t="s">
        <v>36</v>
      </c>
      <c r="B579" s="17" t="s">
        <v>37</v>
      </c>
      <c r="C579" s="18">
        <v>17184420.129999999</v>
      </c>
      <c r="D579" s="18">
        <v>18738834</v>
      </c>
      <c r="E579" s="18">
        <v>17815393</v>
      </c>
      <c r="F579" s="18">
        <v>18688121.75</v>
      </c>
      <c r="G579" s="18">
        <f t="shared" si="145"/>
        <v>1503701.620000001</v>
      </c>
      <c r="H579" s="18">
        <f t="shared" si="146"/>
        <v>-872728.75</v>
      </c>
      <c r="I579" s="19">
        <f t="shared" si="147"/>
        <v>8.7503774269047909</v>
      </c>
      <c r="J579" s="19">
        <f t="shared" si="148"/>
        <v>104.89873420137295</v>
      </c>
      <c r="K579" s="19">
        <f t="shared" si="149"/>
        <v>99.729373503175282</v>
      </c>
    </row>
    <row r="580" spans="1:11" x14ac:dyDescent="0.2">
      <c r="A580" s="23" t="s">
        <v>46</v>
      </c>
      <c r="B580" s="17" t="s">
        <v>47</v>
      </c>
      <c r="C580" s="18">
        <v>4195983.0199999996</v>
      </c>
      <c r="D580" s="18">
        <v>4490758</v>
      </c>
      <c r="E580" s="18">
        <v>3445171</v>
      </c>
      <c r="F580" s="18">
        <v>4484769.49</v>
      </c>
      <c r="G580" s="18">
        <f t="shared" si="145"/>
        <v>288786.47000000067</v>
      </c>
      <c r="H580" s="18">
        <f t="shared" si="146"/>
        <v>-1039598.4900000002</v>
      </c>
      <c r="I580" s="19">
        <f t="shared" si="147"/>
        <v>6.8824508732163707</v>
      </c>
      <c r="J580" s="19">
        <f t="shared" si="148"/>
        <v>130.17552655586618</v>
      </c>
      <c r="K580" s="19">
        <f t="shared" si="149"/>
        <v>99.866648124882261</v>
      </c>
    </row>
    <row r="581" spans="1:11" x14ac:dyDescent="0.2">
      <c r="A581" s="24" t="s">
        <v>48</v>
      </c>
      <c r="B581" s="17" t="s">
        <v>49</v>
      </c>
      <c r="C581" s="18">
        <v>4195983.0199999996</v>
      </c>
      <c r="D581" s="18">
        <v>4490758</v>
      </c>
      <c r="E581" s="18">
        <v>3445171</v>
      </c>
      <c r="F581" s="18">
        <v>4484769.49</v>
      </c>
      <c r="G581" s="18">
        <f t="shared" si="145"/>
        <v>288786.47000000067</v>
      </c>
      <c r="H581" s="18">
        <f t="shared" si="146"/>
        <v>-1039598.4900000002</v>
      </c>
      <c r="I581" s="19">
        <f t="shared" si="147"/>
        <v>6.8824508732163707</v>
      </c>
      <c r="J581" s="19">
        <f t="shared" si="148"/>
        <v>130.17552655586618</v>
      </c>
      <c r="K581" s="19">
        <f t="shared" si="149"/>
        <v>99.866648124882261</v>
      </c>
    </row>
    <row r="582" spans="1:11" ht="25.5" x14ac:dyDescent="0.2">
      <c r="A582" s="23" t="s">
        <v>52</v>
      </c>
      <c r="B582" s="17" t="s">
        <v>53</v>
      </c>
      <c r="C582" s="18">
        <v>12988437.109999999</v>
      </c>
      <c r="D582" s="18">
        <v>14248076</v>
      </c>
      <c r="E582" s="18">
        <v>14370222</v>
      </c>
      <c r="F582" s="18">
        <v>14203352.26</v>
      </c>
      <c r="G582" s="18">
        <f t="shared" si="145"/>
        <v>1214915.1500000004</v>
      </c>
      <c r="H582" s="18">
        <f t="shared" si="146"/>
        <v>166869.74000000022</v>
      </c>
      <c r="I582" s="19">
        <f t="shared" si="147"/>
        <v>9.3538209386610447</v>
      </c>
      <c r="J582" s="19">
        <f t="shared" si="148"/>
        <v>98.83878105710545</v>
      </c>
      <c r="K582" s="19">
        <f t="shared" si="149"/>
        <v>99.686106811895158</v>
      </c>
    </row>
    <row r="583" spans="1:11" ht="51" x14ac:dyDescent="0.2">
      <c r="A583" s="24" t="s">
        <v>162</v>
      </c>
      <c r="B583" s="17" t="s">
        <v>163</v>
      </c>
      <c r="C583" s="18">
        <v>12988437.109999999</v>
      </c>
      <c r="D583" s="18">
        <v>14248076</v>
      </c>
      <c r="E583" s="18">
        <v>14370222</v>
      </c>
      <c r="F583" s="18">
        <v>14203352.26</v>
      </c>
      <c r="G583" s="18">
        <f t="shared" si="145"/>
        <v>1214915.1500000004</v>
      </c>
      <c r="H583" s="18">
        <f t="shared" si="146"/>
        <v>166869.74000000022</v>
      </c>
      <c r="I583" s="19">
        <f t="shared" si="147"/>
        <v>9.3538209386610447</v>
      </c>
      <c r="J583" s="19">
        <f t="shared" si="148"/>
        <v>98.83878105710545</v>
      </c>
      <c r="K583" s="19">
        <f t="shared" si="149"/>
        <v>99.686106811895158</v>
      </c>
    </row>
    <row r="584" spans="1:11" ht="38.25" x14ac:dyDescent="0.2">
      <c r="A584" s="25" t="s">
        <v>164</v>
      </c>
      <c r="B584" s="17" t="s">
        <v>165</v>
      </c>
      <c r="C584" s="18">
        <v>2292851.0299999998</v>
      </c>
      <c r="D584" s="18">
        <v>4789903</v>
      </c>
      <c r="E584" s="18">
        <v>3905277</v>
      </c>
      <c r="F584" s="18">
        <v>4786036.8499999996</v>
      </c>
      <c r="G584" s="18">
        <f t="shared" si="145"/>
        <v>2493185.8199999998</v>
      </c>
      <c r="H584" s="18">
        <f t="shared" si="146"/>
        <v>-880759.84999999963</v>
      </c>
      <c r="I584" s="19">
        <f t="shared" si="147"/>
        <v>108.73736616024289</v>
      </c>
      <c r="J584" s="19">
        <f t="shared" si="148"/>
        <v>122.55306985906505</v>
      </c>
      <c r="K584" s="19">
        <f t="shared" si="149"/>
        <v>99.919285421855079</v>
      </c>
    </row>
    <row r="585" spans="1:11" ht="63.75" x14ac:dyDescent="0.2">
      <c r="A585" s="25" t="s">
        <v>253</v>
      </c>
      <c r="B585" s="17" t="s">
        <v>254</v>
      </c>
      <c r="C585" s="18">
        <v>10695586.08</v>
      </c>
      <c r="D585" s="18">
        <v>9458173</v>
      </c>
      <c r="E585" s="18">
        <v>10464945</v>
      </c>
      <c r="F585" s="18">
        <v>9417315.4100000001</v>
      </c>
      <c r="G585" s="18">
        <f t="shared" si="145"/>
        <v>-1278270.67</v>
      </c>
      <c r="H585" s="18">
        <f t="shared" si="146"/>
        <v>1047629.5899999999</v>
      </c>
      <c r="I585" s="19">
        <f t="shared" si="147"/>
        <v>-11.951384996005757</v>
      </c>
      <c r="J585" s="19">
        <f t="shared" si="148"/>
        <v>89.989153406921872</v>
      </c>
      <c r="K585" s="19">
        <f t="shared" si="149"/>
        <v>99.568018157417924</v>
      </c>
    </row>
    <row r="586" spans="1:11" x14ac:dyDescent="0.2">
      <c r="A586" s="22" t="s">
        <v>60</v>
      </c>
      <c r="B586" s="17" t="s">
        <v>61</v>
      </c>
      <c r="C586" s="18">
        <v>205227.72</v>
      </c>
      <c r="D586" s="18">
        <v>317202</v>
      </c>
      <c r="E586" s="18">
        <v>126251</v>
      </c>
      <c r="F586" s="18">
        <v>304985.14</v>
      </c>
      <c r="G586" s="18">
        <f t="shared" si="145"/>
        <v>99757.420000000013</v>
      </c>
      <c r="H586" s="18">
        <f t="shared" si="146"/>
        <v>-178734.14</v>
      </c>
      <c r="I586" s="19">
        <f t="shared" si="147"/>
        <v>48.608160729944302</v>
      </c>
      <c r="J586" s="19">
        <f t="shared" si="148"/>
        <v>241.57047468930938</v>
      </c>
      <c r="K586" s="19">
        <f t="shared" si="149"/>
        <v>96.148555179349444</v>
      </c>
    </row>
    <row r="587" spans="1:11" x14ac:dyDescent="0.2">
      <c r="A587" s="23" t="s">
        <v>193</v>
      </c>
      <c r="B587" s="17" t="s">
        <v>194</v>
      </c>
      <c r="C587" s="18">
        <v>205227.72</v>
      </c>
      <c r="D587" s="18">
        <v>317202</v>
      </c>
      <c r="E587" s="18">
        <v>126251</v>
      </c>
      <c r="F587" s="18">
        <v>304985.14</v>
      </c>
      <c r="G587" s="18">
        <f t="shared" si="145"/>
        <v>99757.420000000013</v>
      </c>
      <c r="H587" s="18">
        <f t="shared" si="146"/>
        <v>-178734.14</v>
      </c>
      <c r="I587" s="19">
        <f t="shared" si="147"/>
        <v>48.608160729944302</v>
      </c>
      <c r="J587" s="19">
        <f t="shared" si="148"/>
        <v>241.57047468930938</v>
      </c>
      <c r="K587" s="19">
        <f t="shared" si="149"/>
        <v>96.148555179349444</v>
      </c>
    </row>
    <row r="588" spans="1:11" ht="51" x14ac:dyDescent="0.2">
      <c r="A588" s="24" t="s">
        <v>307</v>
      </c>
      <c r="B588" s="17" t="s">
        <v>308</v>
      </c>
      <c r="C588" s="18">
        <v>205227.72</v>
      </c>
      <c r="D588" s="18">
        <v>317202</v>
      </c>
      <c r="E588" s="18">
        <v>126251</v>
      </c>
      <c r="F588" s="18">
        <v>304985.14</v>
      </c>
      <c r="G588" s="18">
        <f t="shared" si="145"/>
        <v>99757.420000000013</v>
      </c>
      <c r="H588" s="18">
        <f t="shared" si="146"/>
        <v>-178734.14</v>
      </c>
      <c r="I588" s="19">
        <f t="shared" si="147"/>
        <v>48.608160729944302</v>
      </c>
      <c r="J588" s="19">
        <f t="shared" si="148"/>
        <v>241.57047468930938</v>
      </c>
      <c r="K588" s="19">
        <f t="shared" si="149"/>
        <v>96.148555179349444</v>
      </c>
    </row>
    <row r="589" spans="1:11" ht="63.75" x14ac:dyDescent="0.2">
      <c r="A589" s="25" t="s">
        <v>311</v>
      </c>
      <c r="B589" s="17" t="s">
        <v>312</v>
      </c>
      <c r="C589" s="18">
        <v>205227.72</v>
      </c>
      <c r="D589" s="18">
        <v>317202</v>
      </c>
      <c r="E589" s="18">
        <v>126251</v>
      </c>
      <c r="F589" s="18">
        <v>304985.14</v>
      </c>
      <c r="G589" s="18">
        <f t="shared" si="145"/>
        <v>99757.420000000013</v>
      </c>
      <c r="H589" s="18">
        <f t="shared" si="146"/>
        <v>-178734.14</v>
      </c>
      <c r="I589" s="19">
        <f t="shared" si="147"/>
        <v>48.608160729944302</v>
      </c>
      <c r="J589" s="19">
        <f t="shared" si="148"/>
        <v>241.57047468930938</v>
      </c>
      <c r="K589" s="19">
        <f t="shared" si="149"/>
        <v>96.148555179349444</v>
      </c>
    </row>
    <row r="590" spans="1:11" ht="25.5" x14ac:dyDescent="0.2">
      <c r="A590" s="39" t="s">
        <v>122</v>
      </c>
      <c r="B590" s="28" t="s">
        <v>123</v>
      </c>
      <c r="C590" s="29"/>
      <c r="D590" s="29"/>
      <c r="E590" s="29"/>
      <c r="F590" s="29"/>
      <c r="G590" s="29"/>
      <c r="H590" s="29"/>
      <c r="I590" s="30"/>
      <c r="J590" s="30"/>
      <c r="K590" s="30"/>
    </row>
    <row r="591" spans="1:11" x14ac:dyDescent="0.2">
      <c r="A591" s="16" t="s">
        <v>26</v>
      </c>
      <c r="B591" s="17" t="s">
        <v>27</v>
      </c>
      <c r="C591" s="18">
        <v>5733847.25</v>
      </c>
      <c r="D591" s="18">
        <v>1868846</v>
      </c>
      <c r="E591" s="18">
        <v>0</v>
      </c>
      <c r="F591" s="18">
        <v>1773073.7</v>
      </c>
      <c r="G591" s="18">
        <f t="shared" ref="G591:G601" si="150">F591-C591</f>
        <v>-3960773.55</v>
      </c>
      <c r="H591" s="18">
        <f t="shared" ref="H591:H601" si="151">E591-F591</f>
        <v>-1773073.7</v>
      </c>
      <c r="I591" s="19">
        <f t="shared" ref="I591:I601" si="152">IF(ISERROR(F591/C591),0,F591/C591*100-100)</f>
        <v>-69.077067757603757</v>
      </c>
      <c r="J591" s="19">
        <f t="shared" ref="J591:J601" si="153">IF(ISERROR(F591/E591),0,F591/E591*100)</f>
        <v>0</v>
      </c>
      <c r="K591" s="19">
        <f t="shared" ref="K591:K601" si="154">IF(ISERROR(F591/D591),0,F591/D591*100)</f>
        <v>94.875324130506201</v>
      </c>
    </row>
    <row r="592" spans="1:11" x14ac:dyDescent="0.2">
      <c r="A592" s="22" t="s">
        <v>30</v>
      </c>
      <c r="B592" s="17" t="s">
        <v>31</v>
      </c>
      <c r="C592" s="18">
        <v>5733847.25</v>
      </c>
      <c r="D592" s="18">
        <v>1868846</v>
      </c>
      <c r="E592" s="18">
        <v>0</v>
      </c>
      <c r="F592" s="18">
        <v>1773073.7</v>
      </c>
      <c r="G592" s="18">
        <f t="shared" si="150"/>
        <v>-3960773.55</v>
      </c>
      <c r="H592" s="18">
        <f t="shared" si="151"/>
        <v>-1773073.7</v>
      </c>
      <c r="I592" s="19">
        <f t="shared" si="152"/>
        <v>-69.077067757603757</v>
      </c>
      <c r="J592" s="19">
        <f t="shared" si="153"/>
        <v>0</v>
      </c>
      <c r="K592" s="19">
        <f t="shared" si="154"/>
        <v>94.875324130506201</v>
      </c>
    </row>
    <row r="593" spans="1:11" x14ac:dyDescent="0.2">
      <c r="A593" s="23" t="s">
        <v>32</v>
      </c>
      <c r="B593" s="17" t="s">
        <v>33</v>
      </c>
      <c r="C593" s="18">
        <v>5733847.25</v>
      </c>
      <c r="D593" s="18">
        <v>1868846</v>
      </c>
      <c r="E593" s="18">
        <v>0</v>
      </c>
      <c r="F593" s="18">
        <v>1773073.7</v>
      </c>
      <c r="G593" s="18">
        <f t="shared" si="150"/>
        <v>-3960773.55</v>
      </c>
      <c r="H593" s="18">
        <f t="shared" si="151"/>
        <v>-1773073.7</v>
      </c>
      <c r="I593" s="19">
        <f t="shared" si="152"/>
        <v>-69.077067757603757</v>
      </c>
      <c r="J593" s="19">
        <f t="shared" si="153"/>
        <v>0</v>
      </c>
      <c r="K593" s="19">
        <f t="shared" si="154"/>
        <v>94.875324130506201</v>
      </c>
    </row>
    <row r="594" spans="1:11" x14ac:dyDescent="0.2">
      <c r="A594" s="16" t="s">
        <v>34</v>
      </c>
      <c r="B594" s="17" t="s">
        <v>35</v>
      </c>
      <c r="C594" s="18">
        <v>5733847.25</v>
      </c>
      <c r="D594" s="18">
        <v>1868846</v>
      </c>
      <c r="E594" s="18">
        <v>0</v>
      </c>
      <c r="F594" s="18">
        <v>1773073.7</v>
      </c>
      <c r="G594" s="18">
        <f t="shared" si="150"/>
        <v>-3960773.55</v>
      </c>
      <c r="H594" s="18">
        <f t="shared" si="151"/>
        <v>-1773073.7</v>
      </c>
      <c r="I594" s="19">
        <f t="shared" si="152"/>
        <v>-69.077067757603757</v>
      </c>
      <c r="J594" s="19">
        <f t="shared" si="153"/>
        <v>0</v>
      </c>
      <c r="K594" s="19">
        <f t="shared" si="154"/>
        <v>94.875324130506201</v>
      </c>
    </row>
    <row r="595" spans="1:11" x14ac:dyDescent="0.2">
      <c r="A595" s="22" t="s">
        <v>36</v>
      </c>
      <c r="B595" s="17" t="s">
        <v>37</v>
      </c>
      <c r="C595" s="18">
        <v>5083021.63</v>
      </c>
      <c r="D595" s="18">
        <v>1815636</v>
      </c>
      <c r="E595" s="18">
        <v>0</v>
      </c>
      <c r="F595" s="18">
        <v>1719865.25</v>
      </c>
      <c r="G595" s="18">
        <f t="shared" si="150"/>
        <v>-3363156.38</v>
      </c>
      <c r="H595" s="18">
        <f t="shared" si="151"/>
        <v>-1719865.25</v>
      </c>
      <c r="I595" s="19">
        <f t="shared" si="152"/>
        <v>-66.164510498059798</v>
      </c>
      <c r="J595" s="19">
        <f t="shared" si="153"/>
        <v>0</v>
      </c>
      <c r="K595" s="19">
        <f t="shared" si="154"/>
        <v>94.725223007254755</v>
      </c>
    </row>
    <row r="596" spans="1:11" x14ac:dyDescent="0.2">
      <c r="A596" s="23" t="s">
        <v>38</v>
      </c>
      <c r="B596" s="17" t="s">
        <v>39</v>
      </c>
      <c r="C596" s="18">
        <v>5083021.63</v>
      </c>
      <c r="D596" s="18">
        <v>1815636</v>
      </c>
      <c r="E596" s="18">
        <v>0</v>
      </c>
      <c r="F596" s="18">
        <v>1719865.25</v>
      </c>
      <c r="G596" s="18">
        <f t="shared" si="150"/>
        <v>-3363156.38</v>
      </c>
      <c r="H596" s="18">
        <f t="shared" si="151"/>
        <v>-1719865.25</v>
      </c>
      <c r="I596" s="19">
        <f t="shared" si="152"/>
        <v>-66.164510498059798</v>
      </c>
      <c r="J596" s="19">
        <f t="shared" si="153"/>
        <v>0</v>
      </c>
      <c r="K596" s="19">
        <f t="shared" si="154"/>
        <v>94.725223007254755</v>
      </c>
    </row>
    <row r="597" spans="1:11" x14ac:dyDescent="0.2">
      <c r="A597" s="24" t="s">
        <v>40</v>
      </c>
      <c r="B597" s="17" t="s">
        <v>41</v>
      </c>
      <c r="C597" s="18">
        <v>4550609.46</v>
      </c>
      <c r="D597" s="18">
        <v>1330555</v>
      </c>
      <c r="E597" s="18">
        <v>0</v>
      </c>
      <c r="F597" s="18">
        <v>1302783.56</v>
      </c>
      <c r="G597" s="18">
        <f t="shared" si="150"/>
        <v>-3247825.9</v>
      </c>
      <c r="H597" s="18">
        <f t="shared" si="151"/>
        <v>-1302783.56</v>
      </c>
      <c r="I597" s="19">
        <f t="shared" si="152"/>
        <v>-71.371229030935126</v>
      </c>
      <c r="J597" s="19">
        <f t="shared" si="153"/>
        <v>0</v>
      </c>
      <c r="K597" s="19">
        <f t="shared" si="154"/>
        <v>97.912792781959411</v>
      </c>
    </row>
    <row r="598" spans="1:11" x14ac:dyDescent="0.2">
      <c r="A598" s="24" t="s">
        <v>42</v>
      </c>
      <c r="B598" s="17" t="s">
        <v>43</v>
      </c>
      <c r="C598" s="18">
        <v>532412.17000000004</v>
      </c>
      <c r="D598" s="18">
        <v>485081</v>
      </c>
      <c r="E598" s="18">
        <v>0</v>
      </c>
      <c r="F598" s="18">
        <v>417081.69</v>
      </c>
      <c r="G598" s="18">
        <f t="shared" si="150"/>
        <v>-115330.48000000004</v>
      </c>
      <c r="H598" s="18">
        <f t="shared" si="151"/>
        <v>-417081.69</v>
      </c>
      <c r="I598" s="19">
        <f t="shared" si="152"/>
        <v>-21.661878991233436</v>
      </c>
      <c r="J598" s="19">
        <f t="shared" si="153"/>
        <v>0</v>
      </c>
      <c r="K598" s="19">
        <f t="shared" si="154"/>
        <v>85.98186488442137</v>
      </c>
    </row>
    <row r="599" spans="1:11" x14ac:dyDescent="0.2">
      <c r="A599" s="25" t="s">
        <v>44</v>
      </c>
      <c r="B599" s="17" t="s">
        <v>45</v>
      </c>
      <c r="C599" s="18">
        <v>14254.74</v>
      </c>
      <c r="D599" s="18">
        <v>0</v>
      </c>
      <c r="E599" s="18">
        <v>0</v>
      </c>
      <c r="F599" s="18">
        <v>9811.74</v>
      </c>
      <c r="G599" s="18">
        <f t="shared" si="150"/>
        <v>-4443</v>
      </c>
      <c r="H599" s="18">
        <f t="shared" si="151"/>
        <v>-9811.74</v>
      </c>
      <c r="I599" s="19">
        <f t="shared" si="152"/>
        <v>-31.16857971453706</v>
      </c>
      <c r="J599" s="19">
        <f t="shared" si="153"/>
        <v>0</v>
      </c>
      <c r="K599" s="19">
        <f t="shared" si="154"/>
        <v>0</v>
      </c>
    </row>
    <row r="600" spans="1:11" x14ac:dyDescent="0.2">
      <c r="A600" s="22" t="s">
        <v>60</v>
      </c>
      <c r="B600" s="17" t="s">
        <v>61</v>
      </c>
      <c r="C600" s="18">
        <v>650825.62</v>
      </c>
      <c r="D600" s="18">
        <v>53210</v>
      </c>
      <c r="E600" s="18">
        <v>0</v>
      </c>
      <c r="F600" s="18">
        <v>53208.45</v>
      </c>
      <c r="G600" s="18">
        <f t="shared" si="150"/>
        <v>-597617.17000000004</v>
      </c>
      <c r="H600" s="18">
        <f t="shared" si="151"/>
        <v>-53208.45</v>
      </c>
      <c r="I600" s="19">
        <f t="shared" si="152"/>
        <v>-91.824469049021147</v>
      </c>
      <c r="J600" s="19">
        <f t="shared" si="153"/>
        <v>0</v>
      </c>
      <c r="K600" s="19">
        <f t="shared" si="154"/>
        <v>99.997087013719224</v>
      </c>
    </row>
    <row r="601" spans="1:11" x14ac:dyDescent="0.2">
      <c r="A601" s="23" t="s">
        <v>62</v>
      </c>
      <c r="B601" s="17" t="s">
        <v>63</v>
      </c>
      <c r="C601" s="18">
        <v>650825.62</v>
      </c>
      <c r="D601" s="18">
        <v>53210</v>
      </c>
      <c r="E601" s="18">
        <v>0</v>
      </c>
      <c r="F601" s="18">
        <v>53208.45</v>
      </c>
      <c r="G601" s="18">
        <f t="shared" si="150"/>
        <v>-597617.17000000004</v>
      </c>
      <c r="H601" s="18">
        <f t="shared" si="151"/>
        <v>-53208.45</v>
      </c>
      <c r="I601" s="19">
        <f t="shared" si="152"/>
        <v>-91.824469049021147</v>
      </c>
      <c r="J601" s="19">
        <f t="shared" si="153"/>
        <v>0</v>
      </c>
      <c r="K601" s="19">
        <f t="shared" si="154"/>
        <v>99.997087013719224</v>
      </c>
    </row>
    <row r="602" spans="1:11" ht="25.5" x14ac:dyDescent="0.2">
      <c r="A602" s="27" t="s">
        <v>179</v>
      </c>
      <c r="B602" s="28" t="s">
        <v>180</v>
      </c>
      <c r="C602" s="29"/>
      <c r="D602" s="29"/>
      <c r="E602" s="29"/>
      <c r="F602" s="29"/>
      <c r="G602" s="29"/>
      <c r="H602" s="29"/>
      <c r="I602" s="30"/>
      <c r="J602" s="30"/>
      <c r="K602" s="30"/>
    </row>
    <row r="603" spans="1:11" x14ac:dyDescent="0.2">
      <c r="A603" s="16" t="s">
        <v>26</v>
      </c>
      <c r="B603" s="17" t="s">
        <v>27</v>
      </c>
      <c r="C603" s="18">
        <v>9510.5</v>
      </c>
      <c r="D603" s="18">
        <v>5046</v>
      </c>
      <c r="E603" s="18">
        <v>0</v>
      </c>
      <c r="F603" s="18">
        <v>5046</v>
      </c>
      <c r="G603" s="18">
        <f t="shared" ref="G603:G615" si="155">F603-C603</f>
        <v>-4464.5</v>
      </c>
      <c r="H603" s="18">
        <f t="shared" ref="H603:H615" si="156">E603-F603</f>
        <v>-5046</v>
      </c>
      <c r="I603" s="19">
        <f t="shared" ref="I603:I615" si="157">IF(ISERROR(F603/C603),0,F603/C603*100-100)</f>
        <v>-46.942852636559593</v>
      </c>
      <c r="J603" s="19">
        <f t="shared" ref="J603:J615" si="158">IF(ISERROR(F603/E603),0,F603/E603*100)</f>
        <v>0</v>
      </c>
      <c r="K603" s="19">
        <f t="shared" ref="K603:K615" si="159">IF(ISERROR(F603/D603),0,F603/D603*100)</f>
        <v>100</v>
      </c>
    </row>
    <row r="604" spans="1:11" x14ac:dyDescent="0.2">
      <c r="A604" s="22" t="s">
        <v>90</v>
      </c>
      <c r="B604" s="17" t="s">
        <v>91</v>
      </c>
      <c r="C604" s="18">
        <v>9510.5</v>
      </c>
      <c r="D604" s="18">
        <v>5046</v>
      </c>
      <c r="E604" s="18">
        <v>0</v>
      </c>
      <c r="F604" s="18">
        <v>5046</v>
      </c>
      <c r="G604" s="18">
        <f t="shared" si="155"/>
        <v>-4464.5</v>
      </c>
      <c r="H604" s="18">
        <f t="shared" si="156"/>
        <v>-5046</v>
      </c>
      <c r="I604" s="19">
        <f t="shared" si="157"/>
        <v>-46.942852636559593</v>
      </c>
      <c r="J604" s="19">
        <f t="shared" si="158"/>
        <v>0</v>
      </c>
      <c r="K604" s="19">
        <f t="shared" si="159"/>
        <v>100</v>
      </c>
    </row>
    <row r="605" spans="1:11" x14ac:dyDescent="0.2">
      <c r="A605" s="16" t="s">
        <v>34</v>
      </c>
      <c r="B605" s="17" t="s">
        <v>35</v>
      </c>
      <c r="C605" s="18">
        <v>9509.52</v>
      </c>
      <c r="D605" s="18">
        <v>5046</v>
      </c>
      <c r="E605" s="18">
        <v>0</v>
      </c>
      <c r="F605" s="18">
        <v>2841.45</v>
      </c>
      <c r="G605" s="18">
        <f t="shared" si="155"/>
        <v>-6668.0700000000006</v>
      </c>
      <c r="H605" s="18">
        <f t="shared" si="156"/>
        <v>-2841.45</v>
      </c>
      <c r="I605" s="19">
        <f t="shared" si="157"/>
        <v>-70.119942962420822</v>
      </c>
      <c r="J605" s="19">
        <f t="shared" si="158"/>
        <v>0</v>
      </c>
      <c r="K605" s="19">
        <f t="shared" si="159"/>
        <v>56.310939357907252</v>
      </c>
    </row>
    <row r="606" spans="1:11" x14ac:dyDescent="0.2">
      <c r="A606" s="22" t="s">
        <v>36</v>
      </c>
      <c r="B606" s="17" t="s">
        <v>37</v>
      </c>
      <c r="C606" s="18">
        <v>9509.52</v>
      </c>
      <c r="D606" s="18">
        <v>5046</v>
      </c>
      <c r="E606" s="18">
        <v>0</v>
      </c>
      <c r="F606" s="18">
        <v>2841.45</v>
      </c>
      <c r="G606" s="18">
        <f t="shared" si="155"/>
        <v>-6668.0700000000006</v>
      </c>
      <c r="H606" s="18">
        <f t="shared" si="156"/>
        <v>-2841.45</v>
      </c>
      <c r="I606" s="19">
        <f t="shared" si="157"/>
        <v>-70.119942962420822</v>
      </c>
      <c r="J606" s="19">
        <f t="shared" si="158"/>
        <v>0</v>
      </c>
      <c r="K606" s="19">
        <f t="shared" si="159"/>
        <v>56.310939357907252</v>
      </c>
    </row>
    <row r="607" spans="1:11" x14ac:dyDescent="0.2">
      <c r="A607" s="23" t="s">
        <v>38</v>
      </c>
      <c r="B607" s="17" t="s">
        <v>39</v>
      </c>
      <c r="C607" s="18">
        <v>2251.02</v>
      </c>
      <c r="D607" s="18">
        <v>5046</v>
      </c>
      <c r="E607" s="18">
        <v>0</v>
      </c>
      <c r="F607" s="18">
        <v>2841.45</v>
      </c>
      <c r="G607" s="18">
        <f t="shared" si="155"/>
        <v>590.42999999999984</v>
      </c>
      <c r="H607" s="18">
        <f t="shared" si="156"/>
        <v>-2841.45</v>
      </c>
      <c r="I607" s="19">
        <f t="shared" si="157"/>
        <v>26.229442652664119</v>
      </c>
      <c r="J607" s="19">
        <f t="shared" si="158"/>
        <v>0</v>
      </c>
      <c r="K607" s="19">
        <f t="shared" si="159"/>
        <v>56.310939357907252</v>
      </c>
    </row>
    <row r="608" spans="1:11" x14ac:dyDescent="0.2">
      <c r="A608" s="24" t="s">
        <v>40</v>
      </c>
      <c r="B608" s="17" t="s">
        <v>41</v>
      </c>
      <c r="C608" s="18">
        <v>2251.02</v>
      </c>
      <c r="D608" s="18">
        <v>5046</v>
      </c>
      <c r="E608" s="18">
        <v>0</v>
      </c>
      <c r="F608" s="18">
        <v>2841.45</v>
      </c>
      <c r="G608" s="18">
        <f t="shared" si="155"/>
        <v>590.42999999999984</v>
      </c>
      <c r="H608" s="18">
        <f t="shared" si="156"/>
        <v>-2841.45</v>
      </c>
      <c r="I608" s="19">
        <f t="shared" si="157"/>
        <v>26.229442652664119</v>
      </c>
      <c r="J608" s="19">
        <f t="shared" si="158"/>
        <v>0</v>
      </c>
      <c r="K608" s="19">
        <f t="shared" si="159"/>
        <v>56.310939357907252</v>
      </c>
    </row>
    <row r="609" spans="1:11" ht="25.5" x14ac:dyDescent="0.2">
      <c r="A609" s="23" t="s">
        <v>52</v>
      </c>
      <c r="B609" s="17" t="s">
        <v>53</v>
      </c>
      <c r="C609" s="18">
        <v>7258.5</v>
      </c>
      <c r="D609" s="18">
        <v>0</v>
      </c>
      <c r="E609" s="18">
        <v>0</v>
      </c>
      <c r="F609" s="18">
        <v>0</v>
      </c>
      <c r="G609" s="18">
        <f t="shared" si="155"/>
        <v>-7258.5</v>
      </c>
      <c r="H609" s="18">
        <f t="shared" si="156"/>
        <v>0</v>
      </c>
      <c r="I609" s="19">
        <f t="shared" si="157"/>
        <v>-100</v>
      </c>
      <c r="J609" s="19">
        <f t="shared" si="158"/>
        <v>0</v>
      </c>
      <c r="K609" s="19">
        <f t="shared" si="159"/>
        <v>0</v>
      </c>
    </row>
    <row r="610" spans="1:11" x14ac:dyDescent="0.2">
      <c r="A610" s="24" t="s">
        <v>54</v>
      </c>
      <c r="B610" s="17" t="s">
        <v>55</v>
      </c>
      <c r="C610" s="18">
        <v>7258.5</v>
      </c>
      <c r="D610" s="18">
        <v>0</v>
      </c>
      <c r="E610" s="18">
        <v>0</v>
      </c>
      <c r="F610" s="18">
        <v>0</v>
      </c>
      <c r="G610" s="18">
        <f t="shared" si="155"/>
        <v>-7258.5</v>
      </c>
      <c r="H610" s="18">
        <f t="shared" si="156"/>
        <v>0</v>
      </c>
      <c r="I610" s="19">
        <f t="shared" si="157"/>
        <v>-100</v>
      </c>
      <c r="J610" s="19">
        <f t="shared" si="158"/>
        <v>0</v>
      </c>
      <c r="K610" s="19">
        <f t="shared" si="159"/>
        <v>0</v>
      </c>
    </row>
    <row r="611" spans="1:11" ht="25.5" x14ac:dyDescent="0.2">
      <c r="A611" s="25" t="s">
        <v>56</v>
      </c>
      <c r="B611" s="17" t="s">
        <v>57</v>
      </c>
      <c r="C611" s="18">
        <v>7258.5</v>
      </c>
      <c r="D611" s="18">
        <v>0</v>
      </c>
      <c r="E611" s="18">
        <v>0</v>
      </c>
      <c r="F611" s="18">
        <v>0</v>
      </c>
      <c r="G611" s="18">
        <f t="shared" si="155"/>
        <v>-7258.5</v>
      </c>
      <c r="H611" s="18">
        <f t="shared" si="156"/>
        <v>0</v>
      </c>
      <c r="I611" s="19">
        <f t="shared" si="157"/>
        <v>-100</v>
      </c>
      <c r="J611" s="19">
        <f t="shared" si="158"/>
        <v>0</v>
      </c>
      <c r="K611" s="19">
        <f t="shared" si="159"/>
        <v>0</v>
      </c>
    </row>
    <row r="612" spans="1:11" ht="25.5" x14ac:dyDescent="0.2">
      <c r="A612" s="26" t="s">
        <v>104</v>
      </c>
      <c r="B612" s="17" t="s">
        <v>105</v>
      </c>
      <c r="C612" s="18">
        <v>7258.5</v>
      </c>
      <c r="D612" s="18">
        <v>0</v>
      </c>
      <c r="E612" s="18">
        <v>0</v>
      </c>
      <c r="F612" s="18">
        <v>0</v>
      </c>
      <c r="G612" s="18">
        <f t="shared" si="155"/>
        <v>-7258.5</v>
      </c>
      <c r="H612" s="18">
        <f t="shared" si="156"/>
        <v>0</v>
      </c>
      <c r="I612" s="19">
        <f t="shared" si="157"/>
        <v>-100</v>
      </c>
      <c r="J612" s="19">
        <f t="shared" si="158"/>
        <v>0</v>
      </c>
      <c r="K612" s="19">
        <f t="shared" si="159"/>
        <v>0</v>
      </c>
    </row>
    <row r="613" spans="1:11" x14ac:dyDescent="0.2">
      <c r="A613" s="16"/>
      <c r="B613" s="17" t="s">
        <v>64</v>
      </c>
      <c r="C613" s="18">
        <v>0.98</v>
      </c>
      <c r="D613" s="18">
        <v>0</v>
      </c>
      <c r="E613" s="18">
        <v>0</v>
      </c>
      <c r="F613" s="18">
        <v>2204.5500000000002</v>
      </c>
      <c r="G613" s="18">
        <f t="shared" si="155"/>
        <v>2203.5700000000002</v>
      </c>
      <c r="H613" s="18">
        <f t="shared" si="156"/>
        <v>-2204.5500000000002</v>
      </c>
      <c r="I613" s="19">
        <f t="shared" si="157"/>
        <v>224854.08163265311</v>
      </c>
      <c r="J613" s="19">
        <f t="shared" si="158"/>
        <v>0</v>
      </c>
      <c r="K613" s="19">
        <f t="shared" si="159"/>
        <v>0</v>
      </c>
    </row>
    <row r="614" spans="1:11" x14ac:dyDescent="0.2">
      <c r="A614" s="16" t="s">
        <v>65</v>
      </c>
      <c r="B614" s="17" t="s">
        <v>66</v>
      </c>
      <c r="C614" s="18">
        <v>-0.98</v>
      </c>
      <c r="D614" s="18">
        <v>0</v>
      </c>
      <c r="E614" s="18">
        <v>0</v>
      </c>
      <c r="F614" s="18">
        <v>-2204.5500000000002</v>
      </c>
      <c r="G614" s="18">
        <f t="shared" si="155"/>
        <v>-2203.5700000000002</v>
      </c>
      <c r="H614" s="18">
        <f t="shared" si="156"/>
        <v>2204.5500000000002</v>
      </c>
      <c r="I614" s="19">
        <f t="shared" si="157"/>
        <v>224854.08163265311</v>
      </c>
      <c r="J614" s="19">
        <f t="shared" si="158"/>
        <v>0</v>
      </c>
      <c r="K614" s="19">
        <f t="shared" si="159"/>
        <v>0</v>
      </c>
    </row>
    <row r="615" spans="1:11" x14ac:dyDescent="0.2">
      <c r="A615" s="22" t="s">
        <v>67</v>
      </c>
      <c r="B615" s="17" t="s">
        <v>68</v>
      </c>
      <c r="C615" s="18">
        <v>-0.98</v>
      </c>
      <c r="D615" s="18">
        <v>0</v>
      </c>
      <c r="E615" s="18">
        <v>0</v>
      </c>
      <c r="F615" s="18">
        <v>-2204.5500000000002</v>
      </c>
      <c r="G615" s="18">
        <f t="shared" si="155"/>
        <v>-2203.5700000000002</v>
      </c>
      <c r="H615" s="18">
        <f t="shared" si="156"/>
        <v>2204.5500000000002</v>
      </c>
      <c r="I615" s="19">
        <f t="shared" si="157"/>
        <v>224854.08163265311</v>
      </c>
      <c r="J615" s="19">
        <f t="shared" si="158"/>
        <v>0</v>
      </c>
      <c r="K615" s="19">
        <f t="shared" si="159"/>
        <v>0</v>
      </c>
    </row>
    <row r="616" spans="1:11" x14ac:dyDescent="0.2">
      <c r="A616" s="39" t="s">
        <v>363</v>
      </c>
      <c r="B616" s="28" t="s">
        <v>297</v>
      </c>
      <c r="C616" s="29"/>
      <c r="D616" s="29"/>
      <c r="E616" s="29"/>
      <c r="F616" s="29"/>
      <c r="G616" s="29"/>
      <c r="H616" s="29"/>
      <c r="I616" s="30"/>
      <c r="J616" s="30"/>
      <c r="K616" s="30"/>
    </row>
    <row r="617" spans="1:11" x14ac:dyDescent="0.2">
      <c r="A617" s="16" t="s">
        <v>26</v>
      </c>
      <c r="B617" s="17" t="s">
        <v>27</v>
      </c>
      <c r="C617" s="18">
        <v>9510.5</v>
      </c>
      <c r="D617" s="18">
        <v>5046</v>
      </c>
      <c r="E617" s="18">
        <v>0</v>
      </c>
      <c r="F617" s="18">
        <v>5046</v>
      </c>
      <c r="G617" s="18">
        <f t="shared" ref="G617:G629" si="160">F617-C617</f>
        <v>-4464.5</v>
      </c>
      <c r="H617" s="18">
        <f t="shared" ref="H617:H629" si="161">E617-F617</f>
        <v>-5046</v>
      </c>
      <c r="I617" s="19">
        <f t="shared" ref="I617:I629" si="162">IF(ISERROR(F617/C617),0,F617/C617*100-100)</f>
        <v>-46.942852636559593</v>
      </c>
      <c r="J617" s="19">
        <f t="shared" ref="J617:J629" si="163">IF(ISERROR(F617/E617),0,F617/E617*100)</f>
        <v>0</v>
      </c>
      <c r="K617" s="19">
        <f t="shared" ref="K617:K629" si="164">IF(ISERROR(F617/D617),0,F617/D617*100)</f>
        <v>100</v>
      </c>
    </row>
    <row r="618" spans="1:11" x14ac:dyDescent="0.2">
      <c r="A618" s="22" t="s">
        <v>90</v>
      </c>
      <c r="B618" s="17" t="s">
        <v>91</v>
      </c>
      <c r="C618" s="18">
        <v>9510.5</v>
      </c>
      <c r="D618" s="18">
        <v>5046</v>
      </c>
      <c r="E618" s="18">
        <v>0</v>
      </c>
      <c r="F618" s="18">
        <v>5046</v>
      </c>
      <c r="G618" s="18">
        <f t="shared" si="160"/>
        <v>-4464.5</v>
      </c>
      <c r="H618" s="18">
        <f t="shared" si="161"/>
        <v>-5046</v>
      </c>
      <c r="I618" s="19">
        <f t="shared" si="162"/>
        <v>-46.942852636559593</v>
      </c>
      <c r="J618" s="19">
        <f t="shared" si="163"/>
        <v>0</v>
      </c>
      <c r="K618" s="19">
        <f t="shared" si="164"/>
        <v>100</v>
      </c>
    </row>
    <row r="619" spans="1:11" x14ac:dyDescent="0.2">
      <c r="A619" s="16" t="s">
        <v>34</v>
      </c>
      <c r="B619" s="17" t="s">
        <v>35</v>
      </c>
      <c r="C619" s="18">
        <v>9509.52</v>
      </c>
      <c r="D619" s="18">
        <v>5046</v>
      </c>
      <c r="E619" s="18">
        <v>0</v>
      </c>
      <c r="F619" s="18">
        <v>2841.45</v>
      </c>
      <c r="G619" s="18">
        <f t="shared" si="160"/>
        <v>-6668.0700000000006</v>
      </c>
      <c r="H619" s="18">
        <f t="shared" si="161"/>
        <v>-2841.45</v>
      </c>
      <c r="I619" s="19">
        <f t="shared" si="162"/>
        <v>-70.119942962420822</v>
      </c>
      <c r="J619" s="19">
        <f t="shared" si="163"/>
        <v>0</v>
      </c>
      <c r="K619" s="19">
        <f t="shared" si="164"/>
        <v>56.310939357907252</v>
      </c>
    </row>
    <row r="620" spans="1:11" x14ac:dyDescent="0.2">
      <c r="A620" s="22" t="s">
        <v>36</v>
      </c>
      <c r="B620" s="17" t="s">
        <v>37</v>
      </c>
      <c r="C620" s="18">
        <v>9509.52</v>
      </c>
      <c r="D620" s="18">
        <v>5046</v>
      </c>
      <c r="E620" s="18">
        <v>0</v>
      </c>
      <c r="F620" s="18">
        <v>2841.45</v>
      </c>
      <c r="G620" s="18">
        <f t="shared" si="160"/>
        <v>-6668.0700000000006</v>
      </c>
      <c r="H620" s="18">
        <f t="shared" si="161"/>
        <v>-2841.45</v>
      </c>
      <c r="I620" s="19">
        <f t="shared" si="162"/>
        <v>-70.119942962420822</v>
      </c>
      <c r="J620" s="19">
        <f t="shared" si="163"/>
        <v>0</v>
      </c>
      <c r="K620" s="19">
        <f t="shared" si="164"/>
        <v>56.310939357907252</v>
      </c>
    </row>
    <row r="621" spans="1:11" x14ac:dyDescent="0.2">
      <c r="A621" s="23" t="s">
        <v>38</v>
      </c>
      <c r="B621" s="17" t="s">
        <v>39</v>
      </c>
      <c r="C621" s="18">
        <v>2251.02</v>
      </c>
      <c r="D621" s="18">
        <v>5046</v>
      </c>
      <c r="E621" s="18">
        <v>0</v>
      </c>
      <c r="F621" s="18">
        <v>2841.45</v>
      </c>
      <c r="G621" s="18">
        <f t="shared" si="160"/>
        <v>590.42999999999984</v>
      </c>
      <c r="H621" s="18">
        <f t="shared" si="161"/>
        <v>-2841.45</v>
      </c>
      <c r="I621" s="19">
        <f t="shared" si="162"/>
        <v>26.229442652664119</v>
      </c>
      <c r="J621" s="19">
        <f t="shared" si="163"/>
        <v>0</v>
      </c>
      <c r="K621" s="19">
        <f t="shared" si="164"/>
        <v>56.310939357907252</v>
      </c>
    </row>
    <row r="622" spans="1:11" x14ac:dyDescent="0.2">
      <c r="A622" s="24" t="s">
        <v>40</v>
      </c>
      <c r="B622" s="17" t="s">
        <v>41</v>
      </c>
      <c r="C622" s="18">
        <v>2251.02</v>
      </c>
      <c r="D622" s="18">
        <v>5046</v>
      </c>
      <c r="E622" s="18">
        <v>0</v>
      </c>
      <c r="F622" s="18">
        <v>2841.45</v>
      </c>
      <c r="G622" s="18">
        <f t="shared" si="160"/>
        <v>590.42999999999984</v>
      </c>
      <c r="H622" s="18">
        <f t="shared" si="161"/>
        <v>-2841.45</v>
      </c>
      <c r="I622" s="19">
        <f t="shared" si="162"/>
        <v>26.229442652664119</v>
      </c>
      <c r="J622" s="19">
        <f t="shared" si="163"/>
        <v>0</v>
      </c>
      <c r="K622" s="19">
        <f t="shared" si="164"/>
        <v>56.310939357907252</v>
      </c>
    </row>
    <row r="623" spans="1:11" ht="25.5" x14ac:dyDescent="0.2">
      <c r="A623" s="23" t="s">
        <v>52</v>
      </c>
      <c r="B623" s="17" t="s">
        <v>53</v>
      </c>
      <c r="C623" s="18">
        <v>7258.5</v>
      </c>
      <c r="D623" s="18">
        <v>0</v>
      </c>
      <c r="E623" s="18">
        <v>0</v>
      </c>
      <c r="F623" s="18">
        <v>0</v>
      </c>
      <c r="G623" s="18">
        <f t="shared" si="160"/>
        <v>-7258.5</v>
      </c>
      <c r="H623" s="18">
        <f t="shared" si="161"/>
        <v>0</v>
      </c>
      <c r="I623" s="19">
        <f t="shared" si="162"/>
        <v>-100</v>
      </c>
      <c r="J623" s="19">
        <f t="shared" si="163"/>
        <v>0</v>
      </c>
      <c r="K623" s="19">
        <f t="shared" si="164"/>
        <v>0</v>
      </c>
    </row>
    <row r="624" spans="1:11" x14ac:dyDescent="0.2">
      <c r="A624" s="24" t="s">
        <v>54</v>
      </c>
      <c r="B624" s="17" t="s">
        <v>55</v>
      </c>
      <c r="C624" s="18">
        <v>7258.5</v>
      </c>
      <c r="D624" s="18">
        <v>0</v>
      </c>
      <c r="E624" s="18">
        <v>0</v>
      </c>
      <c r="F624" s="18">
        <v>0</v>
      </c>
      <c r="G624" s="18">
        <f t="shared" si="160"/>
        <v>-7258.5</v>
      </c>
      <c r="H624" s="18">
        <f t="shared" si="161"/>
        <v>0</v>
      </c>
      <c r="I624" s="19">
        <f t="shared" si="162"/>
        <v>-100</v>
      </c>
      <c r="J624" s="19">
        <f t="shared" si="163"/>
        <v>0</v>
      </c>
      <c r="K624" s="19">
        <f t="shared" si="164"/>
        <v>0</v>
      </c>
    </row>
    <row r="625" spans="1:11" ht="25.5" x14ac:dyDescent="0.2">
      <c r="A625" s="25" t="s">
        <v>56</v>
      </c>
      <c r="B625" s="17" t="s">
        <v>57</v>
      </c>
      <c r="C625" s="18">
        <v>7258.5</v>
      </c>
      <c r="D625" s="18">
        <v>0</v>
      </c>
      <c r="E625" s="18">
        <v>0</v>
      </c>
      <c r="F625" s="18">
        <v>0</v>
      </c>
      <c r="G625" s="18">
        <f t="shared" si="160"/>
        <v>-7258.5</v>
      </c>
      <c r="H625" s="18">
        <f t="shared" si="161"/>
        <v>0</v>
      </c>
      <c r="I625" s="19">
        <f t="shared" si="162"/>
        <v>-100</v>
      </c>
      <c r="J625" s="19">
        <f t="shared" si="163"/>
        <v>0</v>
      </c>
      <c r="K625" s="19">
        <f t="shared" si="164"/>
        <v>0</v>
      </c>
    </row>
    <row r="626" spans="1:11" ht="25.5" x14ac:dyDescent="0.2">
      <c r="A626" s="26" t="s">
        <v>104</v>
      </c>
      <c r="B626" s="17" t="s">
        <v>105</v>
      </c>
      <c r="C626" s="18">
        <v>7258.5</v>
      </c>
      <c r="D626" s="18">
        <v>0</v>
      </c>
      <c r="E626" s="18">
        <v>0</v>
      </c>
      <c r="F626" s="18">
        <v>0</v>
      </c>
      <c r="G626" s="18">
        <f t="shared" si="160"/>
        <v>-7258.5</v>
      </c>
      <c r="H626" s="18">
        <f t="shared" si="161"/>
        <v>0</v>
      </c>
      <c r="I626" s="19">
        <f t="shared" si="162"/>
        <v>-100</v>
      </c>
      <c r="J626" s="19">
        <f t="shared" si="163"/>
        <v>0</v>
      </c>
      <c r="K626" s="19">
        <f t="shared" si="164"/>
        <v>0</v>
      </c>
    </row>
    <row r="627" spans="1:11" x14ac:dyDescent="0.2">
      <c r="A627" s="16"/>
      <c r="B627" s="17" t="s">
        <v>64</v>
      </c>
      <c r="C627" s="18">
        <v>0.98</v>
      </c>
      <c r="D627" s="18">
        <v>0</v>
      </c>
      <c r="E627" s="18">
        <v>0</v>
      </c>
      <c r="F627" s="18">
        <v>2204.5500000000002</v>
      </c>
      <c r="G627" s="18">
        <f t="shared" si="160"/>
        <v>2203.5700000000002</v>
      </c>
      <c r="H627" s="18">
        <f t="shared" si="161"/>
        <v>-2204.5500000000002</v>
      </c>
      <c r="I627" s="19">
        <f t="shared" si="162"/>
        <v>224854.08163265311</v>
      </c>
      <c r="J627" s="19">
        <f t="shared" si="163"/>
        <v>0</v>
      </c>
      <c r="K627" s="19">
        <f t="shared" si="164"/>
        <v>0</v>
      </c>
    </row>
    <row r="628" spans="1:11" x14ac:dyDescent="0.2">
      <c r="A628" s="16" t="s">
        <v>65</v>
      </c>
      <c r="B628" s="17" t="s">
        <v>66</v>
      </c>
      <c r="C628" s="18">
        <v>-0.98</v>
      </c>
      <c r="D628" s="18">
        <v>0</v>
      </c>
      <c r="E628" s="18">
        <v>0</v>
      </c>
      <c r="F628" s="18">
        <v>-2204.5500000000002</v>
      </c>
      <c r="G628" s="18">
        <f t="shared" si="160"/>
        <v>-2203.5700000000002</v>
      </c>
      <c r="H628" s="18">
        <f t="shared" si="161"/>
        <v>2204.5500000000002</v>
      </c>
      <c r="I628" s="19">
        <f t="shared" si="162"/>
        <v>224854.08163265311</v>
      </c>
      <c r="J628" s="19">
        <f t="shared" si="163"/>
        <v>0</v>
      </c>
      <c r="K628" s="19">
        <f t="shared" si="164"/>
        <v>0</v>
      </c>
    </row>
    <row r="629" spans="1:11" x14ac:dyDescent="0.2">
      <c r="A629" s="22" t="s">
        <v>67</v>
      </c>
      <c r="B629" s="17" t="s">
        <v>68</v>
      </c>
      <c r="C629" s="18">
        <v>-0.98</v>
      </c>
      <c r="D629" s="18">
        <v>0</v>
      </c>
      <c r="E629" s="18">
        <v>0</v>
      </c>
      <c r="F629" s="18">
        <v>-2204.5500000000002</v>
      </c>
      <c r="G629" s="18">
        <f t="shared" si="160"/>
        <v>-2203.5700000000002</v>
      </c>
      <c r="H629" s="18">
        <f t="shared" si="161"/>
        <v>2204.5500000000002</v>
      </c>
      <c r="I629" s="19">
        <f t="shared" si="162"/>
        <v>224854.08163265311</v>
      </c>
      <c r="J629" s="19">
        <f t="shared" si="163"/>
        <v>0</v>
      </c>
      <c r="K629" s="19">
        <f t="shared" si="164"/>
        <v>0</v>
      </c>
    </row>
    <row r="630" spans="1:11" ht="25.5" x14ac:dyDescent="0.2">
      <c r="A630" s="27" t="s">
        <v>223</v>
      </c>
      <c r="B630" s="28" t="s">
        <v>224</v>
      </c>
      <c r="C630" s="29"/>
      <c r="D630" s="29"/>
      <c r="E630" s="29"/>
      <c r="F630" s="29"/>
      <c r="G630" s="29"/>
      <c r="H630" s="29"/>
      <c r="I630" s="30"/>
      <c r="J630" s="30"/>
      <c r="K630" s="30"/>
    </row>
    <row r="631" spans="1:11" x14ac:dyDescent="0.2">
      <c r="A631" s="16" t="s">
        <v>26</v>
      </c>
      <c r="B631" s="17" t="s">
        <v>27</v>
      </c>
      <c r="C631" s="18">
        <v>430360</v>
      </c>
      <c r="D631" s="18">
        <v>0</v>
      </c>
      <c r="E631" s="18">
        <v>0</v>
      </c>
      <c r="F631" s="18">
        <v>0</v>
      </c>
      <c r="G631" s="18">
        <f t="shared" ref="G631:G636" si="165">F631-C631</f>
        <v>-430360</v>
      </c>
      <c r="H631" s="18">
        <f t="shared" ref="H631:H636" si="166">E631-F631</f>
        <v>0</v>
      </c>
      <c r="I631" s="19">
        <f t="shared" ref="I631:I636" si="167">IF(ISERROR(F631/C631),0,F631/C631*100-100)</f>
        <v>-100</v>
      </c>
      <c r="J631" s="19">
        <f t="shared" ref="J631:J636" si="168">IF(ISERROR(F631/E631),0,F631/E631*100)</f>
        <v>0</v>
      </c>
      <c r="K631" s="19">
        <f t="shared" ref="K631:K636" si="169">IF(ISERROR(F631/D631),0,F631/D631*100)</f>
        <v>0</v>
      </c>
    </row>
    <row r="632" spans="1:11" x14ac:dyDescent="0.2">
      <c r="A632" s="22" t="s">
        <v>30</v>
      </c>
      <c r="B632" s="17" t="s">
        <v>31</v>
      </c>
      <c r="C632" s="18">
        <v>430360</v>
      </c>
      <c r="D632" s="18">
        <v>0</v>
      </c>
      <c r="E632" s="18">
        <v>0</v>
      </c>
      <c r="F632" s="18">
        <v>0</v>
      </c>
      <c r="G632" s="18">
        <f t="shared" si="165"/>
        <v>-430360</v>
      </c>
      <c r="H632" s="18">
        <f t="shared" si="166"/>
        <v>0</v>
      </c>
      <c r="I632" s="19">
        <f t="shared" si="167"/>
        <v>-100</v>
      </c>
      <c r="J632" s="19">
        <f t="shared" si="168"/>
        <v>0</v>
      </c>
      <c r="K632" s="19">
        <f t="shared" si="169"/>
        <v>0</v>
      </c>
    </row>
    <row r="633" spans="1:11" x14ac:dyDescent="0.2">
      <c r="A633" s="23" t="s">
        <v>32</v>
      </c>
      <c r="B633" s="17" t="s">
        <v>33</v>
      </c>
      <c r="C633" s="18">
        <v>430360</v>
      </c>
      <c r="D633" s="18">
        <v>0</v>
      </c>
      <c r="E633" s="18">
        <v>0</v>
      </c>
      <c r="F633" s="18">
        <v>0</v>
      </c>
      <c r="G633" s="18">
        <f t="shared" si="165"/>
        <v>-430360</v>
      </c>
      <c r="H633" s="18">
        <f t="shared" si="166"/>
        <v>0</v>
      </c>
      <c r="I633" s="19">
        <f t="shared" si="167"/>
        <v>-100</v>
      </c>
      <c r="J633" s="19">
        <f t="shared" si="168"/>
        <v>0</v>
      </c>
      <c r="K633" s="19">
        <f t="shared" si="169"/>
        <v>0</v>
      </c>
    </row>
    <row r="634" spans="1:11" x14ac:dyDescent="0.2">
      <c r="A634" s="16" t="s">
        <v>34</v>
      </c>
      <c r="B634" s="17" t="s">
        <v>35</v>
      </c>
      <c r="C634" s="18">
        <v>430360</v>
      </c>
      <c r="D634" s="18">
        <v>0</v>
      </c>
      <c r="E634" s="18">
        <v>0</v>
      </c>
      <c r="F634" s="18">
        <v>0</v>
      </c>
      <c r="G634" s="18">
        <f t="shared" si="165"/>
        <v>-430360</v>
      </c>
      <c r="H634" s="18">
        <f t="shared" si="166"/>
        <v>0</v>
      </c>
      <c r="I634" s="19">
        <f t="shared" si="167"/>
        <v>-100</v>
      </c>
      <c r="J634" s="19">
        <f t="shared" si="168"/>
        <v>0</v>
      </c>
      <c r="K634" s="19">
        <f t="shared" si="169"/>
        <v>0</v>
      </c>
    </row>
    <row r="635" spans="1:11" x14ac:dyDescent="0.2">
      <c r="A635" s="22" t="s">
        <v>60</v>
      </c>
      <c r="B635" s="17" t="s">
        <v>61</v>
      </c>
      <c r="C635" s="18">
        <v>430360</v>
      </c>
      <c r="D635" s="18">
        <v>0</v>
      </c>
      <c r="E635" s="18">
        <v>0</v>
      </c>
      <c r="F635" s="18">
        <v>0</v>
      </c>
      <c r="G635" s="18">
        <f t="shared" si="165"/>
        <v>-430360</v>
      </c>
      <c r="H635" s="18">
        <f t="shared" si="166"/>
        <v>0</v>
      </c>
      <c r="I635" s="19">
        <f t="shared" si="167"/>
        <v>-100</v>
      </c>
      <c r="J635" s="19">
        <f t="shared" si="168"/>
        <v>0</v>
      </c>
      <c r="K635" s="19">
        <f t="shared" si="169"/>
        <v>0</v>
      </c>
    </row>
    <row r="636" spans="1:11" x14ac:dyDescent="0.2">
      <c r="A636" s="23" t="s">
        <v>62</v>
      </c>
      <c r="B636" s="17" t="s">
        <v>63</v>
      </c>
      <c r="C636" s="18">
        <v>430360</v>
      </c>
      <c r="D636" s="18">
        <v>0</v>
      </c>
      <c r="E636" s="18">
        <v>0</v>
      </c>
      <c r="F636" s="18">
        <v>0</v>
      </c>
      <c r="G636" s="18">
        <f t="shared" si="165"/>
        <v>-430360</v>
      </c>
      <c r="H636" s="18">
        <f t="shared" si="166"/>
        <v>0</v>
      </c>
      <c r="I636" s="19">
        <f t="shared" si="167"/>
        <v>-100</v>
      </c>
      <c r="J636" s="19">
        <f t="shared" si="168"/>
        <v>0</v>
      </c>
      <c r="K636" s="19">
        <f t="shared" si="169"/>
        <v>0</v>
      </c>
    </row>
    <row r="637" spans="1:11" x14ac:dyDescent="0.2">
      <c r="A637" s="39" t="s">
        <v>227</v>
      </c>
      <c r="B637" s="28" t="s">
        <v>364</v>
      </c>
      <c r="C637" s="29"/>
      <c r="D637" s="29"/>
      <c r="E637" s="29"/>
      <c r="F637" s="29"/>
      <c r="G637" s="29"/>
      <c r="H637" s="29"/>
      <c r="I637" s="30"/>
      <c r="J637" s="30"/>
      <c r="K637" s="30"/>
    </row>
    <row r="638" spans="1:11" x14ac:dyDescent="0.2">
      <c r="A638" s="16" t="s">
        <v>26</v>
      </c>
      <c r="B638" s="17" t="s">
        <v>27</v>
      </c>
      <c r="C638" s="18">
        <v>430360</v>
      </c>
      <c r="D638" s="18">
        <v>0</v>
      </c>
      <c r="E638" s="18">
        <v>0</v>
      </c>
      <c r="F638" s="18">
        <v>0</v>
      </c>
      <c r="G638" s="18">
        <f t="shared" ref="G638:G643" si="170">F638-C638</f>
        <v>-430360</v>
      </c>
      <c r="H638" s="18">
        <f t="shared" ref="H638:H643" si="171">E638-F638</f>
        <v>0</v>
      </c>
      <c r="I638" s="19">
        <f t="shared" ref="I638:I643" si="172">IF(ISERROR(F638/C638),0,F638/C638*100-100)</f>
        <v>-100</v>
      </c>
      <c r="J638" s="19">
        <f t="shared" ref="J638:J643" si="173">IF(ISERROR(F638/E638),0,F638/E638*100)</f>
        <v>0</v>
      </c>
      <c r="K638" s="19">
        <f t="shared" ref="K638:K643" si="174">IF(ISERROR(F638/D638),0,F638/D638*100)</f>
        <v>0</v>
      </c>
    </row>
    <row r="639" spans="1:11" x14ac:dyDescent="0.2">
      <c r="A639" s="22" t="s">
        <v>30</v>
      </c>
      <c r="B639" s="17" t="s">
        <v>31</v>
      </c>
      <c r="C639" s="18">
        <v>430360</v>
      </c>
      <c r="D639" s="18">
        <v>0</v>
      </c>
      <c r="E639" s="18">
        <v>0</v>
      </c>
      <c r="F639" s="18">
        <v>0</v>
      </c>
      <c r="G639" s="18">
        <f t="shared" si="170"/>
        <v>-430360</v>
      </c>
      <c r="H639" s="18">
        <f t="shared" si="171"/>
        <v>0</v>
      </c>
      <c r="I639" s="19">
        <f t="shared" si="172"/>
        <v>-100</v>
      </c>
      <c r="J639" s="19">
        <f t="shared" si="173"/>
        <v>0</v>
      </c>
      <c r="K639" s="19">
        <f t="shared" si="174"/>
        <v>0</v>
      </c>
    </row>
    <row r="640" spans="1:11" x14ac:dyDescent="0.2">
      <c r="A640" s="23" t="s">
        <v>32</v>
      </c>
      <c r="B640" s="17" t="s">
        <v>33</v>
      </c>
      <c r="C640" s="18">
        <v>430360</v>
      </c>
      <c r="D640" s="18">
        <v>0</v>
      </c>
      <c r="E640" s="18">
        <v>0</v>
      </c>
      <c r="F640" s="18">
        <v>0</v>
      </c>
      <c r="G640" s="18">
        <f t="shared" si="170"/>
        <v>-430360</v>
      </c>
      <c r="H640" s="18">
        <f t="shared" si="171"/>
        <v>0</v>
      </c>
      <c r="I640" s="19">
        <f t="shared" si="172"/>
        <v>-100</v>
      </c>
      <c r="J640" s="19">
        <f t="shared" si="173"/>
        <v>0</v>
      </c>
      <c r="K640" s="19">
        <f t="shared" si="174"/>
        <v>0</v>
      </c>
    </row>
    <row r="641" spans="1:11" x14ac:dyDescent="0.2">
      <c r="A641" s="16" t="s">
        <v>34</v>
      </c>
      <c r="B641" s="17" t="s">
        <v>35</v>
      </c>
      <c r="C641" s="18">
        <v>430360</v>
      </c>
      <c r="D641" s="18">
        <v>0</v>
      </c>
      <c r="E641" s="18">
        <v>0</v>
      </c>
      <c r="F641" s="18">
        <v>0</v>
      </c>
      <c r="G641" s="18">
        <f t="shared" si="170"/>
        <v>-430360</v>
      </c>
      <c r="H641" s="18">
        <f t="shared" si="171"/>
        <v>0</v>
      </c>
      <c r="I641" s="19">
        <f t="shared" si="172"/>
        <v>-100</v>
      </c>
      <c r="J641" s="19">
        <f t="shared" si="173"/>
        <v>0</v>
      </c>
      <c r="K641" s="19">
        <f t="shared" si="174"/>
        <v>0</v>
      </c>
    </row>
    <row r="642" spans="1:11" x14ac:dyDescent="0.2">
      <c r="A642" s="22" t="s">
        <v>60</v>
      </c>
      <c r="B642" s="17" t="s">
        <v>61</v>
      </c>
      <c r="C642" s="18">
        <v>430360</v>
      </c>
      <c r="D642" s="18">
        <v>0</v>
      </c>
      <c r="E642" s="18">
        <v>0</v>
      </c>
      <c r="F642" s="18">
        <v>0</v>
      </c>
      <c r="G642" s="18">
        <f t="shared" si="170"/>
        <v>-430360</v>
      </c>
      <c r="H642" s="18">
        <f t="shared" si="171"/>
        <v>0</v>
      </c>
      <c r="I642" s="19">
        <f t="shared" si="172"/>
        <v>-100</v>
      </c>
      <c r="J642" s="19">
        <f t="shared" si="173"/>
        <v>0</v>
      </c>
      <c r="K642" s="19">
        <f t="shared" si="174"/>
        <v>0</v>
      </c>
    </row>
    <row r="643" spans="1:11" x14ac:dyDescent="0.2">
      <c r="A643" s="23" t="s">
        <v>62</v>
      </c>
      <c r="B643" s="17" t="s">
        <v>63</v>
      </c>
      <c r="C643" s="18">
        <v>430360</v>
      </c>
      <c r="D643" s="18">
        <v>0</v>
      </c>
      <c r="E643" s="18">
        <v>0</v>
      </c>
      <c r="F643" s="18">
        <v>0</v>
      </c>
      <c r="G643" s="18">
        <f t="shared" si="170"/>
        <v>-430360</v>
      </c>
      <c r="H643" s="18">
        <f t="shared" si="171"/>
        <v>0</v>
      </c>
      <c r="I643" s="19">
        <f t="shared" si="172"/>
        <v>-100</v>
      </c>
      <c r="J643" s="19">
        <f t="shared" si="173"/>
        <v>0</v>
      </c>
      <c r="K643" s="19">
        <f t="shared" si="174"/>
        <v>0</v>
      </c>
    </row>
    <row r="644" spans="1:11" ht="25.5" x14ac:dyDescent="0.2">
      <c r="A644" s="27" t="s">
        <v>124</v>
      </c>
      <c r="B644" s="28" t="s">
        <v>125</v>
      </c>
      <c r="C644" s="29"/>
      <c r="D644" s="29"/>
      <c r="E644" s="29"/>
      <c r="F644" s="29"/>
      <c r="G644" s="29"/>
      <c r="H644" s="29"/>
      <c r="I644" s="30"/>
      <c r="J644" s="30"/>
      <c r="K644" s="30"/>
    </row>
    <row r="645" spans="1:11" x14ac:dyDescent="0.2">
      <c r="A645" s="16" t="s">
        <v>26</v>
      </c>
      <c r="B645" s="17" t="s">
        <v>27</v>
      </c>
      <c r="C645" s="18">
        <v>100848.11</v>
      </c>
      <c r="D645" s="18">
        <v>12400750</v>
      </c>
      <c r="E645" s="18">
        <v>171636</v>
      </c>
      <c r="F645" s="18">
        <v>12301890.5</v>
      </c>
      <c r="G645" s="18">
        <f t="shared" ref="G645:G666" si="175">F645-C645</f>
        <v>12201042.390000001</v>
      </c>
      <c r="H645" s="18">
        <f t="shared" ref="H645:H666" si="176">E645-F645</f>
        <v>-12130254.5</v>
      </c>
      <c r="I645" s="19">
        <f t="shared" ref="I645:I666" si="177">IF(ISERROR(F645/C645),0,F645/C645*100-100)</f>
        <v>12098.434358363285</v>
      </c>
      <c r="J645" s="19">
        <f t="shared" ref="J645:J666" si="178">IF(ISERROR(F645/E645),0,F645/E645*100)</f>
        <v>7167.4302011233085</v>
      </c>
      <c r="K645" s="19">
        <f t="shared" ref="K645:K666" si="179">IF(ISERROR(F645/D645),0,F645/D645*100)</f>
        <v>99.202794185835529</v>
      </c>
    </row>
    <row r="646" spans="1:11" x14ac:dyDescent="0.2">
      <c r="A646" s="22" t="s">
        <v>92</v>
      </c>
      <c r="B646" s="17" t="s">
        <v>93</v>
      </c>
      <c r="C646" s="18">
        <v>10619.58</v>
      </c>
      <c r="D646" s="18">
        <v>638604</v>
      </c>
      <c r="E646" s="18">
        <v>73140</v>
      </c>
      <c r="F646" s="18">
        <v>630309.92000000004</v>
      </c>
      <c r="G646" s="18">
        <f t="shared" si="175"/>
        <v>619690.34000000008</v>
      </c>
      <c r="H646" s="18">
        <f t="shared" si="176"/>
        <v>-557169.92000000004</v>
      </c>
      <c r="I646" s="19">
        <f t="shared" si="177"/>
        <v>5835.3563888590697</v>
      </c>
      <c r="J646" s="19">
        <f t="shared" si="178"/>
        <v>861.78550724637694</v>
      </c>
      <c r="K646" s="19">
        <f t="shared" si="179"/>
        <v>98.701217029645932</v>
      </c>
    </row>
    <row r="647" spans="1:11" x14ac:dyDescent="0.2">
      <c r="A647" s="23" t="s">
        <v>94</v>
      </c>
      <c r="B647" s="17" t="s">
        <v>95</v>
      </c>
      <c r="C647" s="18">
        <v>10619.58</v>
      </c>
      <c r="D647" s="18">
        <v>638604</v>
      </c>
      <c r="E647" s="18">
        <v>73140</v>
      </c>
      <c r="F647" s="18">
        <v>630309.92000000004</v>
      </c>
      <c r="G647" s="18">
        <f t="shared" si="175"/>
        <v>619690.34000000008</v>
      </c>
      <c r="H647" s="18">
        <f t="shared" si="176"/>
        <v>-557169.92000000004</v>
      </c>
      <c r="I647" s="19">
        <f t="shared" si="177"/>
        <v>5835.3563888590697</v>
      </c>
      <c r="J647" s="19">
        <f t="shared" si="178"/>
        <v>861.78550724637694</v>
      </c>
      <c r="K647" s="19">
        <f t="shared" si="179"/>
        <v>98.701217029645932</v>
      </c>
    </row>
    <row r="648" spans="1:11" x14ac:dyDescent="0.2">
      <c r="A648" s="24" t="s">
        <v>96</v>
      </c>
      <c r="B648" s="17" t="s">
        <v>97</v>
      </c>
      <c r="C648" s="18">
        <v>10619.58</v>
      </c>
      <c r="D648" s="18">
        <v>638604</v>
      </c>
      <c r="E648" s="18">
        <v>73140</v>
      </c>
      <c r="F648" s="18">
        <v>630309.92000000004</v>
      </c>
      <c r="G648" s="18">
        <f t="shared" si="175"/>
        <v>619690.34000000008</v>
      </c>
      <c r="H648" s="18">
        <f t="shared" si="176"/>
        <v>-557169.92000000004</v>
      </c>
      <c r="I648" s="19">
        <f t="shared" si="177"/>
        <v>5835.3563888590697</v>
      </c>
      <c r="J648" s="19">
        <f t="shared" si="178"/>
        <v>861.78550724637694</v>
      </c>
      <c r="K648" s="19">
        <f t="shared" si="179"/>
        <v>98.701217029645932</v>
      </c>
    </row>
    <row r="649" spans="1:11" ht="25.5" x14ac:dyDescent="0.2">
      <c r="A649" s="25" t="s">
        <v>98</v>
      </c>
      <c r="B649" s="17" t="s">
        <v>99</v>
      </c>
      <c r="C649" s="18">
        <v>10619.58</v>
      </c>
      <c r="D649" s="18">
        <v>638604</v>
      </c>
      <c r="E649" s="18">
        <v>73140</v>
      </c>
      <c r="F649" s="18">
        <v>630309.92000000004</v>
      </c>
      <c r="G649" s="18">
        <f t="shared" si="175"/>
        <v>619690.34000000008</v>
      </c>
      <c r="H649" s="18">
        <f t="shared" si="176"/>
        <v>-557169.92000000004</v>
      </c>
      <c r="I649" s="19">
        <f t="shared" si="177"/>
        <v>5835.3563888590697</v>
      </c>
      <c r="J649" s="19">
        <f t="shared" si="178"/>
        <v>861.78550724637694</v>
      </c>
      <c r="K649" s="19">
        <f t="shared" si="179"/>
        <v>98.701217029645932</v>
      </c>
    </row>
    <row r="650" spans="1:11" ht="25.5" x14ac:dyDescent="0.2">
      <c r="A650" s="26" t="s">
        <v>102</v>
      </c>
      <c r="B650" s="17" t="s">
        <v>103</v>
      </c>
      <c r="C650" s="18">
        <v>10619.58</v>
      </c>
      <c r="D650" s="18">
        <v>638604</v>
      </c>
      <c r="E650" s="18">
        <v>73140</v>
      </c>
      <c r="F650" s="18">
        <v>630309.92000000004</v>
      </c>
      <c r="G650" s="18">
        <f t="shared" si="175"/>
        <v>619690.34000000008</v>
      </c>
      <c r="H650" s="18">
        <f t="shared" si="176"/>
        <v>-557169.92000000004</v>
      </c>
      <c r="I650" s="19">
        <f t="shared" si="177"/>
        <v>5835.3563888590697</v>
      </c>
      <c r="J650" s="19">
        <f t="shared" si="178"/>
        <v>861.78550724637694</v>
      </c>
      <c r="K650" s="19">
        <f t="shared" si="179"/>
        <v>98.701217029645932</v>
      </c>
    </row>
    <row r="651" spans="1:11" x14ac:dyDescent="0.2">
      <c r="A651" s="22" t="s">
        <v>30</v>
      </c>
      <c r="B651" s="17" t="s">
        <v>31</v>
      </c>
      <c r="C651" s="18">
        <v>90228.53</v>
      </c>
      <c r="D651" s="18">
        <v>11762146</v>
      </c>
      <c r="E651" s="18">
        <v>98496</v>
      </c>
      <c r="F651" s="18">
        <v>11671580.58</v>
      </c>
      <c r="G651" s="18">
        <f t="shared" si="175"/>
        <v>11581352.050000001</v>
      </c>
      <c r="H651" s="18">
        <f t="shared" si="176"/>
        <v>-11573084.58</v>
      </c>
      <c r="I651" s="19">
        <f t="shared" si="177"/>
        <v>12835.576563200133</v>
      </c>
      <c r="J651" s="19">
        <f t="shared" si="178"/>
        <v>11849.801596003899</v>
      </c>
      <c r="K651" s="19">
        <f t="shared" si="179"/>
        <v>99.230026391442522</v>
      </c>
    </row>
    <row r="652" spans="1:11" x14ac:dyDescent="0.2">
      <c r="A652" s="23" t="s">
        <v>32</v>
      </c>
      <c r="B652" s="17" t="s">
        <v>33</v>
      </c>
      <c r="C652" s="18">
        <v>90228.53</v>
      </c>
      <c r="D652" s="18">
        <v>11762146</v>
      </c>
      <c r="E652" s="18">
        <v>98496</v>
      </c>
      <c r="F652" s="18">
        <v>11671580.58</v>
      </c>
      <c r="G652" s="18">
        <f t="shared" si="175"/>
        <v>11581352.050000001</v>
      </c>
      <c r="H652" s="18">
        <f t="shared" si="176"/>
        <v>-11573084.58</v>
      </c>
      <c r="I652" s="19">
        <f t="shared" si="177"/>
        <v>12835.576563200133</v>
      </c>
      <c r="J652" s="19">
        <f t="shared" si="178"/>
        <v>11849.801596003899</v>
      </c>
      <c r="K652" s="19">
        <f t="shared" si="179"/>
        <v>99.230026391442522</v>
      </c>
    </row>
    <row r="653" spans="1:11" x14ac:dyDescent="0.2">
      <c r="A653" s="16" t="s">
        <v>34</v>
      </c>
      <c r="B653" s="17" t="s">
        <v>35</v>
      </c>
      <c r="C653" s="18">
        <v>102283.04</v>
      </c>
      <c r="D653" s="18">
        <v>12400750</v>
      </c>
      <c r="E653" s="18">
        <v>171636</v>
      </c>
      <c r="F653" s="18">
        <v>11751127.380000001</v>
      </c>
      <c r="G653" s="18">
        <f t="shared" si="175"/>
        <v>11648844.340000002</v>
      </c>
      <c r="H653" s="18">
        <f t="shared" si="176"/>
        <v>-11579491.380000001</v>
      </c>
      <c r="I653" s="19">
        <f t="shared" si="177"/>
        <v>11388.832733168669</v>
      </c>
      <c r="J653" s="19">
        <f t="shared" si="178"/>
        <v>6846.5399916101514</v>
      </c>
      <c r="K653" s="19">
        <f t="shared" si="179"/>
        <v>94.761424752535135</v>
      </c>
    </row>
    <row r="654" spans="1:11" x14ac:dyDescent="0.2">
      <c r="A654" s="22" t="s">
        <v>36</v>
      </c>
      <c r="B654" s="17" t="s">
        <v>37</v>
      </c>
      <c r="C654" s="18">
        <v>102283.04</v>
      </c>
      <c r="D654" s="18">
        <v>11953100</v>
      </c>
      <c r="E654" s="18">
        <v>171636</v>
      </c>
      <c r="F654" s="18">
        <v>11307950.76</v>
      </c>
      <c r="G654" s="18">
        <f t="shared" si="175"/>
        <v>11205667.720000001</v>
      </c>
      <c r="H654" s="18">
        <f t="shared" si="176"/>
        <v>-11136314.76</v>
      </c>
      <c r="I654" s="19">
        <f t="shared" si="177"/>
        <v>10955.548172991339</v>
      </c>
      <c r="J654" s="19">
        <f t="shared" si="178"/>
        <v>6588.3327273998457</v>
      </c>
      <c r="K654" s="19">
        <f t="shared" si="179"/>
        <v>94.602661736285981</v>
      </c>
    </row>
    <row r="655" spans="1:11" x14ac:dyDescent="0.2">
      <c r="A655" s="23" t="s">
        <v>38</v>
      </c>
      <c r="B655" s="17" t="s">
        <v>39</v>
      </c>
      <c r="C655" s="18">
        <v>102283.04</v>
      </c>
      <c r="D655" s="18">
        <v>11402336</v>
      </c>
      <c r="E655" s="18">
        <v>171636</v>
      </c>
      <c r="F655" s="18">
        <v>11307950.76</v>
      </c>
      <c r="G655" s="18">
        <f t="shared" si="175"/>
        <v>11205667.720000001</v>
      </c>
      <c r="H655" s="18">
        <f t="shared" si="176"/>
        <v>-11136314.76</v>
      </c>
      <c r="I655" s="19">
        <f t="shared" si="177"/>
        <v>10955.548172991339</v>
      </c>
      <c r="J655" s="19">
        <f t="shared" si="178"/>
        <v>6588.3327273998457</v>
      </c>
      <c r="K655" s="19">
        <f t="shared" si="179"/>
        <v>99.17222891870577</v>
      </c>
    </row>
    <row r="656" spans="1:11" x14ac:dyDescent="0.2">
      <c r="A656" s="24" t="s">
        <v>40</v>
      </c>
      <c r="B656" s="17" t="s">
        <v>41</v>
      </c>
      <c r="C656" s="18">
        <v>86418.79</v>
      </c>
      <c r="D656" s="18">
        <v>10211223</v>
      </c>
      <c r="E656" s="18">
        <v>86634</v>
      </c>
      <c r="F656" s="18">
        <v>10174810.41</v>
      </c>
      <c r="G656" s="18">
        <f t="shared" si="175"/>
        <v>10088391.620000001</v>
      </c>
      <c r="H656" s="18">
        <f t="shared" si="176"/>
        <v>-10088176.41</v>
      </c>
      <c r="I656" s="19">
        <f t="shared" si="177"/>
        <v>11673.840399755656</v>
      </c>
      <c r="J656" s="19">
        <f t="shared" si="178"/>
        <v>11744.592665697071</v>
      </c>
      <c r="K656" s="19">
        <f t="shared" si="179"/>
        <v>99.643406181610175</v>
      </c>
    </row>
    <row r="657" spans="1:11" x14ac:dyDescent="0.2">
      <c r="A657" s="24" t="s">
        <v>42</v>
      </c>
      <c r="B657" s="17" t="s">
        <v>43</v>
      </c>
      <c r="C657" s="18">
        <v>15864.25</v>
      </c>
      <c r="D657" s="18">
        <v>1191113</v>
      </c>
      <c r="E657" s="18">
        <v>85002</v>
      </c>
      <c r="F657" s="18">
        <v>1133140.3500000001</v>
      </c>
      <c r="G657" s="18">
        <f t="shared" si="175"/>
        <v>1117276.1000000001</v>
      </c>
      <c r="H657" s="18">
        <f t="shared" si="176"/>
        <v>-1048138.3500000001</v>
      </c>
      <c r="I657" s="19">
        <f t="shared" si="177"/>
        <v>7042.7287769670811</v>
      </c>
      <c r="J657" s="19">
        <f t="shared" si="178"/>
        <v>1333.0749276487613</v>
      </c>
      <c r="K657" s="19">
        <f t="shared" si="179"/>
        <v>95.132900908645951</v>
      </c>
    </row>
    <row r="658" spans="1:11" x14ac:dyDescent="0.2">
      <c r="A658" s="25" t="s">
        <v>44</v>
      </c>
      <c r="B658" s="17" t="s">
        <v>45</v>
      </c>
      <c r="C658" s="18">
        <v>53</v>
      </c>
      <c r="D658" s="18">
        <v>0</v>
      </c>
      <c r="E658" s="18">
        <v>0</v>
      </c>
      <c r="F658" s="18">
        <v>16242.94</v>
      </c>
      <c r="G658" s="18">
        <f t="shared" si="175"/>
        <v>16189.94</v>
      </c>
      <c r="H658" s="18">
        <f t="shared" si="176"/>
        <v>-16242.94</v>
      </c>
      <c r="I658" s="19">
        <f t="shared" si="177"/>
        <v>30547.056603773588</v>
      </c>
      <c r="J658" s="19">
        <f t="shared" si="178"/>
        <v>0</v>
      </c>
      <c r="K658" s="19">
        <f t="shared" si="179"/>
        <v>0</v>
      </c>
    </row>
    <row r="659" spans="1:11" x14ac:dyDescent="0.2">
      <c r="A659" s="23" t="s">
        <v>46</v>
      </c>
      <c r="B659" s="17" t="s">
        <v>47</v>
      </c>
      <c r="C659" s="18">
        <v>0</v>
      </c>
      <c r="D659" s="18">
        <v>550764</v>
      </c>
      <c r="E659" s="18">
        <v>0</v>
      </c>
      <c r="F659" s="18">
        <v>0</v>
      </c>
      <c r="G659" s="18">
        <f t="shared" si="175"/>
        <v>0</v>
      </c>
      <c r="H659" s="18">
        <f t="shared" si="176"/>
        <v>0</v>
      </c>
      <c r="I659" s="19">
        <f t="shared" si="177"/>
        <v>0</v>
      </c>
      <c r="J659" s="19">
        <f t="shared" si="178"/>
        <v>0</v>
      </c>
      <c r="K659" s="19">
        <f t="shared" si="179"/>
        <v>0</v>
      </c>
    </row>
    <row r="660" spans="1:11" x14ac:dyDescent="0.2">
      <c r="A660" s="24" t="s">
        <v>48</v>
      </c>
      <c r="B660" s="17" t="s">
        <v>49</v>
      </c>
      <c r="C660" s="18">
        <v>0</v>
      </c>
      <c r="D660" s="18">
        <v>550764</v>
      </c>
      <c r="E660" s="18">
        <v>0</v>
      </c>
      <c r="F660" s="18">
        <v>0</v>
      </c>
      <c r="G660" s="18">
        <f t="shared" si="175"/>
        <v>0</v>
      </c>
      <c r="H660" s="18">
        <f t="shared" si="176"/>
        <v>0</v>
      </c>
      <c r="I660" s="19">
        <f t="shared" si="177"/>
        <v>0</v>
      </c>
      <c r="J660" s="19">
        <f t="shared" si="178"/>
        <v>0</v>
      </c>
      <c r="K660" s="19">
        <f t="shared" si="179"/>
        <v>0</v>
      </c>
    </row>
    <row r="661" spans="1:11" x14ac:dyDescent="0.2">
      <c r="A661" s="22" t="s">
        <v>60</v>
      </c>
      <c r="B661" s="17" t="s">
        <v>61</v>
      </c>
      <c r="C661" s="18">
        <v>0</v>
      </c>
      <c r="D661" s="18">
        <v>447650</v>
      </c>
      <c r="E661" s="18">
        <v>0</v>
      </c>
      <c r="F661" s="18">
        <v>443176.62</v>
      </c>
      <c r="G661" s="18">
        <f t="shared" si="175"/>
        <v>443176.62</v>
      </c>
      <c r="H661" s="18">
        <f t="shared" si="176"/>
        <v>-443176.62</v>
      </c>
      <c r="I661" s="19">
        <f t="shared" si="177"/>
        <v>0</v>
      </c>
      <c r="J661" s="19">
        <f t="shared" si="178"/>
        <v>0</v>
      </c>
      <c r="K661" s="19">
        <f t="shared" si="179"/>
        <v>99.000696973081645</v>
      </c>
    </row>
    <row r="662" spans="1:11" x14ac:dyDescent="0.2">
      <c r="A662" s="23" t="s">
        <v>62</v>
      </c>
      <c r="B662" s="17" t="s">
        <v>63</v>
      </c>
      <c r="C662" s="18">
        <v>0</v>
      </c>
      <c r="D662" s="18">
        <v>447650</v>
      </c>
      <c r="E662" s="18">
        <v>0</v>
      </c>
      <c r="F662" s="18">
        <v>443176.62</v>
      </c>
      <c r="G662" s="18">
        <f t="shared" si="175"/>
        <v>443176.62</v>
      </c>
      <c r="H662" s="18">
        <f t="shared" si="176"/>
        <v>-443176.62</v>
      </c>
      <c r="I662" s="19">
        <f t="shared" si="177"/>
        <v>0</v>
      </c>
      <c r="J662" s="19">
        <f t="shared" si="178"/>
        <v>0</v>
      </c>
      <c r="K662" s="19">
        <f t="shared" si="179"/>
        <v>99.000696973081645</v>
      </c>
    </row>
    <row r="663" spans="1:11" x14ac:dyDescent="0.2">
      <c r="A663" s="16"/>
      <c r="B663" s="17" t="s">
        <v>64</v>
      </c>
      <c r="C663" s="18">
        <v>-1434.93</v>
      </c>
      <c r="D663" s="18">
        <v>0</v>
      </c>
      <c r="E663" s="18">
        <v>0</v>
      </c>
      <c r="F663" s="18">
        <v>550763.12</v>
      </c>
      <c r="G663" s="18">
        <f t="shared" si="175"/>
        <v>552198.05000000005</v>
      </c>
      <c r="H663" s="18">
        <f t="shared" si="176"/>
        <v>-550763.12</v>
      </c>
      <c r="I663" s="19">
        <f t="shared" si="177"/>
        <v>-38482.577547336805</v>
      </c>
      <c r="J663" s="19">
        <f t="shared" si="178"/>
        <v>0</v>
      </c>
      <c r="K663" s="19">
        <f t="shared" si="179"/>
        <v>0</v>
      </c>
    </row>
    <row r="664" spans="1:11" x14ac:dyDescent="0.2">
      <c r="A664" s="16" t="s">
        <v>65</v>
      </c>
      <c r="B664" s="17" t="s">
        <v>66</v>
      </c>
      <c r="C664" s="18">
        <v>1434.93</v>
      </c>
      <c r="D664" s="18">
        <v>0</v>
      </c>
      <c r="E664" s="18">
        <v>0</v>
      </c>
      <c r="F664" s="18">
        <v>-550763.12</v>
      </c>
      <c r="G664" s="18">
        <f t="shared" si="175"/>
        <v>-552198.05000000005</v>
      </c>
      <c r="H664" s="18">
        <f t="shared" si="176"/>
        <v>550763.12</v>
      </c>
      <c r="I664" s="19">
        <f t="shared" si="177"/>
        <v>-38482.577547336805</v>
      </c>
      <c r="J664" s="19">
        <f t="shared" si="178"/>
        <v>0</v>
      </c>
      <c r="K664" s="19">
        <f t="shared" si="179"/>
        <v>0</v>
      </c>
    </row>
    <row r="665" spans="1:11" x14ac:dyDescent="0.2">
      <c r="A665" s="22" t="s">
        <v>67</v>
      </c>
      <c r="B665" s="17" t="s">
        <v>68</v>
      </c>
      <c r="C665" s="18">
        <v>1434.93</v>
      </c>
      <c r="D665" s="18">
        <v>0</v>
      </c>
      <c r="E665" s="18">
        <v>0</v>
      </c>
      <c r="F665" s="18">
        <v>-550763.12</v>
      </c>
      <c r="G665" s="18">
        <f t="shared" si="175"/>
        <v>-552198.05000000005</v>
      </c>
      <c r="H665" s="18">
        <f t="shared" si="176"/>
        <v>550763.12</v>
      </c>
      <c r="I665" s="19">
        <f t="shared" si="177"/>
        <v>-38482.577547336805</v>
      </c>
      <c r="J665" s="19">
        <f t="shared" si="178"/>
        <v>0</v>
      </c>
      <c r="K665" s="19">
        <f t="shared" si="179"/>
        <v>0</v>
      </c>
    </row>
    <row r="666" spans="1:11" ht="25.5" x14ac:dyDescent="0.2">
      <c r="A666" s="23" t="s">
        <v>106</v>
      </c>
      <c r="B666" s="17" t="s">
        <v>107</v>
      </c>
      <c r="C666" s="18">
        <v>-1434.93</v>
      </c>
      <c r="D666" s="18">
        <v>0</v>
      </c>
      <c r="E666" s="18">
        <v>0</v>
      </c>
      <c r="F666" s="18">
        <v>0</v>
      </c>
      <c r="G666" s="18">
        <f t="shared" si="175"/>
        <v>1434.93</v>
      </c>
      <c r="H666" s="18">
        <f t="shared" si="176"/>
        <v>0</v>
      </c>
      <c r="I666" s="19">
        <f t="shared" si="177"/>
        <v>-100</v>
      </c>
      <c r="J666" s="19">
        <f t="shared" si="178"/>
        <v>0</v>
      </c>
      <c r="K666" s="19">
        <f t="shared" si="179"/>
        <v>0</v>
      </c>
    </row>
    <row r="667" spans="1:11" ht="38.25" x14ac:dyDescent="0.2">
      <c r="A667" s="39" t="s">
        <v>126</v>
      </c>
      <c r="B667" s="28" t="s">
        <v>127</v>
      </c>
      <c r="C667" s="29"/>
      <c r="D667" s="29"/>
      <c r="E667" s="29"/>
      <c r="F667" s="29"/>
      <c r="G667" s="29"/>
      <c r="H667" s="29"/>
      <c r="I667" s="30"/>
      <c r="J667" s="30"/>
      <c r="K667" s="30"/>
    </row>
    <row r="668" spans="1:11" x14ac:dyDescent="0.2">
      <c r="A668" s="16" t="s">
        <v>26</v>
      </c>
      <c r="B668" s="17" t="s">
        <v>27</v>
      </c>
      <c r="C668" s="18">
        <v>10619.58</v>
      </c>
      <c r="D668" s="18">
        <v>87840</v>
      </c>
      <c r="E668" s="18">
        <v>73140</v>
      </c>
      <c r="F668" s="18">
        <v>79546.8</v>
      </c>
      <c r="G668" s="18">
        <f t="shared" ref="G668:G681" si="180">F668-C668</f>
        <v>68927.22</v>
      </c>
      <c r="H668" s="18">
        <f t="shared" ref="H668:H681" si="181">E668-F668</f>
        <v>-6406.8000000000029</v>
      </c>
      <c r="I668" s="19">
        <f t="shared" ref="I668:I681" si="182">IF(ISERROR(F668/C668),0,F668/C668*100-100)</f>
        <v>649.05787234523405</v>
      </c>
      <c r="J668" s="19">
        <f t="shared" ref="J668:J681" si="183">IF(ISERROR(F668/E668),0,F668/E668*100)</f>
        <v>108.75963904840033</v>
      </c>
      <c r="K668" s="19">
        <f t="shared" ref="K668:K681" si="184">IF(ISERROR(F668/D668),0,F668/D668*100)</f>
        <v>90.558743169398909</v>
      </c>
    </row>
    <row r="669" spans="1:11" x14ac:dyDescent="0.2">
      <c r="A669" s="22" t="s">
        <v>92</v>
      </c>
      <c r="B669" s="17" t="s">
        <v>93</v>
      </c>
      <c r="C669" s="18">
        <v>10619.58</v>
      </c>
      <c r="D669" s="18">
        <v>87840</v>
      </c>
      <c r="E669" s="18">
        <v>73140</v>
      </c>
      <c r="F669" s="18">
        <v>79546.8</v>
      </c>
      <c r="G669" s="18">
        <f t="shared" si="180"/>
        <v>68927.22</v>
      </c>
      <c r="H669" s="18">
        <f t="shared" si="181"/>
        <v>-6406.8000000000029</v>
      </c>
      <c r="I669" s="19">
        <f t="shared" si="182"/>
        <v>649.05787234523405</v>
      </c>
      <c r="J669" s="19">
        <f t="shared" si="183"/>
        <v>108.75963904840033</v>
      </c>
      <c r="K669" s="19">
        <f t="shared" si="184"/>
        <v>90.558743169398909</v>
      </c>
    </row>
    <row r="670" spans="1:11" x14ac:dyDescent="0.2">
      <c r="A670" s="23" t="s">
        <v>94</v>
      </c>
      <c r="B670" s="17" t="s">
        <v>95</v>
      </c>
      <c r="C670" s="18">
        <v>10619.58</v>
      </c>
      <c r="D670" s="18">
        <v>87840</v>
      </c>
      <c r="E670" s="18">
        <v>73140</v>
      </c>
      <c r="F670" s="18">
        <v>79546.8</v>
      </c>
      <c r="G670" s="18">
        <f t="shared" si="180"/>
        <v>68927.22</v>
      </c>
      <c r="H670" s="18">
        <f t="shared" si="181"/>
        <v>-6406.8000000000029</v>
      </c>
      <c r="I670" s="19">
        <f t="shared" si="182"/>
        <v>649.05787234523405</v>
      </c>
      <c r="J670" s="19">
        <f t="shared" si="183"/>
        <v>108.75963904840033</v>
      </c>
      <c r="K670" s="19">
        <f t="shared" si="184"/>
        <v>90.558743169398909</v>
      </c>
    </row>
    <row r="671" spans="1:11" x14ac:dyDescent="0.2">
      <c r="A671" s="24" t="s">
        <v>96</v>
      </c>
      <c r="B671" s="17" t="s">
        <v>97</v>
      </c>
      <c r="C671" s="18">
        <v>10619.58</v>
      </c>
      <c r="D671" s="18">
        <v>87840</v>
      </c>
      <c r="E671" s="18">
        <v>73140</v>
      </c>
      <c r="F671" s="18">
        <v>79546.8</v>
      </c>
      <c r="G671" s="18">
        <f t="shared" si="180"/>
        <v>68927.22</v>
      </c>
      <c r="H671" s="18">
        <f t="shared" si="181"/>
        <v>-6406.8000000000029</v>
      </c>
      <c r="I671" s="19">
        <f t="shared" si="182"/>
        <v>649.05787234523405</v>
      </c>
      <c r="J671" s="19">
        <f t="shared" si="183"/>
        <v>108.75963904840033</v>
      </c>
      <c r="K671" s="19">
        <f t="shared" si="184"/>
        <v>90.558743169398909</v>
      </c>
    </row>
    <row r="672" spans="1:11" ht="25.5" x14ac:dyDescent="0.2">
      <c r="A672" s="25" t="s">
        <v>98</v>
      </c>
      <c r="B672" s="17" t="s">
        <v>99</v>
      </c>
      <c r="C672" s="18">
        <v>10619.58</v>
      </c>
      <c r="D672" s="18">
        <v>87840</v>
      </c>
      <c r="E672" s="18">
        <v>73140</v>
      </c>
      <c r="F672" s="18">
        <v>79546.8</v>
      </c>
      <c r="G672" s="18">
        <f t="shared" si="180"/>
        <v>68927.22</v>
      </c>
      <c r="H672" s="18">
        <f t="shared" si="181"/>
        <v>-6406.8000000000029</v>
      </c>
      <c r="I672" s="19">
        <f t="shared" si="182"/>
        <v>649.05787234523405</v>
      </c>
      <c r="J672" s="19">
        <f t="shared" si="183"/>
        <v>108.75963904840033</v>
      </c>
      <c r="K672" s="19">
        <f t="shared" si="184"/>
        <v>90.558743169398909</v>
      </c>
    </row>
    <row r="673" spans="1:11" ht="25.5" x14ac:dyDescent="0.2">
      <c r="A673" s="26" t="s">
        <v>102</v>
      </c>
      <c r="B673" s="17" t="s">
        <v>103</v>
      </c>
      <c r="C673" s="18">
        <v>10619.58</v>
      </c>
      <c r="D673" s="18">
        <v>87840</v>
      </c>
      <c r="E673" s="18">
        <v>73140</v>
      </c>
      <c r="F673" s="18">
        <v>79546.8</v>
      </c>
      <c r="G673" s="18">
        <f t="shared" si="180"/>
        <v>68927.22</v>
      </c>
      <c r="H673" s="18">
        <f t="shared" si="181"/>
        <v>-6406.8000000000029</v>
      </c>
      <c r="I673" s="19">
        <f t="shared" si="182"/>
        <v>649.05787234523405</v>
      </c>
      <c r="J673" s="19">
        <f t="shared" si="183"/>
        <v>108.75963904840033</v>
      </c>
      <c r="K673" s="19">
        <f t="shared" si="184"/>
        <v>90.558743169398909</v>
      </c>
    </row>
    <row r="674" spans="1:11" x14ac:dyDescent="0.2">
      <c r="A674" s="16" t="s">
        <v>34</v>
      </c>
      <c r="B674" s="17" t="s">
        <v>35</v>
      </c>
      <c r="C674" s="18">
        <v>12054.51</v>
      </c>
      <c r="D674" s="18">
        <v>87840</v>
      </c>
      <c r="E674" s="18">
        <v>73140</v>
      </c>
      <c r="F674" s="18">
        <v>79546.8</v>
      </c>
      <c r="G674" s="18">
        <f t="shared" si="180"/>
        <v>67492.290000000008</v>
      </c>
      <c r="H674" s="18">
        <f t="shared" si="181"/>
        <v>-6406.8000000000029</v>
      </c>
      <c r="I674" s="19">
        <f t="shared" si="182"/>
        <v>559.89243859767009</v>
      </c>
      <c r="J674" s="19">
        <f t="shared" si="183"/>
        <v>108.75963904840033</v>
      </c>
      <c r="K674" s="19">
        <f t="shared" si="184"/>
        <v>90.558743169398909</v>
      </c>
    </row>
    <row r="675" spans="1:11" x14ac:dyDescent="0.2">
      <c r="A675" s="22" t="s">
        <v>36</v>
      </c>
      <c r="B675" s="17" t="s">
        <v>37</v>
      </c>
      <c r="C675" s="18">
        <v>12054.51</v>
      </c>
      <c r="D675" s="18">
        <v>87840</v>
      </c>
      <c r="E675" s="18">
        <v>73140</v>
      </c>
      <c r="F675" s="18">
        <v>79546.8</v>
      </c>
      <c r="G675" s="18">
        <f t="shared" si="180"/>
        <v>67492.290000000008</v>
      </c>
      <c r="H675" s="18">
        <f t="shared" si="181"/>
        <v>-6406.8000000000029</v>
      </c>
      <c r="I675" s="19">
        <f t="shared" si="182"/>
        <v>559.89243859767009</v>
      </c>
      <c r="J675" s="19">
        <f t="shared" si="183"/>
        <v>108.75963904840033</v>
      </c>
      <c r="K675" s="19">
        <f t="shared" si="184"/>
        <v>90.558743169398909</v>
      </c>
    </row>
    <row r="676" spans="1:11" x14ac:dyDescent="0.2">
      <c r="A676" s="23" t="s">
        <v>38</v>
      </c>
      <c r="B676" s="17" t="s">
        <v>39</v>
      </c>
      <c r="C676" s="18">
        <v>12054.51</v>
      </c>
      <c r="D676" s="18">
        <v>87840</v>
      </c>
      <c r="E676" s="18">
        <v>73140</v>
      </c>
      <c r="F676" s="18">
        <v>79546.8</v>
      </c>
      <c r="G676" s="18">
        <f t="shared" si="180"/>
        <v>67492.290000000008</v>
      </c>
      <c r="H676" s="18">
        <f t="shared" si="181"/>
        <v>-6406.8000000000029</v>
      </c>
      <c r="I676" s="19">
        <f t="shared" si="182"/>
        <v>559.89243859767009</v>
      </c>
      <c r="J676" s="19">
        <f t="shared" si="183"/>
        <v>108.75963904840033</v>
      </c>
      <c r="K676" s="19">
        <f t="shared" si="184"/>
        <v>90.558743169398909</v>
      </c>
    </row>
    <row r="677" spans="1:11" x14ac:dyDescent="0.2">
      <c r="A677" s="24" t="s">
        <v>42</v>
      </c>
      <c r="B677" s="17" t="s">
        <v>43</v>
      </c>
      <c r="C677" s="18">
        <v>12054.51</v>
      </c>
      <c r="D677" s="18">
        <v>87840</v>
      </c>
      <c r="E677" s="18">
        <v>73140</v>
      </c>
      <c r="F677" s="18">
        <v>79546.8</v>
      </c>
      <c r="G677" s="18">
        <f t="shared" si="180"/>
        <v>67492.290000000008</v>
      </c>
      <c r="H677" s="18">
        <f t="shared" si="181"/>
        <v>-6406.8000000000029</v>
      </c>
      <c r="I677" s="19">
        <f t="shared" si="182"/>
        <v>559.89243859767009</v>
      </c>
      <c r="J677" s="19">
        <f t="shared" si="183"/>
        <v>108.75963904840033</v>
      </c>
      <c r="K677" s="19">
        <f t="shared" si="184"/>
        <v>90.558743169398909</v>
      </c>
    </row>
    <row r="678" spans="1:11" x14ac:dyDescent="0.2">
      <c r="A678" s="16"/>
      <c r="B678" s="17" t="s">
        <v>64</v>
      </c>
      <c r="C678" s="18">
        <v>-1434.93</v>
      </c>
      <c r="D678" s="18">
        <v>0</v>
      </c>
      <c r="E678" s="18">
        <v>0</v>
      </c>
      <c r="F678" s="18">
        <v>0</v>
      </c>
      <c r="G678" s="18">
        <f t="shared" si="180"/>
        <v>1434.93</v>
      </c>
      <c r="H678" s="18">
        <f t="shared" si="181"/>
        <v>0</v>
      </c>
      <c r="I678" s="19">
        <f t="shared" si="182"/>
        <v>-100</v>
      </c>
      <c r="J678" s="19">
        <f t="shared" si="183"/>
        <v>0</v>
      </c>
      <c r="K678" s="19">
        <f t="shared" si="184"/>
        <v>0</v>
      </c>
    </row>
    <row r="679" spans="1:11" x14ac:dyDescent="0.2">
      <c r="A679" s="16" t="s">
        <v>65</v>
      </c>
      <c r="B679" s="17" t="s">
        <v>66</v>
      </c>
      <c r="C679" s="18">
        <v>1434.93</v>
      </c>
      <c r="D679" s="18">
        <v>0</v>
      </c>
      <c r="E679" s="18">
        <v>0</v>
      </c>
      <c r="F679" s="18">
        <v>0</v>
      </c>
      <c r="G679" s="18">
        <f t="shared" si="180"/>
        <v>-1434.93</v>
      </c>
      <c r="H679" s="18">
        <f t="shared" si="181"/>
        <v>0</v>
      </c>
      <c r="I679" s="19">
        <f t="shared" si="182"/>
        <v>-100</v>
      </c>
      <c r="J679" s="19">
        <f t="shared" si="183"/>
        <v>0</v>
      </c>
      <c r="K679" s="19">
        <f t="shared" si="184"/>
        <v>0</v>
      </c>
    </row>
    <row r="680" spans="1:11" x14ac:dyDescent="0.2">
      <c r="A680" s="22" t="s">
        <v>67</v>
      </c>
      <c r="B680" s="17" t="s">
        <v>68</v>
      </c>
      <c r="C680" s="18">
        <v>1434.93</v>
      </c>
      <c r="D680" s="18">
        <v>0</v>
      </c>
      <c r="E680" s="18">
        <v>0</v>
      </c>
      <c r="F680" s="18">
        <v>0</v>
      </c>
      <c r="G680" s="18">
        <f t="shared" si="180"/>
        <v>-1434.93</v>
      </c>
      <c r="H680" s="18">
        <f t="shared" si="181"/>
        <v>0</v>
      </c>
      <c r="I680" s="19">
        <f t="shared" si="182"/>
        <v>-100</v>
      </c>
      <c r="J680" s="19">
        <f t="shared" si="183"/>
        <v>0</v>
      </c>
      <c r="K680" s="19">
        <f t="shared" si="184"/>
        <v>0</v>
      </c>
    </row>
    <row r="681" spans="1:11" ht="25.5" x14ac:dyDescent="0.2">
      <c r="A681" s="23" t="s">
        <v>106</v>
      </c>
      <c r="B681" s="17" t="s">
        <v>107</v>
      </c>
      <c r="C681" s="18">
        <v>-1434.93</v>
      </c>
      <c r="D681" s="18">
        <v>0</v>
      </c>
      <c r="E681" s="18">
        <v>0</v>
      </c>
      <c r="F681" s="18">
        <v>0</v>
      </c>
      <c r="G681" s="18">
        <f t="shared" si="180"/>
        <v>1434.93</v>
      </c>
      <c r="H681" s="18">
        <f t="shared" si="181"/>
        <v>0</v>
      </c>
      <c r="I681" s="19">
        <f t="shared" si="182"/>
        <v>-100</v>
      </c>
      <c r="J681" s="19">
        <f t="shared" si="183"/>
        <v>0</v>
      </c>
      <c r="K681" s="19">
        <f t="shared" si="184"/>
        <v>0</v>
      </c>
    </row>
    <row r="682" spans="1:11" ht="25.5" x14ac:dyDescent="0.2">
      <c r="A682" s="39" t="s">
        <v>148</v>
      </c>
      <c r="B682" s="28" t="s">
        <v>365</v>
      </c>
      <c r="C682" s="29"/>
      <c r="D682" s="29"/>
      <c r="E682" s="29"/>
      <c r="F682" s="29"/>
      <c r="G682" s="29"/>
      <c r="H682" s="29"/>
      <c r="I682" s="30"/>
      <c r="J682" s="30"/>
      <c r="K682" s="30"/>
    </row>
    <row r="683" spans="1:11" x14ac:dyDescent="0.2">
      <c r="A683" s="16" t="s">
        <v>26</v>
      </c>
      <c r="B683" s="17" t="s">
        <v>27</v>
      </c>
      <c r="C683" s="18">
        <v>62855.12</v>
      </c>
      <c r="D683" s="18">
        <v>69591</v>
      </c>
      <c r="E683" s="18">
        <v>69591</v>
      </c>
      <c r="F683" s="18">
        <v>65503.22</v>
      </c>
      <c r="G683" s="18">
        <f t="shared" ref="G683:G690" si="185">F683-C683</f>
        <v>2648.0999999999985</v>
      </c>
      <c r="H683" s="18">
        <f t="shared" ref="H683:H690" si="186">E683-F683</f>
        <v>4087.7799999999988</v>
      </c>
      <c r="I683" s="19">
        <f t="shared" ref="I683:I690" si="187">IF(ISERROR(F683/C683),0,F683/C683*100-100)</f>
        <v>4.2130219463426357</v>
      </c>
      <c r="J683" s="19">
        <f t="shared" ref="J683:J690" si="188">IF(ISERROR(F683/E683),0,F683/E683*100)</f>
        <v>94.125993303731804</v>
      </c>
      <c r="K683" s="19">
        <f t="shared" ref="K683:K690" si="189">IF(ISERROR(F683/D683),0,F683/D683*100)</f>
        <v>94.125993303731804</v>
      </c>
    </row>
    <row r="684" spans="1:11" x14ac:dyDescent="0.2">
      <c r="A684" s="22" t="s">
        <v>30</v>
      </c>
      <c r="B684" s="17" t="s">
        <v>31</v>
      </c>
      <c r="C684" s="18">
        <v>62855.12</v>
      </c>
      <c r="D684" s="18">
        <v>69591</v>
      </c>
      <c r="E684" s="18">
        <v>69591</v>
      </c>
      <c r="F684" s="18">
        <v>65503.22</v>
      </c>
      <c r="G684" s="18">
        <f t="shared" si="185"/>
        <v>2648.0999999999985</v>
      </c>
      <c r="H684" s="18">
        <f t="shared" si="186"/>
        <v>4087.7799999999988</v>
      </c>
      <c r="I684" s="19">
        <f t="shared" si="187"/>
        <v>4.2130219463426357</v>
      </c>
      <c r="J684" s="19">
        <f t="shared" si="188"/>
        <v>94.125993303731804</v>
      </c>
      <c r="K684" s="19">
        <f t="shared" si="189"/>
        <v>94.125993303731804</v>
      </c>
    </row>
    <row r="685" spans="1:11" x14ac:dyDescent="0.2">
      <c r="A685" s="23" t="s">
        <v>32</v>
      </c>
      <c r="B685" s="17" t="s">
        <v>33</v>
      </c>
      <c r="C685" s="18">
        <v>62855.12</v>
      </c>
      <c r="D685" s="18">
        <v>69591</v>
      </c>
      <c r="E685" s="18">
        <v>69591</v>
      </c>
      <c r="F685" s="18">
        <v>65503.22</v>
      </c>
      <c r="G685" s="18">
        <f t="shared" si="185"/>
        <v>2648.0999999999985</v>
      </c>
      <c r="H685" s="18">
        <f t="shared" si="186"/>
        <v>4087.7799999999988</v>
      </c>
      <c r="I685" s="19">
        <f t="shared" si="187"/>
        <v>4.2130219463426357</v>
      </c>
      <c r="J685" s="19">
        <f t="shared" si="188"/>
        <v>94.125993303731804</v>
      </c>
      <c r="K685" s="19">
        <f t="shared" si="189"/>
        <v>94.125993303731804</v>
      </c>
    </row>
    <row r="686" spans="1:11" x14ac:dyDescent="0.2">
      <c r="A686" s="16" t="s">
        <v>34</v>
      </c>
      <c r="B686" s="17" t="s">
        <v>35</v>
      </c>
      <c r="C686" s="18">
        <v>62855.12</v>
      </c>
      <c r="D686" s="18">
        <v>69591</v>
      </c>
      <c r="E686" s="18">
        <v>69591</v>
      </c>
      <c r="F686" s="18">
        <v>65503.22</v>
      </c>
      <c r="G686" s="18">
        <f t="shared" si="185"/>
        <v>2648.0999999999985</v>
      </c>
      <c r="H686" s="18">
        <f t="shared" si="186"/>
        <v>4087.7799999999988</v>
      </c>
      <c r="I686" s="19">
        <f t="shared" si="187"/>
        <v>4.2130219463426357</v>
      </c>
      <c r="J686" s="19">
        <f t="shared" si="188"/>
        <v>94.125993303731804</v>
      </c>
      <c r="K686" s="19">
        <f t="shared" si="189"/>
        <v>94.125993303731804</v>
      </c>
    </row>
    <row r="687" spans="1:11" x14ac:dyDescent="0.2">
      <c r="A687" s="22" t="s">
        <v>36</v>
      </c>
      <c r="B687" s="17" t="s">
        <v>37</v>
      </c>
      <c r="C687" s="18">
        <v>62855.12</v>
      </c>
      <c r="D687" s="18">
        <v>69591</v>
      </c>
      <c r="E687" s="18">
        <v>69591</v>
      </c>
      <c r="F687" s="18">
        <v>65503.22</v>
      </c>
      <c r="G687" s="18">
        <f t="shared" si="185"/>
        <v>2648.0999999999985</v>
      </c>
      <c r="H687" s="18">
        <f t="shared" si="186"/>
        <v>4087.7799999999988</v>
      </c>
      <c r="I687" s="19">
        <f t="shared" si="187"/>
        <v>4.2130219463426357</v>
      </c>
      <c r="J687" s="19">
        <f t="shared" si="188"/>
        <v>94.125993303731804</v>
      </c>
      <c r="K687" s="19">
        <f t="shared" si="189"/>
        <v>94.125993303731804</v>
      </c>
    </row>
    <row r="688" spans="1:11" x14ac:dyDescent="0.2">
      <c r="A688" s="23" t="s">
        <v>38</v>
      </c>
      <c r="B688" s="17" t="s">
        <v>39</v>
      </c>
      <c r="C688" s="18">
        <v>62855.12</v>
      </c>
      <c r="D688" s="18">
        <v>69591</v>
      </c>
      <c r="E688" s="18">
        <v>69591</v>
      </c>
      <c r="F688" s="18">
        <v>65503.22</v>
      </c>
      <c r="G688" s="18">
        <f t="shared" si="185"/>
        <v>2648.0999999999985</v>
      </c>
      <c r="H688" s="18">
        <f t="shared" si="186"/>
        <v>4087.7799999999988</v>
      </c>
      <c r="I688" s="19">
        <f t="shared" si="187"/>
        <v>4.2130219463426357</v>
      </c>
      <c r="J688" s="19">
        <f t="shared" si="188"/>
        <v>94.125993303731804</v>
      </c>
      <c r="K688" s="19">
        <f t="shared" si="189"/>
        <v>94.125993303731804</v>
      </c>
    </row>
    <row r="689" spans="1:11" x14ac:dyDescent="0.2">
      <c r="A689" s="24" t="s">
        <v>40</v>
      </c>
      <c r="B689" s="17" t="s">
        <v>41</v>
      </c>
      <c r="C689" s="18">
        <v>62014.41</v>
      </c>
      <c r="D689" s="18">
        <v>64718</v>
      </c>
      <c r="E689" s="18">
        <v>62129</v>
      </c>
      <c r="F689" s="18">
        <v>64662.51</v>
      </c>
      <c r="G689" s="18">
        <f t="shared" si="185"/>
        <v>2648.0999999999985</v>
      </c>
      <c r="H689" s="18">
        <f t="shared" si="186"/>
        <v>-2533.510000000002</v>
      </c>
      <c r="I689" s="19">
        <f t="shared" si="187"/>
        <v>4.2701365698714255</v>
      </c>
      <c r="J689" s="19">
        <f t="shared" si="188"/>
        <v>104.07782195110174</v>
      </c>
      <c r="K689" s="19">
        <f t="shared" si="189"/>
        <v>99.914258784264049</v>
      </c>
    </row>
    <row r="690" spans="1:11" x14ac:dyDescent="0.2">
      <c r="A690" s="24" t="s">
        <v>42</v>
      </c>
      <c r="B690" s="17" t="s">
        <v>43</v>
      </c>
      <c r="C690" s="18">
        <v>840.71</v>
      </c>
      <c r="D690" s="18">
        <v>4873</v>
      </c>
      <c r="E690" s="18">
        <v>7462</v>
      </c>
      <c r="F690" s="18">
        <v>840.71</v>
      </c>
      <c r="G690" s="18">
        <f t="shared" si="185"/>
        <v>0</v>
      </c>
      <c r="H690" s="18">
        <f t="shared" si="186"/>
        <v>6621.29</v>
      </c>
      <c r="I690" s="19">
        <f t="shared" si="187"/>
        <v>0</v>
      </c>
      <c r="J690" s="19">
        <f t="shared" si="188"/>
        <v>11.266550522648085</v>
      </c>
      <c r="K690" s="19">
        <f t="shared" si="189"/>
        <v>17.252411245639237</v>
      </c>
    </row>
    <row r="691" spans="1:11" x14ac:dyDescent="0.2">
      <c r="A691" s="39" t="s">
        <v>366</v>
      </c>
      <c r="B691" s="28" t="s">
        <v>367</v>
      </c>
      <c r="C691" s="29"/>
      <c r="D691" s="29"/>
      <c r="E691" s="29"/>
      <c r="F691" s="29"/>
      <c r="G691" s="29"/>
      <c r="H691" s="29"/>
      <c r="I691" s="30"/>
      <c r="J691" s="30"/>
      <c r="K691" s="30"/>
    </row>
    <row r="692" spans="1:11" x14ac:dyDescent="0.2">
      <c r="A692" s="16" t="s">
        <v>26</v>
      </c>
      <c r="B692" s="17" t="s">
        <v>27</v>
      </c>
      <c r="C692" s="18">
        <v>0</v>
      </c>
      <c r="D692" s="18">
        <v>550764</v>
      </c>
      <c r="E692" s="18">
        <v>0</v>
      </c>
      <c r="F692" s="18">
        <v>550763.12</v>
      </c>
      <c r="G692" s="18">
        <f t="shared" ref="G692:G704" si="190">F692-C692</f>
        <v>550763.12</v>
      </c>
      <c r="H692" s="18">
        <f t="shared" ref="H692:H704" si="191">E692-F692</f>
        <v>-550763.12</v>
      </c>
      <c r="I692" s="19">
        <f t="shared" ref="I692:I704" si="192">IF(ISERROR(F692/C692),0,F692/C692*100-100)</f>
        <v>0</v>
      </c>
      <c r="J692" s="19">
        <f t="shared" ref="J692:J704" si="193">IF(ISERROR(F692/E692),0,F692/E692*100)</f>
        <v>0</v>
      </c>
      <c r="K692" s="19">
        <f t="shared" ref="K692:K704" si="194">IF(ISERROR(F692/D692),0,F692/D692*100)</f>
        <v>99.999840221946243</v>
      </c>
    </row>
    <row r="693" spans="1:11" x14ac:dyDescent="0.2">
      <c r="A693" s="22" t="s">
        <v>92</v>
      </c>
      <c r="B693" s="17" t="s">
        <v>93</v>
      </c>
      <c r="C693" s="18">
        <v>0</v>
      </c>
      <c r="D693" s="18">
        <v>550764</v>
      </c>
      <c r="E693" s="18">
        <v>0</v>
      </c>
      <c r="F693" s="18">
        <v>550763.12</v>
      </c>
      <c r="G693" s="18">
        <f t="shared" si="190"/>
        <v>550763.12</v>
      </c>
      <c r="H693" s="18">
        <f t="shared" si="191"/>
        <v>-550763.12</v>
      </c>
      <c r="I693" s="19">
        <f t="shared" si="192"/>
        <v>0</v>
      </c>
      <c r="J693" s="19">
        <f t="shared" si="193"/>
        <v>0</v>
      </c>
      <c r="K693" s="19">
        <f t="shared" si="194"/>
        <v>99.999840221946243</v>
      </c>
    </row>
    <row r="694" spans="1:11" x14ac:dyDescent="0.2">
      <c r="A694" s="23" t="s">
        <v>94</v>
      </c>
      <c r="B694" s="17" t="s">
        <v>95</v>
      </c>
      <c r="C694" s="18">
        <v>0</v>
      </c>
      <c r="D694" s="18">
        <v>550764</v>
      </c>
      <c r="E694" s="18">
        <v>0</v>
      </c>
      <c r="F694" s="18">
        <v>550763.12</v>
      </c>
      <c r="G694" s="18">
        <f t="shared" si="190"/>
        <v>550763.12</v>
      </c>
      <c r="H694" s="18">
        <f t="shared" si="191"/>
        <v>-550763.12</v>
      </c>
      <c r="I694" s="19">
        <f t="shared" si="192"/>
        <v>0</v>
      </c>
      <c r="J694" s="19">
        <f t="shared" si="193"/>
        <v>0</v>
      </c>
      <c r="K694" s="19">
        <f t="shared" si="194"/>
        <v>99.999840221946243</v>
      </c>
    </row>
    <row r="695" spans="1:11" x14ac:dyDescent="0.2">
      <c r="A695" s="24" t="s">
        <v>96</v>
      </c>
      <c r="B695" s="17" t="s">
        <v>97</v>
      </c>
      <c r="C695" s="18">
        <v>0</v>
      </c>
      <c r="D695" s="18">
        <v>550764</v>
      </c>
      <c r="E695" s="18">
        <v>0</v>
      </c>
      <c r="F695" s="18">
        <v>550763.12</v>
      </c>
      <c r="G695" s="18">
        <f t="shared" si="190"/>
        <v>550763.12</v>
      </c>
      <c r="H695" s="18">
        <f t="shared" si="191"/>
        <v>-550763.12</v>
      </c>
      <c r="I695" s="19">
        <f t="shared" si="192"/>
        <v>0</v>
      </c>
      <c r="J695" s="19">
        <f t="shared" si="193"/>
        <v>0</v>
      </c>
      <c r="K695" s="19">
        <f t="shared" si="194"/>
        <v>99.999840221946243</v>
      </c>
    </row>
    <row r="696" spans="1:11" ht="25.5" x14ac:dyDescent="0.2">
      <c r="A696" s="25" t="s">
        <v>98</v>
      </c>
      <c r="B696" s="17" t="s">
        <v>99</v>
      </c>
      <c r="C696" s="18">
        <v>0</v>
      </c>
      <c r="D696" s="18">
        <v>550764</v>
      </c>
      <c r="E696" s="18">
        <v>0</v>
      </c>
      <c r="F696" s="18">
        <v>550763.12</v>
      </c>
      <c r="G696" s="18">
        <f t="shared" si="190"/>
        <v>550763.12</v>
      </c>
      <c r="H696" s="18">
        <f t="shared" si="191"/>
        <v>-550763.12</v>
      </c>
      <c r="I696" s="19">
        <f t="shared" si="192"/>
        <v>0</v>
      </c>
      <c r="J696" s="19">
        <f t="shared" si="193"/>
        <v>0</v>
      </c>
      <c r="K696" s="19">
        <f t="shared" si="194"/>
        <v>99.999840221946243</v>
      </c>
    </row>
    <row r="697" spans="1:11" ht="25.5" x14ac:dyDescent="0.2">
      <c r="A697" s="26" t="s">
        <v>102</v>
      </c>
      <c r="B697" s="17" t="s">
        <v>103</v>
      </c>
      <c r="C697" s="18">
        <v>0</v>
      </c>
      <c r="D697" s="18">
        <v>550764</v>
      </c>
      <c r="E697" s="18">
        <v>0</v>
      </c>
      <c r="F697" s="18">
        <v>550763.12</v>
      </c>
      <c r="G697" s="18">
        <f t="shared" si="190"/>
        <v>550763.12</v>
      </c>
      <c r="H697" s="18">
        <f t="shared" si="191"/>
        <v>-550763.12</v>
      </c>
      <c r="I697" s="19">
        <f t="shared" si="192"/>
        <v>0</v>
      </c>
      <c r="J697" s="19">
        <f t="shared" si="193"/>
        <v>0</v>
      </c>
      <c r="K697" s="19">
        <f t="shared" si="194"/>
        <v>99.999840221946243</v>
      </c>
    </row>
    <row r="698" spans="1:11" x14ac:dyDescent="0.2">
      <c r="A698" s="16" t="s">
        <v>34</v>
      </c>
      <c r="B698" s="17" t="s">
        <v>35</v>
      </c>
      <c r="C698" s="18">
        <v>0</v>
      </c>
      <c r="D698" s="18">
        <v>550764</v>
      </c>
      <c r="E698" s="18">
        <v>0</v>
      </c>
      <c r="F698" s="18">
        <v>0</v>
      </c>
      <c r="G698" s="18">
        <f t="shared" si="190"/>
        <v>0</v>
      </c>
      <c r="H698" s="18">
        <f t="shared" si="191"/>
        <v>0</v>
      </c>
      <c r="I698" s="19">
        <f t="shared" si="192"/>
        <v>0</v>
      </c>
      <c r="J698" s="19">
        <f t="shared" si="193"/>
        <v>0</v>
      </c>
      <c r="K698" s="19">
        <f t="shared" si="194"/>
        <v>0</v>
      </c>
    </row>
    <row r="699" spans="1:11" x14ac:dyDescent="0.2">
      <c r="A699" s="22" t="s">
        <v>36</v>
      </c>
      <c r="B699" s="17" t="s">
        <v>37</v>
      </c>
      <c r="C699" s="18">
        <v>0</v>
      </c>
      <c r="D699" s="18">
        <v>550764</v>
      </c>
      <c r="E699" s="18">
        <v>0</v>
      </c>
      <c r="F699" s="18">
        <v>0</v>
      </c>
      <c r="G699" s="18">
        <f t="shared" si="190"/>
        <v>0</v>
      </c>
      <c r="H699" s="18">
        <f t="shared" si="191"/>
        <v>0</v>
      </c>
      <c r="I699" s="19">
        <f t="shared" si="192"/>
        <v>0</v>
      </c>
      <c r="J699" s="19">
        <f t="shared" si="193"/>
        <v>0</v>
      </c>
      <c r="K699" s="19">
        <f t="shared" si="194"/>
        <v>0</v>
      </c>
    </row>
    <row r="700" spans="1:11" x14ac:dyDescent="0.2">
      <c r="A700" s="23" t="s">
        <v>46</v>
      </c>
      <c r="B700" s="17" t="s">
        <v>47</v>
      </c>
      <c r="C700" s="18">
        <v>0</v>
      </c>
      <c r="D700" s="18">
        <v>550764</v>
      </c>
      <c r="E700" s="18">
        <v>0</v>
      </c>
      <c r="F700" s="18">
        <v>0</v>
      </c>
      <c r="G700" s="18">
        <f t="shared" si="190"/>
        <v>0</v>
      </c>
      <c r="H700" s="18">
        <f t="shared" si="191"/>
        <v>0</v>
      </c>
      <c r="I700" s="19">
        <f t="shared" si="192"/>
        <v>0</v>
      </c>
      <c r="J700" s="19">
        <f t="shared" si="193"/>
        <v>0</v>
      </c>
      <c r="K700" s="19">
        <f t="shared" si="194"/>
        <v>0</v>
      </c>
    </row>
    <row r="701" spans="1:11" x14ac:dyDescent="0.2">
      <c r="A701" s="24" t="s">
        <v>48</v>
      </c>
      <c r="B701" s="17" t="s">
        <v>49</v>
      </c>
      <c r="C701" s="18">
        <v>0</v>
      </c>
      <c r="D701" s="18">
        <v>550764</v>
      </c>
      <c r="E701" s="18">
        <v>0</v>
      </c>
      <c r="F701" s="18">
        <v>0</v>
      </c>
      <c r="G701" s="18">
        <f t="shared" si="190"/>
        <v>0</v>
      </c>
      <c r="H701" s="18">
        <f t="shared" si="191"/>
        <v>0</v>
      </c>
      <c r="I701" s="19">
        <f t="shared" si="192"/>
        <v>0</v>
      </c>
      <c r="J701" s="19">
        <f t="shared" si="193"/>
        <v>0</v>
      </c>
      <c r="K701" s="19">
        <f t="shared" si="194"/>
        <v>0</v>
      </c>
    </row>
    <row r="702" spans="1:11" x14ac:dyDescent="0.2">
      <c r="A702" s="16"/>
      <c r="B702" s="17" t="s">
        <v>64</v>
      </c>
      <c r="C702" s="18">
        <v>0</v>
      </c>
      <c r="D702" s="18">
        <v>0</v>
      </c>
      <c r="E702" s="18">
        <v>0</v>
      </c>
      <c r="F702" s="18">
        <v>550763.12</v>
      </c>
      <c r="G702" s="18">
        <f t="shared" si="190"/>
        <v>550763.12</v>
      </c>
      <c r="H702" s="18">
        <f t="shared" si="191"/>
        <v>-550763.12</v>
      </c>
      <c r="I702" s="19">
        <f t="shared" si="192"/>
        <v>0</v>
      </c>
      <c r="J702" s="19">
        <f t="shared" si="193"/>
        <v>0</v>
      </c>
      <c r="K702" s="19">
        <f t="shared" si="194"/>
        <v>0</v>
      </c>
    </row>
    <row r="703" spans="1:11" x14ac:dyDescent="0.2">
      <c r="A703" s="16" t="s">
        <v>65</v>
      </c>
      <c r="B703" s="17" t="s">
        <v>66</v>
      </c>
      <c r="C703" s="18">
        <v>0</v>
      </c>
      <c r="D703" s="18">
        <v>0</v>
      </c>
      <c r="E703" s="18">
        <v>0</v>
      </c>
      <c r="F703" s="18">
        <v>-550763.12</v>
      </c>
      <c r="G703" s="18">
        <f t="shared" si="190"/>
        <v>-550763.12</v>
      </c>
      <c r="H703" s="18">
        <f t="shared" si="191"/>
        <v>550763.12</v>
      </c>
      <c r="I703" s="19">
        <f t="shared" si="192"/>
        <v>0</v>
      </c>
      <c r="J703" s="19">
        <f t="shared" si="193"/>
        <v>0</v>
      </c>
      <c r="K703" s="19">
        <f t="shared" si="194"/>
        <v>0</v>
      </c>
    </row>
    <row r="704" spans="1:11" x14ac:dyDescent="0.2">
      <c r="A704" s="22" t="s">
        <v>67</v>
      </c>
      <c r="B704" s="17" t="s">
        <v>68</v>
      </c>
      <c r="C704" s="18">
        <v>0</v>
      </c>
      <c r="D704" s="18">
        <v>0</v>
      </c>
      <c r="E704" s="18">
        <v>0</v>
      </c>
      <c r="F704" s="18">
        <v>-550763.12</v>
      </c>
      <c r="G704" s="18">
        <f t="shared" si="190"/>
        <v>-550763.12</v>
      </c>
      <c r="H704" s="18">
        <f t="shared" si="191"/>
        <v>550763.12</v>
      </c>
      <c r="I704" s="19">
        <f t="shared" si="192"/>
        <v>0</v>
      </c>
      <c r="J704" s="19">
        <f t="shared" si="193"/>
        <v>0</v>
      </c>
      <c r="K704" s="19">
        <f t="shared" si="194"/>
        <v>0</v>
      </c>
    </row>
    <row r="705" spans="1:11" ht="25.5" x14ac:dyDescent="0.2">
      <c r="A705" s="39" t="s">
        <v>183</v>
      </c>
      <c r="B705" s="28" t="s">
        <v>184</v>
      </c>
      <c r="C705" s="29"/>
      <c r="D705" s="29"/>
      <c r="E705" s="29"/>
      <c r="F705" s="29"/>
      <c r="G705" s="29"/>
      <c r="H705" s="29"/>
      <c r="I705" s="30"/>
      <c r="J705" s="30"/>
      <c r="K705" s="30"/>
    </row>
    <row r="706" spans="1:11" x14ac:dyDescent="0.2">
      <c r="A706" s="16" t="s">
        <v>26</v>
      </c>
      <c r="B706" s="17" t="s">
        <v>27</v>
      </c>
      <c r="C706" s="18">
        <v>27373.41</v>
      </c>
      <c r="D706" s="18">
        <v>28905</v>
      </c>
      <c r="E706" s="18">
        <v>28905</v>
      </c>
      <c r="F706" s="18">
        <v>28177.49</v>
      </c>
      <c r="G706" s="18">
        <f t="shared" ref="G706:G714" si="195">F706-C706</f>
        <v>804.08000000000175</v>
      </c>
      <c r="H706" s="18">
        <f t="shared" ref="H706:H714" si="196">E706-F706</f>
        <v>727.5099999999984</v>
      </c>
      <c r="I706" s="19">
        <f t="shared" ref="I706:I714" si="197">IF(ISERROR(F706/C706),0,F706/C706*100-100)</f>
        <v>2.9374491522978161</v>
      </c>
      <c r="J706" s="19">
        <f t="shared" ref="J706:J714" si="198">IF(ISERROR(F706/E706),0,F706/E706*100)</f>
        <v>97.483099809721509</v>
      </c>
      <c r="K706" s="19">
        <f t="shared" ref="K706:K714" si="199">IF(ISERROR(F706/D706),0,F706/D706*100)</f>
        <v>97.483099809721509</v>
      </c>
    </row>
    <row r="707" spans="1:11" x14ac:dyDescent="0.2">
      <c r="A707" s="22" t="s">
        <v>30</v>
      </c>
      <c r="B707" s="17" t="s">
        <v>31</v>
      </c>
      <c r="C707" s="18">
        <v>27373.41</v>
      </c>
      <c r="D707" s="18">
        <v>28905</v>
      </c>
      <c r="E707" s="18">
        <v>28905</v>
      </c>
      <c r="F707" s="18">
        <v>28177.49</v>
      </c>
      <c r="G707" s="18">
        <f t="shared" si="195"/>
        <v>804.08000000000175</v>
      </c>
      <c r="H707" s="18">
        <f t="shared" si="196"/>
        <v>727.5099999999984</v>
      </c>
      <c r="I707" s="19">
        <f t="shared" si="197"/>
        <v>2.9374491522978161</v>
      </c>
      <c r="J707" s="19">
        <f t="shared" si="198"/>
        <v>97.483099809721509</v>
      </c>
      <c r="K707" s="19">
        <f t="shared" si="199"/>
        <v>97.483099809721509</v>
      </c>
    </row>
    <row r="708" spans="1:11" x14ac:dyDescent="0.2">
      <c r="A708" s="23" t="s">
        <v>32</v>
      </c>
      <c r="B708" s="17" t="s">
        <v>33</v>
      </c>
      <c r="C708" s="18">
        <v>27373.41</v>
      </c>
      <c r="D708" s="18">
        <v>28905</v>
      </c>
      <c r="E708" s="18">
        <v>28905</v>
      </c>
      <c r="F708" s="18">
        <v>28177.49</v>
      </c>
      <c r="G708" s="18">
        <f t="shared" si="195"/>
        <v>804.08000000000175</v>
      </c>
      <c r="H708" s="18">
        <f t="shared" si="196"/>
        <v>727.5099999999984</v>
      </c>
      <c r="I708" s="19">
        <f t="shared" si="197"/>
        <v>2.9374491522978161</v>
      </c>
      <c r="J708" s="19">
        <f t="shared" si="198"/>
        <v>97.483099809721509</v>
      </c>
      <c r="K708" s="19">
        <f t="shared" si="199"/>
        <v>97.483099809721509</v>
      </c>
    </row>
    <row r="709" spans="1:11" x14ac:dyDescent="0.2">
      <c r="A709" s="16" t="s">
        <v>34</v>
      </c>
      <c r="B709" s="17" t="s">
        <v>35</v>
      </c>
      <c r="C709" s="18">
        <v>27373.41</v>
      </c>
      <c r="D709" s="18">
        <v>28905</v>
      </c>
      <c r="E709" s="18">
        <v>28905</v>
      </c>
      <c r="F709" s="18">
        <v>28177.49</v>
      </c>
      <c r="G709" s="18">
        <f t="shared" si="195"/>
        <v>804.08000000000175</v>
      </c>
      <c r="H709" s="18">
        <f t="shared" si="196"/>
        <v>727.5099999999984</v>
      </c>
      <c r="I709" s="19">
        <f t="shared" si="197"/>
        <v>2.9374491522978161</v>
      </c>
      <c r="J709" s="19">
        <f t="shared" si="198"/>
        <v>97.483099809721509</v>
      </c>
      <c r="K709" s="19">
        <f t="shared" si="199"/>
        <v>97.483099809721509</v>
      </c>
    </row>
    <row r="710" spans="1:11" x14ac:dyDescent="0.2">
      <c r="A710" s="22" t="s">
        <v>36</v>
      </c>
      <c r="B710" s="17" t="s">
        <v>37</v>
      </c>
      <c r="C710" s="18">
        <v>27373.41</v>
      </c>
      <c r="D710" s="18">
        <v>28905</v>
      </c>
      <c r="E710" s="18">
        <v>28905</v>
      </c>
      <c r="F710" s="18">
        <v>28177.49</v>
      </c>
      <c r="G710" s="18">
        <f t="shared" si="195"/>
        <v>804.08000000000175</v>
      </c>
      <c r="H710" s="18">
        <f t="shared" si="196"/>
        <v>727.5099999999984</v>
      </c>
      <c r="I710" s="19">
        <f t="shared" si="197"/>
        <v>2.9374491522978161</v>
      </c>
      <c r="J710" s="19">
        <f t="shared" si="198"/>
        <v>97.483099809721509</v>
      </c>
      <c r="K710" s="19">
        <f t="shared" si="199"/>
        <v>97.483099809721509</v>
      </c>
    </row>
    <row r="711" spans="1:11" x14ac:dyDescent="0.2">
      <c r="A711" s="23" t="s">
        <v>38</v>
      </c>
      <c r="B711" s="17" t="s">
        <v>39</v>
      </c>
      <c r="C711" s="18">
        <v>27373.41</v>
      </c>
      <c r="D711" s="18">
        <v>28905</v>
      </c>
      <c r="E711" s="18">
        <v>28905</v>
      </c>
      <c r="F711" s="18">
        <v>28177.49</v>
      </c>
      <c r="G711" s="18">
        <f t="shared" si="195"/>
        <v>804.08000000000175</v>
      </c>
      <c r="H711" s="18">
        <f t="shared" si="196"/>
        <v>727.5099999999984</v>
      </c>
      <c r="I711" s="19">
        <f t="shared" si="197"/>
        <v>2.9374491522978161</v>
      </c>
      <c r="J711" s="19">
        <f t="shared" si="198"/>
        <v>97.483099809721509</v>
      </c>
      <c r="K711" s="19">
        <f t="shared" si="199"/>
        <v>97.483099809721509</v>
      </c>
    </row>
    <row r="712" spans="1:11" x14ac:dyDescent="0.2">
      <c r="A712" s="24" t="s">
        <v>40</v>
      </c>
      <c r="B712" s="17" t="s">
        <v>41</v>
      </c>
      <c r="C712" s="18">
        <v>24404.38</v>
      </c>
      <c r="D712" s="18">
        <v>24505</v>
      </c>
      <c r="E712" s="18">
        <v>24505</v>
      </c>
      <c r="F712" s="18">
        <v>24468.53</v>
      </c>
      <c r="G712" s="18">
        <f t="shared" si="195"/>
        <v>64.149999999997817</v>
      </c>
      <c r="H712" s="18">
        <f t="shared" si="196"/>
        <v>36.470000000001164</v>
      </c>
      <c r="I712" s="19">
        <f t="shared" si="197"/>
        <v>0.26286265006527287</v>
      </c>
      <c r="J712" s="19">
        <f t="shared" si="198"/>
        <v>99.851173229953062</v>
      </c>
      <c r="K712" s="19">
        <f t="shared" si="199"/>
        <v>99.851173229953062</v>
      </c>
    </row>
    <row r="713" spans="1:11" x14ac:dyDescent="0.2">
      <c r="A713" s="24" t="s">
        <v>42</v>
      </c>
      <c r="B713" s="17" t="s">
        <v>43</v>
      </c>
      <c r="C713" s="18">
        <v>2969.03</v>
      </c>
      <c r="D713" s="18">
        <v>4400</v>
      </c>
      <c r="E713" s="18">
        <v>4400</v>
      </c>
      <c r="F713" s="18">
        <v>3708.96</v>
      </c>
      <c r="G713" s="18">
        <f t="shared" si="195"/>
        <v>739.92999999999984</v>
      </c>
      <c r="H713" s="18">
        <f t="shared" si="196"/>
        <v>691.04</v>
      </c>
      <c r="I713" s="19">
        <f t="shared" si="197"/>
        <v>24.921607393660537</v>
      </c>
      <c r="J713" s="19">
        <f t="shared" si="198"/>
        <v>84.294545454545457</v>
      </c>
      <c r="K713" s="19">
        <f t="shared" si="199"/>
        <v>84.294545454545457</v>
      </c>
    </row>
    <row r="714" spans="1:11" x14ac:dyDescent="0.2">
      <c r="A714" s="25" t="s">
        <v>44</v>
      </c>
      <c r="B714" s="17" t="s">
        <v>45</v>
      </c>
      <c r="C714" s="18">
        <v>53</v>
      </c>
      <c r="D714" s="18">
        <v>0</v>
      </c>
      <c r="E714" s="18">
        <v>0</v>
      </c>
      <c r="F714" s="18">
        <v>0</v>
      </c>
      <c r="G714" s="18">
        <f t="shared" si="195"/>
        <v>-53</v>
      </c>
      <c r="H714" s="18">
        <f t="shared" si="196"/>
        <v>0</v>
      </c>
      <c r="I714" s="19">
        <f t="shared" si="197"/>
        <v>-100</v>
      </c>
      <c r="J714" s="19">
        <f t="shared" si="198"/>
        <v>0</v>
      </c>
      <c r="K714" s="19">
        <f t="shared" si="199"/>
        <v>0</v>
      </c>
    </row>
    <row r="715" spans="1:11" ht="25.5" x14ac:dyDescent="0.2">
      <c r="A715" s="39" t="s">
        <v>301</v>
      </c>
      <c r="B715" s="28" t="s">
        <v>302</v>
      </c>
      <c r="C715" s="29"/>
      <c r="D715" s="29"/>
      <c r="E715" s="29"/>
      <c r="F715" s="29"/>
      <c r="G715" s="29"/>
      <c r="H715" s="29"/>
      <c r="I715" s="30"/>
      <c r="J715" s="30"/>
      <c r="K715" s="30"/>
    </row>
    <row r="716" spans="1:11" x14ac:dyDescent="0.2">
      <c r="A716" s="16" t="s">
        <v>26</v>
      </c>
      <c r="B716" s="17" t="s">
        <v>27</v>
      </c>
      <c r="C716" s="18">
        <v>0</v>
      </c>
      <c r="D716" s="18">
        <v>11663650</v>
      </c>
      <c r="E716" s="18">
        <v>0</v>
      </c>
      <c r="F716" s="18">
        <v>11577899.869999999</v>
      </c>
      <c r="G716" s="18">
        <f t="shared" ref="G716:G726" si="200">F716-C716</f>
        <v>11577899.869999999</v>
      </c>
      <c r="H716" s="18">
        <f t="shared" ref="H716:H726" si="201">E716-F716</f>
        <v>-11577899.869999999</v>
      </c>
      <c r="I716" s="19">
        <f t="shared" ref="I716:I726" si="202">IF(ISERROR(F716/C716),0,F716/C716*100-100)</f>
        <v>0</v>
      </c>
      <c r="J716" s="19">
        <f t="shared" ref="J716:J726" si="203">IF(ISERROR(F716/E716),0,F716/E716*100)</f>
        <v>0</v>
      </c>
      <c r="K716" s="19">
        <f t="shared" ref="K716:K726" si="204">IF(ISERROR(F716/D716),0,F716/D716*100)</f>
        <v>99.264808786271871</v>
      </c>
    </row>
    <row r="717" spans="1:11" x14ac:dyDescent="0.2">
      <c r="A717" s="22" t="s">
        <v>30</v>
      </c>
      <c r="B717" s="17" t="s">
        <v>31</v>
      </c>
      <c r="C717" s="18">
        <v>0</v>
      </c>
      <c r="D717" s="18">
        <v>11663650</v>
      </c>
      <c r="E717" s="18">
        <v>0</v>
      </c>
      <c r="F717" s="18">
        <v>11577899.869999999</v>
      </c>
      <c r="G717" s="18">
        <f t="shared" si="200"/>
        <v>11577899.869999999</v>
      </c>
      <c r="H717" s="18">
        <f t="shared" si="201"/>
        <v>-11577899.869999999</v>
      </c>
      <c r="I717" s="19">
        <f t="shared" si="202"/>
        <v>0</v>
      </c>
      <c r="J717" s="19">
        <f t="shared" si="203"/>
        <v>0</v>
      </c>
      <c r="K717" s="19">
        <f t="shared" si="204"/>
        <v>99.264808786271871</v>
      </c>
    </row>
    <row r="718" spans="1:11" x14ac:dyDescent="0.2">
      <c r="A718" s="23" t="s">
        <v>32</v>
      </c>
      <c r="B718" s="17" t="s">
        <v>33</v>
      </c>
      <c r="C718" s="18">
        <v>0</v>
      </c>
      <c r="D718" s="18">
        <v>11663650</v>
      </c>
      <c r="E718" s="18">
        <v>0</v>
      </c>
      <c r="F718" s="18">
        <v>11577899.869999999</v>
      </c>
      <c r="G718" s="18">
        <f t="shared" si="200"/>
        <v>11577899.869999999</v>
      </c>
      <c r="H718" s="18">
        <f t="shared" si="201"/>
        <v>-11577899.869999999</v>
      </c>
      <c r="I718" s="19">
        <f t="shared" si="202"/>
        <v>0</v>
      </c>
      <c r="J718" s="19">
        <f t="shared" si="203"/>
        <v>0</v>
      </c>
      <c r="K718" s="19">
        <f t="shared" si="204"/>
        <v>99.264808786271871</v>
      </c>
    </row>
    <row r="719" spans="1:11" x14ac:dyDescent="0.2">
      <c r="A719" s="16" t="s">
        <v>34</v>
      </c>
      <c r="B719" s="17" t="s">
        <v>35</v>
      </c>
      <c r="C719" s="18">
        <v>0</v>
      </c>
      <c r="D719" s="18">
        <v>11663650</v>
      </c>
      <c r="E719" s="18">
        <v>0</v>
      </c>
      <c r="F719" s="18">
        <v>11577899.869999999</v>
      </c>
      <c r="G719" s="18">
        <f t="shared" si="200"/>
        <v>11577899.869999999</v>
      </c>
      <c r="H719" s="18">
        <f t="shared" si="201"/>
        <v>-11577899.869999999</v>
      </c>
      <c r="I719" s="19">
        <f t="shared" si="202"/>
        <v>0</v>
      </c>
      <c r="J719" s="19">
        <f t="shared" si="203"/>
        <v>0</v>
      </c>
      <c r="K719" s="19">
        <f t="shared" si="204"/>
        <v>99.264808786271871</v>
      </c>
    </row>
    <row r="720" spans="1:11" x14ac:dyDescent="0.2">
      <c r="A720" s="22" t="s">
        <v>36</v>
      </c>
      <c r="B720" s="17" t="s">
        <v>37</v>
      </c>
      <c r="C720" s="18">
        <v>0</v>
      </c>
      <c r="D720" s="18">
        <v>11216000</v>
      </c>
      <c r="E720" s="18">
        <v>0</v>
      </c>
      <c r="F720" s="18">
        <v>11134723.25</v>
      </c>
      <c r="G720" s="18">
        <f t="shared" si="200"/>
        <v>11134723.25</v>
      </c>
      <c r="H720" s="18">
        <f t="shared" si="201"/>
        <v>-11134723.25</v>
      </c>
      <c r="I720" s="19">
        <f t="shared" si="202"/>
        <v>0</v>
      </c>
      <c r="J720" s="19">
        <f t="shared" si="203"/>
        <v>0</v>
      </c>
      <c r="K720" s="19">
        <f t="shared" si="204"/>
        <v>99.275349946505003</v>
      </c>
    </row>
    <row r="721" spans="1:11" x14ac:dyDescent="0.2">
      <c r="A721" s="23" t="s">
        <v>38</v>
      </c>
      <c r="B721" s="17" t="s">
        <v>39</v>
      </c>
      <c r="C721" s="18">
        <v>0</v>
      </c>
      <c r="D721" s="18">
        <v>11216000</v>
      </c>
      <c r="E721" s="18">
        <v>0</v>
      </c>
      <c r="F721" s="18">
        <v>11134723.25</v>
      </c>
      <c r="G721" s="18">
        <f t="shared" si="200"/>
        <v>11134723.25</v>
      </c>
      <c r="H721" s="18">
        <f t="shared" si="201"/>
        <v>-11134723.25</v>
      </c>
      <c r="I721" s="19">
        <f t="shared" si="202"/>
        <v>0</v>
      </c>
      <c r="J721" s="19">
        <f t="shared" si="203"/>
        <v>0</v>
      </c>
      <c r="K721" s="19">
        <f t="shared" si="204"/>
        <v>99.275349946505003</v>
      </c>
    </row>
    <row r="722" spans="1:11" x14ac:dyDescent="0.2">
      <c r="A722" s="24" t="s">
        <v>40</v>
      </c>
      <c r="B722" s="17" t="s">
        <v>41</v>
      </c>
      <c r="C722" s="18">
        <v>0</v>
      </c>
      <c r="D722" s="18">
        <v>10122000</v>
      </c>
      <c r="E722" s="18">
        <v>0</v>
      </c>
      <c r="F722" s="18">
        <v>10085679.369999999</v>
      </c>
      <c r="G722" s="18">
        <f t="shared" si="200"/>
        <v>10085679.369999999</v>
      </c>
      <c r="H722" s="18">
        <f t="shared" si="201"/>
        <v>-10085679.369999999</v>
      </c>
      <c r="I722" s="19">
        <f t="shared" si="202"/>
        <v>0</v>
      </c>
      <c r="J722" s="19">
        <f t="shared" si="203"/>
        <v>0</v>
      </c>
      <c r="K722" s="19">
        <f t="shared" si="204"/>
        <v>99.641171408812482</v>
      </c>
    </row>
    <row r="723" spans="1:11" x14ac:dyDescent="0.2">
      <c r="A723" s="24" t="s">
        <v>42</v>
      </c>
      <c r="B723" s="17" t="s">
        <v>43</v>
      </c>
      <c r="C723" s="18">
        <v>0</v>
      </c>
      <c r="D723" s="18">
        <v>1094000</v>
      </c>
      <c r="E723" s="18">
        <v>0</v>
      </c>
      <c r="F723" s="18">
        <v>1049043.8799999999</v>
      </c>
      <c r="G723" s="18">
        <f t="shared" si="200"/>
        <v>1049043.8799999999</v>
      </c>
      <c r="H723" s="18">
        <f t="shared" si="201"/>
        <v>-1049043.8799999999</v>
      </c>
      <c r="I723" s="19">
        <f t="shared" si="202"/>
        <v>0</v>
      </c>
      <c r="J723" s="19">
        <f t="shared" si="203"/>
        <v>0</v>
      </c>
      <c r="K723" s="19">
        <f t="shared" si="204"/>
        <v>95.890665447897618</v>
      </c>
    </row>
    <row r="724" spans="1:11" x14ac:dyDescent="0.2">
      <c r="A724" s="25" t="s">
        <v>44</v>
      </c>
      <c r="B724" s="17" t="s">
        <v>45</v>
      </c>
      <c r="C724" s="18">
        <v>0</v>
      </c>
      <c r="D724" s="18">
        <v>0</v>
      </c>
      <c r="E724" s="18">
        <v>0</v>
      </c>
      <c r="F724" s="18">
        <v>16242.94</v>
      </c>
      <c r="G724" s="18">
        <f t="shared" si="200"/>
        <v>16242.94</v>
      </c>
      <c r="H724" s="18">
        <f t="shared" si="201"/>
        <v>-16242.94</v>
      </c>
      <c r="I724" s="19">
        <f t="shared" si="202"/>
        <v>0</v>
      </c>
      <c r="J724" s="19">
        <f t="shared" si="203"/>
        <v>0</v>
      </c>
      <c r="K724" s="19">
        <f t="shared" si="204"/>
        <v>0</v>
      </c>
    </row>
    <row r="725" spans="1:11" x14ac:dyDescent="0.2">
      <c r="A725" s="22" t="s">
        <v>60</v>
      </c>
      <c r="B725" s="17" t="s">
        <v>61</v>
      </c>
      <c r="C725" s="18">
        <v>0</v>
      </c>
      <c r="D725" s="18">
        <v>447650</v>
      </c>
      <c r="E725" s="18">
        <v>0</v>
      </c>
      <c r="F725" s="18">
        <v>443176.62</v>
      </c>
      <c r="G725" s="18">
        <f t="shared" si="200"/>
        <v>443176.62</v>
      </c>
      <c r="H725" s="18">
        <f t="shared" si="201"/>
        <v>-443176.62</v>
      </c>
      <c r="I725" s="19">
        <f t="shared" si="202"/>
        <v>0</v>
      </c>
      <c r="J725" s="19">
        <f t="shared" si="203"/>
        <v>0</v>
      </c>
      <c r="K725" s="19">
        <f t="shared" si="204"/>
        <v>99.000696973081645</v>
      </c>
    </row>
    <row r="726" spans="1:11" x14ac:dyDescent="0.2">
      <c r="A726" s="23" t="s">
        <v>62</v>
      </c>
      <c r="B726" s="17" t="s">
        <v>63</v>
      </c>
      <c r="C726" s="18">
        <v>0</v>
      </c>
      <c r="D726" s="18">
        <v>447650</v>
      </c>
      <c r="E726" s="18">
        <v>0</v>
      </c>
      <c r="F726" s="18">
        <v>443176.62</v>
      </c>
      <c r="G726" s="18">
        <f t="shared" si="200"/>
        <v>443176.62</v>
      </c>
      <c r="H726" s="18">
        <f t="shared" si="201"/>
        <v>-443176.62</v>
      </c>
      <c r="I726" s="19">
        <f t="shared" si="202"/>
        <v>0</v>
      </c>
      <c r="J726" s="19">
        <f t="shared" si="203"/>
        <v>0</v>
      </c>
      <c r="K726" s="19">
        <f t="shared" si="204"/>
        <v>99.000696973081645</v>
      </c>
    </row>
    <row r="727" spans="1:11" ht="38.25" x14ac:dyDescent="0.2">
      <c r="A727" s="27" t="s">
        <v>130</v>
      </c>
      <c r="B727" s="28" t="s">
        <v>131</v>
      </c>
      <c r="C727" s="29"/>
      <c r="D727" s="29"/>
      <c r="E727" s="29"/>
      <c r="F727" s="29"/>
      <c r="G727" s="29"/>
      <c r="H727" s="29"/>
      <c r="I727" s="30"/>
      <c r="J727" s="30"/>
      <c r="K727" s="30"/>
    </row>
    <row r="728" spans="1:11" x14ac:dyDescent="0.2">
      <c r="A728" s="16" t="s">
        <v>26</v>
      </c>
      <c r="B728" s="17" t="s">
        <v>27</v>
      </c>
      <c r="C728" s="18">
        <v>916650.91</v>
      </c>
      <c r="D728" s="18">
        <v>1068805</v>
      </c>
      <c r="E728" s="18">
        <v>2045248</v>
      </c>
      <c r="F728" s="18">
        <v>1010589.67</v>
      </c>
      <c r="G728" s="18">
        <f t="shared" ref="G728:G743" si="205">F728-C728</f>
        <v>93938.760000000009</v>
      </c>
      <c r="H728" s="18">
        <f t="shared" ref="H728:H743" si="206">E728-F728</f>
        <v>1034658.33</v>
      </c>
      <c r="I728" s="19">
        <f t="shared" ref="I728:I743" si="207">IF(ISERROR(F728/C728),0,F728/C728*100-100)</f>
        <v>10.24804088177909</v>
      </c>
      <c r="J728" s="19">
        <f t="shared" ref="J728:J743" si="208">IF(ISERROR(F728/E728),0,F728/E728*100)</f>
        <v>49.411595562005196</v>
      </c>
      <c r="K728" s="19">
        <f t="shared" ref="K728:K743" si="209">IF(ISERROR(F728/D728),0,F728/D728*100)</f>
        <v>94.553231880464637</v>
      </c>
    </row>
    <row r="729" spans="1:11" x14ac:dyDescent="0.2">
      <c r="A729" s="22" t="s">
        <v>30</v>
      </c>
      <c r="B729" s="17" t="s">
        <v>31</v>
      </c>
      <c r="C729" s="18">
        <v>916650.91</v>
      </c>
      <c r="D729" s="18">
        <v>1068805</v>
      </c>
      <c r="E729" s="18">
        <v>2045248</v>
      </c>
      <c r="F729" s="18">
        <v>1010589.67</v>
      </c>
      <c r="G729" s="18">
        <f t="shared" si="205"/>
        <v>93938.760000000009</v>
      </c>
      <c r="H729" s="18">
        <f t="shared" si="206"/>
        <v>1034658.33</v>
      </c>
      <c r="I729" s="19">
        <f t="shared" si="207"/>
        <v>10.24804088177909</v>
      </c>
      <c r="J729" s="19">
        <f t="shared" si="208"/>
        <v>49.411595562005196</v>
      </c>
      <c r="K729" s="19">
        <f t="shared" si="209"/>
        <v>94.553231880464637</v>
      </c>
    </row>
    <row r="730" spans="1:11" x14ac:dyDescent="0.2">
      <c r="A730" s="23" t="s">
        <v>32</v>
      </c>
      <c r="B730" s="17" t="s">
        <v>33</v>
      </c>
      <c r="C730" s="18">
        <v>916650.91</v>
      </c>
      <c r="D730" s="18">
        <v>1068805</v>
      </c>
      <c r="E730" s="18">
        <v>2045248</v>
      </c>
      <c r="F730" s="18">
        <v>1010589.67</v>
      </c>
      <c r="G730" s="18">
        <f t="shared" si="205"/>
        <v>93938.760000000009</v>
      </c>
      <c r="H730" s="18">
        <f t="shared" si="206"/>
        <v>1034658.33</v>
      </c>
      <c r="I730" s="19">
        <f t="shared" si="207"/>
        <v>10.24804088177909</v>
      </c>
      <c r="J730" s="19">
        <f t="shared" si="208"/>
        <v>49.411595562005196</v>
      </c>
      <c r="K730" s="19">
        <f t="shared" si="209"/>
        <v>94.553231880464637</v>
      </c>
    </row>
    <row r="731" spans="1:11" x14ac:dyDescent="0.2">
      <c r="A731" s="16" t="s">
        <v>34</v>
      </c>
      <c r="B731" s="17" t="s">
        <v>35</v>
      </c>
      <c r="C731" s="18">
        <v>916650.91</v>
      </c>
      <c r="D731" s="18">
        <v>1068805</v>
      </c>
      <c r="E731" s="18">
        <v>2045248</v>
      </c>
      <c r="F731" s="18">
        <v>1010589.67</v>
      </c>
      <c r="G731" s="18">
        <f t="shared" si="205"/>
        <v>93938.760000000009</v>
      </c>
      <c r="H731" s="18">
        <f t="shared" si="206"/>
        <v>1034658.33</v>
      </c>
      <c r="I731" s="19">
        <f t="shared" si="207"/>
        <v>10.24804088177909</v>
      </c>
      <c r="J731" s="19">
        <f t="shared" si="208"/>
        <v>49.411595562005196</v>
      </c>
      <c r="K731" s="19">
        <f t="shared" si="209"/>
        <v>94.553231880464637</v>
      </c>
    </row>
    <row r="732" spans="1:11" x14ac:dyDescent="0.2">
      <c r="A732" s="22" t="s">
        <v>36</v>
      </c>
      <c r="B732" s="17" t="s">
        <v>37</v>
      </c>
      <c r="C732" s="18">
        <v>805326.91</v>
      </c>
      <c r="D732" s="18">
        <v>873063</v>
      </c>
      <c r="E732" s="18">
        <v>1530039</v>
      </c>
      <c r="F732" s="18">
        <v>819726.69</v>
      </c>
      <c r="G732" s="18">
        <f t="shared" si="205"/>
        <v>14399.779999999912</v>
      </c>
      <c r="H732" s="18">
        <f t="shared" si="206"/>
        <v>710312.31</v>
      </c>
      <c r="I732" s="19">
        <f t="shared" si="207"/>
        <v>1.7880664139237439</v>
      </c>
      <c r="J732" s="19">
        <f t="shared" si="208"/>
        <v>53.575542192061768</v>
      </c>
      <c r="K732" s="19">
        <f t="shared" si="209"/>
        <v>93.890897907711121</v>
      </c>
    </row>
    <row r="733" spans="1:11" x14ac:dyDescent="0.2">
      <c r="A733" s="23" t="s">
        <v>38</v>
      </c>
      <c r="B733" s="17" t="s">
        <v>39</v>
      </c>
      <c r="C733" s="18">
        <v>439912.04</v>
      </c>
      <c r="D733" s="18">
        <v>538215</v>
      </c>
      <c r="E733" s="18">
        <v>450814</v>
      </c>
      <c r="F733" s="18">
        <v>487171.85</v>
      </c>
      <c r="G733" s="18">
        <f t="shared" si="205"/>
        <v>47259.81</v>
      </c>
      <c r="H733" s="18">
        <f t="shared" si="206"/>
        <v>-36357.849999999977</v>
      </c>
      <c r="I733" s="19">
        <f t="shared" si="207"/>
        <v>10.743013535160344</v>
      </c>
      <c r="J733" s="19">
        <f t="shared" si="208"/>
        <v>108.06493365334705</v>
      </c>
      <c r="K733" s="19">
        <f t="shared" si="209"/>
        <v>90.516215638731737</v>
      </c>
    </row>
    <row r="734" spans="1:11" x14ac:dyDescent="0.2">
      <c r="A734" s="24" t="s">
        <v>40</v>
      </c>
      <c r="B734" s="17" t="s">
        <v>41</v>
      </c>
      <c r="C734" s="18">
        <v>313565.59999999998</v>
      </c>
      <c r="D734" s="18">
        <v>299858</v>
      </c>
      <c r="E734" s="18">
        <v>316314</v>
      </c>
      <c r="F734" s="18">
        <v>293537.94</v>
      </c>
      <c r="G734" s="18">
        <f t="shared" si="205"/>
        <v>-20027.659999999974</v>
      </c>
      <c r="H734" s="18">
        <f t="shared" si="206"/>
        <v>22776.059999999998</v>
      </c>
      <c r="I734" s="19">
        <f t="shared" si="207"/>
        <v>-6.3870717961409014</v>
      </c>
      <c r="J734" s="19">
        <f t="shared" si="208"/>
        <v>92.799540962461364</v>
      </c>
      <c r="K734" s="19">
        <f t="shared" si="209"/>
        <v>97.892315696096148</v>
      </c>
    </row>
    <row r="735" spans="1:11" x14ac:dyDescent="0.2">
      <c r="A735" s="24" t="s">
        <v>42</v>
      </c>
      <c r="B735" s="17" t="s">
        <v>43</v>
      </c>
      <c r="C735" s="18">
        <v>126346.44</v>
      </c>
      <c r="D735" s="18">
        <v>238357</v>
      </c>
      <c r="E735" s="18">
        <v>134500</v>
      </c>
      <c r="F735" s="18">
        <v>193633.91</v>
      </c>
      <c r="G735" s="18">
        <f t="shared" si="205"/>
        <v>67287.47</v>
      </c>
      <c r="H735" s="18">
        <f t="shared" si="206"/>
        <v>-59133.91</v>
      </c>
      <c r="I735" s="19">
        <f t="shared" si="207"/>
        <v>53.256324436208899</v>
      </c>
      <c r="J735" s="19">
        <f t="shared" si="208"/>
        <v>143.96573234200744</v>
      </c>
      <c r="K735" s="19">
        <f t="shared" si="209"/>
        <v>81.236930318807509</v>
      </c>
    </row>
    <row r="736" spans="1:11" x14ac:dyDescent="0.2">
      <c r="A736" s="25" t="s">
        <v>44</v>
      </c>
      <c r="B736" s="17" t="s">
        <v>45</v>
      </c>
      <c r="C736" s="18">
        <v>94500</v>
      </c>
      <c r="D736" s="18">
        <v>0</v>
      </c>
      <c r="E736" s="18">
        <v>0</v>
      </c>
      <c r="F736" s="18">
        <v>95562</v>
      </c>
      <c r="G736" s="18">
        <f t="shared" si="205"/>
        <v>1062</v>
      </c>
      <c r="H736" s="18">
        <f t="shared" si="206"/>
        <v>-95562</v>
      </c>
      <c r="I736" s="19">
        <f t="shared" si="207"/>
        <v>1.1238095238095269</v>
      </c>
      <c r="J736" s="19">
        <f t="shared" si="208"/>
        <v>0</v>
      </c>
      <c r="K736" s="19">
        <f t="shared" si="209"/>
        <v>0</v>
      </c>
    </row>
    <row r="737" spans="1:11" x14ac:dyDescent="0.2">
      <c r="A737" s="23" t="s">
        <v>46</v>
      </c>
      <c r="B737" s="17" t="s">
        <v>47</v>
      </c>
      <c r="C737" s="18">
        <v>341106.98</v>
      </c>
      <c r="D737" s="18">
        <v>318758</v>
      </c>
      <c r="E737" s="18">
        <v>1053738</v>
      </c>
      <c r="F737" s="18">
        <v>316467.33</v>
      </c>
      <c r="G737" s="18">
        <f t="shared" si="205"/>
        <v>-24639.649999999965</v>
      </c>
      <c r="H737" s="18">
        <f t="shared" si="206"/>
        <v>737270.66999999993</v>
      </c>
      <c r="I737" s="19">
        <f t="shared" si="207"/>
        <v>-7.2234376441080173</v>
      </c>
      <c r="J737" s="19">
        <f t="shared" si="208"/>
        <v>30.032828843602495</v>
      </c>
      <c r="K737" s="19">
        <f t="shared" si="209"/>
        <v>99.281376467414148</v>
      </c>
    </row>
    <row r="738" spans="1:11" x14ac:dyDescent="0.2">
      <c r="A738" s="24" t="s">
        <v>48</v>
      </c>
      <c r="B738" s="17" t="s">
        <v>49</v>
      </c>
      <c r="C738" s="18">
        <v>341106.98</v>
      </c>
      <c r="D738" s="18">
        <v>318758</v>
      </c>
      <c r="E738" s="18">
        <v>1053738</v>
      </c>
      <c r="F738" s="18">
        <v>316467.33</v>
      </c>
      <c r="G738" s="18">
        <f t="shared" si="205"/>
        <v>-24639.649999999965</v>
      </c>
      <c r="H738" s="18">
        <f t="shared" si="206"/>
        <v>737270.66999999993</v>
      </c>
      <c r="I738" s="19">
        <f t="shared" si="207"/>
        <v>-7.2234376441080173</v>
      </c>
      <c r="J738" s="19">
        <f t="shared" si="208"/>
        <v>30.032828843602495</v>
      </c>
      <c r="K738" s="19">
        <f t="shared" si="209"/>
        <v>99.281376467414148</v>
      </c>
    </row>
    <row r="739" spans="1:11" ht="25.5" x14ac:dyDescent="0.2">
      <c r="A739" s="23" t="s">
        <v>52</v>
      </c>
      <c r="B739" s="17" t="s">
        <v>53</v>
      </c>
      <c r="C739" s="18">
        <v>24307.89</v>
      </c>
      <c r="D739" s="18">
        <v>16090</v>
      </c>
      <c r="E739" s="18">
        <v>25487</v>
      </c>
      <c r="F739" s="18">
        <v>16087.51</v>
      </c>
      <c r="G739" s="18">
        <f t="shared" si="205"/>
        <v>-8220.3799999999992</v>
      </c>
      <c r="H739" s="18">
        <f t="shared" si="206"/>
        <v>9399.49</v>
      </c>
      <c r="I739" s="19">
        <f t="shared" si="207"/>
        <v>-33.817743950626735</v>
      </c>
      <c r="J739" s="19">
        <f t="shared" si="208"/>
        <v>63.120453564562325</v>
      </c>
      <c r="K739" s="19">
        <f t="shared" si="209"/>
        <v>99.984524549409571</v>
      </c>
    </row>
    <row r="740" spans="1:11" ht="51" x14ac:dyDescent="0.2">
      <c r="A740" s="24" t="s">
        <v>162</v>
      </c>
      <c r="B740" s="17" t="s">
        <v>163</v>
      </c>
      <c r="C740" s="18">
        <v>24307.89</v>
      </c>
      <c r="D740" s="18">
        <v>16090</v>
      </c>
      <c r="E740" s="18">
        <v>25487</v>
      </c>
      <c r="F740" s="18">
        <v>16087.51</v>
      </c>
      <c r="G740" s="18">
        <f t="shared" si="205"/>
        <v>-8220.3799999999992</v>
      </c>
      <c r="H740" s="18">
        <f t="shared" si="206"/>
        <v>9399.49</v>
      </c>
      <c r="I740" s="19">
        <f t="shared" si="207"/>
        <v>-33.817743950626735</v>
      </c>
      <c r="J740" s="19">
        <f t="shared" si="208"/>
        <v>63.120453564562325</v>
      </c>
      <c r="K740" s="19">
        <f t="shared" si="209"/>
        <v>99.984524549409571</v>
      </c>
    </row>
    <row r="741" spans="1:11" ht="63.75" x14ac:dyDescent="0.2">
      <c r="A741" s="25" t="s">
        <v>253</v>
      </c>
      <c r="B741" s="17" t="s">
        <v>254</v>
      </c>
      <c r="C741" s="18">
        <v>24307.89</v>
      </c>
      <c r="D741" s="18">
        <v>16090</v>
      </c>
      <c r="E741" s="18">
        <v>25487</v>
      </c>
      <c r="F741" s="18">
        <v>16087.51</v>
      </c>
      <c r="G741" s="18">
        <f t="shared" si="205"/>
        <v>-8220.3799999999992</v>
      </c>
      <c r="H741" s="18">
        <f t="shared" si="206"/>
        <v>9399.49</v>
      </c>
      <c r="I741" s="19">
        <f t="shared" si="207"/>
        <v>-33.817743950626735</v>
      </c>
      <c r="J741" s="19">
        <f t="shared" si="208"/>
        <v>63.120453564562325</v>
      </c>
      <c r="K741" s="19">
        <f t="shared" si="209"/>
        <v>99.984524549409571</v>
      </c>
    </row>
    <row r="742" spans="1:11" x14ac:dyDescent="0.2">
      <c r="A742" s="22" t="s">
        <v>60</v>
      </c>
      <c r="B742" s="17" t="s">
        <v>61</v>
      </c>
      <c r="C742" s="18">
        <v>111324</v>
      </c>
      <c r="D742" s="18">
        <v>195742</v>
      </c>
      <c r="E742" s="18">
        <v>515209</v>
      </c>
      <c r="F742" s="18">
        <v>190862.98</v>
      </c>
      <c r="G742" s="18">
        <f t="shared" si="205"/>
        <v>79538.98000000001</v>
      </c>
      <c r="H742" s="18">
        <f t="shared" si="206"/>
        <v>324346.02</v>
      </c>
      <c r="I742" s="19">
        <f t="shared" si="207"/>
        <v>71.448187273184573</v>
      </c>
      <c r="J742" s="19">
        <f t="shared" si="208"/>
        <v>37.045738719626407</v>
      </c>
      <c r="K742" s="19">
        <f t="shared" si="209"/>
        <v>97.507423036445942</v>
      </c>
    </row>
    <row r="743" spans="1:11" x14ac:dyDescent="0.2">
      <c r="A743" s="23" t="s">
        <v>62</v>
      </c>
      <c r="B743" s="17" t="s">
        <v>63</v>
      </c>
      <c r="C743" s="18">
        <v>111324</v>
      </c>
      <c r="D743" s="18">
        <v>195742</v>
      </c>
      <c r="E743" s="18">
        <v>515209</v>
      </c>
      <c r="F743" s="18">
        <v>190862.98</v>
      </c>
      <c r="G743" s="18">
        <f t="shared" si="205"/>
        <v>79538.98000000001</v>
      </c>
      <c r="H743" s="18">
        <f t="shared" si="206"/>
        <v>324346.02</v>
      </c>
      <c r="I743" s="19">
        <f t="shared" si="207"/>
        <v>71.448187273184573</v>
      </c>
      <c r="J743" s="19">
        <f t="shared" si="208"/>
        <v>37.045738719626407</v>
      </c>
      <c r="K743" s="19">
        <f t="shared" si="209"/>
        <v>97.507423036445942</v>
      </c>
    </row>
    <row r="744" spans="1:11" ht="25.5" x14ac:dyDescent="0.2">
      <c r="A744" s="39" t="s">
        <v>368</v>
      </c>
      <c r="B744" s="28" t="s">
        <v>369</v>
      </c>
      <c r="C744" s="29"/>
      <c r="D744" s="29"/>
      <c r="E744" s="29"/>
      <c r="F744" s="29"/>
      <c r="G744" s="29"/>
      <c r="H744" s="29"/>
      <c r="I744" s="30"/>
      <c r="J744" s="30"/>
      <c r="K744" s="30"/>
    </row>
    <row r="745" spans="1:11" x14ac:dyDescent="0.2">
      <c r="A745" s="16" t="s">
        <v>26</v>
      </c>
      <c r="B745" s="17" t="s">
        <v>27</v>
      </c>
      <c r="C745" s="18">
        <v>263947.53999999998</v>
      </c>
      <c r="D745" s="18">
        <v>283699</v>
      </c>
      <c r="E745" s="18">
        <v>281199</v>
      </c>
      <c r="F745" s="18">
        <v>278897.09999999998</v>
      </c>
      <c r="G745" s="18">
        <f t="shared" ref="G745:G754" si="210">F745-C745</f>
        <v>14949.559999999998</v>
      </c>
      <c r="H745" s="18">
        <f t="shared" ref="H745:H754" si="211">E745-F745</f>
        <v>2301.9000000000233</v>
      </c>
      <c r="I745" s="19">
        <f t="shared" ref="I745:I754" si="212">IF(ISERROR(F745/C745),0,F745/C745*100-100)</f>
        <v>5.6638375943947068</v>
      </c>
      <c r="J745" s="19">
        <f t="shared" ref="J745:J754" si="213">IF(ISERROR(F745/E745),0,F745/E745*100)</f>
        <v>99.181398226878471</v>
      </c>
      <c r="K745" s="19">
        <f t="shared" ref="K745:K754" si="214">IF(ISERROR(F745/D745),0,F745/D745*100)</f>
        <v>98.307396219232345</v>
      </c>
    </row>
    <row r="746" spans="1:11" x14ac:dyDescent="0.2">
      <c r="A746" s="22" t="s">
        <v>30</v>
      </c>
      <c r="B746" s="17" t="s">
        <v>31</v>
      </c>
      <c r="C746" s="18">
        <v>263947.53999999998</v>
      </c>
      <c r="D746" s="18">
        <v>283699</v>
      </c>
      <c r="E746" s="18">
        <v>281199</v>
      </c>
      <c r="F746" s="18">
        <v>278897.09999999998</v>
      </c>
      <c r="G746" s="18">
        <f t="shared" si="210"/>
        <v>14949.559999999998</v>
      </c>
      <c r="H746" s="18">
        <f t="shared" si="211"/>
        <v>2301.9000000000233</v>
      </c>
      <c r="I746" s="19">
        <f t="shared" si="212"/>
        <v>5.6638375943947068</v>
      </c>
      <c r="J746" s="19">
        <f t="shared" si="213"/>
        <v>99.181398226878471</v>
      </c>
      <c r="K746" s="19">
        <f t="shared" si="214"/>
        <v>98.307396219232345</v>
      </c>
    </row>
    <row r="747" spans="1:11" x14ac:dyDescent="0.2">
      <c r="A747" s="23" t="s">
        <v>32</v>
      </c>
      <c r="B747" s="17" t="s">
        <v>33</v>
      </c>
      <c r="C747" s="18">
        <v>263947.53999999998</v>
      </c>
      <c r="D747" s="18">
        <v>283699</v>
      </c>
      <c r="E747" s="18">
        <v>281199</v>
      </c>
      <c r="F747" s="18">
        <v>278897.09999999998</v>
      </c>
      <c r="G747" s="18">
        <f t="shared" si="210"/>
        <v>14949.559999999998</v>
      </c>
      <c r="H747" s="18">
        <f t="shared" si="211"/>
        <v>2301.9000000000233</v>
      </c>
      <c r="I747" s="19">
        <f t="shared" si="212"/>
        <v>5.6638375943947068</v>
      </c>
      <c r="J747" s="19">
        <f t="shared" si="213"/>
        <v>99.181398226878471</v>
      </c>
      <c r="K747" s="19">
        <f t="shared" si="214"/>
        <v>98.307396219232345</v>
      </c>
    </row>
    <row r="748" spans="1:11" x14ac:dyDescent="0.2">
      <c r="A748" s="16" t="s">
        <v>34</v>
      </c>
      <c r="B748" s="17" t="s">
        <v>35</v>
      </c>
      <c r="C748" s="18">
        <v>263947.53999999998</v>
      </c>
      <c r="D748" s="18">
        <v>283699</v>
      </c>
      <c r="E748" s="18">
        <v>281199</v>
      </c>
      <c r="F748" s="18">
        <v>278897.09999999998</v>
      </c>
      <c r="G748" s="18">
        <f t="shared" si="210"/>
        <v>14949.559999999998</v>
      </c>
      <c r="H748" s="18">
        <f t="shared" si="211"/>
        <v>2301.9000000000233</v>
      </c>
      <c r="I748" s="19">
        <f t="shared" si="212"/>
        <v>5.6638375943947068</v>
      </c>
      <c r="J748" s="19">
        <f t="shared" si="213"/>
        <v>99.181398226878471</v>
      </c>
      <c r="K748" s="19">
        <f t="shared" si="214"/>
        <v>98.307396219232345</v>
      </c>
    </row>
    <row r="749" spans="1:11" x14ac:dyDescent="0.2">
      <c r="A749" s="22" t="s">
        <v>36</v>
      </c>
      <c r="B749" s="17" t="s">
        <v>37</v>
      </c>
      <c r="C749" s="18">
        <v>258448.69</v>
      </c>
      <c r="D749" s="18">
        <v>283699</v>
      </c>
      <c r="E749" s="18">
        <v>281199</v>
      </c>
      <c r="F749" s="18">
        <v>278897.09999999998</v>
      </c>
      <c r="G749" s="18">
        <f t="shared" si="210"/>
        <v>20448.409999999974</v>
      </c>
      <c r="H749" s="18">
        <f t="shared" si="211"/>
        <v>2301.9000000000233</v>
      </c>
      <c r="I749" s="19">
        <f t="shared" si="212"/>
        <v>7.9119805172933866</v>
      </c>
      <c r="J749" s="19">
        <f t="shared" si="213"/>
        <v>99.181398226878471</v>
      </c>
      <c r="K749" s="19">
        <f t="shared" si="214"/>
        <v>98.307396219232345</v>
      </c>
    </row>
    <row r="750" spans="1:11" x14ac:dyDescent="0.2">
      <c r="A750" s="23" t="s">
        <v>38</v>
      </c>
      <c r="B750" s="17" t="s">
        <v>39</v>
      </c>
      <c r="C750" s="18">
        <v>258448.69</v>
      </c>
      <c r="D750" s="18">
        <v>283699</v>
      </c>
      <c r="E750" s="18">
        <v>281199</v>
      </c>
      <c r="F750" s="18">
        <v>278897.09999999998</v>
      </c>
      <c r="G750" s="18">
        <f t="shared" si="210"/>
        <v>20448.409999999974</v>
      </c>
      <c r="H750" s="18">
        <f t="shared" si="211"/>
        <v>2301.9000000000233</v>
      </c>
      <c r="I750" s="19">
        <f t="shared" si="212"/>
        <v>7.9119805172933866</v>
      </c>
      <c r="J750" s="19">
        <f t="shared" si="213"/>
        <v>99.181398226878471</v>
      </c>
      <c r="K750" s="19">
        <f t="shared" si="214"/>
        <v>98.307396219232345</v>
      </c>
    </row>
    <row r="751" spans="1:11" x14ac:dyDescent="0.2">
      <c r="A751" s="24" t="s">
        <v>40</v>
      </c>
      <c r="B751" s="17" t="s">
        <v>41</v>
      </c>
      <c r="C751" s="18">
        <v>256755.77</v>
      </c>
      <c r="D751" s="18">
        <v>262089</v>
      </c>
      <c r="E751" s="18">
        <v>267089</v>
      </c>
      <c r="F751" s="18">
        <v>258115.83</v>
      </c>
      <c r="G751" s="18">
        <f t="shared" si="210"/>
        <v>1360.0599999999977</v>
      </c>
      <c r="H751" s="18">
        <f t="shared" si="211"/>
        <v>8973.1700000000128</v>
      </c>
      <c r="I751" s="19">
        <f t="shared" si="212"/>
        <v>0.5297096147050695</v>
      </c>
      <c r="J751" s="19">
        <f t="shared" si="213"/>
        <v>96.640382044936331</v>
      </c>
      <c r="K751" s="19">
        <f t="shared" si="214"/>
        <v>98.484037865000047</v>
      </c>
    </row>
    <row r="752" spans="1:11" x14ac:dyDescent="0.2">
      <c r="A752" s="24" t="s">
        <v>42</v>
      </c>
      <c r="B752" s="17" t="s">
        <v>43</v>
      </c>
      <c r="C752" s="18">
        <v>1692.92</v>
      </c>
      <c r="D752" s="18">
        <v>21610</v>
      </c>
      <c r="E752" s="18">
        <v>14110</v>
      </c>
      <c r="F752" s="18">
        <v>20781.27</v>
      </c>
      <c r="G752" s="18">
        <f t="shared" si="210"/>
        <v>19088.349999999999</v>
      </c>
      <c r="H752" s="18">
        <f t="shared" si="211"/>
        <v>-6671.27</v>
      </c>
      <c r="I752" s="19">
        <f t="shared" si="212"/>
        <v>1127.5399900763177</v>
      </c>
      <c r="J752" s="19">
        <f t="shared" si="213"/>
        <v>147.28043940467754</v>
      </c>
      <c r="K752" s="19">
        <f t="shared" si="214"/>
        <v>96.165062471078215</v>
      </c>
    </row>
    <row r="753" spans="1:11" x14ac:dyDescent="0.2">
      <c r="A753" s="22" t="s">
        <v>60</v>
      </c>
      <c r="B753" s="17" t="s">
        <v>61</v>
      </c>
      <c r="C753" s="18">
        <v>5498.85</v>
      </c>
      <c r="D753" s="18">
        <v>0</v>
      </c>
      <c r="E753" s="18">
        <v>0</v>
      </c>
      <c r="F753" s="18">
        <v>0</v>
      </c>
      <c r="G753" s="18">
        <f t="shared" si="210"/>
        <v>-5498.85</v>
      </c>
      <c r="H753" s="18">
        <f t="shared" si="211"/>
        <v>0</v>
      </c>
      <c r="I753" s="19">
        <f t="shared" si="212"/>
        <v>-100</v>
      </c>
      <c r="J753" s="19">
        <f t="shared" si="213"/>
        <v>0</v>
      </c>
      <c r="K753" s="19">
        <f t="shared" si="214"/>
        <v>0</v>
      </c>
    </row>
    <row r="754" spans="1:11" x14ac:dyDescent="0.2">
      <c r="A754" s="23" t="s">
        <v>62</v>
      </c>
      <c r="B754" s="17" t="s">
        <v>63</v>
      </c>
      <c r="C754" s="18">
        <v>5498.85</v>
      </c>
      <c r="D754" s="18">
        <v>0</v>
      </c>
      <c r="E754" s="18">
        <v>0</v>
      </c>
      <c r="F754" s="18">
        <v>0</v>
      </c>
      <c r="G754" s="18">
        <f t="shared" si="210"/>
        <v>-5498.85</v>
      </c>
      <c r="H754" s="18">
        <f t="shared" si="211"/>
        <v>0</v>
      </c>
      <c r="I754" s="19">
        <f t="shared" si="212"/>
        <v>-100</v>
      </c>
      <c r="J754" s="19">
        <f t="shared" si="213"/>
        <v>0</v>
      </c>
      <c r="K754" s="19">
        <f t="shared" si="214"/>
        <v>0</v>
      </c>
    </row>
    <row r="755" spans="1:11" ht="38.25" x14ac:dyDescent="0.2">
      <c r="A755" s="39" t="s">
        <v>132</v>
      </c>
      <c r="B755" s="28" t="s">
        <v>370</v>
      </c>
      <c r="C755" s="29"/>
      <c r="D755" s="29"/>
      <c r="E755" s="29"/>
      <c r="F755" s="29"/>
      <c r="G755" s="29"/>
      <c r="H755" s="29"/>
      <c r="I755" s="30"/>
      <c r="J755" s="30"/>
      <c r="K755" s="30"/>
    </row>
    <row r="756" spans="1:11" x14ac:dyDescent="0.2">
      <c r="A756" s="16" t="s">
        <v>26</v>
      </c>
      <c r="B756" s="17" t="s">
        <v>27</v>
      </c>
      <c r="C756" s="18">
        <v>296784.15999999997</v>
      </c>
      <c r="D756" s="18">
        <v>248789</v>
      </c>
      <c r="E756" s="18">
        <v>219852</v>
      </c>
      <c r="F756" s="18">
        <v>246780.84</v>
      </c>
      <c r="G756" s="18">
        <f t="shared" ref="G756:G767" si="215">F756-C756</f>
        <v>-50003.319999999978</v>
      </c>
      <c r="H756" s="18">
        <f t="shared" ref="H756:H767" si="216">E756-F756</f>
        <v>-26928.839999999997</v>
      </c>
      <c r="I756" s="19">
        <f t="shared" ref="I756:I767" si="217">IF(ISERROR(F756/C756),0,F756/C756*100-100)</f>
        <v>-16.848378970090579</v>
      </c>
      <c r="J756" s="19">
        <f t="shared" ref="J756:J767" si="218">IF(ISERROR(F756/E756),0,F756/E756*100)</f>
        <v>112.24862180012008</v>
      </c>
      <c r="K756" s="19">
        <f t="shared" ref="K756:K767" si="219">IF(ISERROR(F756/D756),0,F756/D756*100)</f>
        <v>99.192826049383214</v>
      </c>
    </row>
    <row r="757" spans="1:11" x14ac:dyDescent="0.2">
      <c r="A757" s="22" t="s">
        <v>30</v>
      </c>
      <c r="B757" s="17" t="s">
        <v>31</v>
      </c>
      <c r="C757" s="18">
        <v>296784.15999999997</v>
      </c>
      <c r="D757" s="18">
        <v>248789</v>
      </c>
      <c r="E757" s="18">
        <v>219852</v>
      </c>
      <c r="F757" s="18">
        <v>246780.84</v>
      </c>
      <c r="G757" s="18">
        <f t="shared" si="215"/>
        <v>-50003.319999999978</v>
      </c>
      <c r="H757" s="18">
        <f t="shared" si="216"/>
        <v>-26928.839999999997</v>
      </c>
      <c r="I757" s="19">
        <f t="shared" si="217"/>
        <v>-16.848378970090579</v>
      </c>
      <c r="J757" s="19">
        <f t="shared" si="218"/>
        <v>112.24862180012008</v>
      </c>
      <c r="K757" s="19">
        <f t="shared" si="219"/>
        <v>99.192826049383214</v>
      </c>
    </row>
    <row r="758" spans="1:11" x14ac:dyDescent="0.2">
      <c r="A758" s="23" t="s">
        <v>32</v>
      </c>
      <c r="B758" s="17" t="s">
        <v>33</v>
      </c>
      <c r="C758" s="18">
        <v>296784.15999999997</v>
      </c>
      <c r="D758" s="18">
        <v>248789</v>
      </c>
      <c r="E758" s="18">
        <v>219852</v>
      </c>
      <c r="F758" s="18">
        <v>246780.84</v>
      </c>
      <c r="G758" s="18">
        <f t="shared" si="215"/>
        <v>-50003.319999999978</v>
      </c>
      <c r="H758" s="18">
        <f t="shared" si="216"/>
        <v>-26928.839999999997</v>
      </c>
      <c r="I758" s="19">
        <f t="shared" si="217"/>
        <v>-16.848378970090579</v>
      </c>
      <c r="J758" s="19">
        <f t="shared" si="218"/>
        <v>112.24862180012008</v>
      </c>
      <c r="K758" s="19">
        <f t="shared" si="219"/>
        <v>99.192826049383214</v>
      </c>
    </row>
    <row r="759" spans="1:11" x14ac:dyDescent="0.2">
      <c r="A759" s="16" t="s">
        <v>34</v>
      </c>
      <c r="B759" s="17" t="s">
        <v>35</v>
      </c>
      <c r="C759" s="18">
        <v>296784.15999999997</v>
      </c>
      <c r="D759" s="18">
        <v>248789</v>
      </c>
      <c r="E759" s="18">
        <v>219852</v>
      </c>
      <c r="F759" s="18">
        <v>246780.84</v>
      </c>
      <c r="G759" s="18">
        <f t="shared" si="215"/>
        <v>-50003.319999999978</v>
      </c>
      <c r="H759" s="18">
        <f t="shared" si="216"/>
        <v>-26928.839999999997</v>
      </c>
      <c r="I759" s="19">
        <f t="shared" si="217"/>
        <v>-16.848378970090579</v>
      </c>
      <c r="J759" s="19">
        <f t="shared" si="218"/>
        <v>112.24862180012008</v>
      </c>
      <c r="K759" s="19">
        <f t="shared" si="219"/>
        <v>99.192826049383214</v>
      </c>
    </row>
    <row r="760" spans="1:11" x14ac:dyDescent="0.2">
      <c r="A760" s="22" t="s">
        <v>36</v>
      </c>
      <c r="B760" s="17" t="s">
        <v>37</v>
      </c>
      <c r="C760" s="18">
        <v>296784.15999999997</v>
      </c>
      <c r="D760" s="18">
        <v>248789</v>
      </c>
      <c r="E760" s="18">
        <v>219852</v>
      </c>
      <c r="F760" s="18">
        <v>246780.84</v>
      </c>
      <c r="G760" s="18">
        <f t="shared" si="215"/>
        <v>-50003.319999999978</v>
      </c>
      <c r="H760" s="18">
        <f t="shared" si="216"/>
        <v>-26928.839999999997</v>
      </c>
      <c r="I760" s="19">
        <f t="shared" si="217"/>
        <v>-16.848378970090579</v>
      </c>
      <c r="J760" s="19">
        <f t="shared" si="218"/>
        <v>112.24862180012008</v>
      </c>
      <c r="K760" s="19">
        <f t="shared" si="219"/>
        <v>99.192826049383214</v>
      </c>
    </row>
    <row r="761" spans="1:11" x14ac:dyDescent="0.2">
      <c r="A761" s="23" t="s">
        <v>38</v>
      </c>
      <c r="B761" s="17" t="s">
        <v>39</v>
      </c>
      <c r="C761" s="18">
        <v>18116.439999999999</v>
      </c>
      <c r="D761" s="18">
        <v>0</v>
      </c>
      <c r="E761" s="18">
        <v>0</v>
      </c>
      <c r="F761" s="18">
        <v>0</v>
      </c>
      <c r="G761" s="18">
        <f t="shared" si="215"/>
        <v>-18116.439999999999</v>
      </c>
      <c r="H761" s="18">
        <f t="shared" si="216"/>
        <v>0</v>
      </c>
      <c r="I761" s="19">
        <f t="shared" si="217"/>
        <v>-100</v>
      </c>
      <c r="J761" s="19">
        <f t="shared" si="218"/>
        <v>0</v>
      </c>
      <c r="K761" s="19">
        <f t="shared" si="219"/>
        <v>0</v>
      </c>
    </row>
    <row r="762" spans="1:11" x14ac:dyDescent="0.2">
      <c r="A762" s="24" t="s">
        <v>42</v>
      </c>
      <c r="B762" s="17" t="s">
        <v>43</v>
      </c>
      <c r="C762" s="18">
        <v>18116.439999999999</v>
      </c>
      <c r="D762" s="18">
        <v>0</v>
      </c>
      <c r="E762" s="18">
        <v>0</v>
      </c>
      <c r="F762" s="18">
        <v>0</v>
      </c>
      <c r="G762" s="18">
        <f t="shared" si="215"/>
        <v>-18116.439999999999</v>
      </c>
      <c r="H762" s="18">
        <f t="shared" si="216"/>
        <v>0</v>
      </c>
      <c r="I762" s="19">
        <f t="shared" si="217"/>
        <v>-100</v>
      </c>
      <c r="J762" s="19">
        <f t="shared" si="218"/>
        <v>0</v>
      </c>
      <c r="K762" s="19">
        <f t="shared" si="219"/>
        <v>0</v>
      </c>
    </row>
    <row r="763" spans="1:11" x14ac:dyDescent="0.2">
      <c r="A763" s="23" t="s">
        <v>46</v>
      </c>
      <c r="B763" s="17" t="s">
        <v>47</v>
      </c>
      <c r="C763" s="18">
        <v>254359.83</v>
      </c>
      <c r="D763" s="18">
        <v>232699</v>
      </c>
      <c r="E763" s="18">
        <v>194365</v>
      </c>
      <c r="F763" s="18">
        <v>230693.33</v>
      </c>
      <c r="G763" s="18">
        <f t="shared" si="215"/>
        <v>-23666.5</v>
      </c>
      <c r="H763" s="18">
        <f t="shared" si="216"/>
        <v>-36328.329999999987</v>
      </c>
      <c r="I763" s="19">
        <f t="shared" si="217"/>
        <v>-9.3043386607075433</v>
      </c>
      <c r="J763" s="19">
        <f t="shared" si="218"/>
        <v>118.69077766058705</v>
      </c>
      <c r="K763" s="19">
        <f t="shared" si="219"/>
        <v>99.138083962543874</v>
      </c>
    </row>
    <row r="764" spans="1:11" x14ac:dyDescent="0.2">
      <c r="A764" s="24" t="s">
        <v>48</v>
      </c>
      <c r="B764" s="17" t="s">
        <v>49</v>
      </c>
      <c r="C764" s="18">
        <v>254359.83</v>
      </c>
      <c r="D764" s="18">
        <v>232699</v>
      </c>
      <c r="E764" s="18">
        <v>194365</v>
      </c>
      <c r="F764" s="18">
        <v>230693.33</v>
      </c>
      <c r="G764" s="18">
        <f t="shared" si="215"/>
        <v>-23666.5</v>
      </c>
      <c r="H764" s="18">
        <f t="shared" si="216"/>
        <v>-36328.329999999987</v>
      </c>
      <c r="I764" s="19">
        <f t="shared" si="217"/>
        <v>-9.3043386607075433</v>
      </c>
      <c r="J764" s="19">
        <f t="shared" si="218"/>
        <v>118.69077766058705</v>
      </c>
      <c r="K764" s="19">
        <f t="shared" si="219"/>
        <v>99.138083962543874</v>
      </c>
    </row>
    <row r="765" spans="1:11" ht="25.5" x14ac:dyDescent="0.2">
      <c r="A765" s="23" t="s">
        <v>52</v>
      </c>
      <c r="B765" s="17" t="s">
        <v>53</v>
      </c>
      <c r="C765" s="18">
        <v>24307.89</v>
      </c>
      <c r="D765" s="18">
        <v>16090</v>
      </c>
      <c r="E765" s="18">
        <v>25487</v>
      </c>
      <c r="F765" s="18">
        <v>16087.51</v>
      </c>
      <c r="G765" s="18">
        <f t="shared" si="215"/>
        <v>-8220.3799999999992</v>
      </c>
      <c r="H765" s="18">
        <f t="shared" si="216"/>
        <v>9399.49</v>
      </c>
      <c r="I765" s="19">
        <f t="shared" si="217"/>
        <v>-33.817743950626735</v>
      </c>
      <c r="J765" s="19">
        <f t="shared" si="218"/>
        <v>63.120453564562325</v>
      </c>
      <c r="K765" s="19">
        <f t="shared" si="219"/>
        <v>99.984524549409571</v>
      </c>
    </row>
    <row r="766" spans="1:11" ht="51" x14ac:dyDescent="0.2">
      <c r="A766" s="24" t="s">
        <v>162</v>
      </c>
      <c r="B766" s="17" t="s">
        <v>163</v>
      </c>
      <c r="C766" s="18">
        <v>24307.89</v>
      </c>
      <c r="D766" s="18">
        <v>16090</v>
      </c>
      <c r="E766" s="18">
        <v>25487</v>
      </c>
      <c r="F766" s="18">
        <v>16087.51</v>
      </c>
      <c r="G766" s="18">
        <f t="shared" si="215"/>
        <v>-8220.3799999999992</v>
      </c>
      <c r="H766" s="18">
        <f t="shared" si="216"/>
        <v>9399.49</v>
      </c>
      <c r="I766" s="19">
        <f t="shared" si="217"/>
        <v>-33.817743950626735</v>
      </c>
      <c r="J766" s="19">
        <f t="shared" si="218"/>
        <v>63.120453564562325</v>
      </c>
      <c r="K766" s="19">
        <f t="shared" si="219"/>
        <v>99.984524549409571</v>
      </c>
    </row>
    <row r="767" spans="1:11" ht="63.75" x14ac:dyDescent="0.2">
      <c r="A767" s="25" t="s">
        <v>253</v>
      </c>
      <c r="B767" s="17" t="s">
        <v>254</v>
      </c>
      <c r="C767" s="18">
        <v>24307.89</v>
      </c>
      <c r="D767" s="18">
        <v>16090</v>
      </c>
      <c r="E767" s="18">
        <v>25487</v>
      </c>
      <c r="F767" s="18">
        <v>16087.51</v>
      </c>
      <c r="G767" s="18">
        <f t="shared" si="215"/>
        <v>-8220.3799999999992</v>
      </c>
      <c r="H767" s="18">
        <f t="shared" si="216"/>
        <v>9399.49</v>
      </c>
      <c r="I767" s="19">
        <f t="shared" si="217"/>
        <v>-33.817743950626735</v>
      </c>
      <c r="J767" s="19">
        <f t="shared" si="218"/>
        <v>63.120453564562325</v>
      </c>
      <c r="K767" s="19">
        <f t="shared" si="219"/>
        <v>99.984524549409571</v>
      </c>
    </row>
    <row r="768" spans="1:11" ht="25.5" x14ac:dyDescent="0.2">
      <c r="A768" s="39" t="s">
        <v>371</v>
      </c>
      <c r="B768" s="28" t="s">
        <v>133</v>
      </c>
      <c r="C768" s="29"/>
      <c r="D768" s="29"/>
      <c r="E768" s="29"/>
      <c r="F768" s="29"/>
      <c r="G768" s="29"/>
      <c r="H768" s="29"/>
      <c r="I768" s="30"/>
      <c r="J768" s="30"/>
      <c r="K768" s="30"/>
    </row>
    <row r="769" spans="1:11" x14ac:dyDescent="0.2">
      <c r="A769" s="16" t="s">
        <v>26</v>
      </c>
      <c r="B769" s="17" t="s">
        <v>27</v>
      </c>
      <c r="C769" s="18">
        <v>355919.21</v>
      </c>
      <c r="D769" s="18">
        <v>536317</v>
      </c>
      <c r="E769" s="18">
        <v>1544197</v>
      </c>
      <c r="F769" s="18">
        <v>484911.73</v>
      </c>
      <c r="G769" s="18">
        <f t="shared" ref="G769:G781" si="220">F769-C769</f>
        <v>128992.51999999996</v>
      </c>
      <c r="H769" s="18">
        <f t="shared" ref="H769:H781" si="221">E769-F769</f>
        <v>1059285.27</v>
      </c>
      <c r="I769" s="19">
        <f t="shared" ref="I769:I781" si="222">IF(ISERROR(F769/C769),0,F769/C769*100-100)</f>
        <v>36.242078644757584</v>
      </c>
      <c r="J769" s="19">
        <f t="shared" ref="J769:J781" si="223">IF(ISERROR(F769/E769),0,F769/E769*100)</f>
        <v>31.402193502512954</v>
      </c>
      <c r="K769" s="19">
        <f t="shared" ref="K769:K781" si="224">IF(ISERROR(F769/D769),0,F769/D769*100)</f>
        <v>90.41513321412522</v>
      </c>
    </row>
    <row r="770" spans="1:11" x14ac:dyDescent="0.2">
      <c r="A770" s="22" t="s">
        <v>30</v>
      </c>
      <c r="B770" s="17" t="s">
        <v>31</v>
      </c>
      <c r="C770" s="18">
        <v>355919.21</v>
      </c>
      <c r="D770" s="18">
        <v>536317</v>
      </c>
      <c r="E770" s="18">
        <v>1544197</v>
      </c>
      <c r="F770" s="18">
        <v>484911.73</v>
      </c>
      <c r="G770" s="18">
        <f t="shared" si="220"/>
        <v>128992.51999999996</v>
      </c>
      <c r="H770" s="18">
        <f t="shared" si="221"/>
        <v>1059285.27</v>
      </c>
      <c r="I770" s="19">
        <f t="shared" si="222"/>
        <v>36.242078644757584</v>
      </c>
      <c r="J770" s="19">
        <f t="shared" si="223"/>
        <v>31.402193502512954</v>
      </c>
      <c r="K770" s="19">
        <f t="shared" si="224"/>
        <v>90.41513321412522</v>
      </c>
    </row>
    <row r="771" spans="1:11" x14ac:dyDescent="0.2">
      <c r="A771" s="23" t="s">
        <v>32</v>
      </c>
      <c r="B771" s="17" t="s">
        <v>33</v>
      </c>
      <c r="C771" s="18">
        <v>355919.21</v>
      </c>
      <c r="D771" s="18">
        <v>536317</v>
      </c>
      <c r="E771" s="18">
        <v>1544197</v>
      </c>
      <c r="F771" s="18">
        <v>484911.73</v>
      </c>
      <c r="G771" s="18">
        <f t="shared" si="220"/>
        <v>128992.51999999996</v>
      </c>
      <c r="H771" s="18">
        <f t="shared" si="221"/>
        <v>1059285.27</v>
      </c>
      <c r="I771" s="19">
        <f t="shared" si="222"/>
        <v>36.242078644757584</v>
      </c>
      <c r="J771" s="19">
        <f t="shared" si="223"/>
        <v>31.402193502512954</v>
      </c>
      <c r="K771" s="19">
        <f t="shared" si="224"/>
        <v>90.41513321412522</v>
      </c>
    </row>
    <row r="772" spans="1:11" x14ac:dyDescent="0.2">
      <c r="A772" s="16" t="s">
        <v>34</v>
      </c>
      <c r="B772" s="17" t="s">
        <v>35</v>
      </c>
      <c r="C772" s="18">
        <v>355919.21</v>
      </c>
      <c r="D772" s="18">
        <v>536317</v>
      </c>
      <c r="E772" s="18">
        <v>1544197</v>
      </c>
      <c r="F772" s="18">
        <v>484911.73</v>
      </c>
      <c r="G772" s="18">
        <f t="shared" si="220"/>
        <v>128992.51999999996</v>
      </c>
      <c r="H772" s="18">
        <f t="shared" si="221"/>
        <v>1059285.27</v>
      </c>
      <c r="I772" s="19">
        <f t="shared" si="222"/>
        <v>36.242078644757584</v>
      </c>
      <c r="J772" s="19">
        <f t="shared" si="223"/>
        <v>31.402193502512954</v>
      </c>
      <c r="K772" s="19">
        <f t="shared" si="224"/>
        <v>90.41513321412522</v>
      </c>
    </row>
    <row r="773" spans="1:11" x14ac:dyDescent="0.2">
      <c r="A773" s="22" t="s">
        <v>36</v>
      </c>
      <c r="B773" s="17" t="s">
        <v>37</v>
      </c>
      <c r="C773" s="18">
        <v>250094.06</v>
      </c>
      <c r="D773" s="18">
        <v>340575</v>
      </c>
      <c r="E773" s="18">
        <v>1028988</v>
      </c>
      <c r="F773" s="18">
        <v>294048.75</v>
      </c>
      <c r="G773" s="18">
        <f t="shared" si="220"/>
        <v>43954.69</v>
      </c>
      <c r="H773" s="18">
        <f t="shared" si="221"/>
        <v>734939.25</v>
      </c>
      <c r="I773" s="19">
        <f t="shared" si="222"/>
        <v>17.5752634828672</v>
      </c>
      <c r="J773" s="19">
        <f t="shared" si="223"/>
        <v>28.576499434395735</v>
      </c>
      <c r="K773" s="19">
        <f t="shared" si="224"/>
        <v>86.338912133891213</v>
      </c>
    </row>
    <row r="774" spans="1:11" x14ac:dyDescent="0.2">
      <c r="A774" s="23" t="s">
        <v>38</v>
      </c>
      <c r="B774" s="17" t="s">
        <v>39</v>
      </c>
      <c r="C774" s="18">
        <v>163346.91</v>
      </c>
      <c r="D774" s="18">
        <v>254516</v>
      </c>
      <c r="E774" s="18">
        <v>169615</v>
      </c>
      <c r="F774" s="18">
        <v>208274.75</v>
      </c>
      <c r="G774" s="18">
        <f t="shared" si="220"/>
        <v>44927.839999999997</v>
      </c>
      <c r="H774" s="18">
        <f t="shared" si="221"/>
        <v>-38659.75</v>
      </c>
      <c r="I774" s="19">
        <f t="shared" si="222"/>
        <v>27.504554570392543</v>
      </c>
      <c r="J774" s="19">
        <f t="shared" si="223"/>
        <v>122.79264805589128</v>
      </c>
      <c r="K774" s="19">
        <f t="shared" si="224"/>
        <v>81.831692310110171</v>
      </c>
    </row>
    <row r="775" spans="1:11" x14ac:dyDescent="0.2">
      <c r="A775" s="24" t="s">
        <v>40</v>
      </c>
      <c r="B775" s="17" t="s">
        <v>41</v>
      </c>
      <c r="C775" s="18">
        <v>56809.83</v>
      </c>
      <c r="D775" s="18">
        <v>37769</v>
      </c>
      <c r="E775" s="18">
        <v>49225</v>
      </c>
      <c r="F775" s="18">
        <v>35422.11</v>
      </c>
      <c r="G775" s="18">
        <f t="shared" si="220"/>
        <v>-21387.72</v>
      </c>
      <c r="H775" s="18">
        <f t="shared" si="221"/>
        <v>13802.89</v>
      </c>
      <c r="I775" s="19">
        <f t="shared" si="222"/>
        <v>-37.647921143224686</v>
      </c>
      <c r="J775" s="19">
        <f t="shared" si="223"/>
        <v>71.959593702386996</v>
      </c>
      <c r="K775" s="19">
        <f t="shared" si="224"/>
        <v>93.786200323016232</v>
      </c>
    </row>
    <row r="776" spans="1:11" x14ac:dyDescent="0.2">
      <c r="A776" s="24" t="s">
        <v>42</v>
      </c>
      <c r="B776" s="17" t="s">
        <v>43</v>
      </c>
      <c r="C776" s="18">
        <v>106537.08</v>
      </c>
      <c r="D776" s="18">
        <v>216747</v>
      </c>
      <c r="E776" s="18">
        <v>120390</v>
      </c>
      <c r="F776" s="18">
        <v>172852.64</v>
      </c>
      <c r="G776" s="18">
        <f t="shared" si="220"/>
        <v>66315.560000000012</v>
      </c>
      <c r="H776" s="18">
        <f t="shared" si="221"/>
        <v>-52462.640000000014</v>
      </c>
      <c r="I776" s="19">
        <f t="shared" si="222"/>
        <v>62.246459167080616</v>
      </c>
      <c r="J776" s="19">
        <f t="shared" si="223"/>
        <v>143.57724063460421</v>
      </c>
      <c r="K776" s="19">
        <f t="shared" si="224"/>
        <v>79.748573221313336</v>
      </c>
    </row>
    <row r="777" spans="1:11" x14ac:dyDescent="0.2">
      <c r="A777" s="25" t="s">
        <v>44</v>
      </c>
      <c r="B777" s="17" t="s">
        <v>45</v>
      </c>
      <c r="C777" s="18">
        <v>94500</v>
      </c>
      <c r="D777" s="18">
        <v>0</v>
      </c>
      <c r="E777" s="18">
        <v>0</v>
      </c>
      <c r="F777" s="18">
        <v>95562</v>
      </c>
      <c r="G777" s="18">
        <f t="shared" si="220"/>
        <v>1062</v>
      </c>
      <c r="H777" s="18">
        <f t="shared" si="221"/>
        <v>-95562</v>
      </c>
      <c r="I777" s="19">
        <f t="shared" si="222"/>
        <v>1.1238095238095269</v>
      </c>
      <c r="J777" s="19">
        <f t="shared" si="223"/>
        <v>0</v>
      </c>
      <c r="K777" s="19">
        <f t="shared" si="224"/>
        <v>0</v>
      </c>
    </row>
    <row r="778" spans="1:11" x14ac:dyDescent="0.2">
      <c r="A778" s="23" t="s">
        <v>46</v>
      </c>
      <c r="B778" s="17" t="s">
        <v>47</v>
      </c>
      <c r="C778" s="18">
        <v>86747.15</v>
      </c>
      <c r="D778" s="18">
        <v>86059</v>
      </c>
      <c r="E778" s="18">
        <v>859373</v>
      </c>
      <c r="F778" s="18">
        <v>85774</v>
      </c>
      <c r="G778" s="18">
        <f t="shared" si="220"/>
        <v>-973.14999999999418</v>
      </c>
      <c r="H778" s="18">
        <f t="shared" si="221"/>
        <v>773599</v>
      </c>
      <c r="I778" s="19">
        <f t="shared" si="222"/>
        <v>-1.1218235988156238</v>
      </c>
      <c r="J778" s="19">
        <f t="shared" si="223"/>
        <v>9.980997773958455</v>
      </c>
      <c r="K778" s="19">
        <f t="shared" si="224"/>
        <v>99.668831847918298</v>
      </c>
    </row>
    <row r="779" spans="1:11" x14ac:dyDescent="0.2">
      <c r="A779" s="24" t="s">
        <v>48</v>
      </c>
      <c r="B779" s="17" t="s">
        <v>49</v>
      </c>
      <c r="C779" s="18">
        <v>86747.15</v>
      </c>
      <c r="D779" s="18">
        <v>86059</v>
      </c>
      <c r="E779" s="18">
        <v>859373</v>
      </c>
      <c r="F779" s="18">
        <v>85774</v>
      </c>
      <c r="G779" s="18">
        <f t="shared" si="220"/>
        <v>-973.14999999999418</v>
      </c>
      <c r="H779" s="18">
        <f t="shared" si="221"/>
        <v>773599</v>
      </c>
      <c r="I779" s="19">
        <f t="shared" si="222"/>
        <v>-1.1218235988156238</v>
      </c>
      <c r="J779" s="19">
        <f t="shared" si="223"/>
        <v>9.980997773958455</v>
      </c>
      <c r="K779" s="19">
        <f t="shared" si="224"/>
        <v>99.668831847918298</v>
      </c>
    </row>
    <row r="780" spans="1:11" x14ac:dyDescent="0.2">
      <c r="A780" s="22" t="s">
        <v>60</v>
      </c>
      <c r="B780" s="17" t="s">
        <v>61</v>
      </c>
      <c r="C780" s="18">
        <v>105825.15</v>
      </c>
      <c r="D780" s="18">
        <v>195742</v>
      </c>
      <c r="E780" s="18">
        <v>515209</v>
      </c>
      <c r="F780" s="18">
        <v>190862.98</v>
      </c>
      <c r="G780" s="18">
        <f t="shared" si="220"/>
        <v>85037.830000000016</v>
      </c>
      <c r="H780" s="18">
        <f t="shared" si="221"/>
        <v>324346.02</v>
      </c>
      <c r="I780" s="19">
        <f t="shared" si="222"/>
        <v>80.356918936566615</v>
      </c>
      <c r="J780" s="19">
        <f t="shared" si="223"/>
        <v>37.045738719626407</v>
      </c>
      <c r="K780" s="19">
        <f t="shared" si="224"/>
        <v>97.507423036445942</v>
      </c>
    </row>
    <row r="781" spans="1:11" x14ac:dyDescent="0.2">
      <c r="A781" s="23" t="s">
        <v>62</v>
      </c>
      <c r="B781" s="17" t="s">
        <v>63</v>
      </c>
      <c r="C781" s="18">
        <v>105825.15</v>
      </c>
      <c r="D781" s="18">
        <v>195742</v>
      </c>
      <c r="E781" s="18">
        <v>515209</v>
      </c>
      <c r="F781" s="18">
        <v>190862.98</v>
      </c>
      <c r="G781" s="18">
        <f t="shared" si="220"/>
        <v>85037.830000000016</v>
      </c>
      <c r="H781" s="18">
        <f t="shared" si="221"/>
        <v>324346.02</v>
      </c>
      <c r="I781" s="19">
        <f t="shared" si="222"/>
        <v>80.356918936566615</v>
      </c>
      <c r="J781" s="19">
        <f t="shared" si="223"/>
        <v>37.045738719626407</v>
      </c>
      <c r="K781" s="19">
        <f t="shared" si="224"/>
        <v>97.507423036445942</v>
      </c>
    </row>
    <row r="782" spans="1:11" x14ac:dyDescent="0.2">
      <c r="A782" s="27" t="s">
        <v>134</v>
      </c>
      <c r="B782" s="28" t="s">
        <v>135</v>
      </c>
      <c r="C782" s="29"/>
      <c r="D782" s="29"/>
      <c r="E782" s="29"/>
      <c r="F782" s="29"/>
      <c r="G782" s="29"/>
      <c r="H782" s="29"/>
      <c r="I782" s="30"/>
      <c r="J782" s="30"/>
      <c r="K782" s="30"/>
    </row>
    <row r="783" spans="1:11" x14ac:dyDescent="0.2">
      <c r="A783" s="16" t="s">
        <v>26</v>
      </c>
      <c r="B783" s="17" t="s">
        <v>27</v>
      </c>
      <c r="C783" s="18">
        <v>7076101.25</v>
      </c>
      <c r="D783" s="18">
        <v>6849749</v>
      </c>
      <c r="E783" s="18">
        <v>1211546</v>
      </c>
      <c r="F783" s="18">
        <v>5840896.1900000004</v>
      </c>
      <c r="G783" s="18">
        <f t="shared" ref="G783:G803" si="225">F783-C783</f>
        <v>-1235205.0599999996</v>
      </c>
      <c r="H783" s="18">
        <f t="shared" ref="H783:H803" si="226">E783-F783</f>
        <v>-4629350.1900000004</v>
      </c>
      <c r="I783" s="19">
        <f t="shared" ref="I783:I803" si="227">IF(ISERROR(F783/C783),0,F783/C783*100-100)</f>
        <v>-17.456011670268282</v>
      </c>
      <c r="J783" s="19">
        <f t="shared" ref="J783:J803" si="228">IF(ISERROR(F783/E783),0,F783/E783*100)</f>
        <v>482.10271751959891</v>
      </c>
      <c r="K783" s="19">
        <f t="shared" ref="K783:K803" si="229">IF(ISERROR(F783/D783),0,F783/D783*100)</f>
        <v>85.27168207185403</v>
      </c>
    </row>
    <row r="784" spans="1:11" x14ac:dyDescent="0.2">
      <c r="A784" s="22" t="s">
        <v>90</v>
      </c>
      <c r="B784" s="17" t="s">
        <v>91</v>
      </c>
      <c r="C784" s="18">
        <v>6460605.8099999996</v>
      </c>
      <c r="D784" s="18">
        <v>4722632</v>
      </c>
      <c r="E784" s="18">
        <v>669151</v>
      </c>
      <c r="F784" s="18">
        <v>3714397.29</v>
      </c>
      <c r="G784" s="18">
        <f t="shared" si="225"/>
        <v>-2746208.5199999996</v>
      </c>
      <c r="H784" s="18">
        <f t="shared" si="226"/>
        <v>-3045246.29</v>
      </c>
      <c r="I784" s="19">
        <f t="shared" si="227"/>
        <v>-42.506981555031601</v>
      </c>
      <c r="J784" s="19">
        <f t="shared" si="228"/>
        <v>555.09104671441878</v>
      </c>
      <c r="K784" s="19">
        <f t="shared" si="229"/>
        <v>78.650999908525591</v>
      </c>
    </row>
    <row r="785" spans="1:11" x14ac:dyDescent="0.2">
      <c r="A785" s="22" t="s">
        <v>30</v>
      </c>
      <c r="B785" s="17" t="s">
        <v>31</v>
      </c>
      <c r="C785" s="18">
        <v>615495.43999999994</v>
      </c>
      <c r="D785" s="18">
        <v>2127117</v>
      </c>
      <c r="E785" s="18">
        <v>542395</v>
      </c>
      <c r="F785" s="18">
        <v>2126498.9</v>
      </c>
      <c r="G785" s="18">
        <f t="shared" si="225"/>
        <v>1511003.46</v>
      </c>
      <c r="H785" s="18">
        <f t="shared" si="226"/>
        <v>-1584103.9</v>
      </c>
      <c r="I785" s="19">
        <f t="shared" si="227"/>
        <v>245.49385126232619</v>
      </c>
      <c r="J785" s="19">
        <f t="shared" si="228"/>
        <v>392.05724610293237</v>
      </c>
      <c r="K785" s="19">
        <f t="shared" si="229"/>
        <v>99.970941889891336</v>
      </c>
    </row>
    <row r="786" spans="1:11" x14ac:dyDescent="0.2">
      <c r="A786" s="23" t="s">
        <v>32</v>
      </c>
      <c r="B786" s="17" t="s">
        <v>33</v>
      </c>
      <c r="C786" s="18">
        <v>615495.43999999994</v>
      </c>
      <c r="D786" s="18">
        <v>2127117</v>
      </c>
      <c r="E786" s="18">
        <v>542395</v>
      </c>
      <c r="F786" s="18">
        <v>2126498.9</v>
      </c>
      <c r="G786" s="18">
        <f t="shared" si="225"/>
        <v>1511003.46</v>
      </c>
      <c r="H786" s="18">
        <f t="shared" si="226"/>
        <v>-1584103.9</v>
      </c>
      <c r="I786" s="19">
        <f t="shared" si="227"/>
        <v>245.49385126232619</v>
      </c>
      <c r="J786" s="19">
        <f t="shared" si="228"/>
        <v>392.05724610293237</v>
      </c>
      <c r="K786" s="19">
        <f t="shared" si="229"/>
        <v>99.970941889891336</v>
      </c>
    </row>
    <row r="787" spans="1:11" x14ac:dyDescent="0.2">
      <c r="A787" s="16" t="s">
        <v>34</v>
      </c>
      <c r="B787" s="17" t="s">
        <v>35</v>
      </c>
      <c r="C787" s="18">
        <v>7791751.0999999996</v>
      </c>
      <c r="D787" s="18">
        <v>7532717</v>
      </c>
      <c r="E787" s="18">
        <v>1211546</v>
      </c>
      <c r="F787" s="18">
        <v>6114847.0599999996</v>
      </c>
      <c r="G787" s="18">
        <f t="shared" si="225"/>
        <v>-1676904.04</v>
      </c>
      <c r="H787" s="18">
        <f t="shared" si="226"/>
        <v>-4903301.0599999996</v>
      </c>
      <c r="I787" s="19">
        <f t="shared" si="227"/>
        <v>-21.521529865090272</v>
      </c>
      <c r="J787" s="19">
        <f t="shared" si="228"/>
        <v>504.71439466598878</v>
      </c>
      <c r="K787" s="19">
        <f t="shared" si="229"/>
        <v>81.177177637232347</v>
      </c>
    </row>
    <row r="788" spans="1:11" x14ac:dyDescent="0.2">
      <c r="A788" s="22" t="s">
        <v>36</v>
      </c>
      <c r="B788" s="17" t="s">
        <v>37</v>
      </c>
      <c r="C788" s="18">
        <v>4886683.4000000004</v>
      </c>
      <c r="D788" s="18">
        <v>4317463</v>
      </c>
      <c r="E788" s="18">
        <v>217454</v>
      </c>
      <c r="F788" s="18">
        <v>3260038.41</v>
      </c>
      <c r="G788" s="18">
        <f t="shared" si="225"/>
        <v>-1626644.9900000002</v>
      </c>
      <c r="H788" s="18">
        <f t="shared" si="226"/>
        <v>-3042584.41</v>
      </c>
      <c r="I788" s="19">
        <f t="shared" si="227"/>
        <v>-33.287300544168673</v>
      </c>
      <c r="J788" s="19">
        <f t="shared" si="228"/>
        <v>1499.1853035584538</v>
      </c>
      <c r="K788" s="19">
        <f t="shared" si="229"/>
        <v>75.508195669540186</v>
      </c>
    </row>
    <row r="789" spans="1:11" x14ac:dyDescent="0.2">
      <c r="A789" s="23" t="s">
        <v>38</v>
      </c>
      <c r="B789" s="17" t="s">
        <v>39</v>
      </c>
      <c r="C789" s="18">
        <v>100795.4</v>
      </c>
      <c r="D789" s="18">
        <v>705133</v>
      </c>
      <c r="E789" s="18">
        <v>217454</v>
      </c>
      <c r="F789" s="18">
        <v>370833.42</v>
      </c>
      <c r="G789" s="18">
        <f t="shared" si="225"/>
        <v>270038.02</v>
      </c>
      <c r="H789" s="18">
        <f t="shared" si="226"/>
        <v>-153379.41999999998</v>
      </c>
      <c r="I789" s="19">
        <f t="shared" si="227"/>
        <v>267.90708702976525</v>
      </c>
      <c r="J789" s="19">
        <f t="shared" si="228"/>
        <v>170.53419113927541</v>
      </c>
      <c r="K789" s="19">
        <f t="shared" si="229"/>
        <v>52.590563765984569</v>
      </c>
    </row>
    <row r="790" spans="1:11" x14ac:dyDescent="0.2">
      <c r="A790" s="24" t="s">
        <v>40</v>
      </c>
      <c r="B790" s="17" t="s">
        <v>41</v>
      </c>
      <c r="C790" s="18">
        <v>23974.77</v>
      </c>
      <c r="D790" s="18">
        <v>98148</v>
      </c>
      <c r="E790" s="18">
        <v>14567</v>
      </c>
      <c r="F790" s="18">
        <v>28175.7</v>
      </c>
      <c r="G790" s="18">
        <f t="shared" si="225"/>
        <v>4200.93</v>
      </c>
      <c r="H790" s="18">
        <f t="shared" si="226"/>
        <v>-13608.7</v>
      </c>
      <c r="I790" s="19">
        <f t="shared" si="227"/>
        <v>17.522295312947733</v>
      </c>
      <c r="J790" s="19">
        <f t="shared" si="228"/>
        <v>193.42143200384433</v>
      </c>
      <c r="K790" s="19">
        <f t="shared" si="229"/>
        <v>28.707360312996698</v>
      </c>
    </row>
    <row r="791" spans="1:11" x14ac:dyDescent="0.2">
      <c r="A791" s="24" t="s">
        <v>42</v>
      </c>
      <c r="B791" s="17" t="s">
        <v>43</v>
      </c>
      <c r="C791" s="18">
        <v>76820.63</v>
      </c>
      <c r="D791" s="18">
        <v>606985</v>
      </c>
      <c r="E791" s="18">
        <v>202887</v>
      </c>
      <c r="F791" s="18">
        <v>342657.72</v>
      </c>
      <c r="G791" s="18">
        <f t="shared" si="225"/>
        <v>265837.08999999997</v>
      </c>
      <c r="H791" s="18">
        <f t="shared" si="226"/>
        <v>-139770.71999999997</v>
      </c>
      <c r="I791" s="19">
        <f t="shared" si="227"/>
        <v>346.04908863673722</v>
      </c>
      <c r="J791" s="19">
        <f t="shared" si="228"/>
        <v>168.89091957592154</v>
      </c>
      <c r="K791" s="19">
        <f t="shared" si="229"/>
        <v>56.45241974678121</v>
      </c>
    </row>
    <row r="792" spans="1:11" x14ac:dyDescent="0.2">
      <c r="A792" s="25" t="s">
        <v>44</v>
      </c>
      <c r="B792" s="17" t="s">
        <v>45</v>
      </c>
      <c r="C792" s="18">
        <v>5615.5</v>
      </c>
      <c r="D792" s="18">
        <v>0</v>
      </c>
      <c r="E792" s="18">
        <v>0</v>
      </c>
      <c r="F792" s="18">
        <v>0</v>
      </c>
      <c r="G792" s="18">
        <f t="shared" si="225"/>
        <v>-5615.5</v>
      </c>
      <c r="H792" s="18">
        <f t="shared" si="226"/>
        <v>0</v>
      </c>
      <c r="I792" s="19">
        <f t="shared" si="227"/>
        <v>-100</v>
      </c>
      <c r="J792" s="19">
        <f t="shared" si="228"/>
        <v>0</v>
      </c>
      <c r="K792" s="19">
        <f t="shared" si="229"/>
        <v>0</v>
      </c>
    </row>
    <row r="793" spans="1:11" ht="25.5" x14ac:dyDescent="0.2">
      <c r="A793" s="23" t="s">
        <v>76</v>
      </c>
      <c r="B793" s="17" t="s">
        <v>77</v>
      </c>
      <c r="C793" s="18">
        <v>4785888</v>
      </c>
      <c r="D793" s="18">
        <v>2460810</v>
      </c>
      <c r="E793" s="18">
        <v>0</v>
      </c>
      <c r="F793" s="18">
        <v>1737685.22</v>
      </c>
      <c r="G793" s="18">
        <f t="shared" si="225"/>
        <v>-3048202.7800000003</v>
      </c>
      <c r="H793" s="18">
        <f t="shared" si="226"/>
        <v>-1737685.22</v>
      </c>
      <c r="I793" s="19">
        <f t="shared" si="227"/>
        <v>-63.691477527263487</v>
      </c>
      <c r="J793" s="19">
        <f t="shared" si="228"/>
        <v>0</v>
      </c>
      <c r="K793" s="19">
        <f t="shared" si="229"/>
        <v>70.614359499514393</v>
      </c>
    </row>
    <row r="794" spans="1:11" x14ac:dyDescent="0.2">
      <c r="A794" s="24" t="s">
        <v>236</v>
      </c>
      <c r="B794" s="17" t="s">
        <v>237</v>
      </c>
      <c r="C794" s="18">
        <v>0</v>
      </c>
      <c r="D794" s="18">
        <v>97294</v>
      </c>
      <c r="E794" s="18">
        <v>0</v>
      </c>
      <c r="F794" s="18">
        <v>97293.39</v>
      </c>
      <c r="G794" s="18">
        <f t="shared" si="225"/>
        <v>97293.39</v>
      </c>
      <c r="H794" s="18">
        <f t="shared" si="226"/>
        <v>-97293.39</v>
      </c>
      <c r="I794" s="19">
        <f t="shared" si="227"/>
        <v>0</v>
      </c>
      <c r="J794" s="19">
        <f t="shared" si="228"/>
        <v>0</v>
      </c>
      <c r="K794" s="19">
        <f t="shared" si="229"/>
        <v>99.999373034308377</v>
      </c>
    </row>
    <row r="795" spans="1:11" x14ac:dyDescent="0.2">
      <c r="A795" s="24" t="s">
        <v>78</v>
      </c>
      <c r="B795" s="17" t="s">
        <v>79</v>
      </c>
      <c r="C795" s="18">
        <v>4785888</v>
      </c>
      <c r="D795" s="18">
        <v>2363516</v>
      </c>
      <c r="E795" s="18">
        <v>0</v>
      </c>
      <c r="F795" s="18">
        <v>1640391.83</v>
      </c>
      <c r="G795" s="18">
        <f t="shared" si="225"/>
        <v>-3145496.17</v>
      </c>
      <c r="H795" s="18">
        <f t="shared" si="226"/>
        <v>-1640391.83</v>
      </c>
      <c r="I795" s="19">
        <f t="shared" si="227"/>
        <v>-65.724399944169193</v>
      </c>
      <c r="J795" s="19">
        <f t="shared" si="228"/>
        <v>0</v>
      </c>
      <c r="K795" s="19">
        <f t="shared" si="229"/>
        <v>69.404727109949761</v>
      </c>
    </row>
    <row r="796" spans="1:11" ht="25.5" x14ac:dyDescent="0.2">
      <c r="A796" s="23" t="s">
        <v>52</v>
      </c>
      <c r="B796" s="17" t="s">
        <v>53</v>
      </c>
      <c r="C796" s="18">
        <v>0</v>
      </c>
      <c r="D796" s="18">
        <v>1151520</v>
      </c>
      <c r="E796" s="18">
        <v>0</v>
      </c>
      <c r="F796" s="18">
        <v>1151519.77</v>
      </c>
      <c r="G796" s="18">
        <f t="shared" si="225"/>
        <v>1151519.77</v>
      </c>
      <c r="H796" s="18">
        <f t="shared" si="226"/>
        <v>-1151519.77</v>
      </c>
      <c r="I796" s="19">
        <f t="shared" si="227"/>
        <v>0</v>
      </c>
      <c r="J796" s="19">
        <f t="shared" si="228"/>
        <v>0</v>
      </c>
      <c r="K796" s="19">
        <f t="shared" si="229"/>
        <v>99.999980026399896</v>
      </c>
    </row>
    <row r="797" spans="1:11" x14ac:dyDescent="0.2">
      <c r="A797" s="24" t="s">
        <v>191</v>
      </c>
      <c r="B797" s="17" t="s">
        <v>192</v>
      </c>
      <c r="C797" s="18">
        <v>0</v>
      </c>
      <c r="D797" s="18">
        <v>1151520</v>
      </c>
      <c r="E797" s="18">
        <v>0</v>
      </c>
      <c r="F797" s="18">
        <v>1151519.77</v>
      </c>
      <c r="G797" s="18">
        <f t="shared" si="225"/>
        <v>1151519.77</v>
      </c>
      <c r="H797" s="18">
        <f t="shared" si="226"/>
        <v>-1151519.77</v>
      </c>
      <c r="I797" s="19">
        <f t="shared" si="227"/>
        <v>0</v>
      </c>
      <c r="J797" s="19">
        <f t="shared" si="228"/>
        <v>0</v>
      </c>
      <c r="K797" s="19">
        <f t="shared" si="229"/>
        <v>99.999980026399896</v>
      </c>
    </row>
    <row r="798" spans="1:11" x14ac:dyDescent="0.2">
      <c r="A798" s="22" t="s">
        <v>60</v>
      </c>
      <c r="B798" s="17" t="s">
        <v>61</v>
      </c>
      <c r="C798" s="18">
        <v>2905067.7</v>
      </c>
      <c r="D798" s="18">
        <v>3215254</v>
      </c>
      <c r="E798" s="18">
        <v>994092</v>
      </c>
      <c r="F798" s="18">
        <v>2854808.65</v>
      </c>
      <c r="G798" s="18">
        <f t="shared" si="225"/>
        <v>-50259.050000000279</v>
      </c>
      <c r="H798" s="18">
        <f t="shared" si="226"/>
        <v>-1860716.65</v>
      </c>
      <c r="I798" s="19">
        <f t="shared" si="227"/>
        <v>-1.7300474615445438</v>
      </c>
      <c r="J798" s="19">
        <f t="shared" si="228"/>
        <v>287.1775097274699</v>
      </c>
      <c r="K798" s="19">
        <f t="shared" si="229"/>
        <v>88.789521760955736</v>
      </c>
    </row>
    <row r="799" spans="1:11" x14ac:dyDescent="0.2">
      <c r="A799" s="23" t="s">
        <v>62</v>
      </c>
      <c r="B799" s="17" t="s">
        <v>63</v>
      </c>
      <c r="C799" s="18">
        <v>2905067.7</v>
      </c>
      <c r="D799" s="18">
        <v>3215254</v>
      </c>
      <c r="E799" s="18">
        <v>994092</v>
      </c>
      <c r="F799" s="18">
        <v>2854808.65</v>
      </c>
      <c r="G799" s="18">
        <f t="shared" si="225"/>
        <v>-50259.050000000279</v>
      </c>
      <c r="H799" s="18">
        <f t="shared" si="226"/>
        <v>-1860716.65</v>
      </c>
      <c r="I799" s="19">
        <f t="shared" si="227"/>
        <v>-1.7300474615445438</v>
      </c>
      <c r="J799" s="19">
        <f t="shared" si="228"/>
        <v>287.1775097274699</v>
      </c>
      <c r="K799" s="19">
        <f t="shared" si="229"/>
        <v>88.789521760955736</v>
      </c>
    </row>
    <row r="800" spans="1:11" x14ac:dyDescent="0.2">
      <c r="A800" s="16"/>
      <c r="B800" s="17" t="s">
        <v>64</v>
      </c>
      <c r="C800" s="18">
        <v>-715649.85</v>
      </c>
      <c r="D800" s="18">
        <v>-682968</v>
      </c>
      <c r="E800" s="18">
        <v>0</v>
      </c>
      <c r="F800" s="18">
        <v>-273950.87</v>
      </c>
      <c r="G800" s="18">
        <f t="shared" si="225"/>
        <v>441698.98</v>
      </c>
      <c r="H800" s="18">
        <f t="shared" si="226"/>
        <v>273950.87</v>
      </c>
      <c r="I800" s="19">
        <f t="shared" si="227"/>
        <v>-61.719984989866198</v>
      </c>
      <c r="J800" s="19">
        <f t="shared" si="228"/>
        <v>0</v>
      </c>
      <c r="K800" s="19">
        <f t="shared" si="229"/>
        <v>40.111816366213347</v>
      </c>
    </row>
    <row r="801" spans="1:11" x14ac:dyDescent="0.2">
      <c r="A801" s="16" t="s">
        <v>65</v>
      </c>
      <c r="B801" s="17" t="s">
        <v>66</v>
      </c>
      <c r="C801" s="18">
        <v>715649.85</v>
      </c>
      <c r="D801" s="18">
        <v>682968</v>
      </c>
      <c r="E801" s="18">
        <v>0</v>
      </c>
      <c r="F801" s="18">
        <v>273950.87</v>
      </c>
      <c r="G801" s="18">
        <f t="shared" si="225"/>
        <v>-441698.98</v>
      </c>
      <c r="H801" s="18">
        <f t="shared" si="226"/>
        <v>-273950.87</v>
      </c>
      <c r="I801" s="19">
        <f t="shared" si="227"/>
        <v>-61.719984989866198</v>
      </c>
      <c r="J801" s="19">
        <f t="shared" si="228"/>
        <v>0</v>
      </c>
      <c r="K801" s="19">
        <f t="shared" si="229"/>
        <v>40.111816366213347</v>
      </c>
    </row>
    <row r="802" spans="1:11" x14ac:dyDescent="0.2">
      <c r="A802" s="22" t="s">
        <v>67</v>
      </c>
      <c r="B802" s="17" t="s">
        <v>68</v>
      </c>
      <c r="C802" s="18">
        <v>715649.85</v>
      </c>
      <c r="D802" s="18">
        <v>682968</v>
      </c>
      <c r="E802" s="18">
        <v>0</v>
      </c>
      <c r="F802" s="18">
        <v>273950.87</v>
      </c>
      <c r="G802" s="18">
        <f t="shared" si="225"/>
        <v>-441698.98</v>
      </c>
      <c r="H802" s="18">
        <f t="shared" si="226"/>
        <v>-273950.87</v>
      </c>
      <c r="I802" s="19">
        <f t="shared" si="227"/>
        <v>-61.719984989866198</v>
      </c>
      <c r="J802" s="19">
        <f t="shared" si="228"/>
        <v>0</v>
      </c>
      <c r="K802" s="19">
        <f t="shared" si="229"/>
        <v>40.111816366213347</v>
      </c>
    </row>
    <row r="803" spans="1:11" ht="25.5" x14ac:dyDescent="0.2">
      <c r="A803" s="23" t="s">
        <v>106</v>
      </c>
      <c r="B803" s="17" t="s">
        <v>107</v>
      </c>
      <c r="C803" s="18">
        <v>-1604520</v>
      </c>
      <c r="D803" s="18">
        <v>682968</v>
      </c>
      <c r="E803" s="18">
        <v>0</v>
      </c>
      <c r="F803" s="18">
        <v>-682963.53</v>
      </c>
      <c r="G803" s="18">
        <f t="shared" si="225"/>
        <v>921556.47</v>
      </c>
      <c r="H803" s="18">
        <f t="shared" si="226"/>
        <v>682963.53</v>
      </c>
      <c r="I803" s="19">
        <f t="shared" si="227"/>
        <v>-57.435025428165432</v>
      </c>
      <c r="J803" s="19">
        <f t="shared" si="228"/>
        <v>0</v>
      </c>
      <c r="K803" s="19">
        <f t="shared" si="229"/>
        <v>-99.999345503742504</v>
      </c>
    </row>
    <row r="804" spans="1:11" ht="25.5" x14ac:dyDescent="0.2">
      <c r="A804" s="39" t="s">
        <v>230</v>
      </c>
      <c r="B804" s="28" t="s">
        <v>231</v>
      </c>
      <c r="C804" s="29"/>
      <c r="D804" s="29"/>
      <c r="E804" s="29"/>
      <c r="F804" s="29"/>
      <c r="G804" s="29"/>
      <c r="H804" s="29"/>
      <c r="I804" s="30"/>
      <c r="J804" s="30"/>
      <c r="K804" s="30"/>
    </row>
    <row r="805" spans="1:11" x14ac:dyDescent="0.2">
      <c r="A805" s="16" t="s">
        <v>26</v>
      </c>
      <c r="B805" s="17" t="s">
        <v>27</v>
      </c>
      <c r="C805" s="18">
        <v>0</v>
      </c>
      <c r="D805" s="18">
        <v>1151520</v>
      </c>
      <c r="E805" s="18">
        <v>0</v>
      </c>
      <c r="F805" s="18">
        <v>1151519.77</v>
      </c>
      <c r="G805" s="18">
        <f t="shared" ref="G805:G810" si="230">F805-C805</f>
        <v>1151519.77</v>
      </c>
      <c r="H805" s="18">
        <f t="shared" ref="H805:H810" si="231">E805-F805</f>
        <v>-1151519.77</v>
      </c>
      <c r="I805" s="19">
        <f t="shared" ref="I805:I810" si="232">IF(ISERROR(F805/C805),0,F805/C805*100-100)</f>
        <v>0</v>
      </c>
      <c r="J805" s="19">
        <f t="shared" ref="J805:J810" si="233">IF(ISERROR(F805/E805),0,F805/E805*100)</f>
        <v>0</v>
      </c>
      <c r="K805" s="19">
        <f t="shared" ref="K805:K810" si="234">IF(ISERROR(F805/D805),0,F805/D805*100)</f>
        <v>99.999980026399896</v>
      </c>
    </row>
    <row r="806" spans="1:11" x14ac:dyDescent="0.2">
      <c r="A806" s="22" t="s">
        <v>90</v>
      </c>
      <c r="B806" s="17" t="s">
        <v>91</v>
      </c>
      <c r="C806" s="18">
        <v>0</v>
      </c>
      <c r="D806" s="18">
        <v>1151520</v>
      </c>
      <c r="E806" s="18">
        <v>0</v>
      </c>
      <c r="F806" s="18">
        <v>1151519.77</v>
      </c>
      <c r="G806" s="18">
        <f t="shared" si="230"/>
        <v>1151519.77</v>
      </c>
      <c r="H806" s="18">
        <f t="shared" si="231"/>
        <v>-1151519.77</v>
      </c>
      <c r="I806" s="19">
        <f t="shared" si="232"/>
        <v>0</v>
      </c>
      <c r="J806" s="19">
        <f t="shared" si="233"/>
        <v>0</v>
      </c>
      <c r="K806" s="19">
        <f t="shared" si="234"/>
        <v>99.999980026399896</v>
      </c>
    </row>
    <row r="807" spans="1:11" x14ac:dyDescent="0.2">
      <c r="A807" s="16" t="s">
        <v>34</v>
      </c>
      <c r="B807" s="17" t="s">
        <v>35</v>
      </c>
      <c r="C807" s="18">
        <v>0</v>
      </c>
      <c r="D807" s="18">
        <v>1151520</v>
      </c>
      <c r="E807" s="18">
        <v>0</v>
      </c>
      <c r="F807" s="18">
        <v>1151519.77</v>
      </c>
      <c r="G807" s="18">
        <f t="shared" si="230"/>
        <v>1151519.77</v>
      </c>
      <c r="H807" s="18">
        <f t="shared" si="231"/>
        <v>-1151519.77</v>
      </c>
      <c r="I807" s="19">
        <f t="shared" si="232"/>
        <v>0</v>
      </c>
      <c r="J807" s="19">
        <f t="shared" si="233"/>
        <v>0</v>
      </c>
      <c r="K807" s="19">
        <f t="shared" si="234"/>
        <v>99.999980026399896</v>
      </c>
    </row>
    <row r="808" spans="1:11" x14ac:dyDescent="0.2">
      <c r="A808" s="22" t="s">
        <v>36</v>
      </c>
      <c r="B808" s="17" t="s">
        <v>37</v>
      </c>
      <c r="C808" s="18">
        <v>0</v>
      </c>
      <c r="D808" s="18">
        <v>1151520</v>
      </c>
      <c r="E808" s="18">
        <v>0</v>
      </c>
      <c r="F808" s="18">
        <v>1151519.77</v>
      </c>
      <c r="G808" s="18">
        <f t="shared" si="230"/>
        <v>1151519.77</v>
      </c>
      <c r="H808" s="18">
        <f t="shared" si="231"/>
        <v>-1151519.77</v>
      </c>
      <c r="I808" s="19">
        <f t="shared" si="232"/>
        <v>0</v>
      </c>
      <c r="J808" s="19">
        <f t="shared" si="233"/>
        <v>0</v>
      </c>
      <c r="K808" s="19">
        <f t="shared" si="234"/>
        <v>99.999980026399896</v>
      </c>
    </row>
    <row r="809" spans="1:11" ht="25.5" x14ac:dyDescent="0.2">
      <c r="A809" s="23" t="s">
        <v>52</v>
      </c>
      <c r="B809" s="17" t="s">
        <v>53</v>
      </c>
      <c r="C809" s="18">
        <v>0</v>
      </c>
      <c r="D809" s="18">
        <v>1151520</v>
      </c>
      <c r="E809" s="18">
        <v>0</v>
      </c>
      <c r="F809" s="18">
        <v>1151519.77</v>
      </c>
      <c r="G809" s="18">
        <f t="shared" si="230"/>
        <v>1151519.77</v>
      </c>
      <c r="H809" s="18">
        <f t="shared" si="231"/>
        <v>-1151519.77</v>
      </c>
      <c r="I809" s="19">
        <f t="shared" si="232"/>
        <v>0</v>
      </c>
      <c r="J809" s="19">
        <f t="shared" si="233"/>
        <v>0</v>
      </c>
      <c r="K809" s="19">
        <f t="shared" si="234"/>
        <v>99.999980026399896</v>
      </c>
    </row>
    <row r="810" spans="1:11" x14ac:dyDescent="0.2">
      <c r="A810" s="24" t="s">
        <v>191</v>
      </c>
      <c r="B810" s="17" t="s">
        <v>192</v>
      </c>
      <c r="C810" s="18">
        <v>0</v>
      </c>
      <c r="D810" s="18">
        <v>1151520</v>
      </c>
      <c r="E810" s="18">
        <v>0</v>
      </c>
      <c r="F810" s="18">
        <v>1151519.77</v>
      </c>
      <c r="G810" s="18">
        <f t="shared" si="230"/>
        <v>1151519.77</v>
      </c>
      <c r="H810" s="18">
        <f t="shared" si="231"/>
        <v>-1151519.77</v>
      </c>
      <c r="I810" s="19">
        <f t="shared" si="232"/>
        <v>0</v>
      </c>
      <c r="J810" s="19">
        <f t="shared" si="233"/>
        <v>0</v>
      </c>
      <c r="K810" s="19">
        <f t="shared" si="234"/>
        <v>99.999980026399896</v>
      </c>
    </row>
    <row r="811" spans="1:11" ht="38.25" x14ac:dyDescent="0.2">
      <c r="A811" s="39" t="s">
        <v>136</v>
      </c>
      <c r="B811" s="28" t="s">
        <v>372</v>
      </c>
      <c r="C811" s="29"/>
      <c r="D811" s="29"/>
      <c r="E811" s="29"/>
      <c r="F811" s="29"/>
      <c r="G811" s="29"/>
      <c r="H811" s="29"/>
      <c r="I811" s="30"/>
      <c r="J811" s="30"/>
      <c r="K811" s="30"/>
    </row>
    <row r="812" spans="1:11" x14ac:dyDescent="0.2">
      <c r="A812" s="16" t="s">
        <v>26</v>
      </c>
      <c r="B812" s="17" t="s">
        <v>27</v>
      </c>
      <c r="C812" s="18">
        <v>235560.14</v>
      </c>
      <c r="D812" s="18">
        <v>590598</v>
      </c>
      <c r="E812" s="18">
        <v>590598</v>
      </c>
      <c r="F812" s="18">
        <v>340725.72</v>
      </c>
      <c r="G812" s="18">
        <f t="shared" ref="G812:G823" si="235">F812-C812</f>
        <v>105165.57999999996</v>
      </c>
      <c r="H812" s="18">
        <f t="shared" ref="H812:H823" si="236">E812-F812</f>
        <v>249872.28000000003</v>
      </c>
      <c r="I812" s="19">
        <f t="shared" ref="I812:I823" si="237">IF(ISERROR(F812/C812),0,F812/C812*100-100)</f>
        <v>44.644896203576707</v>
      </c>
      <c r="J812" s="19">
        <f t="shared" ref="J812:J823" si="238">IF(ISERROR(F812/E812),0,F812/E812*100)</f>
        <v>57.691648126136549</v>
      </c>
      <c r="K812" s="19">
        <f t="shared" ref="K812:K823" si="239">IF(ISERROR(F812/D812),0,F812/D812*100)</f>
        <v>57.691648126136549</v>
      </c>
    </row>
    <row r="813" spans="1:11" x14ac:dyDescent="0.2">
      <c r="A813" s="22" t="s">
        <v>90</v>
      </c>
      <c r="B813" s="17" t="s">
        <v>91</v>
      </c>
      <c r="C813" s="18">
        <v>235560.14</v>
      </c>
      <c r="D813" s="18">
        <v>590598</v>
      </c>
      <c r="E813" s="18">
        <v>590598</v>
      </c>
      <c r="F813" s="18">
        <v>340725.72</v>
      </c>
      <c r="G813" s="18">
        <f t="shared" si="235"/>
        <v>105165.57999999996</v>
      </c>
      <c r="H813" s="18">
        <f t="shared" si="236"/>
        <v>249872.28000000003</v>
      </c>
      <c r="I813" s="19">
        <f t="shared" si="237"/>
        <v>44.644896203576707</v>
      </c>
      <c r="J813" s="19">
        <f t="shared" si="238"/>
        <v>57.691648126136549</v>
      </c>
      <c r="K813" s="19">
        <f t="shared" si="239"/>
        <v>57.691648126136549</v>
      </c>
    </row>
    <row r="814" spans="1:11" x14ac:dyDescent="0.2">
      <c r="A814" s="16" t="s">
        <v>34</v>
      </c>
      <c r="B814" s="17" t="s">
        <v>35</v>
      </c>
      <c r="C814" s="18">
        <v>1239899.5900000001</v>
      </c>
      <c r="D814" s="18">
        <v>948531</v>
      </c>
      <c r="E814" s="18">
        <v>590598</v>
      </c>
      <c r="F814" s="18">
        <v>507790.81</v>
      </c>
      <c r="G814" s="18">
        <f t="shared" si="235"/>
        <v>-732108.78</v>
      </c>
      <c r="H814" s="18">
        <f t="shared" si="236"/>
        <v>82807.19</v>
      </c>
      <c r="I814" s="19">
        <f t="shared" si="237"/>
        <v>-59.045811927399704</v>
      </c>
      <c r="J814" s="19">
        <f t="shared" si="238"/>
        <v>85.979094070755409</v>
      </c>
      <c r="K814" s="19">
        <f t="shared" si="239"/>
        <v>53.534445368680629</v>
      </c>
    </row>
    <row r="815" spans="1:11" x14ac:dyDescent="0.2">
      <c r="A815" s="22" t="s">
        <v>36</v>
      </c>
      <c r="B815" s="17" t="s">
        <v>37</v>
      </c>
      <c r="C815" s="18">
        <v>37873</v>
      </c>
      <c r="D815" s="18">
        <v>140474</v>
      </c>
      <c r="E815" s="18">
        <v>138901</v>
      </c>
      <c r="F815" s="18">
        <v>52613.58</v>
      </c>
      <c r="G815" s="18">
        <f t="shared" si="235"/>
        <v>14740.580000000002</v>
      </c>
      <c r="H815" s="18">
        <f t="shared" si="236"/>
        <v>86287.42</v>
      </c>
      <c r="I815" s="19">
        <f t="shared" si="237"/>
        <v>38.921078340770464</v>
      </c>
      <c r="J815" s="19">
        <f t="shared" si="238"/>
        <v>37.878474597015142</v>
      </c>
      <c r="K815" s="19">
        <f t="shared" si="239"/>
        <v>37.454318948702252</v>
      </c>
    </row>
    <row r="816" spans="1:11" x14ac:dyDescent="0.2">
      <c r="A816" s="23" t="s">
        <v>38</v>
      </c>
      <c r="B816" s="17" t="s">
        <v>39</v>
      </c>
      <c r="C816" s="18">
        <v>37873</v>
      </c>
      <c r="D816" s="18">
        <v>140474</v>
      </c>
      <c r="E816" s="18">
        <v>138901</v>
      </c>
      <c r="F816" s="18">
        <v>52613.58</v>
      </c>
      <c r="G816" s="18">
        <f t="shared" si="235"/>
        <v>14740.580000000002</v>
      </c>
      <c r="H816" s="18">
        <f t="shared" si="236"/>
        <v>86287.42</v>
      </c>
      <c r="I816" s="19">
        <f t="shared" si="237"/>
        <v>38.921078340770464</v>
      </c>
      <c r="J816" s="19">
        <f t="shared" si="238"/>
        <v>37.878474597015142</v>
      </c>
      <c r="K816" s="19">
        <f t="shared" si="239"/>
        <v>37.454318948702252</v>
      </c>
    </row>
    <row r="817" spans="1:11" x14ac:dyDescent="0.2">
      <c r="A817" s="24" t="s">
        <v>42</v>
      </c>
      <c r="B817" s="17" t="s">
        <v>43</v>
      </c>
      <c r="C817" s="18">
        <v>37873</v>
      </c>
      <c r="D817" s="18">
        <v>140474</v>
      </c>
      <c r="E817" s="18">
        <v>138901</v>
      </c>
      <c r="F817" s="18">
        <v>52613.58</v>
      </c>
      <c r="G817" s="18">
        <f t="shared" si="235"/>
        <v>14740.580000000002</v>
      </c>
      <c r="H817" s="18">
        <f t="shared" si="236"/>
        <v>86287.42</v>
      </c>
      <c r="I817" s="19">
        <f t="shared" si="237"/>
        <v>38.921078340770464</v>
      </c>
      <c r="J817" s="19">
        <f t="shared" si="238"/>
        <v>37.878474597015142</v>
      </c>
      <c r="K817" s="19">
        <f t="shared" si="239"/>
        <v>37.454318948702252</v>
      </c>
    </row>
    <row r="818" spans="1:11" x14ac:dyDescent="0.2">
      <c r="A818" s="22" t="s">
        <v>60</v>
      </c>
      <c r="B818" s="17" t="s">
        <v>61</v>
      </c>
      <c r="C818" s="18">
        <v>1202026.5900000001</v>
      </c>
      <c r="D818" s="18">
        <v>808057</v>
      </c>
      <c r="E818" s="18">
        <v>451697</v>
      </c>
      <c r="F818" s="18">
        <v>455177.23</v>
      </c>
      <c r="G818" s="18">
        <f t="shared" si="235"/>
        <v>-746849.3600000001</v>
      </c>
      <c r="H818" s="18">
        <f t="shared" si="236"/>
        <v>-3480.2299999999814</v>
      </c>
      <c r="I818" s="19">
        <f t="shared" si="237"/>
        <v>-62.132515720804484</v>
      </c>
      <c r="J818" s="19">
        <f t="shared" si="238"/>
        <v>100.77047888296799</v>
      </c>
      <c r="K818" s="19">
        <f t="shared" si="239"/>
        <v>56.329841830464936</v>
      </c>
    </row>
    <row r="819" spans="1:11" x14ac:dyDescent="0.2">
      <c r="A819" s="23" t="s">
        <v>62</v>
      </c>
      <c r="B819" s="17" t="s">
        <v>63</v>
      </c>
      <c r="C819" s="18">
        <v>1202026.5900000001</v>
      </c>
      <c r="D819" s="18">
        <v>808057</v>
      </c>
      <c r="E819" s="18">
        <v>451697</v>
      </c>
      <c r="F819" s="18">
        <v>455177.23</v>
      </c>
      <c r="G819" s="18">
        <f t="shared" si="235"/>
        <v>-746849.3600000001</v>
      </c>
      <c r="H819" s="18">
        <f t="shared" si="236"/>
        <v>-3480.2299999999814</v>
      </c>
      <c r="I819" s="19">
        <f t="shared" si="237"/>
        <v>-62.132515720804484</v>
      </c>
      <c r="J819" s="19">
        <f t="shared" si="238"/>
        <v>100.77047888296799</v>
      </c>
      <c r="K819" s="19">
        <f t="shared" si="239"/>
        <v>56.329841830464936</v>
      </c>
    </row>
    <row r="820" spans="1:11" x14ac:dyDescent="0.2">
      <c r="A820" s="16"/>
      <c r="B820" s="17" t="s">
        <v>64</v>
      </c>
      <c r="C820" s="18">
        <v>-1004339.45</v>
      </c>
      <c r="D820" s="18">
        <v>-357933</v>
      </c>
      <c r="E820" s="18">
        <v>0</v>
      </c>
      <c r="F820" s="18">
        <v>-167065.09</v>
      </c>
      <c r="G820" s="18">
        <f t="shared" si="235"/>
        <v>837274.36</v>
      </c>
      <c r="H820" s="18">
        <f t="shared" si="236"/>
        <v>167065.09</v>
      </c>
      <c r="I820" s="19">
        <f t="shared" si="237"/>
        <v>-83.365674822391981</v>
      </c>
      <c r="J820" s="19">
        <f t="shared" si="238"/>
        <v>0</v>
      </c>
      <c r="K820" s="19">
        <f t="shared" si="239"/>
        <v>46.674961515143892</v>
      </c>
    </row>
    <row r="821" spans="1:11" x14ac:dyDescent="0.2">
      <c r="A821" s="16" t="s">
        <v>65</v>
      </c>
      <c r="B821" s="17" t="s">
        <v>66</v>
      </c>
      <c r="C821" s="18">
        <v>1004339.45</v>
      </c>
      <c r="D821" s="18">
        <v>357933</v>
      </c>
      <c r="E821" s="18">
        <v>0</v>
      </c>
      <c r="F821" s="18">
        <v>167065.09</v>
      </c>
      <c r="G821" s="18">
        <f t="shared" si="235"/>
        <v>-837274.36</v>
      </c>
      <c r="H821" s="18">
        <f t="shared" si="236"/>
        <v>-167065.09</v>
      </c>
      <c r="I821" s="19">
        <f t="shared" si="237"/>
        <v>-83.365674822391981</v>
      </c>
      <c r="J821" s="19">
        <f t="shared" si="238"/>
        <v>0</v>
      </c>
      <c r="K821" s="19">
        <f t="shared" si="239"/>
        <v>46.674961515143892</v>
      </c>
    </row>
    <row r="822" spans="1:11" x14ac:dyDescent="0.2">
      <c r="A822" s="22" t="s">
        <v>67</v>
      </c>
      <c r="B822" s="17" t="s">
        <v>68</v>
      </c>
      <c r="C822" s="18">
        <v>1004339.45</v>
      </c>
      <c r="D822" s="18">
        <v>357933</v>
      </c>
      <c r="E822" s="18">
        <v>0</v>
      </c>
      <c r="F822" s="18">
        <v>167065.09</v>
      </c>
      <c r="G822" s="18">
        <f t="shared" si="235"/>
        <v>-837274.36</v>
      </c>
      <c r="H822" s="18">
        <f t="shared" si="236"/>
        <v>-167065.09</v>
      </c>
      <c r="I822" s="19">
        <f t="shared" si="237"/>
        <v>-83.365674822391981</v>
      </c>
      <c r="J822" s="19">
        <f t="shared" si="238"/>
        <v>0</v>
      </c>
      <c r="K822" s="19">
        <f t="shared" si="239"/>
        <v>46.674961515143892</v>
      </c>
    </row>
    <row r="823" spans="1:11" ht="25.5" x14ac:dyDescent="0.2">
      <c r="A823" s="23" t="s">
        <v>106</v>
      </c>
      <c r="B823" s="17" t="s">
        <v>107</v>
      </c>
      <c r="C823" s="18">
        <v>-1587015</v>
      </c>
      <c r="D823" s="18">
        <v>357933</v>
      </c>
      <c r="E823" s="18">
        <v>0</v>
      </c>
      <c r="F823" s="18">
        <v>-357933</v>
      </c>
      <c r="G823" s="18">
        <f t="shared" si="235"/>
        <v>1229082</v>
      </c>
      <c r="H823" s="18">
        <f t="shared" si="236"/>
        <v>357933</v>
      </c>
      <c r="I823" s="19">
        <f t="shared" si="237"/>
        <v>-77.446148902184291</v>
      </c>
      <c r="J823" s="19">
        <f t="shared" si="238"/>
        <v>0</v>
      </c>
      <c r="K823" s="19">
        <f t="shared" si="239"/>
        <v>-100</v>
      </c>
    </row>
    <row r="824" spans="1:11" ht="25.5" x14ac:dyDescent="0.2">
      <c r="A824" s="39" t="s">
        <v>232</v>
      </c>
      <c r="B824" s="28" t="s">
        <v>373</v>
      </c>
      <c r="C824" s="29"/>
      <c r="D824" s="29"/>
      <c r="E824" s="29"/>
      <c r="F824" s="29"/>
      <c r="G824" s="29"/>
      <c r="H824" s="29"/>
      <c r="I824" s="30"/>
      <c r="J824" s="30"/>
      <c r="K824" s="30"/>
    </row>
    <row r="825" spans="1:11" x14ac:dyDescent="0.2">
      <c r="A825" s="16" t="s">
        <v>26</v>
      </c>
      <c r="B825" s="17" t="s">
        <v>27</v>
      </c>
      <c r="C825" s="18">
        <v>5024074.8899999997</v>
      </c>
      <c r="D825" s="18">
        <v>2235441</v>
      </c>
      <c r="E825" s="18">
        <v>0</v>
      </c>
      <c r="F825" s="18">
        <v>1512317.8</v>
      </c>
      <c r="G825" s="18">
        <f t="shared" ref="G825:G839" si="240">F825-C825</f>
        <v>-3511757.09</v>
      </c>
      <c r="H825" s="18">
        <f t="shared" ref="H825:H839" si="241">E825-F825</f>
        <v>-1512317.8</v>
      </c>
      <c r="I825" s="19">
        <f t="shared" ref="I825:I839" si="242">IF(ISERROR(F825/C825),0,F825/C825*100-100)</f>
        <v>-69.898581667041981</v>
      </c>
      <c r="J825" s="19">
        <f t="shared" ref="J825:J839" si="243">IF(ISERROR(F825/E825),0,F825/E825*100)</f>
        <v>0</v>
      </c>
      <c r="K825" s="19">
        <f t="shared" ref="K825:K839" si="244">IF(ISERROR(F825/D825),0,F825/D825*100)</f>
        <v>67.651877191122466</v>
      </c>
    </row>
    <row r="826" spans="1:11" x14ac:dyDescent="0.2">
      <c r="A826" s="22" t="s">
        <v>90</v>
      </c>
      <c r="B826" s="17" t="s">
        <v>91</v>
      </c>
      <c r="C826" s="18">
        <v>5024074.8899999997</v>
      </c>
      <c r="D826" s="18">
        <v>2235441</v>
      </c>
      <c r="E826" s="18">
        <v>0</v>
      </c>
      <c r="F826" s="18">
        <v>1512317.8</v>
      </c>
      <c r="G826" s="18">
        <f t="shared" si="240"/>
        <v>-3511757.09</v>
      </c>
      <c r="H826" s="18">
        <f t="shared" si="241"/>
        <v>-1512317.8</v>
      </c>
      <c r="I826" s="19">
        <f t="shared" si="242"/>
        <v>-69.898581667041981</v>
      </c>
      <c r="J826" s="19">
        <f t="shared" si="243"/>
        <v>0</v>
      </c>
      <c r="K826" s="19">
        <f t="shared" si="244"/>
        <v>67.651877191122466</v>
      </c>
    </row>
    <row r="827" spans="1:11" x14ac:dyDescent="0.2">
      <c r="A827" s="16" t="s">
        <v>34</v>
      </c>
      <c r="B827" s="17" t="s">
        <v>35</v>
      </c>
      <c r="C827" s="18">
        <v>4787626.6500000004</v>
      </c>
      <c r="D827" s="18">
        <v>2471892</v>
      </c>
      <c r="E827" s="18">
        <v>0</v>
      </c>
      <c r="F827" s="18">
        <v>1538859.54</v>
      </c>
      <c r="G827" s="18">
        <f t="shared" si="240"/>
        <v>-3248767.1100000003</v>
      </c>
      <c r="H827" s="18">
        <f t="shared" si="241"/>
        <v>-1538859.54</v>
      </c>
      <c r="I827" s="19">
        <f t="shared" si="242"/>
        <v>-67.857570096866269</v>
      </c>
      <c r="J827" s="19">
        <f t="shared" si="243"/>
        <v>0</v>
      </c>
      <c r="K827" s="19">
        <f t="shared" si="244"/>
        <v>62.254319363467339</v>
      </c>
    </row>
    <row r="828" spans="1:11" x14ac:dyDescent="0.2">
      <c r="A828" s="22" t="s">
        <v>36</v>
      </c>
      <c r="B828" s="17" t="s">
        <v>37</v>
      </c>
      <c r="C828" s="18">
        <v>4787626.6500000004</v>
      </c>
      <c r="D828" s="18">
        <v>2471892</v>
      </c>
      <c r="E828" s="18">
        <v>0</v>
      </c>
      <c r="F828" s="18">
        <v>1538859.54</v>
      </c>
      <c r="G828" s="18">
        <f t="shared" si="240"/>
        <v>-3248767.1100000003</v>
      </c>
      <c r="H828" s="18">
        <f t="shared" si="241"/>
        <v>-1538859.54</v>
      </c>
      <c r="I828" s="19">
        <f t="shared" si="242"/>
        <v>-67.857570096866269</v>
      </c>
      <c r="J828" s="19">
        <f t="shared" si="243"/>
        <v>0</v>
      </c>
      <c r="K828" s="19">
        <f t="shared" si="244"/>
        <v>62.254319363467339</v>
      </c>
    </row>
    <row r="829" spans="1:11" x14ac:dyDescent="0.2">
      <c r="A829" s="23" t="s">
        <v>38</v>
      </c>
      <c r="B829" s="17" t="s">
        <v>39</v>
      </c>
      <c r="C829" s="18">
        <v>1738.65</v>
      </c>
      <c r="D829" s="18">
        <v>289157</v>
      </c>
      <c r="E829" s="18">
        <v>0</v>
      </c>
      <c r="F829" s="18">
        <v>79248.95</v>
      </c>
      <c r="G829" s="18">
        <f t="shared" si="240"/>
        <v>77510.3</v>
      </c>
      <c r="H829" s="18">
        <f t="shared" si="241"/>
        <v>-79248.95</v>
      </c>
      <c r="I829" s="19">
        <f t="shared" si="242"/>
        <v>4458.0737928852841</v>
      </c>
      <c r="J829" s="19">
        <f t="shared" si="243"/>
        <v>0</v>
      </c>
      <c r="K829" s="19">
        <f t="shared" si="244"/>
        <v>27.406893141096354</v>
      </c>
    </row>
    <row r="830" spans="1:11" x14ac:dyDescent="0.2">
      <c r="A830" s="24" t="s">
        <v>40</v>
      </c>
      <c r="B830" s="17" t="s">
        <v>41</v>
      </c>
      <c r="C830" s="18">
        <v>0</v>
      </c>
      <c r="D830" s="18">
        <v>51256</v>
      </c>
      <c r="E830" s="18">
        <v>0</v>
      </c>
      <c r="F830" s="18">
        <v>9906.73</v>
      </c>
      <c r="G830" s="18">
        <f t="shared" si="240"/>
        <v>9906.73</v>
      </c>
      <c r="H830" s="18">
        <f t="shared" si="241"/>
        <v>-9906.73</v>
      </c>
      <c r="I830" s="19">
        <f t="shared" si="242"/>
        <v>0</v>
      </c>
      <c r="J830" s="19">
        <f t="shared" si="243"/>
        <v>0</v>
      </c>
      <c r="K830" s="19">
        <f t="shared" si="244"/>
        <v>19.327942094584046</v>
      </c>
    </row>
    <row r="831" spans="1:11" x14ac:dyDescent="0.2">
      <c r="A831" s="24" t="s">
        <v>42</v>
      </c>
      <c r="B831" s="17" t="s">
        <v>43</v>
      </c>
      <c r="C831" s="18">
        <v>1738.65</v>
      </c>
      <c r="D831" s="18">
        <v>237901</v>
      </c>
      <c r="E831" s="18">
        <v>0</v>
      </c>
      <c r="F831" s="18">
        <v>69342.22</v>
      </c>
      <c r="G831" s="18">
        <f t="shared" si="240"/>
        <v>67603.570000000007</v>
      </c>
      <c r="H831" s="18">
        <f t="shared" si="241"/>
        <v>-69342.22</v>
      </c>
      <c r="I831" s="19">
        <f t="shared" si="242"/>
        <v>3888.2794121876168</v>
      </c>
      <c r="J831" s="19">
        <f t="shared" si="243"/>
        <v>0</v>
      </c>
      <c r="K831" s="19">
        <f t="shared" si="244"/>
        <v>29.147510939424382</v>
      </c>
    </row>
    <row r="832" spans="1:11" x14ac:dyDescent="0.2">
      <c r="A832" s="25" t="s">
        <v>44</v>
      </c>
      <c r="B832" s="17" t="s">
        <v>45</v>
      </c>
      <c r="C832" s="18">
        <v>1410.5</v>
      </c>
      <c r="D832" s="18">
        <v>0</v>
      </c>
      <c r="E832" s="18">
        <v>0</v>
      </c>
      <c r="F832" s="18">
        <v>0</v>
      </c>
      <c r="G832" s="18">
        <f t="shared" si="240"/>
        <v>-1410.5</v>
      </c>
      <c r="H832" s="18">
        <f t="shared" si="241"/>
        <v>0</v>
      </c>
      <c r="I832" s="19">
        <f t="shared" si="242"/>
        <v>-100</v>
      </c>
      <c r="J832" s="19">
        <f t="shared" si="243"/>
        <v>0</v>
      </c>
      <c r="K832" s="19">
        <f t="shared" si="244"/>
        <v>0</v>
      </c>
    </row>
    <row r="833" spans="1:11" ht="25.5" x14ac:dyDescent="0.2">
      <c r="A833" s="23" t="s">
        <v>76</v>
      </c>
      <c r="B833" s="17" t="s">
        <v>77</v>
      </c>
      <c r="C833" s="18">
        <v>4785888</v>
      </c>
      <c r="D833" s="18">
        <v>2182735</v>
      </c>
      <c r="E833" s="18">
        <v>0</v>
      </c>
      <c r="F833" s="18">
        <v>1459610.59</v>
      </c>
      <c r="G833" s="18">
        <f t="shared" si="240"/>
        <v>-3326277.41</v>
      </c>
      <c r="H833" s="18">
        <f t="shared" si="241"/>
        <v>-1459610.59</v>
      </c>
      <c r="I833" s="19">
        <f t="shared" si="242"/>
        <v>-69.501781278625828</v>
      </c>
      <c r="J833" s="19">
        <f t="shared" si="243"/>
        <v>0</v>
      </c>
      <c r="K833" s="19">
        <f t="shared" si="244"/>
        <v>66.870719074922064</v>
      </c>
    </row>
    <row r="834" spans="1:11" x14ac:dyDescent="0.2">
      <c r="A834" s="24" t="s">
        <v>236</v>
      </c>
      <c r="B834" s="17" t="s">
        <v>237</v>
      </c>
      <c r="C834" s="18">
        <v>0</v>
      </c>
      <c r="D834" s="18">
        <v>78566</v>
      </c>
      <c r="E834" s="18">
        <v>0</v>
      </c>
      <c r="F834" s="18">
        <v>78565.39</v>
      </c>
      <c r="G834" s="18">
        <f t="shared" si="240"/>
        <v>78565.39</v>
      </c>
      <c r="H834" s="18">
        <f t="shared" si="241"/>
        <v>-78565.39</v>
      </c>
      <c r="I834" s="19">
        <f t="shared" si="242"/>
        <v>0</v>
      </c>
      <c r="J834" s="19">
        <f t="shared" si="243"/>
        <v>0</v>
      </c>
      <c r="K834" s="19">
        <f t="shared" si="244"/>
        <v>99.999223582720262</v>
      </c>
    </row>
    <row r="835" spans="1:11" x14ac:dyDescent="0.2">
      <c r="A835" s="24" t="s">
        <v>78</v>
      </c>
      <c r="B835" s="17" t="s">
        <v>79</v>
      </c>
      <c r="C835" s="18">
        <v>4785888</v>
      </c>
      <c r="D835" s="18">
        <v>2104169</v>
      </c>
      <c r="E835" s="18">
        <v>0</v>
      </c>
      <c r="F835" s="18">
        <v>1381045.2</v>
      </c>
      <c r="G835" s="18">
        <f t="shared" si="240"/>
        <v>-3404842.8</v>
      </c>
      <c r="H835" s="18">
        <f t="shared" si="241"/>
        <v>-1381045.2</v>
      </c>
      <c r="I835" s="19">
        <f t="shared" si="242"/>
        <v>-71.143386556476045</v>
      </c>
      <c r="J835" s="19">
        <f t="shared" si="243"/>
        <v>0</v>
      </c>
      <c r="K835" s="19">
        <f t="shared" si="244"/>
        <v>65.633758505139085</v>
      </c>
    </row>
    <row r="836" spans="1:11" x14ac:dyDescent="0.2">
      <c r="A836" s="16"/>
      <c r="B836" s="17" t="s">
        <v>64</v>
      </c>
      <c r="C836" s="18">
        <v>236448.24</v>
      </c>
      <c r="D836" s="18">
        <v>-236451</v>
      </c>
      <c r="E836" s="18">
        <v>0</v>
      </c>
      <c r="F836" s="18">
        <v>-26541.74</v>
      </c>
      <c r="G836" s="18">
        <f t="shared" si="240"/>
        <v>-262989.98</v>
      </c>
      <c r="H836" s="18">
        <f t="shared" si="241"/>
        <v>26541.74</v>
      </c>
      <c r="I836" s="19">
        <f t="shared" si="242"/>
        <v>-111.22517976873078</v>
      </c>
      <c r="J836" s="19">
        <f t="shared" si="243"/>
        <v>0</v>
      </c>
      <c r="K836" s="19">
        <f t="shared" si="244"/>
        <v>11.225048741599739</v>
      </c>
    </row>
    <row r="837" spans="1:11" x14ac:dyDescent="0.2">
      <c r="A837" s="16" t="s">
        <v>65</v>
      </c>
      <c r="B837" s="17" t="s">
        <v>66</v>
      </c>
      <c r="C837" s="18">
        <v>-236448.24</v>
      </c>
      <c r="D837" s="18">
        <v>236451</v>
      </c>
      <c r="E837" s="18">
        <v>0</v>
      </c>
      <c r="F837" s="18">
        <v>26541.74</v>
      </c>
      <c r="G837" s="18">
        <f t="shared" si="240"/>
        <v>262989.98</v>
      </c>
      <c r="H837" s="18">
        <f t="shared" si="241"/>
        <v>-26541.74</v>
      </c>
      <c r="I837" s="19">
        <f t="shared" si="242"/>
        <v>-111.22517976873078</v>
      </c>
      <c r="J837" s="19">
        <f t="shared" si="243"/>
        <v>0</v>
      </c>
      <c r="K837" s="19">
        <f t="shared" si="244"/>
        <v>11.225048741599739</v>
      </c>
    </row>
    <row r="838" spans="1:11" x14ac:dyDescent="0.2">
      <c r="A838" s="22" t="s">
        <v>67</v>
      </c>
      <c r="B838" s="17" t="s">
        <v>68</v>
      </c>
      <c r="C838" s="18">
        <v>-236448.24</v>
      </c>
      <c r="D838" s="18">
        <v>236451</v>
      </c>
      <c r="E838" s="18">
        <v>0</v>
      </c>
      <c r="F838" s="18">
        <v>26541.74</v>
      </c>
      <c r="G838" s="18">
        <f t="shared" si="240"/>
        <v>262989.98</v>
      </c>
      <c r="H838" s="18">
        <f t="shared" si="241"/>
        <v>-26541.74</v>
      </c>
      <c r="I838" s="19">
        <f t="shared" si="242"/>
        <v>-111.22517976873078</v>
      </c>
      <c r="J838" s="19">
        <f t="shared" si="243"/>
        <v>0</v>
      </c>
      <c r="K838" s="19">
        <f t="shared" si="244"/>
        <v>11.225048741599739</v>
      </c>
    </row>
    <row r="839" spans="1:11" ht="25.5" x14ac:dyDescent="0.2">
      <c r="A839" s="23" t="s">
        <v>106</v>
      </c>
      <c r="B839" s="17" t="s">
        <v>107</v>
      </c>
      <c r="C839" s="18">
        <v>0</v>
      </c>
      <c r="D839" s="18">
        <v>236451</v>
      </c>
      <c r="E839" s="18">
        <v>0</v>
      </c>
      <c r="F839" s="18">
        <v>-236448.24</v>
      </c>
      <c r="G839" s="18">
        <f t="shared" si="240"/>
        <v>-236448.24</v>
      </c>
      <c r="H839" s="18">
        <f t="shared" si="241"/>
        <v>236448.24</v>
      </c>
      <c r="I839" s="19">
        <f t="shared" si="242"/>
        <v>0</v>
      </c>
      <c r="J839" s="19">
        <f t="shared" si="243"/>
        <v>0</v>
      </c>
      <c r="K839" s="19">
        <f t="shared" si="244"/>
        <v>-99.998832739129881</v>
      </c>
    </row>
    <row r="840" spans="1:11" ht="25.5" x14ac:dyDescent="0.2">
      <c r="A840" s="39" t="s">
        <v>374</v>
      </c>
      <c r="B840" s="28" t="s">
        <v>375</v>
      </c>
      <c r="C840" s="29"/>
      <c r="D840" s="29"/>
      <c r="E840" s="29"/>
      <c r="F840" s="29"/>
      <c r="G840" s="29"/>
      <c r="H840" s="29"/>
      <c r="I840" s="30"/>
      <c r="J840" s="30"/>
      <c r="K840" s="30"/>
    </row>
    <row r="841" spans="1:11" x14ac:dyDescent="0.2">
      <c r="A841" s="16" t="s">
        <v>26</v>
      </c>
      <c r="B841" s="17" t="s">
        <v>27</v>
      </c>
      <c r="C841" s="18">
        <v>1816466.22</v>
      </c>
      <c r="D841" s="18">
        <v>2872190</v>
      </c>
      <c r="E841" s="18">
        <v>620948</v>
      </c>
      <c r="F841" s="18">
        <v>2836332.9</v>
      </c>
      <c r="G841" s="18">
        <f t="shared" ref="G841:G859" si="245">F841-C841</f>
        <v>1019866.6799999999</v>
      </c>
      <c r="H841" s="18">
        <f t="shared" ref="H841:H859" si="246">E841-F841</f>
        <v>-2215384.9</v>
      </c>
      <c r="I841" s="19">
        <f t="shared" ref="I841:I859" si="247">IF(ISERROR(F841/C841),0,F841/C841*100-100)</f>
        <v>56.145645251801056</v>
      </c>
      <c r="J841" s="19">
        <f t="shared" ref="J841:J859" si="248">IF(ISERROR(F841/E841),0,F841/E841*100)</f>
        <v>456.77462525042347</v>
      </c>
      <c r="K841" s="19">
        <f t="shared" ref="K841:K859" si="249">IF(ISERROR(F841/D841),0,F841/D841*100)</f>
        <v>98.751576323293378</v>
      </c>
    </row>
    <row r="842" spans="1:11" x14ac:dyDescent="0.2">
      <c r="A842" s="22" t="s">
        <v>90</v>
      </c>
      <c r="B842" s="17" t="s">
        <v>91</v>
      </c>
      <c r="C842" s="18">
        <v>1200970.78</v>
      </c>
      <c r="D842" s="18">
        <v>745073</v>
      </c>
      <c r="E842" s="18">
        <v>78553</v>
      </c>
      <c r="F842" s="18">
        <v>709834</v>
      </c>
      <c r="G842" s="18">
        <f t="shared" si="245"/>
        <v>-491136.78</v>
      </c>
      <c r="H842" s="18">
        <f t="shared" si="246"/>
        <v>-631281</v>
      </c>
      <c r="I842" s="19">
        <f t="shared" si="247"/>
        <v>-40.894981641435116</v>
      </c>
      <c r="J842" s="19">
        <f t="shared" si="248"/>
        <v>903.63703486817815</v>
      </c>
      <c r="K842" s="19">
        <f t="shared" si="249"/>
        <v>95.270396323581721</v>
      </c>
    </row>
    <row r="843" spans="1:11" x14ac:dyDescent="0.2">
      <c r="A843" s="22" t="s">
        <v>30</v>
      </c>
      <c r="B843" s="17" t="s">
        <v>31</v>
      </c>
      <c r="C843" s="18">
        <v>615495.43999999994</v>
      </c>
      <c r="D843" s="18">
        <v>2127117</v>
      </c>
      <c r="E843" s="18">
        <v>542395</v>
      </c>
      <c r="F843" s="18">
        <v>2126498.9</v>
      </c>
      <c r="G843" s="18">
        <f t="shared" si="245"/>
        <v>1511003.46</v>
      </c>
      <c r="H843" s="18">
        <f t="shared" si="246"/>
        <v>-1584103.9</v>
      </c>
      <c r="I843" s="19">
        <f t="shared" si="247"/>
        <v>245.49385126232619</v>
      </c>
      <c r="J843" s="19">
        <f t="shared" si="248"/>
        <v>392.05724610293237</v>
      </c>
      <c r="K843" s="19">
        <f t="shared" si="249"/>
        <v>99.970941889891336</v>
      </c>
    </row>
    <row r="844" spans="1:11" x14ac:dyDescent="0.2">
      <c r="A844" s="23" t="s">
        <v>32</v>
      </c>
      <c r="B844" s="17" t="s">
        <v>33</v>
      </c>
      <c r="C844" s="18">
        <v>615495.43999999994</v>
      </c>
      <c r="D844" s="18">
        <v>2127117</v>
      </c>
      <c r="E844" s="18">
        <v>542395</v>
      </c>
      <c r="F844" s="18">
        <v>2126498.9</v>
      </c>
      <c r="G844" s="18">
        <f t="shared" si="245"/>
        <v>1511003.46</v>
      </c>
      <c r="H844" s="18">
        <f t="shared" si="246"/>
        <v>-1584103.9</v>
      </c>
      <c r="I844" s="19">
        <f t="shared" si="247"/>
        <v>245.49385126232619</v>
      </c>
      <c r="J844" s="19">
        <f t="shared" si="248"/>
        <v>392.05724610293237</v>
      </c>
      <c r="K844" s="19">
        <f t="shared" si="249"/>
        <v>99.970941889891336</v>
      </c>
    </row>
    <row r="845" spans="1:11" x14ac:dyDescent="0.2">
      <c r="A845" s="16" t="s">
        <v>34</v>
      </c>
      <c r="B845" s="17" t="s">
        <v>35</v>
      </c>
      <c r="C845" s="18">
        <v>1764224.86</v>
      </c>
      <c r="D845" s="18">
        <v>2960774</v>
      </c>
      <c r="E845" s="18">
        <v>620948</v>
      </c>
      <c r="F845" s="18">
        <v>2916676.94</v>
      </c>
      <c r="G845" s="18">
        <f t="shared" si="245"/>
        <v>1152452.0799999998</v>
      </c>
      <c r="H845" s="18">
        <f t="shared" si="246"/>
        <v>-2295728.94</v>
      </c>
      <c r="I845" s="19">
        <f t="shared" si="247"/>
        <v>65.323423681944917</v>
      </c>
      <c r="J845" s="19">
        <f t="shared" si="248"/>
        <v>469.71355733491373</v>
      </c>
      <c r="K845" s="19">
        <f t="shared" si="249"/>
        <v>98.510623911179991</v>
      </c>
    </row>
    <row r="846" spans="1:11" x14ac:dyDescent="0.2">
      <c r="A846" s="22" t="s">
        <v>36</v>
      </c>
      <c r="B846" s="17" t="s">
        <v>37</v>
      </c>
      <c r="C846" s="18">
        <v>61183.75</v>
      </c>
      <c r="D846" s="18">
        <v>553577</v>
      </c>
      <c r="E846" s="18">
        <v>78553</v>
      </c>
      <c r="F846" s="18">
        <v>517045.52</v>
      </c>
      <c r="G846" s="18">
        <f t="shared" si="245"/>
        <v>455861.77</v>
      </c>
      <c r="H846" s="18">
        <f t="shared" si="246"/>
        <v>-438492.52</v>
      </c>
      <c r="I846" s="19">
        <f t="shared" si="247"/>
        <v>745.070006333381</v>
      </c>
      <c r="J846" s="19">
        <f t="shared" si="248"/>
        <v>658.21231525212283</v>
      </c>
      <c r="K846" s="19">
        <f t="shared" si="249"/>
        <v>93.400831320665418</v>
      </c>
    </row>
    <row r="847" spans="1:11" x14ac:dyDescent="0.2">
      <c r="A847" s="23" t="s">
        <v>38</v>
      </c>
      <c r="B847" s="17" t="s">
        <v>39</v>
      </c>
      <c r="C847" s="18">
        <v>61183.75</v>
      </c>
      <c r="D847" s="18">
        <v>275502</v>
      </c>
      <c r="E847" s="18">
        <v>78553</v>
      </c>
      <c r="F847" s="18">
        <v>238970.89</v>
      </c>
      <c r="G847" s="18">
        <f t="shared" si="245"/>
        <v>177787.14</v>
      </c>
      <c r="H847" s="18">
        <f t="shared" si="246"/>
        <v>-160417.89000000001</v>
      </c>
      <c r="I847" s="19">
        <f t="shared" si="247"/>
        <v>290.57901812164181</v>
      </c>
      <c r="J847" s="19">
        <f t="shared" si="248"/>
        <v>304.2161215994297</v>
      </c>
      <c r="K847" s="19">
        <f t="shared" si="249"/>
        <v>86.740165225660803</v>
      </c>
    </row>
    <row r="848" spans="1:11" x14ac:dyDescent="0.2">
      <c r="A848" s="24" t="s">
        <v>40</v>
      </c>
      <c r="B848" s="17" t="s">
        <v>41</v>
      </c>
      <c r="C848" s="18">
        <v>23974.77</v>
      </c>
      <c r="D848" s="18">
        <v>46892</v>
      </c>
      <c r="E848" s="18">
        <v>14567</v>
      </c>
      <c r="F848" s="18">
        <v>18268.97</v>
      </c>
      <c r="G848" s="18">
        <f t="shared" si="245"/>
        <v>-5705.7999999999993</v>
      </c>
      <c r="H848" s="18">
        <f t="shared" si="246"/>
        <v>-3701.9700000000012</v>
      </c>
      <c r="I848" s="19">
        <f t="shared" si="247"/>
        <v>-23.799185560487118</v>
      </c>
      <c r="J848" s="19">
        <f t="shared" si="248"/>
        <v>125.41340015102631</v>
      </c>
      <c r="K848" s="19">
        <f t="shared" si="249"/>
        <v>38.959673291819499</v>
      </c>
    </row>
    <row r="849" spans="1:11" x14ac:dyDescent="0.2">
      <c r="A849" s="24" t="s">
        <v>42</v>
      </c>
      <c r="B849" s="17" t="s">
        <v>43</v>
      </c>
      <c r="C849" s="18">
        <v>37208.980000000003</v>
      </c>
      <c r="D849" s="18">
        <v>228610</v>
      </c>
      <c r="E849" s="18">
        <v>63986</v>
      </c>
      <c r="F849" s="18">
        <v>220701.92</v>
      </c>
      <c r="G849" s="18">
        <f t="shared" si="245"/>
        <v>183492.94</v>
      </c>
      <c r="H849" s="18">
        <f t="shared" si="246"/>
        <v>-156715.92000000001</v>
      </c>
      <c r="I849" s="19">
        <f t="shared" si="247"/>
        <v>493.14154808866033</v>
      </c>
      <c r="J849" s="19">
        <f t="shared" si="248"/>
        <v>344.92220173162883</v>
      </c>
      <c r="K849" s="19">
        <f t="shared" si="249"/>
        <v>96.540798740212594</v>
      </c>
    </row>
    <row r="850" spans="1:11" x14ac:dyDescent="0.2">
      <c r="A850" s="25" t="s">
        <v>44</v>
      </c>
      <c r="B850" s="17" t="s">
        <v>45</v>
      </c>
      <c r="C850" s="18">
        <v>4205</v>
      </c>
      <c r="D850" s="18">
        <v>0</v>
      </c>
      <c r="E850" s="18">
        <v>0</v>
      </c>
      <c r="F850" s="18">
        <v>0</v>
      </c>
      <c r="G850" s="18">
        <f t="shared" si="245"/>
        <v>-4205</v>
      </c>
      <c r="H850" s="18">
        <f t="shared" si="246"/>
        <v>0</v>
      </c>
      <c r="I850" s="19">
        <f t="shared" si="247"/>
        <v>-100</v>
      </c>
      <c r="J850" s="19">
        <f t="shared" si="248"/>
        <v>0</v>
      </c>
      <c r="K850" s="19">
        <f t="shared" si="249"/>
        <v>0</v>
      </c>
    </row>
    <row r="851" spans="1:11" ht="25.5" x14ac:dyDescent="0.2">
      <c r="A851" s="23" t="s">
        <v>76</v>
      </c>
      <c r="B851" s="17" t="s">
        <v>77</v>
      </c>
      <c r="C851" s="18">
        <v>0</v>
      </c>
      <c r="D851" s="18">
        <v>278075</v>
      </c>
      <c r="E851" s="18">
        <v>0</v>
      </c>
      <c r="F851" s="18">
        <v>278074.63</v>
      </c>
      <c r="G851" s="18">
        <f t="shared" si="245"/>
        <v>278074.63</v>
      </c>
      <c r="H851" s="18">
        <f t="shared" si="246"/>
        <v>-278074.63</v>
      </c>
      <c r="I851" s="19">
        <f t="shared" si="247"/>
        <v>0</v>
      </c>
      <c r="J851" s="19">
        <f t="shared" si="248"/>
        <v>0</v>
      </c>
      <c r="K851" s="19">
        <f t="shared" si="249"/>
        <v>99.999866942371668</v>
      </c>
    </row>
    <row r="852" spans="1:11" x14ac:dyDescent="0.2">
      <c r="A852" s="24" t="s">
        <v>236</v>
      </c>
      <c r="B852" s="17" t="s">
        <v>237</v>
      </c>
      <c r="C852" s="18">
        <v>0</v>
      </c>
      <c r="D852" s="18">
        <v>18728</v>
      </c>
      <c r="E852" s="18">
        <v>0</v>
      </c>
      <c r="F852" s="18">
        <v>18728</v>
      </c>
      <c r="G852" s="18">
        <f t="shared" si="245"/>
        <v>18728</v>
      </c>
      <c r="H852" s="18">
        <f t="shared" si="246"/>
        <v>-18728</v>
      </c>
      <c r="I852" s="19">
        <f t="shared" si="247"/>
        <v>0</v>
      </c>
      <c r="J852" s="19">
        <f t="shared" si="248"/>
        <v>0</v>
      </c>
      <c r="K852" s="19">
        <f t="shared" si="249"/>
        <v>100</v>
      </c>
    </row>
    <row r="853" spans="1:11" x14ac:dyDescent="0.2">
      <c r="A853" s="24" t="s">
        <v>78</v>
      </c>
      <c r="B853" s="17" t="s">
        <v>79</v>
      </c>
      <c r="C853" s="18">
        <v>0</v>
      </c>
      <c r="D853" s="18">
        <v>259347</v>
      </c>
      <c r="E853" s="18">
        <v>0</v>
      </c>
      <c r="F853" s="18">
        <v>259346.63</v>
      </c>
      <c r="G853" s="18">
        <f t="shared" si="245"/>
        <v>259346.63</v>
      </c>
      <c r="H853" s="18">
        <f t="shared" si="246"/>
        <v>-259346.63</v>
      </c>
      <c r="I853" s="19">
        <f t="shared" si="247"/>
        <v>0</v>
      </c>
      <c r="J853" s="19">
        <f t="shared" si="248"/>
        <v>0</v>
      </c>
      <c r="K853" s="19">
        <f t="shared" si="249"/>
        <v>99.999857333996545</v>
      </c>
    </row>
    <row r="854" spans="1:11" x14ac:dyDescent="0.2">
      <c r="A854" s="22" t="s">
        <v>60</v>
      </c>
      <c r="B854" s="17" t="s">
        <v>61</v>
      </c>
      <c r="C854" s="18">
        <v>1703041.11</v>
      </c>
      <c r="D854" s="18">
        <v>2407197</v>
      </c>
      <c r="E854" s="18">
        <v>542395</v>
      </c>
      <c r="F854" s="18">
        <v>2399631.42</v>
      </c>
      <c r="G854" s="18">
        <f t="shared" si="245"/>
        <v>696590.30999999982</v>
      </c>
      <c r="H854" s="18">
        <f t="shared" si="246"/>
        <v>-1857236.42</v>
      </c>
      <c r="I854" s="19">
        <f t="shared" si="247"/>
        <v>40.902730175433049</v>
      </c>
      <c r="J854" s="19">
        <f t="shared" si="248"/>
        <v>442.41400086652715</v>
      </c>
      <c r="K854" s="19">
        <f t="shared" si="249"/>
        <v>99.685709977205846</v>
      </c>
    </row>
    <row r="855" spans="1:11" x14ac:dyDescent="0.2">
      <c r="A855" s="23" t="s">
        <v>62</v>
      </c>
      <c r="B855" s="17" t="s">
        <v>63</v>
      </c>
      <c r="C855" s="18">
        <v>1703041.11</v>
      </c>
      <c r="D855" s="18">
        <v>2407197</v>
      </c>
      <c r="E855" s="18">
        <v>542395</v>
      </c>
      <c r="F855" s="18">
        <v>2399631.42</v>
      </c>
      <c r="G855" s="18">
        <f t="shared" si="245"/>
        <v>696590.30999999982</v>
      </c>
      <c r="H855" s="18">
        <f t="shared" si="246"/>
        <v>-1857236.42</v>
      </c>
      <c r="I855" s="19">
        <f t="shared" si="247"/>
        <v>40.902730175433049</v>
      </c>
      <c r="J855" s="19">
        <f t="shared" si="248"/>
        <v>442.41400086652715</v>
      </c>
      <c r="K855" s="19">
        <f t="shared" si="249"/>
        <v>99.685709977205846</v>
      </c>
    </row>
    <row r="856" spans="1:11" x14ac:dyDescent="0.2">
      <c r="A856" s="16"/>
      <c r="B856" s="17" t="s">
        <v>64</v>
      </c>
      <c r="C856" s="18">
        <v>52241.36</v>
      </c>
      <c r="D856" s="18">
        <v>-88584</v>
      </c>
      <c r="E856" s="18">
        <v>0</v>
      </c>
      <c r="F856" s="18">
        <v>-80344.039999999994</v>
      </c>
      <c r="G856" s="18">
        <f t="shared" si="245"/>
        <v>-132585.4</v>
      </c>
      <c r="H856" s="18">
        <f t="shared" si="246"/>
        <v>80344.039999999994</v>
      </c>
      <c r="I856" s="19">
        <f t="shared" si="247"/>
        <v>-253.79392879511556</v>
      </c>
      <c r="J856" s="19">
        <f t="shared" si="248"/>
        <v>0</v>
      </c>
      <c r="K856" s="19">
        <f t="shared" si="249"/>
        <v>90.698139618892796</v>
      </c>
    </row>
    <row r="857" spans="1:11" x14ac:dyDescent="0.2">
      <c r="A857" s="16" t="s">
        <v>65</v>
      </c>
      <c r="B857" s="17" t="s">
        <v>66</v>
      </c>
      <c r="C857" s="18">
        <v>-52241.36</v>
      </c>
      <c r="D857" s="18">
        <v>88584</v>
      </c>
      <c r="E857" s="18">
        <v>0</v>
      </c>
      <c r="F857" s="18">
        <v>80344.039999999994</v>
      </c>
      <c r="G857" s="18">
        <f t="shared" si="245"/>
        <v>132585.4</v>
      </c>
      <c r="H857" s="18">
        <f t="shared" si="246"/>
        <v>-80344.039999999994</v>
      </c>
      <c r="I857" s="19">
        <f t="shared" si="247"/>
        <v>-253.79392879511556</v>
      </c>
      <c r="J857" s="19">
        <f t="shared" si="248"/>
        <v>0</v>
      </c>
      <c r="K857" s="19">
        <f t="shared" si="249"/>
        <v>90.698139618892796</v>
      </c>
    </row>
    <row r="858" spans="1:11" x14ac:dyDescent="0.2">
      <c r="A858" s="22" t="s">
        <v>67</v>
      </c>
      <c r="B858" s="17" t="s">
        <v>68</v>
      </c>
      <c r="C858" s="18">
        <v>-52241.36</v>
      </c>
      <c r="D858" s="18">
        <v>88584</v>
      </c>
      <c r="E858" s="18">
        <v>0</v>
      </c>
      <c r="F858" s="18">
        <v>80344.039999999994</v>
      </c>
      <c r="G858" s="18">
        <f t="shared" si="245"/>
        <v>132585.4</v>
      </c>
      <c r="H858" s="18">
        <f t="shared" si="246"/>
        <v>-80344.039999999994</v>
      </c>
      <c r="I858" s="19">
        <f t="shared" si="247"/>
        <v>-253.79392879511556</v>
      </c>
      <c r="J858" s="19">
        <f t="shared" si="248"/>
        <v>0</v>
      </c>
      <c r="K858" s="19">
        <f t="shared" si="249"/>
        <v>90.698139618892796</v>
      </c>
    </row>
    <row r="859" spans="1:11" ht="25.5" x14ac:dyDescent="0.2">
      <c r="A859" s="23" t="s">
        <v>106</v>
      </c>
      <c r="B859" s="17" t="s">
        <v>107</v>
      </c>
      <c r="C859" s="18">
        <v>-17505</v>
      </c>
      <c r="D859" s="18">
        <v>88584</v>
      </c>
      <c r="E859" s="18">
        <v>0</v>
      </c>
      <c r="F859" s="18">
        <v>-88582.29</v>
      </c>
      <c r="G859" s="18">
        <f t="shared" si="245"/>
        <v>-71077.289999999994</v>
      </c>
      <c r="H859" s="18">
        <f t="shared" si="246"/>
        <v>88582.29</v>
      </c>
      <c r="I859" s="19">
        <f t="shared" si="247"/>
        <v>406.03993144815763</v>
      </c>
      <c r="J859" s="19">
        <f t="shared" si="248"/>
        <v>0</v>
      </c>
      <c r="K859" s="19">
        <f t="shared" si="249"/>
        <v>-99.998069628826869</v>
      </c>
    </row>
    <row r="860" spans="1:11" ht="25.5" x14ac:dyDescent="0.2">
      <c r="A860" s="27" t="s">
        <v>138</v>
      </c>
      <c r="B860" s="28" t="s">
        <v>139</v>
      </c>
      <c r="C860" s="29"/>
      <c r="D860" s="29"/>
      <c r="E860" s="29"/>
      <c r="F860" s="29"/>
      <c r="G860" s="29"/>
      <c r="H860" s="29"/>
      <c r="I860" s="30"/>
      <c r="J860" s="30"/>
      <c r="K860" s="30"/>
    </row>
    <row r="861" spans="1:11" x14ac:dyDescent="0.2">
      <c r="A861" s="16" t="s">
        <v>26</v>
      </c>
      <c r="B861" s="17" t="s">
        <v>27</v>
      </c>
      <c r="C861" s="18">
        <v>290485.37</v>
      </c>
      <c r="D861" s="18">
        <v>10023239</v>
      </c>
      <c r="E861" s="18">
        <v>0</v>
      </c>
      <c r="F861" s="18">
        <v>9570436.6899999995</v>
      </c>
      <c r="G861" s="18">
        <f t="shared" ref="G861:G873" si="250">F861-C861</f>
        <v>9279951.3200000003</v>
      </c>
      <c r="H861" s="18">
        <f t="shared" ref="H861:H873" si="251">E861-F861</f>
        <v>-9570436.6899999995</v>
      </c>
      <c r="I861" s="19">
        <f t="shared" ref="I861:I873" si="252">IF(ISERROR(F861/C861),0,F861/C861*100-100)</f>
        <v>3194.6363839252904</v>
      </c>
      <c r="J861" s="19">
        <f t="shared" ref="J861:J873" si="253">IF(ISERROR(F861/E861),0,F861/E861*100)</f>
        <v>0</v>
      </c>
      <c r="K861" s="19">
        <f t="shared" ref="K861:K873" si="254">IF(ISERROR(F861/D861),0,F861/D861*100)</f>
        <v>95.482475175938632</v>
      </c>
    </row>
    <row r="862" spans="1:11" x14ac:dyDescent="0.2">
      <c r="A862" s="22" t="s">
        <v>30</v>
      </c>
      <c r="B862" s="17" t="s">
        <v>31</v>
      </c>
      <c r="C862" s="18">
        <v>290485.37</v>
      </c>
      <c r="D862" s="18">
        <v>10023239</v>
      </c>
      <c r="E862" s="18">
        <v>0</v>
      </c>
      <c r="F862" s="18">
        <v>9570436.6899999995</v>
      </c>
      <c r="G862" s="18">
        <f t="shared" si="250"/>
        <v>9279951.3200000003</v>
      </c>
      <c r="H862" s="18">
        <f t="shared" si="251"/>
        <v>-9570436.6899999995</v>
      </c>
      <c r="I862" s="19">
        <f t="shared" si="252"/>
        <v>3194.6363839252904</v>
      </c>
      <c r="J862" s="19">
        <f t="shared" si="253"/>
        <v>0</v>
      </c>
      <c r="K862" s="19">
        <f t="shared" si="254"/>
        <v>95.482475175938632</v>
      </c>
    </row>
    <row r="863" spans="1:11" x14ac:dyDescent="0.2">
      <c r="A863" s="23" t="s">
        <v>32</v>
      </c>
      <c r="B863" s="17" t="s">
        <v>33</v>
      </c>
      <c r="C863" s="18">
        <v>290485.37</v>
      </c>
      <c r="D863" s="18">
        <v>10023239</v>
      </c>
      <c r="E863" s="18">
        <v>0</v>
      </c>
      <c r="F863" s="18">
        <v>9570436.6899999995</v>
      </c>
      <c r="G863" s="18">
        <f t="shared" si="250"/>
        <v>9279951.3200000003</v>
      </c>
      <c r="H863" s="18">
        <f t="shared" si="251"/>
        <v>-9570436.6899999995</v>
      </c>
      <c r="I863" s="19">
        <f t="shared" si="252"/>
        <v>3194.6363839252904</v>
      </c>
      <c r="J863" s="19">
        <f t="shared" si="253"/>
        <v>0</v>
      </c>
      <c r="K863" s="19">
        <f t="shared" si="254"/>
        <v>95.482475175938632</v>
      </c>
    </row>
    <row r="864" spans="1:11" x14ac:dyDescent="0.2">
      <c r="A864" s="16" t="s">
        <v>34</v>
      </c>
      <c r="B864" s="17" t="s">
        <v>35</v>
      </c>
      <c r="C864" s="18">
        <v>290485.37</v>
      </c>
      <c r="D864" s="18">
        <v>10023239</v>
      </c>
      <c r="E864" s="18">
        <v>0</v>
      </c>
      <c r="F864" s="18">
        <v>9570436.6899999995</v>
      </c>
      <c r="G864" s="18">
        <f t="shared" si="250"/>
        <v>9279951.3200000003</v>
      </c>
      <c r="H864" s="18">
        <f t="shared" si="251"/>
        <v>-9570436.6899999995</v>
      </c>
      <c r="I864" s="19">
        <f t="shared" si="252"/>
        <v>3194.6363839252904</v>
      </c>
      <c r="J864" s="19">
        <f t="shared" si="253"/>
        <v>0</v>
      </c>
      <c r="K864" s="19">
        <f t="shared" si="254"/>
        <v>95.482475175938632</v>
      </c>
    </row>
    <row r="865" spans="1:11" x14ac:dyDescent="0.2">
      <c r="A865" s="22" t="s">
        <v>36</v>
      </c>
      <c r="B865" s="17" t="s">
        <v>37</v>
      </c>
      <c r="C865" s="18">
        <v>290485.37</v>
      </c>
      <c r="D865" s="18">
        <v>8518010</v>
      </c>
      <c r="E865" s="18">
        <v>0</v>
      </c>
      <c r="F865" s="18">
        <v>8392784.9800000004</v>
      </c>
      <c r="G865" s="18">
        <f t="shared" si="250"/>
        <v>8102299.6100000003</v>
      </c>
      <c r="H865" s="18">
        <f t="shared" si="251"/>
        <v>-8392784.9800000004</v>
      </c>
      <c r="I865" s="19">
        <f t="shared" si="252"/>
        <v>2789.2281149993887</v>
      </c>
      <c r="J865" s="19">
        <f t="shared" si="253"/>
        <v>0</v>
      </c>
      <c r="K865" s="19">
        <f t="shared" si="254"/>
        <v>98.529879396713554</v>
      </c>
    </row>
    <row r="866" spans="1:11" x14ac:dyDescent="0.2">
      <c r="A866" s="23" t="s">
        <v>38</v>
      </c>
      <c r="B866" s="17" t="s">
        <v>39</v>
      </c>
      <c r="C866" s="18">
        <v>290485.37</v>
      </c>
      <c r="D866" s="18">
        <v>2012676</v>
      </c>
      <c r="E866" s="18">
        <v>0</v>
      </c>
      <c r="F866" s="18">
        <v>1887451.86</v>
      </c>
      <c r="G866" s="18">
        <f t="shared" si="250"/>
        <v>1596966.4900000002</v>
      </c>
      <c r="H866" s="18">
        <f t="shared" si="251"/>
        <v>-1887451.86</v>
      </c>
      <c r="I866" s="19">
        <f t="shared" si="252"/>
        <v>549.75797576311675</v>
      </c>
      <c r="J866" s="19">
        <f t="shared" si="253"/>
        <v>0</v>
      </c>
      <c r="K866" s="19">
        <f t="shared" si="254"/>
        <v>93.778226599810409</v>
      </c>
    </row>
    <row r="867" spans="1:11" x14ac:dyDescent="0.2">
      <c r="A867" s="24" t="s">
        <v>40</v>
      </c>
      <c r="B867" s="17" t="s">
        <v>41</v>
      </c>
      <c r="C867" s="18">
        <v>290485.37</v>
      </c>
      <c r="D867" s="18">
        <v>1788026</v>
      </c>
      <c r="E867" s="18">
        <v>0</v>
      </c>
      <c r="F867" s="18">
        <v>1747868.98</v>
      </c>
      <c r="G867" s="18">
        <f t="shared" si="250"/>
        <v>1457383.6099999999</v>
      </c>
      <c r="H867" s="18">
        <f t="shared" si="251"/>
        <v>-1747868.98</v>
      </c>
      <c r="I867" s="19">
        <f t="shared" si="252"/>
        <v>501.70637164962898</v>
      </c>
      <c r="J867" s="19">
        <f t="shared" si="253"/>
        <v>0</v>
      </c>
      <c r="K867" s="19">
        <f t="shared" si="254"/>
        <v>97.754114313773954</v>
      </c>
    </row>
    <row r="868" spans="1:11" x14ac:dyDescent="0.2">
      <c r="A868" s="24" t="s">
        <v>42</v>
      </c>
      <c r="B868" s="17" t="s">
        <v>43</v>
      </c>
      <c r="C868" s="18">
        <v>0</v>
      </c>
      <c r="D868" s="18">
        <v>224650</v>
      </c>
      <c r="E868" s="18">
        <v>0</v>
      </c>
      <c r="F868" s="18">
        <v>139582.88</v>
      </c>
      <c r="G868" s="18">
        <f t="shared" si="250"/>
        <v>139582.88</v>
      </c>
      <c r="H868" s="18">
        <f t="shared" si="251"/>
        <v>-139582.88</v>
      </c>
      <c r="I868" s="19">
        <f t="shared" si="252"/>
        <v>0</v>
      </c>
      <c r="J868" s="19">
        <f t="shared" si="253"/>
        <v>0</v>
      </c>
      <c r="K868" s="19">
        <f t="shared" si="254"/>
        <v>62.133487647451588</v>
      </c>
    </row>
    <row r="869" spans="1:11" x14ac:dyDescent="0.2">
      <c r="A869" s="25" t="s">
        <v>44</v>
      </c>
      <c r="B869" s="17" t="s">
        <v>45</v>
      </c>
      <c r="C869" s="18">
        <v>0</v>
      </c>
      <c r="D869" s="18">
        <v>0</v>
      </c>
      <c r="E869" s="18">
        <v>0</v>
      </c>
      <c r="F869" s="18">
        <v>2248.27</v>
      </c>
      <c r="G869" s="18">
        <f t="shared" si="250"/>
        <v>2248.27</v>
      </c>
      <c r="H869" s="18">
        <f t="shared" si="251"/>
        <v>-2248.27</v>
      </c>
      <c r="I869" s="19">
        <f t="shared" si="252"/>
        <v>0</v>
      </c>
      <c r="J869" s="19">
        <f t="shared" si="253"/>
        <v>0</v>
      </c>
      <c r="K869" s="19">
        <f t="shared" si="254"/>
        <v>0</v>
      </c>
    </row>
    <row r="870" spans="1:11" x14ac:dyDescent="0.2">
      <c r="A870" s="23" t="s">
        <v>46</v>
      </c>
      <c r="B870" s="17" t="s">
        <v>47</v>
      </c>
      <c r="C870" s="18">
        <v>0</v>
      </c>
      <c r="D870" s="18">
        <v>6505334</v>
      </c>
      <c r="E870" s="18">
        <v>0</v>
      </c>
      <c r="F870" s="18">
        <v>6505333.1200000001</v>
      </c>
      <c r="G870" s="18">
        <f t="shared" si="250"/>
        <v>6505333.1200000001</v>
      </c>
      <c r="H870" s="18">
        <f t="shared" si="251"/>
        <v>-6505333.1200000001</v>
      </c>
      <c r="I870" s="19">
        <f t="shared" si="252"/>
        <v>0</v>
      </c>
      <c r="J870" s="19">
        <f t="shared" si="253"/>
        <v>0</v>
      </c>
      <c r="K870" s="19">
        <f t="shared" si="254"/>
        <v>99.999986472639222</v>
      </c>
    </row>
    <row r="871" spans="1:11" x14ac:dyDescent="0.2">
      <c r="A871" s="24" t="s">
        <v>48</v>
      </c>
      <c r="B871" s="17" t="s">
        <v>49</v>
      </c>
      <c r="C871" s="18">
        <v>0</v>
      </c>
      <c r="D871" s="18">
        <v>6505334</v>
      </c>
      <c r="E871" s="18">
        <v>0</v>
      </c>
      <c r="F871" s="18">
        <v>6505333.1200000001</v>
      </c>
      <c r="G871" s="18">
        <f t="shared" si="250"/>
        <v>6505333.1200000001</v>
      </c>
      <c r="H871" s="18">
        <f t="shared" si="251"/>
        <v>-6505333.1200000001</v>
      </c>
      <c r="I871" s="19">
        <f t="shared" si="252"/>
        <v>0</v>
      </c>
      <c r="J871" s="19">
        <f t="shared" si="253"/>
        <v>0</v>
      </c>
      <c r="K871" s="19">
        <f t="shared" si="254"/>
        <v>99.999986472639222</v>
      </c>
    </row>
    <row r="872" spans="1:11" x14ac:dyDescent="0.2">
      <c r="A872" s="22" t="s">
        <v>60</v>
      </c>
      <c r="B872" s="17" t="s">
        <v>61</v>
      </c>
      <c r="C872" s="18">
        <v>0</v>
      </c>
      <c r="D872" s="18">
        <v>1505229</v>
      </c>
      <c r="E872" s="18">
        <v>0</v>
      </c>
      <c r="F872" s="18">
        <v>1177651.71</v>
      </c>
      <c r="G872" s="18">
        <f t="shared" si="250"/>
        <v>1177651.71</v>
      </c>
      <c r="H872" s="18">
        <f t="shared" si="251"/>
        <v>-1177651.71</v>
      </c>
      <c r="I872" s="19">
        <f t="shared" si="252"/>
        <v>0</v>
      </c>
      <c r="J872" s="19">
        <f t="shared" si="253"/>
        <v>0</v>
      </c>
      <c r="K872" s="19">
        <f t="shared" si="254"/>
        <v>78.237378498554037</v>
      </c>
    </row>
    <row r="873" spans="1:11" x14ac:dyDescent="0.2">
      <c r="A873" s="23" t="s">
        <v>62</v>
      </c>
      <c r="B873" s="17" t="s">
        <v>63</v>
      </c>
      <c r="C873" s="18">
        <v>0</v>
      </c>
      <c r="D873" s="18">
        <v>1505229</v>
      </c>
      <c r="E873" s="18">
        <v>0</v>
      </c>
      <c r="F873" s="18">
        <v>1177651.71</v>
      </c>
      <c r="G873" s="18">
        <f t="shared" si="250"/>
        <v>1177651.71</v>
      </c>
      <c r="H873" s="18">
        <f t="shared" si="251"/>
        <v>-1177651.71</v>
      </c>
      <c r="I873" s="19">
        <f t="shared" si="252"/>
        <v>0</v>
      </c>
      <c r="J873" s="19">
        <f t="shared" si="253"/>
        <v>0</v>
      </c>
      <c r="K873" s="19">
        <f t="shared" si="254"/>
        <v>78.237378498554037</v>
      </c>
    </row>
    <row r="874" spans="1:11" ht="25.5" x14ac:dyDescent="0.2">
      <c r="A874" s="39" t="s">
        <v>140</v>
      </c>
      <c r="B874" s="28" t="s">
        <v>141</v>
      </c>
      <c r="C874" s="29"/>
      <c r="D874" s="29"/>
      <c r="E874" s="29"/>
      <c r="F874" s="29"/>
      <c r="G874" s="29"/>
      <c r="H874" s="29"/>
      <c r="I874" s="30"/>
      <c r="J874" s="30"/>
      <c r="K874" s="30"/>
    </row>
    <row r="875" spans="1:11" x14ac:dyDescent="0.2">
      <c r="A875" s="16" t="s">
        <v>26</v>
      </c>
      <c r="B875" s="17" t="s">
        <v>27</v>
      </c>
      <c r="C875" s="18">
        <v>0</v>
      </c>
      <c r="D875" s="18">
        <v>1061805</v>
      </c>
      <c r="E875" s="18">
        <v>0</v>
      </c>
      <c r="F875" s="18">
        <v>840981.28</v>
      </c>
      <c r="G875" s="18">
        <f t="shared" ref="G875:G883" si="255">F875-C875</f>
        <v>840981.28</v>
      </c>
      <c r="H875" s="18">
        <f t="shared" ref="H875:H883" si="256">E875-F875</f>
        <v>-840981.28</v>
      </c>
      <c r="I875" s="19">
        <f t="shared" ref="I875:I883" si="257">IF(ISERROR(F875/C875),0,F875/C875*100-100)</f>
        <v>0</v>
      </c>
      <c r="J875" s="19">
        <f t="shared" ref="J875:J883" si="258">IF(ISERROR(F875/E875),0,F875/E875*100)</f>
        <v>0</v>
      </c>
      <c r="K875" s="19">
        <f t="shared" ref="K875:K883" si="259">IF(ISERROR(F875/D875),0,F875/D875*100)</f>
        <v>79.202987365853431</v>
      </c>
    </row>
    <row r="876" spans="1:11" x14ac:dyDescent="0.2">
      <c r="A876" s="22" t="s">
        <v>30</v>
      </c>
      <c r="B876" s="17" t="s">
        <v>31</v>
      </c>
      <c r="C876" s="18">
        <v>0</v>
      </c>
      <c r="D876" s="18">
        <v>1061805</v>
      </c>
      <c r="E876" s="18">
        <v>0</v>
      </c>
      <c r="F876" s="18">
        <v>840981.28</v>
      </c>
      <c r="G876" s="18">
        <f t="shared" si="255"/>
        <v>840981.28</v>
      </c>
      <c r="H876" s="18">
        <f t="shared" si="256"/>
        <v>-840981.28</v>
      </c>
      <c r="I876" s="19">
        <f t="shared" si="257"/>
        <v>0</v>
      </c>
      <c r="J876" s="19">
        <f t="shared" si="258"/>
        <v>0</v>
      </c>
      <c r="K876" s="19">
        <f t="shared" si="259"/>
        <v>79.202987365853431</v>
      </c>
    </row>
    <row r="877" spans="1:11" x14ac:dyDescent="0.2">
      <c r="A877" s="23" t="s">
        <v>32</v>
      </c>
      <c r="B877" s="17" t="s">
        <v>33</v>
      </c>
      <c r="C877" s="18">
        <v>0</v>
      </c>
      <c r="D877" s="18">
        <v>1061805</v>
      </c>
      <c r="E877" s="18">
        <v>0</v>
      </c>
      <c r="F877" s="18">
        <v>840981.28</v>
      </c>
      <c r="G877" s="18">
        <f t="shared" si="255"/>
        <v>840981.28</v>
      </c>
      <c r="H877" s="18">
        <f t="shared" si="256"/>
        <v>-840981.28</v>
      </c>
      <c r="I877" s="19">
        <f t="shared" si="257"/>
        <v>0</v>
      </c>
      <c r="J877" s="19">
        <f t="shared" si="258"/>
        <v>0</v>
      </c>
      <c r="K877" s="19">
        <f t="shared" si="259"/>
        <v>79.202987365853431</v>
      </c>
    </row>
    <row r="878" spans="1:11" x14ac:dyDescent="0.2">
      <c r="A878" s="16" t="s">
        <v>34</v>
      </c>
      <c r="B878" s="17" t="s">
        <v>35</v>
      </c>
      <c r="C878" s="18">
        <v>0</v>
      </c>
      <c r="D878" s="18">
        <v>1061805</v>
      </c>
      <c r="E878" s="18">
        <v>0</v>
      </c>
      <c r="F878" s="18">
        <v>840981.28</v>
      </c>
      <c r="G878" s="18">
        <f t="shared" si="255"/>
        <v>840981.28</v>
      </c>
      <c r="H878" s="18">
        <f t="shared" si="256"/>
        <v>-840981.28</v>
      </c>
      <c r="I878" s="19">
        <f t="shared" si="257"/>
        <v>0</v>
      </c>
      <c r="J878" s="19">
        <f t="shared" si="258"/>
        <v>0</v>
      </c>
      <c r="K878" s="19">
        <f t="shared" si="259"/>
        <v>79.202987365853431</v>
      </c>
    </row>
    <row r="879" spans="1:11" x14ac:dyDescent="0.2">
      <c r="A879" s="22" t="s">
        <v>36</v>
      </c>
      <c r="B879" s="17" t="s">
        <v>37</v>
      </c>
      <c r="C879" s="18">
        <v>0</v>
      </c>
      <c r="D879" s="18">
        <v>22376</v>
      </c>
      <c r="E879" s="18">
        <v>0</v>
      </c>
      <c r="F879" s="18">
        <v>20208.03</v>
      </c>
      <c r="G879" s="18">
        <f t="shared" si="255"/>
        <v>20208.03</v>
      </c>
      <c r="H879" s="18">
        <f t="shared" si="256"/>
        <v>-20208.03</v>
      </c>
      <c r="I879" s="19">
        <f t="shared" si="257"/>
        <v>0</v>
      </c>
      <c r="J879" s="19">
        <f t="shared" si="258"/>
        <v>0</v>
      </c>
      <c r="K879" s="19">
        <f t="shared" si="259"/>
        <v>90.31118162316767</v>
      </c>
    </row>
    <row r="880" spans="1:11" x14ac:dyDescent="0.2">
      <c r="A880" s="23" t="s">
        <v>38</v>
      </c>
      <c r="B880" s="17" t="s">
        <v>39</v>
      </c>
      <c r="C880" s="18">
        <v>0</v>
      </c>
      <c r="D880" s="18">
        <v>22376</v>
      </c>
      <c r="E880" s="18">
        <v>0</v>
      </c>
      <c r="F880" s="18">
        <v>20208.03</v>
      </c>
      <c r="G880" s="18">
        <f t="shared" si="255"/>
        <v>20208.03</v>
      </c>
      <c r="H880" s="18">
        <f t="shared" si="256"/>
        <v>-20208.03</v>
      </c>
      <c r="I880" s="19">
        <f t="shared" si="257"/>
        <v>0</v>
      </c>
      <c r="J880" s="19">
        <f t="shared" si="258"/>
        <v>0</v>
      </c>
      <c r="K880" s="19">
        <f t="shared" si="259"/>
        <v>90.31118162316767</v>
      </c>
    </row>
    <row r="881" spans="1:11" x14ac:dyDescent="0.2">
      <c r="A881" s="24" t="s">
        <v>40</v>
      </c>
      <c r="B881" s="17" t="s">
        <v>41</v>
      </c>
      <c r="C881" s="18">
        <v>0</v>
      </c>
      <c r="D881" s="18">
        <v>22376</v>
      </c>
      <c r="E881" s="18">
        <v>0</v>
      </c>
      <c r="F881" s="18">
        <v>20208.03</v>
      </c>
      <c r="G881" s="18">
        <f t="shared" si="255"/>
        <v>20208.03</v>
      </c>
      <c r="H881" s="18">
        <f t="shared" si="256"/>
        <v>-20208.03</v>
      </c>
      <c r="I881" s="19">
        <f t="shared" si="257"/>
        <v>0</v>
      </c>
      <c r="J881" s="19">
        <f t="shared" si="258"/>
        <v>0</v>
      </c>
      <c r="K881" s="19">
        <f t="shared" si="259"/>
        <v>90.31118162316767</v>
      </c>
    </row>
    <row r="882" spans="1:11" x14ac:dyDescent="0.2">
      <c r="A882" s="22" t="s">
        <v>60</v>
      </c>
      <c r="B882" s="17" t="s">
        <v>61</v>
      </c>
      <c r="C882" s="18">
        <v>0</v>
      </c>
      <c r="D882" s="18">
        <v>1039429</v>
      </c>
      <c r="E882" s="18">
        <v>0</v>
      </c>
      <c r="F882" s="18">
        <v>820773.25</v>
      </c>
      <c r="G882" s="18">
        <f t="shared" si="255"/>
        <v>820773.25</v>
      </c>
      <c r="H882" s="18">
        <f t="shared" si="256"/>
        <v>-820773.25</v>
      </c>
      <c r="I882" s="19">
        <f t="shared" si="257"/>
        <v>0</v>
      </c>
      <c r="J882" s="19">
        <f t="shared" si="258"/>
        <v>0</v>
      </c>
      <c r="K882" s="19">
        <f t="shared" si="259"/>
        <v>78.963859003356646</v>
      </c>
    </row>
    <row r="883" spans="1:11" x14ac:dyDescent="0.2">
      <c r="A883" s="23" t="s">
        <v>62</v>
      </c>
      <c r="B883" s="17" t="s">
        <v>63</v>
      </c>
      <c r="C883" s="18">
        <v>0</v>
      </c>
      <c r="D883" s="18">
        <v>1039429</v>
      </c>
      <c r="E883" s="18">
        <v>0</v>
      </c>
      <c r="F883" s="18">
        <v>820773.25</v>
      </c>
      <c r="G883" s="18">
        <f t="shared" si="255"/>
        <v>820773.25</v>
      </c>
      <c r="H883" s="18">
        <f t="shared" si="256"/>
        <v>-820773.25</v>
      </c>
      <c r="I883" s="19">
        <f t="shared" si="257"/>
        <v>0</v>
      </c>
      <c r="J883" s="19">
        <f t="shared" si="258"/>
        <v>0</v>
      </c>
      <c r="K883" s="19">
        <f t="shared" si="259"/>
        <v>78.963859003356646</v>
      </c>
    </row>
    <row r="884" spans="1:11" ht="25.5" x14ac:dyDescent="0.2">
      <c r="A884" s="39" t="s">
        <v>376</v>
      </c>
      <c r="B884" s="28" t="s">
        <v>377</v>
      </c>
      <c r="C884" s="29"/>
      <c r="D884" s="29"/>
      <c r="E884" s="29"/>
      <c r="F884" s="29"/>
      <c r="G884" s="29"/>
      <c r="H884" s="29"/>
      <c r="I884" s="30"/>
      <c r="J884" s="30"/>
      <c r="K884" s="30"/>
    </row>
    <row r="885" spans="1:11" x14ac:dyDescent="0.2">
      <c r="A885" s="16" t="s">
        <v>26</v>
      </c>
      <c r="B885" s="17" t="s">
        <v>27</v>
      </c>
      <c r="C885" s="18">
        <v>0</v>
      </c>
      <c r="D885" s="18">
        <v>6505334</v>
      </c>
      <c r="E885" s="18">
        <v>0</v>
      </c>
      <c r="F885" s="18">
        <v>6505333.1200000001</v>
      </c>
      <c r="G885" s="18">
        <f t="shared" ref="G885:G891" si="260">F885-C885</f>
        <v>6505333.1200000001</v>
      </c>
      <c r="H885" s="18">
        <f t="shared" ref="H885:H891" si="261">E885-F885</f>
        <v>-6505333.1200000001</v>
      </c>
      <c r="I885" s="19">
        <f t="shared" ref="I885:I891" si="262">IF(ISERROR(F885/C885),0,F885/C885*100-100)</f>
        <v>0</v>
      </c>
      <c r="J885" s="19">
        <f t="shared" ref="J885:J891" si="263">IF(ISERROR(F885/E885),0,F885/E885*100)</f>
        <v>0</v>
      </c>
      <c r="K885" s="19">
        <f t="shared" ref="K885:K891" si="264">IF(ISERROR(F885/D885),0,F885/D885*100)</f>
        <v>99.999986472639222</v>
      </c>
    </row>
    <row r="886" spans="1:11" x14ac:dyDescent="0.2">
      <c r="A886" s="22" t="s">
        <v>30</v>
      </c>
      <c r="B886" s="17" t="s">
        <v>31</v>
      </c>
      <c r="C886" s="18">
        <v>0</v>
      </c>
      <c r="D886" s="18">
        <v>6505334</v>
      </c>
      <c r="E886" s="18">
        <v>0</v>
      </c>
      <c r="F886" s="18">
        <v>6505333.1200000001</v>
      </c>
      <c r="G886" s="18">
        <f t="shared" si="260"/>
        <v>6505333.1200000001</v>
      </c>
      <c r="H886" s="18">
        <f t="shared" si="261"/>
        <v>-6505333.1200000001</v>
      </c>
      <c r="I886" s="19">
        <f t="shared" si="262"/>
        <v>0</v>
      </c>
      <c r="J886" s="19">
        <f t="shared" si="263"/>
        <v>0</v>
      </c>
      <c r="K886" s="19">
        <f t="shared" si="264"/>
        <v>99.999986472639222</v>
      </c>
    </row>
    <row r="887" spans="1:11" x14ac:dyDescent="0.2">
      <c r="A887" s="23" t="s">
        <v>32</v>
      </c>
      <c r="B887" s="17" t="s">
        <v>33</v>
      </c>
      <c r="C887" s="18">
        <v>0</v>
      </c>
      <c r="D887" s="18">
        <v>6505334</v>
      </c>
      <c r="E887" s="18">
        <v>0</v>
      </c>
      <c r="F887" s="18">
        <v>6505333.1200000001</v>
      </c>
      <c r="G887" s="18">
        <f t="shared" si="260"/>
        <v>6505333.1200000001</v>
      </c>
      <c r="H887" s="18">
        <f t="shared" si="261"/>
        <v>-6505333.1200000001</v>
      </c>
      <c r="I887" s="19">
        <f t="shared" si="262"/>
        <v>0</v>
      </c>
      <c r="J887" s="19">
        <f t="shared" si="263"/>
        <v>0</v>
      </c>
      <c r="K887" s="19">
        <f t="shared" si="264"/>
        <v>99.999986472639222</v>
      </c>
    </row>
    <row r="888" spans="1:11" x14ac:dyDescent="0.2">
      <c r="A888" s="16" t="s">
        <v>34</v>
      </c>
      <c r="B888" s="17" t="s">
        <v>35</v>
      </c>
      <c r="C888" s="18">
        <v>0</v>
      </c>
      <c r="D888" s="18">
        <v>6505334</v>
      </c>
      <c r="E888" s="18">
        <v>0</v>
      </c>
      <c r="F888" s="18">
        <v>6505333.1200000001</v>
      </c>
      <c r="G888" s="18">
        <f t="shared" si="260"/>
        <v>6505333.1200000001</v>
      </c>
      <c r="H888" s="18">
        <f t="shared" si="261"/>
        <v>-6505333.1200000001</v>
      </c>
      <c r="I888" s="19">
        <f t="shared" si="262"/>
        <v>0</v>
      </c>
      <c r="J888" s="19">
        <f t="shared" si="263"/>
        <v>0</v>
      </c>
      <c r="K888" s="19">
        <f t="shared" si="264"/>
        <v>99.999986472639222</v>
      </c>
    </row>
    <row r="889" spans="1:11" x14ac:dyDescent="0.2">
      <c r="A889" s="22" t="s">
        <v>36</v>
      </c>
      <c r="B889" s="17" t="s">
        <v>37</v>
      </c>
      <c r="C889" s="18">
        <v>0</v>
      </c>
      <c r="D889" s="18">
        <v>6505334</v>
      </c>
      <c r="E889" s="18">
        <v>0</v>
      </c>
      <c r="F889" s="18">
        <v>6505333.1200000001</v>
      </c>
      <c r="G889" s="18">
        <f t="shared" si="260"/>
        <v>6505333.1200000001</v>
      </c>
      <c r="H889" s="18">
        <f t="shared" si="261"/>
        <v>-6505333.1200000001</v>
      </c>
      <c r="I889" s="19">
        <f t="shared" si="262"/>
        <v>0</v>
      </c>
      <c r="J889" s="19">
        <f t="shared" si="263"/>
        <v>0</v>
      </c>
      <c r="K889" s="19">
        <f t="shared" si="264"/>
        <v>99.999986472639222</v>
      </c>
    </row>
    <row r="890" spans="1:11" x14ac:dyDescent="0.2">
      <c r="A890" s="23" t="s">
        <v>46</v>
      </c>
      <c r="B890" s="17" t="s">
        <v>47</v>
      </c>
      <c r="C890" s="18">
        <v>0</v>
      </c>
      <c r="D890" s="18">
        <v>6505334</v>
      </c>
      <c r="E890" s="18">
        <v>0</v>
      </c>
      <c r="F890" s="18">
        <v>6505333.1200000001</v>
      </c>
      <c r="G890" s="18">
        <f t="shared" si="260"/>
        <v>6505333.1200000001</v>
      </c>
      <c r="H890" s="18">
        <f t="shared" si="261"/>
        <v>-6505333.1200000001</v>
      </c>
      <c r="I890" s="19">
        <f t="shared" si="262"/>
        <v>0</v>
      </c>
      <c r="J890" s="19">
        <f t="shared" si="263"/>
        <v>0</v>
      </c>
      <c r="K890" s="19">
        <f t="shared" si="264"/>
        <v>99.999986472639222</v>
      </c>
    </row>
    <row r="891" spans="1:11" x14ac:dyDescent="0.2">
      <c r="A891" s="24" t="s">
        <v>48</v>
      </c>
      <c r="B891" s="17" t="s">
        <v>49</v>
      </c>
      <c r="C891" s="18">
        <v>0</v>
      </c>
      <c r="D891" s="18">
        <v>6505334</v>
      </c>
      <c r="E891" s="18">
        <v>0</v>
      </c>
      <c r="F891" s="18">
        <v>6505333.1200000001</v>
      </c>
      <c r="G891" s="18">
        <f t="shared" si="260"/>
        <v>6505333.1200000001</v>
      </c>
      <c r="H891" s="18">
        <f t="shared" si="261"/>
        <v>-6505333.1200000001</v>
      </c>
      <c r="I891" s="19">
        <f t="shared" si="262"/>
        <v>0</v>
      </c>
      <c r="J891" s="19">
        <f t="shared" si="263"/>
        <v>0</v>
      </c>
      <c r="K891" s="19">
        <f t="shared" si="264"/>
        <v>99.999986472639222</v>
      </c>
    </row>
    <row r="892" spans="1:11" ht="25.5" x14ac:dyDescent="0.2">
      <c r="A892" s="39" t="s">
        <v>142</v>
      </c>
      <c r="B892" s="28" t="s">
        <v>143</v>
      </c>
      <c r="C892" s="29"/>
      <c r="D892" s="29"/>
      <c r="E892" s="29"/>
      <c r="F892" s="29"/>
      <c r="G892" s="29"/>
      <c r="H892" s="29"/>
      <c r="I892" s="30"/>
      <c r="J892" s="30"/>
      <c r="K892" s="30"/>
    </row>
    <row r="893" spans="1:11" x14ac:dyDescent="0.2">
      <c r="A893" s="16" t="s">
        <v>26</v>
      </c>
      <c r="B893" s="17" t="s">
        <v>27</v>
      </c>
      <c r="C893" s="18">
        <v>290485.37</v>
      </c>
      <c r="D893" s="18">
        <v>2456100</v>
      </c>
      <c r="E893" s="18">
        <v>0</v>
      </c>
      <c r="F893" s="18">
        <v>2224122.29</v>
      </c>
      <c r="G893" s="18">
        <f t="shared" ref="G893:G903" si="265">F893-C893</f>
        <v>1933636.92</v>
      </c>
      <c r="H893" s="18">
        <f t="shared" ref="H893:H903" si="266">E893-F893</f>
        <v>-2224122.29</v>
      </c>
      <c r="I893" s="19">
        <f t="shared" ref="I893:I903" si="267">IF(ISERROR(F893/C893),0,F893/C893*100-100)</f>
        <v>665.65724807414574</v>
      </c>
      <c r="J893" s="19">
        <f t="shared" ref="J893:J903" si="268">IF(ISERROR(F893/E893),0,F893/E893*100)</f>
        <v>0</v>
      </c>
      <c r="K893" s="19">
        <f t="shared" ref="K893:K903" si="269">IF(ISERROR(F893/D893),0,F893/D893*100)</f>
        <v>90.555038068482546</v>
      </c>
    </row>
    <row r="894" spans="1:11" x14ac:dyDescent="0.2">
      <c r="A894" s="22" t="s">
        <v>30</v>
      </c>
      <c r="B894" s="17" t="s">
        <v>31</v>
      </c>
      <c r="C894" s="18">
        <v>290485.37</v>
      </c>
      <c r="D894" s="18">
        <v>2456100</v>
      </c>
      <c r="E894" s="18">
        <v>0</v>
      </c>
      <c r="F894" s="18">
        <v>2224122.29</v>
      </c>
      <c r="G894" s="18">
        <f t="shared" si="265"/>
        <v>1933636.92</v>
      </c>
      <c r="H894" s="18">
        <f t="shared" si="266"/>
        <v>-2224122.29</v>
      </c>
      <c r="I894" s="19">
        <f t="shared" si="267"/>
        <v>665.65724807414574</v>
      </c>
      <c r="J894" s="19">
        <f t="shared" si="268"/>
        <v>0</v>
      </c>
      <c r="K894" s="19">
        <f t="shared" si="269"/>
        <v>90.555038068482546</v>
      </c>
    </row>
    <row r="895" spans="1:11" x14ac:dyDescent="0.2">
      <c r="A895" s="23" t="s">
        <v>32</v>
      </c>
      <c r="B895" s="17" t="s">
        <v>33</v>
      </c>
      <c r="C895" s="18">
        <v>290485.37</v>
      </c>
      <c r="D895" s="18">
        <v>2456100</v>
      </c>
      <c r="E895" s="18">
        <v>0</v>
      </c>
      <c r="F895" s="18">
        <v>2224122.29</v>
      </c>
      <c r="G895" s="18">
        <f t="shared" si="265"/>
        <v>1933636.92</v>
      </c>
      <c r="H895" s="18">
        <f t="shared" si="266"/>
        <v>-2224122.29</v>
      </c>
      <c r="I895" s="19">
        <f t="shared" si="267"/>
        <v>665.65724807414574</v>
      </c>
      <c r="J895" s="19">
        <f t="shared" si="268"/>
        <v>0</v>
      </c>
      <c r="K895" s="19">
        <f t="shared" si="269"/>
        <v>90.555038068482546</v>
      </c>
    </row>
    <row r="896" spans="1:11" x14ac:dyDescent="0.2">
      <c r="A896" s="16" t="s">
        <v>34</v>
      </c>
      <c r="B896" s="17" t="s">
        <v>35</v>
      </c>
      <c r="C896" s="18">
        <v>290485.37</v>
      </c>
      <c r="D896" s="18">
        <v>2456100</v>
      </c>
      <c r="E896" s="18">
        <v>0</v>
      </c>
      <c r="F896" s="18">
        <v>2224122.29</v>
      </c>
      <c r="G896" s="18">
        <f t="shared" si="265"/>
        <v>1933636.92</v>
      </c>
      <c r="H896" s="18">
        <f t="shared" si="266"/>
        <v>-2224122.29</v>
      </c>
      <c r="I896" s="19">
        <f t="shared" si="267"/>
        <v>665.65724807414574</v>
      </c>
      <c r="J896" s="19">
        <f t="shared" si="268"/>
        <v>0</v>
      </c>
      <c r="K896" s="19">
        <f t="shared" si="269"/>
        <v>90.555038068482546</v>
      </c>
    </row>
    <row r="897" spans="1:11" x14ac:dyDescent="0.2">
      <c r="A897" s="22" t="s">
        <v>36</v>
      </c>
      <c r="B897" s="17" t="s">
        <v>37</v>
      </c>
      <c r="C897" s="18">
        <v>290485.37</v>
      </c>
      <c r="D897" s="18">
        <v>1990300</v>
      </c>
      <c r="E897" s="18">
        <v>0</v>
      </c>
      <c r="F897" s="18">
        <v>1867243.83</v>
      </c>
      <c r="G897" s="18">
        <f t="shared" si="265"/>
        <v>1576758.46</v>
      </c>
      <c r="H897" s="18">
        <f t="shared" si="266"/>
        <v>-1867243.83</v>
      </c>
      <c r="I897" s="19">
        <f t="shared" si="267"/>
        <v>542.80133281755298</v>
      </c>
      <c r="J897" s="19">
        <f t="shared" si="268"/>
        <v>0</v>
      </c>
      <c r="K897" s="19">
        <f t="shared" si="269"/>
        <v>93.817204943978297</v>
      </c>
    </row>
    <row r="898" spans="1:11" x14ac:dyDescent="0.2">
      <c r="A898" s="23" t="s">
        <v>38</v>
      </c>
      <c r="B898" s="17" t="s">
        <v>39</v>
      </c>
      <c r="C898" s="18">
        <v>290485.37</v>
      </c>
      <c r="D898" s="18">
        <v>1990300</v>
      </c>
      <c r="E898" s="18">
        <v>0</v>
      </c>
      <c r="F898" s="18">
        <v>1867243.83</v>
      </c>
      <c r="G898" s="18">
        <f t="shared" si="265"/>
        <v>1576758.46</v>
      </c>
      <c r="H898" s="18">
        <f t="shared" si="266"/>
        <v>-1867243.83</v>
      </c>
      <c r="I898" s="19">
        <f t="shared" si="267"/>
        <v>542.80133281755298</v>
      </c>
      <c r="J898" s="19">
        <f t="shared" si="268"/>
        <v>0</v>
      </c>
      <c r="K898" s="19">
        <f t="shared" si="269"/>
        <v>93.817204943978297</v>
      </c>
    </row>
    <row r="899" spans="1:11" x14ac:dyDescent="0.2">
      <c r="A899" s="24" t="s">
        <v>40</v>
      </c>
      <c r="B899" s="17" t="s">
        <v>41</v>
      </c>
      <c r="C899" s="18">
        <v>290485.37</v>
      </c>
      <c r="D899" s="18">
        <v>1765650</v>
      </c>
      <c r="E899" s="18">
        <v>0</v>
      </c>
      <c r="F899" s="18">
        <v>1727660.95</v>
      </c>
      <c r="G899" s="18">
        <f t="shared" si="265"/>
        <v>1437175.58</v>
      </c>
      <c r="H899" s="18">
        <f t="shared" si="266"/>
        <v>-1727660.95</v>
      </c>
      <c r="I899" s="19">
        <f t="shared" si="267"/>
        <v>494.74972870406521</v>
      </c>
      <c r="J899" s="19">
        <f t="shared" si="268"/>
        <v>0</v>
      </c>
      <c r="K899" s="19">
        <f t="shared" si="269"/>
        <v>97.848438252201746</v>
      </c>
    </row>
    <row r="900" spans="1:11" x14ac:dyDescent="0.2">
      <c r="A900" s="24" t="s">
        <v>42</v>
      </c>
      <c r="B900" s="17" t="s">
        <v>43</v>
      </c>
      <c r="C900" s="18">
        <v>0</v>
      </c>
      <c r="D900" s="18">
        <v>224650</v>
      </c>
      <c r="E900" s="18">
        <v>0</v>
      </c>
      <c r="F900" s="18">
        <v>139582.88</v>
      </c>
      <c r="G900" s="18">
        <f t="shared" si="265"/>
        <v>139582.88</v>
      </c>
      <c r="H900" s="18">
        <f t="shared" si="266"/>
        <v>-139582.88</v>
      </c>
      <c r="I900" s="19">
        <f t="shared" si="267"/>
        <v>0</v>
      </c>
      <c r="J900" s="19">
        <f t="shared" si="268"/>
        <v>0</v>
      </c>
      <c r="K900" s="19">
        <f t="shared" si="269"/>
        <v>62.133487647451588</v>
      </c>
    </row>
    <row r="901" spans="1:11" x14ac:dyDescent="0.2">
      <c r="A901" s="25" t="s">
        <v>44</v>
      </c>
      <c r="B901" s="17" t="s">
        <v>45</v>
      </c>
      <c r="C901" s="18">
        <v>0</v>
      </c>
      <c r="D901" s="18">
        <v>0</v>
      </c>
      <c r="E901" s="18">
        <v>0</v>
      </c>
      <c r="F901" s="18">
        <v>2248.27</v>
      </c>
      <c r="G901" s="18">
        <f t="shared" si="265"/>
        <v>2248.27</v>
      </c>
      <c r="H901" s="18">
        <f t="shared" si="266"/>
        <v>-2248.27</v>
      </c>
      <c r="I901" s="19">
        <f t="shared" si="267"/>
        <v>0</v>
      </c>
      <c r="J901" s="19">
        <f t="shared" si="268"/>
        <v>0</v>
      </c>
      <c r="K901" s="19">
        <f t="shared" si="269"/>
        <v>0</v>
      </c>
    </row>
    <row r="902" spans="1:11" x14ac:dyDescent="0.2">
      <c r="A902" s="22" t="s">
        <v>60</v>
      </c>
      <c r="B902" s="17" t="s">
        <v>61</v>
      </c>
      <c r="C902" s="18">
        <v>0</v>
      </c>
      <c r="D902" s="18">
        <v>465800</v>
      </c>
      <c r="E902" s="18">
        <v>0</v>
      </c>
      <c r="F902" s="18">
        <v>356878.46</v>
      </c>
      <c r="G902" s="18">
        <f t="shared" si="265"/>
        <v>356878.46</v>
      </c>
      <c r="H902" s="18">
        <f t="shared" si="266"/>
        <v>-356878.46</v>
      </c>
      <c r="I902" s="19">
        <f t="shared" si="267"/>
        <v>0</v>
      </c>
      <c r="J902" s="19">
        <f t="shared" si="268"/>
        <v>0</v>
      </c>
      <c r="K902" s="19">
        <f t="shared" si="269"/>
        <v>76.616243022756549</v>
      </c>
    </row>
    <row r="903" spans="1:11" x14ac:dyDescent="0.2">
      <c r="A903" s="23" t="s">
        <v>62</v>
      </c>
      <c r="B903" s="17" t="s">
        <v>63</v>
      </c>
      <c r="C903" s="18">
        <v>0</v>
      </c>
      <c r="D903" s="18">
        <v>465800</v>
      </c>
      <c r="E903" s="18">
        <v>0</v>
      </c>
      <c r="F903" s="18">
        <v>356878.46</v>
      </c>
      <c r="G903" s="18">
        <f t="shared" si="265"/>
        <v>356878.46</v>
      </c>
      <c r="H903" s="18">
        <f t="shared" si="266"/>
        <v>-356878.46</v>
      </c>
      <c r="I903" s="19">
        <f t="shared" si="267"/>
        <v>0</v>
      </c>
      <c r="J903" s="19">
        <f t="shared" si="268"/>
        <v>0</v>
      </c>
      <c r="K903" s="19">
        <f t="shared" si="269"/>
        <v>76.616243022756549</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1"/>
  <sheetViews>
    <sheetView zoomScaleNormal="100" workbookViewId="0">
      <selection activeCell="A1066" sqref="A1066:XFD106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378</v>
      </c>
      <c r="B13" s="21" t="s">
        <v>379</v>
      </c>
      <c r="C13" s="18"/>
      <c r="D13" s="18"/>
      <c r="E13" s="18"/>
      <c r="F13" s="18"/>
      <c r="G13" s="18"/>
      <c r="H13" s="18"/>
      <c r="I13" s="19"/>
      <c r="J13" s="19"/>
      <c r="K13" s="19"/>
    </row>
    <row r="14" spans="1:11" x14ac:dyDescent="0.2">
      <c r="A14" s="16" t="s">
        <v>26</v>
      </c>
      <c r="B14" s="17" t="s">
        <v>27</v>
      </c>
      <c r="C14" s="18">
        <v>436943521.44999999</v>
      </c>
      <c r="D14" s="18">
        <v>547503280</v>
      </c>
      <c r="E14" s="18">
        <v>479531379</v>
      </c>
      <c r="F14" s="18">
        <v>509568470.19999999</v>
      </c>
      <c r="G14" s="18">
        <f t="shared" ref="G14:G60" si="0">F14-C14</f>
        <v>72624948.75</v>
      </c>
      <c r="H14" s="18">
        <f t="shared" ref="H14:H60" si="1">E14-F14</f>
        <v>-30037091.199999988</v>
      </c>
      <c r="I14" s="19">
        <f t="shared" ref="I14:I60" si="2">IF(ISERROR(F14/C14),0,F14/C14*100-100)</f>
        <v>16.621129547588581</v>
      </c>
      <c r="J14" s="19">
        <f t="shared" ref="J14:J60" si="3">IF(ISERROR(F14/E14),0,F14/E14*100)</f>
        <v>106.2638426837965</v>
      </c>
      <c r="K14" s="19">
        <f t="shared" ref="K14:K60" si="4">IF(ISERROR(F14/D14),0,F14/D14*100)</f>
        <v>93.071309125307891</v>
      </c>
    </row>
    <row r="15" spans="1:11" ht="25.5" x14ac:dyDescent="0.2">
      <c r="A15" s="22" t="s">
        <v>28</v>
      </c>
      <c r="B15" s="17" t="s">
        <v>29</v>
      </c>
      <c r="C15" s="18">
        <v>3132087.73</v>
      </c>
      <c r="D15" s="18">
        <v>4496191</v>
      </c>
      <c r="E15" s="18">
        <v>3979658</v>
      </c>
      <c r="F15" s="18">
        <v>3455038</v>
      </c>
      <c r="G15" s="18">
        <f t="shared" si="0"/>
        <v>322950.27</v>
      </c>
      <c r="H15" s="18">
        <f t="shared" si="1"/>
        <v>524620</v>
      </c>
      <c r="I15" s="19">
        <f t="shared" si="2"/>
        <v>10.311022482119299</v>
      </c>
      <c r="J15" s="19">
        <f t="shared" si="3"/>
        <v>86.817460193815648</v>
      </c>
      <c r="K15" s="19">
        <f t="shared" si="4"/>
        <v>76.843666116497275</v>
      </c>
    </row>
    <row r="16" spans="1:11" x14ac:dyDescent="0.2">
      <c r="A16" s="22" t="s">
        <v>90</v>
      </c>
      <c r="B16" s="17" t="s">
        <v>91</v>
      </c>
      <c r="C16" s="18">
        <v>20372791.050000001</v>
      </c>
      <c r="D16" s="18">
        <v>22891769</v>
      </c>
      <c r="E16" s="18">
        <v>19935316</v>
      </c>
      <c r="F16" s="18">
        <v>15993362.289999999</v>
      </c>
      <c r="G16" s="18">
        <f t="shared" si="0"/>
        <v>-4379428.7600000016</v>
      </c>
      <c r="H16" s="18">
        <f t="shared" si="1"/>
        <v>3941953.7100000009</v>
      </c>
      <c r="I16" s="19">
        <f t="shared" si="2"/>
        <v>-21.496459416148582</v>
      </c>
      <c r="J16" s="19">
        <f t="shared" si="3"/>
        <v>80.226279282455309</v>
      </c>
      <c r="K16" s="19">
        <f t="shared" si="4"/>
        <v>69.865121782418825</v>
      </c>
    </row>
    <row r="17" spans="1:11" x14ac:dyDescent="0.2">
      <c r="A17" s="22" t="s">
        <v>92</v>
      </c>
      <c r="B17" s="17" t="s">
        <v>93</v>
      </c>
      <c r="C17" s="18">
        <v>1693084.07</v>
      </c>
      <c r="D17" s="18">
        <v>1827181</v>
      </c>
      <c r="E17" s="18">
        <v>267196</v>
      </c>
      <c r="F17" s="18">
        <v>1812993.35</v>
      </c>
      <c r="G17" s="18">
        <f t="shared" si="0"/>
        <v>119909.28000000003</v>
      </c>
      <c r="H17" s="18">
        <f t="shared" si="1"/>
        <v>-1545797.35</v>
      </c>
      <c r="I17" s="19">
        <f t="shared" si="2"/>
        <v>7.0822992268777369</v>
      </c>
      <c r="J17" s="19">
        <f t="shared" si="3"/>
        <v>678.52563286875557</v>
      </c>
      <c r="K17" s="19">
        <f t="shared" si="4"/>
        <v>99.223522464386406</v>
      </c>
    </row>
    <row r="18" spans="1:11" x14ac:dyDescent="0.2">
      <c r="A18" s="23" t="s">
        <v>94</v>
      </c>
      <c r="B18" s="17" t="s">
        <v>95</v>
      </c>
      <c r="C18" s="18">
        <v>1496495.55</v>
      </c>
      <c r="D18" s="18">
        <v>1772158</v>
      </c>
      <c r="E18" s="18">
        <v>267196</v>
      </c>
      <c r="F18" s="18">
        <v>1757971.25</v>
      </c>
      <c r="G18" s="18">
        <f t="shared" si="0"/>
        <v>261475.69999999995</v>
      </c>
      <c r="H18" s="18">
        <f t="shared" si="1"/>
        <v>-1490775.25</v>
      </c>
      <c r="I18" s="19">
        <f t="shared" si="2"/>
        <v>17.472534415488241</v>
      </c>
      <c r="J18" s="19">
        <f t="shared" si="3"/>
        <v>657.93322130570812</v>
      </c>
      <c r="K18" s="19">
        <f t="shared" si="4"/>
        <v>99.199464720414326</v>
      </c>
    </row>
    <row r="19" spans="1:11" x14ac:dyDescent="0.2">
      <c r="A19" s="24" t="s">
        <v>96</v>
      </c>
      <c r="B19" s="17" t="s">
        <v>97</v>
      </c>
      <c r="C19" s="18">
        <v>1496495.55</v>
      </c>
      <c r="D19" s="18">
        <v>1772158</v>
      </c>
      <c r="E19" s="18">
        <v>267196</v>
      </c>
      <c r="F19" s="18">
        <v>1757971.25</v>
      </c>
      <c r="G19" s="18">
        <f t="shared" si="0"/>
        <v>261475.69999999995</v>
      </c>
      <c r="H19" s="18">
        <f t="shared" si="1"/>
        <v>-1490775.25</v>
      </c>
      <c r="I19" s="19">
        <f t="shared" si="2"/>
        <v>17.472534415488241</v>
      </c>
      <c r="J19" s="19">
        <f t="shared" si="3"/>
        <v>657.93322130570812</v>
      </c>
      <c r="K19" s="19">
        <f t="shared" si="4"/>
        <v>99.199464720414326</v>
      </c>
    </row>
    <row r="20" spans="1:11" ht="25.5" x14ac:dyDescent="0.2">
      <c r="A20" s="25" t="s">
        <v>98</v>
      </c>
      <c r="B20" s="17" t="s">
        <v>99</v>
      </c>
      <c r="C20" s="18">
        <v>1496495.55</v>
      </c>
      <c r="D20" s="18">
        <v>1772158</v>
      </c>
      <c r="E20" s="18">
        <v>267196</v>
      </c>
      <c r="F20" s="18">
        <v>1757971.25</v>
      </c>
      <c r="G20" s="18">
        <f t="shared" si="0"/>
        <v>261475.69999999995</v>
      </c>
      <c r="H20" s="18">
        <f t="shared" si="1"/>
        <v>-1490775.25</v>
      </c>
      <c r="I20" s="19">
        <f t="shared" si="2"/>
        <v>17.472534415488241</v>
      </c>
      <c r="J20" s="19">
        <f t="shared" si="3"/>
        <v>657.93322130570812</v>
      </c>
      <c r="K20" s="19">
        <f t="shared" si="4"/>
        <v>99.199464720414326</v>
      </c>
    </row>
    <row r="21" spans="1:11" ht="25.5" x14ac:dyDescent="0.2">
      <c r="A21" s="26" t="s">
        <v>100</v>
      </c>
      <c r="B21" s="17" t="s">
        <v>101</v>
      </c>
      <c r="C21" s="18">
        <v>34973.129999999997</v>
      </c>
      <c r="D21" s="18">
        <v>51573</v>
      </c>
      <c r="E21" s="18">
        <v>0</v>
      </c>
      <c r="F21" s="18">
        <v>45952.28</v>
      </c>
      <c r="G21" s="18">
        <f t="shared" si="0"/>
        <v>10979.150000000001</v>
      </c>
      <c r="H21" s="18">
        <f t="shared" si="1"/>
        <v>-45952.28</v>
      </c>
      <c r="I21" s="19">
        <f t="shared" si="2"/>
        <v>31.393100932058417</v>
      </c>
      <c r="J21" s="19">
        <f t="shared" si="3"/>
        <v>0</v>
      </c>
      <c r="K21" s="19">
        <f t="shared" si="4"/>
        <v>89.101429042328348</v>
      </c>
    </row>
    <row r="22" spans="1:11" ht="25.5" x14ac:dyDescent="0.2">
      <c r="A22" s="26" t="s">
        <v>102</v>
      </c>
      <c r="B22" s="17" t="s">
        <v>103</v>
      </c>
      <c r="C22" s="18">
        <v>641052.42000000004</v>
      </c>
      <c r="D22" s="18">
        <v>243753</v>
      </c>
      <c r="E22" s="18">
        <v>57196</v>
      </c>
      <c r="F22" s="18">
        <v>235188.71</v>
      </c>
      <c r="G22" s="18">
        <f t="shared" si="0"/>
        <v>-405863.71000000008</v>
      </c>
      <c r="H22" s="18">
        <f t="shared" si="1"/>
        <v>-177992.71</v>
      </c>
      <c r="I22" s="19">
        <f t="shared" si="2"/>
        <v>-63.312093884615557</v>
      </c>
      <c r="J22" s="19">
        <f t="shared" si="3"/>
        <v>411.1978285194769</v>
      </c>
      <c r="K22" s="19">
        <f t="shared" si="4"/>
        <v>96.486488371425168</v>
      </c>
    </row>
    <row r="23" spans="1:11" ht="25.5" x14ac:dyDescent="0.2">
      <c r="A23" s="26" t="s">
        <v>146</v>
      </c>
      <c r="B23" s="17" t="s">
        <v>147</v>
      </c>
      <c r="C23" s="18">
        <v>820470</v>
      </c>
      <c r="D23" s="18">
        <v>1476832</v>
      </c>
      <c r="E23" s="18">
        <v>210000</v>
      </c>
      <c r="F23" s="18">
        <v>1476830.26</v>
      </c>
      <c r="G23" s="18">
        <f t="shared" si="0"/>
        <v>656360.26</v>
      </c>
      <c r="H23" s="18">
        <f t="shared" si="1"/>
        <v>-1266830.26</v>
      </c>
      <c r="I23" s="19">
        <f t="shared" si="2"/>
        <v>79.998081587382842</v>
      </c>
      <c r="J23" s="19">
        <f t="shared" si="3"/>
        <v>703.25250476190479</v>
      </c>
      <c r="K23" s="19">
        <f t="shared" si="4"/>
        <v>99.999882180234451</v>
      </c>
    </row>
    <row r="24" spans="1:11" x14ac:dyDescent="0.2">
      <c r="A24" s="23" t="s">
        <v>380</v>
      </c>
      <c r="B24" s="17" t="s">
        <v>381</v>
      </c>
      <c r="C24" s="18">
        <v>179139.82</v>
      </c>
      <c r="D24" s="18">
        <v>55023</v>
      </c>
      <c r="E24" s="18">
        <v>0</v>
      </c>
      <c r="F24" s="18">
        <v>55022.1</v>
      </c>
      <c r="G24" s="18">
        <f t="shared" si="0"/>
        <v>-124117.72</v>
      </c>
      <c r="H24" s="18">
        <f t="shared" si="1"/>
        <v>-55022.1</v>
      </c>
      <c r="I24" s="19">
        <f t="shared" si="2"/>
        <v>-69.285388363123289</v>
      </c>
      <c r="J24" s="19">
        <f t="shared" si="3"/>
        <v>0</v>
      </c>
      <c r="K24" s="19">
        <f t="shared" si="4"/>
        <v>99.998364320375117</v>
      </c>
    </row>
    <row r="25" spans="1:11" x14ac:dyDescent="0.2">
      <c r="A25" s="24" t="s">
        <v>382</v>
      </c>
      <c r="B25" s="17" t="s">
        <v>383</v>
      </c>
      <c r="C25" s="18">
        <v>179139.82</v>
      </c>
      <c r="D25" s="18">
        <v>55023</v>
      </c>
      <c r="E25" s="18">
        <v>0</v>
      </c>
      <c r="F25" s="18">
        <v>55022.1</v>
      </c>
      <c r="G25" s="18">
        <f t="shared" si="0"/>
        <v>-124117.72</v>
      </c>
      <c r="H25" s="18">
        <f t="shared" si="1"/>
        <v>-55022.1</v>
      </c>
      <c r="I25" s="19">
        <f t="shared" si="2"/>
        <v>-69.285388363123289</v>
      </c>
      <c r="J25" s="19">
        <f t="shared" si="3"/>
        <v>0</v>
      </c>
      <c r="K25" s="19">
        <f t="shared" si="4"/>
        <v>99.998364320375117</v>
      </c>
    </row>
    <row r="26" spans="1:11" ht="25.5" x14ac:dyDescent="0.2">
      <c r="A26" s="25" t="s">
        <v>384</v>
      </c>
      <c r="B26" s="17" t="s">
        <v>385</v>
      </c>
      <c r="C26" s="18">
        <v>179139.82</v>
      </c>
      <c r="D26" s="18">
        <v>55023</v>
      </c>
      <c r="E26" s="18">
        <v>0</v>
      </c>
      <c r="F26" s="18">
        <v>55022.1</v>
      </c>
      <c r="G26" s="18">
        <f t="shared" si="0"/>
        <v>-124117.72</v>
      </c>
      <c r="H26" s="18">
        <f t="shared" si="1"/>
        <v>-55022.1</v>
      </c>
      <c r="I26" s="19">
        <f t="shared" si="2"/>
        <v>-69.285388363123289</v>
      </c>
      <c r="J26" s="19">
        <f t="shared" si="3"/>
        <v>0</v>
      </c>
      <c r="K26" s="19">
        <f t="shared" si="4"/>
        <v>99.998364320375117</v>
      </c>
    </row>
    <row r="27" spans="1:11" ht="25.5" x14ac:dyDescent="0.2">
      <c r="A27" s="23" t="s">
        <v>156</v>
      </c>
      <c r="B27" s="17" t="s">
        <v>157</v>
      </c>
      <c r="C27" s="18">
        <v>17448.7</v>
      </c>
      <c r="D27" s="18">
        <v>0</v>
      </c>
      <c r="E27" s="18">
        <v>0</v>
      </c>
      <c r="F27" s="18">
        <v>0</v>
      </c>
      <c r="G27" s="18">
        <f t="shared" si="0"/>
        <v>-17448.7</v>
      </c>
      <c r="H27" s="18">
        <f t="shared" si="1"/>
        <v>0</v>
      </c>
      <c r="I27" s="19">
        <f t="shared" si="2"/>
        <v>-100</v>
      </c>
      <c r="J27" s="19">
        <f t="shared" si="3"/>
        <v>0</v>
      </c>
      <c r="K27" s="19">
        <f t="shared" si="4"/>
        <v>0</v>
      </c>
    </row>
    <row r="28" spans="1:11" ht="38.25" x14ac:dyDescent="0.2">
      <c r="A28" s="24" t="s">
        <v>158</v>
      </c>
      <c r="B28" s="17" t="s">
        <v>159</v>
      </c>
      <c r="C28" s="18">
        <v>17448.7</v>
      </c>
      <c r="D28" s="18">
        <v>0</v>
      </c>
      <c r="E28" s="18">
        <v>0</v>
      </c>
      <c r="F28" s="18">
        <v>0</v>
      </c>
      <c r="G28" s="18">
        <f t="shared" si="0"/>
        <v>-17448.7</v>
      </c>
      <c r="H28" s="18">
        <f t="shared" si="1"/>
        <v>0</v>
      </c>
      <c r="I28" s="19">
        <f t="shared" si="2"/>
        <v>-100</v>
      </c>
      <c r="J28" s="19">
        <f t="shared" si="3"/>
        <v>0</v>
      </c>
      <c r="K28" s="19">
        <f t="shared" si="4"/>
        <v>0</v>
      </c>
    </row>
    <row r="29" spans="1:11" ht="51" x14ac:dyDescent="0.2">
      <c r="A29" s="25" t="s">
        <v>160</v>
      </c>
      <c r="B29" s="17" t="s">
        <v>161</v>
      </c>
      <c r="C29" s="18">
        <v>17448.7</v>
      </c>
      <c r="D29" s="18">
        <v>0</v>
      </c>
      <c r="E29" s="18">
        <v>0</v>
      </c>
      <c r="F29" s="18">
        <v>0</v>
      </c>
      <c r="G29" s="18">
        <f t="shared" si="0"/>
        <v>-17448.7</v>
      </c>
      <c r="H29" s="18">
        <f t="shared" si="1"/>
        <v>0</v>
      </c>
      <c r="I29" s="19">
        <f t="shared" si="2"/>
        <v>-100</v>
      </c>
      <c r="J29" s="19">
        <f t="shared" si="3"/>
        <v>0</v>
      </c>
      <c r="K29" s="19">
        <f t="shared" si="4"/>
        <v>0</v>
      </c>
    </row>
    <row r="30" spans="1:11" x14ac:dyDescent="0.2">
      <c r="A30" s="22" t="s">
        <v>30</v>
      </c>
      <c r="B30" s="17" t="s">
        <v>31</v>
      </c>
      <c r="C30" s="18">
        <v>411745558.60000002</v>
      </c>
      <c r="D30" s="18">
        <v>518288139</v>
      </c>
      <c r="E30" s="18">
        <v>455349209</v>
      </c>
      <c r="F30" s="18">
        <v>488307076.56</v>
      </c>
      <c r="G30" s="18">
        <f t="shared" si="0"/>
        <v>76561517.959999979</v>
      </c>
      <c r="H30" s="18">
        <f t="shared" si="1"/>
        <v>-32957867.560000002</v>
      </c>
      <c r="I30" s="19">
        <f t="shared" si="2"/>
        <v>18.594376153156645</v>
      </c>
      <c r="J30" s="19">
        <f t="shared" si="3"/>
        <v>107.23793231844616</v>
      </c>
      <c r="K30" s="19">
        <f t="shared" si="4"/>
        <v>94.215367826505485</v>
      </c>
    </row>
    <row r="31" spans="1:11" x14ac:dyDescent="0.2">
      <c r="A31" s="23" t="s">
        <v>32</v>
      </c>
      <c r="B31" s="17" t="s">
        <v>33</v>
      </c>
      <c r="C31" s="18">
        <v>411745558.60000002</v>
      </c>
      <c r="D31" s="18">
        <v>518288139</v>
      </c>
      <c r="E31" s="18">
        <v>455349209</v>
      </c>
      <c r="F31" s="18">
        <v>488307076.56</v>
      </c>
      <c r="G31" s="18">
        <f t="shared" si="0"/>
        <v>76561517.959999979</v>
      </c>
      <c r="H31" s="18">
        <f t="shared" si="1"/>
        <v>-32957867.560000002</v>
      </c>
      <c r="I31" s="19">
        <f t="shared" si="2"/>
        <v>18.594376153156645</v>
      </c>
      <c r="J31" s="19">
        <f t="shared" si="3"/>
        <v>107.23793231844616</v>
      </c>
      <c r="K31" s="19">
        <f t="shared" si="4"/>
        <v>94.215367826505485</v>
      </c>
    </row>
    <row r="32" spans="1:11" x14ac:dyDescent="0.2">
      <c r="A32" s="16" t="s">
        <v>34</v>
      </c>
      <c r="B32" s="17" t="s">
        <v>35</v>
      </c>
      <c r="C32" s="18">
        <v>437210745.94999999</v>
      </c>
      <c r="D32" s="18">
        <v>549027507</v>
      </c>
      <c r="E32" s="18">
        <v>479555223</v>
      </c>
      <c r="F32" s="18">
        <v>508437332.56999999</v>
      </c>
      <c r="G32" s="18">
        <f t="shared" si="0"/>
        <v>71226586.620000005</v>
      </c>
      <c r="H32" s="18">
        <f t="shared" si="1"/>
        <v>-28882109.569999993</v>
      </c>
      <c r="I32" s="19">
        <f t="shared" si="2"/>
        <v>16.291133573406171</v>
      </c>
      <c r="J32" s="19">
        <f t="shared" si="3"/>
        <v>106.02268689501896</v>
      </c>
      <c r="K32" s="19">
        <f t="shared" si="4"/>
        <v>92.606896027524527</v>
      </c>
    </row>
    <row r="33" spans="1:11" x14ac:dyDescent="0.2">
      <c r="A33" s="22" t="s">
        <v>36</v>
      </c>
      <c r="B33" s="17" t="s">
        <v>37</v>
      </c>
      <c r="C33" s="18">
        <v>404189107.08999997</v>
      </c>
      <c r="D33" s="18">
        <v>471677373</v>
      </c>
      <c r="E33" s="18">
        <v>418266652</v>
      </c>
      <c r="F33" s="18">
        <v>454190126.22000003</v>
      </c>
      <c r="G33" s="18">
        <f t="shared" si="0"/>
        <v>50001019.130000055</v>
      </c>
      <c r="H33" s="18">
        <f t="shared" si="1"/>
        <v>-35923474.220000029</v>
      </c>
      <c r="I33" s="19">
        <f t="shared" si="2"/>
        <v>12.370699321905889</v>
      </c>
      <c r="J33" s="19">
        <f t="shared" si="3"/>
        <v>108.58865368497032</v>
      </c>
      <c r="K33" s="19">
        <f t="shared" si="4"/>
        <v>96.292540668470878</v>
      </c>
    </row>
    <row r="34" spans="1:11" x14ac:dyDescent="0.2">
      <c r="A34" s="23" t="s">
        <v>38</v>
      </c>
      <c r="B34" s="17" t="s">
        <v>39</v>
      </c>
      <c r="C34" s="18">
        <v>382411621.25</v>
      </c>
      <c r="D34" s="18">
        <v>428809049</v>
      </c>
      <c r="E34" s="18">
        <v>397401685</v>
      </c>
      <c r="F34" s="18">
        <v>418284202.63999999</v>
      </c>
      <c r="G34" s="18">
        <f t="shared" si="0"/>
        <v>35872581.389999986</v>
      </c>
      <c r="H34" s="18">
        <f t="shared" si="1"/>
        <v>-20882517.639999986</v>
      </c>
      <c r="I34" s="19">
        <f t="shared" si="2"/>
        <v>9.3806200953679735</v>
      </c>
      <c r="J34" s="19">
        <f t="shared" si="3"/>
        <v>105.25476323533958</v>
      </c>
      <c r="K34" s="19">
        <f t="shared" si="4"/>
        <v>97.545563372661007</v>
      </c>
    </row>
    <row r="35" spans="1:11" x14ac:dyDescent="0.2">
      <c r="A35" s="24" t="s">
        <v>40</v>
      </c>
      <c r="B35" s="17" t="s">
        <v>41</v>
      </c>
      <c r="C35" s="18">
        <v>272458420.00999999</v>
      </c>
      <c r="D35" s="18">
        <v>295196360</v>
      </c>
      <c r="E35" s="18">
        <v>278977474</v>
      </c>
      <c r="F35" s="18">
        <v>293288729.27999997</v>
      </c>
      <c r="G35" s="18">
        <f t="shared" si="0"/>
        <v>20830309.269999981</v>
      </c>
      <c r="H35" s="18">
        <f t="shared" si="1"/>
        <v>-14311255.279999971</v>
      </c>
      <c r="I35" s="19">
        <f t="shared" si="2"/>
        <v>7.6453167676871345</v>
      </c>
      <c r="J35" s="19">
        <f t="shared" si="3"/>
        <v>105.12989635858557</v>
      </c>
      <c r="K35" s="19">
        <f t="shared" si="4"/>
        <v>99.353775663087447</v>
      </c>
    </row>
    <row r="36" spans="1:11" x14ac:dyDescent="0.2">
      <c r="A36" s="24" t="s">
        <v>42</v>
      </c>
      <c r="B36" s="17" t="s">
        <v>43</v>
      </c>
      <c r="C36" s="18">
        <v>109953201.23999999</v>
      </c>
      <c r="D36" s="18">
        <v>133612689</v>
      </c>
      <c r="E36" s="18">
        <v>118424211</v>
      </c>
      <c r="F36" s="18">
        <v>124995473.36</v>
      </c>
      <c r="G36" s="18">
        <f t="shared" si="0"/>
        <v>15042272.120000005</v>
      </c>
      <c r="H36" s="18">
        <f t="shared" si="1"/>
        <v>-6571262.3599999994</v>
      </c>
      <c r="I36" s="19">
        <f t="shared" si="2"/>
        <v>13.680613161199858</v>
      </c>
      <c r="J36" s="19">
        <f t="shared" si="3"/>
        <v>105.54891799954656</v>
      </c>
      <c r="K36" s="19">
        <f t="shared" si="4"/>
        <v>93.550600841511383</v>
      </c>
    </row>
    <row r="37" spans="1:11" x14ac:dyDescent="0.2">
      <c r="A37" s="25" t="s">
        <v>44</v>
      </c>
      <c r="B37" s="17" t="s">
        <v>45</v>
      </c>
      <c r="C37" s="18">
        <v>598611.32999999996</v>
      </c>
      <c r="D37" s="18">
        <v>0</v>
      </c>
      <c r="E37" s="18">
        <v>0</v>
      </c>
      <c r="F37" s="18">
        <v>793737.19</v>
      </c>
      <c r="G37" s="18">
        <f t="shared" si="0"/>
        <v>195125.86</v>
      </c>
      <c r="H37" s="18">
        <f t="shared" si="1"/>
        <v>-793737.19</v>
      </c>
      <c r="I37" s="19">
        <f t="shared" si="2"/>
        <v>32.596419449661937</v>
      </c>
      <c r="J37" s="19">
        <f t="shared" si="3"/>
        <v>0</v>
      </c>
      <c r="K37" s="19">
        <f t="shared" si="4"/>
        <v>0</v>
      </c>
    </row>
    <row r="38" spans="1:11" x14ac:dyDescent="0.2">
      <c r="A38" s="23" t="s">
        <v>46</v>
      </c>
      <c r="B38" s="17" t="s">
        <v>47</v>
      </c>
      <c r="C38" s="18">
        <v>7194035.4100000001</v>
      </c>
      <c r="D38" s="18">
        <v>26391896</v>
      </c>
      <c r="E38" s="18">
        <v>5918745</v>
      </c>
      <c r="F38" s="18">
        <v>26279129</v>
      </c>
      <c r="G38" s="18">
        <f t="shared" si="0"/>
        <v>19085093.59</v>
      </c>
      <c r="H38" s="18">
        <f t="shared" si="1"/>
        <v>-20360384</v>
      </c>
      <c r="I38" s="19">
        <f t="shared" si="2"/>
        <v>265.29051502124872</v>
      </c>
      <c r="J38" s="19">
        <f t="shared" si="3"/>
        <v>443.99833072720651</v>
      </c>
      <c r="K38" s="19">
        <f t="shared" si="4"/>
        <v>99.572721111056211</v>
      </c>
    </row>
    <row r="39" spans="1:11" x14ac:dyDescent="0.2">
      <c r="A39" s="24" t="s">
        <v>48</v>
      </c>
      <c r="B39" s="17" t="s">
        <v>49</v>
      </c>
      <c r="C39" s="18">
        <v>6462478.9100000001</v>
      </c>
      <c r="D39" s="18">
        <v>25830350</v>
      </c>
      <c r="E39" s="18">
        <v>5616338</v>
      </c>
      <c r="F39" s="18">
        <v>25751538.530000001</v>
      </c>
      <c r="G39" s="18">
        <f t="shared" si="0"/>
        <v>19289059.620000001</v>
      </c>
      <c r="H39" s="18">
        <f t="shared" si="1"/>
        <v>-20135200.530000001</v>
      </c>
      <c r="I39" s="19">
        <f t="shared" si="2"/>
        <v>298.47771866848541</v>
      </c>
      <c r="J39" s="19">
        <f t="shared" si="3"/>
        <v>458.51119590736886</v>
      </c>
      <c r="K39" s="19">
        <f t="shared" si="4"/>
        <v>99.694888106432941</v>
      </c>
    </row>
    <row r="40" spans="1:11" x14ac:dyDescent="0.2">
      <c r="A40" s="24" t="s">
        <v>50</v>
      </c>
      <c r="B40" s="17" t="s">
        <v>51</v>
      </c>
      <c r="C40" s="18">
        <v>731556.5</v>
      </c>
      <c r="D40" s="18">
        <v>561546</v>
      </c>
      <c r="E40" s="18">
        <v>302407</v>
      </c>
      <c r="F40" s="18">
        <v>527590.47</v>
      </c>
      <c r="G40" s="18">
        <f t="shared" si="0"/>
        <v>-203966.03000000003</v>
      </c>
      <c r="H40" s="18">
        <f t="shared" si="1"/>
        <v>-225183.46999999997</v>
      </c>
      <c r="I40" s="19">
        <f t="shared" si="2"/>
        <v>-27.881104193592705</v>
      </c>
      <c r="J40" s="19">
        <f t="shared" si="3"/>
        <v>174.46370950407893</v>
      </c>
      <c r="K40" s="19">
        <f t="shared" si="4"/>
        <v>93.953205970659567</v>
      </c>
    </row>
    <row r="41" spans="1:11" ht="25.5" x14ac:dyDescent="0.2">
      <c r="A41" s="23" t="s">
        <v>76</v>
      </c>
      <c r="B41" s="17" t="s">
        <v>77</v>
      </c>
      <c r="C41" s="18">
        <v>4442424.34</v>
      </c>
      <c r="D41" s="18">
        <v>500380</v>
      </c>
      <c r="E41" s="18">
        <v>317859</v>
      </c>
      <c r="F41" s="18">
        <v>487885.39</v>
      </c>
      <c r="G41" s="18">
        <f t="shared" si="0"/>
        <v>-3954538.9499999997</v>
      </c>
      <c r="H41" s="18">
        <f t="shared" si="1"/>
        <v>-170026.39</v>
      </c>
      <c r="I41" s="19">
        <f t="shared" si="2"/>
        <v>-89.017586960186691</v>
      </c>
      <c r="J41" s="19">
        <f t="shared" si="3"/>
        <v>153.49113600684581</v>
      </c>
      <c r="K41" s="19">
        <f t="shared" si="4"/>
        <v>97.502975738438792</v>
      </c>
    </row>
    <row r="42" spans="1:11" x14ac:dyDescent="0.2">
      <c r="A42" s="24" t="s">
        <v>78</v>
      </c>
      <c r="B42" s="17" t="s">
        <v>79</v>
      </c>
      <c r="C42" s="18">
        <v>4442424.34</v>
      </c>
      <c r="D42" s="18">
        <v>500380</v>
      </c>
      <c r="E42" s="18">
        <v>317859</v>
      </c>
      <c r="F42" s="18">
        <v>487885.39</v>
      </c>
      <c r="G42" s="18">
        <f t="shared" si="0"/>
        <v>-3954538.9499999997</v>
      </c>
      <c r="H42" s="18">
        <f t="shared" si="1"/>
        <v>-170026.39</v>
      </c>
      <c r="I42" s="19">
        <f t="shared" si="2"/>
        <v>-89.017586960186691</v>
      </c>
      <c r="J42" s="19">
        <f t="shared" si="3"/>
        <v>153.49113600684581</v>
      </c>
      <c r="K42" s="19">
        <f t="shared" si="4"/>
        <v>97.502975738438792</v>
      </c>
    </row>
    <row r="43" spans="1:11" ht="25.5" x14ac:dyDescent="0.2">
      <c r="A43" s="23" t="s">
        <v>52</v>
      </c>
      <c r="B43" s="17" t="s">
        <v>53</v>
      </c>
      <c r="C43" s="18">
        <v>10141026.09</v>
      </c>
      <c r="D43" s="18">
        <v>15976048</v>
      </c>
      <c r="E43" s="18">
        <v>14628363</v>
      </c>
      <c r="F43" s="18">
        <v>9138909.1899999995</v>
      </c>
      <c r="G43" s="18">
        <f t="shared" si="0"/>
        <v>-1002116.9000000004</v>
      </c>
      <c r="H43" s="18">
        <f t="shared" si="1"/>
        <v>5489453.8100000005</v>
      </c>
      <c r="I43" s="19">
        <f t="shared" si="2"/>
        <v>-9.8818097015663966</v>
      </c>
      <c r="J43" s="19">
        <f t="shared" si="3"/>
        <v>62.473902172102235</v>
      </c>
      <c r="K43" s="19">
        <f t="shared" si="4"/>
        <v>57.20381655087666</v>
      </c>
    </row>
    <row r="44" spans="1:11" x14ac:dyDescent="0.2">
      <c r="A44" s="24" t="s">
        <v>54</v>
      </c>
      <c r="B44" s="17" t="s">
        <v>55</v>
      </c>
      <c r="C44" s="18">
        <v>567086.09</v>
      </c>
      <c r="D44" s="18">
        <v>512425</v>
      </c>
      <c r="E44" s="18">
        <v>481485</v>
      </c>
      <c r="F44" s="18">
        <v>508549.23</v>
      </c>
      <c r="G44" s="18">
        <f t="shared" si="0"/>
        <v>-58536.859999999986</v>
      </c>
      <c r="H44" s="18">
        <f t="shared" si="1"/>
        <v>-27064.229999999981</v>
      </c>
      <c r="I44" s="19">
        <f t="shared" si="2"/>
        <v>-10.322393906717053</v>
      </c>
      <c r="J44" s="19">
        <f t="shared" si="3"/>
        <v>105.62099130814045</v>
      </c>
      <c r="K44" s="19">
        <f t="shared" si="4"/>
        <v>99.243641508513434</v>
      </c>
    </row>
    <row r="45" spans="1:11" ht="25.5" x14ac:dyDescent="0.2">
      <c r="A45" s="25" t="s">
        <v>80</v>
      </c>
      <c r="B45" s="17" t="s">
        <v>81</v>
      </c>
      <c r="C45" s="18">
        <v>184.95</v>
      </c>
      <c r="D45" s="18">
        <v>108</v>
      </c>
      <c r="E45" s="18">
        <v>108</v>
      </c>
      <c r="F45" s="18">
        <v>107.08</v>
      </c>
      <c r="G45" s="18">
        <f t="shared" si="0"/>
        <v>-77.86999999999999</v>
      </c>
      <c r="H45" s="18">
        <f t="shared" si="1"/>
        <v>0.92000000000000171</v>
      </c>
      <c r="I45" s="19">
        <f t="shared" si="2"/>
        <v>-42.103271154366041</v>
      </c>
      <c r="J45" s="19">
        <f t="shared" si="3"/>
        <v>99.148148148148152</v>
      </c>
      <c r="K45" s="19">
        <f t="shared" si="4"/>
        <v>99.148148148148152</v>
      </c>
    </row>
    <row r="46" spans="1:11" ht="25.5" x14ac:dyDescent="0.2">
      <c r="A46" s="25" t="s">
        <v>56</v>
      </c>
      <c r="B46" s="17" t="s">
        <v>57</v>
      </c>
      <c r="C46" s="18">
        <v>566901.14</v>
      </c>
      <c r="D46" s="18">
        <v>512317</v>
      </c>
      <c r="E46" s="18">
        <v>481377</v>
      </c>
      <c r="F46" s="18">
        <v>508442.15</v>
      </c>
      <c r="G46" s="18">
        <f t="shared" si="0"/>
        <v>-58458.989999999991</v>
      </c>
      <c r="H46" s="18">
        <f t="shared" si="1"/>
        <v>-27065.150000000023</v>
      </c>
      <c r="I46" s="19">
        <f t="shared" si="2"/>
        <v>-10.312025479433686</v>
      </c>
      <c r="J46" s="19">
        <f t="shared" si="3"/>
        <v>105.62244353178487</v>
      </c>
      <c r="K46" s="19">
        <f t="shared" si="4"/>
        <v>99.243661639180431</v>
      </c>
    </row>
    <row r="47" spans="1:11" ht="25.5" x14ac:dyDescent="0.2">
      <c r="A47" s="26" t="s">
        <v>58</v>
      </c>
      <c r="B47" s="17" t="s">
        <v>59</v>
      </c>
      <c r="C47" s="18">
        <v>566901.14</v>
      </c>
      <c r="D47" s="18">
        <v>512317</v>
      </c>
      <c r="E47" s="18">
        <v>481377</v>
      </c>
      <c r="F47" s="18">
        <v>508442.15</v>
      </c>
      <c r="G47" s="18">
        <f t="shared" si="0"/>
        <v>-58458.989999999991</v>
      </c>
      <c r="H47" s="18">
        <f t="shared" si="1"/>
        <v>-27065.150000000023</v>
      </c>
      <c r="I47" s="19">
        <f t="shared" si="2"/>
        <v>-10.312025479433686</v>
      </c>
      <c r="J47" s="19">
        <f t="shared" si="3"/>
        <v>105.62244353178487</v>
      </c>
      <c r="K47" s="19">
        <f t="shared" si="4"/>
        <v>99.243661639180431</v>
      </c>
    </row>
    <row r="48" spans="1:11" ht="51" x14ac:dyDescent="0.2">
      <c r="A48" s="24" t="s">
        <v>162</v>
      </c>
      <c r="B48" s="17" t="s">
        <v>163</v>
      </c>
      <c r="C48" s="18">
        <v>4051.91</v>
      </c>
      <c r="D48" s="18">
        <v>0</v>
      </c>
      <c r="E48" s="18">
        <v>0</v>
      </c>
      <c r="F48" s="18">
        <v>0</v>
      </c>
      <c r="G48" s="18">
        <f t="shared" si="0"/>
        <v>-4051.91</v>
      </c>
      <c r="H48" s="18">
        <f t="shared" si="1"/>
        <v>0</v>
      </c>
      <c r="I48" s="19">
        <f t="shared" si="2"/>
        <v>-100</v>
      </c>
      <c r="J48" s="19">
        <f t="shared" si="3"/>
        <v>0</v>
      </c>
      <c r="K48" s="19">
        <f t="shared" si="4"/>
        <v>0</v>
      </c>
    </row>
    <row r="49" spans="1:11" ht="38.25" x14ac:dyDescent="0.2">
      <c r="A49" s="25" t="s">
        <v>164</v>
      </c>
      <c r="B49" s="17" t="s">
        <v>165</v>
      </c>
      <c r="C49" s="18">
        <v>4051.91</v>
      </c>
      <c r="D49" s="18">
        <v>0</v>
      </c>
      <c r="E49" s="18">
        <v>0</v>
      </c>
      <c r="F49" s="18">
        <v>0</v>
      </c>
      <c r="G49" s="18">
        <f t="shared" si="0"/>
        <v>-4051.91</v>
      </c>
      <c r="H49" s="18">
        <f t="shared" si="1"/>
        <v>0</v>
      </c>
      <c r="I49" s="19">
        <f t="shared" si="2"/>
        <v>-100</v>
      </c>
      <c r="J49" s="19">
        <f t="shared" si="3"/>
        <v>0</v>
      </c>
      <c r="K49" s="19">
        <f t="shared" si="4"/>
        <v>0</v>
      </c>
    </row>
    <row r="50" spans="1:11" ht="25.5" x14ac:dyDescent="0.2">
      <c r="A50" s="24" t="s">
        <v>166</v>
      </c>
      <c r="B50" s="17" t="s">
        <v>167</v>
      </c>
      <c r="C50" s="18">
        <v>762481.19</v>
      </c>
      <c r="D50" s="18">
        <v>2140804</v>
      </c>
      <c r="E50" s="18">
        <v>992005</v>
      </c>
      <c r="F50" s="18">
        <v>2134381.3199999998</v>
      </c>
      <c r="G50" s="18">
        <f t="shared" si="0"/>
        <v>1371900.13</v>
      </c>
      <c r="H50" s="18">
        <f t="shared" si="1"/>
        <v>-1142376.3199999998</v>
      </c>
      <c r="I50" s="19">
        <f t="shared" si="2"/>
        <v>179.92576708679201</v>
      </c>
      <c r="J50" s="19">
        <f t="shared" si="3"/>
        <v>215.15832279071171</v>
      </c>
      <c r="K50" s="19">
        <f t="shared" si="4"/>
        <v>99.699987481338781</v>
      </c>
    </row>
    <row r="51" spans="1:11" ht="25.5" x14ac:dyDescent="0.2">
      <c r="A51" s="25" t="s">
        <v>168</v>
      </c>
      <c r="B51" s="17" t="s">
        <v>169</v>
      </c>
      <c r="C51" s="18">
        <v>366679.83</v>
      </c>
      <c r="D51" s="18">
        <v>1395372</v>
      </c>
      <c r="E51" s="18">
        <v>0</v>
      </c>
      <c r="F51" s="18">
        <v>1395368.21</v>
      </c>
      <c r="G51" s="18">
        <f t="shared" si="0"/>
        <v>1028688.3799999999</v>
      </c>
      <c r="H51" s="18">
        <f t="shared" si="1"/>
        <v>-1395368.21</v>
      </c>
      <c r="I51" s="19">
        <f t="shared" si="2"/>
        <v>280.54130493078929</v>
      </c>
      <c r="J51" s="19">
        <f t="shared" si="3"/>
        <v>0</v>
      </c>
      <c r="K51" s="19">
        <f t="shared" si="4"/>
        <v>99.999728387842097</v>
      </c>
    </row>
    <row r="52" spans="1:11" ht="38.25" x14ac:dyDescent="0.2">
      <c r="A52" s="25" t="s">
        <v>170</v>
      </c>
      <c r="B52" s="17" t="s">
        <v>171</v>
      </c>
      <c r="C52" s="18">
        <v>395801.36</v>
      </c>
      <c r="D52" s="18">
        <v>745432</v>
      </c>
      <c r="E52" s="18">
        <v>992005</v>
      </c>
      <c r="F52" s="18">
        <v>739013.11</v>
      </c>
      <c r="G52" s="18">
        <f t="shared" si="0"/>
        <v>343211.75</v>
      </c>
      <c r="H52" s="18">
        <f t="shared" si="1"/>
        <v>252991.89</v>
      </c>
      <c r="I52" s="19">
        <f t="shared" si="2"/>
        <v>86.713130546090099</v>
      </c>
      <c r="J52" s="19">
        <f t="shared" si="3"/>
        <v>74.496913826039176</v>
      </c>
      <c r="K52" s="19">
        <f t="shared" si="4"/>
        <v>99.138903347320749</v>
      </c>
    </row>
    <row r="53" spans="1:11" x14ac:dyDescent="0.2">
      <c r="A53" s="24" t="s">
        <v>191</v>
      </c>
      <c r="B53" s="17" t="s">
        <v>192</v>
      </c>
      <c r="C53" s="18">
        <v>8807406.9000000004</v>
      </c>
      <c r="D53" s="18">
        <v>13322819</v>
      </c>
      <c r="E53" s="18">
        <v>13154873</v>
      </c>
      <c r="F53" s="18">
        <v>6495978.6399999997</v>
      </c>
      <c r="G53" s="18">
        <f t="shared" si="0"/>
        <v>-2311428.2600000007</v>
      </c>
      <c r="H53" s="18">
        <f t="shared" si="1"/>
        <v>6658894.3600000003</v>
      </c>
      <c r="I53" s="19">
        <f t="shared" si="2"/>
        <v>-26.244140712971955</v>
      </c>
      <c r="J53" s="19">
        <f t="shared" si="3"/>
        <v>49.380778058442672</v>
      </c>
      <c r="K53" s="19">
        <f t="shared" si="4"/>
        <v>48.758289368038398</v>
      </c>
    </row>
    <row r="54" spans="1:11" x14ac:dyDescent="0.2">
      <c r="A54" s="22" t="s">
        <v>60</v>
      </c>
      <c r="B54" s="17" t="s">
        <v>61</v>
      </c>
      <c r="C54" s="18">
        <v>33021638.859999999</v>
      </c>
      <c r="D54" s="18">
        <v>77350134</v>
      </c>
      <c r="E54" s="18">
        <v>61288571</v>
      </c>
      <c r="F54" s="18">
        <v>54247206.350000001</v>
      </c>
      <c r="G54" s="18">
        <f t="shared" si="0"/>
        <v>21225567.490000002</v>
      </c>
      <c r="H54" s="18">
        <f t="shared" si="1"/>
        <v>7041364.6499999985</v>
      </c>
      <c r="I54" s="19">
        <f t="shared" si="2"/>
        <v>64.277753081816627</v>
      </c>
      <c r="J54" s="19">
        <f t="shared" si="3"/>
        <v>88.511129342532726</v>
      </c>
      <c r="K54" s="19">
        <f t="shared" si="4"/>
        <v>70.13201341060379</v>
      </c>
    </row>
    <row r="55" spans="1:11" x14ac:dyDescent="0.2">
      <c r="A55" s="23" t="s">
        <v>62</v>
      </c>
      <c r="B55" s="17" t="s">
        <v>63</v>
      </c>
      <c r="C55" s="18">
        <v>33021638.859999999</v>
      </c>
      <c r="D55" s="18">
        <v>77350134</v>
      </c>
      <c r="E55" s="18">
        <v>61288571</v>
      </c>
      <c r="F55" s="18">
        <v>54247206.350000001</v>
      </c>
      <c r="G55" s="18">
        <f t="shared" si="0"/>
        <v>21225567.490000002</v>
      </c>
      <c r="H55" s="18">
        <f t="shared" si="1"/>
        <v>7041364.6499999985</v>
      </c>
      <c r="I55" s="19">
        <f t="shared" si="2"/>
        <v>64.277753081816627</v>
      </c>
      <c r="J55" s="19">
        <f t="shared" si="3"/>
        <v>88.511129342532726</v>
      </c>
      <c r="K55" s="19">
        <f t="shared" si="4"/>
        <v>70.13201341060379</v>
      </c>
    </row>
    <row r="56" spans="1:11" x14ac:dyDescent="0.2">
      <c r="A56" s="16"/>
      <c r="B56" s="17" t="s">
        <v>64</v>
      </c>
      <c r="C56" s="18">
        <v>-267224.5</v>
      </c>
      <c r="D56" s="18">
        <v>-1524227</v>
      </c>
      <c r="E56" s="18">
        <v>-23844</v>
      </c>
      <c r="F56" s="18">
        <v>1131137.6299999999</v>
      </c>
      <c r="G56" s="18">
        <f t="shared" si="0"/>
        <v>1398362.13</v>
      </c>
      <c r="H56" s="18">
        <f t="shared" si="1"/>
        <v>-1154981.6299999999</v>
      </c>
      <c r="I56" s="19">
        <f t="shared" si="2"/>
        <v>-523.2911390983985</v>
      </c>
      <c r="J56" s="19">
        <f t="shared" si="3"/>
        <v>-4743.9088659620866</v>
      </c>
      <c r="K56" s="19">
        <f t="shared" si="4"/>
        <v>-74.210575590118793</v>
      </c>
    </row>
    <row r="57" spans="1:11" x14ac:dyDescent="0.2">
      <c r="A57" s="16" t="s">
        <v>65</v>
      </c>
      <c r="B57" s="17" t="s">
        <v>66</v>
      </c>
      <c r="C57" s="18">
        <v>267224.5</v>
      </c>
      <c r="D57" s="18">
        <v>1524227</v>
      </c>
      <c r="E57" s="18">
        <v>23844</v>
      </c>
      <c r="F57" s="18">
        <v>-1131137.6299999999</v>
      </c>
      <c r="G57" s="18">
        <f t="shared" si="0"/>
        <v>-1398362.13</v>
      </c>
      <c r="H57" s="18">
        <f t="shared" si="1"/>
        <v>1154981.6299999999</v>
      </c>
      <c r="I57" s="19">
        <f t="shared" si="2"/>
        <v>-523.2911390983985</v>
      </c>
      <c r="J57" s="19">
        <f t="shared" si="3"/>
        <v>-4743.9088659620866</v>
      </c>
      <c r="K57" s="19">
        <f t="shared" si="4"/>
        <v>-74.210575590118793</v>
      </c>
    </row>
    <row r="58" spans="1:11" x14ac:dyDescent="0.2">
      <c r="A58" s="22" t="s">
        <v>67</v>
      </c>
      <c r="B58" s="17" t="s">
        <v>68</v>
      </c>
      <c r="C58" s="18">
        <v>267224.5</v>
      </c>
      <c r="D58" s="18">
        <v>1524227</v>
      </c>
      <c r="E58" s="18">
        <v>23844</v>
      </c>
      <c r="F58" s="18">
        <v>-1131137.6299999999</v>
      </c>
      <c r="G58" s="18">
        <f t="shared" si="0"/>
        <v>-1398362.13</v>
      </c>
      <c r="H58" s="18">
        <f t="shared" si="1"/>
        <v>1154981.6299999999</v>
      </c>
      <c r="I58" s="19">
        <f t="shared" si="2"/>
        <v>-523.2911390983985</v>
      </c>
      <c r="J58" s="19">
        <f t="shared" si="3"/>
        <v>-4743.9088659620866</v>
      </c>
      <c r="K58" s="19">
        <f t="shared" si="4"/>
        <v>-74.210575590118793</v>
      </c>
    </row>
    <row r="59" spans="1:11" ht="25.5" x14ac:dyDescent="0.2">
      <c r="A59" s="23" t="s">
        <v>82</v>
      </c>
      <c r="B59" s="17" t="s">
        <v>83</v>
      </c>
      <c r="C59" s="18">
        <v>-1822168.31</v>
      </c>
      <c r="D59" s="18">
        <v>815668</v>
      </c>
      <c r="E59" s="18">
        <v>0</v>
      </c>
      <c r="F59" s="18">
        <v>-1766487.83</v>
      </c>
      <c r="G59" s="18">
        <f t="shared" si="0"/>
        <v>55680.479999999981</v>
      </c>
      <c r="H59" s="18">
        <f t="shared" si="1"/>
        <v>1766487.83</v>
      </c>
      <c r="I59" s="19">
        <f t="shared" si="2"/>
        <v>-3.0557265042107957</v>
      </c>
      <c r="J59" s="19">
        <f t="shared" si="3"/>
        <v>0</v>
      </c>
      <c r="K59" s="19">
        <f t="shared" si="4"/>
        <v>-216.56946576303105</v>
      </c>
    </row>
    <row r="60" spans="1:11" ht="25.5" x14ac:dyDescent="0.2">
      <c r="A60" s="23" t="s">
        <v>106</v>
      </c>
      <c r="B60" s="17" t="s">
        <v>107</v>
      </c>
      <c r="C60" s="18">
        <v>-2300526.21</v>
      </c>
      <c r="D60" s="18">
        <v>708559</v>
      </c>
      <c r="E60" s="18">
        <v>23844</v>
      </c>
      <c r="F60" s="18">
        <v>-2068664.12</v>
      </c>
      <c r="G60" s="18">
        <f t="shared" si="0"/>
        <v>231862.08999999985</v>
      </c>
      <c r="H60" s="18">
        <f t="shared" si="1"/>
        <v>2092508.12</v>
      </c>
      <c r="I60" s="19">
        <f t="shared" si="2"/>
        <v>-10.078654570077688</v>
      </c>
      <c r="J60" s="19">
        <f t="shared" si="3"/>
        <v>-8675.8267069283684</v>
      </c>
      <c r="K60" s="19">
        <f t="shared" si="4"/>
        <v>-291.95368628441673</v>
      </c>
    </row>
    <row r="61" spans="1:11" x14ac:dyDescent="0.2">
      <c r="A61" s="16"/>
      <c r="B61" s="17"/>
      <c r="C61" s="18"/>
      <c r="D61" s="18"/>
      <c r="E61" s="18"/>
      <c r="F61" s="18"/>
      <c r="G61" s="18"/>
      <c r="H61" s="18"/>
      <c r="I61" s="19"/>
      <c r="J61" s="19"/>
      <c r="K61" s="19"/>
    </row>
    <row r="62" spans="1:11" x14ac:dyDescent="0.2">
      <c r="A62" s="27"/>
      <c r="B62" s="28" t="s">
        <v>69</v>
      </c>
      <c r="C62" s="29"/>
      <c r="D62" s="29"/>
      <c r="E62" s="29"/>
      <c r="F62" s="29"/>
      <c r="G62" s="29"/>
      <c r="H62" s="29"/>
      <c r="I62" s="30"/>
      <c r="J62" s="30"/>
      <c r="K62" s="30"/>
    </row>
    <row r="63" spans="1:11" x14ac:dyDescent="0.2">
      <c r="A63" s="16" t="s">
        <v>26</v>
      </c>
      <c r="B63" s="17" t="s">
        <v>27</v>
      </c>
      <c r="C63" s="18">
        <v>400804970.70999998</v>
      </c>
      <c r="D63" s="18">
        <v>497716738</v>
      </c>
      <c r="E63" s="18">
        <v>441824534</v>
      </c>
      <c r="F63" s="18">
        <v>472634671.62</v>
      </c>
      <c r="G63" s="18">
        <f t="shared" ref="G63:G97" si="5">F63-C63</f>
        <v>71829700.910000026</v>
      </c>
      <c r="H63" s="18">
        <f t="shared" ref="H63:H97" si="6">E63-F63</f>
        <v>-30810137.620000005</v>
      </c>
      <c r="I63" s="19">
        <f t="shared" ref="I63:I97" si="7">IF(ISERROR(F63/C63),0,F63/C63*100-100)</f>
        <v>17.921359803187656</v>
      </c>
      <c r="J63" s="19">
        <f t="shared" ref="J63:J97" si="8">IF(ISERROR(F63/E63),0,F63/E63*100)</f>
        <v>106.97338767973442</v>
      </c>
      <c r="K63" s="19">
        <f t="shared" ref="K63:K97" si="9">IF(ISERROR(F63/D63),0,F63/D63*100)</f>
        <v>94.960574064519406</v>
      </c>
    </row>
    <row r="64" spans="1:11" ht="25.5" x14ac:dyDescent="0.2">
      <c r="A64" s="22" t="s">
        <v>28</v>
      </c>
      <c r="B64" s="17" t="s">
        <v>29</v>
      </c>
      <c r="C64" s="18">
        <v>3132087.73</v>
      </c>
      <c r="D64" s="18">
        <v>4496191</v>
      </c>
      <c r="E64" s="18">
        <v>3979658</v>
      </c>
      <c r="F64" s="18">
        <v>3455038</v>
      </c>
      <c r="G64" s="18">
        <f t="shared" si="5"/>
        <v>322950.27</v>
      </c>
      <c r="H64" s="18">
        <f t="shared" si="6"/>
        <v>524620</v>
      </c>
      <c r="I64" s="19">
        <f t="shared" si="7"/>
        <v>10.311022482119299</v>
      </c>
      <c r="J64" s="19">
        <f t="shared" si="8"/>
        <v>86.817460193815648</v>
      </c>
      <c r="K64" s="19">
        <f t="shared" si="9"/>
        <v>76.843666116497275</v>
      </c>
    </row>
    <row r="65" spans="1:11" x14ac:dyDescent="0.2">
      <c r="A65" s="22" t="s">
        <v>92</v>
      </c>
      <c r="B65" s="17" t="s">
        <v>93</v>
      </c>
      <c r="C65" s="18">
        <v>853931.13</v>
      </c>
      <c r="D65" s="18">
        <v>1524622</v>
      </c>
      <c r="E65" s="18">
        <v>210000</v>
      </c>
      <c r="F65" s="18">
        <v>1521550.54</v>
      </c>
      <c r="G65" s="18">
        <f t="shared" si="5"/>
        <v>667619.41</v>
      </c>
      <c r="H65" s="18">
        <f t="shared" si="6"/>
        <v>-1311550.54</v>
      </c>
      <c r="I65" s="19">
        <f t="shared" si="7"/>
        <v>78.181879843167223</v>
      </c>
      <c r="J65" s="19">
        <f t="shared" si="8"/>
        <v>724.54787619047613</v>
      </c>
      <c r="K65" s="19">
        <f t="shared" si="9"/>
        <v>99.798542851933135</v>
      </c>
    </row>
    <row r="66" spans="1:11" x14ac:dyDescent="0.2">
      <c r="A66" s="23" t="s">
        <v>94</v>
      </c>
      <c r="B66" s="17" t="s">
        <v>95</v>
      </c>
      <c r="C66" s="18">
        <v>853931.13</v>
      </c>
      <c r="D66" s="18">
        <v>1524622</v>
      </c>
      <c r="E66" s="18">
        <v>210000</v>
      </c>
      <c r="F66" s="18">
        <v>1521550.54</v>
      </c>
      <c r="G66" s="18">
        <f t="shared" si="5"/>
        <v>667619.41</v>
      </c>
      <c r="H66" s="18">
        <f t="shared" si="6"/>
        <v>-1311550.54</v>
      </c>
      <c r="I66" s="19">
        <f t="shared" si="7"/>
        <v>78.181879843167223</v>
      </c>
      <c r="J66" s="19">
        <f t="shared" si="8"/>
        <v>724.54787619047613</v>
      </c>
      <c r="K66" s="19">
        <f t="shared" si="9"/>
        <v>99.798542851933135</v>
      </c>
    </row>
    <row r="67" spans="1:11" x14ac:dyDescent="0.2">
      <c r="A67" s="24" t="s">
        <v>96</v>
      </c>
      <c r="B67" s="17" t="s">
        <v>97</v>
      </c>
      <c r="C67" s="18">
        <v>853931.13</v>
      </c>
      <c r="D67" s="18">
        <v>1524622</v>
      </c>
      <c r="E67" s="18">
        <v>210000</v>
      </c>
      <c r="F67" s="18">
        <v>1521550.54</v>
      </c>
      <c r="G67" s="18">
        <f t="shared" si="5"/>
        <v>667619.41</v>
      </c>
      <c r="H67" s="18">
        <f t="shared" si="6"/>
        <v>-1311550.54</v>
      </c>
      <c r="I67" s="19">
        <f t="shared" si="7"/>
        <v>78.181879843167223</v>
      </c>
      <c r="J67" s="19">
        <f t="shared" si="8"/>
        <v>724.54787619047613</v>
      </c>
      <c r="K67" s="19">
        <f t="shared" si="9"/>
        <v>99.798542851933135</v>
      </c>
    </row>
    <row r="68" spans="1:11" ht="25.5" x14ac:dyDescent="0.2">
      <c r="A68" s="25" t="s">
        <v>98</v>
      </c>
      <c r="B68" s="17" t="s">
        <v>99</v>
      </c>
      <c r="C68" s="18">
        <v>853931.13</v>
      </c>
      <c r="D68" s="18">
        <v>1524622</v>
      </c>
      <c r="E68" s="18">
        <v>210000</v>
      </c>
      <c r="F68" s="18">
        <v>1521550.54</v>
      </c>
      <c r="G68" s="18">
        <f t="shared" si="5"/>
        <v>667619.41</v>
      </c>
      <c r="H68" s="18">
        <f t="shared" si="6"/>
        <v>-1311550.54</v>
      </c>
      <c r="I68" s="19">
        <f t="shared" si="7"/>
        <v>78.181879843167223</v>
      </c>
      <c r="J68" s="19">
        <f t="shared" si="8"/>
        <v>724.54787619047613</v>
      </c>
      <c r="K68" s="19">
        <f t="shared" si="9"/>
        <v>99.798542851933135</v>
      </c>
    </row>
    <row r="69" spans="1:11" ht="25.5" x14ac:dyDescent="0.2">
      <c r="A69" s="26" t="s">
        <v>100</v>
      </c>
      <c r="B69" s="17" t="s">
        <v>101</v>
      </c>
      <c r="C69" s="18">
        <v>33461.129999999997</v>
      </c>
      <c r="D69" s="18">
        <v>47790</v>
      </c>
      <c r="E69" s="18">
        <v>0</v>
      </c>
      <c r="F69" s="18">
        <v>44720.28</v>
      </c>
      <c r="G69" s="18">
        <f t="shared" si="5"/>
        <v>11259.150000000001</v>
      </c>
      <c r="H69" s="18">
        <f t="shared" si="6"/>
        <v>-44720.28</v>
      </c>
      <c r="I69" s="19">
        <f t="shared" si="7"/>
        <v>33.648445225848633</v>
      </c>
      <c r="J69" s="19">
        <f t="shared" si="8"/>
        <v>0</v>
      </c>
      <c r="K69" s="19">
        <f t="shared" si="9"/>
        <v>93.576647834274951</v>
      </c>
    </row>
    <row r="70" spans="1:11" ht="25.5" x14ac:dyDescent="0.2">
      <c r="A70" s="26" t="s">
        <v>146</v>
      </c>
      <c r="B70" s="17" t="s">
        <v>147</v>
      </c>
      <c r="C70" s="18">
        <v>820470</v>
      </c>
      <c r="D70" s="18">
        <v>1476832</v>
      </c>
      <c r="E70" s="18">
        <v>210000</v>
      </c>
      <c r="F70" s="18">
        <v>1476830.26</v>
      </c>
      <c r="G70" s="18">
        <f t="shared" si="5"/>
        <v>656360.26</v>
      </c>
      <c r="H70" s="18">
        <f t="shared" si="6"/>
        <v>-1266830.26</v>
      </c>
      <c r="I70" s="19">
        <f t="shared" si="7"/>
        <v>79.998081587382842</v>
      </c>
      <c r="J70" s="19">
        <f t="shared" si="8"/>
        <v>703.25250476190479</v>
      </c>
      <c r="K70" s="19">
        <f t="shared" si="9"/>
        <v>99.999882180234451</v>
      </c>
    </row>
    <row r="71" spans="1:11" x14ac:dyDescent="0.2">
      <c r="A71" s="22" t="s">
        <v>30</v>
      </c>
      <c r="B71" s="17" t="s">
        <v>31</v>
      </c>
      <c r="C71" s="18">
        <v>396818951.85000002</v>
      </c>
      <c r="D71" s="18">
        <v>491695925</v>
      </c>
      <c r="E71" s="18">
        <v>437634876</v>
      </c>
      <c r="F71" s="18">
        <v>467658083.07999998</v>
      </c>
      <c r="G71" s="18">
        <f t="shared" si="5"/>
        <v>70839131.229999959</v>
      </c>
      <c r="H71" s="18">
        <f t="shared" si="6"/>
        <v>-30023207.079999983</v>
      </c>
      <c r="I71" s="19">
        <f t="shared" si="7"/>
        <v>17.851751006281972</v>
      </c>
      <c r="J71" s="19">
        <f t="shared" si="8"/>
        <v>106.86033237442439</v>
      </c>
      <c r="K71" s="19">
        <f t="shared" si="9"/>
        <v>95.111238328851314</v>
      </c>
    </row>
    <row r="72" spans="1:11" x14ac:dyDescent="0.2">
      <c r="A72" s="23" t="s">
        <v>32</v>
      </c>
      <c r="B72" s="17" t="s">
        <v>33</v>
      </c>
      <c r="C72" s="18">
        <v>396818951.85000002</v>
      </c>
      <c r="D72" s="18">
        <v>491695925</v>
      </c>
      <c r="E72" s="18">
        <v>437634876</v>
      </c>
      <c r="F72" s="18">
        <v>467658083.07999998</v>
      </c>
      <c r="G72" s="18">
        <f t="shared" si="5"/>
        <v>70839131.229999959</v>
      </c>
      <c r="H72" s="18">
        <f t="shared" si="6"/>
        <v>-30023207.079999983</v>
      </c>
      <c r="I72" s="19">
        <f t="shared" si="7"/>
        <v>17.851751006281972</v>
      </c>
      <c r="J72" s="19">
        <f t="shared" si="8"/>
        <v>106.86033237442439</v>
      </c>
      <c r="K72" s="19">
        <f t="shared" si="9"/>
        <v>95.111238328851314</v>
      </c>
    </row>
    <row r="73" spans="1:11" x14ac:dyDescent="0.2">
      <c r="A73" s="16" t="s">
        <v>34</v>
      </c>
      <c r="B73" s="17" t="s">
        <v>35</v>
      </c>
      <c r="C73" s="18">
        <v>400836451.48000002</v>
      </c>
      <c r="D73" s="18">
        <v>498532406</v>
      </c>
      <c r="E73" s="18">
        <v>441824534</v>
      </c>
      <c r="F73" s="18">
        <v>472123985.02999997</v>
      </c>
      <c r="G73" s="18">
        <f t="shared" si="5"/>
        <v>71287533.549999952</v>
      </c>
      <c r="H73" s="18">
        <f t="shared" si="6"/>
        <v>-30299451.029999971</v>
      </c>
      <c r="I73" s="19">
        <f t="shared" si="7"/>
        <v>17.784693304909396</v>
      </c>
      <c r="J73" s="19">
        <f t="shared" si="8"/>
        <v>106.85780184176011</v>
      </c>
      <c r="K73" s="19">
        <f t="shared" si="9"/>
        <v>94.702767432534756</v>
      </c>
    </row>
    <row r="74" spans="1:11" x14ac:dyDescent="0.2">
      <c r="A74" s="22" t="s">
        <v>36</v>
      </c>
      <c r="B74" s="17" t="s">
        <v>37</v>
      </c>
      <c r="C74" s="18">
        <v>377136802.11000001</v>
      </c>
      <c r="D74" s="18">
        <v>442346306</v>
      </c>
      <c r="E74" s="18">
        <v>394435465</v>
      </c>
      <c r="F74" s="18">
        <v>434084245.94</v>
      </c>
      <c r="G74" s="18">
        <f t="shared" si="5"/>
        <v>56947443.829999983</v>
      </c>
      <c r="H74" s="18">
        <f t="shared" si="6"/>
        <v>-39648780.939999998</v>
      </c>
      <c r="I74" s="19">
        <f t="shared" si="7"/>
        <v>15.099943445293903</v>
      </c>
      <c r="J74" s="19">
        <f t="shared" si="8"/>
        <v>110.05203245098663</v>
      </c>
      <c r="K74" s="19">
        <f t="shared" si="9"/>
        <v>98.132219044686678</v>
      </c>
    </row>
    <row r="75" spans="1:11" x14ac:dyDescent="0.2">
      <c r="A75" s="23" t="s">
        <v>38</v>
      </c>
      <c r="B75" s="17" t="s">
        <v>39</v>
      </c>
      <c r="C75" s="18">
        <v>369413626.73000002</v>
      </c>
      <c r="D75" s="18">
        <v>413802154</v>
      </c>
      <c r="E75" s="18">
        <v>386938052</v>
      </c>
      <c r="F75" s="18">
        <v>405579756.02999997</v>
      </c>
      <c r="G75" s="18">
        <f t="shared" si="5"/>
        <v>36166129.299999952</v>
      </c>
      <c r="H75" s="18">
        <f t="shared" si="6"/>
        <v>-18641704.029999971</v>
      </c>
      <c r="I75" s="19">
        <f t="shared" si="7"/>
        <v>9.7901448899266938</v>
      </c>
      <c r="J75" s="19">
        <f t="shared" si="8"/>
        <v>104.81774897393652</v>
      </c>
      <c r="K75" s="19">
        <f t="shared" si="9"/>
        <v>98.012963951366956</v>
      </c>
    </row>
    <row r="76" spans="1:11" x14ac:dyDescent="0.2">
      <c r="A76" s="24" t="s">
        <v>40</v>
      </c>
      <c r="B76" s="17" t="s">
        <v>41</v>
      </c>
      <c r="C76" s="18">
        <v>270043827.45999998</v>
      </c>
      <c r="D76" s="18">
        <v>292261363</v>
      </c>
      <c r="E76" s="18">
        <v>276887745</v>
      </c>
      <c r="F76" s="18">
        <v>290892647.32999998</v>
      </c>
      <c r="G76" s="18">
        <f t="shared" si="5"/>
        <v>20848819.870000005</v>
      </c>
      <c r="H76" s="18">
        <f t="shared" si="6"/>
        <v>-14004902.329999983</v>
      </c>
      <c r="I76" s="19">
        <f t="shared" si="7"/>
        <v>7.7205319099871872</v>
      </c>
      <c r="J76" s="19">
        <f t="shared" si="8"/>
        <v>105.05797117528621</v>
      </c>
      <c r="K76" s="19">
        <f t="shared" si="9"/>
        <v>99.531680939296791</v>
      </c>
    </row>
    <row r="77" spans="1:11" x14ac:dyDescent="0.2">
      <c r="A77" s="24" t="s">
        <v>42</v>
      </c>
      <c r="B77" s="17" t="s">
        <v>43</v>
      </c>
      <c r="C77" s="18">
        <v>99369799.269999996</v>
      </c>
      <c r="D77" s="18">
        <v>121540791</v>
      </c>
      <c r="E77" s="18">
        <v>110050307</v>
      </c>
      <c r="F77" s="18">
        <v>114687108.7</v>
      </c>
      <c r="G77" s="18">
        <f t="shared" si="5"/>
        <v>15317309.430000007</v>
      </c>
      <c r="H77" s="18">
        <f t="shared" si="6"/>
        <v>-4636801.700000003</v>
      </c>
      <c r="I77" s="19">
        <f t="shared" si="7"/>
        <v>15.414451415345013</v>
      </c>
      <c r="J77" s="19">
        <f t="shared" si="8"/>
        <v>104.21334735576886</v>
      </c>
      <c r="K77" s="19">
        <f t="shared" si="9"/>
        <v>94.361002389724462</v>
      </c>
    </row>
    <row r="78" spans="1:11" x14ac:dyDescent="0.2">
      <c r="A78" s="25" t="s">
        <v>44</v>
      </c>
      <c r="B78" s="17" t="s">
        <v>45</v>
      </c>
      <c r="C78" s="18">
        <v>543598.99</v>
      </c>
      <c r="D78" s="18">
        <v>0</v>
      </c>
      <c r="E78" s="18">
        <v>0</v>
      </c>
      <c r="F78" s="18">
        <v>690471.93</v>
      </c>
      <c r="G78" s="18">
        <f t="shared" si="5"/>
        <v>146872.94000000006</v>
      </c>
      <c r="H78" s="18">
        <f t="shared" si="6"/>
        <v>-690471.93</v>
      </c>
      <c r="I78" s="19">
        <f t="shared" si="7"/>
        <v>27.018619000745403</v>
      </c>
      <c r="J78" s="19">
        <f t="shared" si="8"/>
        <v>0</v>
      </c>
      <c r="K78" s="19">
        <f t="shared" si="9"/>
        <v>0</v>
      </c>
    </row>
    <row r="79" spans="1:11" x14ac:dyDescent="0.2">
      <c r="A79" s="23" t="s">
        <v>46</v>
      </c>
      <c r="B79" s="17" t="s">
        <v>47</v>
      </c>
      <c r="C79" s="18">
        <v>6313857.46</v>
      </c>
      <c r="D79" s="18">
        <v>25790263</v>
      </c>
      <c r="E79" s="18">
        <v>5877050</v>
      </c>
      <c r="F79" s="18">
        <v>25764326.32</v>
      </c>
      <c r="G79" s="18">
        <f t="shared" si="5"/>
        <v>19450468.859999999</v>
      </c>
      <c r="H79" s="18">
        <f t="shared" si="6"/>
        <v>-19887276.32</v>
      </c>
      <c r="I79" s="19">
        <f t="shared" si="7"/>
        <v>308.05999316937385</v>
      </c>
      <c r="J79" s="19">
        <f t="shared" si="8"/>
        <v>438.38875490254463</v>
      </c>
      <c r="K79" s="19">
        <f t="shared" si="9"/>
        <v>99.899432277988026</v>
      </c>
    </row>
    <row r="80" spans="1:11" x14ac:dyDescent="0.2">
      <c r="A80" s="24" t="s">
        <v>48</v>
      </c>
      <c r="B80" s="17" t="s">
        <v>49</v>
      </c>
      <c r="C80" s="18">
        <v>5757103.0300000003</v>
      </c>
      <c r="D80" s="18">
        <v>25333482</v>
      </c>
      <c r="E80" s="18">
        <v>5616338</v>
      </c>
      <c r="F80" s="18">
        <v>25322866.190000001</v>
      </c>
      <c r="G80" s="18">
        <f t="shared" si="5"/>
        <v>19565763.16</v>
      </c>
      <c r="H80" s="18">
        <f t="shared" si="6"/>
        <v>-19706528.190000001</v>
      </c>
      <c r="I80" s="19">
        <f t="shared" si="7"/>
        <v>339.8543166249363</v>
      </c>
      <c r="J80" s="19">
        <f t="shared" si="8"/>
        <v>450.87860078933994</v>
      </c>
      <c r="K80" s="19">
        <f t="shared" si="9"/>
        <v>99.958095732753989</v>
      </c>
    </row>
    <row r="81" spans="1:11" x14ac:dyDescent="0.2">
      <c r="A81" s="24" t="s">
        <v>50</v>
      </c>
      <c r="B81" s="17" t="s">
        <v>51</v>
      </c>
      <c r="C81" s="18">
        <v>556754.43000000005</v>
      </c>
      <c r="D81" s="18">
        <v>456781</v>
      </c>
      <c r="E81" s="18">
        <v>260712</v>
      </c>
      <c r="F81" s="18">
        <v>441460.13</v>
      </c>
      <c r="G81" s="18">
        <f t="shared" si="5"/>
        <v>-115294.30000000005</v>
      </c>
      <c r="H81" s="18">
        <f t="shared" si="6"/>
        <v>-180748.13</v>
      </c>
      <c r="I81" s="19">
        <f t="shared" si="7"/>
        <v>-20.708286057104203</v>
      </c>
      <c r="J81" s="19">
        <f t="shared" si="8"/>
        <v>169.32865767590292</v>
      </c>
      <c r="K81" s="19">
        <f t="shared" si="9"/>
        <v>96.645904711448168</v>
      </c>
    </row>
    <row r="82" spans="1:11" ht="25.5" x14ac:dyDescent="0.2">
      <c r="A82" s="23" t="s">
        <v>76</v>
      </c>
      <c r="B82" s="17" t="s">
        <v>77</v>
      </c>
      <c r="C82" s="18">
        <v>126550.64</v>
      </c>
      <c r="D82" s="18">
        <v>134375</v>
      </c>
      <c r="E82" s="18">
        <v>146873</v>
      </c>
      <c r="F82" s="18">
        <v>127073.19</v>
      </c>
      <c r="G82" s="18">
        <f t="shared" si="5"/>
        <v>522.55000000000291</v>
      </c>
      <c r="H82" s="18">
        <f t="shared" si="6"/>
        <v>19799.809999999998</v>
      </c>
      <c r="I82" s="19">
        <f t="shared" si="7"/>
        <v>0.41291770630319036</v>
      </c>
      <c r="J82" s="19">
        <f t="shared" si="8"/>
        <v>86.519094728098423</v>
      </c>
      <c r="K82" s="19">
        <f t="shared" si="9"/>
        <v>94.566094883720936</v>
      </c>
    </row>
    <row r="83" spans="1:11" x14ac:dyDescent="0.2">
      <c r="A83" s="24" t="s">
        <v>78</v>
      </c>
      <c r="B83" s="17" t="s">
        <v>79</v>
      </c>
      <c r="C83" s="18">
        <v>126550.64</v>
      </c>
      <c r="D83" s="18">
        <v>134375</v>
      </c>
      <c r="E83" s="18">
        <v>146873</v>
      </c>
      <c r="F83" s="18">
        <v>127073.19</v>
      </c>
      <c r="G83" s="18">
        <f t="shared" si="5"/>
        <v>522.55000000000291</v>
      </c>
      <c r="H83" s="18">
        <f t="shared" si="6"/>
        <v>19799.809999999998</v>
      </c>
      <c r="I83" s="19">
        <f t="shared" si="7"/>
        <v>0.41291770630319036</v>
      </c>
      <c r="J83" s="19">
        <f t="shared" si="8"/>
        <v>86.519094728098423</v>
      </c>
      <c r="K83" s="19">
        <f t="shared" si="9"/>
        <v>94.566094883720936</v>
      </c>
    </row>
    <row r="84" spans="1:11" ht="25.5" x14ac:dyDescent="0.2">
      <c r="A84" s="23" t="s">
        <v>52</v>
      </c>
      <c r="B84" s="17" t="s">
        <v>53</v>
      </c>
      <c r="C84" s="18">
        <v>1282767.28</v>
      </c>
      <c r="D84" s="18">
        <v>2619514</v>
      </c>
      <c r="E84" s="18">
        <v>1473490</v>
      </c>
      <c r="F84" s="18">
        <v>2613090.4</v>
      </c>
      <c r="G84" s="18">
        <f t="shared" si="5"/>
        <v>1330323.1199999999</v>
      </c>
      <c r="H84" s="18">
        <f t="shared" si="6"/>
        <v>-1139600.3999999999</v>
      </c>
      <c r="I84" s="19">
        <f t="shared" si="7"/>
        <v>103.7072850813594</v>
      </c>
      <c r="J84" s="19">
        <f t="shared" si="8"/>
        <v>177.34021947892418</v>
      </c>
      <c r="K84" s="19">
        <f t="shared" si="9"/>
        <v>99.754778939910224</v>
      </c>
    </row>
    <row r="85" spans="1:11" x14ac:dyDescent="0.2">
      <c r="A85" s="24" t="s">
        <v>54</v>
      </c>
      <c r="B85" s="17" t="s">
        <v>55</v>
      </c>
      <c r="C85" s="18">
        <v>520286.09</v>
      </c>
      <c r="D85" s="18">
        <v>482582</v>
      </c>
      <c r="E85" s="18">
        <v>481485</v>
      </c>
      <c r="F85" s="18">
        <v>482581.08</v>
      </c>
      <c r="G85" s="18">
        <f t="shared" si="5"/>
        <v>-37705.010000000009</v>
      </c>
      <c r="H85" s="18">
        <f t="shared" si="6"/>
        <v>-1096.0800000000163</v>
      </c>
      <c r="I85" s="19">
        <f t="shared" si="7"/>
        <v>-7.2469763702504508</v>
      </c>
      <c r="J85" s="19">
        <f t="shared" si="8"/>
        <v>100.22764572105049</v>
      </c>
      <c r="K85" s="19">
        <f t="shared" si="9"/>
        <v>99.999809358823995</v>
      </c>
    </row>
    <row r="86" spans="1:11" ht="25.5" x14ac:dyDescent="0.2">
      <c r="A86" s="25" t="s">
        <v>80</v>
      </c>
      <c r="B86" s="17" t="s">
        <v>81</v>
      </c>
      <c r="C86" s="18">
        <v>184.95</v>
      </c>
      <c r="D86" s="18">
        <v>108</v>
      </c>
      <c r="E86" s="18">
        <v>108</v>
      </c>
      <c r="F86" s="18">
        <v>107.08</v>
      </c>
      <c r="G86" s="18">
        <f t="shared" si="5"/>
        <v>-77.86999999999999</v>
      </c>
      <c r="H86" s="18">
        <f t="shared" si="6"/>
        <v>0.92000000000000171</v>
      </c>
      <c r="I86" s="19">
        <f t="shared" si="7"/>
        <v>-42.103271154366041</v>
      </c>
      <c r="J86" s="19">
        <f t="shared" si="8"/>
        <v>99.148148148148152</v>
      </c>
      <c r="K86" s="19">
        <f t="shared" si="9"/>
        <v>99.148148148148152</v>
      </c>
    </row>
    <row r="87" spans="1:11" ht="25.5" x14ac:dyDescent="0.2">
      <c r="A87" s="25" t="s">
        <v>56</v>
      </c>
      <c r="B87" s="17" t="s">
        <v>57</v>
      </c>
      <c r="C87" s="18">
        <v>520101.14</v>
      </c>
      <c r="D87" s="18">
        <v>482474</v>
      </c>
      <c r="E87" s="18">
        <v>481377</v>
      </c>
      <c r="F87" s="18">
        <v>482474</v>
      </c>
      <c r="G87" s="18">
        <f t="shared" si="5"/>
        <v>-37627.140000000014</v>
      </c>
      <c r="H87" s="18">
        <f t="shared" si="6"/>
        <v>-1097</v>
      </c>
      <c r="I87" s="19">
        <f t="shared" si="7"/>
        <v>-7.2345813354687181</v>
      </c>
      <c r="J87" s="19">
        <f t="shared" si="8"/>
        <v>100.22788791321562</v>
      </c>
      <c r="K87" s="19">
        <f t="shared" si="9"/>
        <v>100</v>
      </c>
    </row>
    <row r="88" spans="1:11" ht="25.5" x14ac:dyDescent="0.2">
      <c r="A88" s="26" t="s">
        <v>58</v>
      </c>
      <c r="B88" s="17" t="s">
        <v>59</v>
      </c>
      <c r="C88" s="18">
        <v>520101.14</v>
      </c>
      <c r="D88" s="18">
        <v>482474</v>
      </c>
      <c r="E88" s="18">
        <v>481377</v>
      </c>
      <c r="F88" s="18">
        <v>482474</v>
      </c>
      <c r="G88" s="18">
        <f t="shared" si="5"/>
        <v>-37627.140000000014</v>
      </c>
      <c r="H88" s="18">
        <f t="shared" si="6"/>
        <v>-1097</v>
      </c>
      <c r="I88" s="19">
        <f t="shared" si="7"/>
        <v>-7.2345813354687181</v>
      </c>
      <c r="J88" s="19">
        <f t="shared" si="8"/>
        <v>100.22788791321562</v>
      </c>
      <c r="K88" s="19">
        <f t="shared" si="9"/>
        <v>100</v>
      </c>
    </row>
    <row r="89" spans="1:11" ht="25.5" x14ac:dyDescent="0.2">
      <c r="A89" s="24" t="s">
        <v>166</v>
      </c>
      <c r="B89" s="17" t="s">
        <v>167</v>
      </c>
      <c r="C89" s="18">
        <v>762481.19</v>
      </c>
      <c r="D89" s="18">
        <v>2136932</v>
      </c>
      <c r="E89" s="18">
        <v>992005</v>
      </c>
      <c r="F89" s="18">
        <v>2130509.3199999998</v>
      </c>
      <c r="G89" s="18">
        <f t="shared" si="5"/>
        <v>1368028.13</v>
      </c>
      <c r="H89" s="18">
        <f t="shared" si="6"/>
        <v>-1138504.3199999998</v>
      </c>
      <c r="I89" s="19">
        <f t="shared" si="7"/>
        <v>179.41795128087028</v>
      </c>
      <c r="J89" s="19">
        <f t="shared" si="8"/>
        <v>214.76800217740836</v>
      </c>
      <c r="K89" s="19">
        <f t="shared" si="9"/>
        <v>99.699443875612317</v>
      </c>
    </row>
    <row r="90" spans="1:11" ht="25.5" x14ac:dyDescent="0.2">
      <c r="A90" s="25" t="s">
        <v>168</v>
      </c>
      <c r="B90" s="17" t="s">
        <v>169</v>
      </c>
      <c r="C90" s="18">
        <v>366679.83</v>
      </c>
      <c r="D90" s="18">
        <v>1395372</v>
      </c>
      <c r="E90" s="18">
        <v>0</v>
      </c>
      <c r="F90" s="18">
        <v>1395368.21</v>
      </c>
      <c r="G90" s="18">
        <f t="shared" si="5"/>
        <v>1028688.3799999999</v>
      </c>
      <c r="H90" s="18">
        <f t="shared" si="6"/>
        <v>-1395368.21</v>
      </c>
      <c r="I90" s="19">
        <f t="shared" si="7"/>
        <v>280.54130493078929</v>
      </c>
      <c r="J90" s="19">
        <f t="shared" si="8"/>
        <v>0</v>
      </c>
      <c r="K90" s="19">
        <f t="shared" si="9"/>
        <v>99.999728387842097</v>
      </c>
    </row>
    <row r="91" spans="1:11" ht="38.25" x14ac:dyDescent="0.2">
      <c r="A91" s="25" t="s">
        <v>170</v>
      </c>
      <c r="B91" s="17" t="s">
        <v>171</v>
      </c>
      <c r="C91" s="18">
        <v>395801.36</v>
      </c>
      <c r="D91" s="18">
        <v>741560</v>
      </c>
      <c r="E91" s="18">
        <v>992005</v>
      </c>
      <c r="F91" s="18">
        <v>735141.11</v>
      </c>
      <c r="G91" s="18">
        <f t="shared" si="5"/>
        <v>339339.75</v>
      </c>
      <c r="H91" s="18">
        <f t="shared" si="6"/>
        <v>256863.89</v>
      </c>
      <c r="I91" s="19">
        <f t="shared" si="7"/>
        <v>85.734862053025779</v>
      </c>
      <c r="J91" s="19">
        <f t="shared" si="8"/>
        <v>74.106593212735817</v>
      </c>
      <c r="K91" s="19">
        <f t="shared" si="9"/>
        <v>99.134407195641614</v>
      </c>
    </row>
    <row r="92" spans="1:11" x14ac:dyDescent="0.2">
      <c r="A92" s="22" t="s">
        <v>60</v>
      </c>
      <c r="B92" s="17" t="s">
        <v>61</v>
      </c>
      <c r="C92" s="18">
        <v>23699649.370000001</v>
      </c>
      <c r="D92" s="18">
        <v>56186100</v>
      </c>
      <c r="E92" s="18">
        <v>47389069</v>
      </c>
      <c r="F92" s="18">
        <v>38039739.090000004</v>
      </c>
      <c r="G92" s="18">
        <f t="shared" si="5"/>
        <v>14340089.720000003</v>
      </c>
      <c r="H92" s="18">
        <f t="shared" si="6"/>
        <v>9349329.9099999964</v>
      </c>
      <c r="I92" s="19">
        <f t="shared" si="7"/>
        <v>60.507602859948975</v>
      </c>
      <c r="J92" s="19">
        <f t="shared" si="8"/>
        <v>80.271125583834547</v>
      </c>
      <c r="K92" s="19">
        <f t="shared" si="9"/>
        <v>67.703113563675004</v>
      </c>
    </row>
    <row r="93" spans="1:11" x14ac:dyDescent="0.2">
      <c r="A93" s="23" t="s">
        <v>62</v>
      </c>
      <c r="B93" s="17" t="s">
        <v>63</v>
      </c>
      <c r="C93" s="18">
        <v>23699649.370000001</v>
      </c>
      <c r="D93" s="18">
        <v>56186100</v>
      </c>
      <c r="E93" s="18">
        <v>47389069</v>
      </c>
      <c r="F93" s="18">
        <v>38039739.090000004</v>
      </c>
      <c r="G93" s="18">
        <f t="shared" si="5"/>
        <v>14340089.720000003</v>
      </c>
      <c r="H93" s="18">
        <f t="shared" si="6"/>
        <v>9349329.9099999964</v>
      </c>
      <c r="I93" s="19">
        <f t="shared" si="7"/>
        <v>60.507602859948975</v>
      </c>
      <c r="J93" s="19">
        <f t="shared" si="8"/>
        <v>80.271125583834547</v>
      </c>
      <c r="K93" s="19">
        <f t="shared" si="9"/>
        <v>67.703113563675004</v>
      </c>
    </row>
    <row r="94" spans="1:11" x14ac:dyDescent="0.2">
      <c r="A94" s="16"/>
      <c r="B94" s="17" t="s">
        <v>64</v>
      </c>
      <c r="C94" s="18">
        <v>-31480.77</v>
      </c>
      <c r="D94" s="18">
        <v>-815668</v>
      </c>
      <c r="E94" s="18">
        <v>0</v>
      </c>
      <c r="F94" s="18">
        <v>510686.59</v>
      </c>
      <c r="G94" s="18">
        <f t="shared" si="5"/>
        <v>542167.36</v>
      </c>
      <c r="H94" s="18">
        <f t="shared" si="6"/>
        <v>-510686.59</v>
      </c>
      <c r="I94" s="19">
        <f t="shared" si="7"/>
        <v>-1722.2175950588248</v>
      </c>
      <c r="J94" s="19">
        <f t="shared" si="8"/>
        <v>0</v>
      </c>
      <c r="K94" s="19">
        <f t="shared" si="9"/>
        <v>-62.609614450977602</v>
      </c>
    </row>
    <row r="95" spans="1:11" x14ac:dyDescent="0.2">
      <c r="A95" s="16" t="s">
        <v>65</v>
      </c>
      <c r="B95" s="17" t="s">
        <v>66</v>
      </c>
      <c r="C95" s="18">
        <v>31480.77</v>
      </c>
      <c r="D95" s="18">
        <v>815668</v>
      </c>
      <c r="E95" s="18">
        <v>0</v>
      </c>
      <c r="F95" s="18">
        <v>-510686.59</v>
      </c>
      <c r="G95" s="18">
        <f t="shared" si="5"/>
        <v>-542167.36</v>
      </c>
      <c r="H95" s="18">
        <f t="shared" si="6"/>
        <v>510686.59</v>
      </c>
      <c r="I95" s="19">
        <f t="shared" si="7"/>
        <v>-1722.2175950588248</v>
      </c>
      <c r="J95" s="19">
        <f t="shared" si="8"/>
        <v>0</v>
      </c>
      <c r="K95" s="19">
        <f t="shared" si="9"/>
        <v>-62.609614450977602</v>
      </c>
    </row>
    <row r="96" spans="1:11" x14ac:dyDescent="0.2">
      <c r="A96" s="22" t="s">
        <v>67</v>
      </c>
      <c r="B96" s="17" t="s">
        <v>68</v>
      </c>
      <c r="C96" s="18">
        <v>31480.77</v>
      </c>
      <c r="D96" s="18">
        <v>815668</v>
      </c>
      <c r="E96" s="18">
        <v>0</v>
      </c>
      <c r="F96" s="18">
        <v>-510686.59</v>
      </c>
      <c r="G96" s="18">
        <f t="shared" si="5"/>
        <v>-542167.36</v>
      </c>
      <c r="H96" s="18">
        <f t="shared" si="6"/>
        <v>510686.59</v>
      </c>
      <c r="I96" s="19">
        <f t="shared" si="7"/>
        <v>-1722.2175950588248</v>
      </c>
      <c r="J96" s="19">
        <f t="shared" si="8"/>
        <v>0</v>
      </c>
      <c r="K96" s="19">
        <f t="shared" si="9"/>
        <v>-62.609614450977602</v>
      </c>
    </row>
    <row r="97" spans="1:11" ht="25.5" x14ac:dyDescent="0.2">
      <c r="A97" s="23" t="s">
        <v>82</v>
      </c>
      <c r="B97" s="17" t="s">
        <v>83</v>
      </c>
      <c r="C97" s="18">
        <v>-1822168.31</v>
      </c>
      <c r="D97" s="18">
        <v>815668</v>
      </c>
      <c r="E97" s="18">
        <v>0</v>
      </c>
      <c r="F97" s="18">
        <v>-1766487.83</v>
      </c>
      <c r="G97" s="18">
        <f t="shared" si="5"/>
        <v>55680.479999999981</v>
      </c>
      <c r="H97" s="18">
        <f t="shared" si="6"/>
        <v>1766487.83</v>
      </c>
      <c r="I97" s="19">
        <f t="shared" si="7"/>
        <v>-3.0557265042107957</v>
      </c>
      <c r="J97" s="19">
        <f t="shared" si="8"/>
        <v>0</v>
      </c>
      <c r="K97" s="19">
        <f t="shared" si="9"/>
        <v>-216.56946576303105</v>
      </c>
    </row>
    <row r="98" spans="1:11" x14ac:dyDescent="0.2">
      <c r="A98" s="27" t="s">
        <v>86</v>
      </c>
      <c r="B98" s="28" t="s">
        <v>386</v>
      </c>
      <c r="C98" s="29"/>
      <c r="D98" s="29"/>
      <c r="E98" s="29"/>
      <c r="F98" s="29"/>
      <c r="G98" s="29"/>
      <c r="H98" s="29"/>
      <c r="I98" s="30"/>
      <c r="J98" s="30"/>
      <c r="K98" s="30"/>
    </row>
    <row r="99" spans="1:11" x14ac:dyDescent="0.2">
      <c r="A99" s="16" t="s">
        <v>26</v>
      </c>
      <c r="B99" s="17" t="s">
        <v>27</v>
      </c>
      <c r="C99" s="18">
        <v>15954781.439999999</v>
      </c>
      <c r="D99" s="18">
        <v>25614392</v>
      </c>
      <c r="E99" s="18">
        <v>22990000</v>
      </c>
      <c r="F99" s="18">
        <v>24857494.239999998</v>
      </c>
      <c r="G99" s="18">
        <f t="shared" ref="G99:G121" si="10">F99-C99</f>
        <v>8902712.7999999989</v>
      </c>
      <c r="H99" s="18">
        <f t="shared" ref="H99:H121" si="11">E99-F99</f>
        <v>-1867494.2399999984</v>
      </c>
      <c r="I99" s="19">
        <f t="shared" ref="I99:I121" si="12">IF(ISERROR(F99/C99),0,F99/C99*100-100)</f>
        <v>55.799653749440523</v>
      </c>
      <c r="J99" s="19">
        <f t="shared" ref="J99:J121" si="13">IF(ISERROR(F99/E99),0,F99/E99*100)</f>
        <v>108.1230719443236</v>
      </c>
      <c r="K99" s="19">
        <f t="shared" ref="K99:K121" si="14">IF(ISERROR(F99/D99),0,F99/D99*100)</f>
        <v>97.045029372549621</v>
      </c>
    </row>
    <row r="100" spans="1:11" ht="25.5" x14ac:dyDescent="0.2">
      <c r="A100" s="22" t="s">
        <v>28</v>
      </c>
      <c r="B100" s="17" t="s">
        <v>29</v>
      </c>
      <c r="C100" s="18">
        <v>170257.31</v>
      </c>
      <c r="D100" s="18">
        <v>181608</v>
      </c>
      <c r="E100" s="18">
        <v>181608</v>
      </c>
      <c r="F100" s="18">
        <v>205285.05</v>
      </c>
      <c r="G100" s="18">
        <f t="shared" si="10"/>
        <v>35027.739999999991</v>
      </c>
      <c r="H100" s="18">
        <f t="shared" si="11"/>
        <v>-23677.049999999988</v>
      </c>
      <c r="I100" s="19">
        <f t="shared" si="12"/>
        <v>20.573413264898875</v>
      </c>
      <c r="J100" s="19">
        <f t="shared" si="13"/>
        <v>113.03744879080216</v>
      </c>
      <c r="K100" s="19">
        <f t="shared" si="14"/>
        <v>113.03744879080216</v>
      </c>
    </row>
    <row r="101" spans="1:11" x14ac:dyDescent="0.2">
      <c r="A101" s="22" t="s">
        <v>92</v>
      </c>
      <c r="B101" s="17" t="s">
        <v>93</v>
      </c>
      <c r="C101" s="18">
        <v>0</v>
      </c>
      <c r="D101" s="18">
        <v>92021</v>
      </c>
      <c r="E101" s="18">
        <v>0</v>
      </c>
      <c r="F101" s="18">
        <v>92020.5</v>
      </c>
      <c r="G101" s="18">
        <f t="shared" si="10"/>
        <v>92020.5</v>
      </c>
      <c r="H101" s="18">
        <f t="shared" si="11"/>
        <v>-92020.5</v>
      </c>
      <c r="I101" s="19">
        <f t="shared" si="12"/>
        <v>0</v>
      </c>
      <c r="J101" s="19">
        <f t="shared" si="13"/>
        <v>0</v>
      </c>
      <c r="K101" s="19">
        <f t="shared" si="14"/>
        <v>99.999456645765633</v>
      </c>
    </row>
    <row r="102" spans="1:11" x14ac:dyDescent="0.2">
      <c r="A102" s="23" t="s">
        <v>94</v>
      </c>
      <c r="B102" s="17" t="s">
        <v>95</v>
      </c>
      <c r="C102" s="18">
        <v>0</v>
      </c>
      <c r="D102" s="18">
        <v>92021</v>
      </c>
      <c r="E102" s="18">
        <v>0</v>
      </c>
      <c r="F102" s="18">
        <v>92020.5</v>
      </c>
      <c r="G102" s="18">
        <f t="shared" si="10"/>
        <v>92020.5</v>
      </c>
      <c r="H102" s="18">
        <f t="shared" si="11"/>
        <v>-92020.5</v>
      </c>
      <c r="I102" s="19">
        <f t="shared" si="12"/>
        <v>0</v>
      </c>
      <c r="J102" s="19">
        <f t="shared" si="13"/>
        <v>0</v>
      </c>
      <c r="K102" s="19">
        <f t="shared" si="14"/>
        <v>99.999456645765633</v>
      </c>
    </row>
    <row r="103" spans="1:11" x14ac:dyDescent="0.2">
      <c r="A103" s="24" t="s">
        <v>96</v>
      </c>
      <c r="B103" s="17" t="s">
        <v>97</v>
      </c>
      <c r="C103" s="18">
        <v>0</v>
      </c>
      <c r="D103" s="18">
        <v>92021</v>
      </c>
      <c r="E103" s="18">
        <v>0</v>
      </c>
      <c r="F103" s="18">
        <v>92020.5</v>
      </c>
      <c r="G103" s="18">
        <f t="shared" si="10"/>
        <v>92020.5</v>
      </c>
      <c r="H103" s="18">
        <f t="shared" si="11"/>
        <v>-92020.5</v>
      </c>
      <c r="I103" s="19">
        <f t="shared" si="12"/>
        <v>0</v>
      </c>
      <c r="J103" s="19">
        <f t="shared" si="13"/>
        <v>0</v>
      </c>
      <c r="K103" s="19">
        <f t="shared" si="14"/>
        <v>99.999456645765633</v>
      </c>
    </row>
    <row r="104" spans="1:11" ht="25.5" x14ac:dyDescent="0.2">
      <c r="A104" s="25" t="s">
        <v>98</v>
      </c>
      <c r="B104" s="17" t="s">
        <v>99</v>
      </c>
      <c r="C104" s="18">
        <v>0</v>
      </c>
      <c r="D104" s="18">
        <v>92021</v>
      </c>
      <c r="E104" s="18">
        <v>0</v>
      </c>
      <c r="F104" s="18">
        <v>92020.5</v>
      </c>
      <c r="G104" s="18">
        <f t="shared" si="10"/>
        <v>92020.5</v>
      </c>
      <c r="H104" s="18">
        <f t="shared" si="11"/>
        <v>-92020.5</v>
      </c>
      <c r="I104" s="19">
        <f t="shared" si="12"/>
        <v>0</v>
      </c>
      <c r="J104" s="19">
        <f t="shared" si="13"/>
        <v>0</v>
      </c>
      <c r="K104" s="19">
        <f t="shared" si="14"/>
        <v>99.999456645765633</v>
      </c>
    </row>
    <row r="105" spans="1:11" ht="25.5" x14ac:dyDescent="0.2">
      <c r="A105" s="26" t="s">
        <v>146</v>
      </c>
      <c r="B105" s="17" t="s">
        <v>147</v>
      </c>
      <c r="C105" s="18">
        <v>0</v>
      </c>
      <c r="D105" s="18">
        <v>92021</v>
      </c>
      <c r="E105" s="18">
        <v>0</v>
      </c>
      <c r="F105" s="18">
        <v>92020.5</v>
      </c>
      <c r="G105" s="18">
        <f t="shared" si="10"/>
        <v>92020.5</v>
      </c>
      <c r="H105" s="18">
        <f t="shared" si="11"/>
        <v>-92020.5</v>
      </c>
      <c r="I105" s="19">
        <f t="shared" si="12"/>
        <v>0</v>
      </c>
      <c r="J105" s="19">
        <f t="shared" si="13"/>
        <v>0</v>
      </c>
      <c r="K105" s="19">
        <f t="shared" si="14"/>
        <v>99.999456645765633</v>
      </c>
    </row>
    <row r="106" spans="1:11" x14ac:dyDescent="0.2">
      <c r="A106" s="22" t="s">
        <v>30</v>
      </c>
      <c r="B106" s="17" t="s">
        <v>31</v>
      </c>
      <c r="C106" s="18">
        <v>15784524.130000001</v>
      </c>
      <c r="D106" s="18">
        <v>25340763</v>
      </c>
      <c r="E106" s="18">
        <v>22808392</v>
      </c>
      <c r="F106" s="18">
        <v>24560188.690000001</v>
      </c>
      <c r="G106" s="18">
        <f t="shared" si="10"/>
        <v>8775664.5600000005</v>
      </c>
      <c r="H106" s="18">
        <f t="shared" si="11"/>
        <v>-1751796.6900000013</v>
      </c>
      <c r="I106" s="19">
        <f t="shared" si="12"/>
        <v>55.596636855975987</v>
      </c>
      <c r="J106" s="19">
        <f t="shared" si="13"/>
        <v>107.68049185580466</v>
      </c>
      <c r="K106" s="19">
        <f t="shared" si="14"/>
        <v>96.919689000682425</v>
      </c>
    </row>
    <row r="107" spans="1:11" x14ac:dyDescent="0.2">
      <c r="A107" s="23" t="s">
        <v>32</v>
      </c>
      <c r="B107" s="17" t="s">
        <v>33</v>
      </c>
      <c r="C107" s="18">
        <v>15784524.130000001</v>
      </c>
      <c r="D107" s="18">
        <v>25340763</v>
      </c>
      <c r="E107" s="18">
        <v>22808392</v>
      </c>
      <c r="F107" s="18">
        <v>24560188.690000001</v>
      </c>
      <c r="G107" s="18">
        <f t="shared" si="10"/>
        <v>8775664.5600000005</v>
      </c>
      <c r="H107" s="18">
        <f t="shared" si="11"/>
        <v>-1751796.6900000013</v>
      </c>
      <c r="I107" s="19">
        <f t="shared" si="12"/>
        <v>55.596636855975987</v>
      </c>
      <c r="J107" s="19">
        <f t="shared" si="13"/>
        <v>107.68049185580466</v>
      </c>
      <c r="K107" s="19">
        <f t="shared" si="14"/>
        <v>96.919689000682425</v>
      </c>
    </row>
    <row r="108" spans="1:11" x14ac:dyDescent="0.2">
      <c r="A108" s="16" t="s">
        <v>34</v>
      </c>
      <c r="B108" s="17" t="s">
        <v>35</v>
      </c>
      <c r="C108" s="18">
        <v>16375263.1</v>
      </c>
      <c r="D108" s="18">
        <v>25654635</v>
      </c>
      <c r="E108" s="18">
        <v>22990000</v>
      </c>
      <c r="F108" s="18">
        <v>24805652.93</v>
      </c>
      <c r="G108" s="18">
        <f t="shared" si="10"/>
        <v>8430389.8300000001</v>
      </c>
      <c r="H108" s="18">
        <f t="shared" si="11"/>
        <v>-1815652.9299999997</v>
      </c>
      <c r="I108" s="19">
        <f t="shared" si="12"/>
        <v>51.482469493879478</v>
      </c>
      <c r="J108" s="19">
        <f t="shared" si="13"/>
        <v>107.89757690300131</v>
      </c>
      <c r="K108" s="19">
        <f t="shared" si="14"/>
        <v>96.690726373616315</v>
      </c>
    </row>
    <row r="109" spans="1:11" x14ac:dyDescent="0.2">
      <c r="A109" s="22" t="s">
        <v>36</v>
      </c>
      <c r="B109" s="17" t="s">
        <v>37</v>
      </c>
      <c r="C109" s="18">
        <v>11869478.82</v>
      </c>
      <c r="D109" s="18">
        <v>15483440</v>
      </c>
      <c r="E109" s="18">
        <v>15045724</v>
      </c>
      <c r="F109" s="18">
        <v>15255839.51</v>
      </c>
      <c r="G109" s="18">
        <f t="shared" si="10"/>
        <v>3386360.6899999995</v>
      </c>
      <c r="H109" s="18">
        <f t="shared" si="11"/>
        <v>-210115.50999999978</v>
      </c>
      <c r="I109" s="19">
        <f t="shared" si="12"/>
        <v>28.529986373908855</v>
      </c>
      <c r="J109" s="19">
        <f t="shared" si="13"/>
        <v>101.3965131222665</v>
      </c>
      <c r="K109" s="19">
        <f t="shared" si="14"/>
        <v>98.530039254842592</v>
      </c>
    </row>
    <row r="110" spans="1:11" x14ac:dyDescent="0.2">
      <c r="A110" s="23" t="s">
        <v>38</v>
      </c>
      <c r="B110" s="17" t="s">
        <v>39</v>
      </c>
      <c r="C110" s="18">
        <v>11866933.82</v>
      </c>
      <c r="D110" s="18">
        <v>15483440</v>
      </c>
      <c r="E110" s="18">
        <v>15045724</v>
      </c>
      <c r="F110" s="18">
        <v>15255839.51</v>
      </c>
      <c r="G110" s="18">
        <f t="shared" si="10"/>
        <v>3388905.6899999995</v>
      </c>
      <c r="H110" s="18">
        <f t="shared" si="11"/>
        <v>-210115.50999999978</v>
      </c>
      <c r="I110" s="19">
        <f t="shared" si="12"/>
        <v>28.557551102952033</v>
      </c>
      <c r="J110" s="19">
        <f t="shared" si="13"/>
        <v>101.3965131222665</v>
      </c>
      <c r="K110" s="19">
        <f t="shared" si="14"/>
        <v>98.530039254842592</v>
      </c>
    </row>
    <row r="111" spans="1:11" x14ac:dyDescent="0.2">
      <c r="A111" s="24" t="s">
        <v>40</v>
      </c>
      <c r="B111" s="17" t="s">
        <v>41</v>
      </c>
      <c r="C111" s="18">
        <v>6317951.6100000003</v>
      </c>
      <c r="D111" s="18">
        <v>7185283</v>
      </c>
      <c r="E111" s="18">
        <v>7244458</v>
      </c>
      <c r="F111" s="18">
        <v>7038832.5999999996</v>
      </c>
      <c r="G111" s="18">
        <f t="shared" si="10"/>
        <v>720880.98999999929</v>
      </c>
      <c r="H111" s="18">
        <f t="shared" si="11"/>
        <v>205625.40000000037</v>
      </c>
      <c r="I111" s="19">
        <f t="shared" si="12"/>
        <v>11.41004291420964</v>
      </c>
      <c r="J111" s="19">
        <f t="shared" si="13"/>
        <v>97.161617887770205</v>
      </c>
      <c r="K111" s="19">
        <f t="shared" si="14"/>
        <v>97.961800530334003</v>
      </c>
    </row>
    <row r="112" spans="1:11" x14ac:dyDescent="0.2">
      <c r="A112" s="24" t="s">
        <v>42</v>
      </c>
      <c r="B112" s="17" t="s">
        <v>43</v>
      </c>
      <c r="C112" s="18">
        <v>5548982.21</v>
      </c>
      <c r="D112" s="18">
        <v>8298157</v>
      </c>
      <c r="E112" s="18">
        <v>7801266</v>
      </c>
      <c r="F112" s="18">
        <v>8217006.9100000001</v>
      </c>
      <c r="G112" s="18">
        <f t="shared" si="10"/>
        <v>2668024.7000000002</v>
      </c>
      <c r="H112" s="18">
        <f t="shared" si="11"/>
        <v>-415740.91000000015</v>
      </c>
      <c r="I112" s="19">
        <f t="shared" si="12"/>
        <v>48.081334540807632</v>
      </c>
      <c r="J112" s="19">
        <f t="shared" si="13"/>
        <v>105.32914670516298</v>
      </c>
      <c r="K112" s="19">
        <f t="shared" si="14"/>
        <v>99.022070924905364</v>
      </c>
    </row>
    <row r="113" spans="1:11" x14ac:dyDescent="0.2">
      <c r="A113" s="25" t="s">
        <v>44</v>
      </c>
      <c r="B113" s="17" t="s">
        <v>45</v>
      </c>
      <c r="C113" s="18">
        <v>28698.16</v>
      </c>
      <c r="D113" s="18">
        <v>0</v>
      </c>
      <c r="E113" s="18">
        <v>0</v>
      </c>
      <c r="F113" s="18">
        <v>9995.5300000000007</v>
      </c>
      <c r="G113" s="18">
        <f t="shared" si="10"/>
        <v>-18702.629999999997</v>
      </c>
      <c r="H113" s="18">
        <f t="shared" si="11"/>
        <v>-9995.5300000000007</v>
      </c>
      <c r="I113" s="19">
        <f t="shared" si="12"/>
        <v>-65.170136343235939</v>
      </c>
      <c r="J113" s="19">
        <f t="shared" si="13"/>
        <v>0</v>
      </c>
      <c r="K113" s="19">
        <f t="shared" si="14"/>
        <v>0</v>
      </c>
    </row>
    <row r="114" spans="1:11" x14ac:dyDescent="0.2">
      <c r="A114" s="23" t="s">
        <v>46</v>
      </c>
      <c r="B114" s="17" t="s">
        <v>47</v>
      </c>
      <c r="C114" s="18">
        <v>2545</v>
      </c>
      <c r="D114" s="18">
        <v>0</v>
      </c>
      <c r="E114" s="18">
        <v>0</v>
      </c>
      <c r="F114" s="18">
        <v>0</v>
      </c>
      <c r="G114" s="18">
        <f t="shared" si="10"/>
        <v>-2545</v>
      </c>
      <c r="H114" s="18">
        <f t="shared" si="11"/>
        <v>0</v>
      </c>
      <c r="I114" s="19">
        <f t="shared" si="12"/>
        <v>-100</v>
      </c>
      <c r="J114" s="19">
        <f t="shared" si="13"/>
        <v>0</v>
      </c>
      <c r="K114" s="19">
        <f t="shared" si="14"/>
        <v>0</v>
      </c>
    </row>
    <row r="115" spans="1:11" x14ac:dyDescent="0.2">
      <c r="A115" s="24" t="s">
        <v>50</v>
      </c>
      <c r="B115" s="17" t="s">
        <v>51</v>
      </c>
      <c r="C115" s="18">
        <v>2545</v>
      </c>
      <c r="D115" s="18">
        <v>0</v>
      </c>
      <c r="E115" s="18">
        <v>0</v>
      </c>
      <c r="F115" s="18">
        <v>0</v>
      </c>
      <c r="G115" s="18">
        <f t="shared" si="10"/>
        <v>-2545</v>
      </c>
      <c r="H115" s="18">
        <f t="shared" si="11"/>
        <v>0</v>
      </c>
      <c r="I115" s="19">
        <f t="shared" si="12"/>
        <v>-100</v>
      </c>
      <c r="J115" s="19">
        <f t="shared" si="13"/>
        <v>0</v>
      </c>
      <c r="K115" s="19">
        <f t="shared" si="14"/>
        <v>0</v>
      </c>
    </row>
    <row r="116" spans="1:11" x14ac:dyDescent="0.2">
      <c r="A116" s="22" t="s">
        <v>60</v>
      </c>
      <c r="B116" s="17" t="s">
        <v>61</v>
      </c>
      <c r="C116" s="18">
        <v>4505784.28</v>
      </c>
      <c r="D116" s="18">
        <v>10171195</v>
      </c>
      <c r="E116" s="18">
        <v>7944276</v>
      </c>
      <c r="F116" s="18">
        <v>9549813.4199999999</v>
      </c>
      <c r="G116" s="18">
        <f t="shared" si="10"/>
        <v>5044029.1399999997</v>
      </c>
      <c r="H116" s="18">
        <f t="shared" si="11"/>
        <v>-1605537.42</v>
      </c>
      <c r="I116" s="19">
        <f t="shared" si="12"/>
        <v>111.94564201373618</v>
      </c>
      <c r="J116" s="19">
        <f t="shared" si="13"/>
        <v>120.20999043839866</v>
      </c>
      <c r="K116" s="19">
        <f t="shared" si="14"/>
        <v>93.89077114341039</v>
      </c>
    </row>
    <row r="117" spans="1:11" x14ac:dyDescent="0.2">
      <c r="A117" s="23" t="s">
        <v>62</v>
      </c>
      <c r="B117" s="17" t="s">
        <v>63</v>
      </c>
      <c r="C117" s="18">
        <v>4505784.28</v>
      </c>
      <c r="D117" s="18">
        <v>10171195</v>
      </c>
      <c r="E117" s="18">
        <v>7944276</v>
      </c>
      <c r="F117" s="18">
        <v>9549813.4199999999</v>
      </c>
      <c r="G117" s="18">
        <f t="shared" si="10"/>
        <v>5044029.1399999997</v>
      </c>
      <c r="H117" s="18">
        <f t="shared" si="11"/>
        <v>-1605537.42</v>
      </c>
      <c r="I117" s="19">
        <f t="shared" si="12"/>
        <v>111.94564201373618</v>
      </c>
      <c r="J117" s="19">
        <f t="shared" si="13"/>
        <v>120.20999043839866</v>
      </c>
      <c r="K117" s="19">
        <f t="shared" si="14"/>
        <v>93.89077114341039</v>
      </c>
    </row>
    <row r="118" spans="1:11" x14ac:dyDescent="0.2">
      <c r="A118" s="16"/>
      <c r="B118" s="17" t="s">
        <v>64</v>
      </c>
      <c r="C118" s="18">
        <v>-420481.66</v>
      </c>
      <c r="D118" s="18">
        <v>-40243</v>
      </c>
      <c r="E118" s="18">
        <v>0</v>
      </c>
      <c r="F118" s="18">
        <v>51841.31</v>
      </c>
      <c r="G118" s="18">
        <f t="shared" si="10"/>
        <v>472322.97</v>
      </c>
      <c r="H118" s="18">
        <f t="shared" si="11"/>
        <v>-51841.31</v>
      </c>
      <c r="I118" s="19">
        <f t="shared" si="12"/>
        <v>-112.32902999859732</v>
      </c>
      <c r="J118" s="19">
        <f t="shared" si="13"/>
        <v>0</v>
      </c>
      <c r="K118" s="19">
        <f t="shared" si="14"/>
        <v>-128.82068931242699</v>
      </c>
    </row>
    <row r="119" spans="1:11" x14ac:dyDescent="0.2">
      <c r="A119" s="16" t="s">
        <v>65</v>
      </c>
      <c r="B119" s="17" t="s">
        <v>66</v>
      </c>
      <c r="C119" s="18">
        <v>420481.66</v>
      </c>
      <c r="D119" s="18">
        <v>40243</v>
      </c>
      <c r="E119" s="18">
        <v>0</v>
      </c>
      <c r="F119" s="18">
        <v>-51841.31</v>
      </c>
      <c r="G119" s="18">
        <f t="shared" si="10"/>
        <v>-472322.97</v>
      </c>
      <c r="H119" s="18">
        <f t="shared" si="11"/>
        <v>51841.31</v>
      </c>
      <c r="I119" s="19">
        <f t="shared" si="12"/>
        <v>-112.32902999859732</v>
      </c>
      <c r="J119" s="19">
        <f t="shared" si="13"/>
        <v>0</v>
      </c>
      <c r="K119" s="19">
        <f t="shared" si="14"/>
        <v>-128.82068931242699</v>
      </c>
    </row>
    <row r="120" spans="1:11" x14ac:dyDescent="0.2">
      <c r="A120" s="22" t="s">
        <v>67</v>
      </c>
      <c r="B120" s="17" t="s">
        <v>68</v>
      </c>
      <c r="C120" s="18">
        <v>420481.66</v>
      </c>
      <c r="D120" s="18">
        <v>40243</v>
      </c>
      <c r="E120" s="18">
        <v>0</v>
      </c>
      <c r="F120" s="18">
        <v>-51841.31</v>
      </c>
      <c r="G120" s="18">
        <f t="shared" si="10"/>
        <v>-472322.97</v>
      </c>
      <c r="H120" s="18">
        <f t="shared" si="11"/>
        <v>51841.31</v>
      </c>
      <c r="I120" s="19">
        <f t="shared" si="12"/>
        <v>-112.32902999859732</v>
      </c>
      <c r="J120" s="19">
        <f t="shared" si="13"/>
        <v>0</v>
      </c>
      <c r="K120" s="19">
        <f t="shared" si="14"/>
        <v>-128.82068931242699</v>
      </c>
    </row>
    <row r="121" spans="1:11" ht="25.5" x14ac:dyDescent="0.2">
      <c r="A121" s="23" t="s">
        <v>82</v>
      </c>
      <c r="B121" s="17" t="s">
        <v>83</v>
      </c>
      <c r="C121" s="18">
        <v>-469385.5</v>
      </c>
      <c r="D121" s="18">
        <v>40243</v>
      </c>
      <c r="E121" s="18">
        <v>0</v>
      </c>
      <c r="F121" s="18">
        <v>-40242.870000000003</v>
      </c>
      <c r="G121" s="18">
        <f t="shared" si="10"/>
        <v>429142.63</v>
      </c>
      <c r="H121" s="18">
        <f t="shared" si="11"/>
        <v>40242.870000000003</v>
      </c>
      <c r="I121" s="19">
        <f t="shared" si="12"/>
        <v>-91.4264778098173</v>
      </c>
      <c r="J121" s="19">
        <f t="shared" si="13"/>
        <v>0</v>
      </c>
      <c r="K121" s="19">
        <f t="shared" si="14"/>
        <v>-99.999676962453094</v>
      </c>
    </row>
    <row r="122" spans="1:11" ht="25.5" x14ac:dyDescent="0.2">
      <c r="A122" s="39" t="s">
        <v>387</v>
      </c>
      <c r="B122" s="28" t="s">
        <v>388</v>
      </c>
      <c r="C122" s="29"/>
      <c r="D122" s="29"/>
      <c r="E122" s="29"/>
      <c r="F122" s="29"/>
      <c r="G122" s="29"/>
      <c r="H122" s="29"/>
      <c r="I122" s="30"/>
      <c r="J122" s="30"/>
      <c r="K122" s="30"/>
    </row>
    <row r="123" spans="1:11" x14ac:dyDescent="0.2">
      <c r="A123" s="16" t="s">
        <v>26</v>
      </c>
      <c r="B123" s="17" t="s">
        <v>27</v>
      </c>
      <c r="C123" s="18">
        <v>15954781.439999999</v>
      </c>
      <c r="D123" s="18">
        <v>25614392</v>
      </c>
      <c r="E123" s="18">
        <v>22990000</v>
      </c>
      <c r="F123" s="18">
        <v>24857494.239999998</v>
      </c>
      <c r="G123" s="18">
        <f t="shared" ref="G123:G145" si="15">F123-C123</f>
        <v>8902712.7999999989</v>
      </c>
      <c r="H123" s="18">
        <f t="shared" ref="H123:H145" si="16">E123-F123</f>
        <v>-1867494.2399999984</v>
      </c>
      <c r="I123" s="19">
        <f t="shared" ref="I123:I145" si="17">IF(ISERROR(F123/C123),0,F123/C123*100-100)</f>
        <v>55.799653749440523</v>
      </c>
      <c r="J123" s="19">
        <f t="shared" ref="J123:J145" si="18">IF(ISERROR(F123/E123),0,F123/E123*100)</f>
        <v>108.1230719443236</v>
      </c>
      <c r="K123" s="19">
        <f t="shared" ref="K123:K145" si="19">IF(ISERROR(F123/D123),0,F123/D123*100)</f>
        <v>97.045029372549621</v>
      </c>
    </row>
    <row r="124" spans="1:11" ht="25.5" x14ac:dyDescent="0.2">
      <c r="A124" s="22" t="s">
        <v>28</v>
      </c>
      <c r="B124" s="17" t="s">
        <v>29</v>
      </c>
      <c r="C124" s="18">
        <v>170257.31</v>
      </c>
      <c r="D124" s="18">
        <v>181608</v>
      </c>
      <c r="E124" s="18">
        <v>181608</v>
      </c>
      <c r="F124" s="18">
        <v>205285.05</v>
      </c>
      <c r="G124" s="18">
        <f t="shared" si="15"/>
        <v>35027.739999999991</v>
      </c>
      <c r="H124" s="18">
        <f t="shared" si="16"/>
        <v>-23677.049999999988</v>
      </c>
      <c r="I124" s="19">
        <f t="shared" si="17"/>
        <v>20.573413264898875</v>
      </c>
      <c r="J124" s="19">
        <f t="shared" si="18"/>
        <v>113.03744879080216</v>
      </c>
      <c r="K124" s="19">
        <f t="shared" si="19"/>
        <v>113.03744879080216</v>
      </c>
    </row>
    <row r="125" spans="1:11" x14ac:dyDescent="0.2">
      <c r="A125" s="22" t="s">
        <v>92</v>
      </c>
      <c r="B125" s="17" t="s">
        <v>93</v>
      </c>
      <c r="C125" s="18">
        <v>0</v>
      </c>
      <c r="D125" s="18">
        <v>92021</v>
      </c>
      <c r="E125" s="18">
        <v>0</v>
      </c>
      <c r="F125" s="18">
        <v>92020.5</v>
      </c>
      <c r="G125" s="18">
        <f t="shared" si="15"/>
        <v>92020.5</v>
      </c>
      <c r="H125" s="18">
        <f t="shared" si="16"/>
        <v>-92020.5</v>
      </c>
      <c r="I125" s="19">
        <f t="shared" si="17"/>
        <v>0</v>
      </c>
      <c r="J125" s="19">
        <f t="shared" si="18"/>
        <v>0</v>
      </c>
      <c r="K125" s="19">
        <f t="shared" si="19"/>
        <v>99.999456645765633</v>
      </c>
    </row>
    <row r="126" spans="1:11" x14ac:dyDescent="0.2">
      <c r="A126" s="23" t="s">
        <v>94</v>
      </c>
      <c r="B126" s="17" t="s">
        <v>95</v>
      </c>
      <c r="C126" s="18">
        <v>0</v>
      </c>
      <c r="D126" s="18">
        <v>92021</v>
      </c>
      <c r="E126" s="18">
        <v>0</v>
      </c>
      <c r="F126" s="18">
        <v>92020.5</v>
      </c>
      <c r="G126" s="18">
        <f t="shared" si="15"/>
        <v>92020.5</v>
      </c>
      <c r="H126" s="18">
        <f t="shared" si="16"/>
        <v>-92020.5</v>
      </c>
      <c r="I126" s="19">
        <f t="shared" si="17"/>
        <v>0</v>
      </c>
      <c r="J126" s="19">
        <f t="shared" si="18"/>
        <v>0</v>
      </c>
      <c r="K126" s="19">
        <f t="shared" si="19"/>
        <v>99.999456645765633</v>
      </c>
    </row>
    <row r="127" spans="1:11" x14ac:dyDescent="0.2">
      <c r="A127" s="24" t="s">
        <v>96</v>
      </c>
      <c r="B127" s="17" t="s">
        <v>97</v>
      </c>
      <c r="C127" s="18">
        <v>0</v>
      </c>
      <c r="D127" s="18">
        <v>92021</v>
      </c>
      <c r="E127" s="18">
        <v>0</v>
      </c>
      <c r="F127" s="18">
        <v>92020.5</v>
      </c>
      <c r="G127" s="18">
        <f t="shared" si="15"/>
        <v>92020.5</v>
      </c>
      <c r="H127" s="18">
        <f t="shared" si="16"/>
        <v>-92020.5</v>
      </c>
      <c r="I127" s="19">
        <f t="shared" si="17"/>
        <v>0</v>
      </c>
      <c r="J127" s="19">
        <f t="shared" si="18"/>
        <v>0</v>
      </c>
      <c r="K127" s="19">
        <f t="shared" si="19"/>
        <v>99.999456645765633</v>
      </c>
    </row>
    <row r="128" spans="1:11" ht="25.5" x14ac:dyDescent="0.2">
      <c r="A128" s="25" t="s">
        <v>98</v>
      </c>
      <c r="B128" s="17" t="s">
        <v>99</v>
      </c>
      <c r="C128" s="18">
        <v>0</v>
      </c>
      <c r="D128" s="18">
        <v>92021</v>
      </c>
      <c r="E128" s="18">
        <v>0</v>
      </c>
      <c r="F128" s="18">
        <v>92020.5</v>
      </c>
      <c r="G128" s="18">
        <f t="shared" si="15"/>
        <v>92020.5</v>
      </c>
      <c r="H128" s="18">
        <f t="shared" si="16"/>
        <v>-92020.5</v>
      </c>
      <c r="I128" s="19">
        <f t="shared" si="17"/>
        <v>0</v>
      </c>
      <c r="J128" s="19">
        <f t="shared" si="18"/>
        <v>0</v>
      </c>
      <c r="K128" s="19">
        <f t="shared" si="19"/>
        <v>99.999456645765633</v>
      </c>
    </row>
    <row r="129" spans="1:11" ht="25.5" x14ac:dyDescent="0.2">
      <c r="A129" s="26" t="s">
        <v>146</v>
      </c>
      <c r="B129" s="17" t="s">
        <v>147</v>
      </c>
      <c r="C129" s="18">
        <v>0</v>
      </c>
      <c r="D129" s="18">
        <v>92021</v>
      </c>
      <c r="E129" s="18">
        <v>0</v>
      </c>
      <c r="F129" s="18">
        <v>92020.5</v>
      </c>
      <c r="G129" s="18">
        <f t="shared" si="15"/>
        <v>92020.5</v>
      </c>
      <c r="H129" s="18">
        <f t="shared" si="16"/>
        <v>-92020.5</v>
      </c>
      <c r="I129" s="19">
        <f t="shared" si="17"/>
        <v>0</v>
      </c>
      <c r="J129" s="19">
        <f t="shared" si="18"/>
        <v>0</v>
      </c>
      <c r="K129" s="19">
        <f t="shared" si="19"/>
        <v>99.999456645765633</v>
      </c>
    </row>
    <row r="130" spans="1:11" x14ac:dyDescent="0.2">
      <c r="A130" s="22" t="s">
        <v>30</v>
      </c>
      <c r="B130" s="17" t="s">
        <v>31</v>
      </c>
      <c r="C130" s="18">
        <v>15784524.130000001</v>
      </c>
      <c r="D130" s="18">
        <v>25340763</v>
      </c>
      <c r="E130" s="18">
        <v>22808392</v>
      </c>
      <c r="F130" s="18">
        <v>24560188.690000001</v>
      </c>
      <c r="G130" s="18">
        <f t="shared" si="15"/>
        <v>8775664.5600000005</v>
      </c>
      <c r="H130" s="18">
        <f t="shared" si="16"/>
        <v>-1751796.6900000013</v>
      </c>
      <c r="I130" s="19">
        <f t="shared" si="17"/>
        <v>55.596636855975987</v>
      </c>
      <c r="J130" s="19">
        <f t="shared" si="18"/>
        <v>107.68049185580466</v>
      </c>
      <c r="K130" s="19">
        <f t="shared" si="19"/>
        <v>96.919689000682425</v>
      </c>
    </row>
    <row r="131" spans="1:11" x14ac:dyDescent="0.2">
      <c r="A131" s="23" t="s">
        <v>32</v>
      </c>
      <c r="B131" s="17" t="s">
        <v>33</v>
      </c>
      <c r="C131" s="18">
        <v>15784524.130000001</v>
      </c>
      <c r="D131" s="18">
        <v>25340763</v>
      </c>
      <c r="E131" s="18">
        <v>22808392</v>
      </c>
      <c r="F131" s="18">
        <v>24560188.690000001</v>
      </c>
      <c r="G131" s="18">
        <f t="shared" si="15"/>
        <v>8775664.5600000005</v>
      </c>
      <c r="H131" s="18">
        <f t="shared" si="16"/>
        <v>-1751796.6900000013</v>
      </c>
      <c r="I131" s="19">
        <f t="shared" si="17"/>
        <v>55.596636855975987</v>
      </c>
      <c r="J131" s="19">
        <f t="shared" si="18"/>
        <v>107.68049185580466</v>
      </c>
      <c r="K131" s="19">
        <f t="shared" si="19"/>
        <v>96.919689000682425</v>
      </c>
    </row>
    <row r="132" spans="1:11" x14ac:dyDescent="0.2">
      <c r="A132" s="16" t="s">
        <v>34</v>
      </c>
      <c r="B132" s="17" t="s">
        <v>35</v>
      </c>
      <c r="C132" s="18">
        <v>16375263.1</v>
      </c>
      <c r="D132" s="18">
        <v>25654635</v>
      </c>
      <c r="E132" s="18">
        <v>22990000</v>
      </c>
      <c r="F132" s="18">
        <v>24805652.93</v>
      </c>
      <c r="G132" s="18">
        <f t="shared" si="15"/>
        <v>8430389.8300000001</v>
      </c>
      <c r="H132" s="18">
        <f t="shared" si="16"/>
        <v>-1815652.9299999997</v>
      </c>
      <c r="I132" s="19">
        <f t="shared" si="17"/>
        <v>51.482469493879478</v>
      </c>
      <c r="J132" s="19">
        <f t="shared" si="18"/>
        <v>107.89757690300131</v>
      </c>
      <c r="K132" s="19">
        <f t="shared" si="19"/>
        <v>96.690726373616315</v>
      </c>
    </row>
    <row r="133" spans="1:11" x14ac:dyDescent="0.2">
      <c r="A133" s="22" t="s">
        <v>36</v>
      </c>
      <c r="B133" s="17" t="s">
        <v>37</v>
      </c>
      <c r="C133" s="18">
        <v>11869478.82</v>
      </c>
      <c r="D133" s="18">
        <v>15483440</v>
      </c>
      <c r="E133" s="18">
        <v>15045724</v>
      </c>
      <c r="F133" s="18">
        <v>15255839.51</v>
      </c>
      <c r="G133" s="18">
        <f t="shared" si="15"/>
        <v>3386360.6899999995</v>
      </c>
      <c r="H133" s="18">
        <f t="shared" si="16"/>
        <v>-210115.50999999978</v>
      </c>
      <c r="I133" s="19">
        <f t="shared" si="17"/>
        <v>28.529986373908855</v>
      </c>
      <c r="J133" s="19">
        <f t="shared" si="18"/>
        <v>101.3965131222665</v>
      </c>
      <c r="K133" s="19">
        <f t="shared" si="19"/>
        <v>98.530039254842592</v>
      </c>
    </row>
    <row r="134" spans="1:11" x14ac:dyDescent="0.2">
      <c r="A134" s="23" t="s">
        <v>38</v>
      </c>
      <c r="B134" s="17" t="s">
        <v>39</v>
      </c>
      <c r="C134" s="18">
        <v>11866933.82</v>
      </c>
      <c r="D134" s="18">
        <v>15483440</v>
      </c>
      <c r="E134" s="18">
        <v>15045724</v>
      </c>
      <c r="F134" s="18">
        <v>15255839.51</v>
      </c>
      <c r="G134" s="18">
        <f t="shared" si="15"/>
        <v>3388905.6899999995</v>
      </c>
      <c r="H134" s="18">
        <f t="shared" si="16"/>
        <v>-210115.50999999978</v>
      </c>
      <c r="I134" s="19">
        <f t="shared" si="17"/>
        <v>28.557551102952033</v>
      </c>
      <c r="J134" s="19">
        <f t="shared" si="18"/>
        <v>101.3965131222665</v>
      </c>
      <c r="K134" s="19">
        <f t="shared" si="19"/>
        <v>98.530039254842592</v>
      </c>
    </row>
    <row r="135" spans="1:11" x14ac:dyDescent="0.2">
      <c r="A135" s="24" t="s">
        <v>40</v>
      </c>
      <c r="B135" s="17" t="s">
        <v>41</v>
      </c>
      <c r="C135" s="18">
        <v>6317951.6100000003</v>
      </c>
      <c r="D135" s="18">
        <v>7185283</v>
      </c>
      <c r="E135" s="18">
        <v>7244458</v>
      </c>
      <c r="F135" s="18">
        <v>7038832.5999999996</v>
      </c>
      <c r="G135" s="18">
        <f t="shared" si="15"/>
        <v>720880.98999999929</v>
      </c>
      <c r="H135" s="18">
        <f t="shared" si="16"/>
        <v>205625.40000000037</v>
      </c>
      <c r="I135" s="19">
        <f t="shared" si="17"/>
        <v>11.41004291420964</v>
      </c>
      <c r="J135" s="19">
        <f t="shared" si="18"/>
        <v>97.161617887770205</v>
      </c>
      <c r="K135" s="19">
        <f t="shared" si="19"/>
        <v>97.961800530334003</v>
      </c>
    </row>
    <row r="136" spans="1:11" x14ac:dyDescent="0.2">
      <c r="A136" s="24" t="s">
        <v>42</v>
      </c>
      <c r="B136" s="17" t="s">
        <v>43</v>
      </c>
      <c r="C136" s="18">
        <v>5548982.21</v>
      </c>
      <c r="D136" s="18">
        <v>8298157</v>
      </c>
      <c r="E136" s="18">
        <v>7801266</v>
      </c>
      <c r="F136" s="18">
        <v>8217006.9100000001</v>
      </c>
      <c r="G136" s="18">
        <f t="shared" si="15"/>
        <v>2668024.7000000002</v>
      </c>
      <c r="H136" s="18">
        <f t="shared" si="16"/>
        <v>-415740.91000000015</v>
      </c>
      <c r="I136" s="19">
        <f t="shared" si="17"/>
        <v>48.081334540807632</v>
      </c>
      <c r="J136" s="19">
        <f t="shared" si="18"/>
        <v>105.32914670516298</v>
      </c>
      <c r="K136" s="19">
        <f t="shared" si="19"/>
        <v>99.022070924905364</v>
      </c>
    </row>
    <row r="137" spans="1:11" x14ac:dyDescent="0.2">
      <c r="A137" s="25" t="s">
        <v>44</v>
      </c>
      <c r="B137" s="17" t="s">
        <v>45</v>
      </c>
      <c r="C137" s="18">
        <v>28698.16</v>
      </c>
      <c r="D137" s="18">
        <v>0</v>
      </c>
      <c r="E137" s="18">
        <v>0</v>
      </c>
      <c r="F137" s="18">
        <v>9995.5300000000007</v>
      </c>
      <c r="G137" s="18">
        <f t="shared" si="15"/>
        <v>-18702.629999999997</v>
      </c>
      <c r="H137" s="18">
        <f t="shared" si="16"/>
        <v>-9995.5300000000007</v>
      </c>
      <c r="I137" s="19">
        <f t="shared" si="17"/>
        <v>-65.170136343235939</v>
      </c>
      <c r="J137" s="19">
        <f t="shared" si="18"/>
        <v>0</v>
      </c>
      <c r="K137" s="19">
        <f t="shared" si="19"/>
        <v>0</v>
      </c>
    </row>
    <row r="138" spans="1:11" x14ac:dyDescent="0.2">
      <c r="A138" s="23" t="s">
        <v>46</v>
      </c>
      <c r="B138" s="17" t="s">
        <v>47</v>
      </c>
      <c r="C138" s="18">
        <v>2545</v>
      </c>
      <c r="D138" s="18">
        <v>0</v>
      </c>
      <c r="E138" s="18">
        <v>0</v>
      </c>
      <c r="F138" s="18">
        <v>0</v>
      </c>
      <c r="G138" s="18">
        <f t="shared" si="15"/>
        <v>-2545</v>
      </c>
      <c r="H138" s="18">
        <f t="shared" si="16"/>
        <v>0</v>
      </c>
      <c r="I138" s="19">
        <f t="shared" si="17"/>
        <v>-100</v>
      </c>
      <c r="J138" s="19">
        <f t="shared" si="18"/>
        <v>0</v>
      </c>
      <c r="K138" s="19">
        <f t="shared" si="19"/>
        <v>0</v>
      </c>
    </row>
    <row r="139" spans="1:11" x14ac:dyDescent="0.2">
      <c r="A139" s="24" t="s">
        <v>50</v>
      </c>
      <c r="B139" s="17" t="s">
        <v>51</v>
      </c>
      <c r="C139" s="18">
        <v>2545</v>
      </c>
      <c r="D139" s="18">
        <v>0</v>
      </c>
      <c r="E139" s="18">
        <v>0</v>
      </c>
      <c r="F139" s="18">
        <v>0</v>
      </c>
      <c r="G139" s="18">
        <f t="shared" si="15"/>
        <v>-2545</v>
      </c>
      <c r="H139" s="18">
        <f t="shared" si="16"/>
        <v>0</v>
      </c>
      <c r="I139" s="19">
        <f t="shared" si="17"/>
        <v>-100</v>
      </c>
      <c r="J139" s="19">
        <f t="shared" si="18"/>
        <v>0</v>
      </c>
      <c r="K139" s="19">
        <f t="shared" si="19"/>
        <v>0</v>
      </c>
    </row>
    <row r="140" spans="1:11" x14ac:dyDescent="0.2">
      <c r="A140" s="22" t="s">
        <v>60</v>
      </c>
      <c r="B140" s="17" t="s">
        <v>61</v>
      </c>
      <c r="C140" s="18">
        <v>4505784.28</v>
      </c>
      <c r="D140" s="18">
        <v>10171195</v>
      </c>
      <c r="E140" s="18">
        <v>7944276</v>
      </c>
      <c r="F140" s="18">
        <v>9549813.4199999999</v>
      </c>
      <c r="G140" s="18">
        <f t="shared" si="15"/>
        <v>5044029.1399999997</v>
      </c>
      <c r="H140" s="18">
        <f t="shared" si="16"/>
        <v>-1605537.42</v>
      </c>
      <c r="I140" s="19">
        <f t="shared" si="17"/>
        <v>111.94564201373618</v>
      </c>
      <c r="J140" s="19">
        <f t="shared" si="18"/>
        <v>120.20999043839866</v>
      </c>
      <c r="K140" s="19">
        <f t="shared" si="19"/>
        <v>93.89077114341039</v>
      </c>
    </row>
    <row r="141" spans="1:11" x14ac:dyDescent="0.2">
      <c r="A141" s="23" t="s">
        <v>62</v>
      </c>
      <c r="B141" s="17" t="s">
        <v>63</v>
      </c>
      <c r="C141" s="18">
        <v>4505784.28</v>
      </c>
      <c r="D141" s="18">
        <v>10171195</v>
      </c>
      <c r="E141" s="18">
        <v>7944276</v>
      </c>
      <c r="F141" s="18">
        <v>9549813.4199999999</v>
      </c>
      <c r="G141" s="18">
        <f t="shared" si="15"/>
        <v>5044029.1399999997</v>
      </c>
      <c r="H141" s="18">
        <f t="shared" si="16"/>
        <v>-1605537.42</v>
      </c>
      <c r="I141" s="19">
        <f t="shared" si="17"/>
        <v>111.94564201373618</v>
      </c>
      <c r="J141" s="19">
        <f t="shared" si="18"/>
        <v>120.20999043839866</v>
      </c>
      <c r="K141" s="19">
        <f t="shared" si="19"/>
        <v>93.89077114341039</v>
      </c>
    </row>
    <row r="142" spans="1:11" x14ac:dyDescent="0.2">
      <c r="A142" s="16"/>
      <c r="B142" s="17" t="s">
        <v>64</v>
      </c>
      <c r="C142" s="18">
        <v>-420481.66</v>
      </c>
      <c r="D142" s="18">
        <v>-40243</v>
      </c>
      <c r="E142" s="18">
        <v>0</v>
      </c>
      <c r="F142" s="18">
        <v>51841.31</v>
      </c>
      <c r="G142" s="18">
        <f t="shared" si="15"/>
        <v>472322.97</v>
      </c>
      <c r="H142" s="18">
        <f t="shared" si="16"/>
        <v>-51841.31</v>
      </c>
      <c r="I142" s="19">
        <f t="shared" si="17"/>
        <v>-112.32902999859732</v>
      </c>
      <c r="J142" s="19">
        <f t="shared" si="18"/>
        <v>0</v>
      </c>
      <c r="K142" s="19">
        <f t="shared" si="19"/>
        <v>-128.82068931242699</v>
      </c>
    </row>
    <row r="143" spans="1:11" x14ac:dyDescent="0.2">
      <c r="A143" s="16" t="s">
        <v>65</v>
      </c>
      <c r="B143" s="17" t="s">
        <v>66</v>
      </c>
      <c r="C143" s="18">
        <v>420481.66</v>
      </c>
      <c r="D143" s="18">
        <v>40243</v>
      </c>
      <c r="E143" s="18">
        <v>0</v>
      </c>
      <c r="F143" s="18">
        <v>-51841.31</v>
      </c>
      <c r="G143" s="18">
        <f t="shared" si="15"/>
        <v>-472322.97</v>
      </c>
      <c r="H143" s="18">
        <f t="shared" si="16"/>
        <v>51841.31</v>
      </c>
      <c r="I143" s="19">
        <f t="shared" si="17"/>
        <v>-112.32902999859732</v>
      </c>
      <c r="J143" s="19">
        <f t="shared" si="18"/>
        <v>0</v>
      </c>
      <c r="K143" s="19">
        <f t="shared" si="19"/>
        <v>-128.82068931242699</v>
      </c>
    </row>
    <row r="144" spans="1:11" x14ac:dyDescent="0.2">
      <c r="A144" s="22" t="s">
        <v>67</v>
      </c>
      <c r="B144" s="17" t="s">
        <v>68</v>
      </c>
      <c r="C144" s="18">
        <v>420481.66</v>
      </c>
      <c r="D144" s="18">
        <v>40243</v>
      </c>
      <c r="E144" s="18">
        <v>0</v>
      </c>
      <c r="F144" s="18">
        <v>-51841.31</v>
      </c>
      <c r="G144" s="18">
        <f t="shared" si="15"/>
        <v>-472322.97</v>
      </c>
      <c r="H144" s="18">
        <f t="shared" si="16"/>
        <v>51841.31</v>
      </c>
      <c r="I144" s="19">
        <f t="shared" si="17"/>
        <v>-112.32902999859732</v>
      </c>
      <c r="J144" s="19">
        <f t="shared" si="18"/>
        <v>0</v>
      </c>
      <c r="K144" s="19">
        <f t="shared" si="19"/>
        <v>-128.82068931242699</v>
      </c>
    </row>
    <row r="145" spans="1:11" ht="25.5" x14ac:dyDescent="0.2">
      <c r="A145" s="23" t="s">
        <v>82</v>
      </c>
      <c r="B145" s="17" t="s">
        <v>83</v>
      </c>
      <c r="C145" s="18">
        <v>-469385.5</v>
      </c>
      <c r="D145" s="18">
        <v>40243</v>
      </c>
      <c r="E145" s="18">
        <v>0</v>
      </c>
      <c r="F145" s="18">
        <v>-40242.870000000003</v>
      </c>
      <c r="G145" s="18">
        <f t="shared" si="15"/>
        <v>429142.63</v>
      </c>
      <c r="H145" s="18">
        <f t="shared" si="16"/>
        <v>40242.870000000003</v>
      </c>
      <c r="I145" s="19">
        <f t="shared" si="17"/>
        <v>-91.4264778098173</v>
      </c>
      <c r="J145" s="19">
        <f t="shared" si="18"/>
        <v>0</v>
      </c>
      <c r="K145" s="19">
        <f t="shared" si="19"/>
        <v>-99.999676962453094</v>
      </c>
    </row>
    <row r="146" spans="1:11" x14ac:dyDescent="0.2">
      <c r="A146" s="27" t="s">
        <v>201</v>
      </c>
      <c r="B146" s="28" t="s">
        <v>389</v>
      </c>
      <c r="C146" s="29"/>
      <c r="D146" s="29"/>
      <c r="E146" s="29"/>
      <c r="F146" s="29"/>
      <c r="G146" s="29"/>
      <c r="H146" s="29"/>
      <c r="I146" s="30"/>
      <c r="J146" s="30"/>
      <c r="K146" s="30"/>
    </row>
    <row r="147" spans="1:11" x14ac:dyDescent="0.2">
      <c r="A147" s="16" t="s">
        <v>26</v>
      </c>
      <c r="B147" s="17" t="s">
        <v>27</v>
      </c>
      <c r="C147" s="18">
        <v>156447904.69</v>
      </c>
      <c r="D147" s="18">
        <v>169403145</v>
      </c>
      <c r="E147" s="18">
        <v>168702988</v>
      </c>
      <c r="F147" s="18">
        <v>165526144.47</v>
      </c>
      <c r="G147" s="18">
        <f t="shared" ref="G147:G176" si="20">F147-C147</f>
        <v>9078239.7800000012</v>
      </c>
      <c r="H147" s="18">
        <f t="shared" ref="H147:H176" si="21">E147-F147</f>
        <v>3176843.5300000012</v>
      </c>
      <c r="I147" s="19">
        <f t="shared" ref="I147:I176" si="22">IF(ISERROR(F147/C147),0,F147/C147*100-100)</f>
        <v>5.8027237871855419</v>
      </c>
      <c r="J147" s="19">
        <f t="shared" ref="J147:J176" si="23">IF(ISERROR(F147/E147),0,F147/E147*100)</f>
        <v>98.116901444567191</v>
      </c>
      <c r="K147" s="19">
        <f t="shared" ref="K147:K176" si="24">IF(ISERROR(F147/D147),0,F147/D147*100)</f>
        <v>97.711376297057527</v>
      </c>
    </row>
    <row r="148" spans="1:11" ht="25.5" x14ac:dyDescent="0.2">
      <c r="A148" s="22" t="s">
        <v>28</v>
      </c>
      <c r="B148" s="17" t="s">
        <v>29</v>
      </c>
      <c r="C148" s="18">
        <v>521102.13</v>
      </c>
      <c r="D148" s="18">
        <v>1381244</v>
      </c>
      <c r="E148" s="18">
        <v>1260130</v>
      </c>
      <c r="F148" s="18">
        <v>662335.78</v>
      </c>
      <c r="G148" s="18">
        <f t="shared" si="20"/>
        <v>141233.65000000002</v>
      </c>
      <c r="H148" s="18">
        <f t="shared" si="21"/>
        <v>597794.22</v>
      </c>
      <c r="I148" s="19">
        <f t="shared" si="22"/>
        <v>27.102873288965455</v>
      </c>
      <c r="J148" s="19">
        <f t="shared" si="23"/>
        <v>52.56090879512432</v>
      </c>
      <c r="K148" s="19">
        <f t="shared" si="24"/>
        <v>47.952119973009836</v>
      </c>
    </row>
    <row r="149" spans="1:11" x14ac:dyDescent="0.2">
      <c r="A149" s="22" t="s">
        <v>92</v>
      </c>
      <c r="B149" s="17" t="s">
        <v>93</v>
      </c>
      <c r="C149" s="18">
        <v>495708</v>
      </c>
      <c r="D149" s="18">
        <v>1077849</v>
      </c>
      <c r="E149" s="18">
        <v>0</v>
      </c>
      <c r="F149" s="18">
        <v>1077849</v>
      </c>
      <c r="G149" s="18">
        <f t="shared" si="20"/>
        <v>582141</v>
      </c>
      <c r="H149" s="18">
        <f t="shared" si="21"/>
        <v>-1077849</v>
      </c>
      <c r="I149" s="19">
        <f t="shared" si="22"/>
        <v>117.43627296714999</v>
      </c>
      <c r="J149" s="19">
        <f t="shared" si="23"/>
        <v>0</v>
      </c>
      <c r="K149" s="19">
        <f t="shared" si="24"/>
        <v>100</v>
      </c>
    </row>
    <row r="150" spans="1:11" x14ac:dyDescent="0.2">
      <c r="A150" s="23" t="s">
        <v>94</v>
      </c>
      <c r="B150" s="17" t="s">
        <v>95</v>
      </c>
      <c r="C150" s="18">
        <v>495708</v>
      </c>
      <c r="D150" s="18">
        <v>1077849</v>
      </c>
      <c r="E150" s="18">
        <v>0</v>
      </c>
      <c r="F150" s="18">
        <v>1077849</v>
      </c>
      <c r="G150" s="18">
        <f t="shared" si="20"/>
        <v>582141</v>
      </c>
      <c r="H150" s="18">
        <f t="shared" si="21"/>
        <v>-1077849</v>
      </c>
      <c r="I150" s="19">
        <f t="shared" si="22"/>
        <v>117.43627296714999</v>
      </c>
      <c r="J150" s="19">
        <f t="shared" si="23"/>
        <v>0</v>
      </c>
      <c r="K150" s="19">
        <f t="shared" si="24"/>
        <v>100</v>
      </c>
    </row>
    <row r="151" spans="1:11" x14ac:dyDescent="0.2">
      <c r="A151" s="24" t="s">
        <v>96</v>
      </c>
      <c r="B151" s="17" t="s">
        <v>97</v>
      </c>
      <c r="C151" s="18">
        <v>495708</v>
      </c>
      <c r="D151" s="18">
        <v>1077849</v>
      </c>
      <c r="E151" s="18">
        <v>0</v>
      </c>
      <c r="F151" s="18">
        <v>1077849</v>
      </c>
      <c r="G151" s="18">
        <f t="shared" si="20"/>
        <v>582141</v>
      </c>
      <c r="H151" s="18">
        <f t="shared" si="21"/>
        <v>-1077849</v>
      </c>
      <c r="I151" s="19">
        <f t="shared" si="22"/>
        <v>117.43627296714999</v>
      </c>
      <c r="J151" s="19">
        <f t="shared" si="23"/>
        <v>0</v>
      </c>
      <c r="K151" s="19">
        <f t="shared" si="24"/>
        <v>100</v>
      </c>
    </row>
    <row r="152" spans="1:11" ht="25.5" x14ac:dyDescent="0.2">
      <c r="A152" s="25" t="s">
        <v>98</v>
      </c>
      <c r="B152" s="17" t="s">
        <v>99</v>
      </c>
      <c r="C152" s="18">
        <v>495708</v>
      </c>
      <c r="D152" s="18">
        <v>1077849</v>
      </c>
      <c r="E152" s="18">
        <v>0</v>
      </c>
      <c r="F152" s="18">
        <v>1077849</v>
      </c>
      <c r="G152" s="18">
        <f t="shared" si="20"/>
        <v>582141</v>
      </c>
      <c r="H152" s="18">
        <f t="shared" si="21"/>
        <v>-1077849</v>
      </c>
      <c r="I152" s="19">
        <f t="shared" si="22"/>
        <v>117.43627296714999</v>
      </c>
      <c r="J152" s="19">
        <f t="shared" si="23"/>
        <v>0</v>
      </c>
      <c r="K152" s="19">
        <f t="shared" si="24"/>
        <v>100</v>
      </c>
    </row>
    <row r="153" spans="1:11" ht="25.5" x14ac:dyDescent="0.2">
      <c r="A153" s="26" t="s">
        <v>100</v>
      </c>
      <c r="B153" s="17" t="s">
        <v>101</v>
      </c>
      <c r="C153" s="18">
        <v>0</v>
      </c>
      <c r="D153" s="18">
        <v>27000</v>
      </c>
      <c r="E153" s="18">
        <v>0</v>
      </c>
      <c r="F153" s="18">
        <v>27000</v>
      </c>
      <c r="G153" s="18">
        <f t="shared" si="20"/>
        <v>27000</v>
      </c>
      <c r="H153" s="18">
        <f t="shared" si="21"/>
        <v>-27000</v>
      </c>
      <c r="I153" s="19">
        <f t="shared" si="22"/>
        <v>0</v>
      </c>
      <c r="J153" s="19">
        <f t="shared" si="23"/>
        <v>0</v>
      </c>
      <c r="K153" s="19">
        <f t="shared" si="24"/>
        <v>100</v>
      </c>
    </row>
    <row r="154" spans="1:11" ht="25.5" x14ac:dyDescent="0.2">
      <c r="A154" s="26" t="s">
        <v>146</v>
      </c>
      <c r="B154" s="17" t="s">
        <v>147</v>
      </c>
      <c r="C154" s="18">
        <v>495708</v>
      </c>
      <c r="D154" s="18">
        <v>1050849</v>
      </c>
      <c r="E154" s="18">
        <v>0</v>
      </c>
      <c r="F154" s="18">
        <v>1050849</v>
      </c>
      <c r="G154" s="18">
        <f t="shared" si="20"/>
        <v>555141</v>
      </c>
      <c r="H154" s="18">
        <f t="shared" si="21"/>
        <v>-1050849</v>
      </c>
      <c r="I154" s="19">
        <f t="shared" si="22"/>
        <v>111.98951802270693</v>
      </c>
      <c r="J154" s="19">
        <f t="shared" si="23"/>
        <v>0</v>
      </c>
      <c r="K154" s="19">
        <f t="shared" si="24"/>
        <v>100</v>
      </c>
    </row>
    <row r="155" spans="1:11" x14ac:dyDescent="0.2">
      <c r="A155" s="22" t="s">
        <v>30</v>
      </c>
      <c r="B155" s="17" t="s">
        <v>31</v>
      </c>
      <c r="C155" s="18">
        <v>155431094.56</v>
      </c>
      <c r="D155" s="18">
        <v>166944052</v>
      </c>
      <c r="E155" s="18">
        <v>167442858</v>
      </c>
      <c r="F155" s="18">
        <v>163785959.69</v>
      </c>
      <c r="G155" s="18">
        <f t="shared" si="20"/>
        <v>8354865.1299999952</v>
      </c>
      <c r="H155" s="18">
        <f t="shared" si="21"/>
        <v>3656898.3100000024</v>
      </c>
      <c r="I155" s="19">
        <f t="shared" si="22"/>
        <v>5.3752855267803739</v>
      </c>
      <c r="J155" s="19">
        <f t="shared" si="23"/>
        <v>97.816032075850018</v>
      </c>
      <c r="K155" s="19">
        <f t="shared" si="24"/>
        <v>98.108293004652836</v>
      </c>
    </row>
    <row r="156" spans="1:11" x14ac:dyDescent="0.2">
      <c r="A156" s="23" t="s">
        <v>32</v>
      </c>
      <c r="B156" s="17" t="s">
        <v>33</v>
      </c>
      <c r="C156" s="18">
        <v>155431094.56</v>
      </c>
      <c r="D156" s="18">
        <v>166944052</v>
      </c>
      <c r="E156" s="18">
        <v>167442858</v>
      </c>
      <c r="F156" s="18">
        <v>163785959.69</v>
      </c>
      <c r="G156" s="18">
        <f t="shared" si="20"/>
        <v>8354865.1299999952</v>
      </c>
      <c r="H156" s="18">
        <f t="shared" si="21"/>
        <v>3656898.3100000024</v>
      </c>
      <c r="I156" s="19">
        <f t="shared" si="22"/>
        <v>5.3752855267803739</v>
      </c>
      <c r="J156" s="19">
        <f t="shared" si="23"/>
        <v>97.816032075850018</v>
      </c>
      <c r="K156" s="19">
        <f t="shared" si="24"/>
        <v>98.108293004652836</v>
      </c>
    </row>
    <row r="157" spans="1:11" x14ac:dyDescent="0.2">
      <c r="A157" s="16" t="s">
        <v>34</v>
      </c>
      <c r="B157" s="17" t="s">
        <v>35</v>
      </c>
      <c r="C157" s="18">
        <v>156238429.22999999</v>
      </c>
      <c r="D157" s="18">
        <v>169166499</v>
      </c>
      <c r="E157" s="18">
        <v>168702988</v>
      </c>
      <c r="F157" s="18">
        <v>164848303.46000001</v>
      </c>
      <c r="G157" s="18">
        <f t="shared" si="20"/>
        <v>8609874.2300000191</v>
      </c>
      <c r="H157" s="18">
        <f t="shared" si="21"/>
        <v>3854684.5399999917</v>
      </c>
      <c r="I157" s="19">
        <f t="shared" si="22"/>
        <v>5.5107275927136641</v>
      </c>
      <c r="J157" s="19">
        <f t="shared" si="23"/>
        <v>97.715105947026856</v>
      </c>
      <c r="K157" s="19">
        <f t="shared" si="24"/>
        <v>97.447369564585003</v>
      </c>
    </row>
    <row r="158" spans="1:11" x14ac:dyDescent="0.2">
      <c r="A158" s="22" t="s">
        <v>36</v>
      </c>
      <c r="B158" s="17" t="s">
        <v>37</v>
      </c>
      <c r="C158" s="18">
        <v>154994943.55000001</v>
      </c>
      <c r="D158" s="18">
        <v>165386046</v>
      </c>
      <c r="E158" s="18">
        <v>165801989</v>
      </c>
      <c r="F158" s="18">
        <v>161479618</v>
      </c>
      <c r="G158" s="18">
        <f t="shared" si="20"/>
        <v>6484674.4499999881</v>
      </c>
      <c r="H158" s="18">
        <f t="shared" si="21"/>
        <v>4322371</v>
      </c>
      <c r="I158" s="19">
        <f t="shared" si="22"/>
        <v>4.1837974204029962</v>
      </c>
      <c r="J158" s="19">
        <f t="shared" si="23"/>
        <v>97.393052383708138</v>
      </c>
      <c r="K158" s="19">
        <f t="shared" si="24"/>
        <v>97.637994199341335</v>
      </c>
    </row>
    <row r="159" spans="1:11" x14ac:dyDescent="0.2">
      <c r="A159" s="23" t="s">
        <v>38</v>
      </c>
      <c r="B159" s="17" t="s">
        <v>39</v>
      </c>
      <c r="C159" s="18">
        <v>152814379.65000001</v>
      </c>
      <c r="D159" s="18">
        <v>162899954</v>
      </c>
      <c r="E159" s="18">
        <v>163165532</v>
      </c>
      <c r="F159" s="18">
        <v>159002145.09</v>
      </c>
      <c r="G159" s="18">
        <f t="shared" si="20"/>
        <v>6187765.4399999976</v>
      </c>
      <c r="H159" s="18">
        <f t="shared" si="21"/>
        <v>4163386.9099999964</v>
      </c>
      <c r="I159" s="19">
        <f t="shared" si="22"/>
        <v>4.0492036509732969</v>
      </c>
      <c r="J159" s="19">
        <f t="shared" si="23"/>
        <v>97.4483661720908</v>
      </c>
      <c r="K159" s="19">
        <f t="shared" si="24"/>
        <v>97.607237562510306</v>
      </c>
    </row>
    <row r="160" spans="1:11" x14ac:dyDescent="0.2">
      <c r="A160" s="24" t="s">
        <v>40</v>
      </c>
      <c r="B160" s="17" t="s">
        <v>41</v>
      </c>
      <c r="C160" s="18">
        <v>128583386</v>
      </c>
      <c r="D160" s="18">
        <v>135828268</v>
      </c>
      <c r="E160" s="18">
        <v>133797470</v>
      </c>
      <c r="F160" s="18">
        <v>135333433.24000001</v>
      </c>
      <c r="G160" s="18">
        <f t="shared" si="20"/>
        <v>6750047.2400000095</v>
      </c>
      <c r="H160" s="18">
        <f t="shared" si="21"/>
        <v>-1535963.2400000095</v>
      </c>
      <c r="I160" s="19">
        <f t="shared" si="22"/>
        <v>5.2495485225439751</v>
      </c>
      <c r="J160" s="19">
        <f t="shared" si="23"/>
        <v>101.14797629581487</v>
      </c>
      <c r="K160" s="19">
        <f t="shared" si="24"/>
        <v>99.635690885788236</v>
      </c>
    </row>
    <row r="161" spans="1:11" x14ac:dyDescent="0.2">
      <c r="A161" s="24" t="s">
        <v>42</v>
      </c>
      <c r="B161" s="17" t="s">
        <v>43</v>
      </c>
      <c r="C161" s="18">
        <v>24230993.649999999</v>
      </c>
      <c r="D161" s="18">
        <v>27071686</v>
      </c>
      <c r="E161" s="18">
        <v>29368062</v>
      </c>
      <c r="F161" s="18">
        <v>23668711.850000001</v>
      </c>
      <c r="G161" s="18">
        <f t="shared" si="20"/>
        <v>-562281.79999999702</v>
      </c>
      <c r="H161" s="18">
        <f t="shared" si="21"/>
        <v>5699350.1499999985</v>
      </c>
      <c r="I161" s="19">
        <f t="shared" si="22"/>
        <v>-2.3205065715495152</v>
      </c>
      <c r="J161" s="19">
        <f t="shared" si="23"/>
        <v>80.593373338696978</v>
      </c>
      <c r="K161" s="19">
        <f t="shared" si="24"/>
        <v>87.42976647261645</v>
      </c>
    </row>
    <row r="162" spans="1:11" x14ac:dyDescent="0.2">
      <c r="A162" s="25" t="s">
        <v>44</v>
      </c>
      <c r="B162" s="17" t="s">
        <v>45</v>
      </c>
      <c r="C162" s="18">
        <v>129121.8</v>
      </c>
      <c r="D162" s="18">
        <v>0</v>
      </c>
      <c r="E162" s="18">
        <v>0</v>
      </c>
      <c r="F162" s="18">
        <v>266737.06</v>
      </c>
      <c r="G162" s="18">
        <f t="shared" si="20"/>
        <v>137615.26</v>
      </c>
      <c r="H162" s="18">
        <f t="shared" si="21"/>
        <v>-266737.06</v>
      </c>
      <c r="I162" s="19">
        <f t="shared" si="22"/>
        <v>106.5778667893415</v>
      </c>
      <c r="J162" s="19">
        <f t="shared" si="23"/>
        <v>0</v>
      </c>
      <c r="K162" s="19">
        <f t="shared" si="24"/>
        <v>0</v>
      </c>
    </row>
    <row r="163" spans="1:11" x14ac:dyDescent="0.2">
      <c r="A163" s="23" t="s">
        <v>46</v>
      </c>
      <c r="B163" s="17" t="s">
        <v>47</v>
      </c>
      <c r="C163" s="18">
        <v>1776312.54</v>
      </c>
      <c r="D163" s="18">
        <v>1739898</v>
      </c>
      <c r="E163" s="18">
        <v>1635701</v>
      </c>
      <c r="F163" s="18">
        <v>1737697.8</v>
      </c>
      <c r="G163" s="18">
        <f t="shared" si="20"/>
        <v>-38614.739999999991</v>
      </c>
      <c r="H163" s="18">
        <f t="shared" si="21"/>
        <v>-101996.80000000005</v>
      </c>
      <c r="I163" s="19">
        <f t="shared" si="22"/>
        <v>-2.1738708211788094</v>
      </c>
      <c r="J163" s="19">
        <f t="shared" si="23"/>
        <v>106.23566287481636</v>
      </c>
      <c r="K163" s="19">
        <f t="shared" si="24"/>
        <v>99.873544311218239</v>
      </c>
    </row>
    <row r="164" spans="1:11" x14ac:dyDescent="0.2">
      <c r="A164" s="24" t="s">
        <v>48</v>
      </c>
      <c r="B164" s="17" t="s">
        <v>49</v>
      </c>
      <c r="C164" s="18">
        <v>1734605.57</v>
      </c>
      <c r="D164" s="18">
        <v>1676150</v>
      </c>
      <c r="E164" s="18">
        <v>1593701</v>
      </c>
      <c r="F164" s="18">
        <v>1676149.07</v>
      </c>
      <c r="G164" s="18">
        <f t="shared" si="20"/>
        <v>-58456.5</v>
      </c>
      <c r="H164" s="18">
        <f t="shared" si="21"/>
        <v>-82448.070000000065</v>
      </c>
      <c r="I164" s="19">
        <f t="shared" si="22"/>
        <v>-3.3700168505742738</v>
      </c>
      <c r="J164" s="19">
        <f t="shared" si="23"/>
        <v>105.17337129110167</v>
      </c>
      <c r="K164" s="19">
        <f t="shared" si="24"/>
        <v>99.999944515705636</v>
      </c>
    </row>
    <row r="165" spans="1:11" x14ac:dyDescent="0.2">
      <c r="A165" s="24" t="s">
        <v>50</v>
      </c>
      <c r="B165" s="17" t="s">
        <v>51</v>
      </c>
      <c r="C165" s="18">
        <v>41706.97</v>
      </c>
      <c r="D165" s="18">
        <v>63748</v>
      </c>
      <c r="E165" s="18">
        <v>42000</v>
      </c>
      <c r="F165" s="18">
        <v>61548.73</v>
      </c>
      <c r="G165" s="18">
        <f t="shared" si="20"/>
        <v>19841.760000000002</v>
      </c>
      <c r="H165" s="18">
        <f t="shared" si="21"/>
        <v>-19548.730000000003</v>
      </c>
      <c r="I165" s="19">
        <f t="shared" si="22"/>
        <v>47.574206421612502</v>
      </c>
      <c r="J165" s="19">
        <f t="shared" si="23"/>
        <v>146.54459523809524</v>
      </c>
      <c r="K165" s="19">
        <f t="shared" si="24"/>
        <v>96.550056472359927</v>
      </c>
    </row>
    <row r="166" spans="1:11" ht="25.5" x14ac:dyDescent="0.2">
      <c r="A166" s="23" t="s">
        <v>76</v>
      </c>
      <c r="B166" s="17" t="s">
        <v>77</v>
      </c>
      <c r="C166" s="18">
        <v>60157</v>
      </c>
      <c r="D166" s="18">
        <v>61430</v>
      </c>
      <c r="E166" s="18">
        <v>61430</v>
      </c>
      <c r="F166" s="18">
        <v>61430</v>
      </c>
      <c r="G166" s="18">
        <f t="shared" si="20"/>
        <v>1273</v>
      </c>
      <c r="H166" s="18">
        <f t="shared" si="21"/>
        <v>0</v>
      </c>
      <c r="I166" s="19">
        <f t="shared" si="22"/>
        <v>2.1161294612430908</v>
      </c>
      <c r="J166" s="19">
        <f t="shared" si="23"/>
        <v>100</v>
      </c>
      <c r="K166" s="19">
        <f t="shared" si="24"/>
        <v>100</v>
      </c>
    </row>
    <row r="167" spans="1:11" x14ac:dyDescent="0.2">
      <c r="A167" s="24" t="s">
        <v>78</v>
      </c>
      <c r="B167" s="17" t="s">
        <v>79</v>
      </c>
      <c r="C167" s="18">
        <v>60157</v>
      </c>
      <c r="D167" s="18">
        <v>61430</v>
      </c>
      <c r="E167" s="18">
        <v>61430</v>
      </c>
      <c r="F167" s="18">
        <v>61430</v>
      </c>
      <c r="G167" s="18">
        <f t="shared" si="20"/>
        <v>1273</v>
      </c>
      <c r="H167" s="18">
        <f t="shared" si="21"/>
        <v>0</v>
      </c>
      <c r="I167" s="19">
        <f t="shared" si="22"/>
        <v>2.1161294612430908</v>
      </c>
      <c r="J167" s="19">
        <f t="shared" si="23"/>
        <v>100</v>
      </c>
      <c r="K167" s="19">
        <f t="shared" si="24"/>
        <v>100</v>
      </c>
    </row>
    <row r="168" spans="1:11" ht="25.5" x14ac:dyDescent="0.2">
      <c r="A168" s="23" t="s">
        <v>52</v>
      </c>
      <c r="B168" s="17" t="s">
        <v>53</v>
      </c>
      <c r="C168" s="18">
        <v>344094.36</v>
      </c>
      <c r="D168" s="18">
        <v>684764</v>
      </c>
      <c r="E168" s="18">
        <v>939326</v>
      </c>
      <c r="F168" s="18">
        <v>678345.11</v>
      </c>
      <c r="G168" s="18">
        <f t="shared" si="20"/>
        <v>334250.75</v>
      </c>
      <c r="H168" s="18">
        <f t="shared" si="21"/>
        <v>260980.89</v>
      </c>
      <c r="I168" s="19">
        <f t="shared" si="22"/>
        <v>97.13927016996152</v>
      </c>
      <c r="J168" s="19">
        <f t="shared" si="23"/>
        <v>72.216153923132126</v>
      </c>
      <c r="K168" s="19">
        <f t="shared" si="24"/>
        <v>99.06261281258945</v>
      </c>
    </row>
    <row r="169" spans="1:11" ht="25.5" x14ac:dyDescent="0.2">
      <c r="A169" s="24" t="s">
        <v>166</v>
      </c>
      <c r="B169" s="17" t="s">
        <v>167</v>
      </c>
      <c r="C169" s="18">
        <v>344094.36</v>
      </c>
      <c r="D169" s="18">
        <v>684764</v>
      </c>
      <c r="E169" s="18">
        <v>939326</v>
      </c>
      <c r="F169" s="18">
        <v>678345.11</v>
      </c>
      <c r="G169" s="18">
        <f t="shared" si="20"/>
        <v>334250.75</v>
      </c>
      <c r="H169" s="18">
        <f t="shared" si="21"/>
        <v>260980.89</v>
      </c>
      <c r="I169" s="19">
        <f t="shared" si="22"/>
        <v>97.13927016996152</v>
      </c>
      <c r="J169" s="19">
        <f t="shared" si="23"/>
        <v>72.216153923132126</v>
      </c>
      <c r="K169" s="19">
        <f t="shared" si="24"/>
        <v>99.06261281258945</v>
      </c>
    </row>
    <row r="170" spans="1:11" ht="38.25" x14ac:dyDescent="0.2">
      <c r="A170" s="25" t="s">
        <v>170</v>
      </c>
      <c r="B170" s="17" t="s">
        <v>171</v>
      </c>
      <c r="C170" s="18">
        <v>344094.36</v>
      </c>
      <c r="D170" s="18">
        <v>684764</v>
      </c>
      <c r="E170" s="18">
        <v>939326</v>
      </c>
      <c r="F170" s="18">
        <v>678345.11</v>
      </c>
      <c r="G170" s="18">
        <f t="shared" si="20"/>
        <v>334250.75</v>
      </c>
      <c r="H170" s="18">
        <f t="shared" si="21"/>
        <v>260980.89</v>
      </c>
      <c r="I170" s="19">
        <f t="shared" si="22"/>
        <v>97.13927016996152</v>
      </c>
      <c r="J170" s="19">
        <f t="shared" si="23"/>
        <v>72.216153923132126</v>
      </c>
      <c r="K170" s="19">
        <f t="shared" si="24"/>
        <v>99.06261281258945</v>
      </c>
    </row>
    <row r="171" spans="1:11" x14ac:dyDescent="0.2">
      <c r="A171" s="22" t="s">
        <v>60</v>
      </c>
      <c r="B171" s="17" t="s">
        <v>61</v>
      </c>
      <c r="C171" s="18">
        <v>1243485.68</v>
      </c>
      <c r="D171" s="18">
        <v>3780453</v>
      </c>
      <c r="E171" s="18">
        <v>2900999</v>
      </c>
      <c r="F171" s="18">
        <v>3368685.46</v>
      </c>
      <c r="G171" s="18">
        <f t="shared" si="20"/>
        <v>2125199.7800000003</v>
      </c>
      <c r="H171" s="18">
        <f t="shared" si="21"/>
        <v>-467686.45999999996</v>
      </c>
      <c r="I171" s="19">
        <f t="shared" si="22"/>
        <v>170.90665491218203</v>
      </c>
      <c r="J171" s="19">
        <f t="shared" si="23"/>
        <v>116.12156570891614</v>
      </c>
      <c r="K171" s="19">
        <f t="shared" si="24"/>
        <v>89.107984148989544</v>
      </c>
    </row>
    <row r="172" spans="1:11" x14ac:dyDescent="0.2">
      <c r="A172" s="23" t="s">
        <v>62</v>
      </c>
      <c r="B172" s="17" t="s">
        <v>63</v>
      </c>
      <c r="C172" s="18">
        <v>1243485.68</v>
      </c>
      <c r="D172" s="18">
        <v>3780453</v>
      </c>
      <c r="E172" s="18">
        <v>2900999</v>
      </c>
      <c r="F172" s="18">
        <v>3368685.46</v>
      </c>
      <c r="G172" s="18">
        <f t="shared" si="20"/>
        <v>2125199.7800000003</v>
      </c>
      <c r="H172" s="18">
        <f t="shared" si="21"/>
        <v>-467686.45999999996</v>
      </c>
      <c r="I172" s="19">
        <f t="shared" si="22"/>
        <v>170.90665491218203</v>
      </c>
      <c r="J172" s="19">
        <f t="shared" si="23"/>
        <v>116.12156570891614</v>
      </c>
      <c r="K172" s="19">
        <f t="shared" si="24"/>
        <v>89.107984148989544</v>
      </c>
    </row>
    <row r="173" spans="1:11" x14ac:dyDescent="0.2">
      <c r="A173" s="16"/>
      <c r="B173" s="17" t="s">
        <v>64</v>
      </c>
      <c r="C173" s="18">
        <v>209475.46</v>
      </c>
      <c r="D173" s="18">
        <v>236646</v>
      </c>
      <c r="E173" s="18">
        <v>0</v>
      </c>
      <c r="F173" s="18">
        <v>677841.01</v>
      </c>
      <c r="G173" s="18">
        <f t="shared" si="20"/>
        <v>468365.55000000005</v>
      </c>
      <c r="H173" s="18">
        <f t="shared" si="21"/>
        <v>-677841.01</v>
      </c>
      <c r="I173" s="19">
        <f t="shared" si="22"/>
        <v>223.58969876471451</v>
      </c>
      <c r="J173" s="19">
        <f t="shared" si="23"/>
        <v>0</v>
      </c>
      <c r="K173" s="19">
        <f t="shared" si="24"/>
        <v>286.436707149075</v>
      </c>
    </row>
    <row r="174" spans="1:11" x14ac:dyDescent="0.2">
      <c r="A174" s="16" t="s">
        <v>65</v>
      </c>
      <c r="B174" s="17" t="s">
        <v>66</v>
      </c>
      <c r="C174" s="18">
        <v>-209475.46</v>
      </c>
      <c r="D174" s="18">
        <v>-236646</v>
      </c>
      <c r="E174" s="18">
        <v>0</v>
      </c>
      <c r="F174" s="18">
        <v>-677841.01</v>
      </c>
      <c r="G174" s="18">
        <f t="shared" si="20"/>
        <v>-468365.55000000005</v>
      </c>
      <c r="H174" s="18">
        <f t="shared" si="21"/>
        <v>677841.01</v>
      </c>
      <c r="I174" s="19">
        <f t="shared" si="22"/>
        <v>223.58969876471451</v>
      </c>
      <c r="J174" s="19">
        <f t="shared" si="23"/>
        <v>0</v>
      </c>
      <c r="K174" s="19">
        <f t="shared" si="24"/>
        <v>286.436707149075</v>
      </c>
    </row>
    <row r="175" spans="1:11" x14ac:dyDescent="0.2">
      <c r="A175" s="22" t="s">
        <v>67</v>
      </c>
      <c r="B175" s="17" t="s">
        <v>68</v>
      </c>
      <c r="C175" s="18">
        <v>-209475.46</v>
      </c>
      <c r="D175" s="18">
        <v>-236646</v>
      </c>
      <c r="E175" s="18">
        <v>0</v>
      </c>
      <c r="F175" s="18">
        <v>-677841.01</v>
      </c>
      <c r="G175" s="18">
        <f t="shared" si="20"/>
        <v>-468365.55000000005</v>
      </c>
      <c r="H175" s="18">
        <f t="shared" si="21"/>
        <v>677841.01</v>
      </c>
      <c r="I175" s="19">
        <f t="shared" si="22"/>
        <v>223.58969876471451</v>
      </c>
      <c r="J175" s="19">
        <f t="shared" si="23"/>
        <v>0</v>
      </c>
      <c r="K175" s="19">
        <f t="shared" si="24"/>
        <v>286.436707149075</v>
      </c>
    </row>
    <row r="176" spans="1:11" ht="25.5" x14ac:dyDescent="0.2">
      <c r="A176" s="23" t="s">
        <v>82</v>
      </c>
      <c r="B176" s="17" t="s">
        <v>83</v>
      </c>
      <c r="C176" s="18">
        <v>-552846.4</v>
      </c>
      <c r="D176" s="18">
        <v>-236646</v>
      </c>
      <c r="E176" s="18">
        <v>0</v>
      </c>
      <c r="F176" s="18">
        <v>-814201</v>
      </c>
      <c r="G176" s="18">
        <f t="shared" si="20"/>
        <v>-261354.59999999998</v>
      </c>
      <c r="H176" s="18">
        <f t="shared" si="21"/>
        <v>814201</v>
      </c>
      <c r="I176" s="19">
        <f t="shared" si="22"/>
        <v>47.274360473361128</v>
      </c>
      <c r="J176" s="19">
        <f t="shared" si="23"/>
        <v>0</v>
      </c>
      <c r="K176" s="19">
        <f t="shared" si="24"/>
        <v>344.05863610625153</v>
      </c>
    </row>
    <row r="177" spans="1:11" x14ac:dyDescent="0.2">
      <c r="A177" s="39" t="s">
        <v>390</v>
      </c>
      <c r="B177" s="28" t="s">
        <v>391</v>
      </c>
      <c r="C177" s="29"/>
      <c r="D177" s="29"/>
      <c r="E177" s="29"/>
      <c r="F177" s="29"/>
      <c r="G177" s="29"/>
      <c r="H177" s="29"/>
      <c r="I177" s="30"/>
      <c r="J177" s="30"/>
      <c r="K177" s="30"/>
    </row>
    <row r="178" spans="1:11" x14ac:dyDescent="0.2">
      <c r="A178" s="16" t="s">
        <v>26</v>
      </c>
      <c r="B178" s="17" t="s">
        <v>27</v>
      </c>
      <c r="C178" s="18">
        <v>156447904.69</v>
      </c>
      <c r="D178" s="18">
        <v>169403145</v>
      </c>
      <c r="E178" s="18">
        <v>168702988</v>
      </c>
      <c r="F178" s="18">
        <v>165526144.47</v>
      </c>
      <c r="G178" s="18">
        <f t="shared" ref="G178:G207" si="25">F178-C178</f>
        <v>9078239.7800000012</v>
      </c>
      <c r="H178" s="18">
        <f t="shared" ref="H178:H207" si="26">E178-F178</f>
        <v>3176843.5300000012</v>
      </c>
      <c r="I178" s="19">
        <f t="shared" ref="I178:I207" si="27">IF(ISERROR(F178/C178),0,F178/C178*100-100)</f>
        <v>5.8027237871855419</v>
      </c>
      <c r="J178" s="19">
        <f t="shared" ref="J178:J207" si="28">IF(ISERROR(F178/E178),0,F178/E178*100)</f>
        <v>98.116901444567191</v>
      </c>
      <c r="K178" s="19">
        <f t="shared" ref="K178:K207" si="29">IF(ISERROR(F178/D178),0,F178/D178*100)</f>
        <v>97.711376297057527</v>
      </c>
    </row>
    <row r="179" spans="1:11" ht="25.5" x14ac:dyDescent="0.2">
      <c r="A179" s="22" t="s">
        <v>28</v>
      </c>
      <c r="B179" s="17" t="s">
        <v>29</v>
      </c>
      <c r="C179" s="18">
        <v>521102.13</v>
      </c>
      <c r="D179" s="18">
        <v>1381244</v>
      </c>
      <c r="E179" s="18">
        <v>1260130</v>
      </c>
      <c r="F179" s="18">
        <v>662335.78</v>
      </c>
      <c r="G179" s="18">
        <f t="shared" si="25"/>
        <v>141233.65000000002</v>
      </c>
      <c r="H179" s="18">
        <f t="shared" si="26"/>
        <v>597794.22</v>
      </c>
      <c r="I179" s="19">
        <f t="shared" si="27"/>
        <v>27.102873288965455</v>
      </c>
      <c r="J179" s="19">
        <f t="shared" si="28"/>
        <v>52.56090879512432</v>
      </c>
      <c r="K179" s="19">
        <f t="shared" si="29"/>
        <v>47.952119973009836</v>
      </c>
    </row>
    <row r="180" spans="1:11" x14ac:dyDescent="0.2">
      <c r="A180" s="22" t="s">
        <v>92</v>
      </c>
      <c r="B180" s="17" t="s">
        <v>93</v>
      </c>
      <c r="C180" s="18">
        <v>495708</v>
      </c>
      <c r="D180" s="18">
        <v>1077849</v>
      </c>
      <c r="E180" s="18">
        <v>0</v>
      </c>
      <c r="F180" s="18">
        <v>1077849</v>
      </c>
      <c r="G180" s="18">
        <f t="shared" si="25"/>
        <v>582141</v>
      </c>
      <c r="H180" s="18">
        <f t="shared" si="26"/>
        <v>-1077849</v>
      </c>
      <c r="I180" s="19">
        <f t="shared" si="27"/>
        <v>117.43627296714999</v>
      </c>
      <c r="J180" s="19">
        <f t="shared" si="28"/>
        <v>0</v>
      </c>
      <c r="K180" s="19">
        <f t="shared" si="29"/>
        <v>100</v>
      </c>
    </row>
    <row r="181" spans="1:11" x14ac:dyDescent="0.2">
      <c r="A181" s="23" t="s">
        <v>94</v>
      </c>
      <c r="B181" s="17" t="s">
        <v>95</v>
      </c>
      <c r="C181" s="18">
        <v>495708</v>
      </c>
      <c r="D181" s="18">
        <v>1077849</v>
      </c>
      <c r="E181" s="18">
        <v>0</v>
      </c>
      <c r="F181" s="18">
        <v>1077849</v>
      </c>
      <c r="G181" s="18">
        <f t="shared" si="25"/>
        <v>582141</v>
      </c>
      <c r="H181" s="18">
        <f t="shared" si="26"/>
        <v>-1077849</v>
      </c>
      <c r="I181" s="19">
        <f t="shared" si="27"/>
        <v>117.43627296714999</v>
      </c>
      <c r="J181" s="19">
        <f t="shared" si="28"/>
        <v>0</v>
      </c>
      <c r="K181" s="19">
        <f t="shared" si="29"/>
        <v>100</v>
      </c>
    </row>
    <row r="182" spans="1:11" x14ac:dyDescent="0.2">
      <c r="A182" s="24" t="s">
        <v>96</v>
      </c>
      <c r="B182" s="17" t="s">
        <v>97</v>
      </c>
      <c r="C182" s="18">
        <v>495708</v>
      </c>
      <c r="D182" s="18">
        <v>1077849</v>
      </c>
      <c r="E182" s="18">
        <v>0</v>
      </c>
      <c r="F182" s="18">
        <v>1077849</v>
      </c>
      <c r="G182" s="18">
        <f t="shared" si="25"/>
        <v>582141</v>
      </c>
      <c r="H182" s="18">
        <f t="shared" si="26"/>
        <v>-1077849</v>
      </c>
      <c r="I182" s="19">
        <f t="shared" si="27"/>
        <v>117.43627296714999</v>
      </c>
      <c r="J182" s="19">
        <f t="shared" si="28"/>
        <v>0</v>
      </c>
      <c r="K182" s="19">
        <f t="shared" si="29"/>
        <v>100</v>
      </c>
    </row>
    <row r="183" spans="1:11" ht="25.5" x14ac:dyDescent="0.2">
      <c r="A183" s="25" t="s">
        <v>98</v>
      </c>
      <c r="B183" s="17" t="s">
        <v>99</v>
      </c>
      <c r="C183" s="18">
        <v>495708</v>
      </c>
      <c r="D183" s="18">
        <v>1077849</v>
      </c>
      <c r="E183" s="18">
        <v>0</v>
      </c>
      <c r="F183" s="18">
        <v>1077849</v>
      </c>
      <c r="G183" s="18">
        <f t="shared" si="25"/>
        <v>582141</v>
      </c>
      <c r="H183" s="18">
        <f t="shared" si="26"/>
        <v>-1077849</v>
      </c>
      <c r="I183" s="19">
        <f t="shared" si="27"/>
        <v>117.43627296714999</v>
      </c>
      <c r="J183" s="19">
        <f t="shared" si="28"/>
        <v>0</v>
      </c>
      <c r="K183" s="19">
        <f t="shared" si="29"/>
        <v>100</v>
      </c>
    </row>
    <row r="184" spans="1:11" ht="25.5" x14ac:dyDescent="0.2">
      <c r="A184" s="26" t="s">
        <v>100</v>
      </c>
      <c r="B184" s="17" t="s">
        <v>101</v>
      </c>
      <c r="C184" s="18">
        <v>0</v>
      </c>
      <c r="D184" s="18">
        <v>27000</v>
      </c>
      <c r="E184" s="18">
        <v>0</v>
      </c>
      <c r="F184" s="18">
        <v>27000</v>
      </c>
      <c r="G184" s="18">
        <f t="shared" si="25"/>
        <v>27000</v>
      </c>
      <c r="H184" s="18">
        <f t="shared" si="26"/>
        <v>-27000</v>
      </c>
      <c r="I184" s="19">
        <f t="shared" si="27"/>
        <v>0</v>
      </c>
      <c r="J184" s="19">
        <f t="shared" si="28"/>
        <v>0</v>
      </c>
      <c r="K184" s="19">
        <f t="shared" si="29"/>
        <v>100</v>
      </c>
    </row>
    <row r="185" spans="1:11" ht="25.5" x14ac:dyDescent="0.2">
      <c r="A185" s="26" t="s">
        <v>146</v>
      </c>
      <c r="B185" s="17" t="s">
        <v>147</v>
      </c>
      <c r="C185" s="18">
        <v>495708</v>
      </c>
      <c r="D185" s="18">
        <v>1050849</v>
      </c>
      <c r="E185" s="18">
        <v>0</v>
      </c>
      <c r="F185" s="18">
        <v>1050849</v>
      </c>
      <c r="G185" s="18">
        <f t="shared" si="25"/>
        <v>555141</v>
      </c>
      <c r="H185" s="18">
        <f t="shared" si="26"/>
        <v>-1050849</v>
      </c>
      <c r="I185" s="19">
        <f t="shared" si="27"/>
        <v>111.98951802270693</v>
      </c>
      <c r="J185" s="19">
        <f t="shared" si="28"/>
        <v>0</v>
      </c>
      <c r="K185" s="19">
        <f t="shared" si="29"/>
        <v>100</v>
      </c>
    </row>
    <row r="186" spans="1:11" x14ac:dyDescent="0.2">
      <c r="A186" s="22" t="s">
        <v>30</v>
      </c>
      <c r="B186" s="17" t="s">
        <v>31</v>
      </c>
      <c r="C186" s="18">
        <v>155431094.56</v>
      </c>
      <c r="D186" s="18">
        <v>166944052</v>
      </c>
      <c r="E186" s="18">
        <v>167442858</v>
      </c>
      <c r="F186" s="18">
        <v>163785959.69</v>
      </c>
      <c r="G186" s="18">
        <f t="shared" si="25"/>
        <v>8354865.1299999952</v>
      </c>
      <c r="H186" s="18">
        <f t="shared" si="26"/>
        <v>3656898.3100000024</v>
      </c>
      <c r="I186" s="19">
        <f t="shared" si="27"/>
        <v>5.3752855267803739</v>
      </c>
      <c r="J186" s="19">
        <f t="shared" si="28"/>
        <v>97.816032075850018</v>
      </c>
      <c r="K186" s="19">
        <f t="shared" si="29"/>
        <v>98.108293004652836</v>
      </c>
    </row>
    <row r="187" spans="1:11" x14ac:dyDescent="0.2">
      <c r="A187" s="23" t="s">
        <v>32</v>
      </c>
      <c r="B187" s="17" t="s">
        <v>33</v>
      </c>
      <c r="C187" s="18">
        <v>155431094.56</v>
      </c>
      <c r="D187" s="18">
        <v>166944052</v>
      </c>
      <c r="E187" s="18">
        <v>167442858</v>
      </c>
      <c r="F187" s="18">
        <v>163785959.69</v>
      </c>
      <c r="G187" s="18">
        <f t="shared" si="25"/>
        <v>8354865.1299999952</v>
      </c>
      <c r="H187" s="18">
        <f t="shared" si="26"/>
        <v>3656898.3100000024</v>
      </c>
      <c r="I187" s="19">
        <f t="shared" si="27"/>
        <v>5.3752855267803739</v>
      </c>
      <c r="J187" s="19">
        <f t="shared" si="28"/>
        <v>97.816032075850018</v>
      </c>
      <c r="K187" s="19">
        <f t="shared" si="29"/>
        <v>98.108293004652836</v>
      </c>
    </row>
    <row r="188" spans="1:11" x14ac:dyDescent="0.2">
      <c r="A188" s="16" t="s">
        <v>34</v>
      </c>
      <c r="B188" s="17" t="s">
        <v>35</v>
      </c>
      <c r="C188" s="18">
        <v>156238429.22999999</v>
      </c>
      <c r="D188" s="18">
        <v>169166499</v>
      </c>
      <c r="E188" s="18">
        <v>168702988</v>
      </c>
      <c r="F188" s="18">
        <v>164848303.46000001</v>
      </c>
      <c r="G188" s="18">
        <f t="shared" si="25"/>
        <v>8609874.2300000191</v>
      </c>
      <c r="H188" s="18">
        <f t="shared" si="26"/>
        <v>3854684.5399999917</v>
      </c>
      <c r="I188" s="19">
        <f t="shared" si="27"/>
        <v>5.5107275927136641</v>
      </c>
      <c r="J188" s="19">
        <f t="shared" si="28"/>
        <v>97.715105947026856</v>
      </c>
      <c r="K188" s="19">
        <f t="shared" si="29"/>
        <v>97.447369564585003</v>
      </c>
    </row>
    <row r="189" spans="1:11" x14ac:dyDescent="0.2">
      <c r="A189" s="22" t="s">
        <v>36</v>
      </c>
      <c r="B189" s="17" t="s">
        <v>37</v>
      </c>
      <c r="C189" s="18">
        <v>154994943.55000001</v>
      </c>
      <c r="D189" s="18">
        <v>165386046</v>
      </c>
      <c r="E189" s="18">
        <v>165801989</v>
      </c>
      <c r="F189" s="18">
        <v>161479618</v>
      </c>
      <c r="G189" s="18">
        <f t="shared" si="25"/>
        <v>6484674.4499999881</v>
      </c>
      <c r="H189" s="18">
        <f t="shared" si="26"/>
        <v>4322371</v>
      </c>
      <c r="I189" s="19">
        <f t="shared" si="27"/>
        <v>4.1837974204029962</v>
      </c>
      <c r="J189" s="19">
        <f t="shared" si="28"/>
        <v>97.393052383708138</v>
      </c>
      <c r="K189" s="19">
        <f t="shared" si="29"/>
        <v>97.637994199341335</v>
      </c>
    </row>
    <row r="190" spans="1:11" x14ac:dyDescent="0.2">
      <c r="A190" s="23" t="s">
        <v>38</v>
      </c>
      <c r="B190" s="17" t="s">
        <v>39</v>
      </c>
      <c r="C190" s="18">
        <v>152814379.65000001</v>
      </c>
      <c r="D190" s="18">
        <v>162899954</v>
      </c>
      <c r="E190" s="18">
        <v>163165532</v>
      </c>
      <c r="F190" s="18">
        <v>159002145.09</v>
      </c>
      <c r="G190" s="18">
        <f t="shared" si="25"/>
        <v>6187765.4399999976</v>
      </c>
      <c r="H190" s="18">
        <f t="shared" si="26"/>
        <v>4163386.9099999964</v>
      </c>
      <c r="I190" s="19">
        <f t="shared" si="27"/>
        <v>4.0492036509732969</v>
      </c>
      <c r="J190" s="19">
        <f t="shared" si="28"/>
        <v>97.4483661720908</v>
      </c>
      <c r="K190" s="19">
        <f t="shared" si="29"/>
        <v>97.607237562510306</v>
      </c>
    </row>
    <row r="191" spans="1:11" x14ac:dyDescent="0.2">
      <c r="A191" s="24" t="s">
        <v>40</v>
      </c>
      <c r="B191" s="17" t="s">
        <v>41</v>
      </c>
      <c r="C191" s="18">
        <v>128583386</v>
      </c>
      <c r="D191" s="18">
        <v>135828268</v>
      </c>
      <c r="E191" s="18">
        <v>133797470</v>
      </c>
      <c r="F191" s="18">
        <v>135333433.24000001</v>
      </c>
      <c r="G191" s="18">
        <f t="shared" si="25"/>
        <v>6750047.2400000095</v>
      </c>
      <c r="H191" s="18">
        <f t="shared" si="26"/>
        <v>-1535963.2400000095</v>
      </c>
      <c r="I191" s="19">
        <f t="shared" si="27"/>
        <v>5.2495485225439751</v>
      </c>
      <c r="J191" s="19">
        <f t="shared" si="28"/>
        <v>101.14797629581487</v>
      </c>
      <c r="K191" s="19">
        <f t="shared" si="29"/>
        <v>99.635690885788236</v>
      </c>
    </row>
    <row r="192" spans="1:11" x14ac:dyDescent="0.2">
      <c r="A192" s="24" t="s">
        <v>42</v>
      </c>
      <c r="B192" s="17" t="s">
        <v>43</v>
      </c>
      <c r="C192" s="18">
        <v>24230993.649999999</v>
      </c>
      <c r="D192" s="18">
        <v>27071686</v>
      </c>
      <c r="E192" s="18">
        <v>29368062</v>
      </c>
      <c r="F192" s="18">
        <v>23668711.850000001</v>
      </c>
      <c r="G192" s="18">
        <f t="shared" si="25"/>
        <v>-562281.79999999702</v>
      </c>
      <c r="H192" s="18">
        <f t="shared" si="26"/>
        <v>5699350.1499999985</v>
      </c>
      <c r="I192" s="19">
        <f t="shared" si="27"/>
        <v>-2.3205065715495152</v>
      </c>
      <c r="J192" s="19">
        <f t="shared" si="28"/>
        <v>80.593373338696978</v>
      </c>
      <c r="K192" s="19">
        <f t="shared" si="29"/>
        <v>87.42976647261645</v>
      </c>
    </row>
    <row r="193" spans="1:11" x14ac:dyDescent="0.2">
      <c r="A193" s="25" t="s">
        <v>44</v>
      </c>
      <c r="B193" s="17" t="s">
        <v>45</v>
      </c>
      <c r="C193" s="18">
        <v>129121.8</v>
      </c>
      <c r="D193" s="18">
        <v>0</v>
      </c>
      <c r="E193" s="18">
        <v>0</v>
      </c>
      <c r="F193" s="18">
        <v>266737.06</v>
      </c>
      <c r="G193" s="18">
        <f t="shared" si="25"/>
        <v>137615.26</v>
      </c>
      <c r="H193" s="18">
        <f t="shared" si="26"/>
        <v>-266737.06</v>
      </c>
      <c r="I193" s="19">
        <f t="shared" si="27"/>
        <v>106.5778667893415</v>
      </c>
      <c r="J193" s="19">
        <f t="shared" si="28"/>
        <v>0</v>
      </c>
      <c r="K193" s="19">
        <f t="shared" si="29"/>
        <v>0</v>
      </c>
    </row>
    <row r="194" spans="1:11" x14ac:dyDescent="0.2">
      <c r="A194" s="23" t="s">
        <v>46</v>
      </c>
      <c r="B194" s="17" t="s">
        <v>47</v>
      </c>
      <c r="C194" s="18">
        <v>1776312.54</v>
      </c>
      <c r="D194" s="18">
        <v>1739898</v>
      </c>
      <c r="E194" s="18">
        <v>1635701</v>
      </c>
      <c r="F194" s="18">
        <v>1737697.8</v>
      </c>
      <c r="G194" s="18">
        <f t="shared" si="25"/>
        <v>-38614.739999999991</v>
      </c>
      <c r="H194" s="18">
        <f t="shared" si="26"/>
        <v>-101996.80000000005</v>
      </c>
      <c r="I194" s="19">
        <f t="shared" si="27"/>
        <v>-2.1738708211788094</v>
      </c>
      <c r="J194" s="19">
        <f t="shared" si="28"/>
        <v>106.23566287481636</v>
      </c>
      <c r="K194" s="19">
        <f t="shared" si="29"/>
        <v>99.873544311218239</v>
      </c>
    </row>
    <row r="195" spans="1:11" x14ac:dyDescent="0.2">
      <c r="A195" s="24" t="s">
        <v>48</v>
      </c>
      <c r="B195" s="17" t="s">
        <v>49</v>
      </c>
      <c r="C195" s="18">
        <v>1734605.57</v>
      </c>
      <c r="D195" s="18">
        <v>1676150</v>
      </c>
      <c r="E195" s="18">
        <v>1593701</v>
      </c>
      <c r="F195" s="18">
        <v>1676149.07</v>
      </c>
      <c r="G195" s="18">
        <f t="shared" si="25"/>
        <v>-58456.5</v>
      </c>
      <c r="H195" s="18">
        <f t="shared" si="26"/>
        <v>-82448.070000000065</v>
      </c>
      <c r="I195" s="19">
        <f t="shared" si="27"/>
        <v>-3.3700168505742738</v>
      </c>
      <c r="J195" s="19">
        <f t="shared" si="28"/>
        <v>105.17337129110167</v>
      </c>
      <c r="K195" s="19">
        <f t="shared" si="29"/>
        <v>99.999944515705636</v>
      </c>
    </row>
    <row r="196" spans="1:11" x14ac:dyDescent="0.2">
      <c r="A196" s="24" t="s">
        <v>50</v>
      </c>
      <c r="B196" s="17" t="s">
        <v>51</v>
      </c>
      <c r="C196" s="18">
        <v>41706.97</v>
      </c>
      <c r="D196" s="18">
        <v>63748</v>
      </c>
      <c r="E196" s="18">
        <v>42000</v>
      </c>
      <c r="F196" s="18">
        <v>61548.73</v>
      </c>
      <c r="G196" s="18">
        <f t="shared" si="25"/>
        <v>19841.760000000002</v>
      </c>
      <c r="H196" s="18">
        <f t="shared" si="26"/>
        <v>-19548.730000000003</v>
      </c>
      <c r="I196" s="19">
        <f t="shared" si="27"/>
        <v>47.574206421612502</v>
      </c>
      <c r="J196" s="19">
        <f t="shared" si="28"/>
        <v>146.54459523809524</v>
      </c>
      <c r="K196" s="19">
        <f t="shared" si="29"/>
        <v>96.550056472359927</v>
      </c>
    </row>
    <row r="197" spans="1:11" ht="25.5" x14ac:dyDescent="0.2">
      <c r="A197" s="23" t="s">
        <v>76</v>
      </c>
      <c r="B197" s="17" t="s">
        <v>77</v>
      </c>
      <c r="C197" s="18">
        <v>60157</v>
      </c>
      <c r="D197" s="18">
        <v>61430</v>
      </c>
      <c r="E197" s="18">
        <v>61430</v>
      </c>
      <c r="F197" s="18">
        <v>61430</v>
      </c>
      <c r="G197" s="18">
        <f t="shared" si="25"/>
        <v>1273</v>
      </c>
      <c r="H197" s="18">
        <f t="shared" si="26"/>
        <v>0</v>
      </c>
      <c r="I197" s="19">
        <f t="shared" si="27"/>
        <v>2.1161294612430908</v>
      </c>
      <c r="J197" s="19">
        <f t="shared" si="28"/>
        <v>100</v>
      </c>
      <c r="K197" s="19">
        <f t="shared" si="29"/>
        <v>100</v>
      </c>
    </row>
    <row r="198" spans="1:11" x14ac:dyDescent="0.2">
      <c r="A198" s="24" t="s">
        <v>78</v>
      </c>
      <c r="B198" s="17" t="s">
        <v>79</v>
      </c>
      <c r="C198" s="18">
        <v>60157</v>
      </c>
      <c r="D198" s="18">
        <v>61430</v>
      </c>
      <c r="E198" s="18">
        <v>61430</v>
      </c>
      <c r="F198" s="18">
        <v>61430</v>
      </c>
      <c r="G198" s="18">
        <f t="shared" si="25"/>
        <v>1273</v>
      </c>
      <c r="H198" s="18">
        <f t="shared" si="26"/>
        <v>0</v>
      </c>
      <c r="I198" s="19">
        <f t="shared" si="27"/>
        <v>2.1161294612430908</v>
      </c>
      <c r="J198" s="19">
        <f t="shared" si="28"/>
        <v>100</v>
      </c>
      <c r="K198" s="19">
        <f t="shared" si="29"/>
        <v>100</v>
      </c>
    </row>
    <row r="199" spans="1:11" ht="25.5" x14ac:dyDescent="0.2">
      <c r="A199" s="23" t="s">
        <v>52</v>
      </c>
      <c r="B199" s="17" t="s">
        <v>53</v>
      </c>
      <c r="C199" s="18">
        <v>344094.36</v>
      </c>
      <c r="D199" s="18">
        <v>684764</v>
      </c>
      <c r="E199" s="18">
        <v>939326</v>
      </c>
      <c r="F199" s="18">
        <v>678345.11</v>
      </c>
      <c r="G199" s="18">
        <f t="shared" si="25"/>
        <v>334250.75</v>
      </c>
      <c r="H199" s="18">
        <f t="shared" si="26"/>
        <v>260980.89</v>
      </c>
      <c r="I199" s="19">
        <f t="shared" si="27"/>
        <v>97.13927016996152</v>
      </c>
      <c r="J199" s="19">
        <f t="shared" si="28"/>
        <v>72.216153923132126</v>
      </c>
      <c r="K199" s="19">
        <f t="shared" si="29"/>
        <v>99.06261281258945</v>
      </c>
    </row>
    <row r="200" spans="1:11" ht="25.5" x14ac:dyDescent="0.2">
      <c r="A200" s="24" t="s">
        <v>166</v>
      </c>
      <c r="B200" s="17" t="s">
        <v>167</v>
      </c>
      <c r="C200" s="18">
        <v>344094.36</v>
      </c>
      <c r="D200" s="18">
        <v>684764</v>
      </c>
      <c r="E200" s="18">
        <v>939326</v>
      </c>
      <c r="F200" s="18">
        <v>678345.11</v>
      </c>
      <c r="G200" s="18">
        <f t="shared" si="25"/>
        <v>334250.75</v>
      </c>
      <c r="H200" s="18">
        <f t="shared" si="26"/>
        <v>260980.89</v>
      </c>
      <c r="I200" s="19">
        <f t="shared" si="27"/>
        <v>97.13927016996152</v>
      </c>
      <c r="J200" s="19">
        <f t="shared" si="28"/>
        <v>72.216153923132126</v>
      </c>
      <c r="K200" s="19">
        <f t="shared" si="29"/>
        <v>99.06261281258945</v>
      </c>
    </row>
    <row r="201" spans="1:11" ht="38.25" x14ac:dyDescent="0.2">
      <c r="A201" s="25" t="s">
        <v>170</v>
      </c>
      <c r="B201" s="17" t="s">
        <v>171</v>
      </c>
      <c r="C201" s="18">
        <v>344094.36</v>
      </c>
      <c r="D201" s="18">
        <v>684764</v>
      </c>
      <c r="E201" s="18">
        <v>939326</v>
      </c>
      <c r="F201" s="18">
        <v>678345.11</v>
      </c>
      <c r="G201" s="18">
        <f t="shared" si="25"/>
        <v>334250.75</v>
      </c>
      <c r="H201" s="18">
        <f t="shared" si="26"/>
        <v>260980.89</v>
      </c>
      <c r="I201" s="19">
        <f t="shared" si="27"/>
        <v>97.13927016996152</v>
      </c>
      <c r="J201" s="19">
        <f t="shared" si="28"/>
        <v>72.216153923132126</v>
      </c>
      <c r="K201" s="19">
        <f t="shared" si="29"/>
        <v>99.06261281258945</v>
      </c>
    </row>
    <row r="202" spans="1:11" x14ac:dyDescent="0.2">
      <c r="A202" s="22" t="s">
        <v>60</v>
      </c>
      <c r="B202" s="17" t="s">
        <v>61</v>
      </c>
      <c r="C202" s="18">
        <v>1243485.68</v>
      </c>
      <c r="D202" s="18">
        <v>3780453</v>
      </c>
      <c r="E202" s="18">
        <v>2900999</v>
      </c>
      <c r="F202" s="18">
        <v>3368685.46</v>
      </c>
      <c r="G202" s="18">
        <f t="shared" si="25"/>
        <v>2125199.7800000003</v>
      </c>
      <c r="H202" s="18">
        <f t="shared" si="26"/>
        <v>-467686.45999999996</v>
      </c>
      <c r="I202" s="19">
        <f t="shared" si="27"/>
        <v>170.90665491218203</v>
      </c>
      <c r="J202" s="19">
        <f t="shared" si="28"/>
        <v>116.12156570891614</v>
      </c>
      <c r="K202" s="19">
        <f t="shared" si="29"/>
        <v>89.107984148989544</v>
      </c>
    </row>
    <row r="203" spans="1:11" x14ac:dyDescent="0.2">
      <c r="A203" s="23" t="s">
        <v>62</v>
      </c>
      <c r="B203" s="17" t="s">
        <v>63</v>
      </c>
      <c r="C203" s="18">
        <v>1243485.68</v>
      </c>
      <c r="D203" s="18">
        <v>3780453</v>
      </c>
      <c r="E203" s="18">
        <v>2900999</v>
      </c>
      <c r="F203" s="18">
        <v>3368685.46</v>
      </c>
      <c r="G203" s="18">
        <f t="shared" si="25"/>
        <v>2125199.7800000003</v>
      </c>
      <c r="H203" s="18">
        <f t="shared" si="26"/>
        <v>-467686.45999999996</v>
      </c>
      <c r="I203" s="19">
        <f t="shared" si="27"/>
        <v>170.90665491218203</v>
      </c>
      <c r="J203" s="19">
        <f t="shared" si="28"/>
        <v>116.12156570891614</v>
      </c>
      <c r="K203" s="19">
        <f t="shared" si="29"/>
        <v>89.107984148989544</v>
      </c>
    </row>
    <row r="204" spans="1:11" x14ac:dyDescent="0.2">
      <c r="A204" s="16"/>
      <c r="B204" s="17" t="s">
        <v>64</v>
      </c>
      <c r="C204" s="18">
        <v>209475.46</v>
      </c>
      <c r="D204" s="18">
        <v>236646</v>
      </c>
      <c r="E204" s="18">
        <v>0</v>
      </c>
      <c r="F204" s="18">
        <v>677841.01</v>
      </c>
      <c r="G204" s="18">
        <f t="shared" si="25"/>
        <v>468365.55000000005</v>
      </c>
      <c r="H204" s="18">
        <f t="shared" si="26"/>
        <v>-677841.01</v>
      </c>
      <c r="I204" s="19">
        <f t="shared" si="27"/>
        <v>223.58969876471451</v>
      </c>
      <c r="J204" s="19">
        <f t="shared" si="28"/>
        <v>0</v>
      </c>
      <c r="K204" s="19">
        <f t="shared" si="29"/>
        <v>286.436707149075</v>
      </c>
    </row>
    <row r="205" spans="1:11" x14ac:dyDescent="0.2">
      <c r="A205" s="16" t="s">
        <v>65</v>
      </c>
      <c r="B205" s="17" t="s">
        <v>66</v>
      </c>
      <c r="C205" s="18">
        <v>-209475.46</v>
      </c>
      <c r="D205" s="18">
        <v>-236646</v>
      </c>
      <c r="E205" s="18">
        <v>0</v>
      </c>
      <c r="F205" s="18">
        <v>-677841.01</v>
      </c>
      <c r="G205" s="18">
        <f t="shared" si="25"/>
        <v>-468365.55000000005</v>
      </c>
      <c r="H205" s="18">
        <f t="shared" si="26"/>
        <v>677841.01</v>
      </c>
      <c r="I205" s="19">
        <f t="shared" si="27"/>
        <v>223.58969876471451</v>
      </c>
      <c r="J205" s="19">
        <f t="shared" si="28"/>
        <v>0</v>
      </c>
      <c r="K205" s="19">
        <f t="shared" si="29"/>
        <v>286.436707149075</v>
      </c>
    </row>
    <row r="206" spans="1:11" x14ac:dyDescent="0.2">
      <c r="A206" s="22" t="s">
        <v>67</v>
      </c>
      <c r="B206" s="17" t="s">
        <v>68</v>
      </c>
      <c r="C206" s="18">
        <v>-209475.46</v>
      </c>
      <c r="D206" s="18">
        <v>-236646</v>
      </c>
      <c r="E206" s="18">
        <v>0</v>
      </c>
      <c r="F206" s="18">
        <v>-677841.01</v>
      </c>
      <c r="G206" s="18">
        <f t="shared" si="25"/>
        <v>-468365.55000000005</v>
      </c>
      <c r="H206" s="18">
        <f t="shared" si="26"/>
        <v>677841.01</v>
      </c>
      <c r="I206" s="19">
        <f t="shared" si="27"/>
        <v>223.58969876471451</v>
      </c>
      <c r="J206" s="19">
        <f t="shared" si="28"/>
        <v>0</v>
      </c>
      <c r="K206" s="19">
        <f t="shared" si="29"/>
        <v>286.436707149075</v>
      </c>
    </row>
    <row r="207" spans="1:11" ht="25.5" x14ac:dyDescent="0.2">
      <c r="A207" s="23" t="s">
        <v>82</v>
      </c>
      <c r="B207" s="17" t="s">
        <v>83</v>
      </c>
      <c r="C207" s="18">
        <v>-552846.4</v>
      </c>
      <c r="D207" s="18">
        <v>-236646</v>
      </c>
      <c r="E207" s="18">
        <v>0</v>
      </c>
      <c r="F207" s="18">
        <v>-814201</v>
      </c>
      <c r="G207" s="18">
        <f t="shared" si="25"/>
        <v>-261354.59999999998</v>
      </c>
      <c r="H207" s="18">
        <f t="shared" si="26"/>
        <v>814201</v>
      </c>
      <c r="I207" s="19">
        <f t="shared" si="27"/>
        <v>47.274360473361128</v>
      </c>
      <c r="J207" s="19">
        <f t="shared" si="28"/>
        <v>0</v>
      </c>
      <c r="K207" s="19">
        <f t="shared" si="29"/>
        <v>344.05863610625153</v>
      </c>
    </row>
    <row r="208" spans="1:11" x14ac:dyDescent="0.2">
      <c r="A208" s="27" t="s">
        <v>244</v>
      </c>
      <c r="B208" s="28" t="s">
        <v>392</v>
      </c>
      <c r="C208" s="29"/>
      <c r="D208" s="29"/>
      <c r="E208" s="29"/>
      <c r="F208" s="29"/>
      <c r="G208" s="29"/>
      <c r="H208" s="29"/>
      <c r="I208" s="30"/>
      <c r="J208" s="30"/>
      <c r="K208" s="30"/>
    </row>
    <row r="209" spans="1:11" x14ac:dyDescent="0.2">
      <c r="A209" s="16" t="s">
        <v>26</v>
      </c>
      <c r="B209" s="17" t="s">
        <v>27</v>
      </c>
      <c r="C209" s="18">
        <v>56469541.329999998</v>
      </c>
      <c r="D209" s="18">
        <v>76741183</v>
      </c>
      <c r="E209" s="18">
        <v>75424780</v>
      </c>
      <c r="F209" s="18">
        <v>67319080.769999996</v>
      </c>
      <c r="G209" s="18">
        <f t="shared" ref="G209:G229" si="30">F209-C209</f>
        <v>10849539.439999998</v>
      </c>
      <c r="H209" s="18">
        <f t="shared" ref="H209:H229" si="31">E209-F209</f>
        <v>8105699.2300000042</v>
      </c>
      <c r="I209" s="19">
        <f t="shared" ref="I209:I229" si="32">IF(ISERROR(F209/C209),0,F209/C209*100-100)</f>
        <v>19.21308228199841</v>
      </c>
      <c r="J209" s="19">
        <f t="shared" ref="J209:J229" si="33">IF(ISERROR(F209/E209),0,F209/E209*100)</f>
        <v>89.253267652885427</v>
      </c>
      <c r="K209" s="19">
        <f t="shared" ref="K209:K229" si="34">IF(ISERROR(F209/D209),0,F209/D209*100)</f>
        <v>87.722234839668815</v>
      </c>
    </row>
    <row r="210" spans="1:11" ht="25.5" x14ac:dyDescent="0.2">
      <c r="A210" s="22" t="s">
        <v>28</v>
      </c>
      <c r="B210" s="17" t="s">
        <v>29</v>
      </c>
      <c r="C210" s="18">
        <v>232841.98</v>
      </c>
      <c r="D210" s="18">
        <v>302518</v>
      </c>
      <c r="E210" s="18">
        <v>43947</v>
      </c>
      <c r="F210" s="18">
        <v>281076.69</v>
      </c>
      <c r="G210" s="18">
        <f t="shared" si="30"/>
        <v>48234.709999999992</v>
      </c>
      <c r="H210" s="18">
        <f t="shared" si="31"/>
        <v>-237129.69</v>
      </c>
      <c r="I210" s="19">
        <f t="shared" si="32"/>
        <v>20.715641569445495</v>
      </c>
      <c r="J210" s="19">
        <f t="shared" si="33"/>
        <v>639.5810635538262</v>
      </c>
      <c r="K210" s="19">
        <f t="shared" si="34"/>
        <v>92.912385378721268</v>
      </c>
    </row>
    <row r="211" spans="1:11" x14ac:dyDescent="0.2">
      <c r="A211" s="22" t="s">
        <v>30</v>
      </c>
      <c r="B211" s="17" t="s">
        <v>31</v>
      </c>
      <c r="C211" s="18">
        <v>56236699.350000001</v>
      </c>
      <c r="D211" s="18">
        <v>76438665</v>
      </c>
      <c r="E211" s="18">
        <v>75380833</v>
      </c>
      <c r="F211" s="18">
        <v>67038004.079999998</v>
      </c>
      <c r="G211" s="18">
        <f t="shared" si="30"/>
        <v>10801304.729999997</v>
      </c>
      <c r="H211" s="18">
        <f t="shared" si="31"/>
        <v>8342828.9200000018</v>
      </c>
      <c r="I211" s="19">
        <f t="shared" si="32"/>
        <v>19.206861097547673</v>
      </c>
      <c r="J211" s="19">
        <f t="shared" si="33"/>
        <v>88.932426735056112</v>
      </c>
      <c r="K211" s="19">
        <f t="shared" si="34"/>
        <v>87.701694005252435</v>
      </c>
    </row>
    <row r="212" spans="1:11" x14ac:dyDescent="0.2">
      <c r="A212" s="23" t="s">
        <v>32</v>
      </c>
      <c r="B212" s="17" t="s">
        <v>33</v>
      </c>
      <c r="C212" s="18">
        <v>56236699.350000001</v>
      </c>
      <c r="D212" s="18">
        <v>76438665</v>
      </c>
      <c r="E212" s="18">
        <v>75380833</v>
      </c>
      <c r="F212" s="18">
        <v>67038004.079999998</v>
      </c>
      <c r="G212" s="18">
        <f t="shared" si="30"/>
        <v>10801304.729999997</v>
      </c>
      <c r="H212" s="18">
        <f t="shared" si="31"/>
        <v>8342828.9200000018</v>
      </c>
      <c r="I212" s="19">
        <f t="shared" si="32"/>
        <v>19.206861097547673</v>
      </c>
      <c r="J212" s="19">
        <f t="shared" si="33"/>
        <v>88.932426735056112</v>
      </c>
      <c r="K212" s="19">
        <f t="shared" si="34"/>
        <v>87.701694005252435</v>
      </c>
    </row>
    <row r="213" spans="1:11" x14ac:dyDescent="0.2">
      <c r="A213" s="16" t="s">
        <v>34</v>
      </c>
      <c r="B213" s="17" t="s">
        <v>35</v>
      </c>
      <c r="C213" s="18">
        <v>56464102.240000002</v>
      </c>
      <c r="D213" s="18">
        <v>76746929</v>
      </c>
      <c r="E213" s="18">
        <v>75424780</v>
      </c>
      <c r="F213" s="18">
        <v>67324826.730000004</v>
      </c>
      <c r="G213" s="18">
        <f t="shared" si="30"/>
        <v>10860724.490000002</v>
      </c>
      <c r="H213" s="18">
        <f t="shared" si="31"/>
        <v>8099953.2699999958</v>
      </c>
      <c r="I213" s="19">
        <f t="shared" si="32"/>
        <v>19.234742179795262</v>
      </c>
      <c r="J213" s="19">
        <f t="shared" si="33"/>
        <v>89.260885785812036</v>
      </c>
      <c r="K213" s="19">
        <f t="shared" si="34"/>
        <v>87.723154017016114</v>
      </c>
    </row>
    <row r="214" spans="1:11" x14ac:dyDescent="0.2">
      <c r="A214" s="22" t="s">
        <v>36</v>
      </c>
      <c r="B214" s="17" t="s">
        <v>37</v>
      </c>
      <c r="C214" s="18">
        <v>53104049.229999997</v>
      </c>
      <c r="D214" s="18">
        <v>60136512</v>
      </c>
      <c r="E214" s="18">
        <v>58355176</v>
      </c>
      <c r="F214" s="18">
        <v>59850221.100000001</v>
      </c>
      <c r="G214" s="18">
        <f t="shared" si="30"/>
        <v>6746171.8700000048</v>
      </c>
      <c r="H214" s="18">
        <f t="shared" si="31"/>
        <v>-1495045.1000000015</v>
      </c>
      <c r="I214" s="19">
        <f t="shared" si="32"/>
        <v>12.703686381393496</v>
      </c>
      <c r="J214" s="19">
        <f t="shared" si="33"/>
        <v>102.56197513653287</v>
      </c>
      <c r="K214" s="19">
        <f t="shared" si="34"/>
        <v>99.523931650708306</v>
      </c>
    </row>
    <row r="215" spans="1:11" x14ac:dyDescent="0.2">
      <c r="A215" s="23" t="s">
        <v>38</v>
      </c>
      <c r="B215" s="17" t="s">
        <v>39</v>
      </c>
      <c r="C215" s="18">
        <v>53044144.25</v>
      </c>
      <c r="D215" s="18">
        <v>60119175</v>
      </c>
      <c r="E215" s="18">
        <v>58342036</v>
      </c>
      <c r="F215" s="18">
        <v>59836908.729999997</v>
      </c>
      <c r="G215" s="18">
        <f t="shared" si="30"/>
        <v>6792764.4799999967</v>
      </c>
      <c r="H215" s="18">
        <f t="shared" si="31"/>
        <v>-1494872.7299999967</v>
      </c>
      <c r="I215" s="19">
        <f t="shared" si="32"/>
        <v>12.805870612192962</v>
      </c>
      <c r="J215" s="19">
        <f t="shared" si="33"/>
        <v>102.56225670629664</v>
      </c>
      <c r="K215" s="19">
        <f t="shared" si="34"/>
        <v>99.530488783320791</v>
      </c>
    </row>
    <row r="216" spans="1:11" x14ac:dyDescent="0.2">
      <c r="A216" s="24" t="s">
        <v>40</v>
      </c>
      <c r="B216" s="17" t="s">
        <v>41</v>
      </c>
      <c r="C216" s="18">
        <v>49594872.520000003</v>
      </c>
      <c r="D216" s="18">
        <v>55155224</v>
      </c>
      <c r="E216" s="18">
        <v>55064369</v>
      </c>
      <c r="F216" s="18">
        <v>55155224</v>
      </c>
      <c r="G216" s="18">
        <f t="shared" si="30"/>
        <v>5560351.4799999967</v>
      </c>
      <c r="H216" s="18">
        <f t="shared" si="31"/>
        <v>-90855</v>
      </c>
      <c r="I216" s="19">
        <f t="shared" si="32"/>
        <v>11.211545059940804</v>
      </c>
      <c r="J216" s="19">
        <f t="shared" si="33"/>
        <v>100.16499780466022</v>
      </c>
      <c r="K216" s="19">
        <f t="shared" si="34"/>
        <v>100</v>
      </c>
    </row>
    <row r="217" spans="1:11" x14ac:dyDescent="0.2">
      <c r="A217" s="24" t="s">
        <v>42</v>
      </c>
      <c r="B217" s="17" t="s">
        <v>43</v>
      </c>
      <c r="C217" s="18">
        <v>3449271.73</v>
      </c>
      <c r="D217" s="18">
        <v>4963951</v>
      </c>
      <c r="E217" s="18">
        <v>3277667</v>
      </c>
      <c r="F217" s="18">
        <v>4681684.7300000004</v>
      </c>
      <c r="G217" s="18">
        <f t="shared" si="30"/>
        <v>1232413.0000000005</v>
      </c>
      <c r="H217" s="18">
        <f t="shared" si="31"/>
        <v>-1404017.7300000004</v>
      </c>
      <c r="I217" s="19">
        <f t="shared" si="32"/>
        <v>35.729658213967411</v>
      </c>
      <c r="J217" s="19">
        <f t="shared" si="33"/>
        <v>142.83588692811077</v>
      </c>
      <c r="K217" s="19">
        <f t="shared" si="34"/>
        <v>94.313677350964994</v>
      </c>
    </row>
    <row r="218" spans="1:11" x14ac:dyDescent="0.2">
      <c r="A218" s="25" t="s">
        <v>44</v>
      </c>
      <c r="B218" s="17" t="s">
        <v>45</v>
      </c>
      <c r="C218" s="18">
        <v>15243.69</v>
      </c>
      <c r="D218" s="18">
        <v>0</v>
      </c>
      <c r="E218" s="18">
        <v>0</v>
      </c>
      <c r="F218" s="18">
        <v>48842.78</v>
      </c>
      <c r="G218" s="18">
        <f t="shared" si="30"/>
        <v>33599.089999999997</v>
      </c>
      <c r="H218" s="18">
        <f t="shared" si="31"/>
        <v>-48842.78</v>
      </c>
      <c r="I218" s="19">
        <f t="shared" si="32"/>
        <v>220.41310207699053</v>
      </c>
      <c r="J218" s="19">
        <f t="shared" si="33"/>
        <v>0</v>
      </c>
      <c r="K218" s="19">
        <f t="shared" si="34"/>
        <v>0</v>
      </c>
    </row>
    <row r="219" spans="1:11" x14ac:dyDescent="0.2">
      <c r="A219" s="23" t="s">
        <v>46</v>
      </c>
      <c r="B219" s="17" t="s">
        <v>47</v>
      </c>
      <c r="C219" s="18">
        <v>54604.5</v>
      </c>
      <c r="D219" s="18">
        <v>10863</v>
      </c>
      <c r="E219" s="18">
        <v>6666</v>
      </c>
      <c r="F219" s="18">
        <v>10862.37</v>
      </c>
      <c r="G219" s="18">
        <f t="shared" si="30"/>
        <v>-43742.13</v>
      </c>
      <c r="H219" s="18">
        <f t="shared" si="31"/>
        <v>-4196.3700000000008</v>
      </c>
      <c r="I219" s="19">
        <f t="shared" si="32"/>
        <v>-80.107188967942193</v>
      </c>
      <c r="J219" s="19">
        <f t="shared" si="33"/>
        <v>162.95184518451848</v>
      </c>
      <c r="K219" s="19">
        <f t="shared" si="34"/>
        <v>99.994200497100266</v>
      </c>
    </row>
    <row r="220" spans="1:11" x14ac:dyDescent="0.2">
      <c r="A220" s="24" t="s">
        <v>48</v>
      </c>
      <c r="B220" s="17" t="s">
        <v>49</v>
      </c>
      <c r="C220" s="18">
        <v>7728.46</v>
      </c>
      <c r="D220" s="18">
        <v>0</v>
      </c>
      <c r="E220" s="18">
        <v>0</v>
      </c>
      <c r="F220" s="18">
        <v>0</v>
      </c>
      <c r="G220" s="18">
        <f t="shared" si="30"/>
        <v>-7728.46</v>
      </c>
      <c r="H220" s="18">
        <f t="shared" si="31"/>
        <v>0</v>
      </c>
      <c r="I220" s="19">
        <f t="shared" si="32"/>
        <v>-100</v>
      </c>
      <c r="J220" s="19">
        <f t="shared" si="33"/>
        <v>0</v>
      </c>
      <c r="K220" s="19">
        <f t="shared" si="34"/>
        <v>0</v>
      </c>
    </row>
    <row r="221" spans="1:11" x14ac:dyDescent="0.2">
      <c r="A221" s="24" t="s">
        <v>50</v>
      </c>
      <c r="B221" s="17" t="s">
        <v>51</v>
      </c>
      <c r="C221" s="18">
        <v>46876.04</v>
      </c>
      <c r="D221" s="18">
        <v>10863</v>
      </c>
      <c r="E221" s="18">
        <v>6666</v>
      </c>
      <c r="F221" s="18">
        <v>10862.37</v>
      </c>
      <c r="G221" s="18">
        <f t="shared" si="30"/>
        <v>-36013.67</v>
      </c>
      <c r="H221" s="18">
        <f t="shared" si="31"/>
        <v>-4196.3700000000008</v>
      </c>
      <c r="I221" s="19">
        <f t="shared" si="32"/>
        <v>-76.827458121462485</v>
      </c>
      <c r="J221" s="19">
        <f t="shared" si="33"/>
        <v>162.95184518451848</v>
      </c>
      <c r="K221" s="19">
        <f t="shared" si="34"/>
        <v>99.994200497100266</v>
      </c>
    </row>
    <row r="222" spans="1:11" ht="25.5" x14ac:dyDescent="0.2">
      <c r="A222" s="23" t="s">
        <v>76</v>
      </c>
      <c r="B222" s="17" t="s">
        <v>77</v>
      </c>
      <c r="C222" s="18">
        <v>5300.48</v>
      </c>
      <c r="D222" s="18">
        <v>6474</v>
      </c>
      <c r="E222" s="18">
        <v>6474</v>
      </c>
      <c r="F222" s="18">
        <v>2450</v>
      </c>
      <c r="G222" s="18">
        <f t="shared" si="30"/>
        <v>-2850.4799999999996</v>
      </c>
      <c r="H222" s="18">
        <f t="shared" si="31"/>
        <v>4024</v>
      </c>
      <c r="I222" s="19">
        <f t="shared" si="32"/>
        <v>-53.777771069789907</v>
      </c>
      <c r="J222" s="19">
        <f t="shared" si="33"/>
        <v>37.843682421995673</v>
      </c>
      <c r="K222" s="19">
        <f t="shared" si="34"/>
        <v>37.843682421995673</v>
      </c>
    </row>
    <row r="223" spans="1:11" x14ac:dyDescent="0.2">
      <c r="A223" s="24" t="s">
        <v>78</v>
      </c>
      <c r="B223" s="17" t="s">
        <v>79</v>
      </c>
      <c r="C223" s="18">
        <v>5300.48</v>
      </c>
      <c r="D223" s="18">
        <v>6474</v>
      </c>
      <c r="E223" s="18">
        <v>6474</v>
      </c>
      <c r="F223" s="18">
        <v>2450</v>
      </c>
      <c r="G223" s="18">
        <f t="shared" si="30"/>
        <v>-2850.4799999999996</v>
      </c>
      <c r="H223" s="18">
        <f t="shared" si="31"/>
        <v>4024</v>
      </c>
      <c r="I223" s="19">
        <f t="shared" si="32"/>
        <v>-53.777771069789907</v>
      </c>
      <c r="J223" s="19">
        <f t="shared" si="33"/>
        <v>37.843682421995673</v>
      </c>
      <c r="K223" s="19">
        <f t="shared" si="34"/>
        <v>37.843682421995673</v>
      </c>
    </row>
    <row r="224" spans="1:11" x14ac:dyDescent="0.2">
      <c r="A224" s="22" t="s">
        <v>60</v>
      </c>
      <c r="B224" s="17" t="s">
        <v>61</v>
      </c>
      <c r="C224" s="18">
        <v>3360053.01</v>
      </c>
      <c r="D224" s="18">
        <v>16610417</v>
      </c>
      <c r="E224" s="18">
        <v>17069604</v>
      </c>
      <c r="F224" s="18">
        <v>7474605.6299999999</v>
      </c>
      <c r="G224" s="18">
        <f t="shared" si="30"/>
        <v>4114552.62</v>
      </c>
      <c r="H224" s="18">
        <f t="shared" si="31"/>
        <v>9594998.370000001</v>
      </c>
      <c r="I224" s="19">
        <f t="shared" si="32"/>
        <v>122.45499126812885</v>
      </c>
      <c r="J224" s="19">
        <f t="shared" si="33"/>
        <v>43.78898086915197</v>
      </c>
      <c r="K224" s="19">
        <f t="shared" si="34"/>
        <v>44.999506213480373</v>
      </c>
    </row>
    <row r="225" spans="1:11" x14ac:dyDescent="0.2">
      <c r="A225" s="23" t="s">
        <v>62</v>
      </c>
      <c r="B225" s="17" t="s">
        <v>63</v>
      </c>
      <c r="C225" s="18">
        <v>3360053.01</v>
      </c>
      <c r="D225" s="18">
        <v>16610417</v>
      </c>
      <c r="E225" s="18">
        <v>17069604</v>
      </c>
      <c r="F225" s="18">
        <v>7474605.6299999999</v>
      </c>
      <c r="G225" s="18">
        <f t="shared" si="30"/>
        <v>4114552.62</v>
      </c>
      <c r="H225" s="18">
        <f t="shared" si="31"/>
        <v>9594998.370000001</v>
      </c>
      <c r="I225" s="19">
        <f t="shared" si="32"/>
        <v>122.45499126812885</v>
      </c>
      <c r="J225" s="19">
        <f t="shared" si="33"/>
        <v>43.78898086915197</v>
      </c>
      <c r="K225" s="19">
        <f t="shared" si="34"/>
        <v>44.999506213480373</v>
      </c>
    </row>
    <row r="226" spans="1:11" x14ac:dyDescent="0.2">
      <c r="A226" s="16"/>
      <c r="B226" s="17" t="s">
        <v>64</v>
      </c>
      <c r="C226" s="18">
        <v>5439.09</v>
      </c>
      <c r="D226" s="18">
        <v>-5746</v>
      </c>
      <c r="E226" s="18">
        <v>0</v>
      </c>
      <c r="F226" s="18">
        <v>-5745.96</v>
      </c>
      <c r="G226" s="18">
        <f t="shared" si="30"/>
        <v>-11185.05</v>
      </c>
      <c r="H226" s="18">
        <f t="shared" si="31"/>
        <v>5745.96</v>
      </c>
      <c r="I226" s="19">
        <f t="shared" si="32"/>
        <v>-205.64193642686553</v>
      </c>
      <c r="J226" s="19">
        <f t="shared" si="33"/>
        <v>0</v>
      </c>
      <c r="K226" s="19">
        <f t="shared" si="34"/>
        <v>99.999303863557259</v>
      </c>
    </row>
    <row r="227" spans="1:11" x14ac:dyDescent="0.2">
      <c r="A227" s="16" t="s">
        <v>65</v>
      </c>
      <c r="B227" s="17" t="s">
        <v>66</v>
      </c>
      <c r="C227" s="18">
        <v>-5439.09</v>
      </c>
      <c r="D227" s="18">
        <v>5746</v>
      </c>
      <c r="E227" s="18">
        <v>0</v>
      </c>
      <c r="F227" s="18">
        <v>5745.96</v>
      </c>
      <c r="G227" s="18">
        <f t="shared" si="30"/>
        <v>11185.05</v>
      </c>
      <c r="H227" s="18">
        <f t="shared" si="31"/>
        <v>-5745.96</v>
      </c>
      <c r="I227" s="19">
        <f t="shared" si="32"/>
        <v>-205.64193642686553</v>
      </c>
      <c r="J227" s="19">
        <f t="shared" si="33"/>
        <v>0</v>
      </c>
      <c r="K227" s="19">
        <f t="shared" si="34"/>
        <v>99.999303863557259</v>
      </c>
    </row>
    <row r="228" spans="1:11" x14ac:dyDescent="0.2">
      <c r="A228" s="22" t="s">
        <v>67</v>
      </c>
      <c r="B228" s="17" t="s">
        <v>68</v>
      </c>
      <c r="C228" s="18">
        <v>-5439.09</v>
      </c>
      <c r="D228" s="18">
        <v>5746</v>
      </c>
      <c r="E228" s="18">
        <v>0</v>
      </c>
      <c r="F228" s="18">
        <v>5745.96</v>
      </c>
      <c r="G228" s="18">
        <f t="shared" si="30"/>
        <v>11185.05</v>
      </c>
      <c r="H228" s="18">
        <f t="shared" si="31"/>
        <v>-5745.96</v>
      </c>
      <c r="I228" s="19">
        <f t="shared" si="32"/>
        <v>-205.64193642686553</v>
      </c>
      <c r="J228" s="19">
        <f t="shared" si="33"/>
        <v>0</v>
      </c>
      <c r="K228" s="19">
        <f t="shared" si="34"/>
        <v>99.999303863557259</v>
      </c>
    </row>
    <row r="229" spans="1:11" ht="25.5" x14ac:dyDescent="0.2">
      <c r="A229" s="23" t="s">
        <v>82</v>
      </c>
      <c r="B229" s="17" t="s">
        <v>83</v>
      </c>
      <c r="C229" s="18">
        <v>-373.24</v>
      </c>
      <c r="D229" s="18">
        <v>5746</v>
      </c>
      <c r="E229" s="18">
        <v>0</v>
      </c>
      <c r="F229" s="18">
        <v>-5745.96</v>
      </c>
      <c r="G229" s="18">
        <f t="shared" si="30"/>
        <v>-5372.72</v>
      </c>
      <c r="H229" s="18">
        <f t="shared" si="31"/>
        <v>5745.96</v>
      </c>
      <c r="I229" s="19">
        <f t="shared" si="32"/>
        <v>1439.4812988961526</v>
      </c>
      <c r="J229" s="19">
        <f t="shared" si="33"/>
        <v>0</v>
      </c>
      <c r="K229" s="19">
        <f t="shared" si="34"/>
        <v>-99.999303863557259</v>
      </c>
    </row>
    <row r="230" spans="1:11" x14ac:dyDescent="0.2">
      <c r="A230" s="27" t="s">
        <v>246</v>
      </c>
      <c r="B230" s="28" t="s">
        <v>393</v>
      </c>
      <c r="C230" s="29"/>
      <c r="D230" s="29"/>
      <c r="E230" s="29"/>
      <c r="F230" s="29"/>
      <c r="G230" s="29"/>
      <c r="H230" s="29"/>
      <c r="I230" s="30"/>
      <c r="J230" s="30"/>
      <c r="K230" s="30"/>
    </row>
    <row r="231" spans="1:11" x14ac:dyDescent="0.2">
      <c r="A231" s="16" t="s">
        <v>26</v>
      </c>
      <c r="B231" s="17" t="s">
        <v>27</v>
      </c>
      <c r="C231" s="18">
        <v>18020768</v>
      </c>
      <c r="D231" s="18">
        <v>22161019</v>
      </c>
      <c r="E231" s="18">
        <v>21996863</v>
      </c>
      <c r="F231" s="18">
        <v>22155664.440000001</v>
      </c>
      <c r="G231" s="18">
        <f t="shared" ref="G231:G247" si="35">F231-C231</f>
        <v>4134896.4400000013</v>
      </c>
      <c r="H231" s="18">
        <f t="shared" ref="H231:H247" si="36">E231-F231</f>
        <v>-158801.44000000134</v>
      </c>
      <c r="I231" s="19">
        <f t="shared" ref="I231:I247" si="37">IF(ISERROR(F231/C231),0,F231/C231*100-100)</f>
        <v>22.945173257876704</v>
      </c>
      <c r="J231" s="19">
        <f t="shared" ref="J231:J247" si="38">IF(ISERROR(F231/E231),0,F231/E231*100)</f>
        <v>100.72192766759515</v>
      </c>
      <c r="K231" s="19">
        <f t="shared" ref="K231:K247" si="39">IF(ISERROR(F231/D231),0,F231/D231*100)</f>
        <v>99.975837934167203</v>
      </c>
    </row>
    <row r="232" spans="1:11" ht="25.5" x14ac:dyDescent="0.2">
      <c r="A232" s="22" t="s">
        <v>28</v>
      </c>
      <c r="B232" s="17" t="s">
        <v>29</v>
      </c>
      <c r="C232" s="18">
        <v>1533</v>
      </c>
      <c r="D232" s="18">
        <v>9384</v>
      </c>
      <c r="E232" s="18">
        <v>9384</v>
      </c>
      <c r="F232" s="18">
        <v>4030.25</v>
      </c>
      <c r="G232" s="18">
        <f t="shared" si="35"/>
        <v>2497.25</v>
      </c>
      <c r="H232" s="18">
        <f t="shared" si="36"/>
        <v>5353.75</v>
      </c>
      <c r="I232" s="19">
        <f t="shared" si="37"/>
        <v>162.89954337899542</v>
      </c>
      <c r="J232" s="19">
        <f t="shared" si="38"/>
        <v>42.948103154305201</v>
      </c>
      <c r="K232" s="19">
        <f t="shared" si="39"/>
        <v>42.948103154305201</v>
      </c>
    </row>
    <row r="233" spans="1:11" x14ac:dyDescent="0.2">
      <c r="A233" s="22" t="s">
        <v>92</v>
      </c>
      <c r="B233" s="17" t="s">
        <v>93</v>
      </c>
      <c r="C233" s="18">
        <v>210000</v>
      </c>
      <c r="D233" s="18">
        <v>210000</v>
      </c>
      <c r="E233" s="18">
        <v>210000</v>
      </c>
      <c r="F233" s="18">
        <v>210000</v>
      </c>
      <c r="G233" s="18">
        <f t="shared" si="35"/>
        <v>0</v>
      </c>
      <c r="H233" s="18">
        <f t="shared" si="36"/>
        <v>0</v>
      </c>
      <c r="I233" s="19">
        <f t="shared" si="37"/>
        <v>0</v>
      </c>
      <c r="J233" s="19">
        <f t="shared" si="38"/>
        <v>100</v>
      </c>
      <c r="K233" s="19">
        <f t="shared" si="39"/>
        <v>100</v>
      </c>
    </row>
    <row r="234" spans="1:11" x14ac:dyDescent="0.2">
      <c r="A234" s="23" t="s">
        <v>94</v>
      </c>
      <c r="B234" s="17" t="s">
        <v>95</v>
      </c>
      <c r="C234" s="18">
        <v>210000</v>
      </c>
      <c r="D234" s="18">
        <v>210000</v>
      </c>
      <c r="E234" s="18">
        <v>210000</v>
      </c>
      <c r="F234" s="18">
        <v>210000</v>
      </c>
      <c r="G234" s="18">
        <f t="shared" si="35"/>
        <v>0</v>
      </c>
      <c r="H234" s="18">
        <f t="shared" si="36"/>
        <v>0</v>
      </c>
      <c r="I234" s="19">
        <f t="shared" si="37"/>
        <v>0</v>
      </c>
      <c r="J234" s="19">
        <f t="shared" si="38"/>
        <v>100</v>
      </c>
      <c r="K234" s="19">
        <f t="shared" si="39"/>
        <v>100</v>
      </c>
    </row>
    <row r="235" spans="1:11" x14ac:dyDescent="0.2">
      <c r="A235" s="24" t="s">
        <v>96</v>
      </c>
      <c r="B235" s="17" t="s">
        <v>97</v>
      </c>
      <c r="C235" s="18">
        <v>210000</v>
      </c>
      <c r="D235" s="18">
        <v>210000</v>
      </c>
      <c r="E235" s="18">
        <v>210000</v>
      </c>
      <c r="F235" s="18">
        <v>210000</v>
      </c>
      <c r="G235" s="18">
        <f t="shared" si="35"/>
        <v>0</v>
      </c>
      <c r="H235" s="18">
        <f t="shared" si="36"/>
        <v>0</v>
      </c>
      <c r="I235" s="19">
        <f t="shared" si="37"/>
        <v>0</v>
      </c>
      <c r="J235" s="19">
        <f t="shared" si="38"/>
        <v>100</v>
      </c>
      <c r="K235" s="19">
        <f t="shared" si="39"/>
        <v>100</v>
      </c>
    </row>
    <row r="236" spans="1:11" ht="25.5" x14ac:dyDescent="0.2">
      <c r="A236" s="25" t="s">
        <v>98</v>
      </c>
      <c r="B236" s="17" t="s">
        <v>99</v>
      </c>
      <c r="C236" s="18">
        <v>210000</v>
      </c>
      <c r="D236" s="18">
        <v>210000</v>
      </c>
      <c r="E236" s="18">
        <v>210000</v>
      </c>
      <c r="F236" s="18">
        <v>210000</v>
      </c>
      <c r="G236" s="18">
        <f t="shared" si="35"/>
        <v>0</v>
      </c>
      <c r="H236" s="18">
        <f t="shared" si="36"/>
        <v>0</v>
      </c>
      <c r="I236" s="19">
        <f t="shared" si="37"/>
        <v>0</v>
      </c>
      <c r="J236" s="19">
        <f t="shared" si="38"/>
        <v>100</v>
      </c>
      <c r="K236" s="19">
        <f t="shared" si="39"/>
        <v>100</v>
      </c>
    </row>
    <row r="237" spans="1:11" ht="25.5" x14ac:dyDescent="0.2">
      <c r="A237" s="26" t="s">
        <v>146</v>
      </c>
      <c r="B237" s="17" t="s">
        <v>147</v>
      </c>
      <c r="C237" s="18">
        <v>210000</v>
      </c>
      <c r="D237" s="18">
        <v>210000</v>
      </c>
      <c r="E237" s="18">
        <v>210000</v>
      </c>
      <c r="F237" s="18">
        <v>210000</v>
      </c>
      <c r="G237" s="18">
        <f t="shared" si="35"/>
        <v>0</v>
      </c>
      <c r="H237" s="18">
        <f t="shared" si="36"/>
        <v>0</v>
      </c>
      <c r="I237" s="19">
        <f t="shared" si="37"/>
        <v>0</v>
      </c>
      <c r="J237" s="19">
        <f t="shared" si="38"/>
        <v>100</v>
      </c>
      <c r="K237" s="19">
        <f t="shared" si="39"/>
        <v>100</v>
      </c>
    </row>
    <row r="238" spans="1:11" x14ac:dyDescent="0.2">
      <c r="A238" s="22" t="s">
        <v>30</v>
      </c>
      <c r="B238" s="17" t="s">
        <v>31</v>
      </c>
      <c r="C238" s="18">
        <v>17809235</v>
      </c>
      <c r="D238" s="18">
        <v>21941635</v>
      </c>
      <c r="E238" s="18">
        <v>21777479</v>
      </c>
      <c r="F238" s="18">
        <v>21941634.190000001</v>
      </c>
      <c r="G238" s="18">
        <f t="shared" si="35"/>
        <v>4132399.1900000013</v>
      </c>
      <c r="H238" s="18">
        <f t="shared" si="36"/>
        <v>-164155.19000000134</v>
      </c>
      <c r="I238" s="19">
        <f t="shared" si="37"/>
        <v>23.203687244286471</v>
      </c>
      <c r="J238" s="19">
        <f t="shared" si="38"/>
        <v>100.75378417309003</v>
      </c>
      <c r="K238" s="19">
        <f t="shared" si="39"/>
        <v>99.999996308388148</v>
      </c>
    </row>
    <row r="239" spans="1:11" x14ac:dyDescent="0.2">
      <c r="A239" s="23" t="s">
        <v>32</v>
      </c>
      <c r="B239" s="17" t="s">
        <v>33</v>
      </c>
      <c r="C239" s="18">
        <v>17809235</v>
      </c>
      <c r="D239" s="18">
        <v>21941635</v>
      </c>
      <c r="E239" s="18">
        <v>21777479</v>
      </c>
      <c r="F239" s="18">
        <v>21941634.190000001</v>
      </c>
      <c r="G239" s="18">
        <f t="shared" si="35"/>
        <v>4132399.1900000013</v>
      </c>
      <c r="H239" s="18">
        <f t="shared" si="36"/>
        <v>-164155.19000000134</v>
      </c>
      <c r="I239" s="19">
        <f t="shared" si="37"/>
        <v>23.203687244286471</v>
      </c>
      <c r="J239" s="19">
        <f t="shared" si="38"/>
        <v>100.75378417309003</v>
      </c>
      <c r="K239" s="19">
        <f t="shared" si="39"/>
        <v>99.999996308388148</v>
      </c>
    </row>
    <row r="240" spans="1:11" x14ac:dyDescent="0.2">
      <c r="A240" s="16" t="s">
        <v>34</v>
      </c>
      <c r="B240" s="17" t="s">
        <v>35</v>
      </c>
      <c r="C240" s="18">
        <v>18020402.93</v>
      </c>
      <c r="D240" s="18">
        <v>22161385</v>
      </c>
      <c r="E240" s="18">
        <v>21996863</v>
      </c>
      <c r="F240" s="18">
        <v>22156029.510000002</v>
      </c>
      <c r="G240" s="18">
        <f t="shared" si="35"/>
        <v>4135626.5800000019</v>
      </c>
      <c r="H240" s="18">
        <f t="shared" si="36"/>
        <v>-159166.51000000164</v>
      </c>
      <c r="I240" s="19">
        <f t="shared" si="37"/>
        <v>22.949689838039603</v>
      </c>
      <c r="J240" s="19">
        <f t="shared" si="38"/>
        <v>100.72358731333647</v>
      </c>
      <c r="K240" s="19">
        <f t="shared" si="39"/>
        <v>99.975834136720252</v>
      </c>
    </row>
    <row r="241" spans="1:11" x14ac:dyDescent="0.2">
      <c r="A241" s="22" t="s">
        <v>36</v>
      </c>
      <c r="B241" s="17" t="s">
        <v>37</v>
      </c>
      <c r="C241" s="18">
        <v>18020402.93</v>
      </c>
      <c r="D241" s="18">
        <v>22161385</v>
      </c>
      <c r="E241" s="18">
        <v>21996863</v>
      </c>
      <c r="F241" s="18">
        <v>22156029.510000002</v>
      </c>
      <c r="G241" s="18">
        <f t="shared" si="35"/>
        <v>4135626.5800000019</v>
      </c>
      <c r="H241" s="18">
        <f t="shared" si="36"/>
        <v>-159166.51000000164</v>
      </c>
      <c r="I241" s="19">
        <f t="shared" si="37"/>
        <v>22.949689838039603</v>
      </c>
      <c r="J241" s="19">
        <f t="shared" si="38"/>
        <v>100.72358731333647</v>
      </c>
      <c r="K241" s="19">
        <f t="shared" si="39"/>
        <v>99.975834136720252</v>
      </c>
    </row>
    <row r="242" spans="1:11" x14ac:dyDescent="0.2">
      <c r="A242" s="23" t="s">
        <v>38</v>
      </c>
      <c r="B242" s="17" t="s">
        <v>39</v>
      </c>
      <c r="C242" s="18">
        <v>18020402.93</v>
      </c>
      <c r="D242" s="18">
        <v>22161385</v>
      </c>
      <c r="E242" s="18">
        <v>21996863</v>
      </c>
      <c r="F242" s="18">
        <v>22156029.510000002</v>
      </c>
      <c r="G242" s="18">
        <f t="shared" si="35"/>
        <v>4135626.5800000019</v>
      </c>
      <c r="H242" s="18">
        <f t="shared" si="36"/>
        <v>-159166.51000000164</v>
      </c>
      <c r="I242" s="19">
        <f t="shared" si="37"/>
        <v>22.949689838039603</v>
      </c>
      <c r="J242" s="19">
        <f t="shared" si="38"/>
        <v>100.72358731333647</v>
      </c>
      <c r="K242" s="19">
        <f t="shared" si="39"/>
        <v>99.975834136720252</v>
      </c>
    </row>
    <row r="243" spans="1:11" x14ac:dyDescent="0.2">
      <c r="A243" s="24" t="s">
        <v>42</v>
      </c>
      <c r="B243" s="17" t="s">
        <v>43</v>
      </c>
      <c r="C243" s="18">
        <v>18020402.93</v>
      </c>
      <c r="D243" s="18">
        <v>22161385</v>
      </c>
      <c r="E243" s="18">
        <v>21996863</v>
      </c>
      <c r="F243" s="18">
        <v>22156029.510000002</v>
      </c>
      <c r="G243" s="18">
        <f t="shared" si="35"/>
        <v>4135626.5800000019</v>
      </c>
      <c r="H243" s="18">
        <f t="shared" si="36"/>
        <v>-159166.51000000164</v>
      </c>
      <c r="I243" s="19">
        <f t="shared" si="37"/>
        <v>22.949689838039603</v>
      </c>
      <c r="J243" s="19">
        <f t="shared" si="38"/>
        <v>100.72358731333647</v>
      </c>
      <c r="K243" s="19">
        <f t="shared" si="39"/>
        <v>99.975834136720252</v>
      </c>
    </row>
    <row r="244" spans="1:11" x14ac:dyDescent="0.2">
      <c r="A244" s="16"/>
      <c r="B244" s="17" t="s">
        <v>64</v>
      </c>
      <c r="C244" s="18">
        <v>365.07</v>
      </c>
      <c r="D244" s="18">
        <v>-366</v>
      </c>
      <c r="E244" s="18">
        <v>0</v>
      </c>
      <c r="F244" s="18">
        <v>-365.07</v>
      </c>
      <c r="G244" s="18">
        <f t="shared" si="35"/>
        <v>-730.14</v>
      </c>
      <c r="H244" s="18">
        <f t="shared" si="36"/>
        <v>365.07</v>
      </c>
      <c r="I244" s="19">
        <f t="shared" si="37"/>
        <v>-200</v>
      </c>
      <c r="J244" s="19">
        <f t="shared" si="38"/>
        <v>0</v>
      </c>
      <c r="K244" s="19">
        <f t="shared" si="39"/>
        <v>99.745901639344254</v>
      </c>
    </row>
    <row r="245" spans="1:11" x14ac:dyDescent="0.2">
      <c r="A245" s="16" t="s">
        <v>65</v>
      </c>
      <c r="B245" s="17" t="s">
        <v>66</v>
      </c>
      <c r="C245" s="18">
        <v>-365.07</v>
      </c>
      <c r="D245" s="18">
        <v>366</v>
      </c>
      <c r="E245" s="18">
        <v>0</v>
      </c>
      <c r="F245" s="18">
        <v>365.07</v>
      </c>
      <c r="G245" s="18">
        <f t="shared" si="35"/>
        <v>730.14</v>
      </c>
      <c r="H245" s="18">
        <f t="shared" si="36"/>
        <v>-365.07</v>
      </c>
      <c r="I245" s="19">
        <f t="shared" si="37"/>
        <v>-200</v>
      </c>
      <c r="J245" s="19">
        <f t="shared" si="38"/>
        <v>0</v>
      </c>
      <c r="K245" s="19">
        <f t="shared" si="39"/>
        <v>99.745901639344254</v>
      </c>
    </row>
    <row r="246" spans="1:11" x14ac:dyDescent="0.2">
      <c r="A246" s="22" t="s">
        <v>67</v>
      </c>
      <c r="B246" s="17" t="s">
        <v>68</v>
      </c>
      <c r="C246" s="18">
        <v>-365.07</v>
      </c>
      <c r="D246" s="18">
        <v>366</v>
      </c>
      <c r="E246" s="18">
        <v>0</v>
      </c>
      <c r="F246" s="18">
        <v>365.07</v>
      </c>
      <c r="G246" s="18">
        <f t="shared" si="35"/>
        <v>730.14</v>
      </c>
      <c r="H246" s="18">
        <f t="shared" si="36"/>
        <v>-365.07</v>
      </c>
      <c r="I246" s="19">
        <f t="shared" si="37"/>
        <v>-200</v>
      </c>
      <c r="J246" s="19">
        <f t="shared" si="38"/>
        <v>0</v>
      </c>
      <c r="K246" s="19">
        <f t="shared" si="39"/>
        <v>99.745901639344254</v>
      </c>
    </row>
    <row r="247" spans="1:11" ht="25.5" x14ac:dyDescent="0.2">
      <c r="A247" s="23" t="s">
        <v>82</v>
      </c>
      <c r="B247" s="17" t="s">
        <v>83</v>
      </c>
      <c r="C247" s="18">
        <v>0</v>
      </c>
      <c r="D247" s="18">
        <v>366</v>
      </c>
      <c r="E247" s="18">
        <v>0</v>
      </c>
      <c r="F247" s="18">
        <v>-365.07</v>
      </c>
      <c r="G247" s="18">
        <f t="shared" si="35"/>
        <v>-365.07</v>
      </c>
      <c r="H247" s="18">
        <f t="shared" si="36"/>
        <v>365.07</v>
      </c>
      <c r="I247" s="19">
        <f t="shared" si="37"/>
        <v>0</v>
      </c>
      <c r="J247" s="19">
        <f t="shared" si="38"/>
        <v>0</v>
      </c>
      <c r="K247" s="19">
        <f t="shared" si="39"/>
        <v>-99.745901639344254</v>
      </c>
    </row>
    <row r="248" spans="1:11" x14ac:dyDescent="0.2">
      <c r="A248" s="27" t="s">
        <v>394</v>
      </c>
      <c r="B248" s="28" t="s">
        <v>395</v>
      </c>
      <c r="C248" s="29"/>
      <c r="D248" s="29"/>
      <c r="E248" s="29"/>
      <c r="F248" s="29"/>
      <c r="G248" s="29"/>
      <c r="H248" s="29"/>
      <c r="I248" s="30"/>
      <c r="J248" s="30"/>
      <c r="K248" s="30"/>
    </row>
    <row r="249" spans="1:11" x14ac:dyDescent="0.2">
      <c r="A249" s="16" t="s">
        <v>26</v>
      </c>
      <c r="B249" s="17" t="s">
        <v>27</v>
      </c>
      <c r="C249" s="18">
        <v>51447319.299999997</v>
      </c>
      <c r="D249" s="18">
        <v>59759129</v>
      </c>
      <c r="E249" s="18">
        <v>61512245</v>
      </c>
      <c r="F249" s="18">
        <v>58978741.280000001</v>
      </c>
      <c r="G249" s="18">
        <f t="shared" ref="G249:G276" si="40">F249-C249</f>
        <v>7531421.9800000042</v>
      </c>
      <c r="H249" s="18">
        <f t="shared" ref="H249:H276" si="41">E249-F249</f>
        <v>2533503.7199999988</v>
      </c>
      <c r="I249" s="19">
        <f t="shared" ref="I249:I276" si="42">IF(ISERROR(F249/C249),0,F249/C249*100-100)</f>
        <v>14.63909506359839</v>
      </c>
      <c r="J249" s="19">
        <f t="shared" ref="J249:J276" si="43">IF(ISERROR(F249/E249),0,F249/E249*100)</f>
        <v>95.881301812346479</v>
      </c>
      <c r="K249" s="19">
        <f t="shared" ref="K249:K276" si="44">IF(ISERROR(F249/D249),0,F249/D249*100)</f>
        <v>98.694111288000869</v>
      </c>
    </row>
    <row r="250" spans="1:11" ht="25.5" x14ac:dyDescent="0.2">
      <c r="A250" s="22" t="s">
        <v>28</v>
      </c>
      <c r="B250" s="17" t="s">
        <v>29</v>
      </c>
      <c r="C250" s="18">
        <v>75847.16</v>
      </c>
      <c r="D250" s="18">
        <v>267008</v>
      </c>
      <c r="E250" s="18">
        <v>267008</v>
      </c>
      <c r="F250" s="18">
        <v>128785.63</v>
      </c>
      <c r="G250" s="18">
        <f t="shared" si="40"/>
        <v>52938.47</v>
      </c>
      <c r="H250" s="18">
        <f t="shared" si="41"/>
        <v>138222.37</v>
      </c>
      <c r="I250" s="19">
        <f t="shared" si="42"/>
        <v>69.79624550213876</v>
      </c>
      <c r="J250" s="19">
        <f t="shared" si="43"/>
        <v>48.23287317233941</v>
      </c>
      <c r="K250" s="19">
        <f t="shared" si="44"/>
        <v>48.23287317233941</v>
      </c>
    </row>
    <row r="251" spans="1:11" x14ac:dyDescent="0.2">
      <c r="A251" s="22" t="s">
        <v>92</v>
      </c>
      <c r="B251" s="17" t="s">
        <v>93</v>
      </c>
      <c r="C251" s="18">
        <v>96124.13</v>
      </c>
      <c r="D251" s="18">
        <v>131657</v>
      </c>
      <c r="E251" s="18">
        <v>0</v>
      </c>
      <c r="F251" s="18">
        <v>128587.28</v>
      </c>
      <c r="G251" s="18">
        <f t="shared" si="40"/>
        <v>32463.149999999994</v>
      </c>
      <c r="H251" s="18">
        <f t="shared" si="41"/>
        <v>-128587.28</v>
      </c>
      <c r="I251" s="19">
        <f t="shared" si="42"/>
        <v>33.772113204041489</v>
      </c>
      <c r="J251" s="19">
        <f t="shared" si="43"/>
        <v>0</v>
      </c>
      <c r="K251" s="19">
        <f t="shared" si="44"/>
        <v>97.668395907547648</v>
      </c>
    </row>
    <row r="252" spans="1:11" x14ac:dyDescent="0.2">
      <c r="A252" s="23" t="s">
        <v>94</v>
      </c>
      <c r="B252" s="17" t="s">
        <v>95</v>
      </c>
      <c r="C252" s="18">
        <v>96124.13</v>
      </c>
      <c r="D252" s="18">
        <v>131657</v>
      </c>
      <c r="E252" s="18">
        <v>0</v>
      </c>
      <c r="F252" s="18">
        <v>128587.28</v>
      </c>
      <c r="G252" s="18">
        <f t="shared" si="40"/>
        <v>32463.149999999994</v>
      </c>
      <c r="H252" s="18">
        <f t="shared" si="41"/>
        <v>-128587.28</v>
      </c>
      <c r="I252" s="19">
        <f t="shared" si="42"/>
        <v>33.772113204041489</v>
      </c>
      <c r="J252" s="19">
        <f t="shared" si="43"/>
        <v>0</v>
      </c>
      <c r="K252" s="19">
        <f t="shared" si="44"/>
        <v>97.668395907547648</v>
      </c>
    </row>
    <row r="253" spans="1:11" x14ac:dyDescent="0.2">
      <c r="A253" s="24" t="s">
        <v>96</v>
      </c>
      <c r="B253" s="17" t="s">
        <v>97</v>
      </c>
      <c r="C253" s="18">
        <v>96124.13</v>
      </c>
      <c r="D253" s="18">
        <v>131657</v>
      </c>
      <c r="E253" s="18">
        <v>0</v>
      </c>
      <c r="F253" s="18">
        <v>128587.28</v>
      </c>
      <c r="G253" s="18">
        <f t="shared" si="40"/>
        <v>32463.149999999994</v>
      </c>
      <c r="H253" s="18">
        <f t="shared" si="41"/>
        <v>-128587.28</v>
      </c>
      <c r="I253" s="19">
        <f t="shared" si="42"/>
        <v>33.772113204041489</v>
      </c>
      <c r="J253" s="19">
        <f t="shared" si="43"/>
        <v>0</v>
      </c>
      <c r="K253" s="19">
        <f t="shared" si="44"/>
        <v>97.668395907547648</v>
      </c>
    </row>
    <row r="254" spans="1:11" ht="25.5" x14ac:dyDescent="0.2">
      <c r="A254" s="25" t="s">
        <v>98</v>
      </c>
      <c r="B254" s="17" t="s">
        <v>99</v>
      </c>
      <c r="C254" s="18">
        <v>96124.13</v>
      </c>
      <c r="D254" s="18">
        <v>131657</v>
      </c>
      <c r="E254" s="18">
        <v>0</v>
      </c>
      <c r="F254" s="18">
        <v>128587.28</v>
      </c>
      <c r="G254" s="18">
        <f t="shared" si="40"/>
        <v>32463.149999999994</v>
      </c>
      <c r="H254" s="18">
        <f t="shared" si="41"/>
        <v>-128587.28</v>
      </c>
      <c r="I254" s="19">
        <f t="shared" si="42"/>
        <v>33.772113204041489</v>
      </c>
      <c r="J254" s="19">
        <f t="shared" si="43"/>
        <v>0</v>
      </c>
      <c r="K254" s="19">
        <f t="shared" si="44"/>
        <v>97.668395907547648</v>
      </c>
    </row>
    <row r="255" spans="1:11" ht="25.5" x14ac:dyDescent="0.2">
      <c r="A255" s="26" t="s">
        <v>100</v>
      </c>
      <c r="B255" s="17" t="s">
        <v>101</v>
      </c>
      <c r="C255" s="18">
        <v>28296.13</v>
      </c>
      <c r="D255" s="18">
        <v>20790</v>
      </c>
      <c r="E255" s="18">
        <v>0</v>
      </c>
      <c r="F255" s="18">
        <v>17720.28</v>
      </c>
      <c r="G255" s="18">
        <f t="shared" si="40"/>
        <v>-10575.850000000002</v>
      </c>
      <c r="H255" s="18">
        <f t="shared" si="41"/>
        <v>-17720.28</v>
      </c>
      <c r="I255" s="19">
        <f t="shared" si="42"/>
        <v>-37.375605780719845</v>
      </c>
      <c r="J255" s="19">
        <f t="shared" si="43"/>
        <v>0</v>
      </c>
      <c r="K255" s="19">
        <f t="shared" si="44"/>
        <v>85.234632034632028</v>
      </c>
    </row>
    <row r="256" spans="1:11" ht="25.5" x14ac:dyDescent="0.2">
      <c r="A256" s="26" t="s">
        <v>146</v>
      </c>
      <c r="B256" s="17" t="s">
        <v>147</v>
      </c>
      <c r="C256" s="18">
        <v>67828</v>
      </c>
      <c r="D256" s="18">
        <v>110867</v>
      </c>
      <c r="E256" s="18">
        <v>0</v>
      </c>
      <c r="F256" s="18">
        <v>110867</v>
      </c>
      <c r="G256" s="18">
        <f t="shared" si="40"/>
        <v>43039</v>
      </c>
      <c r="H256" s="18">
        <f t="shared" si="41"/>
        <v>-110867</v>
      </c>
      <c r="I256" s="19">
        <f t="shared" si="42"/>
        <v>63.453146193312506</v>
      </c>
      <c r="J256" s="19">
        <f t="shared" si="43"/>
        <v>0</v>
      </c>
      <c r="K256" s="19">
        <f t="shared" si="44"/>
        <v>100</v>
      </c>
    </row>
    <row r="257" spans="1:11" x14ac:dyDescent="0.2">
      <c r="A257" s="22" t="s">
        <v>30</v>
      </c>
      <c r="B257" s="17" t="s">
        <v>31</v>
      </c>
      <c r="C257" s="18">
        <v>51275348.009999998</v>
      </c>
      <c r="D257" s="18">
        <v>59360464</v>
      </c>
      <c r="E257" s="18">
        <v>61245237</v>
      </c>
      <c r="F257" s="18">
        <v>58721368.369999997</v>
      </c>
      <c r="G257" s="18">
        <f t="shared" si="40"/>
        <v>7446020.3599999994</v>
      </c>
      <c r="H257" s="18">
        <f t="shared" si="41"/>
        <v>2523868.6300000027</v>
      </c>
      <c r="I257" s="19">
        <f t="shared" si="42"/>
        <v>14.521637880542187</v>
      </c>
      <c r="J257" s="19">
        <f t="shared" si="43"/>
        <v>95.879077698727826</v>
      </c>
      <c r="K257" s="19">
        <f t="shared" si="44"/>
        <v>98.923364834210176</v>
      </c>
    </row>
    <row r="258" spans="1:11" x14ac:dyDescent="0.2">
      <c r="A258" s="23" t="s">
        <v>32</v>
      </c>
      <c r="B258" s="17" t="s">
        <v>33</v>
      </c>
      <c r="C258" s="18">
        <v>51275348.009999998</v>
      </c>
      <c r="D258" s="18">
        <v>59360464</v>
      </c>
      <c r="E258" s="18">
        <v>61245237</v>
      </c>
      <c r="F258" s="18">
        <v>58721368.369999997</v>
      </c>
      <c r="G258" s="18">
        <f t="shared" si="40"/>
        <v>7446020.3599999994</v>
      </c>
      <c r="H258" s="18">
        <f t="shared" si="41"/>
        <v>2523868.6300000027</v>
      </c>
      <c r="I258" s="19">
        <f t="shared" si="42"/>
        <v>14.521637880542187</v>
      </c>
      <c r="J258" s="19">
        <f t="shared" si="43"/>
        <v>95.879077698727826</v>
      </c>
      <c r="K258" s="19">
        <f t="shared" si="44"/>
        <v>98.923364834210176</v>
      </c>
    </row>
    <row r="259" spans="1:11" x14ac:dyDescent="0.2">
      <c r="A259" s="16" t="s">
        <v>34</v>
      </c>
      <c r="B259" s="17" t="s">
        <v>35</v>
      </c>
      <c r="C259" s="18">
        <v>51538027.219999999</v>
      </c>
      <c r="D259" s="18">
        <v>60190243</v>
      </c>
      <c r="E259" s="18">
        <v>61512245</v>
      </c>
      <c r="F259" s="18">
        <v>59274248.590000004</v>
      </c>
      <c r="G259" s="18">
        <f t="shared" si="40"/>
        <v>7736221.3700000048</v>
      </c>
      <c r="H259" s="18">
        <f t="shared" si="41"/>
        <v>2237996.4099999964</v>
      </c>
      <c r="I259" s="19">
        <f t="shared" si="42"/>
        <v>15.010705273945504</v>
      </c>
      <c r="J259" s="19">
        <f t="shared" si="43"/>
        <v>96.361705852225043</v>
      </c>
      <c r="K259" s="19">
        <f t="shared" si="44"/>
        <v>98.478167948250359</v>
      </c>
    </row>
    <row r="260" spans="1:11" x14ac:dyDescent="0.2">
      <c r="A260" s="22" t="s">
        <v>36</v>
      </c>
      <c r="B260" s="17" t="s">
        <v>37</v>
      </c>
      <c r="C260" s="18">
        <v>48225075.109999999</v>
      </c>
      <c r="D260" s="18">
        <v>58459518</v>
      </c>
      <c r="E260" s="18">
        <v>58972849</v>
      </c>
      <c r="F260" s="18">
        <v>57667833.780000001</v>
      </c>
      <c r="G260" s="18">
        <f t="shared" si="40"/>
        <v>9442758.6700000018</v>
      </c>
      <c r="H260" s="18">
        <f t="shared" si="41"/>
        <v>1305015.2199999988</v>
      </c>
      <c r="I260" s="19">
        <f t="shared" si="42"/>
        <v>19.580599197536429</v>
      </c>
      <c r="J260" s="19">
        <f t="shared" si="43"/>
        <v>97.787091446099211</v>
      </c>
      <c r="K260" s="19">
        <f t="shared" si="44"/>
        <v>98.645756504526773</v>
      </c>
    </row>
    <row r="261" spans="1:11" x14ac:dyDescent="0.2">
      <c r="A261" s="23" t="s">
        <v>38</v>
      </c>
      <c r="B261" s="17" t="s">
        <v>39</v>
      </c>
      <c r="C261" s="18">
        <v>48160093.259999998</v>
      </c>
      <c r="D261" s="18">
        <v>58373106</v>
      </c>
      <c r="E261" s="18">
        <v>58910170</v>
      </c>
      <c r="F261" s="18">
        <v>57581421.969999999</v>
      </c>
      <c r="G261" s="18">
        <f t="shared" si="40"/>
        <v>9421328.7100000009</v>
      </c>
      <c r="H261" s="18">
        <f t="shared" si="41"/>
        <v>1328748.0300000012</v>
      </c>
      <c r="I261" s="19">
        <f t="shared" si="42"/>
        <v>19.562521731711442</v>
      </c>
      <c r="J261" s="19">
        <f t="shared" si="43"/>
        <v>97.744450525265833</v>
      </c>
      <c r="K261" s="19">
        <f t="shared" si="44"/>
        <v>98.643752090217703</v>
      </c>
    </row>
    <row r="262" spans="1:11" x14ac:dyDescent="0.2">
      <c r="A262" s="24" t="s">
        <v>40</v>
      </c>
      <c r="B262" s="17" t="s">
        <v>41</v>
      </c>
      <c r="C262" s="18">
        <v>42238540.130000003</v>
      </c>
      <c r="D262" s="18">
        <v>51433495</v>
      </c>
      <c r="E262" s="18">
        <v>51651984</v>
      </c>
      <c r="F262" s="18">
        <v>51413981.969999999</v>
      </c>
      <c r="G262" s="18">
        <f t="shared" si="40"/>
        <v>9175441.8399999961</v>
      </c>
      <c r="H262" s="18">
        <f t="shared" si="41"/>
        <v>238002.03000000119</v>
      </c>
      <c r="I262" s="19">
        <f t="shared" si="42"/>
        <v>21.722914219478724</v>
      </c>
      <c r="J262" s="19">
        <f t="shared" si="43"/>
        <v>99.539219964909762</v>
      </c>
      <c r="K262" s="19">
        <f t="shared" si="44"/>
        <v>99.962061629294297</v>
      </c>
    </row>
    <row r="263" spans="1:11" x14ac:dyDescent="0.2">
      <c r="A263" s="24" t="s">
        <v>42</v>
      </c>
      <c r="B263" s="17" t="s">
        <v>43</v>
      </c>
      <c r="C263" s="18">
        <v>5921553.1299999999</v>
      </c>
      <c r="D263" s="18">
        <v>6939611</v>
      </c>
      <c r="E263" s="18">
        <v>7258186</v>
      </c>
      <c r="F263" s="18">
        <v>6167440</v>
      </c>
      <c r="G263" s="18">
        <f t="shared" si="40"/>
        <v>245886.87000000011</v>
      </c>
      <c r="H263" s="18">
        <f t="shared" si="41"/>
        <v>1090746</v>
      </c>
      <c r="I263" s="19">
        <f t="shared" si="42"/>
        <v>4.1524050295905965</v>
      </c>
      <c r="J263" s="19">
        <f t="shared" si="43"/>
        <v>84.972195532051671</v>
      </c>
      <c r="K263" s="19">
        <f t="shared" si="44"/>
        <v>88.872993025113374</v>
      </c>
    </row>
    <row r="264" spans="1:11" x14ac:dyDescent="0.2">
      <c r="A264" s="25" t="s">
        <v>44</v>
      </c>
      <c r="B264" s="17" t="s">
        <v>45</v>
      </c>
      <c r="C264" s="18">
        <v>311891.25</v>
      </c>
      <c r="D264" s="18">
        <v>0</v>
      </c>
      <c r="E264" s="18">
        <v>0</v>
      </c>
      <c r="F264" s="18">
        <v>282798.15999999997</v>
      </c>
      <c r="G264" s="18">
        <f t="shared" si="40"/>
        <v>-29093.090000000026</v>
      </c>
      <c r="H264" s="18">
        <f t="shared" si="41"/>
        <v>-282798.15999999997</v>
      </c>
      <c r="I264" s="19">
        <f t="shared" si="42"/>
        <v>-9.327959665428267</v>
      </c>
      <c r="J264" s="19">
        <f t="shared" si="43"/>
        <v>0</v>
      </c>
      <c r="K264" s="19">
        <f t="shared" si="44"/>
        <v>0</v>
      </c>
    </row>
    <row r="265" spans="1:11" x14ac:dyDescent="0.2">
      <c r="A265" s="23" t="s">
        <v>46</v>
      </c>
      <c r="B265" s="17" t="s">
        <v>47</v>
      </c>
      <c r="C265" s="18">
        <v>13274.85</v>
      </c>
      <c r="D265" s="18">
        <v>29616</v>
      </c>
      <c r="E265" s="18">
        <v>10000</v>
      </c>
      <c r="F265" s="18">
        <v>29615.81</v>
      </c>
      <c r="G265" s="18">
        <f t="shared" si="40"/>
        <v>16340.960000000001</v>
      </c>
      <c r="H265" s="18">
        <f t="shared" si="41"/>
        <v>-19615.810000000001</v>
      </c>
      <c r="I265" s="19">
        <f t="shared" si="42"/>
        <v>123.09713480754962</v>
      </c>
      <c r="J265" s="19">
        <f t="shared" si="43"/>
        <v>296.15810000000005</v>
      </c>
      <c r="K265" s="19">
        <f t="shared" si="44"/>
        <v>99.999358454889247</v>
      </c>
    </row>
    <row r="266" spans="1:11" x14ac:dyDescent="0.2">
      <c r="A266" s="24" t="s">
        <v>48</v>
      </c>
      <c r="B266" s="17" t="s">
        <v>49</v>
      </c>
      <c r="C266" s="18">
        <v>9977</v>
      </c>
      <c r="D266" s="18">
        <v>10000</v>
      </c>
      <c r="E266" s="18">
        <v>10000</v>
      </c>
      <c r="F266" s="18">
        <v>10000</v>
      </c>
      <c r="G266" s="18">
        <f t="shared" si="40"/>
        <v>23</v>
      </c>
      <c r="H266" s="18">
        <f t="shared" si="41"/>
        <v>0</v>
      </c>
      <c r="I266" s="19">
        <f t="shared" si="42"/>
        <v>0.23053021950485686</v>
      </c>
      <c r="J266" s="19">
        <f t="shared" si="43"/>
        <v>100</v>
      </c>
      <c r="K266" s="19">
        <f t="shared" si="44"/>
        <v>100</v>
      </c>
    </row>
    <row r="267" spans="1:11" x14ac:dyDescent="0.2">
      <c r="A267" s="24" t="s">
        <v>50</v>
      </c>
      <c r="B267" s="17" t="s">
        <v>51</v>
      </c>
      <c r="C267" s="18">
        <v>3297.85</v>
      </c>
      <c r="D267" s="18">
        <v>19616</v>
      </c>
      <c r="E267" s="18">
        <v>0</v>
      </c>
      <c r="F267" s="18">
        <v>19615.810000000001</v>
      </c>
      <c r="G267" s="18">
        <f t="shared" si="40"/>
        <v>16317.960000000001</v>
      </c>
      <c r="H267" s="18">
        <f t="shared" si="41"/>
        <v>-19615.810000000001</v>
      </c>
      <c r="I267" s="19">
        <f t="shared" si="42"/>
        <v>494.80600997619661</v>
      </c>
      <c r="J267" s="19">
        <f t="shared" si="43"/>
        <v>0</v>
      </c>
      <c r="K267" s="19">
        <f t="shared" si="44"/>
        <v>99.999031402936396</v>
      </c>
    </row>
    <row r="268" spans="1:11" ht="25.5" x14ac:dyDescent="0.2">
      <c r="A268" s="23" t="s">
        <v>52</v>
      </c>
      <c r="B268" s="17" t="s">
        <v>53</v>
      </c>
      <c r="C268" s="18">
        <v>51707</v>
      </c>
      <c r="D268" s="18">
        <v>56796</v>
      </c>
      <c r="E268" s="18">
        <v>52679</v>
      </c>
      <c r="F268" s="18">
        <v>56796</v>
      </c>
      <c r="G268" s="18">
        <f t="shared" si="40"/>
        <v>5089</v>
      </c>
      <c r="H268" s="18">
        <f t="shared" si="41"/>
        <v>-4117</v>
      </c>
      <c r="I268" s="19">
        <f t="shared" si="42"/>
        <v>9.8419943141160786</v>
      </c>
      <c r="J268" s="19">
        <f t="shared" si="43"/>
        <v>107.81525845213463</v>
      </c>
      <c r="K268" s="19">
        <f t="shared" si="44"/>
        <v>100</v>
      </c>
    </row>
    <row r="269" spans="1:11" ht="25.5" x14ac:dyDescent="0.2">
      <c r="A269" s="24" t="s">
        <v>166</v>
      </c>
      <c r="B269" s="17" t="s">
        <v>167</v>
      </c>
      <c r="C269" s="18">
        <v>51707</v>
      </c>
      <c r="D269" s="18">
        <v>56796</v>
      </c>
      <c r="E269" s="18">
        <v>52679</v>
      </c>
      <c r="F269" s="18">
        <v>56796</v>
      </c>
      <c r="G269" s="18">
        <f t="shared" si="40"/>
        <v>5089</v>
      </c>
      <c r="H269" s="18">
        <f t="shared" si="41"/>
        <v>-4117</v>
      </c>
      <c r="I269" s="19">
        <f t="shared" si="42"/>
        <v>9.8419943141160786</v>
      </c>
      <c r="J269" s="19">
        <f t="shared" si="43"/>
        <v>107.81525845213463</v>
      </c>
      <c r="K269" s="19">
        <f t="shared" si="44"/>
        <v>100</v>
      </c>
    </row>
    <row r="270" spans="1:11" ht="38.25" x14ac:dyDescent="0.2">
      <c r="A270" s="25" t="s">
        <v>170</v>
      </c>
      <c r="B270" s="17" t="s">
        <v>171</v>
      </c>
      <c r="C270" s="18">
        <v>51707</v>
      </c>
      <c r="D270" s="18">
        <v>56796</v>
      </c>
      <c r="E270" s="18">
        <v>52679</v>
      </c>
      <c r="F270" s="18">
        <v>56796</v>
      </c>
      <c r="G270" s="18">
        <f t="shared" si="40"/>
        <v>5089</v>
      </c>
      <c r="H270" s="18">
        <f t="shared" si="41"/>
        <v>-4117</v>
      </c>
      <c r="I270" s="19">
        <f t="shared" si="42"/>
        <v>9.8419943141160786</v>
      </c>
      <c r="J270" s="19">
        <f t="shared" si="43"/>
        <v>107.81525845213463</v>
      </c>
      <c r="K270" s="19">
        <f t="shared" si="44"/>
        <v>100</v>
      </c>
    </row>
    <row r="271" spans="1:11" x14ac:dyDescent="0.2">
      <c r="A271" s="22" t="s">
        <v>60</v>
      </c>
      <c r="B271" s="17" t="s">
        <v>61</v>
      </c>
      <c r="C271" s="18">
        <v>3312952.11</v>
      </c>
      <c r="D271" s="18">
        <v>1730725</v>
      </c>
      <c r="E271" s="18">
        <v>2539396</v>
      </c>
      <c r="F271" s="18">
        <v>1606414.81</v>
      </c>
      <c r="G271" s="18">
        <f t="shared" si="40"/>
        <v>-1706537.2999999998</v>
      </c>
      <c r="H271" s="18">
        <f t="shared" si="41"/>
        <v>932981.19</v>
      </c>
      <c r="I271" s="19">
        <f t="shared" si="42"/>
        <v>-51.511076627062977</v>
      </c>
      <c r="J271" s="19">
        <f t="shared" si="43"/>
        <v>63.259720421706575</v>
      </c>
      <c r="K271" s="19">
        <f t="shared" si="44"/>
        <v>92.817449912608879</v>
      </c>
    </row>
    <row r="272" spans="1:11" x14ac:dyDescent="0.2">
      <c r="A272" s="23" t="s">
        <v>62</v>
      </c>
      <c r="B272" s="17" t="s">
        <v>63</v>
      </c>
      <c r="C272" s="18">
        <v>3312952.11</v>
      </c>
      <c r="D272" s="18">
        <v>1730725</v>
      </c>
      <c r="E272" s="18">
        <v>2539396</v>
      </c>
      <c r="F272" s="18">
        <v>1606414.81</v>
      </c>
      <c r="G272" s="18">
        <f t="shared" si="40"/>
        <v>-1706537.2999999998</v>
      </c>
      <c r="H272" s="18">
        <f t="shared" si="41"/>
        <v>932981.19</v>
      </c>
      <c r="I272" s="19">
        <f t="shared" si="42"/>
        <v>-51.511076627062977</v>
      </c>
      <c r="J272" s="19">
        <f t="shared" si="43"/>
        <v>63.259720421706575</v>
      </c>
      <c r="K272" s="19">
        <f t="shared" si="44"/>
        <v>92.817449912608879</v>
      </c>
    </row>
    <row r="273" spans="1:11" x14ac:dyDescent="0.2">
      <c r="A273" s="16"/>
      <c r="B273" s="17" t="s">
        <v>64</v>
      </c>
      <c r="C273" s="18">
        <v>-90707.92</v>
      </c>
      <c r="D273" s="18">
        <v>-431114</v>
      </c>
      <c r="E273" s="18">
        <v>0</v>
      </c>
      <c r="F273" s="18">
        <v>-295507.31</v>
      </c>
      <c r="G273" s="18">
        <f t="shared" si="40"/>
        <v>-204799.39</v>
      </c>
      <c r="H273" s="18">
        <f t="shared" si="41"/>
        <v>295507.31</v>
      </c>
      <c r="I273" s="19">
        <f t="shared" si="42"/>
        <v>225.77895072447916</v>
      </c>
      <c r="J273" s="19">
        <f t="shared" si="43"/>
        <v>0</v>
      </c>
      <c r="K273" s="19">
        <f t="shared" si="44"/>
        <v>68.545050729041506</v>
      </c>
    </row>
    <row r="274" spans="1:11" x14ac:dyDescent="0.2">
      <c r="A274" s="16" t="s">
        <v>65</v>
      </c>
      <c r="B274" s="17" t="s">
        <v>66</v>
      </c>
      <c r="C274" s="18">
        <v>90707.92</v>
      </c>
      <c r="D274" s="18">
        <v>431114</v>
      </c>
      <c r="E274" s="18">
        <v>0</v>
      </c>
      <c r="F274" s="18">
        <v>295507.31</v>
      </c>
      <c r="G274" s="18">
        <f t="shared" si="40"/>
        <v>204799.39</v>
      </c>
      <c r="H274" s="18">
        <f t="shared" si="41"/>
        <v>-295507.31</v>
      </c>
      <c r="I274" s="19">
        <f t="shared" si="42"/>
        <v>225.77895072447916</v>
      </c>
      <c r="J274" s="19">
        <f t="shared" si="43"/>
        <v>0</v>
      </c>
      <c r="K274" s="19">
        <f t="shared" si="44"/>
        <v>68.545050729041506</v>
      </c>
    </row>
    <row r="275" spans="1:11" x14ac:dyDescent="0.2">
      <c r="A275" s="22" t="s">
        <v>67</v>
      </c>
      <c r="B275" s="17" t="s">
        <v>68</v>
      </c>
      <c r="C275" s="18">
        <v>90707.92</v>
      </c>
      <c r="D275" s="18">
        <v>431114</v>
      </c>
      <c r="E275" s="18">
        <v>0</v>
      </c>
      <c r="F275" s="18">
        <v>295507.31</v>
      </c>
      <c r="G275" s="18">
        <f t="shared" si="40"/>
        <v>204799.39</v>
      </c>
      <c r="H275" s="18">
        <f t="shared" si="41"/>
        <v>-295507.31</v>
      </c>
      <c r="I275" s="19">
        <f t="shared" si="42"/>
        <v>225.77895072447916</v>
      </c>
      <c r="J275" s="19">
        <f t="shared" si="43"/>
        <v>0</v>
      </c>
      <c r="K275" s="19">
        <f t="shared" si="44"/>
        <v>68.545050729041506</v>
      </c>
    </row>
    <row r="276" spans="1:11" ht="25.5" x14ac:dyDescent="0.2">
      <c r="A276" s="23" t="s">
        <v>82</v>
      </c>
      <c r="B276" s="17" t="s">
        <v>83</v>
      </c>
      <c r="C276" s="18">
        <v>-506472.2</v>
      </c>
      <c r="D276" s="18">
        <v>431114</v>
      </c>
      <c r="E276" s="18">
        <v>0</v>
      </c>
      <c r="F276" s="18">
        <v>-431113.26</v>
      </c>
      <c r="G276" s="18">
        <f t="shared" si="40"/>
        <v>75358.94</v>
      </c>
      <c r="H276" s="18">
        <f t="shared" si="41"/>
        <v>431113.26</v>
      </c>
      <c r="I276" s="19">
        <f t="shared" si="42"/>
        <v>-14.879185866470067</v>
      </c>
      <c r="J276" s="19">
        <f t="shared" si="43"/>
        <v>0</v>
      </c>
      <c r="K276" s="19">
        <f t="shared" si="44"/>
        <v>-99.999828351665684</v>
      </c>
    </row>
    <row r="277" spans="1:11" x14ac:dyDescent="0.2">
      <c r="A277" s="27" t="s">
        <v>396</v>
      </c>
      <c r="B277" s="28" t="s">
        <v>397</v>
      </c>
      <c r="C277" s="29"/>
      <c r="D277" s="29"/>
      <c r="E277" s="29"/>
      <c r="F277" s="29"/>
      <c r="G277" s="29"/>
      <c r="H277" s="29"/>
      <c r="I277" s="30"/>
      <c r="J277" s="30"/>
      <c r="K277" s="30"/>
    </row>
    <row r="278" spans="1:11" x14ac:dyDescent="0.2">
      <c r="A278" s="16" t="s">
        <v>26</v>
      </c>
      <c r="B278" s="17" t="s">
        <v>27</v>
      </c>
      <c r="C278" s="18">
        <v>23412351.66</v>
      </c>
      <c r="D278" s="18">
        <v>21017547</v>
      </c>
      <c r="E278" s="18">
        <v>19895939</v>
      </c>
      <c r="F278" s="18">
        <v>20377152.239999998</v>
      </c>
      <c r="G278" s="18">
        <f t="shared" ref="G278:G304" si="45">F278-C278</f>
        <v>-3035199.4200000018</v>
      </c>
      <c r="H278" s="18">
        <f t="shared" ref="H278:H304" si="46">E278-F278</f>
        <v>-481213.23999999836</v>
      </c>
      <c r="I278" s="19">
        <f t="shared" ref="I278:I304" si="47">IF(ISERROR(F278/C278),0,F278/C278*100-100)</f>
        <v>-12.964094611587612</v>
      </c>
      <c r="J278" s="19">
        <f t="shared" ref="J278:J304" si="48">IF(ISERROR(F278/E278),0,F278/E278*100)</f>
        <v>102.41865055979514</v>
      </c>
      <c r="K278" s="19">
        <f t="shared" ref="K278:K304" si="49">IF(ISERROR(F278/D278),0,F278/D278*100)</f>
        <v>96.953047089653225</v>
      </c>
    </row>
    <row r="279" spans="1:11" ht="25.5" x14ac:dyDescent="0.2">
      <c r="A279" s="22" t="s">
        <v>28</v>
      </c>
      <c r="B279" s="17" t="s">
        <v>29</v>
      </c>
      <c r="C279" s="18">
        <v>297286.7</v>
      </c>
      <c r="D279" s="18">
        <v>439443</v>
      </c>
      <c r="E279" s="18">
        <v>439443</v>
      </c>
      <c r="F279" s="18">
        <v>270502.8</v>
      </c>
      <c r="G279" s="18">
        <f t="shared" si="45"/>
        <v>-26783.900000000023</v>
      </c>
      <c r="H279" s="18">
        <f t="shared" si="46"/>
        <v>168940.2</v>
      </c>
      <c r="I279" s="19">
        <f t="shared" si="47"/>
        <v>-9.009451145981302</v>
      </c>
      <c r="J279" s="19">
        <f t="shared" si="48"/>
        <v>61.555833179729788</v>
      </c>
      <c r="K279" s="19">
        <f t="shared" si="49"/>
        <v>61.555833179729788</v>
      </c>
    </row>
    <row r="280" spans="1:11" x14ac:dyDescent="0.2">
      <c r="A280" s="22" t="s">
        <v>92</v>
      </c>
      <c r="B280" s="17" t="s">
        <v>93</v>
      </c>
      <c r="C280" s="18">
        <v>28760</v>
      </c>
      <c r="D280" s="18">
        <v>0</v>
      </c>
      <c r="E280" s="18">
        <v>0</v>
      </c>
      <c r="F280" s="18">
        <v>0</v>
      </c>
      <c r="G280" s="18">
        <f t="shared" si="45"/>
        <v>-28760</v>
      </c>
      <c r="H280" s="18">
        <f t="shared" si="46"/>
        <v>0</v>
      </c>
      <c r="I280" s="19">
        <f t="shared" si="47"/>
        <v>-100</v>
      </c>
      <c r="J280" s="19">
        <f t="shared" si="48"/>
        <v>0</v>
      </c>
      <c r="K280" s="19">
        <f t="shared" si="49"/>
        <v>0</v>
      </c>
    </row>
    <row r="281" spans="1:11" x14ac:dyDescent="0.2">
      <c r="A281" s="23" t="s">
        <v>94</v>
      </c>
      <c r="B281" s="17" t="s">
        <v>95</v>
      </c>
      <c r="C281" s="18">
        <v>28760</v>
      </c>
      <c r="D281" s="18">
        <v>0</v>
      </c>
      <c r="E281" s="18">
        <v>0</v>
      </c>
      <c r="F281" s="18">
        <v>0</v>
      </c>
      <c r="G281" s="18">
        <f t="shared" si="45"/>
        <v>-28760</v>
      </c>
      <c r="H281" s="18">
        <f t="shared" si="46"/>
        <v>0</v>
      </c>
      <c r="I281" s="19">
        <f t="shared" si="47"/>
        <v>-100</v>
      </c>
      <c r="J281" s="19">
        <f t="shared" si="48"/>
        <v>0</v>
      </c>
      <c r="K281" s="19">
        <f t="shared" si="49"/>
        <v>0</v>
      </c>
    </row>
    <row r="282" spans="1:11" x14ac:dyDescent="0.2">
      <c r="A282" s="24" t="s">
        <v>96</v>
      </c>
      <c r="B282" s="17" t="s">
        <v>97</v>
      </c>
      <c r="C282" s="18">
        <v>28760</v>
      </c>
      <c r="D282" s="18">
        <v>0</v>
      </c>
      <c r="E282" s="18">
        <v>0</v>
      </c>
      <c r="F282" s="18">
        <v>0</v>
      </c>
      <c r="G282" s="18">
        <f t="shared" si="45"/>
        <v>-28760</v>
      </c>
      <c r="H282" s="18">
        <f t="shared" si="46"/>
        <v>0</v>
      </c>
      <c r="I282" s="19">
        <f t="shared" si="47"/>
        <v>-100</v>
      </c>
      <c r="J282" s="19">
        <f t="shared" si="48"/>
        <v>0</v>
      </c>
      <c r="K282" s="19">
        <f t="shared" si="49"/>
        <v>0</v>
      </c>
    </row>
    <row r="283" spans="1:11" ht="25.5" x14ac:dyDescent="0.2">
      <c r="A283" s="25" t="s">
        <v>98</v>
      </c>
      <c r="B283" s="17" t="s">
        <v>99</v>
      </c>
      <c r="C283" s="18">
        <v>28760</v>
      </c>
      <c r="D283" s="18">
        <v>0</v>
      </c>
      <c r="E283" s="18">
        <v>0</v>
      </c>
      <c r="F283" s="18">
        <v>0</v>
      </c>
      <c r="G283" s="18">
        <f t="shared" si="45"/>
        <v>-28760</v>
      </c>
      <c r="H283" s="18">
        <f t="shared" si="46"/>
        <v>0</v>
      </c>
      <c r="I283" s="19">
        <f t="shared" si="47"/>
        <v>-100</v>
      </c>
      <c r="J283" s="19">
        <f t="shared" si="48"/>
        <v>0</v>
      </c>
      <c r="K283" s="19">
        <f t="shared" si="49"/>
        <v>0</v>
      </c>
    </row>
    <row r="284" spans="1:11" ht="25.5" x14ac:dyDescent="0.2">
      <c r="A284" s="26" t="s">
        <v>100</v>
      </c>
      <c r="B284" s="17" t="s">
        <v>101</v>
      </c>
      <c r="C284" s="18">
        <v>5165</v>
      </c>
      <c r="D284" s="18">
        <v>0</v>
      </c>
      <c r="E284" s="18">
        <v>0</v>
      </c>
      <c r="F284" s="18">
        <v>0</v>
      </c>
      <c r="G284" s="18">
        <f t="shared" si="45"/>
        <v>-5165</v>
      </c>
      <c r="H284" s="18">
        <f t="shared" si="46"/>
        <v>0</v>
      </c>
      <c r="I284" s="19">
        <f t="shared" si="47"/>
        <v>-100</v>
      </c>
      <c r="J284" s="19">
        <f t="shared" si="48"/>
        <v>0</v>
      </c>
      <c r="K284" s="19">
        <f t="shared" si="49"/>
        <v>0</v>
      </c>
    </row>
    <row r="285" spans="1:11" ht="25.5" x14ac:dyDescent="0.2">
      <c r="A285" s="26" t="s">
        <v>146</v>
      </c>
      <c r="B285" s="17" t="s">
        <v>147</v>
      </c>
      <c r="C285" s="18">
        <v>23595</v>
      </c>
      <c r="D285" s="18">
        <v>0</v>
      </c>
      <c r="E285" s="18">
        <v>0</v>
      </c>
      <c r="F285" s="18">
        <v>0</v>
      </c>
      <c r="G285" s="18">
        <f t="shared" si="45"/>
        <v>-23595</v>
      </c>
      <c r="H285" s="18">
        <f t="shared" si="46"/>
        <v>0</v>
      </c>
      <c r="I285" s="19">
        <f t="shared" si="47"/>
        <v>-100</v>
      </c>
      <c r="J285" s="19">
        <f t="shared" si="48"/>
        <v>0</v>
      </c>
      <c r="K285" s="19">
        <f t="shared" si="49"/>
        <v>0</v>
      </c>
    </row>
    <row r="286" spans="1:11" x14ac:dyDescent="0.2">
      <c r="A286" s="22" t="s">
        <v>30</v>
      </c>
      <c r="B286" s="17" t="s">
        <v>31</v>
      </c>
      <c r="C286" s="18">
        <v>23086304.960000001</v>
      </c>
      <c r="D286" s="18">
        <v>20578104</v>
      </c>
      <c r="E286" s="18">
        <v>19456496</v>
      </c>
      <c r="F286" s="18">
        <v>20106649.440000001</v>
      </c>
      <c r="G286" s="18">
        <f t="shared" si="45"/>
        <v>-2979655.5199999996</v>
      </c>
      <c r="H286" s="18">
        <f t="shared" si="46"/>
        <v>-650153.44000000134</v>
      </c>
      <c r="I286" s="19">
        <f t="shared" si="47"/>
        <v>-12.90659343347771</v>
      </c>
      <c r="J286" s="19">
        <f t="shared" si="48"/>
        <v>103.34157517365922</v>
      </c>
      <c r="K286" s="19">
        <f t="shared" si="49"/>
        <v>97.708950445580413</v>
      </c>
    </row>
    <row r="287" spans="1:11" x14ac:dyDescent="0.2">
      <c r="A287" s="23" t="s">
        <v>32</v>
      </c>
      <c r="B287" s="17" t="s">
        <v>33</v>
      </c>
      <c r="C287" s="18">
        <v>23086304.960000001</v>
      </c>
      <c r="D287" s="18">
        <v>20578104</v>
      </c>
      <c r="E287" s="18">
        <v>19456496</v>
      </c>
      <c r="F287" s="18">
        <v>20106649.440000001</v>
      </c>
      <c r="G287" s="18">
        <f t="shared" si="45"/>
        <v>-2979655.5199999996</v>
      </c>
      <c r="H287" s="18">
        <f t="shared" si="46"/>
        <v>-650153.44000000134</v>
      </c>
      <c r="I287" s="19">
        <f t="shared" si="47"/>
        <v>-12.90659343347771</v>
      </c>
      <c r="J287" s="19">
        <f t="shared" si="48"/>
        <v>103.34157517365922</v>
      </c>
      <c r="K287" s="19">
        <f t="shared" si="49"/>
        <v>97.708950445580413</v>
      </c>
    </row>
    <row r="288" spans="1:11" x14ac:dyDescent="0.2">
      <c r="A288" s="16" t="s">
        <v>34</v>
      </c>
      <c r="B288" s="17" t="s">
        <v>35</v>
      </c>
      <c r="C288" s="18">
        <v>23425970.57</v>
      </c>
      <c r="D288" s="18">
        <v>21075901</v>
      </c>
      <c r="E288" s="18">
        <v>19895939</v>
      </c>
      <c r="F288" s="18">
        <v>20367879.600000001</v>
      </c>
      <c r="G288" s="18">
        <f t="shared" si="45"/>
        <v>-3058090.9699999988</v>
      </c>
      <c r="H288" s="18">
        <f t="shared" si="46"/>
        <v>-471940.60000000149</v>
      </c>
      <c r="I288" s="19">
        <f t="shared" si="47"/>
        <v>-13.054276495661114</v>
      </c>
      <c r="J288" s="19">
        <f t="shared" si="48"/>
        <v>102.37204486805072</v>
      </c>
      <c r="K288" s="19">
        <f t="shared" si="49"/>
        <v>96.640611473739611</v>
      </c>
    </row>
    <row r="289" spans="1:11" x14ac:dyDescent="0.2">
      <c r="A289" s="22" t="s">
        <v>36</v>
      </c>
      <c r="B289" s="17" t="s">
        <v>37</v>
      </c>
      <c r="C289" s="18">
        <v>22838193.190000001</v>
      </c>
      <c r="D289" s="18">
        <v>20296384</v>
      </c>
      <c r="E289" s="18">
        <v>19103714</v>
      </c>
      <c r="F289" s="18">
        <v>19687040.399999999</v>
      </c>
      <c r="G289" s="18">
        <f t="shared" si="45"/>
        <v>-3151152.7900000028</v>
      </c>
      <c r="H289" s="18">
        <f t="shared" si="46"/>
        <v>-583326.39999999851</v>
      </c>
      <c r="I289" s="19">
        <f t="shared" si="47"/>
        <v>-13.797732437869797</v>
      </c>
      <c r="J289" s="19">
        <f t="shared" si="48"/>
        <v>103.05347117319698</v>
      </c>
      <c r="K289" s="19">
        <f t="shared" si="49"/>
        <v>96.997772608165079</v>
      </c>
    </row>
    <row r="290" spans="1:11" x14ac:dyDescent="0.2">
      <c r="A290" s="23" t="s">
        <v>38</v>
      </c>
      <c r="B290" s="17" t="s">
        <v>39</v>
      </c>
      <c r="C290" s="18">
        <v>18731619.940000001</v>
      </c>
      <c r="D290" s="18">
        <v>16103274</v>
      </c>
      <c r="E290" s="18">
        <v>14916347</v>
      </c>
      <c r="F290" s="18">
        <v>15505603.810000001</v>
      </c>
      <c r="G290" s="18">
        <f t="shared" si="45"/>
        <v>-3226016.1300000008</v>
      </c>
      <c r="H290" s="18">
        <f t="shared" si="46"/>
        <v>-589256.81000000052</v>
      </c>
      <c r="I290" s="19">
        <f t="shared" si="47"/>
        <v>-17.222301863551479</v>
      </c>
      <c r="J290" s="19">
        <f t="shared" si="48"/>
        <v>103.95040964118093</v>
      </c>
      <c r="K290" s="19">
        <f t="shared" si="49"/>
        <v>96.288517539973554</v>
      </c>
    </row>
    <row r="291" spans="1:11" x14ac:dyDescent="0.2">
      <c r="A291" s="24" t="s">
        <v>40</v>
      </c>
      <c r="B291" s="17" t="s">
        <v>41</v>
      </c>
      <c r="C291" s="18">
        <v>9530313</v>
      </c>
      <c r="D291" s="18">
        <v>10232372</v>
      </c>
      <c r="E291" s="18">
        <v>9440886</v>
      </c>
      <c r="F291" s="18">
        <v>10231964.279999999</v>
      </c>
      <c r="G291" s="18">
        <f t="shared" si="45"/>
        <v>701651.27999999933</v>
      </c>
      <c r="H291" s="18">
        <f t="shared" si="46"/>
        <v>-791078.27999999933</v>
      </c>
      <c r="I291" s="19">
        <f t="shared" si="47"/>
        <v>7.3623109755156975</v>
      </c>
      <c r="J291" s="19">
        <f t="shared" si="48"/>
        <v>108.37928008028059</v>
      </c>
      <c r="K291" s="19">
        <f t="shared" si="49"/>
        <v>99.99601539115271</v>
      </c>
    </row>
    <row r="292" spans="1:11" x14ac:dyDescent="0.2">
      <c r="A292" s="24" t="s">
        <v>42</v>
      </c>
      <c r="B292" s="17" t="s">
        <v>43</v>
      </c>
      <c r="C292" s="18">
        <v>9201306.9399999995</v>
      </c>
      <c r="D292" s="18">
        <v>5870902</v>
      </c>
      <c r="E292" s="18">
        <v>5475461</v>
      </c>
      <c r="F292" s="18">
        <v>5273639.53</v>
      </c>
      <c r="G292" s="18">
        <f t="shared" si="45"/>
        <v>-3927667.4099999992</v>
      </c>
      <c r="H292" s="18">
        <f t="shared" si="46"/>
        <v>201821.46999999974</v>
      </c>
      <c r="I292" s="19">
        <f t="shared" si="47"/>
        <v>-42.685973151548829</v>
      </c>
      <c r="J292" s="19">
        <f t="shared" si="48"/>
        <v>96.314073463403361</v>
      </c>
      <c r="K292" s="19">
        <f t="shared" si="49"/>
        <v>89.82673412024252</v>
      </c>
    </row>
    <row r="293" spans="1:11" x14ac:dyDescent="0.2">
      <c r="A293" s="25" t="s">
        <v>44</v>
      </c>
      <c r="B293" s="17" t="s">
        <v>45</v>
      </c>
      <c r="C293" s="18">
        <v>741.5</v>
      </c>
      <c r="D293" s="18">
        <v>0</v>
      </c>
      <c r="E293" s="18">
        <v>0</v>
      </c>
      <c r="F293" s="18">
        <v>4545.05</v>
      </c>
      <c r="G293" s="18">
        <f t="shared" si="45"/>
        <v>3803.55</v>
      </c>
      <c r="H293" s="18">
        <f t="shared" si="46"/>
        <v>-4545.05</v>
      </c>
      <c r="I293" s="19">
        <f t="shared" si="47"/>
        <v>512.95347269049228</v>
      </c>
      <c r="J293" s="19">
        <f t="shared" si="48"/>
        <v>0</v>
      </c>
      <c r="K293" s="19">
        <f t="shared" si="49"/>
        <v>0</v>
      </c>
    </row>
    <row r="294" spans="1:11" x14ac:dyDescent="0.2">
      <c r="A294" s="23" t="s">
        <v>46</v>
      </c>
      <c r="B294" s="17" t="s">
        <v>47</v>
      </c>
      <c r="C294" s="18">
        <v>4060718.29</v>
      </c>
      <c r="D294" s="18">
        <v>4145976</v>
      </c>
      <c r="E294" s="18">
        <v>4127735</v>
      </c>
      <c r="F294" s="18">
        <v>4134302.66</v>
      </c>
      <c r="G294" s="18">
        <f t="shared" si="45"/>
        <v>73584.370000000112</v>
      </c>
      <c r="H294" s="18">
        <f t="shared" si="46"/>
        <v>-6567.660000000149</v>
      </c>
      <c r="I294" s="19">
        <f t="shared" si="47"/>
        <v>1.8121023115839137</v>
      </c>
      <c r="J294" s="19">
        <f t="shared" si="48"/>
        <v>100.15911050491371</v>
      </c>
      <c r="K294" s="19">
        <f t="shared" si="49"/>
        <v>99.71844168900158</v>
      </c>
    </row>
    <row r="295" spans="1:11" x14ac:dyDescent="0.2">
      <c r="A295" s="24" t="s">
        <v>48</v>
      </c>
      <c r="B295" s="17" t="s">
        <v>49</v>
      </c>
      <c r="C295" s="18">
        <v>3927528</v>
      </c>
      <c r="D295" s="18">
        <v>3994544</v>
      </c>
      <c r="E295" s="18">
        <v>3994544</v>
      </c>
      <c r="F295" s="18">
        <v>3994543.92</v>
      </c>
      <c r="G295" s="18">
        <f t="shared" si="45"/>
        <v>67015.919999999925</v>
      </c>
      <c r="H295" s="18">
        <f t="shared" si="46"/>
        <v>8.0000000074505806E-2</v>
      </c>
      <c r="I295" s="19">
        <f t="shared" si="47"/>
        <v>1.7063129785452844</v>
      </c>
      <c r="J295" s="19">
        <f t="shared" si="48"/>
        <v>99.999997997268281</v>
      </c>
      <c r="K295" s="19">
        <f t="shared" si="49"/>
        <v>99.999997997268281</v>
      </c>
    </row>
    <row r="296" spans="1:11" x14ac:dyDescent="0.2">
      <c r="A296" s="24" t="s">
        <v>50</v>
      </c>
      <c r="B296" s="17" t="s">
        <v>51</v>
      </c>
      <c r="C296" s="18">
        <v>133190.29</v>
      </c>
      <c r="D296" s="18">
        <v>151432</v>
      </c>
      <c r="E296" s="18">
        <v>133191</v>
      </c>
      <c r="F296" s="18">
        <v>139758.74</v>
      </c>
      <c r="G296" s="18">
        <f t="shared" si="45"/>
        <v>6568.4499999999825</v>
      </c>
      <c r="H296" s="18">
        <f t="shared" si="46"/>
        <v>-6567.7399999999907</v>
      </c>
      <c r="I296" s="19">
        <f t="shared" si="47"/>
        <v>4.9316282741031614</v>
      </c>
      <c r="J296" s="19">
        <f t="shared" si="48"/>
        <v>104.93106891606789</v>
      </c>
      <c r="K296" s="19">
        <f t="shared" si="49"/>
        <v>92.291417930160065</v>
      </c>
    </row>
    <row r="297" spans="1:11" ht="25.5" x14ac:dyDescent="0.2">
      <c r="A297" s="23" t="s">
        <v>76</v>
      </c>
      <c r="B297" s="17" t="s">
        <v>77</v>
      </c>
      <c r="C297" s="18">
        <v>45854.96</v>
      </c>
      <c r="D297" s="18">
        <v>47134</v>
      </c>
      <c r="E297" s="18">
        <v>59632</v>
      </c>
      <c r="F297" s="18">
        <v>47133.93</v>
      </c>
      <c r="G297" s="18">
        <f t="shared" si="45"/>
        <v>1278.9700000000012</v>
      </c>
      <c r="H297" s="18">
        <f t="shared" si="46"/>
        <v>12498.07</v>
      </c>
      <c r="I297" s="19">
        <f t="shared" si="47"/>
        <v>2.7891639203261747</v>
      </c>
      <c r="J297" s="19">
        <f t="shared" si="48"/>
        <v>79.041336866112161</v>
      </c>
      <c r="K297" s="19">
        <f t="shared" si="49"/>
        <v>99.999851487249131</v>
      </c>
    </row>
    <row r="298" spans="1:11" x14ac:dyDescent="0.2">
      <c r="A298" s="24" t="s">
        <v>78</v>
      </c>
      <c r="B298" s="17" t="s">
        <v>79</v>
      </c>
      <c r="C298" s="18">
        <v>45854.96</v>
      </c>
      <c r="D298" s="18">
        <v>47134</v>
      </c>
      <c r="E298" s="18">
        <v>59632</v>
      </c>
      <c r="F298" s="18">
        <v>47133.93</v>
      </c>
      <c r="G298" s="18">
        <f t="shared" si="45"/>
        <v>1278.9700000000012</v>
      </c>
      <c r="H298" s="18">
        <f t="shared" si="46"/>
        <v>12498.07</v>
      </c>
      <c r="I298" s="19">
        <f t="shared" si="47"/>
        <v>2.7891639203261747</v>
      </c>
      <c r="J298" s="19">
        <f t="shared" si="48"/>
        <v>79.041336866112161</v>
      </c>
      <c r="K298" s="19">
        <f t="shared" si="49"/>
        <v>99.999851487249131</v>
      </c>
    </row>
    <row r="299" spans="1:11" x14ac:dyDescent="0.2">
      <c r="A299" s="22" t="s">
        <v>60</v>
      </c>
      <c r="B299" s="17" t="s">
        <v>61</v>
      </c>
      <c r="C299" s="18">
        <v>587777.38</v>
      </c>
      <c r="D299" s="18">
        <v>779517</v>
      </c>
      <c r="E299" s="18">
        <v>792225</v>
      </c>
      <c r="F299" s="18">
        <v>680839.2</v>
      </c>
      <c r="G299" s="18">
        <f t="shared" si="45"/>
        <v>93061.819999999949</v>
      </c>
      <c r="H299" s="18">
        <f t="shared" si="46"/>
        <v>111385.80000000005</v>
      </c>
      <c r="I299" s="19">
        <f t="shared" si="47"/>
        <v>15.832834533373827</v>
      </c>
      <c r="J299" s="19">
        <f t="shared" si="48"/>
        <v>85.940130644703203</v>
      </c>
      <c r="K299" s="19">
        <f t="shared" si="49"/>
        <v>87.341161257547938</v>
      </c>
    </row>
    <row r="300" spans="1:11" x14ac:dyDescent="0.2">
      <c r="A300" s="23" t="s">
        <v>62</v>
      </c>
      <c r="B300" s="17" t="s">
        <v>63</v>
      </c>
      <c r="C300" s="18">
        <v>587777.38</v>
      </c>
      <c r="D300" s="18">
        <v>779517</v>
      </c>
      <c r="E300" s="18">
        <v>792225</v>
      </c>
      <c r="F300" s="18">
        <v>680839.2</v>
      </c>
      <c r="G300" s="18">
        <f t="shared" si="45"/>
        <v>93061.819999999949</v>
      </c>
      <c r="H300" s="18">
        <f t="shared" si="46"/>
        <v>111385.80000000005</v>
      </c>
      <c r="I300" s="19">
        <f t="shared" si="47"/>
        <v>15.832834533373827</v>
      </c>
      <c r="J300" s="19">
        <f t="shared" si="48"/>
        <v>85.940130644703203</v>
      </c>
      <c r="K300" s="19">
        <f t="shared" si="49"/>
        <v>87.341161257547938</v>
      </c>
    </row>
    <row r="301" spans="1:11" x14ac:dyDescent="0.2">
      <c r="A301" s="16"/>
      <c r="B301" s="17" t="s">
        <v>64</v>
      </c>
      <c r="C301" s="18">
        <v>-13618.91</v>
      </c>
      <c r="D301" s="18">
        <v>-58354</v>
      </c>
      <c r="E301" s="18">
        <v>0</v>
      </c>
      <c r="F301" s="18">
        <v>9272.64</v>
      </c>
      <c r="G301" s="18">
        <f t="shared" si="45"/>
        <v>22891.55</v>
      </c>
      <c r="H301" s="18">
        <f t="shared" si="46"/>
        <v>-9272.64</v>
      </c>
      <c r="I301" s="19">
        <f t="shared" si="47"/>
        <v>-168.08650618882126</v>
      </c>
      <c r="J301" s="19">
        <f t="shared" si="48"/>
        <v>0</v>
      </c>
      <c r="K301" s="19">
        <f t="shared" si="49"/>
        <v>-15.890324570723513</v>
      </c>
    </row>
    <row r="302" spans="1:11" x14ac:dyDescent="0.2">
      <c r="A302" s="16" t="s">
        <v>65</v>
      </c>
      <c r="B302" s="17" t="s">
        <v>66</v>
      </c>
      <c r="C302" s="18">
        <v>13618.91</v>
      </c>
      <c r="D302" s="18">
        <v>58354</v>
      </c>
      <c r="E302" s="18">
        <v>0</v>
      </c>
      <c r="F302" s="18">
        <v>-9272.64</v>
      </c>
      <c r="G302" s="18">
        <f t="shared" si="45"/>
        <v>-22891.55</v>
      </c>
      <c r="H302" s="18">
        <f t="shared" si="46"/>
        <v>9272.64</v>
      </c>
      <c r="I302" s="19">
        <f t="shared" si="47"/>
        <v>-168.08650618882126</v>
      </c>
      <c r="J302" s="19">
        <f t="shared" si="48"/>
        <v>0</v>
      </c>
      <c r="K302" s="19">
        <f t="shared" si="49"/>
        <v>-15.890324570723513</v>
      </c>
    </row>
    <row r="303" spans="1:11" x14ac:dyDescent="0.2">
      <c r="A303" s="22" t="s">
        <v>67</v>
      </c>
      <c r="B303" s="17" t="s">
        <v>68</v>
      </c>
      <c r="C303" s="18">
        <v>13618.91</v>
      </c>
      <c r="D303" s="18">
        <v>58354</v>
      </c>
      <c r="E303" s="18">
        <v>0</v>
      </c>
      <c r="F303" s="18">
        <v>-9272.64</v>
      </c>
      <c r="G303" s="18">
        <f t="shared" si="45"/>
        <v>-22891.55</v>
      </c>
      <c r="H303" s="18">
        <f t="shared" si="46"/>
        <v>9272.64</v>
      </c>
      <c r="I303" s="19">
        <f t="shared" si="47"/>
        <v>-168.08650618882126</v>
      </c>
      <c r="J303" s="19">
        <f t="shared" si="48"/>
        <v>0</v>
      </c>
      <c r="K303" s="19">
        <f t="shared" si="49"/>
        <v>-15.890324570723513</v>
      </c>
    </row>
    <row r="304" spans="1:11" ht="25.5" x14ac:dyDescent="0.2">
      <c r="A304" s="23" t="s">
        <v>82</v>
      </c>
      <c r="B304" s="17" t="s">
        <v>83</v>
      </c>
      <c r="C304" s="18">
        <v>-71971.97</v>
      </c>
      <c r="D304" s="18">
        <v>58354</v>
      </c>
      <c r="E304" s="18">
        <v>0</v>
      </c>
      <c r="F304" s="18">
        <v>-58353.06</v>
      </c>
      <c r="G304" s="18">
        <f t="shared" si="45"/>
        <v>13618.910000000003</v>
      </c>
      <c r="H304" s="18">
        <f t="shared" si="46"/>
        <v>58353.06</v>
      </c>
      <c r="I304" s="19">
        <f t="shared" si="47"/>
        <v>-18.922519419712984</v>
      </c>
      <c r="J304" s="19">
        <f t="shared" si="48"/>
        <v>0</v>
      </c>
      <c r="K304" s="19">
        <f t="shared" si="49"/>
        <v>-99.998389142132496</v>
      </c>
    </row>
    <row r="305" spans="1:11" x14ac:dyDescent="0.2">
      <c r="A305" s="39" t="s">
        <v>398</v>
      </c>
      <c r="B305" s="28" t="s">
        <v>399</v>
      </c>
      <c r="C305" s="29"/>
      <c r="D305" s="29"/>
      <c r="E305" s="29"/>
      <c r="F305" s="29"/>
      <c r="G305" s="29"/>
      <c r="H305" s="29"/>
      <c r="I305" s="30"/>
      <c r="J305" s="30"/>
      <c r="K305" s="30"/>
    </row>
    <row r="306" spans="1:11" x14ac:dyDescent="0.2">
      <c r="A306" s="16" t="s">
        <v>26</v>
      </c>
      <c r="B306" s="17" t="s">
        <v>27</v>
      </c>
      <c r="C306" s="18">
        <v>23412351.66</v>
      </c>
      <c r="D306" s="18">
        <v>21017547</v>
      </c>
      <c r="E306" s="18">
        <v>19895939</v>
      </c>
      <c r="F306" s="18">
        <v>20377152.239999998</v>
      </c>
      <c r="G306" s="18">
        <f t="shared" ref="G306:G332" si="50">F306-C306</f>
        <v>-3035199.4200000018</v>
      </c>
      <c r="H306" s="18">
        <f t="shared" ref="H306:H332" si="51">E306-F306</f>
        <v>-481213.23999999836</v>
      </c>
      <c r="I306" s="19">
        <f t="shared" ref="I306:I332" si="52">IF(ISERROR(F306/C306),0,F306/C306*100-100)</f>
        <v>-12.964094611587612</v>
      </c>
      <c r="J306" s="19">
        <f t="shared" ref="J306:J332" si="53">IF(ISERROR(F306/E306),0,F306/E306*100)</f>
        <v>102.41865055979514</v>
      </c>
      <c r="K306" s="19">
        <f t="shared" ref="K306:K332" si="54">IF(ISERROR(F306/D306),0,F306/D306*100)</f>
        <v>96.953047089653225</v>
      </c>
    </row>
    <row r="307" spans="1:11" ht="25.5" x14ac:dyDescent="0.2">
      <c r="A307" s="22" t="s">
        <v>28</v>
      </c>
      <c r="B307" s="17" t="s">
        <v>29</v>
      </c>
      <c r="C307" s="18">
        <v>297286.7</v>
      </c>
      <c r="D307" s="18">
        <v>439443</v>
      </c>
      <c r="E307" s="18">
        <v>439443</v>
      </c>
      <c r="F307" s="18">
        <v>270502.8</v>
      </c>
      <c r="G307" s="18">
        <f t="shared" si="50"/>
        <v>-26783.900000000023</v>
      </c>
      <c r="H307" s="18">
        <f t="shared" si="51"/>
        <v>168940.2</v>
      </c>
      <c r="I307" s="19">
        <f t="shared" si="52"/>
        <v>-9.009451145981302</v>
      </c>
      <c r="J307" s="19">
        <f t="shared" si="53"/>
        <v>61.555833179729788</v>
      </c>
      <c r="K307" s="19">
        <f t="shared" si="54"/>
        <v>61.555833179729788</v>
      </c>
    </row>
    <row r="308" spans="1:11" x14ac:dyDescent="0.2">
      <c r="A308" s="22" t="s">
        <v>92</v>
      </c>
      <c r="B308" s="17" t="s">
        <v>93</v>
      </c>
      <c r="C308" s="18">
        <v>28760</v>
      </c>
      <c r="D308" s="18">
        <v>0</v>
      </c>
      <c r="E308" s="18">
        <v>0</v>
      </c>
      <c r="F308" s="18">
        <v>0</v>
      </c>
      <c r="G308" s="18">
        <f t="shared" si="50"/>
        <v>-28760</v>
      </c>
      <c r="H308" s="18">
        <f t="shared" si="51"/>
        <v>0</v>
      </c>
      <c r="I308" s="19">
        <f t="shared" si="52"/>
        <v>-100</v>
      </c>
      <c r="J308" s="19">
        <f t="shared" si="53"/>
        <v>0</v>
      </c>
      <c r="K308" s="19">
        <f t="shared" si="54"/>
        <v>0</v>
      </c>
    </row>
    <row r="309" spans="1:11" x14ac:dyDescent="0.2">
      <c r="A309" s="23" t="s">
        <v>94</v>
      </c>
      <c r="B309" s="17" t="s">
        <v>95</v>
      </c>
      <c r="C309" s="18">
        <v>28760</v>
      </c>
      <c r="D309" s="18">
        <v>0</v>
      </c>
      <c r="E309" s="18">
        <v>0</v>
      </c>
      <c r="F309" s="18">
        <v>0</v>
      </c>
      <c r="G309" s="18">
        <f t="shared" si="50"/>
        <v>-28760</v>
      </c>
      <c r="H309" s="18">
        <f t="shared" si="51"/>
        <v>0</v>
      </c>
      <c r="I309" s="19">
        <f t="shared" si="52"/>
        <v>-100</v>
      </c>
      <c r="J309" s="19">
        <f t="shared" si="53"/>
        <v>0</v>
      </c>
      <c r="K309" s="19">
        <f t="shared" si="54"/>
        <v>0</v>
      </c>
    </row>
    <row r="310" spans="1:11" x14ac:dyDescent="0.2">
      <c r="A310" s="24" t="s">
        <v>96</v>
      </c>
      <c r="B310" s="17" t="s">
        <v>97</v>
      </c>
      <c r="C310" s="18">
        <v>28760</v>
      </c>
      <c r="D310" s="18">
        <v>0</v>
      </c>
      <c r="E310" s="18">
        <v>0</v>
      </c>
      <c r="F310" s="18">
        <v>0</v>
      </c>
      <c r="G310" s="18">
        <f t="shared" si="50"/>
        <v>-28760</v>
      </c>
      <c r="H310" s="18">
        <f t="shared" si="51"/>
        <v>0</v>
      </c>
      <c r="I310" s="19">
        <f t="shared" si="52"/>
        <v>-100</v>
      </c>
      <c r="J310" s="19">
        <f t="shared" si="53"/>
        <v>0</v>
      </c>
      <c r="K310" s="19">
        <f t="shared" si="54"/>
        <v>0</v>
      </c>
    </row>
    <row r="311" spans="1:11" ht="25.5" x14ac:dyDescent="0.2">
      <c r="A311" s="25" t="s">
        <v>98</v>
      </c>
      <c r="B311" s="17" t="s">
        <v>99</v>
      </c>
      <c r="C311" s="18">
        <v>28760</v>
      </c>
      <c r="D311" s="18">
        <v>0</v>
      </c>
      <c r="E311" s="18">
        <v>0</v>
      </c>
      <c r="F311" s="18">
        <v>0</v>
      </c>
      <c r="G311" s="18">
        <f t="shared" si="50"/>
        <v>-28760</v>
      </c>
      <c r="H311" s="18">
        <f t="shared" si="51"/>
        <v>0</v>
      </c>
      <c r="I311" s="19">
        <f t="shared" si="52"/>
        <v>-100</v>
      </c>
      <c r="J311" s="19">
        <f t="shared" si="53"/>
        <v>0</v>
      </c>
      <c r="K311" s="19">
        <f t="shared" si="54"/>
        <v>0</v>
      </c>
    </row>
    <row r="312" spans="1:11" ht="25.5" x14ac:dyDescent="0.2">
      <c r="A312" s="26" t="s">
        <v>100</v>
      </c>
      <c r="B312" s="17" t="s">
        <v>101</v>
      </c>
      <c r="C312" s="18">
        <v>5165</v>
      </c>
      <c r="D312" s="18">
        <v>0</v>
      </c>
      <c r="E312" s="18">
        <v>0</v>
      </c>
      <c r="F312" s="18">
        <v>0</v>
      </c>
      <c r="G312" s="18">
        <f t="shared" si="50"/>
        <v>-5165</v>
      </c>
      <c r="H312" s="18">
        <f t="shared" si="51"/>
        <v>0</v>
      </c>
      <c r="I312" s="19">
        <f t="shared" si="52"/>
        <v>-100</v>
      </c>
      <c r="J312" s="19">
        <f t="shared" si="53"/>
        <v>0</v>
      </c>
      <c r="K312" s="19">
        <f t="shared" si="54"/>
        <v>0</v>
      </c>
    </row>
    <row r="313" spans="1:11" ht="25.5" x14ac:dyDescent="0.2">
      <c r="A313" s="26" t="s">
        <v>146</v>
      </c>
      <c r="B313" s="17" t="s">
        <v>147</v>
      </c>
      <c r="C313" s="18">
        <v>23595</v>
      </c>
      <c r="D313" s="18">
        <v>0</v>
      </c>
      <c r="E313" s="18">
        <v>0</v>
      </c>
      <c r="F313" s="18">
        <v>0</v>
      </c>
      <c r="G313" s="18">
        <f t="shared" si="50"/>
        <v>-23595</v>
      </c>
      <c r="H313" s="18">
        <f t="shared" si="51"/>
        <v>0</v>
      </c>
      <c r="I313" s="19">
        <f t="shared" si="52"/>
        <v>-100</v>
      </c>
      <c r="J313" s="19">
        <f t="shared" si="53"/>
        <v>0</v>
      </c>
      <c r="K313" s="19">
        <f t="shared" si="54"/>
        <v>0</v>
      </c>
    </row>
    <row r="314" spans="1:11" x14ac:dyDescent="0.2">
      <c r="A314" s="22" t="s">
        <v>30</v>
      </c>
      <c r="B314" s="17" t="s">
        <v>31</v>
      </c>
      <c r="C314" s="18">
        <v>23086304.960000001</v>
      </c>
      <c r="D314" s="18">
        <v>20578104</v>
      </c>
      <c r="E314" s="18">
        <v>19456496</v>
      </c>
      <c r="F314" s="18">
        <v>20106649.440000001</v>
      </c>
      <c r="G314" s="18">
        <f t="shared" si="50"/>
        <v>-2979655.5199999996</v>
      </c>
      <c r="H314" s="18">
        <f t="shared" si="51"/>
        <v>-650153.44000000134</v>
      </c>
      <c r="I314" s="19">
        <f t="shared" si="52"/>
        <v>-12.90659343347771</v>
      </c>
      <c r="J314" s="19">
        <f t="shared" si="53"/>
        <v>103.34157517365922</v>
      </c>
      <c r="K314" s="19">
        <f t="shared" si="54"/>
        <v>97.708950445580413</v>
      </c>
    </row>
    <row r="315" spans="1:11" x14ac:dyDescent="0.2">
      <c r="A315" s="23" t="s">
        <v>32</v>
      </c>
      <c r="B315" s="17" t="s">
        <v>33</v>
      </c>
      <c r="C315" s="18">
        <v>23086304.960000001</v>
      </c>
      <c r="D315" s="18">
        <v>20578104</v>
      </c>
      <c r="E315" s="18">
        <v>19456496</v>
      </c>
      <c r="F315" s="18">
        <v>20106649.440000001</v>
      </c>
      <c r="G315" s="18">
        <f t="shared" si="50"/>
        <v>-2979655.5199999996</v>
      </c>
      <c r="H315" s="18">
        <f t="shared" si="51"/>
        <v>-650153.44000000134</v>
      </c>
      <c r="I315" s="19">
        <f t="shared" si="52"/>
        <v>-12.90659343347771</v>
      </c>
      <c r="J315" s="19">
        <f t="shared" si="53"/>
        <v>103.34157517365922</v>
      </c>
      <c r="K315" s="19">
        <f t="shared" si="54"/>
        <v>97.708950445580413</v>
      </c>
    </row>
    <row r="316" spans="1:11" x14ac:dyDescent="0.2">
      <c r="A316" s="16" t="s">
        <v>34</v>
      </c>
      <c r="B316" s="17" t="s">
        <v>35</v>
      </c>
      <c r="C316" s="18">
        <v>23425970.57</v>
      </c>
      <c r="D316" s="18">
        <v>21075901</v>
      </c>
      <c r="E316" s="18">
        <v>19895939</v>
      </c>
      <c r="F316" s="18">
        <v>20367879.600000001</v>
      </c>
      <c r="G316" s="18">
        <f t="shared" si="50"/>
        <v>-3058090.9699999988</v>
      </c>
      <c r="H316" s="18">
        <f t="shared" si="51"/>
        <v>-471940.60000000149</v>
      </c>
      <c r="I316" s="19">
        <f t="shared" si="52"/>
        <v>-13.054276495661114</v>
      </c>
      <c r="J316" s="19">
        <f t="shared" si="53"/>
        <v>102.37204486805072</v>
      </c>
      <c r="K316" s="19">
        <f t="shared" si="54"/>
        <v>96.640611473739611</v>
      </c>
    </row>
    <row r="317" spans="1:11" x14ac:dyDescent="0.2">
      <c r="A317" s="22" t="s">
        <v>36</v>
      </c>
      <c r="B317" s="17" t="s">
        <v>37</v>
      </c>
      <c r="C317" s="18">
        <v>22838193.190000001</v>
      </c>
      <c r="D317" s="18">
        <v>20296384</v>
      </c>
      <c r="E317" s="18">
        <v>19103714</v>
      </c>
      <c r="F317" s="18">
        <v>19687040.399999999</v>
      </c>
      <c r="G317" s="18">
        <f t="shared" si="50"/>
        <v>-3151152.7900000028</v>
      </c>
      <c r="H317" s="18">
        <f t="shared" si="51"/>
        <v>-583326.39999999851</v>
      </c>
      <c r="I317" s="19">
        <f t="shared" si="52"/>
        <v>-13.797732437869797</v>
      </c>
      <c r="J317" s="19">
        <f t="shared" si="53"/>
        <v>103.05347117319698</v>
      </c>
      <c r="K317" s="19">
        <f t="shared" si="54"/>
        <v>96.997772608165079</v>
      </c>
    </row>
    <row r="318" spans="1:11" x14ac:dyDescent="0.2">
      <c r="A318" s="23" t="s">
        <v>38</v>
      </c>
      <c r="B318" s="17" t="s">
        <v>39</v>
      </c>
      <c r="C318" s="18">
        <v>18731619.940000001</v>
      </c>
      <c r="D318" s="18">
        <v>16103274</v>
      </c>
      <c r="E318" s="18">
        <v>14916347</v>
      </c>
      <c r="F318" s="18">
        <v>15505603.810000001</v>
      </c>
      <c r="G318" s="18">
        <f t="shared" si="50"/>
        <v>-3226016.1300000008</v>
      </c>
      <c r="H318" s="18">
        <f t="shared" si="51"/>
        <v>-589256.81000000052</v>
      </c>
      <c r="I318" s="19">
        <f t="shared" si="52"/>
        <v>-17.222301863551479</v>
      </c>
      <c r="J318" s="19">
        <f t="shared" si="53"/>
        <v>103.95040964118093</v>
      </c>
      <c r="K318" s="19">
        <f t="shared" si="54"/>
        <v>96.288517539973554</v>
      </c>
    </row>
    <row r="319" spans="1:11" x14ac:dyDescent="0.2">
      <c r="A319" s="24" t="s">
        <v>40</v>
      </c>
      <c r="B319" s="17" t="s">
        <v>41</v>
      </c>
      <c r="C319" s="18">
        <v>9530313</v>
      </c>
      <c r="D319" s="18">
        <v>10232372</v>
      </c>
      <c r="E319" s="18">
        <v>9440886</v>
      </c>
      <c r="F319" s="18">
        <v>10231964.279999999</v>
      </c>
      <c r="G319" s="18">
        <f t="shared" si="50"/>
        <v>701651.27999999933</v>
      </c>
      <c r="H319" s="18">
        <f t="shared" si="51"/>
        <v>-791078.27999999933</v>
      </c>
      <c r="I319" s="19">
        <f t="shared" si="52"/>
        <v>7.3623109755156975</v>
      </c>
      <c r="J319" s="19">
        <f t="shared" si="53"/>
        <v>108.37928008028059</v>
      </c>
      <c r="K319" s="19">
        <f t="shared" si="54"/>
        <v>99.99601539115271</v>
      </c>
    </row>
    <row r="320" spans="1:11" x14ac:dyDescent="0.2">
      <c r="A320" s="24" t="s">
        <v>42</v>
      </c>
      <c r="B320" s="17" t="s">
        <v>43</v>
      </c>
      <c r="C320" s="18">
        <v>9201306.9399999995</v>
      </c>
      <c r="D320" s="18">
        <v>5870902</v>
      </c>
      <c r="E320" s="18">
        <v>5475461</v>
      </c>
      <c r="F320" s="18">
        <v>5273639.53</v>
      </c>
      <c r="G320" s="18">
        <f t="shared" si="50"/>
        <v>-3927667.4099999992</v>
      </c>
      <c r="H320" s="18">
        <f t="shared" si="51"/>
        <v>201821.46999999974</v>
      </c>
      <c r="I320" s="19">
        <f t="shared" si="52"/>
        <v>-42.685973151548829</v>
      </c>
      <c r="J320" s="19">
        <f t="shared" si="53"/>
        <v>96.314073463403361</v>
      </c>
      <c r="K320" s="19">
        <f t="shared" si="54"/>
        <v>89.82673412024252</v>
      </c>
    </row>
    <row r="321" spans="1:11" x14ac:dyDescent="0.2">
      <c r="A321" s="25" t="s">
        <v>44</v>
      </c>
      <c r="B321" s="17" t="s">
        <v>45</v>
      </c>
      <c r="C321" s="18">
        <v>741.5</v>
      </c>
      <c r="D321" s="18">
        <v>0</v>
      </c>
      <c r="E321" s="18">
        <v>0</v>
      </c>
      <c r="F321" s="18">
        <v>4545.05</v>
      </c>
      <c r="G321" s="18">
        <f t="shared" si="50"/>
        <v>3803.55</v>
      </c>
      <c r="H321" s="18">
        <f t="shared" si="51"/>
        <v>-4545.05</v>
      </c>
      <c r="I321" s="19">
        <f t="shared" si="52"/>
        <v>512.95347269049228</v>
      </c>
      <c r="J321" s="19">
        <f t="shared" si="53"/>
        <v>0</v>
      </c>
      <c r="K321" s="19">
        <f t="shared" si="54"/>
        <v>0</v>
      </c>
    </row>
    <row r="322" spans="1:11" x14ac:dyDescent="0.2">
      <c r="A322" s="23" t="s">
        <v>46</v>
      </c>
      <c r="B322" s="17" t="s">
        <v>47</v>
      </c>
      <c r="C322" s="18">
        <v>4060718.29</v>
      </c>
      <c r="D322" s="18">
        <v>4145976</v>
      </c>
      <c r="E322" s="18">
        <v>4127735</v>
      </c>
      <c r="F322" s="18">
        <v>4134302.66</v>
      </c>
      <c r="G322" s="18">
        <f t="shared" si="50"/>
        <v>73584.370000000112</v>
      </c>
      <c r="H322" s="18">
        <f t="shared" si="51"/>
        <v>-6567.660000000149</v>
      </c>
      <c r="I322" s="19">
        <f t="shared" si="52"/>
        <v>1.8121023115839137</v>
      </c>
      <c r="J322" s="19">
        <f t="shared" si="53"/>
        <v>100.15911050491371</v>
      </c>
      <c r="K322" s="19">
        <f t="shared" si="54"/>
        <v>99.71844168900158</v>
      </c>
    </row>
    <row r="323" spans="1:11" x14ac:dyDescent="0.2">
      <c r="A323" s="24" t="s">
        <v>48</v>
      </c>
      <c r="B323" s="17" t="s">
        <v>49</v>
      </c>
      <c r="C323" s="18">
        <v>3927528</v>
      </c>
      <c r="D323" s="18">
        <v>3994544</v>
      </c>
      <c r="E323" s="18">
        <v>3994544</v>
      </c>
      <c r="F323" s="18">
        <v>3994543.92</v>
      </c>
      <c r="G323" s="18">
        <f t="shared" si="50"/>
        <v>67015.919999999925</v>
      </c>
      <c r="H323" s="18">
        <f t="shared" si="51"/>
        <v>8.0000000074505806E-2</v>
      </c>
      <c r="I323" s="19">
        <f t="shared" si="52"/>
        <v>1.7063129785452844</v>
      </c>
      <c r="J323" s="19">
        <f t="shared" si="53"/>
        <v>99.999997997268281</v>
      </c>
      <c r="K323" s="19">
        <f t="shared" si="54"/>
        <v>99.999997997268281</v>
      </c>
    </row>
    <row r="324" spans="1:11" x14ac:dyDescent="0.2">
      <c r="A324" s="24" t="s">
        <v>50</v>
      </c>
      <c r="B324" s="17" t="s">
        <v>51</v>
      </c>
      <c r="C324" s="18">
        <v>133190.29</v>
      </c>
      <c r="D324" s="18">
        <v>151432</v>
      </c>
      <c r="E324" s="18">
        <v>133191</v>
      </c>
      <c r="F324" s="18">
        <v>139758.74</v>
      </c>
      <c r="G324" s="18">
        <f t="shared" si="50"/>
        <v>6568.4499999999825</v>
      </c>
      <c r="H324" s="18">
        <f t="shared" si="51"/>
        <v>-6567.7399999999907</v>
      </c>
      <c r="I324" s="19">
        <f t="shared" si="52"/>
        <v>4.9316282741031614</v>
      </c>
      <c r="J324" s="19">
        <f t="shared" si="53"/>
        <v>104.93106891606789</v>
      </c>
      <c r="K324" s="19">
        <f t="shared" si="54"/>
        <v>92.291417930160065</v>
      </c>
    </row>
    <row r="325" spans="1:11" ht="25.5" x14ac:dyDescent="0.2">
      <c r="A325" s="23" t="s">
        <v>76</v>
      </c>
      <c r="B325" s="17" t="s">
        <v>77</v>
      </c>
      <c r="C325" s="18">
        <v>45854.96</v>
      </c>
      <c r="D325" s="18">
        <v>47134</v>
      </c>
      <c r="E325" s="18">
        <v>59632</v>
      </c>
      <c r="F325" s="18">
        <v>47133.93</v>
      </c>
      <c r="G325" s="18">
        <f t="shared" si="50"/>
        <v>1278.9700000000012</v>
      </c>
      <c r="H325" s="18">
        <f t="shared" si="51"/>
        <v>12498.07</v>
      </c>
      <c r="I325" s="19">
        <f t="shared" si="52"/>
        <v>2.7891639203261747</v>
      </c>
      <c r="J325" s="19">
        <f t="shared" si="53"/>
        <v>79.041336866112161</v>
      </c>
      <c r="K325" s="19">
        <f t="shared" si="54"/>
        <v>99.999851487249131</v>
      </c>
    </row>
    <row r="326" spans="1:11" x14ac:dyDescent="0.2">
      <c r="A326" s="24" t="s">
        <v>78</v>
      </c>
      <c r="B326" s="17" t="s">
        <v>79</v>
      </c>
      <c r="C326" s="18">
        <v>45854.96</v>
      </c>
      <c r="D326" s="18">
        <v>47134</v>
      </c>
      <c r="E326" s="18">
        <v>59632</v>
      </c>
      <c r="F326" s="18">
        <v>47133.93</v>
      </c>
      <c r="G326" s="18">
        <f t="shared" si="50"/>
        <v>1278.9700000000012</v>
      </c>
      <c r="H326" s="18">
        <f t="shared" si="51"/>
        <v>12498.07</v>
      </c>
      <c r="I326" s="19">
        <f t="shared" si="52"/>
        <v>2.7891639203261747</v>
      </c>
      <c r="J326" s="19">
        <f t="shared" si="53"/>
        <v>79.041336866112161</v>
      </c>
      <c r="K326" s="19">
        <f t="shared" si="54"/>
        <v>99.999851487249131</v>
      </c>
    </row>
    <row r="327" spans="1:11" x14ac:dyDescent="0.2">
      <c r="A327" s="22" t="s">
        <v>60</v>
      </c>
      <c r="B327" s="17" t="s">
        <v>61</v>
      </c>
      <c r="C327" s="18">
        <v>587777.38</v>
      </c>
      <c r="D327" s="18">
        <v>779517</v>
      </c>
      <c r="E327" s="18">
        <v>792225</v>
      </c>
      <c r="F327" s="18">
        <v>680839.2</v>
      </c>
      <c r="G327" s="18">
        <f t="shared" si="50"/>
        <v>93061.819999999949</v>
      </c>
      <c r="H327" s="18">
        <f t="shared" si="51"/>
        <v>111385.80000000005</v>
      </c>
      <c r="I327" s="19">
        <f t="shared" si="52"/>
        <v>15.832834533373827</v>
      </c>
      <c r="J327" s="19">
        <f t="shared" si="53"/>
        <v>85.940130644703203</v>
      </c>
      <c r="K327" s="19">
        <f t="shared" si="54"/>
        <v>87.341161257547938</v>
      </c>
    </row>
    <row r="328" spans="1:11" x14ac:dyDescent="0.2">
      <c r="A328" s="23" t="s">
        <v>62</v>
      </c>
      <c r="B328" s="17" t="s">
        <v>63</v>
      </c>
      <c r="C328" s="18">
        <v>587777.38</v>
      </c>
      <c r="D328" s="18">
        <v>779517</v>
      </c>
      <c r="E328" s="18">
        <v>792225</v>
      </c>
      <c r="F328" s="18">
        <v>680839.2</v>
      </c>
      <c r="G328" s="18">
        <f t="shared" si="50"/>
        <v>93061.819999999949</v>
      </c>
      <c r="H328" s="18">
        <f t="shared" si="51"/>
        <v>111385.80000000005</v>
      </c>
      <c r="I328" s="19">
        <f t="shared" si="52"/>
        <v>15.832834533373827</v>
      </c>
      <c r="J328" s="19">
        <f t="shared" si="53"/>
        <v>85.940130644703203</v>
      </c>
      <c r="K328" s="19">
        <f t="shared" si="54"/>
        <v>87.341161257547938</v>
      </c>
    </row>
    <row r="329" spans="1:11" x14ac:dyDescent="0.2">
      <c r="A329" s="16"/>
      <c r="B329" s="17" t="s">
        <v>64</v>
      </c>
      <c r="C329" s="18">
        <v>-13618.91</v>
      </c>
      <c r="D329" s="18">
        <v>-58354</v>
      </c>
      <c r="E329" s="18">
        <v>0</v>
      </c>
      <c r="F329" s="18">
        <v>9272.64</v>
      </c>
      <c r="G329" s="18">
        <f t="shared" si="50"/>
        <v>22891.55</v>
      </c>
      <c r="H329" s="18">
        <f t="shared" si="51"/>
        <v>-9272.64</v>
      </c>
      <c r="I329" s="19">
        <f t="shared" si="52"/>
        <v>-168.08650618882126</v>
      </c>
      <c r="J329" s="19">
        <f t="shared" si="53"/>
        <v>0</v>
      </c>
      <c r="K329" s="19">
        <f t="shared" si="54"/>
        <v>-15.890324570723513</v>
      </c>
    </row>
    <row r="330" spans="1:11" x14ac:dyDescent="0.2">
      <c r="A330" s="16" t="s">
        <v>65</v>
      </c>
      <c r="B330" s="17" t="s">
        <v>66</v>
      </c>
      <c r="C330" s="18">
        <v>13618.91</v>
      </c>
      <c r="D330" s="18">
        <v>58354</v>
      </c>
      <c r="E330" s="18">
        <v>0</v>
      </c>
      <c r="F330" s="18">
        <v>-9272.64</v>
      </c>
      <c r="G330" s="18">
        <f t="shared" si="50"/>
        <v>-22891.55</v>
      </c>
      <c r="H330" s="18">
        <f t="shared" si="51"/>
        <v>9272.64</v>
      </c>
      <c r="I330" s="19">
        <f t="shared" si="52"/>
        <v>-168.08650618882126</v>
      </c>
      <c r="J330" s="19">
        <f t="shared" si="53"/>
        <v>0</v>
      </c>
      <c r="K330" s="19">
        <f t="shared" si="54"/>
        <v>-15.890324570723513</v>
      </c>
    </row>
    <row r="331" spans="1:11" x14ac:dyDescent="0.2">
      <c r="A331" s="22" t="s">
        <v>67</v>
      </c>
      <c r="B331" s="17" t="s">
        <v>68</v>
      </c>
      <c r="C331" s="18">
        <v>13618.91</v>
      </c>
      <c r="D331" s="18">
        <v>58354</v>
      </c>
      <c r="E331" s="18">
        <v>0</v>
      </c>
      <c r="F331" s="18">
        <v>-9272.64</v>
      </c>
      <c r="G331" s="18">
        <f t="shared" si="50"/>
        <v>-22891.55</v>
      </c>
      <c r="H331" s="18">
        <f t="shared" si="51"/>
        <v>9272.64</v>
      </c>
      <c r="I331" s="19">
        <f t="shared" si="52"/>
        <v>-168.08650618882126</v>
      </c>
      <c r="J331" s="19">
        <f t="shared" si="53"/>
        <v>0</v>
      </c>
      <c r="K331" s="19">
        <f t="shared" si="54"/>
        <v>-15.890324570723513</v>
      </c>
    </row>
    <row r="332" spans="1:11" ht="25.5" x14ac:dyDescent="0.2">
      <c r="A332" s="23" t="s">
        <v>82</v>
      </c>
      <c r="B332" s="17" t="s">
        <v>83</v>
      </c>
      <c r="C332" s="18">
        <v>-71971.97</v>
      </c>
      <c r="D332" s="18">
        <v>58354</v>
      </c>
      <c r="E332" s="18">
        <v>0</v>
      </c>
      <c r="F332" s="18">
        <v>-58353.06</v>
      </c>
      <c r="G332" s="18">
        <f t="shared" si="50"/>
        <v>13618.910000000003</v>
      </c>
      <c r="H332" s="18">
        <f t="shared" si="51"/>
        <v>58353.06</v>
      </c>
      <c r="I332" s="19">
        <f t="shared" si="52"/>
        <v>-18.922519419712984</v>
      </c>
      <c r="J332" s="19">
        <f t="shared" si="53"/>
        <v>0</v>
      </c>
      <c r="K332" s="19">
        <f t="shared" si="54"/>
        <v>-99.998389142132496</v>
      </c>
    </row>
    <row r="333" spans="1:11" x14ac:dyDescent="0.2">
      <c r="A333" s="27" t="s">
        <v>331</v>
      </c>
      <c r="B333" s="28" t="s">
        <v>400</v>
      </c>
      <c r="C333" s="29"/>
      <c r="D333" s="29"/>
      <c r="E333" s="29"/>
      <c r="F333" s="29"/>
      <c r="G333" s="29"/>
      <c r="H333" s="29"/>
      <c r="I333" s="30"/>
      <c r="J333" s="30"/>
      <c r="K333" s="30"/>
    </row>
    <row r="334" spans="1:11" x14ac:dyDescent="0.2">
      <c r="A334" s="16" t="s">
        <v>26</v>
      </c>
      <c r="B334" s="17" t="s">
        <v>27</v>
      </c>
      <c r="C334" s="18">
        <v>5438249.1799999997</v>
      </c>
      <c r="D334" s="18">
        <v>5972799</v>
      </c>
      <c r="E334" s="18">
        <v>5706753</v>
      </c>
      <c r="F334" s="18">
        <v>5875874.5</v>
      </c>
      <c r="G334" s="18">
        <f t="shared" ref="G334:G351" si="55">F334-C334</f>
        <v>437625.3200000003</v>
      </c>
      <c r="H334" s="18">
        <f t="shared" ref="H334:H351" si="56">E334-F334</f>
        <v>-169121.5</v>
      </c>
      <c r="I334" s="19">
        <f t="shared" ref="I334:I351" si="57">IF(ISERROR(F334/C334),0,F334/C334*100-100)</f>
        <v>8.0471730057797686</v>
      </c>
      <c r="J334" s="19">
        <f t="shared" ref="J334:J351" si="58">IF(ISERROR(F334/E334),0,F334/E334*100)</f>
        <v>102.96353285309527</v>
      </c>
      <c r="K334" s="19">
        <f t="shared" ref="K334:K351" si="59">IF(ISERROR(F334/D334),0,F334/D334*100)</f>
        <v>98.377234860908587</v>
      </c>
    </row>
    <row r="335" spans="1:11" ht="25.5" x14ac:dyDescent="0.2">
      <c r="A335" s="22" t="s">
        <v>28</v>
      </c>
      <c r="B335" s="17" t="s">
        <v>29</v>
      </c>
      <c r="C335" s="18">
        <v>14292.72</v>
      </c>
      <c r="D335" s="18">
        <v>26912</v>
      </c>
      <c r="E335" s="18">
        <v>26912</v>
      </c>
      <c r="F335" s="18">
        <v>18955.23</v>
      </c>
      <c r="G335" s="18">
        <f t="shared" si="55"/>
        <v>4662.51</v>
      </c>
      <c r="H335" s="18">
        <f t="shared" si="56"/>
        <v>7956.77</v>
      </c>
      <c r="I335" s="19">
        <f t="shared" si="57"/>
        <v>32.621572380904411</v>
      </c>
      <c r="J335" s="19">
        <f t="shared" si="58"/>
        <v>70.434118608799039</v>
      </c>
      <c r="K335" s="19">
        <f t="shared" si="59"/>
        <v>70.434118608799039</v>
      </c>
    </row>
    <row r="336" spans="1:11" x14ac:dyDescent="0.2">
      <c r="A336" s="22" t="s">
        <v>30</v>
      </c>
      <c r="B336" s="17" t="s">
        <v>31</v>
      </c>
      <c r="C336" s="18">
        <v>5423956.46</v>
      </c>
      <c r="D336" s="18">
        <v>5945887</v>
      </c>
      <c r="E336" s="18">
        <v>5679841</v>
      </c>
      <c r="F336" s="18">
        <v>5856919.2699999996</v>
      </c>
      <c r="G336" s="18">
        <f t="shared" si="55"/>
        <v>432962.80999999959</v>
      </c>
      <c r="H336" s="18">
        <f t="shared" si="56"/>
        <v>-177078.26999999955</v>
      </c>
      <c r="I336" s="19">
        <f t="shared" si="57"/>
        <v>7.9824167688838656</v>
      </c>
      <c r="J336" s="19">
        <f t="shared" si="58"/>
        <v>103.11766244864953</v>
      </c>
      <c r="K336" s="19">
        <f t="shared" si="59"/>
        <v>98.503709707231224</v>
      </c>
    </row>
    <row r="337" spans="1:11" x14ac:dyDescent="0.2">
      <c r="A337" s="23" t="s">
        <v>32</v>
      </c>
      <c r="B337" s="17" t="s">
        <v>33</v>
      </c>
      <c r="C337" s="18">
        <v>5423956.46</v>
      </c>
      <c r="D337" s="18">
        <v>5945887</v>
      </c>
      <c r="E337" s="18">
        <v>5679841</v>
      </c>
      <c r="F337" s="18">
        <v>5856919.2699999996</v>
      </c>
      <c r="G337" s="18">
        <f t="shared" si="55"/>
        <v>432962.80999999959</v>
      </c>
      <c r="H337" s="18">
        <f t="shared" si="56"/>
        <v>-177078.26999999955</v>
      </c>
      <c r="I337" s="19">
        <f t="shared" si="57"/>
        <v>7.9824167688838656</v>
      </c>
      <c r="J337" s="19">
        <f t="shared" si="58"/>
        <v>103.11766244864953</v>
      </c>
      <c r="K337" s="19">
        <f t="shared" si="59"/>
        <v>98.503709707231224</v>
      </c>
    </row>
    <row r="338" spans="1:11" x14ac:dyDescent="0.2">
      <c r="A338" s="16" t="s">
        <v>34</v>
      </c>
      <c r="B338" s="17" t="s">
        <v>35</v>
      </c>
      <c r="C338" s="18">
        <v>5434676</v>
      </c>
      <c r="D338" s="18">
        <v>5973395</v>
      </c>
      <c r="E338" s="18">
        <v>5706753</v>
      </c>
      <c r="F338" s="18">
        <v>5871730.7300000004</v>
      </c>
      <c r="G338" s="18">
        <f t="shared" si="55"/>
        <v>437054.73000000045</v>
      </c>
      <c r="H338" s="18">
        <f t="shared" si="56"/>
        <v>-164977.73000000045</v>
      </c>
      <c r="I338" s="19">
        <f t="shared" si="57"/>
        <v>8.0419647831812</v>
      </c>
      <c r="J338" s="19">
        <f t="shared" si="58"/>
        <v>102.89092115954554</v>
      </c>
      <c r="K338" s="19">
        <f t="shared" si="59"/>
        <v>98.298048764563532</v>
      </c>
    </row>
    <row r="339" spans="1:11" x14ac:dyDescent="0.2">
      <c r="A339" s="22" t="s">
        <v>36</v>
      </c>
      <c r="B339" s="17" t="s">
        <v>37</v>
      </c>
      <c r="C339" s="18">
        <v>5429221</v>
      </c>
      <c r="D339" s="18">
        <v>5967979</v>
      </c>
      <c r="E339" s="18">
        <v>5701337</v>
      </c>
      <c r="F339" s="18">
        <v>5867366.0300000003</v>
      </c>
      <c r="G339" s="18">
        <f t="shared" si="55"/>
        <v>438145.03000000026</v>
      </c>
      <c r="H339" s="18">
        <f t="shared" si="56"/>
        <v>-166029.03000000026</v>
      </c>
      <c r="I339" s="19">
        <f t="shared" si="57"/>
        <v>8.0701270034872437</v>
      </c>
      <c r="J339" s="19">
        <f t="shared" si="58"/>
        <v>102.91210693211083</v>
      </c>
      <c r="K339" s="19">
        <f t="shared" si="59"/>
        <v>98.314119905582785</v>
      </c>
    </row>
    <row r="340" spans="1:11" x14ac:dyDescent="0.2">
      <c r="A340" s="23" t="s">
        <v>38</v>
      </c>
      <c r="B340" s="17" t="s">
        <v>39</v>
      </c>
      <c r="C340" s="18">
        <v>5320500.3499999996</v>
      </c>
      <c r="D340" s="18">
        <v>5869042</v>
      </c>
      <c r="E340" s="18">
        <v>5625667</v>
      </c>
      <c r="F340" s="18">
        <v>5768429.4299999997</v>
      </c>
      <c r="G340" s="18">
        <f t="shared" si="55"/>
        <v>447929.08000000007</v>
      </c>
      <c r="H340" s="18">
        <f t="shared" si="56"/>
        <v>-142762.4299999997</v>
      </c>
      <c r="I340" s="19">
        <f t="shared" si="57"/>
        <v>8.4189277423879929</v>
      </c>
      <c r="J340" s="19">
        <f t="shared" si="58"/>
        <v>102.5376978409849</v>
      </c>
      <c r="K340" s="19">
        <f t="shared" si="59"/>
        <v>98.285707105180023</v>
      </c>
    </row>
    <row r="341" spans="1:11" x14ac:dyDescent="0.2">
      <c r="A341" s="24" t="s">
        <v>40</v>
      </c>
      <c r="B341" s="17" t="s">
        <v>41</v>
      </c>
      <c r="C341" s="18">
        <v>3631021.58</v>
      </c>
      <c r="D341" s="18">
        <v>3856575</v>
      </c>
      <c r="E341" s="18">
        <v>3715120</v>
      </c>
      <c r="F341" s="18">
        <v>3784571.72</v>
      </c>
      <c r="G341" s="18">
        <f t="shared" si="55"/>
        <v>153550.14000000013</v>
      </c>
      <c r="H341" s="18">
        <f t="shared" si="56"/>
        <v>-69451.720000000205</v>
      </c>
      <c r="I341" s="19">
        <f t="shared" si="57"/>
        <v>4.2288412948512359</v>
      </c>
      <c r="J341" s="19">
        <f t="shared" si="58"/>
        <v>101.86943409634144</v>
      </c>
      <c r="K341" s="19">
        <f t="shared" si="59"/>
        <v>98.13297342849549</v>
      </c>
    </row>
    <row r="342" spans="1:11" x14ac:dyDescent="0.2">
      <c r="A342" s="24" t="s">
        <v>42</v>
      </c>
      <c r="B342" s="17" t="s">
        <v>43</v>
      </c>
      <c r="C342" s="18">
        <v>1689478.77</v>
      </c>
      <c r="D342" s="18">
        <v>2012467</v>
      </c>
      <c r="E342" s="18">
        <v>1910547</v>
      </c>
      <c r="F342" s="18">
        <v>1983857.71</v>
      </c>
      <c r="G342" s="18">
        <f t="shared" si="55"/>
        <v>294378.93999999994</v>
      </c>
      <c r="H342" s="18">
        <f t="shared" si="56"/>
        <v>-73310.709999999963</v>
      </c>
      <c r="I342" s="19">
        <f t="shared" si="57"/>
        <v>17.424246177417174</v>
      </c>
      <c r="J342" s="19">
        <f t="shared" si="58"/>
        <v>103.83715815418306</v>
      </c>
      <c r="K342" s="19">
        <f t="shared" si="59"/>
        <v>98.578397061914558</v>
      </c>
    </row>
    <row r="343" spans="1:11" x14ac:dyDescent="0.2">
      <c r="A343" s="25" t="s">
        <v>44</v>
      </c>
      <c r="B343" s="17" t="s">
        <v>45</v>
      </c>
      <c r="C343" s="18">
        <v>1801</v>
      </c>
      <c r="D343" s="18">
        <v>0</v>
      </c>
      <c r="E343" s="18">
        <v>0</v>
      </c>
      <c r="F343" s="18">
        <v>1736.35</v>
      </c>
      <c r="G343" s="18">
        <f t="shared" si="55"/>
        <v>-64.650000000000091</v>
      </c>
      <c r="H343" s="18">
        <f t="shared" si="56"/>
        <v>-1736.35</v>
      </c>
      <c r="I343" s="19">
        <f t="shared" si="57"/>
        <v>-3.5896724042198827</v>
      </c>
      <c r="J343" s="19">
        <f t="shared" si="58"/>
        <v>0</v>
      </c>
      <c r="K343" s="19">
        <f t="shared" si="59"/>
        <v>0</v>
      </c>
    </row>
    <row r="344" spans="1:11" x14ac:dyDescent="0.2">
      <c r="A344" s="23" t="s">
        <v>46</v>
      </c>
      <c r="B344" s="17" t="s">
        <v>47</v>
      </c>
      <c r="C344" s="18">
        <v>108720.65</v>
      </c>
      <c r="D344" s="18">
        <v>98937</v>
      </c>
      <c r="E344" s="18">
        <v>75670</v>
      </c>
      <c r="F344" s="18">
        <v>98936.6</v>
      </c>
      <c r="G344" s="18">
        <f t="shared" si="55"/>
        <v>-9784.0499999999884</v>
      </c>
      <c r="H344" s="18">
        <f t="shared" si="56"/>
        <v>-23266.600000000006</v>
      </c>
      <c r="I344" s="19">
        <f t="shared" si="57"/>
        <v>-8.9992563510243713</v>
      </c>
      <c r="J344" s="19">
        <f t="shared" si="58"/>
        <v>130.74745605920447</v>
      </c>
      <c r="K344" s="19">
        <f t="shared" si="59"/>
        <v>99.999595702315631</v>
      </c>
    </row>
    <row r="345" spans="1:11" x14ac:dyDescent="0.2">
      <c r="A345" s="24" t="s">
        <v>50</v>
      </c>
      <c r="B345" s="17" t="s">
        <v>51</v>
      </c>
      <c r="C345" s="18">
        <v>108720.65</v>
      </c>
      <c r="D345" s="18">
        <v>98937</v>
      </c>
      <c r="E345" s="18">
        <v>75670</v>
      </c>
      <c r="F345" s="18">
        <v>98936.6</v>
      </c>
      <c r="G345" s="18">
        <f t="shared" si="55"/>
        <v>-9784.0499999999884</v>
      </c>
      <c r="H345" s="18">
        <f t="shared" si="56"/>
        <v>-23266.600000000006</v>
      </c>
      <c r="I345" s="19">
        <f t="shared" si="57"/>
        <v>-8.9992563510243713</v>
      </c>
      <c r="J345" s="19">
        <f t="shared" si="58"/>
        <v>130.74745605920447</v>
      </c>
      <c r="K345" s="19">
        <f t="shared" si="59"/>
        <v>99.999595702315631</v>
      </c>
    </row>
    <row r="346" spans="1:11" x14ac:dyDescent="0.2">
      <c r="A346" s="22" t="s">
        <v>60</v>
      </c>
      <c r="B346" s="17" t="s">
        <v>61</v>
      </c>
      <c r="C346" s="18">
        <v>5455</v>
      </c>
      <c r="D346" s="18">
        <v>5416</v>
      </c>
      <c r="E346" s="18">
        <v>5416</v>
      </c>
      <c r="F346" s="18">
        <v>4364.7</v>
      </c>
      <c r="G346" s="18">
        <f t="shared" si="55"/>
        <v>-1090.3000000000002</v>
      </c>
      <c r="H346" s="18">
        <f t="shared" si="56"/>
        <v>1051.3000000000002</v>
      </c>
      <c r="I346" s="19">
        <f t="shared" si="57"/>
        <v>-19.987167736022002</v>
      </c>
      <c r="J346" s="19">
        <f t="shared" si="58"/>
        <v>80.588995568685377</v>
      </c>
      <c r="K346" s="19">
        <f t="shared" si="59"/>
        <v>80.588995568685377</v>
      </c>
    </row>
    <row r="347" spans="1:11" x14ac:dyDescent="0.2">
      <c r="A347" s="23" t="s">
        <v>62</v>
      </c>
      <c r="B347" s="17" t="s">
        <v>63</v>
      </c>
      <c r="C347" s="18">
        <v>5455</v>
      </c>
      <c r="D347" s="18">
        <v>5416</v>
      </c>
      <c r="E347" s="18">
        <v>5416</v>
      </c>
      <c r="F347" s="18">
        <v>4364.7</v>
      </c>
      <c r="G347" s="18">
        <f t="shared" si="55"/>
        <v>-1090.3000000000002</v>
      </c>
      <c r="H347" s="18">
        <f t="shared" si="56"/>
        <v>1051.3000000000002</v>
      </c>
      <c r="I347" s="19">
        <f t="shared" si="57"/>
        <v>-19.987167736022002</v>
      </c>
      <c r="J347" s="19">
        <f t="shared" si="58"/>
        <v>80.588995568685377</v>
      </c>
      <c r="K347" s="19">
        <f t="shared" si="59"/>
        <v>80.588995568685377</v>
      </c>
    </row>
    <row r="348" spans="1:11" x14ac:dyDescent="0.2">
      <c r="A348" s="16"/>
      <c r="B348" s="17" t="s">
        <v>64</v>
      </c>
      <c r="C348" s="18">
        <v>3573.18</v>
      </c>
      <c r="D348" s="18">
        <v>-596</v>
      </c>
      <c r="E348" s="18">
        <v>0</v>
      </c>
      <c r="F348" s="18">
        <v>4143.7700000000004</v>
      </c>
      <c r="G348" s="18">
        <f t="shared" si="55"/>
        <v>570.5900000000006</v>
      </c>
      <c r="H348" s="18">
        <f t="shared" si="56"/>
        <v>-4143.7700000000004</v>
      </c>
      <c r="I348" s="19">
        <f t="shared" si="57"/>
        <v>15.968688954936525</v>
      </c>
      <c r="J348" s="19">
        <f t="shared" si="58"/>
        <v>0</v>
      </c>
      <c r="K348" s="19">
        <f t="shared" si="59"/>
        <v>-695.26342281879204</v>
      </c>
    </row>
    <row r="349" spans="1:11" x14ac:dyDescent="0.2">
      <c r="A349" s="16" t="s">
        <v>65</v>
      </c>
      <c r="B349" s="17" t="s">
        <v>66</v>
      </c>
      <c r="C349" s="18">
        <v>-3573.18</v>
      </c>
      <c r="D349" s="18">
        <v>596</v>
      </c>
      <c r="E349" s="18">
        <v>0</v>
      </c>
      <c r="F349" s="18">
        <v>-4143.7700000000004</v>
      </c>
      <c r="G349" s="18">
        <f t="shared" si="55"/>
        <v>-570.5900000000006</v>
      </c>
      <c r="H349" s="18">
        <f t="shared" si="56"/>
        <v>4143.7700000000004</v>
      </c>
      <c r="I349" s="19">
        <f t="shared" si="57"/>
        <v>15.968688954936525</v>
      </c>
      <c r="J349" s="19">
        <f t="shared" si="58"/>
        <v>0</v>
      </c>
      <c r="K349" s="19">
        <f t="shared" si="59"/>
        <v>-695.26342281879204</v>
      </c>
    </row>
    <row r="350" spans="1:11" x14ac:dyDescent="0.2">
      <c r="A350" s="22" t="s">
        <v>67</v>
      </c>
      <c r="B350" s="17" t="s">
        <v>68</v>
      </c>
      <c r="C350" s="18">
        <v>-3573.18</v>
      </c>
      <c r="D350" s="18">
        <v>596</v>
      </c>
      <c r="E350" s="18">
        <v>0</v>
      </c>
      <c r="F350" s="18">
        <v>-4143.7700000000004</v>
      </c>
      <c r="G350" s="18">
        <f t="shared" si="55"/>
        <v>-570.5900000000006</v>
      </c>
      <c r="H350" s="18">
        <f t="shared" si="56"/>
        <v>4143.7700000000004</v>
      </c>
      <c r="I350" s="19">
        <f t="shared" si="57"/>
        <v>15.968688954936525</v>
      </c>
      <c r="J350" s="19">
        <f t="shared" si="58"/>
        <v>0</v>
      </c>
      <c r="K350" s="19">
        <f t="shared" si="59"/>
        <v>-695.26342281879204</v>
      </c>
    </row>
    <row r="351" spans="1:11" ht="25.5" x14ac:dyDescent="0.2">
      <c r="A351" s="23" t="s">
        <v>82</v>
      </c>
      <c r="B351" s="17" t="s">
        <v>83</v>
      </c>
      <c r="C351" s="18">
        <v>0</v>
      </c>
      <c r="D351" s="18">
        <v>596</v>
      </c>
      <c r="E351" s="18">
        <v>0</v>
      </c>
      <c r="F351" s="18">
        <v>-595.04</v>
      </c>
      <c r="G351" s="18">
        <f t="shared" si="55"/>
        <v>-595.04</v>
      </c>
      <c r="H351" s="18">
        <f t="shared" si="56"/>
        <v>595.04</v>
      </c>
      <c r="I351" s="19">
        <f t="shared" si="57"/>
        <v>0</v>
      </c>
      <c r="J351" s="19">
        <f t="shared" si="58"/>
        <v>0</v>
      </c>
      <c r="K351" s="19">
        <f t="shared" si="59"/>
        <v>-99.838926174496635</v>
      </c>
    </row>
    <row r="352" spans="1:11" x14ac:dyDescent="0.2">
      <c r="A352" s="39" t="s">
        <v>401</v>
      </c>
      <c r="B352" s="28" t="s">
        <v>402</v>
      </c>
      <c r="C352" s="29"/>
      <c r="D352" s="29"/>
      <c r="E352" s="29"/>
      <c r="F352" s="29"/>
      <c r="G352" s="29"/>
      <c r="H352" s="29"/>
      <c r="I352" s="30"/>
      <c r="J352" s="30"/>
      <c r="K352" s="30"/>
    </row>
    <row r="353" spans="1:11" x14ac:dyDescent="0.2">
      <c r="A353" s="16" t="s">
        <v>26</v>
      </c>
      <c r="B353" s="17" t="s">
        <v>27</v>
      </c>
      <c r="C353" s="18">
        <v>5438249.1799999997</v>
      </c>
      <c r="D353" s="18">
        <v>5972799</v>
      </c>
      <c r="E353" s="18">
        <v>5706753</v>
      </c>
      <c r="F353" s="18">
        <v>5875874.5</v>
      </c>
      <c r="G353" s="18">
        <f t="shared" ref="G353:G370" si="60">F353-C353</f>
        <v>437625.3200000003</v>
      </c>
      <c r="H353" s="18">
        <f t="shared" ref="H353:H370" si="61">E353-F353</f>
        <v>-169121.5</v>
      </c>
      <c r="I353" s="19">
        <f t="shared" ref="I353:I370" si="62">IF(ISERROR(F353/C353),0,F353/C353*100-100)</f>
        <v>8.0471730057797686</v>
      </c>
      <c r="J353" s="19">
        <f t="shared" ref="J353:J370" si="63">IF(ISERROR(F353/E353),0,F353/E353*100)</f>
        <v>102.96353285309527</v>
      </c>
      <c r="K353" s="19">
        <f t="shared" ref="K353:K370" si="64">IF(ISERROR(F353/D353),0,F353/D353*100)</f>
        <v>98.377234860908587</v>
      </c>
    </row>
    <row r="354" spans="1:11" ht="25.5" x14ac:dyDescent="0.2">
      <c r="A354" s="22" t="s">
        <v>28</v>
      </c>
      <c r="B354" s="17" t="s">
        <v>29</v>
      </c>
      <c r="C354" s="18">
        <v>14292.72</v>
      </c>
      <c r="D354" s="18">
        <v>26912</v>
      </c>
      <c r="E354" s="18">
        <v>26912</v>
      </c>
      <c r="F354" s="18">
        <v>18955.23</v>
      </c>
      <c r="G354" s="18">
        <f t="shared" si="60"/>
        <v>4662.51</v>
      </c>
      <c r="H354" s="18">
        <f t="shared" si="61"/>
        <v>7956.77</v>
      </c>
      <c r="I354" s="19">
        <f t="shared" si="62"/>
        <v>32.621572380904411</v>
      </c>
      <c r="J354" s="19">
        <f t="shared" si="63"/>
        <v>70.434118608799039</v>
      </c>
      <c r="K354" s="19">
        <f t="shared" si="64"/>
        <v>70.434118608799039</v>
      </c>
    </row>
    <row r="355" spans="1:11" x14ac:dyDescent="0.2">
      <c r="A355" s="22" t="s">
        <v>30</v>
      </c>
      <c r="B355" s="17" t="s">
        <v>31</v>
      </c>
      <c r="C355" s="18">
        <v>5423956.46</v>
      </c>
      <c r="D355" s="18">
        <v>5945887</v>
      </c>
      <c r="E355" s="18">
        <v>5679841</v>
      </c>
      <c r="F355" s="18">
        <v>5856919.2699999996</v>
      </c>
      <c r="G355" s="18">
        <f t="shared" si="60"/>
        <v>432962.80999999959</v>
      </c>
      <c r="H355" s="18">
        <f t="shared" si="61"/>
        <v>-177078.26999999955</v>
      </c>
      <c r="I355" s="19">
        <f t="shared" si="62"/>
        <v>7.9824167688838656</v>
      </c>
      <c r="J355" s="19">
        <f t="shared" si="63"/>
        <v>103.11766244864953</v>
      </c>
      <c r="K355" s="19">
        <f t="shared" si="64"/>
        <v>98.503709707231224</v>
      </c>
    </row>
    <row r="356" spans="1:11" x14ac:dyDescent="0.2">
      <c r="A356" s="23" t="s">
        <v>32</v>
      </c>
      <c r="B356" s="17" t="s">
        <v>33</v>
      </c>
      <c r="C356" s="18">
        <v>5423956.46</v>
      </c>
      <c r="D356" s="18">
        <v>5945887</v>
      </c>
      <c r="E356" s="18">
        <v>5679841</v>
      </c>
      <c r="F356" s="18">
        <v>5856919.2699999996</v>
      </c>
      <c r="G356" s="18">
        <f t="shared" si="60"/>
        <v>432962.80999999959</v>
      </c>
      <c r="H356" s="18">
        <f t="shared" si="61"/>
        <v>-177078.26999999955</v>
      </c>
      <c r="I356" s="19">
        <f t="shared" si="62"/>
        <v>7.9824167688838656</v>
      </c>
      <c r="J356" s="19">
        <f t="shared" si="63"/>
        <v>103.11766244864953</v>
      </c>
      <c r="K356" s="19">
        <f t="shared" si="64"/>
        <v>98.503709707231224</v>
      </c>
    </row>
    <row r="357" spans="1:11" x14ac:dyDescent="0.2">
      <c r="A357" s="16" t="s">
        <v>34</v>
      </c>
      <c r="B357" s="17" t="s">
        <v>35</v>
      </c>
      <c r="C357" s="18">
        <v>5434676</v>
      </c>
      <c r="D357" s="18">
        <v>5973395</v>
      </c>
      <c r="E357" s="18">
        <v>5706753</v>
      </c>
      <c r="F357" s="18">
        <v>5871730.7300000004</v>
      </c>
      <c r="G357" s="18">
        <f t="shared" si="60"/>
        <v>437054.73000000045</v>
      </c>
      <c r="H357" s="18">
        <f t="shared" si="61"/>
        <v>-164977.73000000045</v>
      </c>
      <c r="I357" s="19">
        <f t="shared" si="62"/>
        <v>8.0419647831812</v>
      </c>
      <c r="J357" s="19">
        <f t="shared" si="63"/>
        <v>102.89092115954554</v>
      </c>
      <c r="K357" s="19">
        <f t="shared" si="64"/>
        <v>98.298048764563532</v>
      </c>
    </row>
    <row r="358" spans="1:11" x14ac:dyDescent="0.2">
      <c r="A358" s="22" t="s">
        <v>36</v>
      </c>
      <c r="B358" s="17" t="s">
        <v>37</v>
      </c>
      <c r="C358" s="18">
        <v>5429221</v>
      </c>
      <c r="D358" s="18">
        <v>5967979</v>
      </c>
      <c r="E358" s="18">
        <v>5701337</v>
      </c>
      <c r="F358" s="18">
        <v>5867366.0300000003</v>
      </c>
      <c r="G358" s="18">
        <f t="shared" si="60"/>
        <v>438145.03000000026</v>
      </c>
      <c r="H358" s="18">
        <f t="shared" si="61"/>
        <v>-166029.03000000026</v>
      </c>
      <c r="I358" s="19">
        <f t="shared" si="62"/>
        <v>8.0701270034872437</v>
      </c>
      <c r="J358" s="19">
        <f t="shared" si="63"/>
        <v>102.91210693211083</v>
      </c>
      <c r="K358" s="19">
        <f t="shared" si="64"/>
        <v>98.314119905582785</v>
      </c>
    </row>
    <row r="359" spans="1:11" x14ac:dyDescent="0.2">
      <c r="A359" s="23" t="s">
        <v>38</v>
      </c>
      <c r="B359" s="17" t="s">
        <v>39</v>
      </c>
      <c r="C359" s="18">
        <v>5320500.3499999996</v>
      </c>
      <c r="D359" s="18">
        <v>5869042</v>
      </c>
      <c r="E359" s="18">
        <v>5625667</v>
      </c>
      <c r="F359" s="18">
        <v>5768429.4299999997</v>
      </c>
      <c r="G359" s="18">
        <f t="shared" si="60"/>
        <v>447929.08000000007</v>
      </c>
      <c r="H359" s="18">
        <f t="shared" si="61"/>
        <v>-142762.4299999997</v>
      </c>
      <c r="I359" s="19">
        <f t="shared" si="62"/>
        <v>8.4189277423879929</v>
      </c>
      <c r="J359" s="19">
        <f t="shared" si="63"/>
        <v>102.5376978409849</v>
      </c>
      <c r="K359" s="19">
        <f t="shared" si="64"/>
        <v>98.285707105180023</v>
      </c>
    </row>
    <row r="360" spans="1:11" x14ac:dyDescent="0.2">
      <c r="A360" s="24" t="s">
        <v>40</v>
      </c>
      <c r="B360" s="17" t="s">
        <v>41</v>
      </c>
      <c r="C360" s="18">
        <v>3631021.58</v>
      </c>
      <c r="D360" s="18">
        <v>3856575</v>
      </c>
      <c r="E360" s="18">
        <v>3715120</v>
      </c>
      <c r="F360" s="18">
        <v>3784571.72</v>
      </c>
      <c r="G360" s="18">
        <f t="shared" si="60"/>
        <v>153550.14000000013</v>
      </c>
      <c r="H360" s="18">
        <f t="shared" si="61"/>
        <v>-69451.720000000205</v>
      </c>
      <c r="I360" s="19">
        <f t="shared" si="62"/>
        <v>4.2288412948512359</v>
      </c>
      <c r="J360" s="19">
        <f t="shared" si="63"/>
        <v>101.86943409634144</v>
      </c>
      <c r="K360" s="19">
        <f t="shared" si="64"/>
        <v>98.13297342849549</v>
      </c>
    </row>
    <row r="361" spans="1:11" x14ac:dyDescent="0.2">
      <c r="A361" s="24" t="s">
        <v>42</v>
      </c>
      <c r="B361" s="17" t="s">
        <v>43</v>
      </c>
      <c r="C361" s="18">
        <v>1689478.77</v>
      </c>
      <c r="D361" s="18">
        <v>2012467</v>
      </c>
      <c r="E361" s="18">
        <v>1910547</v>
      </c>
      <c r="F361" s="18">
        <v>1983857.71</v>
      </c>
      <c r="G361" s="18">
        <f t="shared" si="60"/>
        <v>294378.93999999994</v>
      </c>
      <c r="H361" s="18">
        <f t="shared" si="61"/>
        <v>-73310.709999999963</v>
      </c>
      <c r="I361" s="19">
        <f t="shared" si="62"/>
        <v>17.424246177417174</v>
      </c>
      <c r="J361" s="19">
        <f t="shared" si="63"/>
        <v>103.83715815418306</v>
      </c>
      <c r="K361" s="19">
        <f t="shared" si="64"/>
        <v>98.578397061914558</v>
      </c>
    </row>
    <row r="362" spans="1:11" x14ac:dyDescent="0.2">
      <c r="A362" s="25" t="s">
        <v>44</v>
      </c>
      <c r="B362" s="17" t="s">
        <v>45</v>
      </c>
      <c r="C362" s="18">
        <v>1801</v>
      </c>
      <c r="D362" s="18">
        <v>0</v>
      </c>
      <c r="E362" s="18">
        <v>0</v>
      </c>
      <c r="F362" s="18">
        <v>1736.35</v>
      </c>
      <c r="G362" s="18">
        <f t="shared" si="60"/>
        <v>-64.650000000000091</v>
      </c>
      <c r="H362" s="18">
        <f t="shared" si="61"/>
        <v>-1736.35</v>
      </c>
      <c r="I362" s="19">
        <f t="shared" si="62"/>
        <v>-3.5896724042198827</v>
      </c>
      <c r="J362" s="19">
        <f t="shared" si="63"/>
        <v>0</v>
      </c>
      <c r="K362" s="19">
        <f t="shared" si="64"/>
        <v>0</v>
      </c>
    </row>
    <row r="363" spans="1:11" x14ac:dyDescent="0.2">
      <c r="A363" s="23" t="s">
        <v>46</v>
      </c>
      <c r="B363" s="17" t="s">
        <v>47</v>
      </c>
      <c r="C363" s="18">
        <v>108720.65</v>
      </c>
      <c r="D363" s="18">
        <v>98937</v>
      </c>
      <c r="E363" s="18">
        <v>75670</v>
      </c>
      <c r="F363" s="18">
        <v>98936.6</v>
      </c>
      <c r="G363" s="18">
        <f t="shared" si="60"/>
        <v>-9784.0499999999884</v>
      </c>
      <c r="H363" s="18">
        <f t="shared" si="61"/>
        <v>-23266.600000000006</v>
      </c>
      <c r="I363" s="19">
        <f t="shared" si="62"/>
        <v>-8.9992563510243713</v>
      </c>
      <c r="J363" s="19">
        <f t="shared" si="63"/>
        <v>130.74745605920447</v>
      </c>
      <c r="K363" s="19">
        <f t="shared" si="64"/>
        <v>99.999595702315631</v>
      </c>
    </row>
    <row r="364" spans="1:11" x14ac:dyDescent="0.2">
      <c r="A364" s="24" t="s">
        <v>50</v>
      </c>
      <c r="B364" s="17" t="s">
        <v>51</v>
      </c>
      <c r="C364" s="18">
        <v>108720.65</v>
      </c>
      <c r="D364" s="18">
        <v>98937</v>
      </c>
      <c r="E364" s="18">
        <v>75670</v>
      </c>
      <c r="F364" s="18">
        <v>98936.6</v>
      </c>
      <c r="G364" s="18">
        <f t="shared" si="60"/>
        <v>-9784.0499999999884</v>
      </c>
      <c r="H364" s="18">
        <f t="shared" si="61"/>
        <v>-23266.600000000006</v>
      </c>
      <c r="I364" s="19">
        <f t="shared" si="62"/>
        <v>-8.9992563510243713</v>
      </c>
      <c r="J364" s="19">
        <f t="shared" si="63"/>
        <v>130.74745605920447</v>
      </c>
      <c r="K364" s="19">
        <f t="shared" si="64"/>
        <v>99.999595702315631</v>
      </c>
    </row>
    <row r="365" spans="1:11" x14ac:dyDescent="0.2">
      <c r="A365" s="22" t="s">
        <v>60</v>
      </c>
      <c r="B365" s="17" t="s">
        <v>61</v>
      </c>
      <c r="C365" s="18">
        <v>5455</v>
      </c>
      <c r="D365" s="18">
        <v>5416</v>
      </c>
      <c r="E365" s="18">
        <v>5416</v>
      </c>
      <c r="F365" s="18">
        <v>4364.7</v>
      </c>
      <c r="G365" s="18">
        <f t="shared" si="60"/>
        <v>-1090.3000000000002</v>
      </c>
      <c r="H365" s="18">
        <f t="shared" si="61"/>
        <v>1051.3000000000002</v>
      </c>
      <c r="I365" s="19">
        <f t="shared" si="62"/>
        <v>-19.987167736022002</v>
      </c>
      <c r="J365" s="19">
        <f t="shared" si="63"/>
        <v>80.588995568685377</v>
      </c>
      <c r="K365" s="19">
        <f t="shared" si="64"/>
        <v>80.588995568685377</v>
      </c>
    </row>
    <row r="366" spans="1:11" x14ac:dyDescent="0.2">
      <c r="A366" s="23" t="s">
        <v>62</v>
      </c>
      <c r="B366" s="17" t="s">
        <v>63</v>
      </c>
      <c r="C366" s="18">
        <v>5455</v>
      </c>
      <c r="D366" s="18">
        <v>5416</v>
      </c>
      <c r="E366" s="18">
        <v>5416</v>
      </c>
      <c r="F366" s="18">
        <v>4364.7</v>
      </c>
      <c r="G366" s="18">
        <f t="shared" si="60"/>
        <v>-1090.3000000000002</v>
      </c>
      <c r="H366" s="18">
        <f t="shared" si="61"/>
        <v>1051.3000000000002</v>
      </c>
      <c r="I366" s="19">
        <f t="shared" si="62"/>
        <v>-19.987167736022002</v>
      </c>
      <c r="J366" s="19">
        <f t="shared" si="63"/>
        <v>80.588995568685377</v>
      </c>
      <c r="K366" s="19">
        <f t="shared" si="64"/>
        <v>80.588995568685377</v>
      </c>
    </row>
    <row r="367" spans="1:11" x14ac:dyDescent="0.2">
      <c r="A367" s="16"/>
      <c r="B367" s="17" t="s">
        <v>64</v>
      </c>
      <c r="C367" s="18">
        <v>3573.18</v>
      </c>
      <c r="D367" s="18">
        <v>-596</v>
      </c>
      <c r="E367" s="18">
        <v>0</v>
      </c>
      <c r="F367" s="18">
        <v>4143.7700000000004</v>
      </c>
      <c r="G367" s="18">
        <f t="shared" si="60"/>
        <v>570.5900000000006</v>
      </c>
      <c r="H367" s="18">
        <f t="shared" si="61"/>
        <v>-4143.7700000000004</v>
      </c>
      <c r="I367" s="19">
        <f t="shared" si="62"/>
        <v>15.968688954936525</v>
      </c>
      <c r="J367" s="19">
        <f t="shared" si="63"/>
        <v>0</v>
      </c>
      <c r="K367" s="19">
        <f t="shared" si="64"/>
        <v>-695.26342281879204</v>
      </c>
    </row>
    <row r="368" spans="1:11" x14ac:dyDescent="0.2">
      <c r="A368" s="16" t="s">
        <v>65</v>
      </c>
      <c r="B368" s="17" t="s">
        <v>66</v>
      </c>
      <c r="C368" s="18">
        <v>-3573.18</v>
      </c>
      <c r="D368" s="18">
        <v>596</v>
      </c>
      <c r="E368" s="18">
        <v>0</v>
      </c>
      <c r="F368" s="18">
        <v>-4143.7700000000004</v>
      </c>
      <c r="G368" s="18">
        <f t="shared" si="60"/>
        <v>-570.5900000000006</v>
      </c>
      <c r="H368" s="18">
        <f t="shared" si="61"/>
        <v>4143.7700000000004</v>
      </c>
      <c r="I368" s="19">
        <f t="shared" si="62"/>
        <v>15.968688954936525</v>
      </c>
      <c r="J368" s="19">
        <f t="shared" si="63"/>
        <v>0</v>
      </c>
      <c r="K368" s="19">
        <f t="shared" si="64"/>
        <v>-695.26342281879204</v>
      </c>
    </row>
    <row r="369" spans="1:11" x14ac:dyDescent="0.2">
      <c r="A369" s="22" t="s">
        <v>67</v>
      </c>
      <c r="B369" s="17" t="s">
        <v>68</v>
      </c>
      <c r="C369" s="18">
        <v>-3573.18</v>
      </c>
      <c r="D369" s="18">
        <v>596</v>
      </c>
      <c r="E369" s="18">
        <v>0</v>
      </c>
      <c r="F369" s="18">
        <v>-4143.7700000000004</v>
      </c>
      <c r="G369" s="18">
        <f t="shared" si="60"/>
        <v>-570.5900000000006</v>
      </c>
      <c r="H369" s="18">
        <f t="shared" si="61"/>
        <v>4143.7700000000004</v>
      </c>
      <c r="I369" s="19">
        <f t="shared" si="62"/>
        <v>15.968688954936525</v>
      </c>
      <c r="J369" s="19">
        <f t="shared" si="63"/>
        <v>0</v>
      </c>
      <c r="K369" s="19">
        <f t="shared" si="64"/>
        <v>-695.26342281879204</v>
      </c>
    </row>
    <row r="370" spans="1:11" ht="25.5" x14ac:dyDescent="0.2">
      <c r="A370" s="23" t="s">
        <v>82</v>
      </c>
      <c r="B370" s="17" t="s">
        <v>83</v>
      </c>
      <c r="C370" s="18">
        <v>0</v>
      </c>
      <c r="D370" s="18">
        <v>596</v>
      </c>
      <c r="E370" s="18">
        <v>0</v>
      </c>
      <c r="F370" s="18">
        <v>-595.04</v>
      </c>
      <c r="G370" s="18">
        <f t="shared" si="60"/>
        <v>-595.04</v>
      </c>
      <c r="H370" s="18">
        <f t="shared" si="61"/>
        <v>595.04</v>
      </c>
      <c r="I370" s="19">
        <f t="shared" si="62"/>
        <v>0</v>
      </c>
      <c r="J370" s="19">
        <f t="shared" si="63"/>
        <v>0</v>
      </c>
      <c r="K370" s="19">
        <f t="shared" si="64"/>
        <v>-99.838926174496635</v>
      </c>
    </row>
    <row r="371" spans="1:11" ht="25.5" x14ac:dyDescent="0.2">
      <c r="A371" s="27" t="s">
        <v>403</v>
      </c>
      <c r="B371" s="28" t="s">
        <v>404</v>
      </c>
      <c r="C371" s="29"/>
      <c r="D371" s="29"/>
      <c r="E371" s="29"/>
      <c r="F371" s="29"/>
      <c r="G371" s="29"/>
      <c r="H371" s="29"/>
      <c r="I371" s="30"/>
      <c r="J371" s="30"/>
      <c r="K371" s="30"/>
    </row>
    <row r="372" spans="1:11" x14ac:dyDescent="0.2">
      <c r="A372" s="16" t="s">
        <v>26</v>
      </c>
      <c r="B372" s="17" t="s">
        <v>27</v>
      </c>
      <c r="C372" s="18">
        <v>38509156.520000003</v>
      </c>
      <c r="D372" s="18">
        <v>75279448</v>
      </c>
      <c r="E372" s="18">
        <v>51453263</v>
      </c>
      <c r="F372" s="18">
        <v>66738856.549999997</v>
      </c>
      <c r="G372" s="18">
        <f t="shared" ref="G372:G394" si="65">F372-C372</f>
        <v>28229700.029999994</v>
      </c>
      <c r="H372" s="18">
        <f t="shared" ref="H372:H394" si="66">E372-F372</f>
        <v>-15285593.549999997</v>
      </c>
      <c r="I372" s="19">
        <f t="shared" ref="I372:I394" si="67">IF(ISERROR(F372/C372),0,F372/C372*100-100)</f>
        <v>73.306461582295867</v>
      </c>
      <c r="J372" s="19">
        <f t="shared" ref="J372:J394" si="68">IF(ISERROR(F372/E372),0,F372/E372*100)</f>
        <v>129.70772436725733</v>
      </c>
      <c r="K372" s="19">
        <f t="shared" ref="K372:K394" si="69">IF(ISERROR(F372/D372),0,F372/D372*100)</f>
        <v>88.654816584202365</v>
      </c>
    </row>
    <row r="373" spans="1:11" ht="25.5" x14ac:dyDescent="0.2">
      <c r="A373" s="22" t="s">
        <v>28</v>
      </c>
      <c r="B373" s="17" t="s">
        <v>29</v>
      </c>
      <c r="C373" s="18">
        <v>1818548.74</v>
      </c>
      <c r="D373" s="18">
        <v>1881062</v>
      </c>
      <c r="E373" s="18">
        <v>1744214</v>
      </c>
      <c r="F373" s="18">
        <v>1882354.59</v>
      </c>
      <c r="G373" s="18">
        <f t="shared" si="65"/>
        <v>63805.850000000093</v>
      </c>
      <c r="H373" s="18">
        <f t="shared" si="66"/>
        <v>-138140.59000000008</v>
      </c>
      <c r="I373" s="19">
        <f t="shared" si="67"/>
        <v>3.5086136871976379</v>
      </c>
      <c r="J373" s="19">
        <f t="shared" si="68"/>
        <v>107.91993356319809</v>
      </c>
      <c r="K373" s="19">
        <f t="shared" si="69"/>
        <v>100.0687159700212</v>
      </c>
    </row>
    <row r="374" spans="1:11" x14ac:dyDescent="0.2">
      <c r="A374" s="22" t="s">
        <v>92</v>
      </c>
      <c r="B374" s="17" t="s">
        <v>93</v>
      </c>
      <c r="C374" s="18">
        <v>0</v>
      </c>
      <c r="D374" s="18">
        <v>13095</v>
      </c>
      <c r="E374" s="18">
        <v>0</v>
      </c>
      <c r="F374" s="18">
        <v>13093.76</v>
      </c>
      <c r="G374" s="18">
        <f t="shared" si="65"/>
        <v>13093.76</v>
      </c>
      <c r="H374" s="18">
        <f t="shared" si="66"/>
        <v>-13093.76</v>
      </c>
      <c r="I374" s="19">
        <f t="shared" si="67"/>
        <v>0</v>
      </c>
      <c r="J374" s="19">
        <f t="shared" si="68"/>
        <v>0</v>
      </c>
      <c r="K374" s="19">
        <f t="shared" si="69"/>
        <v>99.990530736922494</v>
      </c>
    </row>
    <row r="375" spans="1:11" x14ac:dyDescent="0.2">
      <c r="A375" s="23" t="s">
        <v>94</v>
      </c>
      <c r="B375" s="17" t="s">
        <v>95</v>
      </c>
      <c r="C375" s="18">
        <v>0</v>
      </c>
      <c r="D375" s="18">
        <v>13095</v>
      </c>
      <c r="E375" s="18">
        <v>0</v>
      </c>
      <c r="F375" s="18">
        <v>13093.76</v>
      </c>
      <c r="G375" s="18">
        <f t="shared" si="65"/>
        <v>13093.76</v>
      </c>
      <c r="H375" s="18">
        <f t="shared" si="66"/>
        <v>-13093.76</v>
      </c>
      <c r="I375" s="19">
        <f t="shared" si="67"/>
        <v>0</v>
      </c>
      <c r="J375" s="19">
        <f t="shared" si="68"/>
        <v>0</v>
      </c>
      <c r="K375" s="19">
        <f t="shared" si="69"/>
        <v>99.990530736922494</v>
      </c>
    </row>
    <row r="376" spans="1:11" x14ac:dyDescent="0.2">
      <c r="A376" s="24" t="s">
        <v>96</v>
      </c>
      <c r="B376" s="17" t="s">
        <v>97</v>
      </c>
      <c r="C376" s="18">
        <v>0</v>
      </c>
      <c r="D376" s="18">
        <v>13095</v>
      </c>
      <c r="E376" s="18">
        <v>0</v>
      </c>
      <c r="F376" s="18">
        <v>13093.76</v>
      </c>
      <c r="G376" s="18">
        <f t="shared" si="65"/>
        <v>13093.76</v>
      </c>
      <c r="H376" s="18">
        <f t="shared" si="66"/>
        <v>-13093.76</v>
      </c>
      <c r="I376" s="19">
        <f t="shared" si="67"/>
        <v>0</v>
      </c>
      <c r="J376" s="19">
        <f t="shared" si="68"/>
        <v>0</v>
      </c>
      <c r="K376" s="19">
        <f t="shared" si="69"/>
        <v>99.990530736922494</v>
      </c>
    </row>
    <row r="377" spans="1:11" ht="25.5" x14ac:dyDescent="0.2">
      <c r="A377" s="25" t="s">
        <v>98</v>
      </c>
      <c r="B377" s="17" t="s">
        <v>99</v>
      </c>
      <c r="C377" s="18">
        <v>0</v>
      </c>
      <c r="D377" s="18">
        <v>13095</v>
      </c>
      <c r="E377" s="18">
        <v>0</v>
      </c>
      <c r="F377" s="18">
        <v>13093.76</v>
      </c>
      <c r="G377" s="18">
        <f t="shared" si="65"/>
        <v>13093.76</v>
      </c>
      <c r="H377" s="18">
        <f t="shared" si="66"/>
        <v>-13093.76</v>
      </c>
      <c r="I377" s="19">
        <f t="shared" si="67"/>
        <v>0</v>
      </c>
      <c r="J377" s="19">
        <f t="shared" si="68"/>
        <v>0</v>
      </c>
      <c r="K377" s="19">
        <f t="shared" si="69"/>
        <v>99.990530736922494</v>
      </c>
    </row>
    <row r="378" spans="1:11" ht="25.5" x14ac:dyDescent="0.2">
      <c r="A378" s="26" t="s">
        <v>146</v>
      </c>
      <c r="B378" s="17" t="s">
        <v>147</v>
      </c>
      <c r="C378" s="18">
        <v>0</v>
      </c>
      <c r="D378" s="18">
        <v>13095</v>
      </c>
      <c r="E378" s="18">
        <v>0</v>
      </c>
      <c r="F378" s="18">
        <v>13093.76</v>
      </c>
      <c r="G378" s="18">
        <f t="shared" si="65"/>
        <v>13093.76</v>
      </c>
      <c r="H378" s="18">
        <f t="shared" si="66"/>
        <v>-13093.76</v>
      </c>
      <c r="I378" s="19">
        <f t="shared" si="67"/>
        <v>0</v>
      </c>
      <c r="J378" s="19">
        <f t="shared" si="68"/>
        <v>0</v>
      </c>
      <c r="K378" s="19">
        <f t="shared" si="69"/>
        <v>99.990530736922494</v>
      </c>
    </row>
    <row r="379" spans="1:11" x14ac:dyDescent="0.2">
      <c r="A379" s="22" t="s">
        <v>30</v>
      </c>
      <c r="B379" s="17" t="s">
        <v>31</v>
      </c>
      <c r="C379" s="18">
        <v>36690607.780000001</v>
      </c>
      <c r="D379" s="18">
        <v>73385291</v>
      </c>
      <c r="E379" s="18">
        <v>49709049</v>
      </c>
      <c r="F379" s="18">
        <v>64843408.200000003</v>
      </c>
      <c r="G379" s="18">
        <f t="shared" si="65"/>
        <v>28152800.420000002</v>
      </c>
      <c r="H379" s="18">
        <f t="shared" si="66"/>
        <v>-15134359.200000003</v>
      </c>
      <c r="I379" s="19">
        <f t="shared" si="67"/>
        <v>76.730264564726156</v>
      </c>
      <c r="J379" s="19">
        <f t="shared" si="68"/>
        <v>130.44588360561877</v>
      </c>
      <c r="K379" s="19">
        <f t="shared" si="69"/>
        <v>88.36022493935468</v>
      </c>
    </row>
    <row r="380" spans="1:11" x14ac:dyDescent="0.2">
      <c r="A380" s="23" t="s">
        <v>32</v>
      </c>
      <c r="B380" s="17" t="s">
        <v>33</v>
      </c>
      <c r="C380" s="18">
        <v>36690607.780000001</v>
      </c>
      <c r="D380" s="18">
        <v>73385291</v>
      </c>
      <c r="E380" s="18">
        <v>49709049</v>
      </c>
      <c r="F380" s="18">
        <v>64843408.200000003</v>
      </c>
      <c r="G380" s="18">
        <f t="shared" si="65"/>
        <v>28152800.420000002</v>
      </c>
      <c r="H380" s="18">
        <f t="shared" si="66"/>
        <v>-15134359.200000003</v>
      </c>
      <c r="I380" s="19">
        <f t="shared" si="67"/>
        <v>76.730264564726156</v>
      </c>
      <c r="J380" s="19">
        <f t="shared" si="68"/>
        <v>130.44588360561877</v>
      </c>
      <c r="K380" s="19">
        <f t="shared" si="69"/>
        <v>88.36022493935468</v>
      </c>
    </row>
    <row r="381" spans="1:11" x14ac:dyDescent="0.2">
      <c r="A381" s="16" t="s">
        <v>34</v>
      </c>
      <c r="B381" s="17" t="s">
        <v>35</v>
      </c>
      <c r="C381" s="18">
        <v>38256300.100000001</v>
      </c>
      <c r="D381" s="18">
        <v>75672004</v>
      </c>
      <c r="E381" s="18">
        <v>51453263</v>
      </c>
      <c r="F381" s="18">
        <v>66656298.350000001</v>
      </c>
      <c r="G381" s="18">
        <f t="shared" si="65"/>
        <v>28399998.25</v>
      </c>
      <c r="H381" s="18">
        <f t="shared" si="66"/>
        <v>-15203035.350000001</v>
      </c>
      <c r="I381" s="19">
        <f t="shared" si="67"/>
        <v>74.236134115855066</v>
      </c>
      <c r="J381" s="19">
        <f t="shared" si="68"/>
        <v>129.5472715695407</v>
      </c>
      <c r="K381" s="19">
        <f t="shared" si="69"/>
        <v>88.085810903065294</v>
      </c>
    </row>
    <row r="382" spans="1:11" x14ac:dyDescent="0.2">
      <c r="A382" s="22" t="s">
        <v>36</v>
      </c>
      <c r="B382" s="17" t="s">
        <v>37</v>
      </c>
      <c r="C382" s="18">
        <v>33711466.310000002</v>
      </c>
      <c r="D382" s="18">
        <v>57722811</v>
      </c>
      <c r="E382" s="18">
        <v>35665735</v>
      </c>
      <c r="F382" s="18">
        <v>56096914.469999999</v>
      </c>
      <c r="G382" s="18">
        <f t="shared" si="65"/>
        <v>22385448.159999996</v>
      </c>
      <c r="H382" s="18">
        <f t="shared" si="66"/>
        <v>-20431179.469999999</v>
      </c>
      <c r="I382" s="19">
        <f t="shared" si="67"/>
        <v>66.403068778291868</v>
      </c>
      <c r="J382" s="19">
        <f t="shared" si="68"/>
        <v>157.28517713149611</v>
      </c>
      <c r="K382" s="19">
        <f t="shared" si="69"/>
        <v>97.183268621481375</v>
      </c>
    </row>
    <row r="383" spans="1:11" x14ac:dyDescent="0.2">
      <c r="A383" s="23" t="s">
        <v>38</v>
      </c>
      <c r="B383" s="17" t="s">
        <v>39</v>
      </c>
      <c r="C383" s="18">
        <v>33668264.310000002</v>
      </c>
      <c r="D383" s="18">
        <v>41633073</v>
      </c>
      <c r="E383" s="18">
        <v>35665735</v>
      </c>
      <c r="F383" s="18">
        <v>40007176.469999999</v>
      </c>
      <c r="G383" s="18">
        <f t="shared" si="65"/>
        <v>6338912.1599999964</v>
      </c>
      <c r="H383" s="18">
        <f t="shared" si="66"/>
        <v>-4341441.4699999988</v>
      </c>
      <c r="I383" s="19">
        <f t="shared" si="67"/>
        <v>18.827558503267539</v>
      </c>
      <c r="J383" s="19">
        <f t="shared" si="68"/>
        <v>112.17258376982838</v>
      </c>
      <c r="K383" s="19">
        <f t="shared" si="69"/>
        <v>96.094699687433589</v>
      </c>
    </row>
    <row r="384" spans="1:11" x14ac:dyDescent="0.2">
      <c r="A384" s="24" t="s">
        <v>40</v>
      </c>
      <c r="B384" s="17" t="s">
        <v>41</v>
      </c>
      <c r="C384" s="18">
        <v>5362550.71</v>
      </c>
      <c r="D384" s="18">
        <v>6030238</v>
      </c>
      <c r="E384" s="18">
        <v>5892431</v>
      </c>
      <c r="F384" s="18">
        <v>5815443.0599999996</v>
      </c>
      <c r="G384" s="18">
        <f t="shared" si="65"/>
        <v>452892.34999999963</v>
      </c>
      <c r="H384" s="18">
        <f t="shared" si="66"/>
        <v>76987.94000000041</v>
      </c>
      <c r="I384" s="19">
        <f t="shared" si="67"/>
        <v>8.445465124561963</v>
      </c>
      <c r="J384" s="19">
        <f t="shared" si="68"/>
        <v>98.693443504047821</v>
      </c>
      <c r="K384" s="19">
        <f t="shared" si="69"/>
        <v>96.438035447357123</v>
      </c>
    </row>
    <row r="385" spans="1:11" x14ac:dyDescent="0.2">
      <c r="A385" s="24" t="s">
        <v>42</v>
      </c>
      <c r="B385" s="17" t="s">
        <v>43</v>
      </c>
      <c r="C385" s="18">
        <v>28305713.600000001</v>
      </c>
      <c r="D385" s="18">
        <v>35602835</v>
      </c>
      <c r="E385" s="18">
        <v>29773304</v>
      </c>
      <c r="F385" s="18">
        <v>34191733.409999996</v>
      </c>
      <c r="G385" s="18">
        <f t="shared" si="65"/>
        <v>5886019.8099999949</v>
      </c>
      <c r="H385" s="18">
        <f t="shared" si="66"/>
        <v>-4418429.4099999964</v>
      </c>
      <c r="I385" s="19">
        <f t="shared" si="67"/>
        <v>20.794458296221848</v>
      </c>
      <c r="J385" s="19">
        <f t="shared" si="68"/>
        <v>114.84023879244305</v>
      </c>
      <c r="K385" s="19">
        <f t="shared" si="69"/>
        <v>96.036547117666331</v>
      </c>
    </row>
    <row r="386" spans="1:11" x14ac:dyDescent="0.2">
      <c r="A386" s="25" t="s">
        <v>44</v>
      </c>
      <c r="B386" s="17" t="s">
        <v>45</v>
      </c>
      <c r="C386" s="18">
        <v>9361.9500000000007</v>
      </c>
      <c r="D386" s="18">
        <v>0</v>
      </c>
      <c r="E386" s="18">
        <v>0</v>
      </c>
      <c r="F386" s="18">
        <v>8092.36</v>
      </c>
      <c r="G386" s="18">
        <f t="shared" si="65"/>
        <v>-1269.5900000000011</v>
      </c>
      <c r="H386" s="18">
        <f t="shared" si="66"/>
        <v>-8092.36</v>
      </c>
      <c r="I386" s="19">
        <f t="shared" si="67"/>
        <v>-13.561170482645196</v>
      </c>
      <c r="J386" s="19">
        <f t="shared" si="68"/>
        <v>0</v>
      </c>
      <c r="K386" s="19">
        <f t="shared" si="69"/>
        <v>0</v>
      </c>
    </row>
    <row r="387" spans="1:11" x14ac:dyDescent="0.2">
      <c r="A387" s="23" t="s">
        <v>46</v>
      </c>
      <c r="B387" s="17" t="s">
        <v>47</v>
      </c>
      <c r="C387" s="18">
        <v>43202</v>
      </c>
      <c r="D387" s="18">
        <v>16089738</v>
      </c>
      <c r="E387" s="18">
        <v>0</v>
      </c>
      <c r="F387" s="18">
        <v>16089738</v>
      </c>
      <c r="G387" s="18">
        <f t="shared" si="65"/>
        <v>16046536</v>
      </c>
      <c r="H387" s="18">
        <f t="shared" si="66"/>
        <v>-16089738</v>
      </c>
      <c r="I387" s="19">
        <f t="shared" si="67"/>
        <v>37143.039674089167</v>
      </c>
      <c r="J387" s="19">
        <f t="shared" si="68"/>
        <v>0</v>
      </c>
      <c r="K387" s="19">
        <f t="shared" si="69"/>
        <v>100</v>
      </c>
    </row>
    <row r="388" spans="1:11" x14ac:dyDescent="0.2">
      <c r="A388" s="24" t="s">
        <v>48</v>
      </c>
      <c r="B388" s="17" t="s">
        <v>49</v>
      </c>
      <c r="C388" s="18">
        <v>43202</v>
      </c>
      <c r="D388" s="18">
        <v>16089738</v>
      </c>
      <c r="E388" s="18">
        <v>0</v>
      </c>
      <c r="F388" s="18">
        <v>16089738</v>
      </c>
      <c r="G388" s="18">
        <f t="shared" si="65"/>
        <v>16046536</v>
      </c>
      <c r="H388" s="18">
        <f t="shared" si="66"/>
        <v>-16089738</v>
      </c>
      <c r="I388" s="19">
        <f t="shared" si="67"/>
        <v>37143.039674089167</v>
      </c>
      <c r="J388" s="19">
        <f t="shared" si="68"/>
        <v>0</v>
      </c>
      <c r="K388" s="19">
        <f t="shared" si="69"/>
        <v>100</v>
      </c>
    </row>
    <row r="389" spans="1:11" x14ac:dyDescent="0.2">
      <c r="A389" s="22" t="s">
        <v>60</v>
      </c>
      <c r="B389" s="17" t="s">
        <v>61</v>
      </c>
      <c r="C389" s="18">
        <v>4544833.79</v>
      </c>
      <c r="D389" s="18">
        <v>17949193</v>
      </c>
      <c r="E389" s="18">
        <v>15787528</v>
      </c>
      <c r="F389" s="18">
        <v>10559383.880000001</v>
      </c>
      <c r="G389" s="18">
        <f t="shared" si="65"/>
        <v>6014550.0900000008</v>
      </c>
      <c r="H389" s="18">
        <f t="shared" si="66"/>
        <v>5228144.1199999992</v>
      </c>
      <c r="I389" s="19">
        <f t="shared" si="67"/>
        <v>132.33817490166126</v>
      </c>
      <c r="J389" s="19">
        <f t="shared" si="68"/>
        <v>66.884339840917477</v>
      </c>
      <c r="K389" s="19">
        <f t="shared" si="69"/>
        <v>58.829296002332811</v>
      </c>
    </row>
    <row r="390" spans="1:11" x14ac:dyDescent="0.2">
      <c r="A390" s="23" t="s">
        <v>62</v>
      </c>
      <c r="B390" s="17" t="s">
        <v>63</v>
      </c>
      <c r="C390" s="18">
        <v>4544833.79</v>
      </c>
      <c r="D390" s="18">
        <v>17949193</v>
      </c>
      <c r="E390" s="18">
        <v>15787528</v>
      </c>
      <c r="F390" s="18">
        <v>10559383.880000001</v>
      </c>
      <c r="G390" s="18">
        <f t="shared" si="65"/>
        <v>6014550.0900000008</v>
      </c>
      <c r="H390" s="18">
        <f t="shared" si="66"/>
        <v>5228144.1199999992</v>
      </c>
      <c r="I390" s="19">
        <f t="shared" si="67"/>
        <v>132.33817490166126</v>
      </c>
      <c r="J390" s="19">
        <f t="shared" si="68"/>
        <v>66.884339840917477</v>
      </c>
      <c r="K390" s="19">
        <f t="shared" si="69"/>
        <v>58.829296002332811</v>
      </c>
    </row>
    <row r="391" spans="1:11" x14ac:dyDescent="0.2">
      <c r="A391" s="16"/>
      <c r="B391" s="17" t="s">
        <v>64</v>
      </c>
      <c r="C391" s="18">
        <v>252856.42</v>
      </c>
      <c r="D391" s="18">
        <v>-392556</v>
      </c>
      <c r="E391" s="18">
        <v>0</v>
      </c>
      <c r="F391" s="18">
        <v>82558.2</v>
      </c>
      <c r="G391" s="18">
        <f t="shared" si="65"/>
        <v>-170298.22000000003</v>
      </c>
      <c r="H391" s="18">
        <f t="shared" si="66"/>
        <v>-82558.2</v>
      </c>
      <c r="I391" s="19">
        <f t="shared" si="67"/>
        <v>-67.349771067707124</v>
      </c>
      <c r="J391" s="19">
        <f t="shared" si="68"/>
        <v>0</v>
      </c>
      <c r="K391" s="19">
        <f t="shared" si="69"/>
        <v>-21.030935713630665</v>
      </c>
    </row>
    <row r="392" spans="1:11" x14ac:dyDescent="0.2">
      <c r="A392" s="16" t="s">
        <v>65</v>
      </c>
      <c r="B392" s="17" t="s">
        <v>66</v>
      </c>
      <c r="C392" s="18">
        <v>-252856.42</v>
      </c>
      <c r="D392" s="18">
        <v>392556</v>
      </c>
      <c r="E392" s="18">
        <v>0</v>
      </c>
      <c r="F392" s="18">
        <v>-82558.2</v>
      </c>
      <c r="G392" s="18">
        <f t="shared" si="65"/>
        <v>170298.22000000003</v>
      </c>
      <c r="H392" s="18">
        <f t="shared" si="66"/>
        <v>82558.2</v>
      </c>
      <c r="I392" s="19">
        <f t="shared" si="67"/>
        <v>-67.349771067707124</v>
      </c>
      <c r="J392" s="19">
        <f t="shared" si="68"/>
        <v>0</v>
      </c>
      <c r="K392" s="19">
        <f t="shared" si="69"/>
        <v>-21.030935713630665</v>
      </c>
    </row>
    <row r="393" spans="1:11" x14ac:dyDescent="0.2">
      <c r="A393" s="22" t="s">
        <v>67</v>
      </c>
      <c r="B393" s="17" t="s">
        <v>68</v>
      </c>
      <c r="C393" s="18">
        <v>-252856.42</v>
      </c>
      <c r="D393" s="18">
        <v>392556</v>
      </c>
      <c r="E393" s="18">
        <v>0</v>
      </c>
      <c r="F393" s="18">
        <v>-82558.2</v>
      </c>
      <c r="G393" s="18">
        <f t="shared" si="65"/>
        <v>170298.22000000003</v>
      </c>
      <c r="H393" s="18">
        <f t="shared" si="66"/>
        <v>82558.2</v>
      </c>
      <c r="I393" s="19">
        <f t="shared" si="67"/>
        <v>-67.349771067707124</v>
      </c>
      <c r="J393" s="19">
        <f t="shared" si="68"/>
        <v>0</v>
      </c>
      <c r="K393" s="19">
        <f t="shared" si="69"/>
        <v>-21.030935713630665</v>
      </c>
    </row>
    <row r="394" spans="1:11" ht="25.5" x14ac:dyDescent="0.2">
      <c r="A394" s="23" t="s">
        <v>82</v>
      </c>
      <c r="B394" s="17" t="s">
        <v>83</v>
      </c>
      <c r="C394" s="18">
        <v>-121119</v>
      </c>
      <c r="D394" s="18">
        <v>392556</v>
      </c>
      <c r="E394" s="18">
        <v>0</v>
      </c>
      <c r="F394" s="18">
        <v>-392532.57</v>
      </c>
      <c r="G394" s="18">
        <f t="shared" si="65"/>
        <v>-271413.57</v>
      </c>
      <c r="H394" s="18">
        <f t="shared" si="66"/>
        <v>392532.57</v>
      </c>
      <c r="I394" s="19">
        <f t="shared" si="67"/>
        <v>224.08835112575235</v>
      </c>
      <c r="J394" s="19">
        <f t="shared" si="68"/>
        <v>0</v>
      </c>
      <c r="K394" s="19">
        <f t="shared" si="69"/>
        <v>-99.994031424815816</v>
      </c>
    </row>
    <row r="395" spans="1:11" x14ac:dyDescent="0.2">
      <c r="A395" s="39" t="s">
        <v>405</v>
      </c>
      <c r="B395" s="28" t="s">
        <v>406</v>
      </c>
      <c r="C395" s="29"/>
      <c r="D395" s="29"/>
      <c r="E395" s="29"/>
      <c r="F395" s="29"/>
      <c r="G395" s="29"/>
      <c r="H395" s="29"/>
      <c r="I395" s="30"/>
      <c r="J395" s="30"/>
      <c r="K395" s="30"/>
    </row>
    <row r="396" spans="1:11" x14ac:dyDescent="0.2">
      <c r="A396" s="16" t="s">
        <v>26</v>
      </c>
      <c r="B396" s="17" t="s">
        <v>27</v>
      </c>
      <c r="C396" s="18">
        <v>5440482.71</v>
      </c>
      <c r="D396" s="18">
        <v>6087644</v>
      </c>
      <c r="E396" s="18">
        <v>5949837</v>
      </c>
      <c r="F396" s="18">
        <v>5872732.1699999999</v>
      </c>
      <c r="G396" s="18">
        <f t="shared" ref="G396:G406" si="70">F396-C396</f>
        <v>432249.45999999996</v>
      </c>
      <c r="H396" s="18">
        <f t="shared" ref="H396:H406" si="71">E396-F396</f>
        <v>77104.830000000075</v>
      </c>
      <c r="I396" s="19">
        <f t="shared" ref="I396:I406" si="72">IF(ISERROR(F396/C396),0,F396/C396*100-100)</f>
        <v>7.9450571399757308</v>
      </c>
      <c r="J396" s="19">
        <f t="shared" ref="J396:J406" si="73">IF(ISERROR(F396/E396),0,F396/E396*100)</f>
        <v>98.704085002664783</v>
      </c>
      <c r="K396" s="19">
        <f t="shared" ref="K396:K406" si="74">IF(ISERROR(F396/D396),0,F396/D396*100)</f>
        <v>96.469704371674823</v>
      </c>
    </row>
    <row r="397" spans="1:11" x14ac:dyDescent="0.2">
      <c r="A397" s="22" t="s">
        <v>30</v>
      </c>
      <c r="B397" s="17" t="s">
        <v>31</v>
      </c>
      <c r="C397" s="18">
        <v>5440482.71</v>
      </c>
      <c r="D397" s="18">
        <v>6087644</v>
      </c>
      <c r="E397" s="18">
        <v>5949837</v>
      </c>
      <c r="F397" s="18">
        <v>5872732.1699999999</v>
      </c>
      <c r="G397" s="18">
        <f t="shared" si="70"/>
        <v>432249.45999999996</v>
      </c>
      <c r="H397" s="18">
        <f t="shared" si="71"/>
        <v>77104.830000000075</v>
      </c>
      <c r="I397" s="19">
        <f t="shared" si="72"/>
        <v>7.9450571399757308</v>
      </c>
      <c r="J397" s="19">
        <f t="shared" si="73"/>
        <v>98.704085002664783</v>
      </c>
      <c r="K397" s="19">
        <f t="shared" si="74"/>
        <v>96.469704371674823</v>
      </c>
    </row>
    <row r="398" spans="1:11" x14ac:dyDescent="0.2">
      <c r="A398" s="23" t="s">
        <v>32</v>
      </c>
      <c r="B398" s="17" t="s">
        <v>33</v>
      </c>
      <c r="C398" s="18">
        <v>5440482.71</v>
      </c>
      <c r="D398" s="18">
        <v>6087644</v>
      </c>
      <c r="E398" s="18">
        <v>5949837</v>
      </c>
      <c r="F398" s="18">
        <v>5872732.1699999999</v>
      </c>
      <c r="G398" s="18">
        <f t="shared" si="70"/>
        <v>432249.45999999996</v>
      </c>
      <c r="H398" s="18">
        <f t="shared" si="71"/>
        <v>77104.830000000075</v>
      </c>
      <c r="I398" s="19">
        <f t="shared" si="72"/>
        <v>7.9450571399757308</v>
      </c>
      <c r="J398" s="19">
        <f t="shared" si="73"/>
        <v>98.704085002664783</v>
      </c>
      <c r="K398" s="19">
        <f t="shared" si="74"/>
        <v>96.469704371674823</v>
      </c>
    </row>
    <row r="399" spans="1:11" x14ac:dyDescent="0.2">
      <c r="A399" s="16" t="s">
        <v>34</v>
      </c>
      <c r="B399" s="17" t="s">
        <v>35</v>
      </c>
      <c r="C399" s="18">
        <v>5440482.71</v>
      </c>
      <c r="D399" s="18">
        <v>6087644</v>
      </c>
      <c r="E399" s="18">
        <v>5949837</v>
      </c>
      <c r="F399" s="18">
        <v>5872732.1699999999</v>
      </c>
      <c r="G399" s="18">
        <f t="shared" si="70"/>
        <v>432249.45999999996</v>
      </c>
      <c r="H399" s="18">
        <f t="shared" si="71"/>
        <v>77104.830000000075</v>
      </c>
      <c r="I399" s="19">
        <f t="shared" si="72"/>
        <v>7.9450571399757308</v>
      </c>
      <c r="J399" s="19">
        <f t="shared" si="73"/>
        <v>98.704085002664783</v>
      </c>
      <c r="K399" s="19">
        <f t="shared" si="74"/>
        <v>96.469704371674823</v>
      </c>
    </row>
    <row r="400" spans="1:11" x14ac:dyDescent="0.2">
      <c r="A400" s="22" t="s">
        <v>36</v>
      </c>
      <c r="B400" s="17" t="s">
        <v>37</v>
      </c>
      <c r="C400" s="18">
        <v>5440482.71</v>
      </c>
      <c r="D400" s="18">
        <v>6087644</v>
      </c>
      <c r="E400" s="18">
        <v>5949837</v>
      </c>
      <c r="F400" s="18">
        <v>5872732.1699999999</v>
      </c>
      <c r="G400" s="18">
        <f t="shared" si="70"/>
        <v>432249.45999999996</v>
      </c>
      <c r="H400" s="18">
        <f t="shared" si="71"/>
        <v>77104.830000000075</v>
      </c>
      <c r="I400" s="19">
        <f t="shared" si="72"/>
        <v>7.9450571399757308</v>
      </c>
      <c r="J400" s="19">
        <f t="shared" si="73"/>
        <v>98.704085002664783</v>
      </c>
      <c r="K400" s="19">
        <f t="shared" si="74"/>
        <v>96.469704371674823</v>
      </c>
    </row>
    <row r="401" spans="1:11" x14ac:dyDescent="0.2">
      <c r="A401" s="23" t="s">
        <v>38</v>
      </c>
      <c r="B401" s="17" t="s">
        <v>39</v>
      </c>
      <c r="C401" s="18">
        <v>5419672.71</v>
      </c>
      <c r="D401" s="18">
        <v>6087644</v>
      </c>
      <c r="E401" s="18">
        <v>5949837</v>
      </c>
      <c r="F401" s="18">
        <v>5872732.1699999999</v>
      </c>
      <c r="G401" s="18">
        <f t="shared" si="70"/>
        <v>453059.45999999996</v>
      </c>
      <c r="H401" s="18">
        <f t="shared" si="71"/>
        <v>77104.830000000075</v>
      </c>
      <c r="I401" s="19">
        <f t="shared" si="72"/>
        <v>8.3595354229425425</v>
      </c>
      <c r="J401" s="19">
        <f t="shared" si="73"/>
        <v>98.704085002664783</v>
      </c>
      <c r="K401" s="19">
        <f t="shared" si="74"/>
        <v>96.469704371674823</v>
      </c>
    </row>
    <row r="402" spans="1:11" x14ac:dyDescent="0.2">
      <c r="A402" s="24" t="s">
        <v>40</v>
      </c>
      <c r="B402" s="17" t="s">
        <v>41</v>
      </c>
      <c r="C402" s="18">
        <v>5362550.71</v>
      </c>
      <c r="D402" s="18">
        <v>6030238</v>
      </c>
      <c r="E402" s="18">
        <v>5892431</v>
      </c>
      <c r="F402" s="18">
        <v>5815443.0599999996</v>
      </c>
      <c r="G402" s="18">
        <f t="shared" si="70"/>
        <v>452892.34999999963</v>
      </c>
      <c r="H402" s="18">
        <f t="shared" si="71"/>
        <v>76987.94000000041</v>
      </c>
      <c r="I402" s="19">
        <f t="shared" si="72"/>
        <v>8.445465124561963</v>
      </c>
      <c r="J402" s="19">
        <f t="shared" si="73"/>
        <v>98.693443504047821</v>
      </c>
      <c r="K402" s="19">
        <f t="shared" si="74"/>
        <v>96.438035447357123</v>
      </c>
    </row>
    <row r="403" spans="1:11" x14ac:dyDescent="0.2">
      <c r="A403" s="24" t="s">
        <v>42</v>
      </c>
      <c r="B403" s="17" t="s">
        <v>43</v>
      </c>
      <c r="C403" s="18">
        <v>57122</v>
      </c>
      <c r="D403" s="18">
        <v>57406</v>
      </c>
      <c r="E403" s="18">
        <v>57406</v>
      </c>
      <c r="F403" s="18">
        <v>57289.11</v>
      </c>
      <c r="G403" s="18">
        <f t="shared" si="70"/>
        <v>167.11000000000058</v>
      </c>
      <c r="H403" s="18">
        <f t="shared" si="71"/>
        <v>116.88999999999942</v>
      </c>
      <c r="I403" s="19">
        <f t="shared" si="72"/>
        <v>0.29254928048739259</v>
      </c>
      <c r="J403" s="19">
        <f t="shared" si="73"/>
        <v>99.796380169320273</v>
      </c>
      <c r="K403" s="19">
        <f t="shared" si="74"/>
        <v>99.796380169320273</v>
      </c>
    </row>
    <row r="404" spans="1:11" x14ac:dyDescent="0.2">
      <c r="A404" s="25" t="s">
        <v>44</v>
      </c>
      <c r="B404" s="17" t="s">
        <v>45</v>
      </c>
      <c r="C404" s="18">
        <v>9204.6299999999992</v>
      </c>
      <c r="D404" s="18">
        <v>0</v>
      </c>
      <c r="E404" s="18">
        <v>0</v>
      </c>
      <c r="F404" s="18">
        <v>8092.36</v>
      </c>
      <c r="G404" s="18">
        <f t="shared" si="70"/>
        <v>-1112.2699999999995</v>
      </c>
      <c r="H404" s="18">
        <f t="shared" si="71"/>
        <v>-8092.36</v>
      </c>
      <c r="I404" s="19">
        <f t="shared" si="72"/>
        <v>-12.083809995621763</v>
      </c>
      <c r="J404" s="19">
        <f t="shared" si="73"/>
        <v>0</v>
      </c>
      <c r="K404" s="19">
        <f t="shared" si="74"/>
        <v>0</v>
      </c>
    </row>
    <row r="405" spans="1:11" x14ac:dyDescent="0.2">
      <c r="A405" s="23" t="s">
        <v>46</v>
      </c>
      <c r="B405" s="17" t="s">
        <v>47</v>
      </c>
      <c r="C405" s="18">
        <v>20810</v>
      </c>
      <c r="D405" s="18">
        <v>0</v>
      </c>
      <c r="E405" s="18">
        <v>0</v>
      </c>
      <c r="F405" s="18">
        <v>0</v>
      </c>
      <c r="G405" s="18">
        <f t="shared" si="70"/>
        <v>-20810</v>
      </c>
      <c r="H405" s="18">
        <f t="shared" si="71"/>
        <v>0</v>
      </c>
      <c r="I405" s="19">
        <f t="shared" si="72"/>
        <v>-100</v>
      </c>
      <c r="J405" s="19">
        <f t="shared" si="73"/>
        <v>0</v>
      </c>
      <c r="K405" s="19">
        <f t="shared" si="74"/>
        <v>0</v>
      </c>
    </row>
    <row r="406" spans="1:11" x14ac:dyDescent="0.2">
      <c r="A406" s="24" t="s">
        <v>48</v>
      </c>
      <c r="B406" s="17" t="s">
        <v>49</v>
      </c>
      <c r="C406" s="18">
        <v>20810</v>
      </c>
      <c r="D406" s="18">
        <v>0</v>
      </c>
      <c r="E406" s="18">
        <v>0</v>
      </c>
      <c r="F406" s="18">
        <v>0</v>
      </c>
      <c r="G406" s="18">
        <f t="shared" si="70"/>
        <v>-20810</v>
      </c>
      <c r="H406" s="18">
        <f t="shared" si="71"/>
        <v>0</v>
      </c>
      <c r="I406" s="19">
        <f t="shared" si="72"/>
        <v>-100</v>
      </c>
      <c r="J406" s="19">
        <f t="shared" si="73"/>
        <v>0</v>
      </c>
      <c r="K406" s="19">
        <f t="shared" si="74"/>
        <v>0</v>
      </c>
    </row>
    <row r="407" spans="1:11" x14ac:dyDescent="0.2">
      <c r="A407" s="39" t="s">
        <v>407</v>
      </c>
      <c r="B407" s="28" t="s">
        <v>408</v>
      </c>
      <c r="C407" s="29"/>
      <c r="D407" s="29"/>
      <c r="E407" s="29"/>
      <c r="F407" s="29"/>
      <c r="G407" s="29"/>
      <c r="H407" s="29"/>
      <c r="I407" s="30"/>
      <c r="J407" s="30"/>
      <c r="K407" s="30"/>
    </row>
    <row r="408" spans="1:11" x14ac:dyDescent="0.2">
      <c r="A408" s="16" t="s">
        <v>26</v>
      </c>
      <c r="B408" s="17" t="s">
        <v>27</v>
      </c>
      <c r="C408" s="18">
        <v>32017529.140000001</v>
      </c>
      <c r="D408" s="18">
        <v>68137353</v>
      </c>
      <c r="E408" s="18">
        <v>44598918</v>
      </c>
      <c r="F408" s="18">
        <v>60006411.240000002</v>
      </c>
      <c r="G408" s="18">
        <f t="shared" ref="G408:G424" si="75">F408-C408</f>
        <v>27988882.100000001</v>
      </c>
      <c r="H408" s="18">
        <f t="shared" ref="H408:H424" si="76">E408-F408</f>
        <v>-15407493.240000002</v>
      </c>
      <c r="I408" s="19">
        <f t="shared" ref="I408:I424" si="77">IF(ISERROR(F408/C408),0,F408/C408*100-100)</f>
        <v>87.417370583519073</v>
      </c>
      <c r="J408" s="19">
        <f t="shared" ref="J408:J424" si="78">IF(ISERROR(F408/E408),0,F408/E408*100)</f>
        <v>134.54678707676271</v>
      </c>
      <c r="K408" s="19">
        <f t="shared" ref="K408:K424" si="79">IF(ISERROR(F408/D408),0,F408/D408*100)</f>
        <v>88.066836467803498</v>
      </c>
    </row>
    <row r="409" spans="1:11" ht="25.5" x14ac:dyDescent="0.2">
      <c r="A409" s="22" t="s">
        <v>28</v>
      </c>
      <c r="B409" s="17" t="s">
        <v>29</v>
      </c>
      <c r="C409" s="18">
        <v>1288096.6200000001</v>
      </c>
      <c r="D409" s="18">
        <v>1493111</v>
      </c>
      <c r="E409" s="18">
        <v>1493111</v>
      </c>
      <c r="F409" s="18">
        <v>1508902.36</v>
      </c>
      <c r="G409" s="18">
        <f t="shared" si="75"/>
        <v>220805.74</v>
      </c>
      <c r="H409" s="18">
        <f t="shared" si="76"/>
        <v>-15791.360000000102</v>
      </c>
      <c r="I409" s="19">
        <f t="shared" si="77"/>
        <v>17.142016877584851</v>
      </c>
      <c r="J409" s="19">
        <f t="shared" si="78"/>
        <v>101.05761460467441</v>
      </c>
      <c r="K409" s="19">
        <f t="shared" si="79"/>
        <v>101.05761460467441</v>
      </c>
    </row>
    <row r="410" spans="1:11" x14ac:dyDescent="0.2">
      <c r="A410" s="22" t="s">
        <v>30</v>
      </c>
      <c r="B410" s="17" t="s">
        <v>31</v>
      </c>
      <c r="C410" s="18">
        <v>30729432.52</v>
      </c>
      <c r="D410" s="18">
        <v>66644242</v>
      </c>
      <c r="E410" s="18">
        <v>43105807</v>
      </c>
      <c r="F410" s="18">
        <v>58497508.880000003</v>
      </c>
      <c r="G410" s="18">
        <f t="shared" si="75"/>
        <v>27768076.360000003</v>
      </c>
      <c r="H410" s="18">
        <f t="shared" si="76"/>
        <v>-15391701.880000003</v>
      </c>
      <c r="I410" s="19">
        <f t="shared" si="77"/>
        <v>90.363127734062061</v>
      </c>
      <c r="J410" s="19">
        <f t="shared" si="78"/>
        <v>135.70679440011412</v>
      </c>
      <c r="K410" s="19">
        <f t="shared" si="79"/>
        <v>87.77578846196495</v>
      </c>
    </row>
    <row r="411" spans="1:11" x14ac:dyDescent="0.2">
      <c r="A411" s="23" t="s">
        <v>32</v>
      </c>
      <c r="B411" s="17" t="s">
        <v>33</v>
      </c>
      <c r="C411" s="18">
        <v>30729432.52</v>
      </c>
      <c r="D411" s="18">
        <v>66644242</v>
      </c>
      <c r="E411" s="18">
        <v>43105807</v>
      </c>
      <c r="F411" s="18">
        <v>58497508.880000003</v>
      </c>
      <c r="G411" s="18">
        <f t="shared" si="75"/>
        <v>27768076.360000003</v>
      </c>
      <c r="H411" s="18">
        <f t="shared" si="76"/>
        <v>-15391701.880000003</v>
      </c>
      <c r="I411" s="19">
        <f t="shared" si="77"/>
        <v>90.363127734062061</v>
      </c>
      <c r="J411" s="19">
        <f t="shared" si="78"/>
        <v>135.70679440011412</v>
      </c>
      <c r="K411" s="19">
        <f t="shared" si="79"/>
        <v>87.77578846196495</v>
      </c>
    </row>
    <row r="412" spans="1:11" x14ac:dyDescent="0.2">
      <c r="A412" s="16" t="s">
        <v>34</v>
      </c>
      <c r="B412" s="17" t="s">
        <v>35</v>
      </c>
      <c r="C412" s="18">
        <v>32137900.84</v>
      </c>
      <c r="D412" s="18">
        <v>68138100</v>
      </c>
      <c r="E412" s="18">
        <v>44598918</v>
      </c>
      <c r="F412" s="18">
        <v>59618066.960000001</v>
      </c>
      <c r="G412" s="18">
        <f t="shared" si="75"/>
        <v>27480166.120000001</v>
      </c>
      <c r="H412" s="18">
        <f t="shared" si="76"/>
        <v>-15019148.960000001</v>
      </c>
      <c r="I412" s="19">
        <f t="shared" si="77"/>
        <v>85.50703500148083</v>
      </c>
      <c r="J412" s="19">
        <f t="shared" si="78"/>
        <v>133.67603886713127</v>
      </c>
      <c r="K412" s="19">
        <f t="shared" si="79"/>
        <v>87.495933934171916</v>
      </c>
    </row>
    <row r="413" spans="1:11" x14ac:dyDescent="0.2">
      <c r="A413" s="22" t="s">
        <v>36</v>
      </c>
      <c r="B413" s="17" t="s">
        <v>37</v>
      </c>
      <c r="C413" s="18">
        <v>27831835.210000001</v>
      </c>
      <c r="D413" s="18">
        <v>50962838</v>
      </c>
      <c r="E413" s="18">
        <v>29189848</v>
      </c>
      <c r="F413" s="18">
        <v>49584508.57</v>
      </c>
      <c r="G413" s="18">
        <f t="shared" si="75"/>
        <v>21752673.359999999</v>
      </c>
      <c r="H413" s="18">
        <f t="shared" si="76"/>
        <v>-20394660.57</v>
      </c>
      <c r="I413" s="19">
        <f t="shared" si="77"/>
        <v>78.157524273441538</v>
      </c>
      <c r="J413" s="19">
        <f t="shared" si="78"/>
        <v>169.86901942757632</v>
      </c>
      <c r="K413" s="19">
        <f t="shared" si="79"/>
        <v>97.295422539066607</v>
      </c>
    </row>
    <row r="414" spans="1:11" x14ac:dyDescent="0.2">
      <c r="A414" s="23" t="s">
        <v>38</v>
      </c>
      <c r="B414" s="17" t="s">
        <v>39</v>
      </c>
      <c r="C414" s="18">
        <v>27809443.210000001</v>
      </c>
      <c r="D414" s="18">
        <v>34873100</v>
      </c>
      <c r="E414" s="18">
        <v>29189848</v>
      </c>
      <c r="F414" s="18">
        <v>33494770.57</v>
      </c>
      <c r="G414" s="18">
        <f t="shared" si="75"/>
        <v>5685327.3599999994</v>
      </c>
      <c r="H414" s="18">
        <f t="shared" si="76"/>
        <v>-4304922.57</v>
      </c>
      <c r="I414" s="19">
        <f t="shared" si="77"/>
        <v>20.443873388862414</v>
      </c>
      <c r="J414" s="19">
        <f t="shared" si="78"/>
        <v>114.74801297355164</v>
      </c>
      <c r="K414" s="19">
        <f t="shared" si="79"/>
        <v>96.047585588892304</v>
      </c>
    </row>
    <row r="415" spans="1:11" x14ac:dyDescent="0.2">
      <c r="A415" s="24" t="s">
        <v>42</v>
      </c>
      <c r="B415" s="17" t="s">
        <v>43</v>
      </c>
      <c r="C415" s="18">
        <v>27809443.210000001</v>
      </c>
      <c r="D415" s="18">
        <v>34873100</v>
      </c>
      <c r="E415" s="18">
        <v>29189848</v>
      </c>
      <c r="F415" s="18">
        <v>33494770.57</v>
      </c>
      <c r="G415" s="18">
        <f t="shared" si="75"/>
        <v>5685327.3599999994</v>
      </c>
      <c r="H415" s="18">
        <f t="shared" si="76"/>
        <v>-4304922.57</v>
      </c>
      <c r="I415" s="19">
        <f t="shared" si="77"/>
        <v>20.443873388862414</v>
      </c>
      <c r="J415" s="19">
        <f t="shared" si="78"/>
        <v>114.74801297355164</v>
      </c>
      <c r="K415" s="19">
        <f t="shared" si="79"/>
        <v>96.047585588892304</v>
      </c>
    </row>
    <row r="416" spans="1:11" x14ac:dyDescent="0.2">
      <c r="A416" s="25" t="s">
        <v>44</v>
      </c>
      <c r="B416" s="17" t="s">
        <v>45</v>
      </c>
      <c r="C416" s="18">
        <v>157.32</v>
      </c>
      <c r="D416" s="18">
        <v>0</v>
      </c>
      <c r="E416" s="18">
        <v>0</v>
      </c>
      <c r="F416" s="18">
        <v>0</v>
      </c>
      <c r="G416" s="18">
        <f t="shared" si="75"/>
        <v>-157.32</v>
      </c>
      <c r="H416" s="18">
        <f t="shared" si="76"/>
        <v>0</v>
      </c>
      <c r="I416" s="19">
        <f t="shared" si="77"/>
        <v>-100</v>
      </c>
      <c r="J416" s="19">
        <f t="shared" si="78"/>
        <v>0</v>
      </c>
      <c r="K416" s="19">
        <f t="shared" si="79"/>
        <v>0</v>
      </c>
    </row>
    <row r="417" spans="1:11" x14ac:dyDescent="0.2">
      <c r="A417" s="23" t="s">
        <v>46</v>
      </c>
      <c r="B417" s="17" t="s">
        <v>47</v>
      </c>
      <c r="C417" s="18">
        <v>22392</v>
      </c>
      <c r="D417" s="18">
        <v>16089738</v>
      </c>
      <c r="E417" s="18">
        <v>0</v>
      </c>
      <c r="F417" s="18">
        <v>16089738</v>
      </c>
      <c r="G417" s="18">
        <f t="shared" si="75"/>
        <v>16067346</v>
      </c>
      <c r="H417" s="18">
        <f t="shared" si="76"/>
        <v>-16089738</v>
      </c>
      <c r="I417" s="19">
        <f t="shared" si="77"/>
        <v>71754.849946409435</v>
      </c>
      <c r="J417" s="19">
        <f t="shared" si="78"/>
        <v>0</v>
      </c>
      <c r="K417" s="19">
        <f t="shared" si="79"/>
        <v>100</v>
      </c>
    </row>
    <row r="418" spans="1:11" x14ac:dyDescent="0.2">
      <c r="A418" s="24" t="s">
        <v>48</v>
      </c>
      <c r="B418" s="17" t="s">
        <v>49</v>
      </c>
      <c r="C418" s="18">
        <v>22392</v>
      </c>
      <c r="D418" s="18">
        <v>16089738</v>
      </c>
      <c r="E418" s="18">
        <v>0</v>
      </c>
      <c r="F418" s="18">
        <v>16089738</v>
      </c>
      <c r="G418" s="18">
        <f t="shared" si="75"/>
        <v>16067346</v>
      </c>
      <c r="H418" s="18">
        <f t="shared" si="76"/>
        <v>-16089738</v>
      </c>
      <c r="I418" s="19">
        <f t="shared" si="77"/>
        <v>71754.849946409435</v>
      </c>
      <c r="J418" s="19">
        <f t="shared" si="78"/>
        <v>0</v>
      </c>
      <c r="K418" s="19">
        <f t="shared" si="79"/>
        <v>100</v>
      </c>
    </row>
    <row r="419" spans="1:11" x14ac:dyDescent="0.2">
      <c r="A419" s="22" t="s">
        <v>60</v>
      </c>
      <c r="B419" s="17" t="s">
        <v>61</v>
      </c>
      <c r="C419" s="18">
        <v>4306065.63</v>
      </c>
      <c r="D419" s="18">
        <v>17175262</v>
      </c>
      <c r="E419" s="18">
        <v>15409070</v>
      </c>
      <c r="F419" s="18">
        <v>10033558.390000001</v>
      </c>
      <c r="G419" s="18">
        <f t="shared" si="75"/>
        <v>5727492.7600000007</v>
      </c>
      <c r="H419" s="18">
        <f t="shared" si="76"/>
        <v>5375511.6099999994</v>
      </c>
      <c r="I419" s="19">
        <f t="shared" si="77"/>
        <v>133.00988076208213</v>
      </c>
      <c r="J419" s="19">
        <f t="shared" si="78"/>
        <v>65.114626580319253</v>
      </c>
      <c r="K419" s="19">
        <f t="shared" si="79"/>
        <v>58.418662783717657</v>
      </c>
    </row>
    <row r="420" spans="1:11" x14ac:dyDescent="0.2">
      <c r="A420" s="23" t="s">
        <v>62</v>
      </c>
      <c r="B420" s="17" t="s">
        <v>63</v>
      </c>
      <c r="C420" s="18">
        <v>4306065.63</v>
      </c>
      <c r="D420" s="18">
        <v>17175262</v>
      </c>
      <c r="E420" s="18">
        <v>15409070</v>
      </c>
      <c r="F420" s="18">
        <v>10033558.390000001</v>
      </c>
      <c r="G420" s="18">
        <f t="shared" si="75"/>
        <v>5727492.7600000007</v>
      </c>
      <c r="H420" s="18">
        <f t="shared" si="76"/>
        <v>5375511.6099999994</v>
      </c>
      <c r="I420" s="19">
        <f t="shared" si="77"/>
        <v>133.00988076208213</v>
      </c>
      <c r="J420" s="19">
        <f t="shared" si="78"/>
        <v>65.114626580319253</v>
      </c>
      <c r="K420" s="19">
        <f t="shared" si="79"/>
        <v>58.418662783717657</v>
      </c>
    </row>
    <row r="421" spans="1:11" x14ac:dyDescent="0.2">
      <c r="A421" s="16"/>
      <c r="B421" s="17" t="s">
        <v>64</v>
      </c>
      <c r="C421" s="18">
        <v>-120371.7</v>
      </c>
      <c r="D421" s="18">
        <v>-747</v>
      </c>
      <c r="E421" s="18">
        <v>0</v>
      </c>
      <c r="F421" s="18">
        <v>388344.28</v>
      </c>
      <c r="G421" s="18">
        <f t="shared" si="75"/>
        <v>508715.98000000004</v>
      </c>
      <c r="H421" s="18">
        <f t="shared" si="76"/>
        <v>-388344.28</v>
      </c>
      <c r="I421" s="19">
        <f t="shared" si="77"/>
        <v>-422.62091504896915</v>
      </c>
      <c r="J421" s="19">
        <f t="shared" si="78"/>
        <v>0</v>
      </c>
      <c r="K421" s="19">
        <f t="shared" si="79"/>
        <v>-51987.186077643913</v>
      </c>
    </row>
    <row r="422" spans="1:11" x14ac:dyDescent="0.2">
      <c r="A422" s="16" t="s">
        <v>65</v>
      </c>
      <c r="B422" s="17" t="s">
        <v>66</v>
      </c>
      <c r="C422" s="18">
        <v>120371.7</v>
      </c>
      <c r="D422" s="18">
        <v>747</v>
      </c>
      <c r="E422" s="18">
        <v>0</v>
      </c>
      <c r="F422" s="18">
        <v>-388344.28</v>
      </c>
      <c r="G422" s="18">
        <f t="shared" si="75"/>
        <v>-508715.98000000004</v>
      </c>
      <c r="H422" s="18">
        <f t="shared" si="76"/>
        <v>388344.28</v>
      </c>
      <c r="I422" s="19">
        <f t="shared" si="77"/>
        <v>-422.62091504896915</v>
      </c>
      <c r="J422" s="19">
        <f t="shared" si="78"/>
        <v>0</v>
      </c>
      <c r="K422" s="19">
        <f t="shared" si="79"/>
        <v>-51987.186077643913</v>
      </c>
    </row>
    <row r="423" spans="1:11" x14ac:dyDescent="0.2">
      <c r="A423" s="22" t="s">
        <v>67</v>
      </c>
      <c r="B423" s="17" t="s">
        <v>68</v>
      </c>
      <c r="C423" s="18">
        <v>120371.7</v>
      </c>
      <c r="D423" s="18">
        <v>747</v>
      </c>
      <c r="E423" s="18">
        <v>0</v>
      </c>
      <c r="F423" s="18">
        <v>-388344.28</v>
      </c>
      <c r="G423" s="18">
        <f t="shared" si="75"/>
        <v>-508715.98000000004</v>
      </c>
      <c r="H423" s="18">
        <f t="shared" si="76"/>
        <v>388344.28</v>
      </c>
      <c r="I423" s="19">
        <f t="shared" si="77"/>
        <v>-422.62091504896915</v>
      </c>
      <c r="J423" s="19">
        <f t="shared" si="78"/>
        <v>0</v>
      </c>
      <c r="K423" s="19">
        <f t="shared" si="79"/>
        <v>-51987.186077643913</v>
      </c>
    </row>
    <row r="424" spans="1:11" ht="25.5" x14ac:dyDescent="0.2">
      <c r="A424" s="23" t="s">
        <v>82</v>
      </c>
      <c r="B424" s="17" t="s">
        <v>83</v>
      </c>
      <c r="C424" s="18">
        <v>-121119</v>
      </c>
      <c r="D424" s="18">
        <v>747</v>
      </c>
      <c r="E424" s="18">
        <v>0</v>
      </c>
      <c r="F424" s="18">
        <v>-724.83</v>
      </c>
      <c r="G424" s="18">
        <f t="shared" si="75"/>
        <v>120394.17</v>
      </c>
      <c r="H424" s="18">
        <f t="shared" si="76"/>
        <v>724.83</v>
      </c>
      <c r="I424" s="19">
        <f t="shared" si="77"/>
        <v>-99.401555495009035</v>
      </c>
      <c r="J424" s="19">
        <f t="shared" si="78"/>
        <v>0</v>
      </c>
      <c r="K424" s="19">
        <f t="shared" si="79"/>
        <v>-97.032128514056225</v>
      </c>
    </row>
    <row r="425" spans="1:11" x14ac:dyDescent="0.2">
      <c r="A425" s="39" t="s">
        <v>409</v>
      </c>
      <c r="B425" s="28" t="s">
        <v>410</v>
      </c>
      <c r="C425" s="29"/>
      <c r="D425" s="29"/>
      <c r="E425" s="29"/>
      <c r="F425" s="29"/>
      <c r="G425" s="29"/>
      <c r="H425" s="29"/>
      <c r="I425" s="30"/>
      <c r="J425" s="30"/>
      <c r="K425" s="30"/>
    </row>
    <row r="426" spans="1:11" x14ac:dyDescent="0.2">
      <c r="A426" s="16" t="s">
        <v>26</v>
      </c>
      <c r="B426" s="17" t="s">
        <v>27</v>
      </c>
      <c r="C426" s="18">
        <v>1024652.57</v>
      </c>
      <c r="D426" s="18">
        <v>924868</v>
      </c>
      <c r="E426" s="18">
        <v>863037</v>
      </c>
      <c r="F426" s="18">
        <v>745537.27</v>
      </c>
      <c r="G426" s="18">
        <f t="shared" ref="G426:G444" si="80">F426-C426</f>
        <v>-279115.29999999993</v>
      </c>
      <c r="H426" s="18">
        <f t="shared" ref="H426:H444" si="81">E426-F426</f>
        <v>117499.72999999998</v>
      </c>
      <c r="I426" s="19">
        <f t="shared" ref="I426:I444" si="82">IF(ISERROR(F426/C426),0,F426/C426*100-100)</f>
        <v>-27.239994137720259</v>
      </c>
      <c r="J426" s="19">
        <f t="shared" ref="J426:J444" si="83">IF(ISERROR(F426/E426),0,F426/E426*100)</f>
        <v>86.385319517007957</v>
      </c>
      <c r="K426" s="19">
        <f t="shared" ref="K426:K444" si="84">IF(ISERROR(F426/D426),0,F426/D426*100)</f>
        <v>80.610127066781416</v>
      </c>
    </row>
    <row r="427" spans="1:11" ht="25.5" x14ac:dyDescent="0.2">
      <c r="A427" s="22" t="s">
        <v>28</v>
      </c>
      <c r="B427" s="17" t="s">
        <v>29</v>
      </c>
      <c r="C427" s="18">
        <v>503960.02</v>
      </c>
      <c r="D427" s="18">
        <v>258368</v>
      </c>
      <c r="E427" s="18">
        <v>209632</v>
      </c>
      <c r="F427" s="18">
        <v>259276.36</v>
      </c>
      <c r="G427" s="18">
        <f t="shared" si="80"/>
        <v>-244683.66000000003</v>
      </c>
      <c r="H427" s="18">
        <f t="shared" si="81"/>
        <v>-49644.359999999986</v>
      </c>
      <c r="I427" s="19">
        <f t="shared" si="82"/>
        <v>-48.552196660362071</v>
      </c>
      <c r="J427" s="19">
        <f t="shared" si="83"/>
        <v>123.68167073729201</v>
      </c>
      <c r="K427" s="19">
        <f t="shared" si="84"/>
        <v>100.35157604656924</v>
      </c>
    </row>
    <row r="428" spans="1:11" x14ac:dyDescent="0.2">
      <c r="A428" s="22" t="s">
        <v>92</v>
      </c>
      <c r="B428" s="17" t="s">
        <v>93</v>
      </c>
      <c r="C428" s="18">
        <v>0</v>
      </c>
      <c r="D428" s="18">
        <v>13095</v>
      </c>
      <c r="E428" s="18">
        <v>0</v>
      </c>
      <c r="F428" s="18">
        <v>13093.76</v>
      </c>
      <c r="G428" s="18">
        <f t="shared" si="80"/>
        <v>13093.76</v>
      </c>
      <c r="H428" s="18">
        <f t="shared" si="81"/>
        <v>-13093.76</v>
      </c>
      <c r="I428" s="19">
        <f t="shared" si="82"/>
        <v>0</v>
      </c>
      <c r="J428" s="19">
        <f t="shared" si="83"/>
        <v>0</v>
      </c>
      <c r="K428" s="19">
        <f t="shared" si="84"/>
        <v>99.990530736922494</v>
      </c>
    </row>
    <row r="429" spans="1:11" x14ac:dyDescent="0.2">
      <c r="A429" s="23" t="s">
        <v>94</v>
      </c>
      <c r="B429" s="17" t="s">
        <v>95</v>
      </c>
      <c r="C429" s="18">
        <v>0</v>
      </c>
      <c r="D429" s="18">
        <v>13095</v>
      </c>
      <c r="E429" s="18">
        <v>0</v>
      </c>
      <c r="F429" s="18">
        <v>13093.76</v>
      </c>
      <c r="G429" s="18">
        <f t="shared" si="80"/>
        <v>13093.76</v>
      </c>
      <c r="H429" s="18">
        <f t="shared" si="81"/>
        <v>-13093.76</v>
      </c>
      <c r="I429" s="19">
        <f t="shared" si="82"/>
        <v>0</v>
      </c>
      <c r="J429" s="19">
        <f t="shared" si="83"/>
        <v>0</v>
      </c>
      <c r="K429" s="19">
        <f t="shared" si="84"/>
        <v>99.990530736922494</v>
      </c>
    </row>
    <row r="430" spans="1:11" x14ac:dyDescent="0.2">
      <c r="A430" s="24" t="s">
        <v>96</v>
      </c>
      <c r="B430" s="17" t="s">
        <v>97</v>
      </c>
      <c r="C430" s="18">
        <v>0</v>
      </c>
      <c r="D430" s="18">
        <v>13095</v>
      </c>
      <c r="E430" s="18">
        <v>0</v>
      </c>
      <c r="F430" s="18">
        <v>13093.76</v>
      </c>
      <c r="G430" s="18">
        <f t="shared" si="80"/>
        <v>13093.76</v>
      </c>
      <c r="H430" s="18">
        <f t="shared" si="81"/>
        <v>-13093.76</v>
      </c>
      <c r="I430" s="19">
        <f t="shared" si="82"/>
        <v>0</v>
      </c>
      <c r="J430" s="19">
        <f t="shared" si="83"/>
        <v>0</v>
      </c>
      <c r="K430" s="19">
        <f t="shared" si="84"/>
        <v>99.990530736922494</v>
      </c>
    </row>
    <row r="431" spans="1:11" ht="25.5" x14ac:dyDescent="0.2">
      <c r="A431" s="25" t="s">
        <v>98</v>
      </c>
      <c r="B431" s="17" t="s">
        <v>99</v>
      </c>
      <c r="C431" s="18">
        <v>0</v>
      </c>
      <c r="D431" s="18">
        <v>13095</v>
      </c>
      <c r="E431" s="18">
        <v>0</v>
      </c>
      <c r="F431" s="18">
        <v>13093.76</v>
      </c>
      <c r="G431" s="18">
        <f t="shared" si="80"/>
        <v>13093.76</v>
      </c>
      <c r="H431" s="18">
        <f t="shared" si="81"/>
        <v>-13093.76</v>
      </c>
      <c r="I431" s="19">
        <f t="shared" si="82"/>
        <v>0</v>
      </c>
      <c r="J431" s="19">
        <f t="shared" si="83"/>
        <v>0</v>
      </c>
      <c r="K431" s="19">
        <f t="shared" si="84"/>
        <v>99.990530736922494</v>
      </c>
    </row>
    <row r="432" spans="1:11" ht="25.5" x14ac:dyDescent="0.2">
      <c r="A432" s="26" t="s">
        <v>146</v>
      </c>
      <c r="B432" s="17" t="s">
        <v>147</v>
      </c>
      <c r="C432" s="18">
        <v>0</v>
      </c>
      <c r="D432" s="18">
        <v>13095</v>
      </c>
      <c r="E432" s="18">
        <v>0</v>
      </c>
      <c r="F432" s="18">
        <v>13093.76</v>
      </c>
      <c r="G432" s="18">
        <f t="shared" si="80"/>
        <v>13093.76</v>
      </c>
      <c r="H432" s="18">
        <f t="shared" si="81"/>
        <v>-13093.76</v>
      </c>
      <c r="I432" s="19">
        <f t="shared" si="82"/>
        <v>0</v>
      </c>
      <c r="J432" s="19">
        <f t="shared" si="83"/>
        <v>0</v>
      </c>
      <c r="K432" s="19">
        <f t="shared" si="84"/>
        <v>99.990530736922494</v>
      </c>
    </row>
    <row r="433" spans="1:11" x14ac:dyDescent="0.2">
      <c r="A433" s="22" t="s">
        <v>30</v>
      </c>
      <c r="B433" s="17" t="s">
        <v>31</v>
      </c>
      <c r="C433" s="18">
        <v>520692.55</v>
      </c>
      <c r="D433" s="18">
        <v>653405</v>
      </c>
      <c r="E433" s="18">
        <v>653405</v>
      </c>
      <c r="F433" s="18">
        <v>473167.15</v>
      </c>
      <c r="G433" s="18">
        <f t="shared" si="80"/>
        <v>-47525.399999999965</v>
      </c>
      <c r="H433" s="18">
        <f t="shared" si="81"/>
        <v>180237.84999999998</v>
      </c>
      <c r="I433" s="19">
        <f t="shared" si="82"/>
        <v>-9.127343957581104</v>
      </c>
      <c r="J433" s="19">
        <f t="shared" si="83"/>
        <v>72.415599819407575</v>
      </c>
      <c r="K433" s="19">
        <f t="shared" si="84"/>
        <v>72.415599819407575</v>
      </c>
    </row>
    <row r="434" spans="1:11" x14ac:dyDescent="0.2">
      <c r="A434" s="23" t="s">
        <v>32</v>
      </c>
      <c r="B434" s="17" t="s">
        <v>33</v>
      </c>
      <c r="C434" s="18">
        <v>520692.55</v>
      </c>
      <c r="D434" s="18">
        <v>653405</v>
      </c>
      <c r="E434" s="18">
        <v>653405</v>
      </c>
      <c r="F434" s="18">
        <v>473167.15</v>
      </c>
      <c r="G434" s="18">
        <f t="shared" si="80"/>
        <v>-47525.399999999965</v>
      </c>
      <c r="H434" s="18">
        <f t="shared" si="81"/>
        <v>180237.84999999998</v>
      </c>
      <c r="I434" s="19">
        <f t="shared" si="82"/>
        <v>-9.127343957581104</v>
      </c>
      <c r="J434" s="19">
        <f t="shared" si="83"/>
        <v>72.415599819407575</v>
      </c>
      <c r="K434" s="19">
        <f t="shared" si="84"/>
        <v>72.415599819407575</v>
      </c>
    </row>
    <row r="435" spans="1:11" x14ac:dyDescent="0.2">
      <c r="A435" s="16" t="s">
        <v>34</v>
      </c>
      <c r="B435" s="17" t="s">
        <v>35</v>
      </c>
      <c r="C435" s="18">
        <v>677916.55</v>
      </c>
      <c r="D435" s="18">
        <v>1271605</v>
      </c>
      <c r="E435" s="18">
        <v>863037</v>
      </c>
      <c r="F435" s="18">
        <v>1023499.49</v>
      </c>
      <c r="G435" s="18">
        <f t="shared" si="80"/>
        <v>345582.93999999994</v>
      </c>
      <c r="H435" s="18">
        <f t="shared" si="81"/>
        <v>-160462.49</v>
      </c>
      <c r="I435" s="19">
        <f t="shared" si="82"/>
        <v>50.977209510521618</v>
      </c>
      <c r="J435" s="19">
        <f t="shared" si="83"/>
        <v>118.59277064598621</v>
      </c>
      <c r="K435" s="19">
        <f t="shared" si="84"/>
        <v>80.488790937437344</v>
      </c>
    </row>
    <row r="436" spans="1:11" x14ac:dyDescent="0.2">
      <c r="A436" s="22" t="s">
        <v>36</v>
      </c>
      <c r="B436" s="17" t="s">
        <v>37</v>
      </c>
      <c r="C436" s="18">
        <v>439148.39</v>
      </c>
      <c r="D436" s="18">
        <v>497674</v>
      </c>
      <c r="E436" s="18">
        <v>484579</v>
      </c>
      <c r="F436" s="18">
        <v>497674</v>
      </c>
      <c r="G436" s="18">
        <f t="shared" si="80"/>
        <v>58525.609999999986</v>
      </c>
      <c r="H436" s="18">
        <f t="shared" si="81"/>
        <v>-13095</v>
      </c>
      <c r="I436" s="19">
        <f t="shared" si="82"/>
        <v>13.327069239625345</v>
      </c>
      <c r="J436" s="19">
        <f t="shared" si="83"/>
        <v>102.70234574754579</v>
      </c>
      <c r="K436" s="19">
        <f t="shared" si="84"/>
        <v>100</v>
      </c>
    </row>
    <row r="437" spans="1:11" x14ac:dyDescent="0.2">
      <c r="A437" s="23" t="s">
        <v>38</v>
      </c>
      <c r="B437" s="17" t="s">
        <v>39</v>
      </c>
      <c r="C437" s="18">
        <v>439148.39</v>
      </c>
      <c r="D437" s="18">
        <v>497674</v>
      </c>
      <c r="E437" s="18">
        <v>484579</v>
      </c>
      <c r="F437" s="18">
        <v>497674</v>
      </c>
      <c r="G437" s="18">
        <f t="shared" si="80"/>
        <v>58525.609999999986</v>
      </c>
      <c r="H437" s="18">
        <f t="shared" si="81"/>
        <v>-13095</v>
      </c>
      <c r="I437" s="19">
        <f t="shared" si="82"/>
        <v>13.327069239625345</v>
      </c>
      <c r="J437" s="19">
        <f t="shared" si="83"/>
        <v>102.70234574754579</v>
      </c>
      <c r="K437" s="19">
        <f t="shared" si="84"/>
        <v>100</v>
      </c>
    </row>
    <row r="438" spans="1:11" x14ac:dyDescent="0.2">
      <c r="A438" s="24" t="s">
        <v>42</v>
      </c>
      <c r="B438" s="17" t="s">
        <v>43</v>
      </c>
      <c r="C438" s="18">
        <v>439148.39</v>
      </c>
      <c r="D438" s="18">
        <v>497674</v>
      </c>
      <c r="E438" s="18">
        <v>484579</v>
      </c>
      <c r="F438" s="18">
        <v>497674</v>
      </c>
      <c r="G438" s="18">
        <f t="shared" si="80"/>
        <v>58525.609999999986</v>
      </c>
      <c r="H438" s="18">
        <f t="shared" si="81"/>
        <v>-13095</v>
      </c>
      <c r="I438" s="19">
        <f t="shared" si="82"/>
        <v>13.327069239625345</v>
      </c>
      <c r="J438" s="19">
        <f t="shared" si="83"/>
        <v>102.70234574754579</v>
      </c>
      <c r="K438" s="19">
        <f t="shared" si="84"/>
        <v>100</v>
      </c>
    </row>
    <row r="439" spans="1:11" x14ac:dyDescent="0.2">
      <c r="A439" s="22" t="s">
        <v>60</v>
      </c>
      <c r="B439" s="17" t="s">
        <v>61</v>
      </c>
      <c r="C439" s="18">
        <v>238768.16</v>
      </c>
      <c r="D439" s="18">
        <v>773931</v>
      </c>
      <c r="E439" s="18">
        <v>378458</v>
      </c>
      <c r="F439" s="18">
        <v>525825.49</v>
      </c>
      <c r="G439" s="18">
        <f t="shared" si="80"/>
        <v>287057.32999999996</v>
      </c>
      <c r="H439" s="18">
        <f t="shared" si="81"/>
        <v>-147367.49</v>
      </c>
      <c r="I439" s="19">
        <f t="shared" si="82"/>
        <v>120.22429204966022</v>
      </c>
      <c r="J439" s="19">
        <f t="shared" si="83"/>
        <v>138.93892849404691</v>
      </c>
      <c r="K439" s="19">
        <f t="shared" si="84"/>
        <v>67.942166678941661</v>
      </c>
    </row>
    <row r="440" spans="1:11" x14ac:dyDescent="0.2">
      <c r="A440" s="23" t="s">
        <v>62</v>
      </c>
      <c r="B440" s="17" t="s">
        <v>63</v>
      </c>
      <c r="C440" s="18">
        <v>238768.16</v>
      </c>
      <c r="D440" s="18">
        <v>773931</v>
      </c>
      <c r="E440" s="18">
        <v>378458</v>
      </c>
      <c r="F440" s="18">
        <v>525825.49</v>
      </c>
      <c r="G440" s="18">
        <f t="shared" si="80"/>
        <v>287057.32999999996</v>
      </c>
      <c r="H440" s="18">
        <f t="shared" si="81"/>
        <v>-147367.49</v>
      </c>
      <c r="I440" s="19">
        <f t="shared" si="82"/>
        <v>120.22429204966022</v>
      </c>
      <c r="J440" s="19">
        <f t="shared" si="83"/>
        <v>138.93892849404691</v>
      </c>
      <c r="K440" s="19">
        <f t="shared" si="84"/>
        <v>67.942166678941661</v>
      </c>
    </row>
    <row r="441" spans="1:11" x14ac:dyDescent="0.2">
      <c r="A441" s="16"/>
      <c r="B441" s="17" t="s">
        <v>64</v>
      </c>
      <c r="C441" s="18">
        <v>346736.02</v>
      </c>
      <c r="D441" s="18">
        <v>-346737</v>
      </c>
      <c r="E441" s="18">
        <v>0</v>
      </c>
      <c r="F441" s="18">
        <v>-277962.21999999997</v>
      </c>
      <c r="G441" s="18">
        <f t="shared" si="80"/>
        <v>-624698.24</v>
      </c>
      <c r="H441" s="18">
        <f t="shared" si="81"/>
        <v>277962.21999999997</v>
      </c>
      <c r="I441" s="19">
        <f t="shared" si="82"/>
        <v>-180.16537191607608</v>
      </c>
      <c r="J441" s="19">
        <f t="shared" si="83"/>
        <v>0</v>
      </c>
      <c r="K441" s="19">
        <f t="shared" si="84"/>
        <v>80.165145340704896</v>
      </c>
    </row>
    <row r="442" spans="1:11" x14ac:dyDescent="0.2">
      <c r="A442" s="16" t="s">
        <v>65</v>
      </c>
      <c r="B442" s="17" t="s">
        <v>66</v>
      </c>
      <c r="C442" s="18">
        <v>-346736.02</v>
      </c>
      <c r="D442" s="18">
        <v>346737</v>
      </c>
      <c r="E442" s="18">
        <v>0</v>
      </c>
      <c r="F442" s="18">
        <v>277962.21999999997</v>
      </c>
      <c r="G442" s="18">
        <f t="shared" si="80"/>
        <v>624698.24</v>
      </c>
      <c r="H442" s="18">
        <f t="shared" si="81"/>
        <v>-277962.21999999997</v>
      </c>
      <c r="I442" s="19">
        <f t="shared" si="82"/>
        <v>-180.16537191607608</v>
      </c>
      <c r="J442" s="19">
        <f t="shared" si="83"/>
        <v>0</v>
      </c>
      <c r="K442" s="19">
        <f t="shared" si="84"/>
        <v>80.165145340704896</v>
      </c>
    </row>
    <row r="443" spans="1:11" x14ac:dyDescent="0.2">
      <c r="A443" s="22" t="s">
        <v>67</v>
      </c>
      <c r="B443" s="17" t="s">
        <v>68</v>
      </c>
      <c r="C443" s="18">
        <v>-346736.02</v>
      </c>
      <c r="D443" s="18">
        <v>346737</v>
      </c>
      <c r="E443" s="18">
        <v>0</v>
      </c>
      <c r="F443" s="18">
        <v>277962.21999999997</v>
      </c>
      <c r="G443" s="18">
        <f t="shared" si="80"/>
        <v>624698.24</v>
      </c>
      <c r="H443" s="18">
        <f t="shared" si="81"/>
        <v>-277962.21999999997</v>
      </c>
      <c r="I443" s="19">
        <f t="shared" si="82"/>
        <v>-180.16537191607608</v>
      </c>
      <c r="J443" s="19">
        <f t="shared" si="83"/>
        <v>0</v>
      </c>
      <c r="K443" s="19">
        <f t="shared" si="84"/>
        <v>80.165145340704896</v>
      </c>
    </row>
    <row r="444" spans="1:11" ht="25.5" x14ac:dyDescent="0.2">
      <c r="A444" s="23" t="s">
        <v>82</v>
      </c>
      <c r="B444" s="17" t="s">
        <v>83</v>
      </c>
      <c r="C444" s="18">
        <v>0</v>
      </c>
      <c r="D444" s="18">
        <v>346737</v>
      </c>
      <c r="E444" s="18">
        <v>0</v>
      </c>
      <c r="F444" s="18">
        <v>-346736.02</v>
      </c>
      <c r="G444" s="18">
        <f t="shared" si="80"/>
        <v>-346736.02</v>
      </c>
      <c r="H444" s="18">
        <f t="shared" si="81"/>
        <v>346736.02</v>
      </c>
      <c r="I444" s="19">
        <f t="shared" si="82"/>
        <v>0</v>
      </c>
      <c r="J444" s="19">
        <f t="shared" si="83"/>
        <v>0</v>
      </c>
      <c r="K444" s="19">
        <f t="shared" si="84"/>
        <v>-99.999717365034599</v>
      </c>
    </row>
    <row r="445" spans="1:11" x14ac:dyDescent="0.2">
      <c r="A445" s="39" t="s">
        <v>411</v>
      </c>
      <c r="B445" s="28" t="s">
        <v>412</v>
      </c>
      <c r="C445" s="29"/>
      <c r="D445" s="29"/>
      <c r="E445" s="29"/>
      <c r="F445" s="29"/>
      <c r="G445" s="29"/>
      <c r="H445" s="29"/>
      <c r="I445" s="30"/>
      <c r="J445" s="30"/>
      <c r="K445" s="30"/>
    </row>
    <row r="446" spans="1:11" x14ac:dyDescent="0.2">
      <c r="A446" s="16" t="s">
        <v>26</v>
      </c>
      <c r="B446" s="17" t="s">
        <v>27</v>
      </c>
      <c r="C446" s="18">
        <v>26492.1</v>
      </c>
      <c r="D446" s="18">
        <v>129583</v>
      </c>
      <c r="E446" s="18">
        <v>41471</v>
      </c>
      <c r="F446" s="18">
        <v>114175.87</v>
      </c>
      <c r="G446" s="18">
        <f t="shared" ref="G446:G455" si="85">F446-C446</f>
        <v>87683.76999999999</v>
      </c>
      <c r="H446" s="18">
        <f t="shared" ref="H446:H455" si="86">E446-F446</f>
        <v>-72704.87</v>
      </c>
      <c r="I446" s="19">
        <f t="shared" ref="I446:I455" si="87">IF(ISERROR(F446/C446),0,F446/C446*100-100)</f>
        <v>330.98082069749097</v>
      </c>
      <c r="J446" s="19">
        <f t="shared" ref="J446:J455" si="88">IF(ISERROR(F446/E446),0,F446/E446*100)</f>
        <v>275.31496708543318</v>
      </c>
      <c r="K446" s="19">
        <f t="shared" ref="K446:K455" si="89">IF(ISERROR(F446/D446),0,F446/D446*100)</f>
        <v>88.110222791569882</v>
      </c>
    </row>
    <row r="447" spans="1:11" ht="25.5" x14ac:dyDescent="0.2">
      <c r="A447" s="22" t="s">
        <v>28</v>
      </c>
      <c r="B447" s="17" t="s">
        <v>29</v>
      </c>
      <c r="C447" s="18">
        <v>26492.1</v>
      </c>
      <c r="D447" s="18">
        <v>129583</v>
      </c>
      <c r="E447" s="18">
        <v>41471</v>
      </c>
      <c r="F447" s="18">
        <v>114175.87</v>
      </c>
      <c r="G447" s="18">
        <f t="shared" si="85"/>
        <v>87683.76999999999</v>
      </c>
      <c r="H447" s="18">
        <f t="shared" si="86"/>
        <v>-72704.87</v>
      </c>
      <c r="I447" s="19">
        <f t="shared" si="87"/>
        <v>330.98082069749097</v>
      </c>
      <c r="J447" s="19">
        <f t="shared" si="88"/>
        <v>275.31496708543318</v>
      </c>
      <c r="K447" s="19">
        <f t="shared" si="89"/>
        <v>88.110222791569882</v>
      </c>
    </row>
    <row r="448" spans="1:11" x14ac:dyDescent="0.2">
      <c r="A448" s="16" t="s">
        <v>34</v>
      </c>
      <c r="B448" s="17" t="s">
        <v>35</v>
      </c>
      <c r="C448" s="18">
        <v>0</v>
      </c>
      <c r="D448" s="18">
        <v>174655</v>
      </c>
      <c r="E448" s="18">
        <v>41471</v>
      </c>
      <c r="F448" s="18">
        <v>141999.73000000001</v>
      </c>
      <c r="G448" s="18">
        <f t="shared" si="85"/>
        <v>141999.73000000001</v>
      </c>
      <c r="H448" s="18">
        <f t="shared" si="86"/>
        <v>-100528.73000000001</v>
      </c>
      <c r="I448" s="19">
        <f t="shared" si="87"/>
        <v>0</v>
      </c>
      <c r="J448" s="19">
        <f t="shared" si="88"/>
        <v>342.40729666513954</v>
      </c>
      <c r="K448" s="19">
        <f t="shared" si="89"/>
        <v>81.302985886461883</v>
      </c>
    </row>
    <row r="449" spans="1:11" x14ac:dyDescent="0.2">
      <c r="A449" s="22" t="s">
        <v>36</v>
      </c>
      <c r="B449" s="17" t="s">
        <v>37</v>
      </c>
      <c r="C449" s="18">
        <v>0</v>
      </c>
      <c r="D449" s="18">
        <v>174655</v>
      </c>
      <c r="E449" s="18">
        <v>41471</v>
      </c>
      <c r="F449" s="18">
        <v>141999.73000000001</v>
      </c>
      <c r="G449" s="18">
        <f t="shared" si="85"/>
        <v>141999.73000000001</v>
      </c>
      <c r="H449" s="18">
        <f t="shared" si="86"/>
        <v>-100528.73000000001</v>
      </c>
      <c r="I449" s="19">
        <f t="shared" si="87"/>
        <v>0</v>
      </c>
      <c r="J449" s="19">
        <f t="shared" si="88"/>
        <v>342.40729666513954</v>
      </c>
      <c r="K449" s="19">
        <f t="shared" si="89"/>
        <v>81.302985886461883</v>
      </c>
    </row>
    <row r="450" spans="1:11" x14ac:dyDescent="0.2">
      <c r="A450" s="23" t="s">
        <v>38</v>
      </c>
      <c r="B450" s="17" t="s">
        <v>39</v>
      </c>
      <c r="C450" s="18">
        <v>0</v>
      </c>
      <c r="D450" s="18">
        <v>174655</v>
      </c>
      <c r="E450" s="18">
        <v>41471</v>
      </c>
      <c r="F450" s="18">
        <v>141999.73000000001</v>
      </c>
      <c r="G450" s="18">
        <f t="shared" si="85"/>
        <v>141999.73000000001</v>
      </c>
      <c r="H450" s="18">
        <f t="shared" si="86"/>
        <v>-100528.73000000001</v>
      </c>
      <c r="I450" s="19">
        <f t="shared" si="87"/>
        <v>0</v>
      </c>
      <c r="J450" s="19">
        <f t="shared" si="88"/>
        <v>342.40729666513954</v>
      </c>
      <c r="K450" s="19">
        <f t="shared" si="89"/>
        <v>81.302985886461883</v>
      </c>
    </row>
    <row r="451" spans="1:11" x14ac:dyDescent="0.2">
      <c r="A451" s="24" t="s">
        <v>42</v>
      </c>
      <c r="B451" s="17" t="s">
        <v>43</v>
      </c>
      <c r="C451" s="18">
        <v>0</v>
      </c>
      <c r="D451" s="18">
        <v>174655</v>
      </c>
      <c r="E451" s="18">
        <v>41471</v>
      </c>
      <c r="F451" s="18">
        <v>141999.73000000001</v>
      </c>
      <c r="G451" s="18">
        <f t="shared" si="85"/>
        <v>141999.73000000001</v>
      </c>
      <c r="H451" s="18">
        <f t="shared" si="86"/>
        <v>-100528.73000000001</v>
      </c>
      <c r="I451" s="19">
        <f t="shared" si="87"/>
        <v>0</v>
      </c>
      <c r="J451" s="19">
        <f t="shared" si="88"/>
        <v>342.40729666513954</v>
      </c>
      <c r="K451" s="19">
        <f t="shared" si="89"/>
        <v>81.302985886461883</v>
      </c>
    </row>
    <row r="452" spans="1:11" x14ac:dyDescent="0.2">
      <c r="A452" s="16"/>
      <c r="B452" s="17" t="s">
        <v>64</v>
      </c>
      <c r="C452" s="18">
        <v>26492.1</v>
      </c>
      <c r="D452" s="18">
        <v>-45072</v>
      </c>
      <c r="E452" s="18">
        <v>0</v>
      </c>
      <c r="F452" s="18">
        <v>-27823.86</v>
      </c>
      <c r="G452" s="18">
        <f t="shared" si="85"/>
        <v>-54315.96</v>
      </c>
      <c r="H452" s="18">
        <f t="shared" si="86"/>
        <v>27823.86</v>
      </c>
      <c r="I452" s="19">
        <f t="shared" si="87"/>
        <v>-205.02700805145685</v>
      </c>
      <c r="J452" s="19">
        <f t="shared" si="88"/>
        <v>0</v>
      </c>
      <c r="K452" s="19">
        <f t="shared" si="89"/>
        <v>61.732028753993603</v>
      </c>
    </row>
    <row r="453" spans="1:11" x14ac:dyDescent="0.2">
      <c r="A453" s="16" t="s">
        <v>65</v>
      </c>
      <c r="B453" s="17" t="s">
        <v>66</v>
      </c>
      <c r="C453" s="18">
        <v>-26492.1</v>
      </c>
      <c r="D453" s="18">
        <v>45072</v>
      </c>
      <c r="E453" s="18">
        <v>0</v>
      </c>
      <c r="F453" s="18">
        <v>27823.86</v>
      </c>
      <c r="G453" s="18">
        <f t="shared" si="85"/>
        <v>54315.96</v>
      </c>
      <c r="H453" s="18">
        <f t="shared" si="86"/>
        <v>-27823.86</v>
      </c>
      <c r="I453" s="19">
        <f t="shared" si="87"/>
        <v>-205.02700805145685</v>
      </c>
      <c r="J453" s="19">
        <f t="shared" si="88"/>
        <v>0</v>
      </c>
      <c r="K453" s="19">
        <f t="shared" si="89"/>
        <v>61.732028753993603</v>
      </c>
    </row>
    <row r="454" spans="1:11" x14ac:dyDescent="0.2">
      <c r="A454" s="22" t="s">
        <v>67</v>
      </c>
      <c r="B454" s="17" t="s">
        <v>68</v>
      </c>
      <c r="C454" s="18">
        <v>-26492.1</v>
      </c>
      <c r="D454" s="18">
        <v>45072</v>
      </c>
      <c r="E454" s="18">
        <v>0</v>
      </c>
      <c r="F454" s="18">
        <v>27823.86</v>
      </c>
      <c r="G454" s="18">
        <f t="shared" si="85"/>
        <v>54315.96</v>
      </c>
      <c r="H454" s="18">
        <f t="shared" si="86"/>
        <v>-27823.86</v>
      </c>
      <c r="I454" s="19">
        <f t="shared" si="87"/>
        <v>-205.02700805145685</v>
      </c>
      <c r="J454" s="19">
        <f t="shared" si="88"/>
        <v>0</v>
      </c>
      <c r="K454" s="19">
        <f t="shared" si="89"/>
        <v>61.732028753993603</v>
      </c>
    </row>
    <row r="455" spans="1:11" ht="25.5" x14ac:dyDescent="0.2">
      <c r="A455" s="23" t="s">
        <v>82</v>
      </c>
      <c r="B455" s="17" t="s">
        <v>83</v>
      </c>
      <c r="C455" s="18">
        <v>0</v>
      </c>
      <c r="D455" s="18">
        <v>45072</v>
      </c>
      <c r="E455" s="18">
        <v>0</v>
      </c>
      <c r="F455" s="18">
        <v>-45071.72</v>
      </c>
      <c r="G455" s="18">
        <f t="shared" si="85"/>
        <v>-45071.72</v>
      </c>
      <c r="H455" s="18">
        <f t="shared" si="86"/>
        <v>45071.72</v>
      </c>
      <c r="I455" s="19">
        <f t="shared" si="87"/>
        <v>0</v>
      </c>
      <c r="J455" s="19">
        <f t="shared" si="88"/>
        <v>0</v>
      </c>
      <c r="K455" s="19">
        <f t="shared" si="89"/>
        <v>-99.999378771742983</v>
      </c>
    </row>
    <row r="456" spans="1:11" x14ac:dyDescent="0.2">
      <c r="A456" s="27" t="s">
        <v>350</v>
      </c>
      <c r="B456" s="28" t="s">
        <v>413</v>
      </c>
      <c r="C456" s="29"/>
      <c r="D456" s="29"/>
      <c r="E456" s="29"/>
      <c r="F456" s="29"/>
      <c r="G456" s="29"/>
      <c r="H456" s="29"/>
      <c r="I456" s="30"/>
      <c r="J456" s="30"/>
      <c r="K456" s="30"/>
    </row>
    <row r="457" spans="1:11" x14ac:dyDescent="0.2">
      <c r="A457" s="16" t="s">
        <v>26</v>
      </c>
      <c r="B457" s="17" t="s">
        <v>27</v>
      </c>
      <c r="C457" s="18">
        <v>3995377.34</v>
      </c>
      <c r="D457" s="18">
        <v>4142447</v>
      </c>
      <c r="E457" s="18">
        <v>4168871</v>
      </c>
      <c r="F457" s="18">
        <v>4009269.84</v>
      </c>
      <c r="G457" s="18">
        <f t="shared" ref="G457:G482" si="90">F457-C457</f>
        <v>13892.5</v>
      </c>
      <c r="H457" s="18">
        <f t="shared" ref="H457:H482" si="91">E457-F457</f>
        <v>159601.16000000015</v>
      </c>
      <c r="I457" s="19">
        <f t="shared" ref="I457:I482" si="92">IF(ISERROR(F457/C457),0,F457/C457*100-100)</f>
        <v>0.3477143412942354</v>
      </c>
      <c r="J457" s="19">
        <f t="shared" ref="J457:J482" si="93">IF(ISERROR(F457/E457),0,F457/E457*100)</f>
        <v>96.171597538038483</v>
      </c>
      <c r="K457" s="19">
        <f t="shared" ref="K457:K482" si="94">IF(ISERROR(F457/D457),0,F457/D457*100)</f>
        <v>96.785060617552858</v>
      </c>
    </row>
    <row r="458" spans="1:11" x14ac:dyDescent="0.2">
      <c r="A458" s="22" t="s">
        <v>92</v>
      </c>
      <c r="B458" s="17" t="s">
        <v>93</v>
      </c>
      <c r="C458" s="18">
        <v>23339</v>
      </c>
      <c r="D458" s="18">
        <v>0</v>
      </c>
      <c r="E458" s="18">
        <v>0</v>
      </c>
      <c r="F458" s="18">
        <v>0</v>
      </c>
      <c r="G458" s="18">
        <f t="shared" si="90"/>
        <v>-23339</v>
      </c>
      <c r="H458" s="18">
        <f t="shared" si="91"/>
        <v>0</v>
      </c>
      <c r="I458" s="19">
        <f t="shared" si="92"/>
        <v>-100</v>
      </c>
      <c r="J458" s="19">
        <f t="shared" si="93"/>
        <v>0</v>
      </c>
      <c r="K458" s="19">
        <f t="shared" si="94"/>
        <v>0</v>
      </c>
    </row>
    <row r="459" spans="1:11" x14ac:dyDescent="0.2">
      <c r="A459" s="23" t="s">
        <v>94</v>
      </c>
      <c r="B459" s="17" t="s">
        <v>95</v>
      </c>
      <c r="C459" s="18">
        <v>23339</v>
      </c>
      <c r="D459" s="18">
        <v>0</v>
      </c>
      <c r="E459" s="18">
        <v>0</v>
      </c>
      <c r="F459" s="18">
        <v>0</v>
      </c>
      <c r="G459" s="18">
        <f t="shared" si="90"/>
        <v>-23339</v>
      </c>
      <c r="H459" s="18">
        <f t="shared" si="91"/>
        <v>0</v>
      </c>
      <c r="I459" s="19">
        <f t="shared" si="92"/>
        <v>-100</v>
      </c>
      <c r="J459" s="19">
        <f t="shared" si="93"/>
        <v>0</v>
      </c>
      <c r="K459" s="19">
        <f t="shared" si="94"/>
        <v>0</v>
      </c>
    </row>
    <row r="460" spans="1:11" x14ac:dyDescent="0.2">
      <c r="A460" s="24" t="s">
        <v>96</v>
      </c>
      <c r="B460" s="17" t="s">
        <v>97</v>
      </c>
      <c r="C460" s="18">
        <v>23339</v>
      </c>
      <c r="D460" s="18">
        <v>0</v>
      </c>
      <c r="E460" s="18">
        <v>0</v>
      </c>
      <c r="F460" s="18">
        <v>0</v>
      </c>
      <c r="G460" s="18">
        <f t="shared" si="90"/>
        <v>-23339</v>
      </c>
      <c r="H460" s="18">
        <f t="shared" si="91"/>
        <v>0</v>
      </c>
      <c r="I460" s="19">
        <f t="shared" si="92"/>
        <v>-100</v>
      </c>
      <c r="J460" s="19">
        <f t="shared" si="93"/>
        <v>0</v>
      </c>
      <c r="K460" s="19">
        <f t="shared" si="94"/>
        <v>0</v>
      </c>
    </row>
    <row r="461" spans="1:11" ht="25.5" x14ac:dyDescent="0.2">
      <c r="A461" s="25" t="s">
        <v>98</v>
      </c>
      <c r="B461" s="17" t="s">
        <v>99</v>
      </c>
      <c r="C461" s="18">
        <v>23339</v>
      </c>
      <c r="D461" s="18">
        <v>0</v>
      </c>
      <c r="E461" s="18">
        <v>0</v>
      </c>
      <c r="F461" s="18">
        <v>0</v>
      </c>
      <c r="G461" s="18">
        <f t="shared" si="90"/>
        <v>-23339</v>
      </c>
      <c r="H461" s="18">
        <f t="shared" si="91"/>
        <v>0</v>
      </c>
      <c r="I461" s="19">
        <f t="shared" si="92"/>
        <v>-100</v>
      </c>
      <c r="J461" s="19">
        <f t="shared" si="93"/>
        <v>0</v>
      </c>
      <c r="K461" s="19">
        <f t="shared" si="94"/>
        <v>0</v>
      </c>
    </row>
    <row r="462" spans="1:11" ht="25.5" x14ac:dyDescent="0.2">
      <c r="A462" s="26" t="s">
        <v>146</v>
      </c>
      <c r="B462" s="17" t="s">
        <v>147</v>
      </c>
      <c r="C462" s="18">
        <v>23339</v>
      </c>
      <c r="D462" s="18">
        <v>0</v>
      </c>
      <c r="E462" s="18">
        <v>0</v>
      </c>
      <c r="F462" s="18">
        <v>0</v>
      </c>
      <c r="G462" s="18">
        <f t="shared" si="90"/>
        <v>-23339</v>
      </c>
      <c r="H462" s="18">
        <f t="shared" si="91"/>
        <v>0</v>
      </c>
      <c r="I462" s="19">
        <f t="shared" si="92"/>
        <v>-100</v>
      </c>
      <c r="J462" s="19">
        <f t="shared" si="93"/>
        <v>0</v>
      </c>
      <c r="K462" s="19">
        <f t="shared" si="94"/>
        <v>0</v>
      </c>
    </row>
    <row r="463" spans="1:11" x14ac:dyDescent="0.2">
      <c r="A463" s="22" t="s">
        <v>30</v>
      </c>
      <c r="B463" s="17" t="s">
        <v>31</v>
      </c>
      <c r="C463" s="18">
        <v>3972038.34</v>
      </c>
      <c r="D463" s="18">
        <v>4142447</v>
      </c>
      <c r="E463" s="18">
        <v>4168871</v>
      </c>
      <c r="F463" s="18">
        <v>4009269.84</v>
      </c>
      <c r="G463" s="18">
        <f t="shared" si="90"/>
        <v>37231.5</v>
      </c>
      <c r="H463" s="18">
        <f t="shared" si="91"/>
        <v>159601.16000000015</v>
      </c>
      <c r="I463" s="19">
        <f t="shared" si="92"/>
        <v>0.93733989486113956</v>
      </c>
      <c r="J463" s="19">
        <f t="shared" si="93"/>
        <v>96.171597538038483</v>
      </c>
      <c r="K463" s="19">
        <f t="shared" si="94"/>
        <v>96.785060617552858</v>
      </c>
    </row>
    <row r="464" spans="1:11" x14ac:dyDescent="0.2">
      <c r="A464" s="23" t="s">
        <v>32</v>
      </c>
      <c r="B464" s="17" t="s">
        <v>33</v>
      </c>
      <c r="C464" s="18">
        <v>3972038.34</v>
      </c>
      <c r="D464" s="18">
        <v>4142447</v>
      </c>
      <c r="E464" s="18">
        <v>4168871</v>
      </c>
      <c r="F464" s="18">
        <v>4009269.84</v>
      </c>
      <c r="G464" s="18">
        <f t="shared" si="90"/>
        <v>37231.5</v>
      </c>
      <c r="H464" s="18">
        <f t="shared" si="91"/>
        <v>159601.16000000015</v>
      </c>
      <c r="I464" s="19">
        <f t="shared" si="92"/>
        <v>0.93733989486113956</v>
      </c>
      <c r="J464" s="19">
        <f t="shared" si="93"/>
        <v>96.171597538038483</v>
      </c>
      <c r="K464" s="19">
        <f t="shared" si="94"/>
        <v>96.785060617552858</v>
      </c>
    </row>
    <row r="465" spans="1:11" x14ac:dyDescent="0.2">
      <c r="A465" s="16" t="s">
        <v>34</v>
      </c>
      <c r="B465" s="17" t="s">
        <v>35</v>
      </c>
      <c r="C465" s="18">
        <v>3972038.34</v>
      </c>
      <c r="D465" s="18">
        <v>4165786</v>
      </c>
      <c r="E465" s="18">
        <v>4168871</v>
      </c>
      <c r="F465" s="18">
        <v>4023049.84</v>
      </c>
      <c r="G465" s="18">
        <f t="shared" si="90"/>
        <v>51011.5</v>
      </c>
      <c r="H465" s="18">
        <f t="shared" si="91"/>
        <v>145821.16000000015</v>
      </c>
      <c r="I465" s="19">
        <f t="shared" si="92"/>
        <v>1.2842650456390174</v>
      </c>
      <c r="J465" s="19">
        <f t="shared" si="93"/>
        <v>96.502142666443746</v>
      </c>
      <c r="K465" s="19">
        <f t="shared" si="94"/>
        <v>96.573607957777952</v>
      </c>
    </row>
    <row r="466" spans="1:11" x14ac:dyDescent="0.2">
      <c r="A466" s="22" t="s">
        <v>36</v>
      </c>
      <c r="B466" s="17" t="s">
        <v>37</v>
      </c>
      <c r="C466" s="18">
        <v>3763496</v>
      </c>
      <c r="D466" s="18">
        <v>4068755</v>
      </c>
      <c r="E466" s="18">
        <v>4071840</v>
      </c>
      <c r="F466" s="18">
        <v>3926494.21</v>
      </c>
      <c r="G466" s="18">
        <f t="shared" si="90"/>
        <v>162998.20999999996</v>
      </c>
      <c r="H466" s="18">
        <f t="shared" si="91"/>
        <v>145345.79000000004</v>
      </c>
      <c r="I466" s="19">
        <f t="shared" si="92"/>
        <v>4.3310318384820903</v>
      </c>
      <c r="J466" s="19">
        <f t="shared" si="93"/>
        <v>96.430464114503508</v>
      </c>
      <c r="K466" s="19">
        <f t="shared" si="94"/>
        <v>96.50357935044012</v>
      </c>
    </row>
    <row r="467" spans="1:11" x14ac:dyDescent="0.2">
      <c r="A467" s="23" t="s">
        <v>38</v>
      </c>
      <c r="B467" s="17" t="s">
        <v>39</v>
      </c>
      <c r="C467" s="18">
        <v>3282064.28</v>
      </c>
      <c r="D467" s="18">
        <v>3586281</v>
      </c>
      <c r="E467" s="18">
        <v>3590463</v>
      </c>
      <c r="F467" s="18">
        <v>3444020.21</v>
      </c>
      <c r="G467" s="18">
        <f t="shared" si="90"/>
        <v>161955.93000000017</v>
      </c>
      <c r="H467" s="18">
        <f t="shared" si="91"/>
        <v>146442.79000000004</v>
      </c>
      <c r="I467" s="19">
        <f t="shared" si="92"/>
        <v>4.9345751997276608</v>
      </c>
      <c r="J467" s="19">
        <f t="shared" si="93"/>
        <v>95.921339671234591</v>
      </c>
      <c r="K467" s="19">
        <f t="shared" si="94"/>
        <v>96.033194554470214</v>
      </c>
    </row>
    <row r="468" spans="1:11" x14ac:dyDescent="0.2">
      <c r="A468" s="24" t="s">
        <v>40</v>
      </c>
      <c r="B468" s="17" t="s">
        <v>41</v>
      </c>
      <c r="C468" s="18">
        <v>3032358.02</v>
      </c>
      <c r="D468" s="18">
        <v>3236253</v>
      </c>
      <c r="E468" s="18">
        <v>3261687</v>
      </c>
      <c r="F468" s="18">
        <v>3121072.53</v>
      </c>
      <c r="G468" s="18">
        <f t="shared" si="90"/>
        <v>88714.509999999776</v>
      </c>
      <c r="H468" s="18">
        <f t="shared" si="91"/>
        <v>140614.4700000002</v>
      </c>
      <c r="I468" s="19">
        <f t="shared" si="92"/>
        <v>2.9255948478009657</v>
      </c>
      <c r="J468" s="19">
        <f t="shared" si="93"/>
        <v>95.688903625639128</v>
      </c>
      <c r="K468" s="19">
        <f t="shared" si="94"/>
        <v>96.440931225092726</v>
      </c>
    </row>
    <row r="469" spans="1:11" x14ac:dyDescent="0.2">
      <c r="A469" s="24" t="s">
        <v>42</v>
      </c>
      <c r="B469" s="17" t="s">
        <v>43</v>
      </c>
      <c r="C469" s="18">
        <v>249706.26</v>
      </c>
      <c r="D469" s="18">
        <v>350028</v>
      </c>
      <c r="E469" s="18">
        <v>328776</v>
      </c>
      <c r="F469" s="18">
        <v>322947.68</v>
      </c>
      <c r="G469" s="18">
        <f t="shared" si="90"/>
        <v>73241.419999999984</v>
      </c>
      <c r="H469" s="18">
        <f t="shared" si="91"/>
        <v>5828.320000000007</v>
      </c>
      <c r="I469" s="19">
        <f t="shared" si="92"/>
        <v>29.331030787934566</v>
      </c>
      <c r="J469" s="19">
        <f t="shared" si="93"/>
        <v>98.227267197119005</v>
      </c>
      <c r="K469" s="19">
        <f t="shared" si="94"/>
        <v>92.263384643514229</v>
      </c>
    </row>
    <row r="470" spans="1:11" x14ac:dyDescent="0.2">
      <c r="A470" s="25" t="s">
        <v>44</v>
      </c>
      <c r="B470" s="17" t="s">
        <v>45</v>
      </c>
      <c r="C470" s="18">
        <v>4048.95</v>
      </c>
      <c r="D470" s="18">
        <v>0</v>
      </c>
      <c r="E470" s="18">
        <v>0</v>
      </c>
      <c r="F470" s="18">
        <v>22543.69</v>
      </c>
      <c r="G470" s="18">
        <f t="shared" si="90"/>
        <v>18494.739999999998</v>
      </c>
      <c r="H470" s="18">
        <f t="shared" si="91"/>
        <v>-22543.69</v>
      </c>
      <c r="I470" s="19">
        <f t="shared" si="92"/>
        <v>456.7786710134726</v>
      </c>
      <c r="J470" s="19">
        <f t="shared" si="93"/>
        <v>0</v>
      </c>
      <c r="K470" s="19">
        <f t="shared" si="94"/>
        <v>0</v>
      </c>
    </row>
    <row r="471" spans="1:11" x14ac:dyDescent="0.2">
      <c r="A471" s="23" t="s">
        <v>46</v>
      </c>
      <c r="B471" s="17" t="s">
        <v>47</v>
      </c>
      <c r="C471" s="18">
        <v>55</v>
      </c>
      <c r="D471" s="18">
        <v>0</v>
      </c>
      <c r="E471" s="18">
        <v>0</v>
      </c>
      <c r="F471" s="18">
        <v>0</v>
      </c>
      <c r="G471" s="18">
        <f t="shared" si="90"/>
        <v>-55</v>
      </c>
      <c r="H471" s="18">
        <f t="shared" si="91"/>
        <v>0</v>
      </c>
      <c r="I471" s="19">
        <f t="shared" si="92"/>
        <v>-100</v>
      </c>
      <c r="J471" s="19">
        <f t="shared" si="93"/>
        <v>0</v>
      </c>
      <c r="K471" s="19">
        <f t="shared" si="94"/>
        <v>0</v>
      </c>
    </row>
    <row r="472" spans="1:11" x14ac:dyDescent="0.2">
      <c r="A472" s="24" t="s">
        <v>50</v>
      </c>
      <c r="B472" s="17" t="s">
        <v>51</v>
      </c>
      <c r="C472" s="18">
        <v>55</v>
      </c>
      <c r="D472" s="18">
        <v>0</v>
      </c>
      <c r="E472" s="18">
        <v>0</v>
      </c>
      <c r="F472" s="18">
        <v>0</v>
      </c>
      <c r="G472" s="18">
        <f t="shared" si="90"/>
        <v>-55</v>
      </c>
      <c r="H472" s="18">
        <f t="shared" si="91"/>
        <v>0</v>
      </c>
      <c r="I472" s="19">
        <f t="shared" si="92"/>
        <v>-100</v>
      </c>
      <c r="J472" s="19">
        <f t="shared" si="93"/>
        <v>0</v>
      </c>
      <c r="K472" s="19">
        <f t="shared" si="94"/>
        <v>0</v>
      </c>
    </row>
    <row r="473" spans="1:11" ht="25.5" x14ac:dyDescent="0.2">
      <c r="A473" s="23" t="s">
        <v>52</v>
      </c>
      <c r="B473" s="17" t="s">
        <v>53</v>
      </c>
      <c r="C473" s="18">
        <v>481376.72</v>
      </c>
      <c r="D473" s="18">
        <v>482474</v>
      </c>
      <c r="E473" s="18">
        <v>481377</v>
      </c>
      <c r="F473" s="18">
        <v>482474</v>
      </c>
      <c r="G473" s="18">
        <f t="shared" si="90"/>
        <v>1097.2800000000279</v>
      </c>
      <c r="H473" s="18">
        <f t="shared" si="91"/>
        <v>-1097</v>
      </c>
      <c r="I473" s="19">
        <f t="shared" si="92"/>
        <v>0.22794621227217249</v>
      </c>
      <c r="J473" s="19">
        <f t="shared" si="93"/>
        <v>100.22788791321562</v>
      </c>
      <c r="K473" s="19">
        <f t="shared" si="94"/>
        <v>100</v>
      </c>
    </row>
    <row r="474" spans="1:11" x14ac:dyDescent="0.2">
      <c r="A474" s="24" t="s">
        <v>54</v>
      </c>
      <c r="B474" s="17" t="s">
        <v>55</v>
      </c>
      <c r="C474" s="18">
        <v>481376.72</v>
      </c>
      <c r="D474" s="18">
        <v>482474</v>
      </c>
      <c r="E474" s="18">
        <v>481377</v>
      </c>
      <c r="F474" s="18">
        <v>482474</v>
      </c>
      <c r="G474" s="18">
        <f t="shared" si="90"/>
        <v>1097.2800000000279</v>
      </c>
      <c r="H474" s="18">
        <f t="shared" si="91"/>
        <v>-1097</v>
      </c>
      <c r="I474" s="19">
        <f t="shared" si="92"/>
        <v>0.22794621227217249</v>
      </c>
      <c r="J474" s="19">
        <f t="shared" si="93"/>
        <v>100.22788791321562</v>
      </c>
      <c r="K474" s="19">
        <f t="shared" si="94"/>
        <v>100</v>
      </c>
    </row>
    <row r="475" spans="1:11" ht="25.5" x14ac:dyDescent="0.2">
      <c r="A475" s="25" t="s">
        <v>56</v>
      </c>
      <c r="B475" s="17" t="s">
        <v>57</v>
      </c>
      <c r="C475" s="18">
        <v>481376.72</v>
      </c>
      <c r="D475" s="18">
        <v>482474</v>
      </c>
      <c r="E475" s="18">
        <v>481377</v>
      </c>
      <c r="F475" s="18">
        <v>482474</v>
      </c>
      <c r="G475" s="18">
        <f t="shared" si="90"/>
        <v>1097.2800000000279</v>
      </c>
      <c r="H475" s="18">
        <f t="shared" si="91"/>
        <v>-1097</v>
      </c>
      <c r="I475" s="19">
        <f t="shared" si="92"/>
        <v>0.22794621227217249</v>
      </c>
      <c r="J475" s="19">
        <f t="shared" si="93"/>
        <v>100.22788791321562</v>
      </c>
      <c r="K475" s="19">
        <f t="shared" si="94"/>
        <v>100</v>
      </c>
    </row>
    <row r="476" spans="1:11" ht="25.5" x14ac:dyDescent="0.2">
      <c r="A476" s="26" t="s">
        <v>58</v>
      </c>
      <c r="B476" s="17" t="s">
        <v>59</v>
      </c>
      <c r="C476" s="18">
        <v>481376.72</v>
      </c>
      <c r="D476" s="18">
        <v>482474</v>
      </c>
      <c r="E476" s="18">
        <v>481377</v>
      </c>
      <c r="F476" s="18">
        <v>482474</v>
      </c>
      <c r="G476" s="18">
        <f t="shared" si="90"/>
        <v>1097.2800000000279</v>
      </c>
      <c r="H476" s="18">
        <f t="shared" si="91"/>
        <v>-1097</v>
      </c>
      <c r="I476" s="19">
        <f t="shared" si="92"/>
        <v>0.22794621227217249</v>
      </c>
      <c r="J476" s="19">
        <f t="shared" si="93"/>
        <v>100.22788791321562</v>
      </c>
      <c r="K476" s="19">
        <f t="shared" si="94"/>
        <v>100</v>
      </c>
    </row>
    <row r="477" spans="1:11" x14ac:dyDescent="0.2">
      <c r="A477" s="22" t="s">
        <v>60</v>
      </c>
      <c r="B477" s="17" t="s">
        <v>61</v>
      </c>
      <c r="C477" s="18">
        <v>208542.34</v>
      </c>
      <c r="D477" s="18">
        <v>97031</v>
      </c>
      <c r="E477" s="18">
        <v>97031</v>
      </c>
      <c r="F477" s="18">
        <v>96555.63</v>
      </c>
      <c r="G477" s="18">
        <f t="shared" si="90"/>
        <v>-111986.70999999999</v>
      </c>
      <c r="H477" s="18">
        <f t="shared" si="91"/>
        <v>475.36999999999534</v>
      </c>
      <c r="I477" s="19">
        <f t="shared" si="92"/>
        <v>-53.699747494921176</v>
      </c>
      <c r="J477" s="19">
        <f t="shared" si="93"/>
        <v>99.51008440601457</v>
      </c>
      <c r="K477" s="19">
        <f t="shared" si="94"/>
        <v>99.51008440601457</v>
      </c>
    </row>
    <row r="478" spans="1:11" x14ac:dyDescent="0.2">
      <c r="A478" s="23" t="s">
        <v>62</v>
      </c>
      <c r="B478" s="17" t="s">
        <v>63</v>
      </c>
      <c r="C478" s="18">
        <v>208542.34</v>
      </c>
      <c r="D478" s="18">
        <v>97031</v>
      </c>
      <c r="E478" s="18">
        <v>97031</v>
      </c>
      <c r="F478" s="18">
        <v>96555.63</v>
      </c>
      <c r="G478" s="18">
        <f t="shared" si="90"/>
        <v>-111986.70999999999</v>
      </c>
      <c r="H478" s="18">
        <f t="shared" si="91"/>
        <v>475.36999999999534</v>
      </c>
      <c r="I478" s="19">
        <f t="shared" si="92"/>
        <v>-53.699747494921176</v>
      </c>
      <c r="J478" s="19">
        <f t="shared" si="93"/>
        <v>99.51008440601457</v>
      </c>
      <c r="K478" s="19">
        <f t="shared" si="94"/>
        <v>99.51008440601457</v>
      </c>
    </row>
    <row r="479" spans="1:11" x14ac:dyDescent="0.2">
      <c r="A479" s="16"/>
      <c r="B479" s="17" t="s">
        <v>64</v>
      </c>
      <c r="C479" s="18">
        <v>23339</v>
      </c>
      <c r="D479" s="18">
        <v>-23339</v>
      </c>
      <c r="E479" s="18">
        <v>0</v>
      </c>
      <c r="F479" s="18">
        <v>-13780</v>
      </c>
      <c r="G479" s="18">
        <f t="shared" si="90"/>
        <v>-37119</v>
      </c>
      <c r="H479" s="18">
        <f t="shared" si="91"/>
        <v>13780</v>
      </c>
      <c r="I479" s="19">
        <f t="shared" si="92"/>
        <v>-159.04280389048375</v>
      </c>
      <c r="J479" s="19">
        <f t="shared" si="93"/>
        <v>0</v>
      </c>
      <c r="K479" s="19">
        <f t="shared" si="94"/>
        <v>59.042803890483739</v>
      </c>
    </row>
    <row r="480" spans="1:11" x14ac:dyDescent="0.2">
      <c r="A480" s="16" t="s">
        <v>65</v>
      </c>
      <c r="B480" s="17" t="s">
        <v>66</v>
      </c>
      <c r="C480" s="18">
        <v>-23339</v>
      </c>
      <c r="D480" s="18">
        <v>23339</v>
      </c>
      <c r="E480" s="18">
        <v>0</v>
      </c>
      <c r="F480" s="18">
        <v>13780</v>
      </c>
      <c r="G480" s="18">
        <f t="shared" si="90"/>
        <v>37119</v>
      </c>
      <c r="H480" s="18">
        <f t="shared" si="91"/>
        <v>-13780</v>
      </c>
      <c r="I480" s="19">
        <f t="shared" si="92"/>
        <v>-159.04280389048375</v>
      </c>
      <c r="J480" s="19">
        <f t="shared" si="93"/>
        <v>0</v>
      </c>
      <c r="K480" s="19">
        <f t="shared" si="94"/>
        <v>59.042803890483739</v>
      </c>
    </row>
    <row r="481" spans="1:11" x14ac:dyDescent="0.2">
      <c r="A481" s="22" t="s">
        <v>67</v>
      </c>
      <c r="B481" s="17" t="s">
        <v>68</v>
      </c>
      <c r="C481" s="18">
        <v>-23339</v>
      </c>
      <c r="D481" s="18">
        <v>23339</v>
      </c>
      <c r="E481" s="18">
        <v>0</v>
      </c>
      <c r="F481" s="18">
        <v>13780</v>
      </c>
      <c r="G481" s="18">
        <f t="shared" si="90"/>
        <v>37119</v>
      </c>
      <c r="H481" s="18">
        <f t="shared" si="91"/>
        <v>-13780</v>
      </c>
      <c r="I481" s="19">
        <f t="shared" si="92"/>
        <v>-159.04280389048375</v>
      </c>
      <c r="J481" s="19">
        <f t="shared" si="93"/>
        <v>0</v>
      </c>
      <c r="K481" s="19">
        <f t="shared" si="94"/>
        <v>59.042803890483739</v>
      </c>
    </row>
    <row r="482" spans="1:11" ht="25.5" x14ac:dyDescent="0.2">
      <c r="A482" s="23" t="s">
        <v>82</v>
      </c>
      <c r="B482" s="17" t="s">
        <v>83</v>
      </c>
      <c r="C482" s="18">
        <v>0</v>
      </c>
      <c r="D482" s="18">
        <v>23339</v>
      </c>
      <c r="E482" s="18">
        <v>0</v>
      </c>
      <c r="F482" s="18">
        <v>-23339</v>
      </c>
      <c r="G482" s="18">
        <f t="shared" si="90"/>
        <v>-23339</v>
      </c>
      <c r="H482" s="18">
        <f t="shared" si="91"/>
        <v>23339</v>
      </c>
      <c r="I482" s="19">
        <f t="shared" si="92"/>
        <v>0</v>
      </c>
      <c r="J482" s="19">
        <f t="shared" si="93"/>
        <v>0</v>
      </c>
      <c r="K482" s="19">
        <f t="shared" si="94"/>
        <v>-100</v>
      </c>
    </row>
    <row r="483" spans="1:11" x14ac:dyDescent="0.2">
      <c r="A483" s="27" t="s">
        <v>414</v>
      </c>
      <c r="B483" s="28" t="s">
        <v>415</v>
      </c>
      <c r="C483" s="29"/>
      <c r="D483" s="29"/>
      <c r="E483" s="29"/>
      <c r="F483" s="29"/>
      <c r="G483" s="29"/>
      <c r="H483" s="29"/>
      <c r="I483" s="30"/>
      <c r="J483" s="30"/>
      <c r="K483" s="30"/>
    </row>
    <row r="484" spans="1:11" x14ac:dyDescent="0.2">
      <c r="A484" s="16" t="s">
        <v>26</v>
      </c>
      <c r="B484" s="17" t="s">
        <v>27</v>
      </c>
      <c r="C484" s="18">
        <v>4173049.21</v>
      </c>
      <c r="D484" s="18">
        <v>5810277</v>
      </c>
      <c r="E484" s="18">
        <v>5799750</v>
      </c>
      <c r="F484" s="18">
        <v>5497741.9699999997</v>
      </c>
      <c r="G484" s="18">
        <f t="shared" ref="G484:G505" si="95">F484-C484</f>
        <v>1324692.7599999998</v>
      </c>
      <c r="H484" s="18">
        <f t="shared" ref="H484:H505" si="96">E484-F484</f>
        <v>302008.03000000026</v>
      </c>
      <c r="I484" s="19">
        <f t="shared" ref="I484:I505" si="97">IF(ISERROR(F484/C484),0,F484/C484*100-100)</f>
        <v>31.744000449973129</v>
      </c>
      <c r="J484" s="19">
        <f t="shared" ref="J484:J505" si="98">IF(ISERROR(F484/E484),0,F484/E484*100)</f>
        <v>94.792740549161607</v>
      </c>
      <c r="K484" s="19">
        <f t="shared" ref="K484:K505" si="99">IF(ISERROR(F484/D484),0,F484/D484*100)</f>
        <v>94.620996038570965</v>
      </c>
    </row>
    <row r="485" spans="1:11" ht="25.5" x14ac:dyDescent="0.2">
      <c r="A485" s="22" t="s">
        <v>28</v>
      </c>
      <c r="B485" s="17" t="s">
        <v>29</v>
      </c>
      <c r="C485" s="18">
        <v>0</v>
      </c>
      <c r="D485" s="18">
        <v>2500</v>
      </c>
      <c r="E485" s="18">
        <v>2500</v>
      </c>
      <c r="F485" s="18">
        <v>0</v>
      </c>
      <c r="G485" s="18">
        <f t="shared" si="95"/>
        <v>0</v>
      </c>
      <c r="H485" s="18">
        <f t="shared" si="96"/>
        <v>2500</v>
      </c>
      <c r="I485" s="19">
        <f t="shared" si="97"/>
        <v>0</v>
      </c>
      <c r="J485" s="19">
        <f t="shared" si="98"/>
        <v>0</v>
      </c>
      <c r="K485" s="19">
        <f t="shared" si="99"/>
        <v>0</v>
      </c>
    </row>
    <row r="486" spans="1:11" x14ac:dyDescent="0.2">
      <c r="A486" s="22" t="s">
        <v>30</v>
      </c>
      <c r="B486" s="17" t="s">
        <v>31</v>
      </c>
      <c r="C486" s="18">
        <v>4173049.21</v>
      </c>
      <c r="D486" s="18">
        <v>5807777</v>
      </c>
      <c r="E486" s="18">
        <v>5797250</v>
      </c>
      <c r="F486" s="18">
        <v>5497741.9699999997</v>
      </c>
      <c r="G486" s="18">
        <f t="shared" si="95"/>
        <v>1324692.7599999998</v>
      </c>
      <c r="H486" s="18">
        <f t="shared" si="96"/>
        <v>299508.03000000026</v>
      </c>
      <c r="I486" s="19">
        <f t="shared" si="97"/>
        <v>31.744000449973129</v>
      </c>
      <c r="J486" s="19">
        <f t="shared" si="98"/>
        <v>94.833618871016427</v>
      </c>
      <c r="K486" s="19">
        <f t="shared" si="99"/>
        <v>94.661726336944412</v>
      </c>
    </row>
    <row r="487" spans="1:11" x14ac:dyDescent="0.2">
      <c r="A487" s="23" t="s">
        <v>32</v>
      </c>
      <c r="B487" s="17" t="s">
        <v>33</v>
      </c>
      <c r="C487" s="18">
        <v>4173049.21</v>
      </c>
      <c r="D487" s="18">
        <v>5807777</v>
      </c>
      <c r="E487" s="18">
        <v>5797250</v>
      </c>
      <c r="F487" s="18">
        <v>5497741.9699999997</v>
      </c>
      <c r="G487" s="18">
        <f t="shared" si="95"/>
        <v>1324692.7599999998</v>
      </c>
      <c r="H487" s="18">
        <f t="shared" si="96"/>
        <v>299508.03000000026</v>
      </c>
      <c r="I487" s="19">
        <f t="shared" si="97"/>
        <v>31.744000449973129</v>
      </c>
      <c r="J487" s="19">
        <f t="shared" si="98"/>
        <v>94.833618871016427</v>
      </c>
      <c r="K487" s="19">
        <f t="shared" si="99"/>
        <v>94.661726336944412</v>
      </c>
    </row>
    <row r="488" spans="1:11" x14ac:dyDescent="0.2">
      <c r="A488" s="16" t="s">
        <v>34</v>
      </c>
      <c r="B488" s="17" t="s">
        <v>35</v>
      </c>
      <c r="C488" s="18">
        <v>4174864.21</v>
      </c>
      <c r="D488" s="18">
        <v>5910277</v>
      </c>
      <c r="E488" s="18">
        <v>5799750</v>
      </c>
      <c r="F488" s="18">
        <v>5497741.9699999997</v>
      </c>
      <c r="G488" s="18">
        <f t="shared" si="95"/>
        <v>1322877.7599999998</v>
      </c>
      <c r="H488" s="18">
        <f t="shared" si="96"/>
        <v>302008.03000000026</v>
      </c>
      <c r="I488" s="19">
        <f t="shared" si="97"/>
        <v>31.686725446813995</v>
      </c>
      <c r="J488" s="19">
        <f t="shared" si="98"/>
        <v>94.792740549161607</v>
      </c>
      <c r="K488" s="19">
        <f t="shared" si="99"/>
        <v>93.02003899309625</v>
      </c>
    </row>
    <row r="489" spans="1:11" x14ac:dyDescent="0.2">
      <c r="A489" s="22" t="s">
        <v>36</v>
      </c>
      <c r="B489" s="17" t="s">
        <v>37</v>
      </c>
      <c r="C489" s="18">
        <v>3868037.88</v>
      </c>
      <c r="D489" s="18">
        <v>5647156</v>
      </c>
      <c r="E489" s="18">
        <v>5547156</v>
      </c>
      <c r="F489" s="18">
        <v>5248971.47</v>
      </c>
      <c r="G489" s="18">
        <f t="shared" si="95"/>
        <v>1380933.5899999999</v>
      </c>
      <c r="H489" s="18">
        <f t="shared" si="96"/>
        <v>298184.53000000026</v>
      </c>
      <c r="I489" s="19">
        <f t="shared" si="97"/>
        <v>35.701139255647604</v>
      </c>
      <c r="J489" s="19">
        <f t="shared" si="98"/>
        <v>94.624551211467633</v>
      </c>
      <c r="K489" s="19">
        <f t="shared" si="99"/>
        <v>92.948936951626621</v>
      </c>
    </row>
    <row r="490" spans="1:11" x14ac:dyDescent="0.2">
      <c r="A490" s="23" t="s">
        <v>38</v>
      </c>
      <c r="B490" s="17" t="s">
        <v>39</v>
      </c>
      <c r="C490" s="18">
        <v>3824997.26</v>
      </c>
      <c r="D490" s="18">
        <v>5639156</v>
      </c>
      <c r="E490" s="18">
        <v>5539156</v>
      </c>
      <c r="F490" s="18">
        <v>5244052.21</v>
      </c>
      <c r="G490" s="18">
        <f t="shared" si="95"/>
        <v>1419054.9500000002</v>
      </c>
      <c r="H490" s="18">
        <f t="shared" si="96"/>
        <v>295103.79000000004</v>
      </c>
      <c r="I490" s="19">
        <f t="shared" si="97"/>
        <v>37.099502392846148</v>
      </c>
      <c r="J490" s="19">
        <f t="shared" si="98"/>
        <v>94.672405146199168</v>
      </c>
      <c r="K490" s="19">
        <f t="shared" si="99"/>
        <v>92.993565171809394</v>
      </c>
    </row>
    <row r="491" spans="1:11" x14ac:dyDescent="0.2">
      <c r="A491" s="24" t="s">
        <v>40</v>
      </c>
      <c r="B491" s="17" t="s">
        <v>41</v>
      </c>
      <c r="C491" s="18">
        <v>2780369.39</v>
      </c>
      <c r="D491" s="18">
        <v>3044208</v>
      </c>
      <c r="E491" s="18">
        <v>3044208</v>
      </c>
      <c r="F491" s="18">
        <v>2866291.51</v>
      </c>
      <c r="G491" s="18">
        <f t="shared" si="95"/>
        <v>85922.119999999646</v>
      </c>
      <c r="H491" s="18">
        <f t="shared" si="96"/>
        <v>177916.49000000022</v>
      </c>
      <c r="I491" s="19">
        <f t="shared" si="97"/>
        <v>3.0903131184306147</v>
      </c>
      <c r="J491" s="19">
        <f t="shared" si="98"/>
        <v>94.155573797848234</v>
      </c>
      <c r="K491" s="19">
        <f t="shared" si="99"/>
        <v>94.155573797848234</v>
      </c>
    </row>
    <row r="492" spans="1:11" x14ac:dyDescent="0.2">
      <c r="A492" s="24" t="s">
        <v>42</v>
      </c>
      <c r="B492" s="17" t="s">
        <v>43</v>
      </c>
      <c r="C492" s="18">
        <v>1044627.87</v>
      </c>
      <c r="D492" s="18">
        <v>2594948</v>
      </c>
      <c r="E492" s="18">
        <v>2494948</v>
      </c>
      <c r="F492" s="18">
        <v>2377760.7000000002</v>
      </c>
      <c r="G492" s="18">
        <f t="shared" si="95"/>
        <v>1333132.83</v>
      </c>
      <c r="H492" s="18">
        <f t="shared" si="96"/>
        <v>117187.29999999981</v>
      </c>
      <c r="I492" s="19">
        <f t="shared" si="97"/>
        <v>127.61796504625136</v>
      </c>
      <c r="J492" s="19">
        <f t="shared" si="98"/>
        <v>95.303016335410604</v>
      </c>
      <c r="K492" s="19">
        <f t="shared" si="99"/>
        <v>91.630379491226805</v>
      </c>
    </row>
    <row r="493" spans="1:11" x14ac:dyDescent="0.2">
      <c r="A493" s="25" t="s">
        <v>44</v>
      </c>
      <c r="B493" s="17" t="s">
        <v>45</v>
      </c>
      <c r="C493" s="18">
        <v>34218.32</v>
      </c>
      <c r="D493" s="18">
        <v>0</v>
      </c>
      <c r="E493" s="18">
        <v>0</v>
      </c>
      <c r="F493" s="18">
        <v>32299.27</v>
      </c>
      <c r="G493" s="18">
        <f t="shared" si="95"/>
        <v>-1919.0499999999993</v>
      </c>
      <c r="H493" s="18">
        <f t="shared" si="96"/>
        <v>-32299.27</v>
      </c>
      <c r="I493" s="19">
        <f t="shared" si="97"/>
        <v>-5.6082531228885557</v>
      </c>
      <c r="J493" s="19">
        <f t="shared" si="98"/>
        <v>0</v>
      </c>
      <c r="K493" s="19">
        <f t="shared" si="99"/>
        <v>0</v>
      </c>
    </row>
    <row r="494" spans="1:11" ht="25.5" x14ac:dyDescent="0.2">
      <c r="A494" s="23" t="s">
        <v>76</v>
      </c>
      <c r="B494" s="17" t="s">
        <v>77</v>
      </c>
      <c r="C494" s="18">
        <v>4316.2</v>
      </c>
      <c r="D494" s="18">
        <v>8000</v>
      </c>
      <c r="E494" s="18">
        <v>8000</v>
      </c>
      <c r="F494" s="18">
        <v>4919.26</v>
      </c>
      <c r="G494" s="18">
        <f t="shared" si="95"/>
        <v>603.0600000000004</v>
      </c>
      <c r="H494" s="18">
        <f t="shared" si="96"/>
        <v>3080.74</v>
      </c>
      <c r="I494" s="19">
        <f t="shared" si="97"/>
        <v>13.972012418330948</v>
      </c>
      <c r="J494" s="19">
        <f t="shared" si="98"/>
        <v>61.490750000000006</v>
      </c>
      <c r="K494" s="19">
        <f t="shared" si="99"/>
        <v>61.490750000000006</v>
      </c>
    </row>
    <row r="495" spans="1:11" x14ac:dyDescent="0.2">
      <c r="A495" s="24" t="s">
        <v>78</v>
      </c>
      <c r="B495" s="17" t="s">
        <v>79</v>
      </c>
      <c r="C495" s="18">
        <v>4316.2</v>
      </c>
      <c r="D495" s="18">
        <v>8000</v>
      </c>
      <c r="E495" s="18">
        <v>8000</v>
      </c>
      <c r="F495" s="18">
        <v>4919.26</v>
      </c>
      <c r="G495" s="18">
        <f t="shared" si="95"/>
        <v>603.0600000000004</v>
      </c>
      <c r="H495" s="18">
        <f t="shared" si="96"/>
        <v>3080.74</v>
      </c>
      <c r="I495" s="19">
        <f t="shared" si="97"/>
        <v>13.972012418330948</v>
      </c>
      <c r="J495" s="19">
        <f t="shared" si="98"/>
        <v>61.490750000000006</v>
      </c>
      <c r="K495" s="19">
        <f t="shared" si="99"/>
        <v>61.490750000000006</v>
      </c>
    </row>
    <row r="496" spans="1:11" ht="25.5" x14ac:dyDescent="0.2">
      <c r="A496" s="23" t="s">
        <v>52</v>
      </c>
      <c r="B496" s="17" t="s">
        <v>53</v>
      </c>
      <c r="C496" s="18">
        <v>38724.42</v>
      </c>
      <c r="D496" s="18">
        <v>0</v>
      </c>
      <c r="E496" s="18">
        <v>0</v>
      </c>
      <c r="F496" s="18">
        <v>0</v>
      </c>
      <c r="G496" s="18">
        <f t="shared" si="95"/>
        <v>-38724.42</v>
      </c>
      <c r="H496" s="18">
        <f t="shared" si="96"/>
        <v>0</v>
      </c>
      <c r="I496" s="19">
        <f t="shared" si="97"/>
        <v>-100</v>
      </c>
      <c r="J496" s="19">
        <f t="shared" si="98"/>
        <v>0</v>
      </c>
      <c r="K496" s="19">
        <f t="shared" si="99"/>
        <v>0</v>
      </c>
    </row>
    <row r="497" spans="1:11" x14ac:dyDescent="0.2">
      <c r="A497" s="24" t="s">
        <v>54</v>
      </c>
      <c r="B497" s="17" t="s">
        <v>55</v>
      </c>
      <c r="C497" s="18">
        <v>38724.42</v>
      </c>
      <c r="D497" s="18">
        <v>0</v>
      </c>
      <c r="E497" s="18">
        <v>0</v>
      </c>
      <c r="F497" s="18">
        <v>0</v>
      </c>
      <c r="G497" s="18">
        <f t="shared" si="95"/>
        <v>-38724.42</v>
      </c>
      <c r="H497" s="18">
        <f t="shared" si="96"/>
        <v>0</v>
      </c>
      <c r="I497" s="19">
        <f t="shared" si="97"/>
        <v>-100</v>
      </c>
      <c r="J497" s="19">
        <f t="shared" si="98"/>
        <v>0</v>
      </c>
      <c r="K497" s="19">
        <f t="shared" si="99"/>
        <v>0</v>
      </c>
    </row>
    <row r="498" spans="1:11" ht="25.5" x14ac:dyDescent="0.2">
      <c r="A498" s="25" t="s">
        <v>56</v>
      </c>
      <c r="B498" s="17" t="s">
        <v>57</v>
      </c>
      <c r="C498" s="18">
        <v>38724.42</v>
      </c>
      <c r="D498" s="18">
        <v>0</v>
      </c>
      <c r="E498" s="18">
        <v>0</v>
      </c>
      <c r="F498" s="18">
        <v>0</v>
      </c>
      <c r="G498" s="18">
        <f t="shared" si="95"/>
        <v>-38724.42</v>
      </c>
      <c r="H498" s="18">
        <f t="shared" si="96"/>
        <v>0</v>
      </c>
      <c r="I498" s="19">
        <f t="shared" si="97"/>
        <v>-100</v>
      </c>
      <c r="J498" s="19">
        <f t="shared" si="98"/>
        <v>0</v>
      </c>
      <c r="K498" s="19">
        <f t="shared" si="99"/>
        <v>0</v>
      </c>
    </row>
    <row r="499" spans="1:11" ht="25.5" x14ac:dyDescent="0.2">
      <c r="A499" s="26" t="s">
        <v>58</v>
      </c>
      <c r="B499" s="17" t="s">
        <v>59</v>
      </c>
      <c r="C499" s="18">
        <v>38724.42</v>
      </c>
      <c r="D499" s="18">
        <v>0</v>
      </c>
      <c r="E499" s="18">
        <v>0</v>
      </c>
      <c r="F499" s="18">
        <v>0</v>
      </c>
      <c r="G499" s="18">
        <f t="shared" si="95"/>
        <v>-38724.42</v>
      </c>
      <c r="H499" s="18">
        <f t="shared" si="96"/>
        <v>0</v>
      </c>
      <c r="I499" s="19">
        <f t="shared" si="97"/>
        <v>-100</v>
      </c>
      <c r="J499" s="19">
        <f t="shared" si="98"/>
        <v>0</v>
      </c>
      <c r="K499" s="19">
        <f t="shared" si="99"/>
        <v>0</v>
      </c>
    </row>
    <row r="500" spans="1:11" x14ac:dyDescent="0.2">
      <c r="A500" s="22" t="s">
        <v>60</v>
      </c>
      <c r="B500" s="17" t="s">
        <v>61</v>
      </c>
      <c r="C500" s="18">
        <v>306826.33</v>
      </c>
      <c r="D500" s="18">
        <v>263121</v>
      </c>
      <c r="E500" s="18">
        <v>252594</v>
      </c>
      <c r="F500" s="18">
        <v>248770.5</v>
      </c>
      <c r="G500" s="18">
        <f t="shared" si="95"/>
        <v>-58055.830000000016</v>
      </c>
      <c r="H500" s="18">
        <f t="shared" si="96"/>
        <v>3823.5</v>
      </c>
      <c r="I500" s="19">
        <f t="shared" si="97"/>
        <v>-18.921397651889919</v>
      </c>
      <c r="J500" s="19">
        <f t="shared" si="98"/>
        <v>98.486306088030602</v>
      </c>
      <c r="K500" s="19">
        <f t="shared" si="99"/>
        <v>94.546045355558846</v>
      </c>
    </row>
    <row r="501" spans="1:11" x14ac:dyDescent="0.2">
      <c r="A501" s="23" t="s">
        <v>62</v>
      </c>
      <c r="B501" s="17" t="s">
        <v>63</v>
      </c>
      <c r="C501" s="18">
        <v>306826.33</v>
      </c>
      <c r="D501" s="18">
        <v>263121</v>
      </c>
      <c r="E501" s="18">
        <v>252594</v>
      </c>
      <c r="F501" s="18">
        <v>248770.5</v>
      </c>
      <c r="G501" s="18">
        <f t="shared" si="95"/>
        <v>-58055.830000000016</v>
      </c>
      <c r="H501" s="18">
        <f t="shared" si="96"/>
        <v>3823.5</v>
      </c>
      <c r="I501" s="19">
        <f t="shared" si="97"/>
        <v>-18.921397651889919</v>
      </c>
      <c r="J501" s="19">
        <f t="shared" si="98"/>
        <v>98.486306088030602</v>
      </c>
      <c r="K501" s="19">
        <f t="shared" si="99"/>
        <v>94.546045355558846</v>
      </c>
    </row>
    <row r="502" spans="1:11" x14ac:dyDescent="0.2">
      <c r="A502" s="16"/>
      <c r="B502" s="17" t="s">
        <v>64</v>
      </c>
      <c r="C502" s="18">
        <v>-1815</v>
      </c>
      <c r="D502" s="18">
        <v>-100000</v>
      </c>
      <c r="E502" s="18">
        <v>0</v>
      </c>
      <c r="F502" s="18">
        <v>0</v>
      </c>
      <c r="G502" s="18">
        <f t="shared" si="95"/>
        <v>1815</v>
      </c>
      <c r="H502" s="18">
        <f t="shared" si="96"/>
        <v>0</v>
      </c>
      <c r="I502" s="19">
        <f t="shared" si="97"/>
        <v>-100</v>
      </c>
      <c r="J502" s="19">
        <f t="shared" si="98"/>
        <v>0</v>
      </c>
      <c r="K502" s="19">
        <f t="shared" si="99"/>
        <v>0</v>
      </c>
    </row>
    <row r="503" spans="1:11" x14ac:dyDescent="0.2">
      <c r="A503" s="16" t="s">
        <v>65</v>
      </c>
      <c r="B503" s="17" t="s">
        <v>66</v>
      </c>
      <c r="C503" s="18">
        <v>1815</v>
      </c>
      <c r="D503" s="18">
        <v>100000</v>
      </c>
      <c r="E503" s="18">
        <v>0</v>
      </c>
      <c r="F503" s="18">
        <v>0</v>
      </c>
      <c r="G503" s="18">
        <f t="shared" si="95"/>
        <v>-1815</v>
      </c>
      <c r="H503" s="18">
        <f t="shared" si="96"/>
        <v>0</v>
      </c>
      <c r="I503" s="19">
        <f t="shared" si="97"/>
        <v>-100</v>
      </c>
      <c r="J503" s="19">
        <f t="shared" si="98"/>
        <v>0</v>
      </c>
      <c r="K503" s="19">
        <f t="shared" si="99"/>
        <v>0</v>
      </c>
    </row>
    <row r="504" spans="1:11" x14ac:dyDescent="0.2">
      <c r="A504" s="22" t="s">
        <v>67</v>
      </c>
      <c r="B504" s="17" t="s">
        <v>68</v>
      </c>
      <c r="C504" s="18">
        <v>1815</v>
      </c>
      <c r="D504" s="18">
        <v>100000</v>
      </c>
      <c r="E504" s="18">
        <v>0</v>
      </c>
      <c r="F504" s="18">
        <v>0</v>
      </c>
      <c r="G504" s="18">
        <f t="shared" si="95"/>
        <v>-1815</v>
      </c>
      <c r="H504" s="18">
        <f t="shared" si="96"/>
        <v>0</v>
      </c>
      <c r="I504" s="19">
        <f t="shared" si="97"/>
        <v>-100</v>
      </c>
      <c r="J504" s="19">
        <f t="shared" si="98"/>
        <v>0</v>
      </c>
      <c r="K504" s="19">
        <f t="shared" si="99"/>
        <v>0</v>
      </c>
    </row>
    <row r="505" spans="1:11" ht="25.5" x14ac:dyDescent="0.2">
      <c r="A505" s="23" t="s">
        <v>82</v>
      </c>
      <c r="B505" s="17" t="s">
        <v>83</v>
      </c>
      <c r="C505" s="18">
        <v>-100000</v>
      </c>
      <c r="D505" s="18">
        <v>100000</v>
      </c>
      <c r="E505" s="18">
        <v>0</v>
      </c>
      <c r="F505" s="18">
        <v>0</v>
      </c>
      <c r="G505" s="18">
        <f t="shared" si="95"/>
        <v>100000</v>
      </c>
      <c r="H505" s="18">
        <f t="shared" si="96"/>
        <v>0</v>
      </c>
      <c r="I505" s="19">
        <f t="shared" si="97"/>
        <v>-100</v>
      </c>
      <c r="J505" s="19">
        <f t="shared" si="98"/>
        <v>0</v>
      </c>
      <c r="K505" s="19">
        <f t="shared" si="99"/>
        <v>0</v>
      </c>
    </row>
    <row r="506" spans="1:11" x14ac:dyDescent="0.2">
      <c r="A506" s="27" t="s">
        <v>221</v>
      </c>
      <c r="B506" s="28" t="s">
        <v>222</v>
      </c>
      <c r="C506" s="29"/>
      <c r="D506" s="29"/>
      <c r="E506" s="29"/>
      <c r="F506" s="29"/>
      <c r="G506" s="29"/>
      <c r="H506" s="29"/>
      <c r="I506" s="30"/>
      <c r="J506" s="30"/>
      <c r="K506" s="30"/>
    </row>
    <row r="507" spans="1:11" x14ac:dyDescent="0.2">
      <c r="A507" s="16" t="s">
        <v>26</v>
      </c>
      <c r="B507" s="17" t="s">
        <v>27</v>
      </c>
      <c r="C507" s="18">
        <v>4252300.75</v>
      </c>
      <c r="D507" s="18">
        <v>4597451</v>
      </c>
      <c r="E507" s="18">
        <v>4173082</v>
      </c>
      <c r="F507" s="18">
        <v>4509053.92</v>
      </c>
      <c r="G507" s="18">
        <f t="shared" ref="G507:G527" si="100">F507-C507</f>
        <v>256753.16999999993</v>
      </c>
      <c r="H507" s="18">
        <f t="shared" ref="H507:H527" si="101">E507-F507</f>
        <v>-335971.91999999993</v>
      </c>
      <c r="I507" s="19">
        <f t="shared" ref="I507:I527" si="102">IF(ISERROR(F507/C507),0,F507/C507*100-100)</f>
        <v>6.0379823793037275</v>
      </c>
      <c r="J507" s="19">
        <f t="shared" ref="J507:J527" si="103">IF(ISERROR(F507/E507),0,F507/E507*100)</f>
        <v>108.0509302237531</v>
      </c>
      <c r="K507" s="19">
        <f t="shared" ref="K507:K527" si="104">IF(ISERROR(F507/D507),0,F507/D507*100)</f>
        <v>98.077258898463512</v>
      </c>
    </row>
    <row r="508" spans="1:11" ht="25.5" x14ac:dyDescent="0.2">
      <c r="A508" s="22" t="s">
        <v>28</v>
      </c>
      <c r="B508" s="17" t="s">
        <v>29</v>
      </c>
      <c r="C508" s="18">
        <v>377.99</v>
      </c>
      <c r="D508" s="18">
        <v>4512</v>
      </c>
      <c r="E508" s="18">
        <v>4512</v>
      </c>
      <c r="F508" s="18">
        <v>1711.98</v>
      </c>
      <c r="G508" s="18">
        <f t="shared" si="100"/>
        <v>1333.99</v>
      </c>
      <c r="H508" s="18">
        <f t="shared" si="101"/>
        <v>2800.02</v>
      </c>
      <c r="I508" s="19">
        <f t="shared" si="102"/>
        <v>352.91674382920178</v>
      </c>
      <c r="J508" s="19">
        <f t="shared" si="103"/>
        <v>37.942819148936167</v>
      </c>
      <c r="K508" s="19">
        <f t="shared" si="104"/>
        <v>37.942819148936167</v>
      </c>
    </row>
    <row r="509" spans="1:11" x14ac:dyDescent="0.2">
      <c r="A509" s="22" t="s">
        <v>30</v>
      </c>
      <c r="B509" s="17" t="s">
        <v>31</v>
      </c>
      <c r="C509" s="18">
        <v>4251922.76</v>
      </c>
      <c r="D509" s="18">
        <v>4592939</v>
      </c>
      <c r="E509" s="18">
        <v>4168570</v>
      </c>
      <c r="F509" s="18">
        <v>4507341.9400000004</v>
      </c>
      <c r="G509" s="18">
        <f t="shared" si="100"/>
        <v>255419.18000000063</v>
      </c>
      <c r="H509" s="18">
        <f t="shared" si="101"/>
        <v>-338771.94000000041</v>
      </c>
      <c r="I509" s="19">
        <f t="shared" si="102"/>
        <v>6.0071453414643088</v>
      </c>
      <c r="J509" s="19">
        <f t="shared" si="103"/>
        <v>108.12681423125916</v>
      </c>
      <c r="K509" s="19">
        <f t="shared" si="104"/>
        <v>98.136333619932685</v>
      </c>
    </row>
    <row r="510" spans="1:11" x14ac:dyDescent="0.2">
      <c r="A510" s="23" t="s">
        <v>32</v>
      </c>
      <c r="B510" s="17" t="s">
        <v>33</v>
      </c>
      <c r="C510" s="18">
        <v>4251922.76</v>
      </c>
      <c r="D510" s="18">
        <v>4592939</v>
      </c>
      <c r="E510" s="18">
        <v>4168570</v>
      </c>
      <c r="F510" s="18">
        <v>4507341.9400000004</v>
      </c>
      <c r="G510" s="18">
        <f t="shared" si="100"/>
        <v>255419.18000000063</v>
      </c>
      <c r="H510" s="18">
        <f t="shared" si="101"/>
        <v>-338771.94000000041</v>
      </c>
      <c r="I510" s="19">
        <f t="shared" si="102"/>
        <v>6.0071453414643088</v>
      </c>
      <c r="J510" s="19">
        <f t="shared" si="103"/>
        <v>108.12681423125916</v>
      </c>
      <c r="K510" s="19">
        <f t="shared" si="104"/>
        <v>98.136333619932685</v>
      </c>
    </row>
    <row r="511" spans="1:11" x14ac:dyDescent="0.2">
      <c r="A511" s="16" t="s">
        <v>34</v>
      </c>
      <c r="B511" s="17" t="s">
        <v>35</v>
      </c>
      <c r="C511" s="18">
        <v>4252206.25</v>
      </c>
      <c r="D511" s="18">
        <v>4597451</v>
      </c>
      <c r="E511" s="18">
        <v>4173082</v>
      </c>
      <c r="F511" s="18">
        <v>4508625.92</v>
      </c>
      <c r="G511" s="18">
        <f t="shared" si="100"/>
        <v>256419.66999999993</v>
      </c>
      <c r="H511" s="18">
        <f t="shared" si="101"/>
        <v>-335543.91999999993</v>
      </c>
      <c r="I511" s="19">
        <f t="shared" si="102"/>
        <v>6.0302735785687815</v>
      </c>
      <c r="J511" s="19">
        <f t="shared" si="103"/>
        <v>108.04067401503252</v>
      </c>
      <c r="K511" s="19">
        <f t="shared" si="104"/>
        <v>98.067949391956546</v>
      </c>
    </row>
    <row r="512" spans="1:11" x14ac:dyDescent="0.2">
      <c r="A512" s="22" t="s">
        <v>36</v>
      </c>
      <c r="B512" s="17" t="s">
        <v>37</v>
      </c>
      <c r="C512" s="18">
        <v>4252206.25</v>
      </c>
      <c r="D512" s="18">
        <v>4597451</v>
      </c>
      <c r="E512" s="18">
        <v>4173082</v>
      </c>
      <c r="F512" s="18">
        <v>4508625.92</v>
      </c>
      <c r="G512" s="18">
        <f t="shared" si="100"/>
        <v>256419.66999999993</v>
      </c>
      <c r="H512" s="18">
        <f t="shared" si="101"/>
        <v>-335543.91999999993</v>
      </c>
      <c r="I512" s="19">
        <f t="shared" si="102"/>
        <v>6.0302735785687815</v>
      </c>
      <c r="J512" s="19">
        <f t="shared" si="103"/>
        <v>108.04067401503252</v>
      </c>
      <c r="K512" s="19">
        <f t="shared" si="104"/>
        <v>98.067949391956546</v>
      </c>
    </row>
    <row r="513" spans="1:11" x14ac:dyDescent="0.2">
      <c r="A513" s="23" t="s">
        <v>38</v>
      </c>
      <c r="B513" s="17" t="s">
        <v>39</v>
      </c>
      <c r="C513" s="18">
        <v>4204743.5999999996</v>
      </c>
      <c r="D513" s="18">
        <v>4551192</v>
      </c>
      <c r="E513" s="18">
        <v>4140359</v>
      </c>
      <c r="F513" s="18">
        <v>4474126.76</v>
      </c>
      <c r="G513" s="18">
        <f t="shared" si="100"/>
        <v>269383.16000000015</v>
      </c>
      <c r="H513" s="18">
        <f t="shared" si="101"/>
        <v>-333767.75999999978</v>
      </c>
      <c r="I513" s="19">
        <f t="shared" si="102"/>
        <v>6.4066489095791894</v>
      </c>
      <c r="J513" s="19">
        <f t="shared" si="103"/>
        <v>108.06132415087677</v>
      </c>
      <c r="K513" s="19">
        <f t="shared" si="104"/>
        <v>98.306702068381199</v>
      </c>
    </row>
    <row r="514" spans="1:11" x14ac:dyDescent="0.2">
      <c r="A514" s="24" t="s">
        <v>40</v>
      </c>
      <c r="B514" s="17" t="s">
        <v>41</v>
      </c>
      <c r="C514" s="18">
        <v>3848361.23</v>
      </c>
      <c r="D514" s="18">
        <v>4084900</v>
      </c>
      <c r="E514" s="18">
        <v>3775132</v>
      </c>
      <c r="F514" s="18">
        <v>4010061.38</v>
      </c>
      <c r="G514" s="18">
        <f t="shared" si="100"/>
        <v>161700.14999999991</v>
      </c>
      <c r="H514" s="18">
        <f t="shared" si="101"/>
        <v>-234929.37999999989</v>
      </c>
      <c r="I514" s="19">
        <f t="shared" si="102"/>
        <v>4.2017924081414719</v>
      </c>
      <c r="J514" s="19">
        <f t="shared" si="103"/>
        <v>106.22307723279609</v>
      </c>
      <c r="K514" s="19">
        <f t="shared" si="104"/>
        <v>98.167920389728025</v>
      </c>
    </row>
    <row r="515" spans="1:11" x14ac:dyDescent="0.2">
      <c r="A515" s="24" t="s">
        <v>42</v>
      </c>
      <c r="B515" s="17" t="s">
        <v>43</v>
      </c>
      <c r="C515" s="18">
        <v>356382.37</v>
      </c>
      <c r="D515" s="18">
        <v>466292</v>
      </c>
      <c r="E515" s="18">
        <v>365227</v>
      </c>
      <c r="F515" s="18">
        <v>464065.38</v>
      </c>
      <c r="G515" s="18">
        <f t="shared" si="100"/>
        <v>107683.01000000001</v>
      </c>
      <c r="H515" s="18">
        <f t="shared" si="101"/>
        <v>-98838.38</v>
      </c>
      <c r="I515" s="19">
        <f t="shared" si="102"/>
        <v>30.215582774198396</v>
      </c>
      <c r="J515" s="19">
        <f t="shared" si="103"/>
        <v>127.06217776889441</v>
      </c>
      <c r="K515" s="19">
        <f t="shared" si="104"/>
        <v>99.522483765537473</v>
      </c>
    </row>
    <row r="516" spans="1:11" x14ac:dyDescent="0.2">
      <c r="A516" s="25" t="s">
        <v>44</v>
      </c>
      <c r="B516" s="17" t="s">
        <v>45</v>
      </c>
      <c r="C516" s="18">
        <v>8472.3700000000008</v>
      </c>
      <c r="D516" s="18">
        <v>0</v>
      </c>
      <c r="E516" s="18">
        <v>0</v>
      </c>
      <c r="F516" s="18">
        <v>12881.68</v>
      </c>
      <c r="G516" s="18">
        <f t="shared" si="100"/>
        <v>4409.3099999999995</v>
      </c>
      <c r="H516" s="18">
        <f t="shared" si="101"/>
        <v>-12881.68</v>
      </c>
      <c r="I516" s="19">
        <f t="shared" si="102"/>
        <v>52.043406980573309</v>
      </c>
      <c r="J516" s="19">
        <f t="shared" si="103"/>
        <v>0</v>
      </c>
      <c r="K516" s="19">
        <f t="shared" si="104"/>
        <v>0</v>
      </c>
    </row>
    <row r="517" spans="1:11" x14ac:dyDescent="0.2">
      <c r="A517" s="23" t="s">
        <v>46</v>
      </c>
      <c r="B517" s="17" t="s">
        <v>47</v>
      </c>
      <c r="C517" s="18">
        <v>36355.699999999997</v>
      </c>
      <c r="D517" s="18">
        <v>34814</v>
      </c>
      <c r="E517" s="18">
        <v>21278</v>
      </c>
      <c r="F517" s="18">
        <v>23252.080000000002</v>
      </c>
      <c r="G517" s="18">
        <f t="shared" si="100"/>
        <v>-13103.619999999995</v>
      </c>
      <c r="H517" s="18">
        <f t="shared" si="101"/>
        <v>-1974.0800000000017</v>
      </c>
      <c r="I517" s="19">
        <f t="shared" si="102"/>
        <v>-36.042821345758703</v>
      </c>
      <c r="J517" s="19">
        <f t="shared" si="103"/>
        <v>109.27756368079709</v>
      </c>
      <c r="K517" s="19">
        <f t="shared" si="104"/>
        <v>66.789452519101516</v>
      </c>
    </row>
    <row r="518" spans="1:11" x14ac:dyDescent="0.2">
      <c r="A518" s="24" t="s">
        <v>48</v>
      </c>
      <c r="B518" s="17" t="s">
        <v>49</v>
      </c>
      <c r="C518" s="18">
        <v>34062</v>
      </c>
      <c r="D518" s="18">
        <v>31629</v>
      </c>
      <c r="E518" s="18">
        <v>18093</v>
      </c>
      <c r="F518" s="18">
        <v>21014.2</v>
      </c>
      <c r="G518" s="18">
        <f t="shared" si="100"/>
        <v>-13047.8</v>
      </c>
      <c r="H518" s="18">
        <f t="shared" si="101"/>
        <v>-2921.2000000000007</v>
      </c>
      <c r="I518" s="19">
        <f t="shared" si="102"/>
        <v>-38.306030180259519</v>
      </c>
      <c r="J518" s="19">
        <f t="shared" si="103"/>
        <v>116.14547062399822</v>
      </c>
      <c r="K518" s="19">
        <f t="shared" si="104"/>
        <v>66.439659805874356</v>
      </c>
    </row>
    <row r="519" spans="1:11" x14ac:dyDescent="0.2">
      <c r="A519" s="24" t="s">
        <v>50</v>
      </c>
      <c r="B519" s="17" t="s">
        <v>51</v>
      </c>
      <c r="C519" s="18">
        <v>2293.6999999999998</v>
      </c>
      <c r="D519" s="18">
        <v>3185</v>
      </c>
      <c r="E519" s="18">
        <v>3185</v>
      </c>
      <c r="F519" s="18">
        <v>2237.88</v>
      </c>
      <c r="G519" s="18">
        <f t="shared" si="100"/>
        <v>-55.819999999999709</v>
      </c>
      <c r="H519" s="18">
        <f t="shared" si="101"/>
        <v>947.11999999999989</v>
      </c>
      <c r="I519" s="19">
        <f t="shared" si="102"/>
        <v>-2.4336225312813156</v>
      </c>
      <c r="J519" s="19">
        <f t="shared" si="103"/>
        <v>70.263108320251177</v>
      </c>
      <c r="K519" s="19">
        <f t="shared" si="104"/>
        <v>70.263108320251177</v>
      </c>
    </row>
    <row r="520" spans="1:11" ht="25.5" x14ac:dyDescent="0.2">
      <c r="A520" s="23" t="s">
        <v>76</v>
      </c>
      <c r="B520" s="17" t="s">
        <v>77</v>
      </c>
      <c r="C520" s="18">
        <v>10922</v>
      </c>
      <c r="D520" s="18">
        <v>11337</v>
      </c>
      <c r="E520" s="18">
        <v>11337</v>
      </c>
      <c r="F520" s="18">
        <v>11140</v>
      </c>
      <c r="G520" s="18">
        <f t="shared" si="100"/>
        <v>218</v>
      </c>
      <c r="H520" s="18">
        <f t="shared" si="101"/>
        <v>197</v>
      </c>
      <c r="I520" s="19">
        <f t="shared" si="102"/>
        <v>1.9959714338033194</v>
      </c>
      <c r="J520" s="19">
        <f t="shared" si="103"/>
        <v>98.262326894240104</v>
      </c>
      <c r="K520" s="19">
        <f t="shared" si="104"/>
        <v>98.262326894240104</v>
      </c>
    </row>
    <row r="521" spans="1:11" x14ac:dyDescent="0.2">
      <c r="A521" s="24" t="s">
        <v>78</v>
      </c>
      <c r="B521" s="17" t="s">
        <v>79</v>
      </c>
      <c r="C521" s="18">
        <v>10922</v>
      </c>
      <c r="D521" s="18">
        <v>11337</v>
      </c>
      <c r="E521" s="18">
        <v>11337</v>
      </c>
      <c r="F521" s="18">
        <v>11140</v>
      </c>
      <c r="G521" s="18">
        <f t="shared" si="100"/>
        <v>218</v>
      </c>
      <c r="H521" s="18">
        <f t="shared" si="101"/>
        <v>197</v>
      </c>
      <c r="I521" s="19">
        <f t="shared" si="102"/>
        <v>1.9959714338033194</v>
      </c>
      <c r="J521" s="19">
        <f t="shared" si="103"/>
        <v>98.262326894240104</v>
      </c>
      <c r="K521" s="19">
        <f t="shared" si="104"/>
        <v>98.262326894240104</v>
      </c>
    </row>
    <row r="522" spans="1:11" ht="25.5" x14ac:dyDescent="0.2">
      <c r="A522" s="23" t="s">
        <v>52</v>
      </c>
      <c r="B522" s="17" t="s">
        <v>53</v>
      </c>
      <c r="C522" s="18">
        <v>184.95</v>
      </c>
      <c r="D522" s="18">
        <v>108</v>
      </c>
      <c r="E522" s="18">
        <v>108</v>
      </c>
      <c r="F522" s="18">
        <v>107.08</v>
      </c>
      <c r="G522" s="18">
        <f t="shared" si="100"/>
        <v>-77.86999999999999</v>
      </c>
      <c r="H522" s="18">
        <f t="shared" si="101"/>
        <v>0.92000000000000171</v>
      </c>
      <c r="I522" s="19">
        <f t="shared" si="102"/>
        <v>-42.103271154366041</v>
      </c>
      <c r="J522" s="19">
        <f t="shared" si="103"/>
        <v>99.148148148148152</v>
      </c>
      <c r="K522" s="19">
        <f t="shared" si="104"/>
        <v>99.148148148148152</v>
      </c>
    </row>
    <row r="523" spans="1:11" x14ac:dyDescent="0.2">
      <c r="A523" s="24" t="s">
        <v>54</v>
      </c>
      <c r="B523" s="17" t="s">
        <v>55</v>
      </c>
      <c r="C523" s="18">
        <v>184.95</v>
      </c>
      <c r="D523" s="18">
        <v>108</v>
      </c>
      <c r="E523" s="18">
        <v>108</v>
      </c>
      <c r="F523" s="18">
        <v>107.08</v>
      </c>
      <c r="G523" s="18">
        <f t="shared" si="100"/>
        <v>-77.86999999999999</v>
      </c>
      <c r="H523" s="18">
        <f t="shared" si="101"/>
        <v>0.92000000000000171</v>
      </c>
      <c r="I523" s="19">
        <f t="shared" si="102"/>
        <v>-42.103271154366041</v>
      </c>
      <c r="J523" s="19">
        <f t="shared" si="103"/>
        <v>99.148148148148152</v>
      </c>
      <c r="K523" s="19">
        <f t="shared" si="104"/>
        <v>99.148148148148152</v>
      </c>
    </row>
    <row r="524" spans="1:11" ht="25.5" x14ac:dyDescent="0.2">
      <c r="A524" s="25" t="s">
        <v>80</v>
      </c>
      <c r="B524" s="17" t="s">
        <v>81</v>
      </c>
      <c r="C524" s="18">
        <v>184.95</v>
      </c>
      <c r="D524" s="18">
        <v>108</v>
      </c>
      <c r="E524" s="18">
        <v>108</v>
      </c>
      <c r="F524" s="18">
        <v>107.08</v>
      </c>
      <c r="G524" s="18">
        <f t="shared" si="100"/>
        <v>-77.86999999999999</v>
      </c>
      <c r="H524" s="18">
        <f t="shared" si="101"/>
        <v>0.92000000000000171</v>
      </c>
      <c r="I524" s="19">
        <f t="shared" si="102"/>
        <v>-42.103271154366041</v>
      </c>
      <c r="J524" s="19">
        <f t="shared" si="103"/>
        <v>99.148148148148152</v>
      </c>
      <c r="K524" s="19">
        <f t="shared" si="104"/>
        <v>99.148148148148152</v>
      </c>
    </row>
    <row r="525" spans="1:11" x14ac:dyDescent="0.2">
      <c r="A525" s="16"/>
      <c r="B525" s="17" t="s">
        <v>64</v>
      </c>
      <c r="C525" s="18">
        <v>94.5</v>
      </c>
      <c r="D525" s="18">
        <v>0</v>
      </c>
      <c r="E525" s="18">
        <v>0</v>
      </c>
      <c r="F525" s="18">
        <v>428</v>
      </c>
      <c r="G525" s="18">
        <f t="shared" si="100"/>
        <v>333.5</v>
      </c>
      <c r="H525" s="18">
        <f t="shared" si="101"/>
        <v>-428</v>
      </c>
      <c r="I525" s="19">
        <f t="shared" si="102"/>
        <v>352.91005291005291</v>
      </c>
      <c r="J525" s="19">
        <f t="shared" si="103"/>
        <v>0</v>
      </c>
      <c r="K525" s="19">
        <f t="shared" si="104"/>
        <v>0</v>
      </c>
    </row>
    <row r="526" spans="1:11" x14ac:dyDescent="0.2">
      <c r="A526" s="16" t="s">
        <v>65</v>
      </c>
      <c r="B526" s="17" t="s">
        <v>66</v>
      </c>
      <c r="C526" s="18">
        <v>-94.5</v>
      </c>
      <c r="D526" s="18">
        <v>0</v>
      </c>
      <c r="E526" s="18">
        <v>0</v>
      </c>
      <c r="F526" s="18">
        <v>-428</v>
      </c>
      <c r="G526" s="18">
        <f t="shared" si="100"/>
        <v>-333.5</v>
      </c>
      <c r="H526" s="18">
        <f t="shared" si="101"/>
        <v>428</v>
      </c>
      <c r="I526" s="19">
        <f t="shared" si="102"/>
        <v>352.91005291005291</v>
      </c>
      <c r="J526" s="19">
        <f t="shared" si="103"/>
        <v>0</v>
      </c>
      <c r="K526" s="19">
        <f t="shared" si="104"/>
        <v>0</v>
      </c>
    </row>
    <row r="527" spans="1:11" x14ac:dyDescent="0.2">
      <c r="A527" s="22" t="s">
        <v>67</v>
      </c>
      <c r="B527" s="17" t="s">
        <v>68</v>
      </c>
      <c r="C527" s="18">
        <v>-94.5</v>
      </c>
      <c r="D527" s="18">
        <v>0</v>
      </c>
      <c r="E527" s="18">
        <v>0</v>
      </c>
      <c r="F527" s="18">
        <v>-428</v>
      </c>
      <c r="G527" s="18">
        <f t="shared" si="100"/>
        <v>-333.5</v>
      </c>
      <c r="H527" s="18">
        <f t="shared" si="101"/>
        <v>428</v>
      </c>
      <c r="I527" s="19">
        <f t="shared" si="102"/>
        <v>352.91005291005291</v>
      </c>
      <c r="J527" s="19">
        <f t="shared" si="103"/>
        <v>0</v>
      </c>
      <c r="K527" s="19">
        <f t="shared" si="104"/>
        <v>0</v>
      </c>
    </row>
    <row r="528" spans="1:11" x14ac:dyDescent="0.2">
      <c r="A528" s="27" t="s">
        <v>72</v>
      </c>
      <c r="B528" s="28" t="s">
        <v>73</v>
      </c>
      <c r="C528" s="29"/>
      <c r="D528" s="29"/>
      <c r="E528" s="29"/>
      <c r="F528" s="29"/>
      <c r="G528" s="29"/>
      <c r="H528" s="29"/>
      <c r="I528" s="30"/>
      <c r="J528" s="30"/>
      <c r="K528" s="30"/>
    </row>
    <row r="529" spans="1:11" x14ac:dyDescent="0.2">
      <c r="A529" s="16" t="s">
        <v>26</v>
      </c>
      <c r="B529" s="17" t="s">
        <v>27</v>
      </c>
      <c r="C529" s="18">
        <v>22684171.289999999</v>
      </c>
      <c r="D529" s="18">
        <v>27217901</v>
      </c>
      <c r="E529" s="18">
        <v>0</v>
      </c>
      <c r="F529" s="18">
        <v>26789597.399999999</v>
      </c>
      <c r="G529" s="18">
        <f t="shared" ref="G529:G544" si="105">F529-C529</f>
        <v>4105426.1099999994</v>
      </c>
      <c r="H529" s="18">
        <f t="shared" ref="H529:H544" si="106">E529-F529</f>
        <v>-26789597.399999999</v>
      </c>
      <c r="I529" s="19">
        <f t="shared" ref="I529:I544" si="107">IF(ISERROR(F529/C529),0,F529/C529*100-100)</f>
        <v>18.09819745017451</v>
      </c>
      <c r="J529" s="19">
        <f t="shared" ref="J529:J544" si="108">IF(ISERROR(F529/E529),0,F529/E529*100)</f>
        <v>0</v>
      </c>
      <c r="K529" s="19">
        <f t="shared" ref="K529:K544" si="109">IF(ISERROR(F529/D529),0,F529/D529*100)</f>
        <v>98.426390043817108</v>
      </c>
    </row>
    <row r="530" spans="1:11" x14ac:dyDescent="0.2">
      <c r="A530" s="22" t="s">
        <v>30</v>
      </c>
      <c r="B530" s="17" t="s">
        <v>31</v>
      </c>
      <c r="C530" s="18">
        <v>22684171.289999999</v>
      </c>
      <c r="D530" s="18">
        <v>27217901</v>
      </c>
      <c r="E530" s="18">
        <v>0</v>
      </c>
      <c r="F530" s="18">
        <v>26789597.399999999</v>
      </c>
      <c r="G530" s="18">
        <f t="shared" si="105"/>
        <v>4105426.1099999994</v>
      </c>
      <c r="H530" s="18">
        <f t="shared" si="106"/>
        <v>-26789597.399999999</v>
      </c>
      <c r="I530" s="19">
        <f t="shared" si="107"/>
        <v>18.09819745017451</v>
      </c>
      <c r="J530" s="19">
        <f t="shared" si="108"/>
        <v>0</v>
      </c>
      <c r="K530" s="19">
        <f t="shared" si="109"/>
        <v>98.426390043817108</v>
      </c>
    </row>
    <row r="531" spans="1:11" x14ac:dyDescent="0.2">
      <c r="A531" s="23" t="s">
        <v>32</v>
      </c>
      <c r="B531" s="17" t="s">
        <v>33</v>
      </c>
      <c r="C531" s="18">
        <v>22684171.289999999</v>
      </c>
      <c r="D531" s="18">
        <v>27217901</v>
      </c>
      <c r="E531" s="18">
        <v>0</v>
      </c>
      <c r="F531" s="18">
        <v>26789597.399999999</v>
      </c>
      <c r="G531" s="18">
        <f t="shared" si="105"/>
        <v>4105426.1099999994</v>
      </c>
      <c r="H531" s="18">
        <f t="shared" si="106"/>
        <v>-26789597.399999999</v>
      </c>
      <c r="I531" s="19">
        <f t="shared" si="107"/>
        <v>18.09819745017451</v>
      </c>
      <c r="J531" s="19">
        <f t="shared" si="108"/>
        <v>0</v>
      </c>
      <c r="K531" s="19">
        <f t="shared" si="109"/>
        <v>98.426390043817108</v>
      </c>
    </row>
    <row r="532" spans="1:11" x14ac:dyDescent="0.2">
      <c r="A532" s="16" t="s">
        <v>34</v>
      </c>
      <c r="B532" s="17" t="s">
        <v>35</v>
      </c>
      <c r="C532" s="18">
        <v>22684171.289999999</v>
      </c>
      <c r="D532" s="18">
        <v>27217901</v>
      </c>
      <c r="E532" s="18">
        <v>0</v>
      </c>
      <c r="F532" s="18">
        <v>26789597.399999999</v>
      </c>
      <c r="G532" s="18">
        <f t="shared" si="105"/>
        <v>4105426.1099999994</v>
      </c>
      <c r="H532" s="18">
        <f t="shared" si="106"/>
        <v>-26789597.399999999</v>
      </c>
      <c r="I532" s="19">
        <f t="shared" si="107"/>
        <v>18.09819745017451</v>
      </c>
      <c r="J532" s="19">
        <f t="shared" si="108"/>
        <v>0</v>
      </c>
      <c r="K532" s="19">
        <f t="shared" si="109"/>
        <v>98.426390043817108</v>
      </c>
    </row>
    <row r="533" spans="1:11" x14ac:dyDescent="0.2">
      <c r="A533" s="22" t="s">
        <v>36</v>
      </c>
      <c r="B533" s="17" t="s">
        <v>37</v>
      </c>
      <c r="C533" s="18">
        <v>17060231.84</v>
      </c>
      <c r="D533" s="18">
        <v>22418869</v>
      </c>
      <c r="E533" s="18">
        <v>0</v>
      </c>
      <c r="F533" s="18">
        <v>22339291.539999999</v>
      </c>
      <c r="G533" s="18">
        <f t="shared" si="105"/>
        <v>5279059.6999999993</v>
      </c>
      <c r="H533" s="18">
        <f t="shared" si="106"/>
        <v>-22339291.539999999</v>
      </c>
      <c r="I533" s="19">
        <f t="shared" si="107"/>
        <v>30.943657445630578</v>
      </c>
      <c r="J533" s="19">
        <f t="shared" si="108"/>
        <v>0</v>
      </c>
      <c r="K533" s="19">
        <f t="shared" si="109"/>
        <v>99.645042486309194</v>
      </c>
    </row>
    <row r="534" spans="1:11" x14ac:dyDescent="0.2">
      <c r="A534" s="23" t="s">
        <v>38</v>
      </c>
      <c r="B534" s="17" t="s">
        <v>39</v>
      </c>
      <c r="C534" s="18">
        <v>16475483.08</v>
      </c>
      <c r="D534" s="18">
        <v>17383076</v>
      </c>
      <c r="E534" s="18">
        <v>0</v>
      </c>
      <c r="F534" s="18">
        <v>17304002.329999998</v>
      </c>
      <c r="G534" s="18">
        <f t="shared" si="105"/>
        <v>828519.24999999814</v>
      </c>
      <c r="H534" s="18">
        <f t="shared" si="106"/>
        <v>-17304002.329999998</v>
      </c>
      <c r="I534" s="19">
        <f t="shared" si="107"/>
        <v>5.0288009521599832</v>
      </c>
      <c r="J534" s="19">
        <f t="shared" si="108"/>
        <v>0</v>
      </c>
      <c r="K534" s="19">
        <f t="shared" si="109"/>
        <v>99.545111175950666</v>
      </c>
    </row>
    <row r="535" spans="1:11" x14ac:dyDescent="0.2">
      <c r="A535" s="24" t="s">
        <v>40</v>
      </c>
      <c r="B535" s="17" t="s">
        <v>41</v>
      </c>
      <c r="C535" s="18">
        <v>15124103.27</v>
      </c>
      <c r="D535" s="18">
        <v>12174547</v>
      </c>
      <c r="E535" s="18">
        <v>0</v>
      </c>
      <c r="F535" s="18">
        <v>12121771.039999999</v>
      </c>
      <c r="G535" s="18">
        <f t="shared" si="105"/>
        <v>-3002332.2300000004</v>
      </c>
      <c r="H535" s="18">
        <f t="shared" si="106"/>
        <v>-12121771.039999999</v>
      </c>
      <c r="I535" s="19">
        <f t="shared" si="107"/>
        <v>-19.851307389281004</v>
      </c>
      <c r="J535" s="19">
        <f t="shared" si="108"/>
        <v>0</v>
      </c>
      <c r="K535" s="19">
        <f t="shared" si="109"/>
        <v>99.566505759926827</v>
      </c>
    </row>
    <row r="536" spans="1:11" x14ac:dyDescent="0.2">
      <c r="A536" s="24" t="s">
        <v>42</v>
      </c>
      <c r="B536" s="17" t="s">
        <v>43</v>
      </c>
      <c r="C536" s="18">
        <v>1351379.81</v>
      </c>
      <c r="D536" s="18">
        <v>5208529</v>
      </c>
      <c r="E536" s="18">
        <v>0</v>
      </c>
      <c r="F536" s="18">
        <v>5182231.29</v>
      </c>
      <c r="G536" s="18">
        <f t="shared" si="105"/>
        <v>3830851.48</v>
      </c>
      <c r="H536" s="18">
        <f t="shared" si="106"/>
        <v>-5182231.29</v>
      </c>
      <c r="I536" s="19">
        <f t="shared" si="107"/>
        <v>283.47703966363088</v>
      </c>
      <c r="J536" s="19">
        <f t="shared" si="108"/>
        <v>0</v>
      </c>
      <c r="K536" s="19">
        <f t="shared" si="109"/>
        <v>99.495102935972895</v>
      </c>
    </row>
    <row r="537" spans="1:11" x14ac:dyDescent="0.2">
      <c r="A537" s="23" t="s">
        <v>46</v>
      </c>
      <c r="B537" s="17" t="s">
        <v>47</v>
      </c>
      <c r="C537" s="18">
        <v>218068.93</v>
      </c>
      <c r="D537" s="18">
        <v>3640421</v>
      </c>
      <c r="E537" s="18">
        <v>0</v>
      </c>
      <c r="F537" s="18">
        <v>3639921</v>
      </c>
      <c r="G537" s="18">
        <f t="shared" si="105"/>
        <v>3421852.07</v>
      </c>
      <c r="H537" s="18">
        <f t="shared" si="106"/>
        <v>-3639921</v>
      </c>
      <c r="I537" s="19">
        <f t="shared" si="107"/>
        <v>1569.1607557298512</v>
      </c>
      <c r="J537" s="19">
        <f t="shared" si="108"/>
        <v>0</v>
      </c>
      <c r="K537" s="19">
        <f t="shared" si="109"/>
        <v>99.986265324807206</v>
      </c>
    </row>
    <row r="538" spans="1:11" x14ac:dyDescent="0.2">
      <c r="A538" s="24" t="s">
        <v>48</v>
      </c>
      <c r="B538" s="17" t="s">
        <v>49</v>
      </c>
      <c r="C538" s="18">
        <v>0</v>
      </c>
      <c r="D538" s="18">
        <v>3531421</v>
      </c>
      <c r="E538" s="18">
        <v>0</v>
      </c>
      <c r="F538" s="18">
        <v>3531421</v>
      </c>
      <c r="G538" s="18">
        <f t="shared" si="105"/>
        <v>3531421</v>
      </c>
      <c r="H538" s="18">
        <f t="shared" si="106"/>
        <v>-3531421</v>
      </c>
      <c r="I538" s="19">
        <f t="shared" si="107"/>
        <v>0</v>
      </c>
      <c r="J538" s="19">
        <f t="shared" si="108"/>
        <v>0</v>
      </c>
      <c r="K538" s="19">
        <f t="shared" si="109"/>
        <v>100</v>
      </c>
    </row>
    <row r="539" spans="1:11" x14ac:dyDescent="0.2">
      <c r="A539" s="24" t="s">
        <v>50</v>
      </c>
      <c r="B539" s="17" t="s">
        <v>51</v>
      </c>
      <c r="C539" s="18">
        <v>218068.93</v>
      </c>
      <c r="D539" s="18">
        <v>109000</v>
      </c>
      <c r="E539" s="18">
        <v>0</v>
      </c>
      <c r="F539" s="18">
        <v>108500</v>
      </c>
      <c r="G539" s="18">
        <f t="shared" si="105"/>
        <v>-109568.93</v>
      </c>
      <c r="H539" s="18">
        <f t="shared" si="106"/>
        <v>-108500</v>
      </c>
      <c r="I539" s="19">
        <f t="shared" si="107"/>
        <v>-50.245089935553864</v>
      </c>
      <c r="J539" s="19">
        <f t="shared" si="108"/>
        <v>0</v>
      </c>
      <c r="K539" s="19">
        <f t="shared" si="109"/>
        <v>99.541284403669721</v>
      </c>
    </row>
    <row r="540" spans="1:11" ht="25.5" x14ac:dyDescent="0.2">
      <c r="A540" s="23" t="s">
        <v>52</v>
      </c>
      <c r="B540" s="17" t="s">
        <v>53</v>
      </c>
      <c r="C540" s="18">
        <v>366679.83</v>
      </c>
      <c r="D540" s="18">
        <v>1395372</v>
      </c>
      <c r="E540" s="18">
        <v>0</v>
      </c>
      <c r="F540" s="18">
        <v>1395368.21</v>
      </c>
      <c r="G540" s="18">
        <f t="shared" si="105"/>
        <v>1028688.3799999999</v>
      </c>
      <c r="H540" s="18">
        <f t="shared" si="106"/>
        <v>-1395368.21</v>
      </c>
      <c r="I540" s="19">
        <f t="shared" si="107"/>
        <v>280.54130493078929</v>
      </c>
      <c r="J540" s="19">
        <f t="shared" si="108"/>
        <v>0</v>
      </c>
      <c r="K540" s="19">
        <f t="shared" si="109"/>
        <v>99.999728387842097</v>
      </c>
    </row>
    <row r="541" spans="1:11" ht="25.5" x14ac:dyDescent="0.2">
      <c r="A541" s="24" t="s">
        <v>166</v>
      </c>
      <c r="B541" s="17" t="s">
        <v>167</v>
      </c>
      <c r="C541" s="18">
        <v>366679.83</v>
      </c>
      <c r="D541" s="18">
        <v>1395372</v>
      </c>
      <c r="E541" s="18">
        <v>0</v>
      </c>
      <c r="F541" s="18">
        <v>1395368.21</v>
      </c>
      <c r="G541" s="18">
        <f t="shared" si="105"/>
        <v>1028688.3799999999</v>
      </c>
      <c r="H541" s="18">
        <f t="shared" si="106"/>
        <v>-1395368.21</v>
      </c>
      <c r="I541" s="19">
        <f t="shared" si="107"/>
        <v>280.54130493078929</v>
      </c>
      <c r="J541" s="19">
        <f t="shared" si="108"/>
        <v>0</v>
      </c>
      <c r="K541" s="19">
        <f t="shared" si="109"/>
        <v>99.999728387842097</v>
      </c>
    </row>
    <row r="542" spans="1:11" ht="25.5" x14ac:dyDescent="0.2">
      <c r="A542" s="25" t="s">
        <v>168</v>
      </c>
      <c r="B542" s="17" t="s">
        <v>169</v>
      </c>
      <c r="C542" s="18">
        <v>366679.83</v>
      </c>
      <c r="D542" s="18">
        <v>1395372</v>
      </c>
      <c r="E542" s="18">
        <v>0</v>
      </c>
      <c r="F542" s="18">
        <v>1395368.21</v>
      </c>
      <c r="G542" s="18">
        <f t="shared" si="105"/>
        <v>1028688.3799999999</v>
      </c>
      <c r="H542" s="18">
        <f t="shared" si="106"/>
        <v>-1395368.21</v>
      </c>
      <c r="I542" s="19">
        <f t="shared" si="107"/>
        <v>280.54130493078929</v>
      </c>
      <c r="J542" s="19">
        <f t="shared" si="108"/>
        <v>0</v>
      </c>
      <c r="K542" s="19">
        <f t="shared" si="109"/>
        <v>99.999728387842097</v>
      </c>
    </row>
    <row r="543" spans="1:11" x14ac:dyDescent="0.2">
      <c r="A543" s="22" t="s">
        <v>60</v>
      </c>
      <c r="B543" s="17" t="s">
        <v>61</v>
      </c>
      <c r="C543" s="18">
        <v>5623939.4500000002</v>
      </c>
      <c r="D543" s="18">
        <v>4799032</v>
      </c>
      <c r="E543" s="18">
        <v>0</v>
      </c>
      <c r="F543" s="18">
        <v>4450305.8600000003</v>
      </c>
      <c r="G543" s="18">
        <f t="shared" si="105"/>
        <v>-1173633.5899999999</v>
      </c>
      <c r="H543" s="18">
        <f t="shared" si="106"/>
        <v>-4450305.8600000003</v>
      </c>
      <c r="I543" s="19">
        <f t="shared" si="107"/>
        <v>-20.868531754907139</v>
      </c>
      <c r="J543" s="19">
        <f t="shared" si="108"/>
        <v>0</v>
      </c>
      <c r="K543" s="19">
        <f t="shared" si="109"/>
        <v>92.733406653675161</v>
      </c>
    </row>
    <row r="544" spans="1:11" x14ac:dyDescent="0.2">
      <c r="A544" s="23" t="s">
        <v>62</v>
      </c>
      <c r="B544" s="17" t="s">
        <v>63</v>
      </c>
      <c r="C544" s="18">
        <v>5623939.4500000002</v>
      </c>
      <c r="D544" s="18">
        <v>4799032</v>
      </c>
      <c r="E544" s="18">
        <v>0</v>
      </c>
      <c r="F544" s="18">
        <v>4450305.8600000003</v>
      </c>
      <c r="G544" s="18">
        <f t="shared" si="105"/>
        <v>-1173633.5899999999</v>
      </c>
      <c r="H544" s="18">
        <f t="shared" si="106"/>
        <v>-4450305.8600000003</v>
      </c>
      <c r="I544" s="19">
        <f t="shared" si="107"/>
        <v>-20.868531754907139</v>
      </c>
      <c r="J544" s="19">
        <f t="shared" si="108"/>
        <v>0</v>
      </c>
      <c r="K544" s="19">
        <f t="shared" si="109"/>
        <v>92.733406653675161</v>
      </c>
    </row>
    <row r="545" spans="1:11" x14ac:dyDescent="0.2">
      <c r="A545" s="16"/>
      <c r="B545" s="17"/>
      <c r="C545" s="18"/>
      <c r="D545" s="18"/>
      <c r="E545" s="18"/>
      <c r="F545" s="18"/>
      <c r="G545" s="18"/>
      <c r="H545" s="18"/>
      <c r="I545" s="19"/>
      <c r="J545" s="19"/>
      <c r="K545" s="19"/>
    </row>
    <row r="546" spans="1:11" ht="38.25" x14ac:dyDescent="0.2">
      <c r="A546" s="27"/>
      <c r="B546" s="28" t="s">
        <v>111</v>
      </c>
      <c r="C546" s="29"/>
      <c r="D546" s="29"/>
      <c r="E546" s="29"/>
      <c r="F546" s="29"/>
      <c r="G546" s="29"/>
      <c r="H546" s="29"/>
      <c r="I546" s="30"/>
      <c r="J546" s="30"/>
      <c r="K546" s="30"/>
    </row>
    <row r="547" spans="1:11" x14ac:dyDescent="0.2">
      <c r="A547" s="16" t="s">
        <v>26</v>
      </c>
      <c r="B547" s="17" t="s">
        <v>27</v>
      </c>
      <c r="C547" s="18">
        <v>36138550.740000002</v>
      </c>
      <c r="D547" s="18">
        <v>49786542</v>
      </c>
      <c r="E547" s="18">
        <v>37706845</v>
      </c>
      <c r="F547" s="18">
        <v>36933798.579999998</v>
      </c>
      <c r="G547" s="18">
        <f t="shared" ref="G547:G588" si="110">F547-C547</f>
        <v>795247.83999999613</v>
      </c>
      <c r="H547" s="18">
        <f t="shared" ref="H547:H588" si="111">E547-F547</f>
        <v>773046.42000000179</v>
      </c>
      <c r="I547" s="19">
        <f t="shared" ref="I547:I588" si="112">IF(ISERROR(F547/C547),0,F547/C547*100-100)</f>
        <v>2.2005526611220034</v>
      </c>
      <c r="J547" s="19">
        <f t="shared" ref="J547:J588" si="113">IF(ISERROR(F547/E547),0,F547/E547*100)</f>
        <v>97.949851227277165</v>
      </c>
      <c r="K547" s="19">
        <f t="shared" ref="K547:K588" si="114">IF(ISERROR(F547/D547),0,F547/D547*100)</f>
        <v>74.184301813931967</v>
      </c>
    </row>
    <row r="548" spans="1:11" x14ac:dyDescent="0.2">
      <c r="A548" s="22" t="s">
        <v>90</v>
      </c>
      <c r="B548" s="17" t="s">
        <v>91</v>
      </c>
      <c r="C548" s="18">
        <v>20372791.050000001</v>
      </c>
      <c r="D548" s="18">
        <v>22891769</v>
      </c>
      <c r="E548" s="18">
        <v>19935316</v>
      </c>
      <c r="F548" s="18">
        <v>15993362.289999999</v>
      </c>
      <c r="G548" s="18">
        <f t="shared" si="110"/>
        <v>-4379428.7600000016</v>
      </c>
      <c r="H548" s="18">
        <f t="shared" si="111"/>
        <v>3941953.7100000009</v>
      </c>
      <c r="I548" s="19">
        <f t="shared" si="112"/>
        <v>-21.496459416148582</v>
      </c>
      <c r="J548" s="19">
        <f t="shared" si="113"/>
        <v>80.226279282455309</v>
      </c>
      <c r="K548" s="19">
        <f t="shared" si="114"/>
        <v>69.865121782418825</v>
      </c>
    </row>
    <row r="549" spans="1:11" x14ac:dyDescent="0.2">
      <c r="A549" s="22" t="s">
        <v>92</v>
      </c>
      <c r="B549" s="17" t="s">
        <v>93</v>
      </c>
      <c r="C549" s="18">
        <v>839152.94</v>
      </c>
      <c r="D549" s="18">
        <v>302559</v>
      </c>
      <c r="E549" s="18">
        <v>57196</v>
      </c>
      <c r="F549" s="18">
        <v>291442.81</v>
      </c>
      <c r="G549" s="18">
        <f t="shared" si="110"/>
        <v>-547710.12999999989</v>
      </c>
      <c r="H549" s="18">
        <f t="shared" si="111"/>
        <v>-234246.81</v>
      </c>
      <c r="I549" s="19">
        <f t="shared" si="112"/>
        <v>-65.269404883453063</v>
      </c>
      <c r="J549" s="19">
        <f t="shared" si="113"/>
        <v>509.5510350374152</v>
      </c>
      <c r="K549" s="19">
        <f t="shared" si="114"/>
        <v>96.32594303920888</v>
      </c>
    </row>
    <row r="550" spans="1:11" x14ac:dyDescent="0.2">
      <c r="A550" s="23" t="s">
        <v>94</v>
      </c>
      <c r="B550" s="17" t="s">
        <v>95</v>
      </c>
      <c r="C550" s="18">
        <v>642564.42000000004</v>
      </c>
      <c r="D550" s="18">
        <v>247536</v>
      </c>
      <c r="E550" s="18">
        <v>57196</v>
      </c>
      <c r="F550" s="18">
        <v>236420.71</v>
      </c>
      <c r="G550" s="18">
        <f t="shared" si="110"/>
        <v>-406143.71000000008</v>
      </c>
      <c r="H550" s="18">
        <f t="shared" si="111"/>
        <v>-179224.71</v>
      </c>
      <c r="I550" s="19">
        <f t="shared" si="112"/>
        <v>-63.206691400684775</v>
      </c>
      <c r="J550" s="19">
        <f t="shared" si="113"/>
        <v>413.35182530246868</v>
      </c>
      <c r="K550" s="19">
        <f t="shared" si="114"/>
        <v>95.509626882554457</v>
      </c>
    </row>
    <row r="551" spans="1:11" x14ac:dyDescent="0.2">
      <c r="A551" s="24" t="s">
        <v>96</v>
      </c>
      <c r="B551" s="17" t="s">
        <v>97</v>
      </c>
      <c r="C551" s="18">
        <v>642564.42000000004</v>
      </c>
      <c r="D551" s="18">
        <v>247536</v>
      </c>
      <c r="E551" s="18">
        <v>57196</v>
      </c>
      <c r="F551" s="18">
        <v>236420.71</v>
      </c>
      <c r="G551" s="18">
        <f t="shared" si="110"/>
        <v>-406143.71000000008</v>
      </c>
      <c r="H551" s="18">
        <f t="shared" si="111"/>
        <v>-179224.71</v>
      </c>
      <c r="I551" s="19">
        <f t="shared" si="112"/>
        <v>-63.206691400684775</v>
      </c>
      <c r="J551" s="19">
        <f t="shared" si="113"/>
        <v>413.35182530246868</v>
      </c>
      <c r="K551" s="19">
        <f t="shared" si="114"/>
        <v>95.509626882554457</v>
      </c>
    </row>
    <row r="552" spans="1:11" ht="25.5" x14ac:dyDescent="0.2">
      <c r="A552" s="25" t="s">
        <v>98</v>
      </c>
      <c r="B552" s="17" t="s">
        <v>99</v>
      </c>
      <c r="C552" s="18">
        <v>642564.42000000004</v>
      </c>
      <c r="D552" s="18">
        <v>247536</v>
      </c>
      <c r="E552" s="18">
        <v>57196</v>
      </c>
      <c r="F552" s="18">
        <v>236420.71</v>
      </c>
      <c r="G552" s="18">
        <f t="shared" si="110"/>
        <v>-406143.71000000008</v>
      </c>
      <c r="H552" s="18">
        <f t="shared" si="111"/>
        <v>-179224.71</v>
      </c>
      <c r="I552" s="19">
        <f t="shared" si="112"/>
        <v>-63.206691400684775</v>
      </c>
      <c r="J552" s="19">
        <f t="shared" si="113"/>
        <v>413.35182530246868</v>
      </c>
      <c r="K552" s="19">
        <f t="shared" si="114"/>
        <v>95.509626882554457</v>
      </c>
    </row>
    <row r="553" spans="1:11" ht="25.5" x14ac:dyDescent="0.2">
      <c r="A553" s="26" t="s">
        <v>100</v>
      </c>
      <c r="B553" s="17" t="s">
        <v>101</v>
      </c>
      <c r="C553" s="18">
        <v>1512</v>
      </c>
      <c r="D553" s="18">
        <v>3783</v>
      </c>
      <c r="E553" s="18">
        <v>0</v>
      </c>
      <c r="F553" s="18">
        <v>1232</v>
      </c>
      <c r="G553" s="18">
        <f t="shared" si="110"/>
        <v>-280</v>
      </c>
      <c r="H553" s="18">
        <f t="shared" si="111"/>
        <v>-1232</v>
      </c>
      <c r="I553" s="19">
        <f t="shared" si="112"/>
        <v>-18.518518518518519</v>
      </c>
      <c r="J553" s="19">
        <f t="shared" si="113"/>
        <v>0</v>
      </c>
      <c r="K553" s="19">
        <f t="shared" si="114"/>
        <v>32.566745968807822</v>
      </c>
    </row>
    <row r="554" spans="1:11" ht="25.5" x14ac:dyDescent="0.2">
      <c r="A554" s="26" t="s">
        <v>102</v>
      </c>
      <c r="B554" s="17" t="s">
        <v>103</v>
      </c>
      <c r="C554" s="18">
        <v>641052.42000000004</v>
      </c>
      <c r="D554" s="18">
        <v>243753</v>
      </c>
      <c r="E554" s="18">
        <v>57196</v>
      </c>
      <c r="F554" s="18">
        <v>235188.71</v>
      </c>
      <c r="G554" s="18">
        <f t="shared" si="110"/>
        <v>-405863.71000000008</v>
      </c>
      <c r="H554" s="18">
        <f t="shared" si="111"/>
        <v>-177992.71</v>
      </c>
      <c r="I554" s="19">
        <f t="shared" si="112"/>
        <v>-63.312093884615557</v>
      </c>
      <c r="J554" s="19">
        <f t="shared" si="113"/>
        <v>411.1978285194769</v>
      </c>
      <c r="K554" s="19">
        <f t="shared" si="114"/>
        <v>96.486488371425168</v>
      </c>
    </row>
    <row r="555" spans="1:11" x14ac:dyDescent="0.2">
      <c r="A555" s="23" t="s">
        <v>380</v>
      </c>
      <c r="B555" s="17" t="s">
        <v>381</v>
      </c>
      <c r="C555" s="18">
        <v>179139.82</v>
      </c>
      <c r="D555" s="18">
        <v>55023</v>
      </c>
      <c r="E555" s="18">
        <v>0</v>
      </c>
      <c r="F555" s="18">
        <v>55022.1</v>
      </c>
      <c r="G555" s="18">
        <f t="shared" si="110"/>
        <v>-124117.72</v>
      </c>
      <c r="H555" s="18">
        <f t="shared" si="111"/>
        <v>-55022.1</v>
      </c>
      <c r="I555" s="19">
        <f t="shared" si="112"/>
        <v>-69.285388363123289</v>
      </c>
      <c r="J555" s="19">
        <f t="shared" si="113"/>
        <v>0</v>
      </c>
      <c r="K555" s="19">
        <f t="shared" si="114"/>
        <v>99.998364320375117</v>
      </c>
    </row>
    <row r="556" spans="1:11" x14ac:dyDescent="0.2">
      <c r="A556" s="24" t="s">
        <v>382</v>
      </c>
      <c r="B556" s="17" t="s">
        <v>383</v>
      </c>
      <c r="C556" s="18">
        <v>179139.82</v>
      </c>
      <c r="D556" s="18">
        <v>55023</v>
      </c>
      <c r="E556" s="18">
        <v>0</v>
      </c>
      <c r="F556" s="18">
        <v>55022.1</v>
      </c>
      <c r="G556" s="18">
        <f t="shared" si="110"/>
        <v>-124117.72</v>
      </c>
      <c r="H556" s="18">
        <f t="shared" si="111"/>
        <v>-55022.1</v>
      </c>
      <c r="I556" s="19">
        <f t="shared" si="112"/>
        <v>-69.285388363123289</v>
      </c>
      <c r="J556" s="19">
        <f t="shared" si="113"/>
        <v>0</v>
      </c>
      <c r="K556" s="19">
        <f t="shared" si="114"/>
        <v>99.998364320375117</v>
      </c>
    </row>
    <row r="557" spans="1:11" ht="25.5" x14ac:dyDescent="0.2">
      <c r="A557" s="25" t="s">
        <v>384</v>
      </c>
      <c r="B557" s="17" t="s">
        <v>385</v>
      </c>
      <c r="C557" s="18">
        <v>179139.82</v>
      </c>
      <c r="D557" s="18">
        <v>55023</v>
      </c>
      <c r="E557" s="18">
        <v>0</v>
      </c>
      <c r="F557" s="18">
        <v>55022.1</v>
      </c>
      <c r="G557" s="18">
        <f t="shared" si="110"/>
        <v>-124117.72</v>
      </c>
      <c r="H557" s="18">
        <f t="shared" si="111"/>
        <v>-55022.1</v>
      </c>
      <c r="I557" s="19">
        <f t="shared" si="112"/>
        <v>-69.285388363123289</v>
      </c>
      <c r="J557" s="19">
        <f t="shared" si="113"/>
        <v>0</v>
      </c>
      <c r="K557" s="19">
        <f t="shared" si="114"/>
        <v>99.998364320375117</v>
      </c>
    </row>
    <row r="558" spans="1:11" ht="25.5" x14ac:dyDescent="0.2">
      <c r="A558" s="23" t="s">
        <v>156</v>
      </c>
      <c r="B558" s="17" t="s">
        <v>157</v>
      </c>
      <c r="C558" s="18">
        <v>17448.7</v>
      </c>
      <c r="D558" s="18">
        <v>0</v>
      </c>
      <c r="E558" s="18">
        <v>0</v>
      </c>
      <c r="F558" s="18">
        <v>0</v>
      </c>
      <c r="G558" s="18">
        <f t="shared" si="110"/>
        <v>-17448.7</v>
      </c>
      <c r="H558" s="18">
        <f t="shared" si="111"/>
        <v>0</v>
      </c>
      <c r="I558" s="19">
        <f t="shared" si="112"/>
        <v>-100</v>
      </c>
      <c r="J558" s="19">
        <f t="shared" si="113"/>
        <v>0</v>
      </c>
      <c r="K558" s="19">
        <f t="shared" si="114"/>
        <v>0</v>
      </c>
    </row>
    <row r="559" spans="1:11" ht="38.25" x14ac:dyDescent="0.2">
      <c r="A559" s="24" t="s">
        <v>158</v>
      </c>
      <c r="B559" s="17" t="s">
        <v>159</v>
      </c>
      <c r="C559" s="18">
        <v>17448.7</v>
      </c>
      <c r="D559" s="18">
        <v>0</v>
      </c>
      <c r="E559" s="18">
        <v>0</v>
      </c>
      <c r="F559" s="18">
        <v>0</v>
      </c>
      <c r="G559" s="18">
        <f t="shared" si="110"/>
        <v>-17448.7</v>
      </c>
      <c r="H559" s="18">
        <f t="shared" si="111"/>
        <v>0</v>
      </c>
      <c r="I559" s="19">
        <f t="shared" si="112"/>
        <v>-100</v>
      </c>
      <c r="J559" s="19">
        <f t="shared" si="113"/>
        <v>0</v>
      </c>
      <c r="K559" s="19">
        <f t="shared" si="114"/>
        <v>0</v>
      </c>
    </row>
    <row r="560" spans="1:11" ht="51" x14ac:dyDescent="0.2">
      <c r="A560" s="25" t="s">
        <v>160</v>
      </c>
      <c r="B560" s="17" t="s">
        <v>161</v>
      </c>
      <c r="C560" s="18">
        <v>17448.7</v>
      </c>
      <c r="D560" s="18">
        <v>0</v>
      </c>
      <c r="E560" s="18">
        <v>0</v>
      </c>
      <c r="F560" s="18">
        <v>0</v>
      </c>
      <c r="G560" s="18">
        <f t="shared" si="110"/>
        <v>-17448.7</v>
      </c>
      <c r="H560" s="18">
        <f t="shared" si="111"/>
        <v>0</v>
      </c>
      <c r="I560" s="19">
        <f t="shared" si="112"/>
        <v>-100</v>
      </c>
      <c r="J560" s="19">
        <f t="shared" si="113"/>
        <v>0</v>
      </c>
      <c r="K560" s="19">
        <f t="shared" si="114"/>
        <v>0</v>
      </c>
    </row>
    <row r="561" spans="1:11" x14ac:dyDescent="0.2">
      <c r="A561" s="22" t="s">
        <v>30</v>
      </c>
      <c r="B561" s="17" t="s">
        <v>31</v>
      </c>
      <c r="C561" s="18">
        <v>14926606.75</v>
      </c>
      <c r="D561" s="18">
        <v>26592214</v>
      </c>
      <c r="E561" s="18">
        <v>17714333</v>
      </c>
      <c r="F561" s="18">
        <v>20648993.48</v>
      </c>
      <c r="G561" s="18">
        <f t="shared" si="110"/>
        <v>5722386.7300000004</v>
      </c>
      <c r="H561" s="18">
        <f t="shared" si="111"/>
        <v>-2934660.4800000004</v>
      </c>
      <c r="I561" s="19">
        <f t="shared" si="112"/>
        <v>38.336822466365305</v>
      </c>
      <c r="J561" s="19">
        <f t="shared" si="113"/>
        <v>116.56658751983493</v>
      </c>
      <c r="K561" s="19">
        <f t="shared" si="114"/>
        <v>77.650523871385815</v>
      </c>
    </row>
    <row r="562" spans="1:11" x14ac:dyDescent="0.2">
      <c r="A562" s="23" t="s">
        <v>32</v>
      </c>
      <c r="B562" s="17" t="s">
        <v>33</v>
      </c>
      <c r="C562" s="18">
        <v>14926606.75</v>
      </c>
      <c r="D562" s="18">
        <v>26592214</v>
      </c>
      <c r="E562" s="18">
        <v>17714333</v>
      </c>
      <c r="F562" s="18">
        <v>20648993.48</v>
      </c>
      <c r="G562" s="18">
        <f t="shared" si="110"/>
        <v>5722386.7300000004</v>
      </c>
      <c r="H562" s="18">
        <f t="shared" si="111"/>
        <v>-2934660.4800000004</v>
      </c>
      <c r="I562" s="19">
        <f t="shared" si="112"/>
        <v>38.336822466365305</v>
      </c>
      <c r="J562" s="19">
        <f t="shared" si="113"/>
        <v>116.56658751983493</v>
      </c>
      <c r="K562" s="19">
        <f t="shared" si="114"/>
        <v>77.650523871385815</v>
      </c>
    </row>
    <row r="563" spans="1:11" x14ac:dyDescent="0.2">
      <c r="A563" s="16" t="s">
        <v>34</v>
      </c>
      <c r="B563" s="17" t="s">
        <v>35</v>
      </c>
      <c r="C563" s="18">
        <v>36374294.469999999</v>
      </c>
      <c r="D563" s="18">
        <v>50495101</v>
      </c>
      <c r="E563" s="18">
        <v>37730689</v>
      </c>
      <c r="F563" s="18">
        <v>36313347.539999999</v>
      </c>
      <c r="G563" s="18">
        <f t="shared" si="110"/>
        <v>-60946.929999999702</v>
      </c>
      <c r="H563" s="18">
        <f t="shared" si="111"/>
        <v>1417341.4600000009</v>
      </c>
      <c r="I563" s="19">
        <f t="shared" si="112"/>
        <v>-0.16755494749256172</v>
      </c>
      <c r="J563" s="19">
        <f t="shared" si="113"/>
        <v>96.243531465857927</v>
      </c>
      <c r="K563" s="19">
        <f t="shared" si="114"/>
        <v>71.914595318860734</v>
      </c>
    </row>
    <row r="564" spans="1:11" x14ac:dyDescent="0.2">
      <c r="A564" s="22" t="s">
        <v>36</v>
      </c>
      <c r="B564" s="17" t="s">
        <v>37</v>
      </c>
      <c r="C564" s="18">
        <v>27052304.98</v>
      </c>
      <c r="D564" s="18">
        <v>29331067</v>
      </c>
      <c r="E564" s="18">
        <v>23831187</v>
      </c>
      <c r="F564" s="18">
        <v>20105880.280000001</v>
      </c>
      <c r="G564" s="18">
        <f t="shared" si="110"/>
        <v>-6946424.6999999993</v>
      </c>
      <c r="H564" s="18">
        <f t="shared" si="111"/>
        <v>3725306.7199999988</v>
      </c>
      <c r="I564" s="19">
        <f t="shared" si="112"/>
        <v>-25.677755389552019</v>
      </c>
      <c r="J564" s="19">
        <f t="shared" si="113"/>
        <v>84.367934673165891</v>
      </c>
      <c r="K564" s="19">
        <f t="shared" si="114"/>
        <v>68.548069799165518</v>
      </c>
    </row>
    <row r="565" spans="1:11" x14ac:dyDescent="0.2">
      <c r="A565" s="23" t="s">
        <v>38</v>
      </c>
      <c r="B565" s="17" t="s">
        <v>39</v>
      </c>
      <c r="C565" s="18">
        <v>12997994.52</v>
      </c>
      <c r="D565" s="18">
        <v>15006895</v>
      </c>
      <c r="E565" s="18">
        <v>10463633</v>
      </c>
      <c r="F565" s="18">
        <v>12704446.609999999</v>
      </c>
      <c r="G565" s="18">
        <f t="shared" si="110"/>
        <v>-293547.91000000015</v>
      </c>
      <c r="H565" s="18">
        <f t="shared" si="111"/>
        <v>-2240813.6099999994</v>
      </c>
      <c r="I565" s="19">
        <f t="shared" si="112"/>
        <v>-2.2584092457364733</v>
      </c>
      <c r="J565" s="19">
        <f t="shared" si="113"/>
        <v>121.41525424295749</v>
      </c>
      <c r="K565" s="19">
        <f t="shared" si="114"/>
        <v>84.657396550052482</v>
      </c>
    </row>
    <row r="566" spans="1:11" x14ac:dyDescent="0.2">
      <c r="A566" s="24" t="s">
        <v>40</v>
      </c>
      <c r="B566" s="17" t="s">
        <v>41</v>
      </c>
      <c r="C566" s="18">
        <v>2414592.5499999998</v>
      </c>
      <c r="D566" s="18">
        <v>2934997</v>
      </c>
      <c r="E566" s="18">
        <v>2089729</v>
      </c>
      <c r="F566" s="18">
        <v>2396081.9500000002</v>
      </c>
      <c r="G566" s="18">
        <f t="shared" si="110"/>
        <v>-18510.599999999627</v>
      </c>
      <c r="H566" s="18">
        <f t="shared" si="111"/>
        <v>-306352.95000000019</v>
      </c>
      <c r="I566" s="19">
        <f t="shared" si="112"/>
        <v>-0.76661381233863324</v>
      </c>
      <c r="J566" s="19">
        <f t="shared" si="113"/>
        <v>114.6599367669205</v>
      </c>
      <c r="K566" s="19">
        <f t="shared" si="114"/>
        <v>81.638310022122681</v>
      </c>
    </row>
    <row r="567" spans="1:11" x14ac:dyDescent="0.2">
      <c r="A567" s="24" t="s">
        <v>42</v>
      </c>
      <c r="B567" s="17" t="s">
        <v>43</v>
      </c>
      <c r="C567" s="18">
        <v>10583401.970000001</v>
      </c>
      <c r="D567" s="18">
        <v>12071898</v>
      </c>
      <c r="E567" s="18">
        <v>8373904</v>
      </c>
      <c r="F567" s="18">
        <v>10308364.66</v>
      </c>
      <c r="G567" s="18">
        <f t="shared" si="110"/>
        <v>-275037.31000000052</v>
      </c>
      <c r="H567" s="18">
        <f t="shared" si="111"/>
        <v>-1934460.6600000001</v>
      </c>
      <c r="I567" s="19">
        <f t="shared" si="112"/>
        <v>-2.5987608783983518</v>
      </c>
      <c r="J567" s="19">
        <f t="shared" si="113"/>
        <v>123.1010608671893</v>
      </c>
      <c r="K567" s="19">
        <f t="shared" si="114"/>
        <v>85.391416163390375</v>
      </c>
    </row>
    <row r="568" spans="1:11" x14ac:dyDescent="0.2">
      <c r="A568" s="25" t="s">
        <v>44</v>
      </c>
      <c r="B568" s="17" t="s">
        <v>45</v>
      </c>
      <c r="C568" s="18">
        <v>55012.34</v>
      </c>
      <c r="D568" s="18">
        <v>0</v>
      </c>
      <c r="E568" s="18">
        <v>0</v>
      </c>
      <c r="F568" s="18">
        <v>103265.26</v>
      </c>
      <c r="G568" s="18">
        <f t="shared" si="110"/>
        <v>48252.92</v>
      </c>
      <c r="H568" s="18">
        <f t="shared" si="111"/>
        <v>-103265.26</v>
      </c>
      <c r="I568" s="19">
        <f t="shared" si="112"/>
        <v>87.712902232480928</v>
      </c>
      <c r="J568" s="19">
        <f t="shared" si="113"/>
        <v>0</v>
      </c>
      <c r="K568" s="19">
        <f t="shared" si="114"/>
        <v>0</v>
      </c>
    </row>
    <row r="569" spans="1:11" x14ac:dyDescent="0.2">
      <c r="A569" s="23" t="s">
        <v>46</v>
      </c>
      <c r="B569" s="17" t="s">
        <v>47</v>
      </c>
      <c r="C569" s="18">
        <v>880177.95</v>
      </c>
      <c r="D569" s="18">
        <v>601633</v>
      </c>
      <c r="E569" s="18">
        <v>41695</v>
      </c>
      <c r="F569" s="18">
        <v>514802.68</v>
      </c>
      <c r="G569" s="18">
        <f t="shared" si="110"/>
        <v>-365375.26999999996</v>
      </c>
      <c r="H569" s="18">
        <f t="shared" si="111"/>
        <v>-473107.68</v>
      </c>
      <c r="I569" s="19">
        <f t="shared" si="112"/>
        <v>-41.511522755142863</v>
      </c>
      <c r="J569" s="19">
        <f t="shared" si="113"/>
        <v>1234.6868449454371</v>
      </c>
      <c r="K569" s="19">
        <f t="shared" si="114"/>
        <v>85.567560290077168</v>
      </c>
    </row>
    <row r="570" spans="1:11" x14ac:dyDescent="0.2">
      <c r="A570" s="24" t="s">
        <v>48</v>
      </c>
      <c r="B570" s="17" t="s">
        <v>49</v>
      </c>
      <c r="C570" s="18">
        <v>705375.88</v>
      </c>
      <c r="D570" s="18">
        <v>496868</v>
      </c>
      <c r="E570" s="18">
        <v>0</v>
      </c>
      <c r="F570" s="18">
        <v>428672.34</v>
      </c>
      <c r="G570" s="18">
        <f t="shared" si="110"/>
        <v>-276703.53999999998</v>
      </c>
      <c r="H570" s="18">
        <f t="shared" si="111"/>
        <v>-428672.34</v>
      </c>
      <c r="I570" s="19">
        <f t="shared" si="112"/>
        <v>-39.227814254153401</v>
      </c>
      <c r="J570" s="19">
        <f t="shared" si="113"/>
        <v>0</v>
      </c>
      <c r="K570" s="19">
        <f t="shared" si="114"/>
        <v>86.274893935612681</v>
      </c>
    </row>
    <row r="571" spans="1:11" x14ac:dyDescent="0.2">
      <c r="A571" s="24" t="s">
        <v>50</v>
      </c>
      <c r="B571" s="17" t="s">
        <v>51</v>
      </c>
      <c r="C571" s="18">
        <v>174802.07</v>
      </c>
      <c r="D571" s="18">
        <v>104765</v>
      </c>
      <c r="E571" s="18">
        <v>41695</v>
      </c>
      <c r="F571" s="18">
        <v>86130.34</v>
      </c>
      <c r="G571" s="18">
        <f t="shared" si="110"/>
        <v>-88671.73000000001</v>
      </c>
      <c r="H571" s="18">
        <f t="shared" si="111"/>
        <v>-44435.34</v>
      </c>
      <c r="I571" s="19">
        <f t="shared" si="112"/>
        <v>-50.726933611255291</v>
      </c>
      <c r="J571" s="19">
        <f t="shared" si="113"/>
        <v>206.57234680417312</v>
      </c>
      <c r="K571" s="19">
        <f t="shared" si="114"/>
        <v>82.212895528086676</v>
      </c>
    </row>
    <row r="572" spans="1:11" ht="25.5" x14ac:dyDescent="0.2">
      <c r="A572" s="23" t="s">
        <v>76</v>
      </c>
      <c r="B572" s="17" t="s">
        <v>77</v>
      </c>
      <c r="C572" s="18">
        <v>4315873.7</v>
      </c>
      <c r="D572" s="18">
        <v>366005</v>
      </c>
      <c r="E572" s="18">
        <v>170986</v>
      </c>
      <c r="F572" s="18">
        <v>360812.2</v>
      </c>
      <c r="G572" s="18">
        <f t="shared" si="110"/>
        <v>-3955061.5</v>
      </c>
      <c r="H572" s="18">
        <f t="shared" si="111"/>
        <v>-189826.2</v>
      </c>
      <c r="I572" s="19">
        <f t="shared" si="112"/>
        <v>-91.639880471942448</v>
      </c>
      <c r="J572" s="19">
        <f t="shared" si="113"/>
        <v>211.01856292328029</v>
      </c>
      <c r="K572" s="19">
        <f t="shared" si="114"/>
        <v>98.581221568011372</v>
      </c>
    </row>
    <row r="573" spans="1:11" x14ac:dyDescent="0.2">
      <c r="A573" s="24" t="s">
        <v>78</v>
      </c>
      <c r="B573" s="17" t="s">
        <v>79</v>
      </c>
      <c r="C573" s="18">
        <v>4315873.7</v>
      </c>
      <c r="D573" s="18">
        <v>366005</v>
      </c>
      <c r="E573" s="18">
        <v>170986</v>
      </c>
      <c r="F573" s="18">
        <v>360812.2</v>
      </c>
      <c r="G573" s="18">
        <f t="shared" si="110"/>
        <v>-3955061.5</v>
      </c>
      <c r="H573" s="18">
        <f t="shared" si="111"/>
        <v>-189826.2</v>
      </c>
      <c r="I573" s="19">
        <f t="shared" si="112"/>
        <v>-91.639880471942448</v>
      </c>
      <c r="J573" s="19">
        <f t="shared" si="113"/>
        <v>211.01856292328029</v>
      </c>
      <c r="K573" s="19">
        <f t="shared" si="114"/>
        <v>98.581221568011372</v>
      </c>
    </row>
    <row r="574" spans="1:11" ht="25.5" x14ac:dyDescent="0.2">
      <c r="A574" s="23" t="s">
        <v>52</v>
      </c>
      <c r="B574" s="17" t="s">
        <v>53</v>
      </c>
      <c r="C574" s="18">
        <v>8858258.8100000005</v>
      </c>
      <c r="D574" s="18">
        <v>13356534</v>
      </c>
      <c r="E574" s="18">
        <v>13154873</v>
      </c>
      <c r="F574" s="18">
        <v>6525818.79</v>
      </c>
      <c r="G574" s="18">
        <f t="shared" si="110"/>
        <v>-2332440.0200000005</v>
      </c>
      <c r="H574" s="18">
        <f t="shared" si="111"/>
        <v>6629054.21</v>
      </c>
      <c r="I574" s="19">
        <f t="shared" si="112"/>
        <v>-26.330682699933448</v>
      </c>
      <c r="J574" s="19">
        <f t="shared" si="113"/>
        <v>49.607615292067052</v>
      </c>
      <c r="K574" s="19">
        <f t="shared" si="114"/>
        <v>48.858624475481435</v>
      </c>
    </row>
    <row r="575" spans="1:11" x14ac:dyDescent="0.2">
      <c r="A575" s="24" t="s">
        <v>54</v>
      </c>
      <c r="B575" s="17" t="s">
        <v>55</v>
      </c>
      <c r="C575" s="18">
        <v>46800</v>
      </c>
      <c r="D575" s="18">
        <v>29843</v>
      </c>
      <c r="E575" s="18">
        <v>0</v>
      </c>
      <c r="F575" s="18">
        <v>25968.15</v>
      </c>
      <c r="G575" s="18">
        <f t="shared" si="110"/>
        <v>-20831.849999999999</v>
      </c>
      <c r="H575" s="18">
        <f t="shared" si="111"/>
        <v>-25968.15</v>
      </c>
      <c r="I575" s="19">
        <f t="shared" si="112"/>
        <v>-44.512500000000003</v>
      </c>
      <c r="J575" s="19">
        <f t="shared" si="113"/>
        <v>0</v>
      </c>
      <c r="K575" s="19">
        <f t="shared" si="114"/>
        <v>87.015883121670072</v>
      </c>
    </row>
    <row r="576" spans="1:11" ht="25.5" x14ac:dyDescent="0.2">
      <c r="A576" s="25" t="s">
        <v>56</v>
      </c>
      <c r="B576" s="17" t="s">
        <v>57</v>
      </c>
      <c r="C576" s="18">
        <v>46800</v>
      </c>
      <c r="D576" s="18">
        <v>29843</v>
      </c>
      <c r="E576" s="18">
        <v>0</v>
      </c>
      <c r="F576" s="18">
        <v>25968.15</v>
      </c>
      <c r="G576" s="18">
        <f t="shared" si="110"/>
        <v>-20831.849999999999</v>
      </c>
      <c r="H576" s="18">
        <f t="shared" si="111"/>
        <v>-25968.15</v>
      </c>
      <c r="I576" s="19">
        <f t="shared" si="112"/>
        <v>-44.512500000000003</v>
      </c>
      <c r="J576" s="19">
        <f t="shared" si="113"/>
        <v>0</v>
      </c>
      <c r="K576" s="19">
        <f t="shared" si="114"/>
        <v>87.015883121670072</v>
      </c>
    </row>
    <row r="577" spans="1:11" ht="25.5" x14ac:dyDescent="0.2">
      <c r="A577" s="26" t="s">
        <v>58</v>
      </c>
      <c r="B577" s="17" t="s">
        <v>59</v>
      </c>
      <c r="C577" s="18">
        <v>46800</v>
      </c>
      <c r="D577" s="18">
        <v>29843</v>
      </c>
      <c r="E577" s="18">
        <v>0</v>
      </c>
      <c r="F577" s="18">
        <v>25968.15</v>
      </c>
      <c r="G577" s="18">
        <f t="shared" si="110"/>
        <v>-20831.849999999999</v>
      </c>
      <c r="H577" s="18">
        <f t="shared" si="111"/>
        <v>-25968.15</v>
      </c>
      <c r="I577" s="19">
        <f t="shared" si="112"/>
        <v>-44.512500000000003</v>
      </c>
      <c r="J577" s="19">
        <f t="shared" si="113"/>
        <v>0</v>
      </c>
      <c r="K577" s="19">
        <f t="shared" si="114"/>
        <v>87.015883121670072</v>
      </c>
    </row>
    <row r="578" spans="1:11" ht="51" x14ac:dyDescent="0.2">
      <c r="A578" s="24" t="s">
        <v>162</v>
      </c>
      <c r="B578" s="17" t="s">
        <v>163</v>
      </c>
      <c r="C578" s="18">
        <v>4051.91</v>
      </c>
      <c r="D578" s="18">
        <v>0</v>
      </c>
      <c r="E578" s="18">
        <v>0</v>
      </c>
      <c r="F578" s="18">
        <v>0</v>
      </c>
      <c r="G578" s="18">
        <f t="shared" si="110"/>
        <v>-4051.91</v>
      </c>
      <c r="H578" s="18">
        <f t="shared" si="111"/>
        <v>0</v>
      </c>
      <c r="I578" s="19">
        <f t="shared" si="112"/>
        <v>-100</v>
      </c>
      <c r="J578" s="19">
        <f t="shared" si="113"/>
        <v>0</v>
      </c>
      <c r="K578" s="19">
        <f t="shared" si="114"/>
        <v>0</v>
      </c>
    </row>
    <row r="579" spans="1:11" ht="38.25" x14ac:dyDescent="0.2">
      <c r="A579" s="25" t="s">
        <v>164</v>
      </c>
      <c r="B579" s="17" t="s">
        <v>165</v>
      </c>
      <c r="C579" s="18">
        <v>4051.91</v>
      </c>
      <c r="D579" s="18">
        <v>0</v>
      </c>
      <c r="E579" s="18">
        <v>0</v>
      </c>
      <c r="F579" s="18">
        <v>0</v>
      </c>
      <c r="G579" s="18">
        <f t="shared" si="110"/>
        <v>-4051.91</v>
      </c>
      <c r="H579" s="18">
        <f t="shared" si="111"/>
        <v>0</v>
      </c>
      <c r="I579" s="19">
        <f t="shared" si="112"/>
        <v>-100</v>
      </c>
      <c r="J579" s="19">
        <f t="shared" si="113"/>
        <v>0</v>
      </c>
      <c r="K579" s="19">
        <f t="shared" si="114"/>
        <v>0</v>
      </c>
    </row>
    <row r="580" spans="1:11" ht="25.5" x14ac:dyDescent="0.2">
      <c r="A580" s="24" t="s">
        <v>166</v>
      </c>
      <c r="B580" s="17" t="s">
        <v>167</v>
      </c>
      <c r="C580" s="18">
        <v>0</v>
      </c>
      <c r="D580" s="18">
        <v>3872</v>
      </c>
      <c r="E580" s="18">
        <v>0</v>
      </c>
      <c r="F580" s="18">
        <v>3872</v>
      </c>
      <c r="G580" s="18">
        <f t="shared" si="110"/>
        <v>3872</v>
      </c>
      <c r="H580" s="18">
        <f t="shared" si="111"/>
        <v>-3872</v>
      </c>
      <c r="I580" s="19">
        <f t="shared" si="112"/>
        <v>0</v>
      </c>
      <c r="J580" s="19">
        <f t="shared" si="113"/>
        <v>0</v>
      </c>
      <c r="K580" s="19">
        <f t="shared" si="114"/>
        <v>100</v>
      </c>
    </row>
    <row r="581" spans="1:11" ht="38.25" x14ac:dyDescent="0.2">
      <c r="A581" s="25" t="s">
        <v>170</v>
      </c>
      <c r="B581" s="17" t="s">
        <v>171</v>
      </c>
      <c r="C581" s="18">
        <v>0</v>
      </c>
      <c r="D581" s="18">
        <v>3872</v>
      </c>
      <c r="E581" s="18">
        <v>0</v>
      </c>
      <c r="F581" s="18">
        <v>3872</v>
      </c>
      <c r="G581" s="18">
        <f t="shared" si="110"/>
        <v>3872</v>
      </c>
      <c r="H581" s="18">
        <f t="shared" si="111"/>
        <v>-3872</v>
      </c>
      <c r="I581" s="19">
        <f t="shared" si="112"/>
        <v>0</v>
      </c>
      <c r="J581" s="19">
        <f t="shared" si="113"/>
        <v>0</v>
      </c>
      <c r="K581" s="19">
        <f t="shared" si="114"/>
        <v>100</v>
      </c>
    </row>
    <row r="582" spans="1:11" x14ac:dyDescent="0.2">
      <c r="A582" s="24" t="s">
        <v>191</v>
      </c>
      <c r="B582" s="17" t="s">
        <v>192</v>
      </c>
      <c r="C582" s="18">
        <v>8807406.9000000004</v>
      </c>
      <c r="D582" s="18">
        <v>13322819</v>
      </c>
      <c r="E582" s="18">
        <v>13154873</v>
      </c>
      <c r="F582" s="18">
        <v>6495978.6399999997</v>
      </c>
      <c r="G582" s="18">
        <f t="shared" si="110"/>
        <v>-2311428.2600000007</v>
      </c>
      <c r="H582" s="18">
        <f t="shared" si="111"/>
        <v>6658894.3600000003</v>
      </c>
      <c r="I582" s="19">
        <f t="shared" si="112"/>
        <v>-26.244140712971955</v>
      </c>
      <c r="J582" s="19">
        <f t="shared" si="113"/>
        <v>49.380778058442672</v>
      </c>
      <c r="K582" s="19">
        <f t="shared" si="114"/>
        <v>48.758289368038398</v>
      </c>
    </row>
    <row r="583" spans="1:11" x14ac:dyDescent="0.2">
      <c r="A583" s="22" t="s">
        <v>60</v>
      </c>
      <c r="B583" s="17" t="s">
        <v>61</v>
      </c>
      <c r="C583" s="18">
        <v>9321989.4900000002</v>
      </c>
      <c r="D583" s="18">
        <v>21164034</v>
      </c>
      <c r="E583" s="18">
        <v>13899502</v>
      </c>
      <c r="F583" s="18">
        <v>16207467.26</v>
      </c>
      <c r="G583" s="18">
        <f t="shared" si="110"/>
        <v>6885477.7699999996</v>
      </c>
      <c r="H583" s="18">
        <f t="shared" si="111"/>
        <v>-2307965.2599999998</v>
      </c>
      <c r="I583" s="19">
        <f t="shared" si="112"/>
        <v>73.86274976373096</v>
      </c>
      <c r="J583" s="19">
        <f t="shared" si="113"/>
        <v>116.60466151952782</v>
      </c>
      <c r="K583" s="19">
        <f t="shared" si="114"/>
        <v>76.580236357586656</v>
      </c>
    </row>
    <row r="584" spans="1:11" x14ac:dyDescent="0.2">
      <c r="A584" s="23" t="s">
        <v>62</v>
      </c>
      <c r="B584" s="17" t="s">
        <v>63</v>
      </c>
      <c r="C584" s="18">
        <v>9321989.4900000002</v>
      </c>
      <c r="D584" s="18">
        <v>21164034</v>
      </c>
      <c r="E584" s="18">
        <v>13899502</v>
      </c>
      <c r="F584" s="18">
        <v>16207467.26</v>
      </c>
      <c r="G584" s="18">
        <f t="shared" si="110"/>
        <v>6885477.7699999996</v>
      </c>
      <c r="H584" s="18">
        <f t="shared" si="111"/>
        <v>-2307965.2599999998</v>
      </c>
      <c r="I584" s="19">
        <f t="shared" si="112"/>
        <v>73.86274976373096</v>
      </c>
      <c r="J584" s="19">
        <f t="shared" si="113"/>
        <v>116.60466151952782</v>
      </c>
      <c r="K584" s="19">
        <f t="shared" si="114"/>
        <v>76.580236357586656</v>
      </c>
    </row>
    <row r="585" spans="1:11" x14ac:dyDescent="0.2">
      <c r="A585" s="16"/>
      <c r="B585" s="17" t="s">
        <v>64</v>
      </c>
      <c r="C585" s="18">
        <v>-235743.73</v>
      </c>
      <c r="D585" s="18">
        <v>-708559</v>
      </c>
      <c r="E585" s="18">
        <v>-23844</v>
      </c>
      <c r="F585" s="18">
        <v>620451.04</v>
      </c>
      <c r="G585" s="18">
        <f t="shared" si="110"/>
        <v>856194.77</v>
      </c>
      <c r="H585" s="18">
        <f t="shared" si="111"/>
        <v>-644295.04</v>
      </c>
      <c r="I585" s="19">
        <f t="shared" si="112"/>
        <v>-363.18877706736885</v>
      </c>
      <c r="J585" s="19">
        <f t="shared" si="113"/>
        <v>-2602.1264888441538</v>
      </c>
      <c r="K585" s="19">
        <f t="shared" si="114"/>
        <v>-87.565190760402459</v>
      </c>
    </row>
    <row r="586" spans="1:11" x14ac:dyDescent="0.2">
      <c r="A586" s="16" t="s">
        <v>65</v>
      </c>
      <c r="B586" s="17" t="s">
        <v>66</v>
      </c>
      <c r="C586" s="18">
        <v>235743.73</v>
      </c>
      <c r="D586" s="18">
        <v>708559</v>
      </c>
      <c r="E586" s="18">
        <v>23844</v>
      </c>
      <c r="F586" s="18">
        <v>-620451.04</v>
      </c>
      <c r="G586" s="18">
        <f t="shared" si="110"/>
        <v>-856194.77</v>
      </c>
      <c r="H586" s="18">
        <f t="shared" si="111"/>
        <v>644295.04</v>
      </c>
      <c r="I586" s="19">
        <f t="shared" si="112"/>
        <v>-363.18877706736885</v>
      </c>
      <c r="J586" s="19">
        <f t="shared" si="113"/>
        <v>-2602.1264888441538</v>
      </c>
      <c r="K586" s="19">
        <f t="shared" si="114"/>
        <v>-87.565190760402459</v>
      </c>
    </row>
    <row r="587" spans="1:11" x14ac:dyDescent="0.2">
      <c r="A587" s="22" t="s">
        <v>67</v>
      </c>
      <c r="B587" s="17" t="s">
        <v>68</v>
      </c>
      <c r="C587" s="18">
        <v>235743.73</v>
      </c>
      <c r="D587" s="18">
        <v>708559</v>
      </c>
      <c r="E587" s="18">
        <v>23844</v>
      </c>
      <c r="F587" s="18">
        <v>-620451.04</v>
      </c>
      <c r="G587" s="18">
        <f t="shared" si="110"/>
        <v>-856194.77</v>
      </c>
      <c r="H587" s="18">
        <f t="shared" si="111"/>
        <v>644295.04</v>
      </c>
      <c r="I587" s="19">
        <f t="shared" si="112"/>
        <v>-363.18877706736885</v>
      </c>
      <c r="J587" s="19">
        <f t="shared" si="113"/>
        <v>-2602.1264888441538</v>
      </c>
      <c r="K587" s="19">
        <f t="shared" si="114"/>
        <v>-87.565190760402459</v>
      </c>
    </row>
    <row r="588" spans="1:11" ht="25.5" x14ac:dyDescent="0.2">
      <c r="A588" s="23" t="s">
        <v>106</v>
      </c>
      <c r="B588" s="17" t="s">
        <v>107</v>
      </c>
      <c r="C588" s="18">
        <v>-2300526.21</v>
      </c>
      <c r="D588" s="18">
        <v>708559</v>
      </c>
      <c r="E588" s="18">
        <v>23844</v>
      </c>
      <c r="F588" s="18">
        <v>-2068664.12</v>
      </c>
      <c r="G588" s="18">
        <f t="shared" si="110"/>
        <v>231862.08999999985</v>
      </c>
      <c r="H588" s="18">
        <f t="shared" si="111"/>
        <v>2092508.12</v>
      </c>
      <c r="I588" s="19">
        <f t="shared" si="112"/>
        <v>-10.078654570077688</v>
      </c>
      <c r="J588" s="19">
        <f t="shared" si="113"/>
        <v>-8675.8267069283684</v>
      </c>
      <c r="K588" s="19">
        <f t="shared" si="114"/>
        <v>-291.95368628441673</v>
      </c>
    </row>
    <row r="589" spans="1:11" ht="25.5" x14ac:dyDescent="0.2">
      <c r="A589" s="27" t="s">
        <v>112</v>
      </c>
      <c r="B589" s="28" t="s">
        <v>113</v>
      </c>
      <c r="C589" s="29"/>
      <c r="D589" s="29"/>
      <c r="E589" s="29"/>
      <c r="F589" s="29"/>
      <c r="G589" s="29"/>
      <c r="H589" s="29"/>
      <c r="I589" s="30"/>
      <c r="J589" s="30"/>
      <c r="K589" s="30"/>
    </row>
    <row r="590" spans="1:11" x14ac:dyDescent="0.2">
      <c r="A590" s="16" t="s">
        <v>26</v>
      </c>
      <c r="B590" s="17" t="s">
        <v>27</v>
      </c>
      <c r="C590" s="18">
        <v>4390224.03</v>
      </c>
      <c r="D590" s="18">
        <v>6956248</v>
      </c>
      <c r="E590" s="18">
        <v>4533236</v>
      </c>
      <c r="F590" s="18">
        <v>4807963.75</v>
      </c>
      <c r="G590" s="18">
        <f t="shared" ref="G590:G606" si="115">F590-C590</f>
        <v>417739.71999999974</v>
      </c>
      <c r="H590" s="18">
        <f t="shared" ref="H590:H606" si="116">E590-F590</f>
        <v>-274727.75</v>
      </c>
      <c r="I590" s="19">
        <f t="shared" ref="I590:I606" si="117">IF(ISERROR(F590/C590),0,F590/C590*100-100)</f>
        <v>9.5152255817797027</v>
      </c>
      <c r="J590" s="19">
        <f t="shared" ref="J590:J606" si="118">IF(ISERROR(F590/E590),0,F590/E590*100)</f>
        <v>106.06030107411131</v>
      </c>
      <c r="K590" s="19">
        <f t="shared" ref="K590:K606" si="119">IF(ISERROR(F590/D590),0,F590/D590*100)</f>
        <v>69.117198668017593</v>
      </c>
    </row>
    <row r="591" spans="1:11" x14ac:dyDescent="0.2">
      <c r="A591" s="22" t="s">
        <v>30</v>
      </c>
      <c r="B591" s="17" t="s">
        <v>31</v>
      </c>
      <c r="C591" s="18">
        <v>4390224.03</v>
      </c>
      <c r="D591" s="18">
        <v>6956248</v>
      </c>
      <c r="E591" s="18">
        <v>4533236</v>
      </c>
      <c r="F591" s="18">
        <v>4807963.75</v>
      </c>
      <c r="G591" s="18">
        <f t="shared" si="115"/>
        <v>417739.71999999974</v>
      </c>
      <c r="H591" s="18">
        <f t="shared" si="116"/>
        <v>-274727.75</v>
      </c>
      <c r="I591" s="19">
        <f t="shared" si="117"/>
        <v>9.5152255817797027</v>
      </c>
      <c r="J591" s="19">
        <f t="shared" si="118"/>
        <v>106.06030107411131</v>
      </c>
      <c r="K591" s="19">
        <f t="shared" si="119"/>
        <v>69.117198668017593</v>
      </c>
    </row>
    <row r="592" spans="1:11" x14ac:dyDescent="0.2">
      <c r="A592" s="23" t="s">
        <v>32</v>
      </c>
      <c r="B592" s="17" t="s">
        <v>33</v>
      </c>
      <c r="C592" s="18">
        <v>4390224.03</v>
      </c>
      <c r="D592" s="18">
        <v>6956248</v>
      </c>
      <c r="E592" s="18">
        <v>4533236</v>
      </c>
      <c r="F592" s="18">
        <v>4807963.75</v>
      </c>
      <c r="G592" s="18">
        <f t="shared" si="115"/>
        <v>417739.71999999974</v>
      </c>
      <c r="H592" s="18">
        <f t="shared" si="116"/>
        <v>-274727.75</v>
      </c>
      <c r="I592" s="19">
        <f t="shared" si="117"/>
        <v>9.5152255817797027</v>
      </c>
      <c r="J592" s="19">
        <f t="shared" si="118"/>
        <v>106.06030107411131</v>
      </c>
      <c r="K592" s="19">
        <f t="shared" si="119"/>
        <v>69.117198668017593</v>
      </c>
    </row>
    <row r="593" spans="1:11" x14ac:dyDescent="0.2">
      <c r="A593" s="16" t="s">
        <v>34</v>
      </c>
      <c r="B593" s="17" t="s">
        <v>35</v>
      </c>
      <c r="C593" s="18">
        <v>4390224.03</v>
      </c>
      <c r="D593" s="18">
        <v>6956248</v>
      </c>
      <c r="E593" s="18">
        <v>4533236</v>
      </c>
      <c r="F593" s="18">
        <v>4807963.75</v>
      </c>
      <c r="G593" s="18">
        <f t="shared" si="115"/>
        <v>417739.71999999974</v>
      </c>
      <c r="H593" s="18">
        <f t="shared" si="116"/>
        <v>-274727.75</v>
      </c>
      <c r="I593" s="19">
        <f t="shared" si="117"/>
        <v>9.5152255817797027</v>
      </c>
      <c r="J593" s="19">
        <f t="shared" si="118"/>
        <v>106.06030107411131</v>
      </c>
      <c r="K593" s="19">
        <f t="shared" si="119"/>
        <v>69.117198668017593</v>
      </c>
    </row>
    <row r="594" spans="1:11" x14ac:dyDescent="0.2">
      <c r="A594" s="22" t="s">
        <v>36</v>
      </c>
      <c r="B594" s="17" t="s">
        <v>37</v>
      </c>
      <c r="C594" s="18">
        <v>310968.18</v>
      </c>
      <c r="D594" s="18">
        <v>333068</v>
      </c>
      <c r="E594" s="18">
        <v>326898</v>
      </c>
      <c r="F594" s="18">
        <v>139996.20000000001</v>
      </c>
      <c r="G594" s="18">
        <f t="shared" si="115"/>
        <v>-170971.97999999998</v>
      </c>
      <c r="H594" s="18">
        <f t="shared" si="116"/>
        <v>186901.8</v>
      </c>
      <c r="I594" s="19">
        <f t="shared" si="117"/>
        <v>-54.980538523266262</v>
      </c>
      <c r="J594" s="19">
        <f t="shared" si="118"/>
        <v>42.825652038250468</v>
      </c>
      <c r="K594" s="19">
        <f t="shared" si="119"/>
        <v>42.032317724909028</v>
      </c>
    </row>
    <row r="595" spans="1:11" x14ac:dyDescent="0.2">
      <c r="A595" s="23" t="s">
        <v>38</v>
      </c>
      <c r="B595" s="17" t="s">
        <v>39</v>
      </c>
      <c r="C595" s="18">
        <v>261168.18</v>
      </c>
      <c r="D595" s="18">
        <v>333068</v>
      </c>
      <c r="E595" s="18">
        <v>326898</v>
      </c>
      <c r="F595" s="18">
        <v>139996.20000000001</v>
      </c>
      <c r="G595" s="18">
        <f t="shared" si="115"/>
        <v>-121171.97999999998</v>
      </c>
      <c r="H595" s="18">
        <f t="shared" si="116"/>
        <v>186901.8</v>
      </c>
      <c r="I595" s="19">
        <f t="shared" si="117"/>
        <v>-46.396149791295393</v>
      </c>
      <c r="J595" s="19">
        <f t="shared" si="118"/>
        <v>42.825652038250468</v>
      </c>
      <c r="K595" s="19">
        <f t="shared" si="119"/>
        <v>42.032317724909028</v>
      </c>
    </row>
    <row r="596" spans="1:11" x14ac:dyDescent="0.2">
      <c r="A596" s="24" t="s">
        <v>40</v>
      </c>
      <c r="B596" s="17" t="s">
        <v>41</v>
      </c>
      <c r="C596" s="18">
        <v>135890.10999999999</v>
      </c>
      <c r="D596" s="18">
        <v>63068</v>
      </c>
      <c r="E596" s="18">
        <v>56898</v>
      </c>
      <c r="F596" s="18">
        <v>29941.200000000001</v>
      </c>
      <c r="G596" s="18">
        <f t="shared" si="115"/>
        <v>-105948.90999999999</v>
      </c>
      <c r="H596" s="18">
        <f t="shared" si="116"/>
        <v>26956.799999999999</v>
      </c>
      <c r="I596" s="19">
        <f t="shared" si="117"/>
        <v>-77.966608460321353</v>
      </c>
      <c r="J596" s="19">
        <f t="shared" si="118"/>
        <v>52.622587788674466</v>
      </c>
      <c r="K596" s="19">
        <f t="shared" si="119"/>
        <v>47.474471998477838</v>
      </c>
    </row>
    <row r="597" spans="1:11" x14ac:dyDescent="0.2">
      <c r="A597" s="24" t="s">
        <v>42</v>
      </c>
      <c r="B597" s="17" t="s">
        <v>43</v>
      </c>
      <c r="C597" s="18">
        <v>125278.07</v>
      </c>
      <c r="D597" s="18">
        <v>270000</v>
      </c>
      <c r="E597" s="18">
        <v>270000</v>
      </c>
      <c r="F597" s="18">
        <v>110055</v>
      </c>
      <c r="G597" s="18">
        <f t="shared" si="115"/>
        <v>-15223.070000000007</v>
      </c>
      <c r="H597" s="18">
        <f t="shared" si="116"/>
        <v>159945</v>
      </c>
      <c r="I597" s="19">
        <f t="shared" si="117"/>
        <v>-12.151424427276055</v>
      </c>
      <c r="J597" s="19">
        <f t="shared" si="118"/>
        <v>40.761111111111106</v>
      </c>
      <c r="K597" s="19">
        <f t="shared" si="119"/>
        <v>40.761111111111106</v>
      </c>
    </row>
    <row r="598" spans="1:11" x14ac:dyDescent="0.2">
      <c r="A598" s="25" t="s">
        <v>44</v>
      </c>
      <c r="B598" s="17" t="s">
        <v>45</v>
      </c>
      <c r="C598" s="18">
        <v>9999.44</v>
      </c>
      <c r="D598" s="18">
        <v>0</v>
      </c>
      <c r="E598" s="18">
        <v>0</v>
      </c>
      <c r="F598" s="18">
        <v>5397.08</v>
      </c>
      <c r="G598" s="18">
        <f t="shared" si="115"/>
        <v>-4602.3600000000006</v>
      </c>
      <c r="H598" s="18">
        <f t="shared" si="116"/>
        <v>-5397.08</v>
      </c>
      <c r="I598" s="19">
        <f t="shared" si="117"/>
        <v>-46.026177465938098</v>
      </c>
      <c r="J598" s="19">
        <f t="shared" si="118"/>
        <v>0</v>
      </c>
      <c r="K598" s="19">
        <f t="shared" si="119"/>
        <v>0</v>
      </c>
    </row>
    <row r="599" spans="1:11" x14ac:dyDescent="0.2">
      <c r="A599" s="23" t="s">
        <v>46</v>
      </c>
      <c r="B599" s="17" t="s">
        <v>47</v>
      </c>
      <c r="C599" s="18">
        <v>3000</v>
      </c>
      <c r="D599" s="18">
        <v>0</v>
      </c>
      <c r="E599" s="18">
        <v>0</v>
      </c>
      <c r="F599" s="18">
        <v>0</v>
      </c>
      <c r="G599" s="18">
        <f t="shared" si="115"/>
        <v>-3000</v>
      </c>
      <c r="H599" s="18">
        <f t="shared" si="116"/>
        <v>0</v>
      </c>
      <c r="I599" s="19">
        <f t="shared" si="117"/>
        <v>-100</v>
      </c>
      <c r="J599" s="19">
        <f t="shared" si="118"/>
        <v>0</v>
      </c>
      <c r="K599" s="19">
        <f t="shared" si="119"/>
        <v>0</v>
      </c>
    </row>
    <row r="600" spans="1:11" x14ac:dyDescent="0.2">
      <c r="A600" s="24" t="s">
        <v>48</v>
      </c>
      <c r="B600" s="17" t="s">
        <v>49</v>
      </c>
      <c r="C600" s="18">
        <v>3000</v>
      </c>
      <c r="D600" s="18">
        <v>0</v>
      </c>
      <c r="E600" s="18">
        <v>0</v>
      </c>
      <c r="F600" s="18">
        <v>0</v>
      </c>
      <c r="G600" s="18">
        <f t="shared" si="115"/>
        <v>-3000</v>
      </c>
      <c r="H600" s="18">
        <f t="shared" si="116"/>
        <v>0</v>
      </c>
      <c r="I600" s="19">
        <f t="shared" si="117"/>
        <v>-100</v>
      </c>
      <c r="J600" s="19">
        <f t="shared" si="118"/>
        <v>0</v>
      </c>
      <c r="K600" s="19">
        <f t="shared" si="119"/>
        <v>0</v>
      </c>
    </row>
    <row r="601" spans="1:11" ht="25.5" x14ac:dyDescent="0.2">
      <c r="A601" s="23" t="s">
        <v>52</v>
      </c>
      <c r="B601" s="17" t="s">
        <v>53</v>
      </c>
      <c r="C601" s="18">
        <v>46800</v>
      </c>
      <c r="D601" s="18">
        <v>0</v>
      </c>
      <c r="E601" s="18">
        <v>0</v>
      </c>
      <c r="F601" s="18">
        <v>0</v>
      </c>
      <c r="G601" s="18">
        <f t="shared" si="115"/>
        <v>-46800</v>
      </c>
      <c r="H601" s="18">
        <f t="shared" si="116"/>
        <v>0</v>
      </c>
      <c r="I601" s="19">
        <f t="shared" si="117"/>
        <v>-100</v>
      </c>
      <c r="J601" s="19">
        <f t="shared" si="118"/>
        <v>0</v>
      </c>
      <c r="K601" s="19">
        <f t="shared" si="119"/>
        <v>0</v>
      </c>
    </row>
    <row r="602" spans="1:11" x14ac:dyDescent="0.2">
      <c r="A602" s="24" t="s">
        <v>54</v>
      </c>
      <c r="B602" s="17" t="s">
        <v>55</v>
      </c>
      <c r="C602" s="18">
        <v>46800</v>
      </c>
      <c r="D602" s="18">
        <v>0</v>
      </c>
      <c r="E602" s="18">
        <v>0</v>
      </c>
      <c r="F602" s="18">
        <v>0</v>
      </c>
      <c r="G602" s="18">
        <f t="shared" si="115"/>
        <v>-46800</v>
      </c>
      <c r="H602" s="18">
        <f t="shared" si="116"/>
        <v>0</v>
      </c>
      <c r="I602" s="19">
        <f t="shared" si="117"/>
        <v>-100</v>
      </c>
      <c r="J602" s="19">
        <f t="shared" si="118"/>
        <v>0</v>
      </c>
      <c r="K602" s="19">
        <f t="shared" si="119"/>
        <v>0</v>
      </c>
    </row>
    <row r="603" spans="1:11" ht="25.5" x14ac:dyDescent="0.2">
      <c r="A603" s="25" t="s">
        <v>56</v>
      </c>
      <c r="B603" s="17" t="s">
        <v>57</v>
      </c>
      <c r="C603" s="18">
        <v>46800</v>
      </c>
      <c r="D603" s="18">
        <v>0</v>
      </c>
      <c r="E603" s="18">
        <v>0</v>
      </c>
      <c r="F603" s="18">
        <v>0</v>
      </c>
      <c r="G603" s="18">
        <f t="shared" si="115"/>
        <v>-46800</v>
      </c>
      <c r="H603" s="18">
        <f t="shared" si="116"/>
        <v>0</v>
      </c>
      <c r="I603" s="19">
        <f t="shared" si="117"/>
        <v>-100</v>
      </c>
      <c r="J603" s="19">
        <f t="shared" si="118"/>
        <v>0</v>
      </c>
      <c r="K603" s="19">
        <f t="shared" si="119"/>
        <v>0</v>
      </c>
    </row>
    <row r="604" spans="1:11" ht="25.5" x14ac:dyDescent="0.2">
      <c r="A604" s="26" t="s">
        <v>58</v>
      </c>
      <c r="B604" s="17" t="s">
        <v>59</v>
      </c>
      <c r="C604" s="18">
        <v>46800</v>
      </c>
      <c r="D604" s="18">
        <v>0</v>
      </c>
      <c r="E604" s="18">
        <v>0</v>
      </c>
      <c r="F604" s="18">
        <v>0</v>
      </c>
      <c r="G604" s="18">
        <f t="shared" si="115"/>
        <v>-46800</v>
      </c>
      <c r="H604" s="18">
        <f t="shared" si="116"/>
        <v>0</v>
      </c>
      <c r="I604" s="19">
        <f t="shared" si="117"/>
        <v>-100</v>
      </c>
      <c r="J604" s="19">
        <f t="shared" si="118"/>
        <v>0</v>
      </c>
      <c r="K604" s="19">
        <f t="shared" si="119"/>
        <v>0</v>
      </c>
    </row>
    <row r="605" spans="1:11" x14ac:dyDescent="0.2">
      <c r="A605" s="22" t="s">
        <v>60</v>
      </c>
      <c r="B605" s="17" t="s">
        <v>61</v>
      </c>
      <c r="C605" s="18">
        <v>4079255.85</v>
      </c>
      <c r="D605" s="18">
        <v>6623180</v>
      </c>
      <c r="E605" s="18">
        <v>4206338</v>
      </c>
      <c r="F605" s="18">
        <v>4667967.55</v>
      </c>
      <c r="G605" s="18">
        <f t="shared" si="115"/>
        <v>588711.69999999972</v>
      </c>
      <c r="H605" s="18">
        <f t="shared" si="116"/>
        <v>-461629.54999999981</v>
      </c>
      <c r="I605" s="19">
        <f t="shared" si="117"/>
        <v>14.431840552487031</v>
      </c>
      <c r="J605" s="19">
        <f t="shared" si="118"/>
        <v>110.97461853992712</v>
      </c>
      <c r="K605" s="19">
        <f t="shared" si="119"/>
        <v>70.479249393795726</v>
      </c>
    </row>
    <row r="606" spans="1:11" x14ac:dyDescent="0.2">
      <c r="A606" s="23" t="s">
        <v>62</v>
      </c>
      <c r="B606" s="17" t="s">
        <v>63</v>
      </c>
      <c r="C606" s="18">
        <v>4079255.85</v>
      </c>
      <c r="D606" s="18">
        <v>6623180</v>
      </c>
      <c r="E606" s="18">
        <v>4206338</v>
      </c>
      <c r="F606" s="18">
        <v>4667967.55</v>
      </c>
      <c r="G606" s="18">
        <f t="shared" si="115"/>
        <v>588711.69999999972</v>
      </c>
      <c r="H606" s="18">
        <f t="shared" si="116"/>
        <v>-461629.54999999981</v>
      </c>
      <c r="I606" s="19">
        <f t="shared" si="117"/>
        <v>14.431840552487031</v>
      </c>
      <c r="J606" s="19">
        <f t="shared" si="118"/>
        <v>110.97461853992712</v>
      </c>
      <c r="K606" s="19">
        <f t="shared" si="119"/>
        <v>70.479249393795726</v>
      </c>
    </row>
    <row r="607" spans="1:11" ht="25.5" x14ac:dyDescent="0.2">
      <c r="A607" s="39" t="s">
        <v>294</v>
      </c>
      <c r="B607" s="28" t="s">
        <v>416</v>
      </c>
      <c r="C607" s="29"/>
      <c r="D607" s="29"/>
      <c r="E607" s="29"/>
      <c r="F607" s="29"/>
      <c r="G607" s="29"/>
      <c r="H607" s="29"/>
      <c r="I607" s="30"/>
      <c r="J607" s="30"/>
      <c r="K607" s="30"/>
    </row>
    <row r="608" spans="1:11" x14ac:dyDescent="0.2">
      <c r="A608" s="16" t="s">
        <v>26</v>
      </c>
      <c r="B608" s="17" t="s">
        <v>27</v>
      </c>
      <c r="C608" s="18">
        <v>4390224.03</v>
      </c>
      <c r="D608" s="18">
        <v>6956248</v>
      </c>
      <c r="E608" s="18">
        <v>4533236</v>
      </c>
      <c r="F608" s="18">
        <v>4807963.75</v>
      </c>
      <c r="G608" s="18">
        <f t="shared" ref="G608:G624" si="120">F608-C608</f>
        <v>417739.71999999974</v>
      </c>
      <c r="H608" s="18">
        <f t="shared" ref="H608:H624" si="121">E608-F608</f>
        <v>-274727.75</v>
      </c>
      <c r="I608" s="19">
        <f t="shared" ref="I608:I624" si="122">IF(ISERROR(F608/C608),0,F608/C608*100-100)</f>
        <v>9.5152255817797027</v>
      </c>
      <c r="J608" s="19">
        <f t="shared" ref="J608:J624" si="123">IF(ISERROR(F608/E608),0,F608/E608*100)</f>
        <v>106.06030107411131</v>
      </c>
      <c r="K608" s="19">
        <f t="shared" ref="K608:K624" si="124">IF(ISERROR(F608/D608),0,F608/D608*100)</f>
        <v>69.117198668017593</v>
      </c>
    </row>
    <row r="609" spans="1:11" x14ac:dyDescent="0.2">
      <c r="A609" s="22" t="s">
        <v>30</v>
      </c>
      <c r="B609" s="17" t="s">
        <v>31</v>
      </c>
      <c r="C609" s="18">
        <v>4390224.03</v>
      </c>
      <c r="D609" s="18">
        <v>6956248</v>
      </c>
      <c r="E609" s="18">
        <v>4533236</v>
      </c>
      <c r="F609" s="18">
        <v>4807963.75</v>
      </c>
      <c r="G609" s="18">
        <f t="shared" si="120"/>
        <v>417739.71999999974</v>
      </c>
      <c r="H609" s="18">
        <f t="shared" si="121"/>
        <v>-274727.75</v>
      </c>
      <c r="I609" s="19">
        <f t="shared" si="122"/>
        <v>9.5152255817797027</v>
      </c>
      <c r="J609" s="19">
        <f t="shared" si="123"/>
        <v>106.06030107411131</v>
      </c>
      <c r="K609" s="19">
        <f t="shared" si="124"/>
        <v>69.117198668017593</v>
      </c>
    </row>
    <row r="610" spans="1:11" x14ac:dyDescent="0.2">
      <c r="A610" s="23" t="s">
        <v>32</v>
      </c>
      <c r="B610" s="17" t="s">
        <v>33</v>
      </c>
      <c r="C610" s="18">
        <v>4390224.03</v>
      </c>
      <c r="D610" s="18">
        <v>6956248</v>
      </c>
      <c r="E610" s="18">
        <v>4533236</v>
      </c>
      <c r="F610" s="18">
        <v>4807963.75</v>
      </c>
      <c r="G610" s="18">
        <f t="shared" si="120"/>
        <v>417739.71999999974</v>
      </c>
      <c r="H610" s="18">
        <f t="shared" si="121"/>
        <v>-274727.75</v>
      </c>
      <c r="I610" s="19">
        <f t="shared" si="122"/>
        <v>9.5152255817797027</v>
      </c>
      <c r="J610" s="19">
        <f t="shared" si="123"/>
        <v>106.06030107411131</v>
      </c>
      <c r="K610" s="19">
        <f t="shared" si="124"/>
        <v>69.117198668017593</v>
      </c>
    </row>
    <row r="611" spans="1:11" x14ac:dyDescent="0.2">
      <c r="A611" s="16" t="s">
        <v>34</v>
      </c>
      <c r="B611" s="17" t="s">
        <v>35</v>
      </c>
      <c r="C611" s="18">
        <v>4390224.03</v>
      </c>
      <c r="D611" s="18">
        <v>6956248</v>
      </c>
      <c r="E611" s="18">
        <v>4533236</v>
      </c>
      <c r="F611" s="18">
        <v>4807963.75</v>
      </c>
      <c r="G611" s="18">
        <f t="shared" si="120"/>
        <v>417739.71999999974</v>
      </c>
      <c r="H611" s="18">
        <f t="shared" si="121"/>
        <v>-274727.75</v>
      </c>
      <c r="I611" s="19">
        <f t="shared" si="122"/>
        <v>9.5152255817797027</v>
      </c>
      <c r="J611" s="19">
        <f t="shared" si="123"/>
        <v>106.06030107411131</v>
      </c>
      <c r="K611" s="19">
        <f t="shared" si="124"/>
        <v>69.117198668017593</v>
      </c>
    </row>
    <row r="612" spans="1:11" x14ac:dyDescent="0.2">
      <c r="A612" s="22" t="s">
        <v>36</v>
      </c>
      <c r="B612" s="17" t="s">
        <v>37</v>
      </c>
      <c r="C612" s="18">
        <v>310968.18</v>
      </c>
      <c r="D612" s="18">
        <v>333068</v>
      </c>
      <c r="E612" s="18">
        <v>326898</v>
      </c>
      <c r="F612" s="18">
        <v>139996.20000000001</v>
      </c>
      <c r="G612" s="18">
        <f t="shared" si="120"/>
        <v>-170971.97999999998</v>
      </c>
      <c r="H612" s="18">
        <f t="shared" si="121"/>
        <v>186901.8</v>
      </c>
      <c r="I612" s="19">
        <f t="shared" si="122"/>
        <v>-54.980538523266262</v>
      </c>
      <c r="J612" s="19">
        <f t="shared" si="123"/>
        <v>42.825652038250468</v>
      </c>
      <c r="K612" s="19">
        <f t="shared" si="124"/>
        <v>42.032317724909028</v>
      </c>
    </row>
    <row r="613" spans="1:11" x14ac:dyDescent="0.2">
      <c r="A613" s="23" t="s">
        <v>38</v>
      </c>
      <c r="B613" s="17" t="s">
        <v>39</v>
      </c>
      <c r="C613" s="18">
        <v>261168.18</v>
      </c>
      <c r="D613" s="18">
        <v>333068</v>
      </c>
      <c r="E613" s="18">
        <v>326898</v>
      </c>
      <c r="F613" s="18">
        <v>139996.20000000001</v>
      </c>
      <c r="G613" s="18">
        <f t="shared" si="120"/>
        <v>-121171.97999999998</v>
      </c>
      <c r="H613" s="18">
        <f t="shared" si="121"/>
        <v>186901.8</v>
      </c>
      <c r="I613" s="19">
        <f t="shared" si="122"/>
        <v>-46.396149791295393</v>
      </c>
      <c r="J613" s="19">
        <f t="shared" si="123"/>
        <v>42.825652038250468</v>
      </c>
      <c r="K613" s="19">
        <f t="shared" si="124"/>
        <v>42.032317724909028</v>
      </c>
    </row>
    <row r="614" spans="1:11" x14ac:dyDescent="0.2">
      <c r="A614" s="24" t="s">
        <v>40</v>
      </c>
      <c r="B614" s="17" t="s">
        <v>41</v>
      </c>
      <c r="C614" s="18">
        <v>135890.10999999999</v>
      </c>
      <c r="D614" s="18">
        <v>63068</v>
      </c>
      <c r="E614" s="18">
        <v>56898</v>
      </c>
      <c r="F614" s="18">
        <v>29941.200000000001</v>
      </c>
      <c r="G614" s="18">
        <f t="shared" si="120"/>
        <v>-105948.90999999999</v>
      </c>
      <c r="H614" s="18">
        <f t="shared" si="121"/>
        <v>26956.799999999999</v>
      </c>
      <c r="I614" s="19">
        <f t="shared" si="122"/>
        <v>-77.966608460321353</v>
      </c>
      <c r="J614" s="19">
        <f t="shared" si="123"/>
        <v>52.622587788674466</v>
      </c>
      <c r="K614" s="19">
        <f t="shared" si="124"/>
        <v>47.474471998477838</v>
      </c>
    </row>
    <row r="615" spans="1:11" x14ac:dyDescent="0.2">
      <c r="A615" s="24" t="s">
        <v>42</v>
      </c>
      <c r="B615" s="17" t="s">
        <v>43</v>
      </c>
      <c r="C615" s="18">
        <v>125278.07</v>
      </c>
      <c r="D615" s="18">
        <v>270000</v>
      </c>
      <c r="E615" s="18">
        <v>270000</v>
      </c>
      <c r="F615" s="18">
        <v>110055</v>
      </c>
      <c r="G615" s="18">
        <f t="shared" si="120"/>
        <v>-15223.070000000007</v>
      </c>
      <c r="H615" s="18">
        <f t="shared" si="121"/>
        <v>159945</v>
      </c>
      <c r="I615" s="19">
        <f t="shared" si="122"/>
        <v>-12.151424427276055</v>
      </c>
      <c r="J615" s="19">
        <f t="shared" si="123"/>
        <v>40.761111111111106</v>
      </c>
      <c r="K615" s="19">
        <f t="shared" si="124"/>
        <v>40.761111111111106</v>
      </c>
    </row>
    <row r="616" spans="1:11" x14ac:dyDescent="0.2">
      <c r="A616" s="25" t="s">
        <v>44</v>
      </c>
      <c r="B616" s="17" t="s">
        <v>45</v>
      </c>
      <c r="C616" s="18">
        <v>9999.44</v>
      </c>
      <c r="D616" s="18">
        <v>0</v>
      </c>
      <c r="E616" s="18">
        <v>0</v>
      </c>
      <c r="F616" s="18">
        <v>5397.08</v>
      </c>
      <c r="G616" s="18">
        <f t="shared" si="120"/>
        <v>-4602.3600000000006</v>
      </c>
      <c r="H616" s="18">
        <f t="shared" si="121"/>
        <v>-5397.08</v>
      </c>
      <c r="I616" s="19">
        <f t="shared" si="122"/>
        <v>-46.026177465938098</v>
      </c>
      <c r="J616" s="19">
        <f t="shared" si="123"/>
        <v>0</v>
      </c>
      <c r="K616" s="19">
        <f t="shared" si="124"/>
        <v>0</v>
      </c>
    </row>
    <row r="617" spans="1:11" x14ac:dyDescent="0.2">
      <c r="A617" s="23" t="s">
        <v>46</v>
      </c>
      <c r="B617" s="17" t="s">
        <v>47</v>
      </c>
      <c r="C617" s="18">
        <v>3000</v>
      </c>
      <c r="D617" s="18">
        <v>0</v>
      </c>
      <c r="E617" s="18">
        <v>0</v>
      </c>
      <c r="F617" s="18">
        <v>0</v>
      </c>
      <c r="G617" s="18">
        <f t="shared" si="120"/>
        <v>-3000</v>
      </c>
      <c r="H617" s="18">
        <f t="shared" si="121"/>
        <v>0</v>
      </c>
      <c r="I617" s="19">
        <f t="shared" si="122"/>
        <v>-100</v>
      </c>
      <c r="J617" s="19">
        <f t="shared" si="123"/>
        <v>0</v>
      </c>
      <c r="K617" s="19">
        <f t="shared" si="124"/>
        <v>0</v>
      </c>
    </row>
    <row r="618" spans="1:11" x14ac:dyDescent="0.2">
      <c r="A618" s="24" t="s">
        <v>48</v>
      </c>
      <c r="B618" s="17" t="s">
        <v>49</v>
      </c>
      <c r="C618" s="18">
        <v>3000</v>
      </c>
      <c r="D618" s="18">
        <v>0</v>
      </c>
      <c r="E618" s="18">
        <v>0</v>
      </c>
      <c r="F618" s="18">
        <v>0</v>
      </c>
      <c r="G618" s="18">
        <f t="shared" si="120"/>
        <v>-3000</v>
      </c>
      <c r="H618" s="18">
        <f t="shared" si="121"/>
        <v>0</v>
      </c>
      <c r="I618" s="19">
        <f t="shared" si="122"/>
        <v>-100</v>
      </c>
      <c r="J618" s="19">
        <f t="shared" si="123"/>
        <v>0</v>
      </c>
      <c r="K618" s="19">
        <f t="shared" si="124"/>
        <v>0</v>
      </c>
    </row>
    <row r="619" spans="1:11" ht="25.5" x14ac:dyDescent="0.2">
      <c r="A619" s="23" t="s">
        <v>52</v>
      </c>
      <c r="B619" s="17" t="s">
        <v>53</v>
      </c>
      <c r="C619" s="18">
        <v>46800</v>
      </c>
      <c r="D619" s="18">
        <v>0</v>
      </c>
      <c r="E619" s="18">
        <v>0</v>
      </c>
      <c r="F619" s="18">
        <v>0</v>
      </c>
      <c r="G619" s="18">
        <f t="shared" si="120"/>
        <v>-46800</v>
      </c>
      <c r="H619" s="18">
        <f t="shared" si="121"/>
        <v>0</v>
      </c>
      <c r="I619" s="19">
        <f t="shared" si="122"/>
        <v>-100</v>
      </c>
      <c r="J619" s="19">
        <f t="shared" si="123"/>
        <v>0</v>
      </c>
      <c r="K619" s="19">
        <f t="shared" si="124"/>
        <v>0</v>
      </c>
    </row>
    <row r="620" spans="1:11" x14ac:dyDescent="0.2">
      <c r="A620" s="24" t="s">
        <v>54</v>
      </c>
      <c r="B620" s="17" t="s">
        <v>55</v>
      </c>
      <c r="C620" s="18">
        <v>46800</v>
      </c>
      <c r="D620" s="18">
        <v>0</v>
      </c>
      <c r="E620" s="18">
        <v>0</v>
      </c>
      <c r="F620" s="18">
        <v>0</v>
      </c>
      <c r="G620" s="18">
        <f t="shared" si="120"/>
        <v>-46800</v>
      </c>
      <c r="H620" s="18">
        <f t="shared" si="121"/>
        <v>0</v>
      </c>
      <c r="I620" s="19">
        <f t="shared" si="122"/>
        <v>-100</v>
      </c>
      <c r="J620" s="19">
        <f t="shared" si="123"/>
        <v>0</v>
      </c>
      <c r="K620" s="19">
        <f t="shared" si="124"/>
        <v>0</v>
      </c>
    </row>
    <row r="621" spans="1:11" ht="25.5" x14ac:dyDescent="0.2">
      <c r="A621" s="25" t="s">
        <v>56</v>
      </c>
      <c r="B621" s="17" t="s">
        <v>57</v>
      </c>
      <c r="C621" s="18">
        <v>46800</v>
      </c>
      <c r="D621" s="18">
        <v>0</v>
      </c>
      <c r="E621" s="18">
        <v>0</v>
      </c>
      <c r="F621" s="18">
        <v>0</v>
      </c>
      <c r="G621" s="18">
        <f t="shared" si="120"/>
        <v>-46800</v>
      </c>
      <c r="H621" s="18">
        <f t="shared" si="121"/>
        <v>0</v>
      </c>
      <c r="I621" s="19">
        <f t="shared" si="122"/>
        <v>-100</v>
      </c>
      <c r="J621" s="19">
        <f t="shared" si="123"/>
        <v>0</v>
      </c>
      <c r="K621" s="19">
        <f t="shared" si="124"/>
        <v>0</v>
      </c>
    </row>
    <row r="622" spans="1:11" ht="25.5" x14ac:dyDescent="0.2">
      <c r="A622" s="26" t="s">
        <v>58</v>
      </c>
      <c r="B622" s="17" t="s">
        <v>59</v>
      </c>
      <c r="C622" s="18">
        <v>46800</v>
      </c>
      <c r="D622" s="18">
        <v>0</v>
      </c>
      <c r="E622" s="18">
        <v>0</v>
      </c>
      <c r="F622" s="18">
        <v>0</v>
      </c>
      <c r="G622" s="18">
        <f t="shared" si="120"/>
        <v>-46800</v>
      </c>
      <c r="H622" s="18">
        <f t="shared" si="121"/>
        <v>0</v>
      </c>
      <c r="I622" s="19">
        <f t="shared" si="122"/>
        <v>-100</v>
      </c>
      <c r="J622" s="19">
        <f t="shared" si="123"/>
        <v>0</v>
      </c>
      <c r="K622" s="19">
        <f t="shared" si="124"/>
        <v>0</v>
      </c>
    </row>
    <row r="623" spans="1:11" x14ac:dyDescent="0.2">
      <c r="A623" s="22" t="s">
        <v>60</v>
      </c>
      <c r="B623" s="17" t="s">
        <v>61</v>
      </c>
      <c r="C623" s="18">
        <v>4079255.85</v>
      </c>
      <c r="D623" s="18">
        <v>6623180</v>
      </c>
      <c r="E623" s="18">
        <v>4206338</v>
      </c>
      <c r="F623" s="18">
        <v>4667967.55</v>
      </c>
      <c r="G623" s="18">
        <f t="shared" si="120"/>
        <v>588711.69999999972</v>
      </c>
      <c r="H623" s="18">
        <f t="shared" si="121"/>
        <v>-461629.54999999981</v>
      </c>
      <c r="I623" s="19">
        <f t="shared" si="122"/>
        <v>14.431840552487031</v>
      </c>
      <c r="J623" s="19">
        <f t="shared" si="123"/>
        <v>110.97461853992712</v>
      </c>
      <c r="K623" s="19">
        <f t="shared" si="124"/>
        <v>70.479249393795726</v>
      </c>
    </row>
    <row r="624" spans="1:11" x14ac:dyDescent="0.2">
      <c r="A624" s="23" t="s">
        <v>62</v>
      </c>
      <c r="B624" s="17" t="s">
        <v>63</v>
      </c>
      <c r="C624" s="18">
        <v>4079255.85</v>
      </c>
      <c r="D624" s="18">
        <v>6623180</v>
      </c>
      <c r="E624" s="18">
        <v>4206338</v>
      </c>
      <c r="F624" s="18">
        <v>4667967.55</v>
      </c>
      <c r="G624" s="18">
        <f t="shared" si="120"/>
        <v>588711.69999999972</v>
      </c>
      <c r="H624" s="18">
        <f t="shared" si="121"/>
        <v>-461629.54999999981</v>
      </c>
      <c r="I624" s="19">
        <f t="shared" si="122"/>
        <v>14.431840552487031</v>
      </c>
      <c r="J624" s="19">
        <f t="shared" si="123"/>
        <v>110.97461853992712</v>
      </c>
      <c r="K624" s="19">
        <f t="shared" si="124"/>
        <v>70.479249393795726</v>
      </c>
    </row>
    <row r="625" spans="1:11" ht="25.5" x14ac:dyDescent="0.2">
      <c r="A625" s="27" t="s">
        <v>179</v>
      </c>
      <c r="B625" s="28" t="s">
        <v>180</v>
      </c>
      <c r="C625" s="29"/>
      <c r="D625" s="29"/>
      <c r="E625" s="29"/>
      <c r="F625" s="29"/>
      <c r="G625" s="29"/>
      <c r="H625" s="29"/>
      <c r="I625" s="30"/>
      <c r="J625" s="30"/>
      <c r="K625" s="30"/>
    </row>
    <row r="626" spans="1:11" x14ac:dyDescent="0.2">
      <c r="A626" s="16" t="s">
        <v>26</v>
      </c>
      <c r="B626" s="17" t="s">
        <v>27</v>
      </c>
      <c r="C626" s="18">
        <v>11259458.32</v>
      </c>
      <c r="D626" s="18">
        <v>8455472</v>
      </c>
      <c r="E626" s="18">
        <v>8019985</v>
      </c>
      <c r="F626" s="18">
        <v>7957357.9400000004</v>
      </c>
      <c r="G626" s="18">
        <f t="shared" ref="G626:G647" si="125">F626-C626</f>
        <v>-3302100.38</v>
      </c>
      <c r="H626" s="18">
        <f t="shared" ref="H626:H647" si="126">E626-F626</f>
        <v>62627.05999999959</v>
      </c>
      <c r="I626" s="19">
        <f t="shared" ref="I626:I647" si="127">IF(ISERROR(F626/C626),0,F626/C626*100-100)</f>
        <v>-29.327346717333029</v>
      </c>
      <c r="J626" s="19">
        <f t="shared" ref="J626:J647" si="128">IF(ISERROR(F626/E626),0,F626/E626*100)</f>
        <v>99.219112504574511</v>
      </c>
      <c r="K626" s="19">
        <f t="shared" ref="K626:K647" si="129">IF(ISERROR(F626/D626),0,F626/D626*100)</f>
        <v>94.108973928362602</v>
      </c>
    </row>
    <row r="627" spans="1:11" x14ac:dyDescent="0.2">
      <c r="A627" s="22" t="s">
        <v>90</v>
      </c>
      <c r="B627" s="17" t="s">
        <v>91</v>
      </c>
      <c r="C627" s="18">
        <v>10491613.91</v>
      </c>
      <c r="D627" s="18">
        <v>7351371</v>
      </c>
      <c r="E627" s="18">
        <v>6938839</v>
      </c>
      <c r="F627" s="18">
        <v>7018574.1100000003</v>
      </c>
      <c r="G627" s="18">
        <f t="shared" si="125"/>
        <v>-3473039.8</v>
      </c>
      <c r="H627" s="18">
        <f t="shared" si="126"/>
        <v>-79735.110000000335</v>
      </c>
      <c r="I627" s="19">
        <f t="shared" si="127"/>
        <v>-33.103008076666811</v>
      </c>
      <c r="J627" s="19">
        <f t="shared" si="128"/>
        <v>101.14911312973251</v>
      </c>
      <c r="K627" s="19">
        <f t="shared" si="129"/>
        <v>95.472995581368437</v>
      </c>
    </row>
    <row r="628" spans="1:11" x14ac:dyDescent="0.2">
      <c r="A628" s="22" t="s">
        <v>30</v>
      </c>
      <c r="B628" s="17" t="s">
        <v>31</v>
      </c>
      <c r="C628" s="18">
        <v>767844.41</v>
      </c>
      <c r="D628" s="18">
        <v>1104101</v>
      </c>
      <c r="E628" s="18">
        <v>1081146</v>
      </c>
      <c r="F628" s="18">
        <v>938783.83</v>
      </c>
      <c r="G628" s="18">
        <f t="shared" si="125"/>
        <v>170939.41999999993</v>
      </c>
      <c r="H628" s="18">
        <f t="shared" si="126"/>
        <v>142362.17000000004</v>
      </c>
      <c r="I628" s="19">
        <f t="shared" si="127"/>
        <v>22.262247113318168</v>
      </c>
      <c r="J628" s="19">
        <f t="shared" si="128"/>
        <v>86.832289995985732</v>
      </c>
      <c r="K628" s="19">
        <f t="shared" si="129"/>
        <v>85.026988472974836</v>
      </c>
    </row>
    <row r="629" spans="1:11" x14ac:dyDescent="0.2">
      <c r="A629" s="23" t="s">
        <v>32</v>
      </c>
      <c r="B629" s="17" t="s">
        <v>33</v>
      </c>
      <c r="C629" s="18">
        <v>767844.41</v>
      </c>
      <c r="D629" s="18">
        <v>1104101</v>
      </c>
      <c r="E629" s="18">
        <v>1081146</v>
      </c>
      <c r="F629" s="18">
        <v>938783.83</v>
      </c>
      <c r="G629" s="18">
        <f t="shared" si="125"/>
        <v>170939.41999999993</v>
      </c>
      <c r="H629" s="18">
        <f t="shared" si="126"/>
        <v>142362.17000000004</v>
      </c>
      <c r="I629" s="19">
        <f t="shared" si="127"/>
        <v>22.262247113318168</v>
      </c>
      <c r="J629" s="19">
        <f t="shared" si="128"/>
        <v>86.832289995985732</v>
      </c>
      <c r="K629" s="19">
        <f t="shared" si="129"/>
        <v>85.026988472974836</v>
      </c>
    </row>
    <row r="630" spans="1:11" x14ac:dyDescent="0.2">
      <c r="A630" s="16" t="s">
        <v>34</v>
      </c>
      <c r="B630" s="17" t="s">
        <v>35</v>
      </c>
      <c r="C630" s="18">
        <v>11606545.470000001</v>
      </c>
      <c r="D630" s="18">
        <v>9589335</v>
      </c>
      <c r="E630" s="18">
        <v>8013559</v>
      </c>
      <c r="F630" s="18">
        <v>8406338.6500000004</v>
      </c>
      <c r="G630" s="18">
        <f t="shared" si="125"/>
        <v>-3200206.8200000003</v>
      </c>
      <c r="H630" s="18">
        <f t="shared" si="126"/>
        <v>-392779.65000000037</v>
      </c>
      <c r="I630" s="19">
        <f t="shared" si="127"/>
        <v>-27.572431678932631</v>
      </c>
      <c r="J630" s="19">
        <f t="shared" si="128"/>
        <v>104.90143829976171</v>
      </c>
      <c r="K630" s="19">
        <f t="shared" si="129"/>
        <v>87.663416180579773</v>
      </c>
    </row>
    <row r="631" spans="1:11" x14ac:dyDescent="0.2">
      <c r="A631" s="22" t="s">
        <v>36</v>
      </c>
      <c r="B631" s="17" t="s">
        <v>37</v>
      </c>
      <c r="C631" s="18">
        <v>11532880.050000001</v>
      </c>
      <c r="D631" s="18">
        <v>9255373</v>
      </c>
      <c r="E631" s="18">
        <v>7710912</v>
      </c>
      <c r="F631" s="18">
        <v>8336631.5199999996</v>
      </c>
      <c r="G631" s="18">
        <f t="shared" si="125"/>
        <v>-3196248.5300000012</v>
      </c>
      <c r="H631" s="18">
        <f t="shared" si="126"/>
        <v>-625719.51999999955</v>
      </c>
      <c r="I631" s="19">
        <f t="shared" si="127"/>
        <v>-27.714226768533862</v>
      </c>
      <c r="J631" s="19">
        <f t="shared" si="128"/>
        <v>108.11472780392255</v>
      </c>
      <c r="K631" s="19">
        <f t="shared" si="129"/>
        <v>90.073425673930146</v>
      </c>
    </row>
    <row r="632" spans="1:11" x14ac:dyDescent="0.2">
      <c r="A632" s="23" t="s">
        <v>38</v>
      </c>
      <c r="B632" s="17" t="s">
        <v>39</v>
      </c>
      <c r="C632" s="18">
        <v>7733622.71</v>
      </c>
      <c r="D632" s="18">
        <v>8928546</v>
      </c>
      <c r="E632" s="18">
        <v>7410912</v>
      </c>
      <c r="F632" s="18">
        <v>8316197.8200000003</v>
      </c>
      <c r="G632" s="18">
        <f t="shared" si="125"/>
        <v>582575.11000000034</v>
      </c>
      <c r="H632" s="18">
        <f t="shared" si="126"/>
        <v>-905285.8200000003</v>
      </c>
      <c r="I632" s="19">
        <f t="shared" si="127"/>
        <v>7.5330169552582333</v>
      </c>
      <c r="J632" s="19">
        <f t="shared" si="128"/>
        <v>112.21557913519955</v>
      </c>
      <c r="K632" s="19">
        <f t="shared" si="129"/>
        <v>93.141680851507076</v>
      </c>
    </row>
    <row r="633" spans="1:11" x14ac:dyDescent="0.2">
      <c r="A633" s="24" t="s">
        <v>40</v>
      </c>
      <c r="B633" s="17" t="s">
        <v>41</v>
      </c>
      <c r="C633" s="18">
        <v>407595.36</v>
      </c>
      <c r="D633" s="18">
        <v>228694</v>
      </c>
      <c r="E633" s="18">
        <v>221394</v>
      </c>
      <c r="F633" s="18">
        <v>86045.17</v>
      </c>
      <c r="G633" s="18">
        <f t="shared" si="125"/>
        <v>-321550.19</v>
      </c>
      <c r="H633" s="18">
        <f t="shared" si="126"/>
        <v>135348.83000000002</v>
      </c>
      <c r="I633" s="19">
        <f t="shared" si="127"/>
        <v>-78.889560960654705</v>
      </c>
      <c r="J633" s="19">
        <f t="shared" si="128"/>
        <v>38.865177014733916</v>
      </c>
      <c r="K633" s="19">
        <f t="shared" si="129"/>
        <v>37.62458569092324</v>
      </c>
    </row>
    <row r="634" spans="1:11" x14ac:dyDescent="0.2">
      <c r="A634" s="24" t="s">
        <v>42</v>
      </c>
      <c r="B634" s="17" t="s">
        <v>43</v>
      </c>
      <c r="C634" s="18">
        <v>7326027.3499999996</v>
      </c>
      <c r="D634" s="18">
        <v>8699852</v>
      </c>
      <c r="E634" s="18">
        <v>7189518</v>
      </c>
      <c r="F634" s="18">
        <v>8230152.6500000004</v>
      </c>
      <c r="G634" s="18">
        <f t="shared" si="125"/>
        <v>904125.30000000075</v>
      </c>
      <c r="H634" s="18">
        <f t="shared" si="126"/>
        <v>-1040634.6500000004</v>
      </c>
      <c r="I634" s="19">
        <f t="shared" si="127"/>
        <v>12.341276612897161</v>
      </c>
      <c r="J634" s="19">
        <f t="shared" si="128"/>
        <v>114.47433124167712</v>
      </c>
      <c r="K634" s="19">
        <f t="shared" si="129"/>
        <v>94.601065052600902</v>
      </c>
    </row>
    <row r="635" spans="1:11" x14ac:dyDescent="0.2">
      <c r="A635" s="25" t="s">
        <v>44</v>
      </c>
      <c r="B635" s="17" t="s">
        <v>45</v>
      </c>
      <c r="C635" s="18">
        <v>7696.32</v>
      </c>
      <c r="D635" s="18">
        <v>0</v>
      </c>
      <c r="E635" s="18">
        <v>0</v>
      </c>
      <c r="F635" s="18">
        <v>362.96</v>
      </c>
      <c r="G635" s="18">
        <f t="shared" si="125"/>
        <v>-7333.36</v>
      </c>
      <c r="H635" s="18">
        <f t="shared" si="126"/>
        <v>-362.96</v>
      </c>
      <c r="I635" s="19">
        <f t="shared" si="127"/>
        <v>-95.283979876096623</v>
      </c>
      <c r="J635" s="19">
        <f t="shared" si="128"/>
        <v>0</v>
      </c>
      <c r="K635" s="19">
        <f t="shared" si="129"/>
        <v>0</v>
      </c>
    </row>
    <row r="636" spans="1:11" ht="25.5" x14ac:dyDescent="0.2">
      <c r="A636" s="23" t="s">
        <v>76</v>
      </c>
      <c r="B636" s="17" t="s">
        <v>77</v>
      </c>
      <c r="C636" s="18">
        <v>3785224.9</v>
      </c>
      <c r="D636" s="18">
        <v>0</v>
      </c>
      <c r="E636" s="18">
        <v>0</v>
      </c>
      <c r="F636" s="18">
        <v>0</v>
      </c>
      <c r="G636" s="18">
        <f t="shared" si="125"/>
        <v>-3785224.9</v>
      </c>
      <c r="H636" s="18">
        <f t="shared" si="126"/>
        <v>0</v>
      </c>
      <c r="I636" s="19">
        <f t="shared" si="127"/>
        <v>-100</v>
      </c>
      <c r="J636" s="19">
        <f t="shared" si="128"/>
        <v>0</v>
      </c>
      <c r="K636" s="19">
        <f t="shared" si="129"/>
        <v>0</v>
      </c>
    </row>
    <row r="637" spans="1:11" x14ac:dyDescent="0.2">
      <c r="A637" s="24" t="s">
        <v>78</v>
      </c>
      <c r="B637" s="17" t="s">
        <v>79</v>
      </c>
      <c r="C637" s="18">
        <v>3785224.9</v>
      </c>
      <c r="D637" s="18">
        <v>0</v>
      </c>
      <c r="E637" s="18">
        <v>0</v>
      </c>
      <c r="F637" s="18">
        <v>0</v>
      </c>
      <c r="G637" s="18">
        <f t="shared" si="125"/>
        <v>-3785224.9</v>
      </c>
      <c r="H637" s="18">
        <f t="shared" si="126"/>
        <v>0</v>
      </c>
      <c r="I637" s="19">
        <f t="shared" si="127"/>
        <v>-100</v>
      </c>
      <c r="J637" s="19">
        <f t="shared" si="128"/>
        <v>0</v>
      </c>
      <c r="K637" s="19">
        <f t="shared" si="129"/>
        <v>0</v>
      </c>
    </row>
    <row r="638" spans="1:11" ht="25.5" x14ac:dyDescent="0.2">
      <c r="A638" s="23" t="s">
        <v>52</v>
      </c>
      <c r="B638" s="17" t="s">
        <v>53</v>
      </c>
      <c r="C638" s="18">
        <v>14032.44</v>
      </c>
      <c r="D638" s="18">
        <v>326827</v>
      </c>
      <c r="E638" s="18">
        <v>300000</v>
      </c>
      <c r="F638" s="18">
        <v>20433.7</v>
      </c>
      <c r="G638" s="18">
        <f t="shared" si="125"/>
        <v>6401.26</v>
      </c>
      <c r="H638" s="18">
        <f t="shared" si="126"/>
        <v>279566.3</v>
      </c>
      <c r="I638" s="19">
        <f t="shared" si="127"/>
        <v>45.617583257081463</v>
      </c>
      <c r="J638" s="19">
        <f t="shared" si="128"/>
        <v>6.811233333333333</v>
      </c>
      <c r="K638" s="19">
        <f t="shared" si="129"/>
        <v>6.2521456305629579</v>
      </c>
    </row>
    <row r="639" spans="1:11" ht="25.5" x14ac:dyDescent="0.2">
      <c r="A639" s="24" t="s">
        <v>166</v>
      </c>
      <c r="B639" s="17" t="s">
        <v>167</v>
      </c>
      <c r="C639" s="18">
        <v>0</v>
      </c>
      <c r="D639" s="18">
        <v>3872</v>
      </c>
      <c r="E639" s="18">
        <v>0</v>
      </c>
      <c r="F639" s="18">
        <v>3872</v>
      </c>
      <c r="G639" s="18">
        <f t="shared" si="125"/>
        <v>3872</v>
      </c>
      <c r="H639" s="18">
        <f t="shared" si="126"/>
        <v>-3872</v>
      </c>
      <c r="I639" s="19">
        <f t="shared" si="127"/>
        <v>0</v>
      </c>
      <c r="J639" s="19">
        <f t="shared" si="128"/>
        <v>0</v>
      </c>
      <c r="K639" s="19">
        <f t="shared" si="129"/>
        <v>100</v>
      </c>
    </row>
    <row r="640" spans="1:11" ht="38.25" x14ac:dyDescent="0.2">
      <c r="A640" s="25" t="s">
        <v>170</v>
      </c>
      <c r="B640" s="17" t="s">
        <v>171</v>
      </c>
      <c r="C640" s="18">
        <v>0</v>
      </c>
      <c r="D640" s="18">
        <v>3872</v>
      </c>
      <c r="E640" s="18">
        <v>0</v>
      </c>
      <c r="F640" s="18">
        <v>3872</v>
      </c>
      <c r="G640" s="18">
        <f t="shared" si="125"/>
        <v>3872</v>
      </c>
      <c r="H640" s="18">
        <f t="shared" si="126"/>
        <v>-3872</v>
      </c>
      <c r="I640" s="19">
        <f t="shared" si="127"/>
        <v>0</v>
      </c>
      <c r="J640" s="19">
        <f t="shared" si="128"/>
        <v>0</v>
      </c>
      <c r="K640" s="19">
        <f t="shared" si="129"/>
        <v>100</v>
      </c>
    </row>
    <row r="641" spans="1:11" x14ac:dyDescent="0.2">
      <c r="A641" s="24" t="s">
        <v>191</v>
      </c>
      <c r="B641" s="17" t="s">
        <v>192</v>
      </c>
      <c r="C641" s="18">
        <v>14032.44</v>
      </c>
      <c r="D641" s="18">
        <v>322955</v>
      </c>
      <c r="E641" s="18">
        <v>300000</v>
      </c>
      <c r="F641" s="18">
        <v>16561.7</v>
      </c>
      <c r="G641" s="18">
        <f t="shared" si="125"/>
        <v>2529.2600000000002</v>
      </c>
      <c r="H641" s="18">
        <f t="shared" si="126"/>
        <v>283438.3</v>
      </c>
      <c r="I641" s="19">
        <f t="shared" si="127"/>
        <v>18.024377798871754</v>
      </c>
      <c r="J641" s="19">
        <f t="shared" si="128"/>
        <v>5.5205666666666664</v>
      </c>
      <c r="K641" s="19">
        <f t="shared" si="129"/>
        <v>5.1281757520397582</v>
      </c>
    </row>
    <row r="642" spans="1:11" x14ac:dyDescent="0.2">
      <c r="A642" s="22" t="s">
        <v>60</v>
      </c>
      <c r="B642" s="17" t="s">
        <v>61</v>
      </c>
      <c r="C642" s="18">
        <v>73665.42</v>
      </c>
      <c r="D642" s="18">
        <v>333962</v>
      </c>
      <c r="E642" s="18">
        <v>302647</v>
      </c>
      <c r="F642" s="18">
        <v>69707.13</v>
      </c>
      <c r="G642" s="18">
        <f t="shared" si="125"/>
        <v>-3958.2899999999936</v>
      </c>
      <c r="H642" s="18">
        <f t="shared" si="126"/>
        <v>232939.87</v>
      </c>
      <c r="I642" s="19">
        <f t="shared" si="127"/>
        <v>-5.3733352772576239</v>
      </c>
      <c r="J642" s="19">
        <f t="shared" si="128"/>
        <v>23.03248669241724</v>
      </c>
      <c r="K642" s="19">
        <f t="shared" si="129"/>
        <v>20.872772950215897</v>
      </c>
    </row>
    <row r="643" spans="1:11" x14ac:dyDescent="0.2">
      <c r="A643" s="23" t="s">
        <v>62</v>
      </c>
      <c r="B643" s="17" t="s">
        <v>63</v>
      </c>
      <c r="C643" s="18">
        <v>73665.42</v>
      </c>
      <c r="D643" s="18">
        <v>333962</v>
      </c>
      <c r="E643" s="18">
        <v>302647</v>
      </c>
      <c r="F643" s="18">
        <v>69707.13</v>
      </c>
      <c r="G643" s="18">
        <f t="shared" si="125"/>
        <v>-3958.2899999999936</v>
      </c>
      <c r="H643" s="18">
        <f t="shared" si="126"/>
        <v>232939.87</v>
      </c>
      <c r="I643" s="19">
        <f t="shared" si="127"/>
        <v>-5.3733352772576239</v>
      </c>
      <c r="J643" s="19">
        <f t="shared" si="128"/>
        <v>23.03248669241724</v>
      </c>
      <c r="K643" s="19">
        <f t="shared" si="129"/>
        <v>20.872772950215897</v>
      </c>
    </row>
    <row r="644" spans="1:11" x14ac:dyDescent="0.2">
      <c r="A644" s="16"/>
      <c r="B644" s="17" t="s">
        <v>64</v>
      </c>
      <c r="C644" s="18">
        <v>-347087.15</v>
      </c>
      <c r="D644" s="18">
        <v>-1133863</v>
      </c>
      <c r="E644" s="18">
        <v>6426</v>
      </c>
      <c r="F644" s="18">
        <v>-448980.71</v>
      </c>
      <c r="G644" s="18">
        <f t="shared" si="125"/>
        <v>-101893.56</v>
      </c>
      <c r="H644" s="18">
        <f t="shared" si="126"/>
        <v>455406.71</v>
      </c>
      <c r="I644" s="19">
        <f t="shared" si="127"/>
        <v>29.356765296554499</v>
      </c>
      <c r="J644" s="19">
        <f t="shared" si="128"/>
        <v>-6986.9391534391543</v>
      </c>
      <c r="K644" s="19">
        <f t="shared" si="129"/>
        <v>39.597439020410761</v>
      </c>
    </row>
    <row r="645" spans="1:11" x14ac:dyDescent="0.2">
      <c r="A645" s="16" t="s">
        <v>65</v>
      </c>
      <c r="B645" s="17" t="s">
        <v>66</v>
      </c>
      <c r="C645" s="18">
        <v>347087.15</v>
      </c>
      <c r="D645" s="18">
        <v>1133863</v>
      </c>
      <c r="E645" s="18">
        <v>-6426</v>
      </c>
      <c r="F645" s="18">
        <v>448980.71</v>
      </c>
      <c r="G645" s="18">
        <f t="shared" si="125"/>
        <v>101893.56</v>
      </c>
      <c r="H645" s="18">
        <f t="shared" si="126"/>
        <v>-455406.71</v>
      </c>
      <c r="I645" s="19">
        <f t="shared" si="127"/>
        <v>29.356765296554499</v>
      </c>
      <c r="J645" s="19">
        <f t="shared" si="128"/>
        <v>-6986.9391534391543</v>
      </c>
      <c r="K645" s="19">
        <f t="shared" si="129"/>
        <v>39.597439020410761</v>
      </c>
    </row>
    <row r="646" spans="1:11" x14ac:dyDescent="0.2">
      <c r="A646" s="22" t="s">
        <v>67</v>
      </c>
      <c r="B646" s="17" t="s">
        <v>68</v>
      </c>
      <c r="C646" s="18">
        <v>347087.15</v>
      </c>
      <c r="D646" s="18">
        <v>1133863</v>
      </c>
      <c r="E646" s="18">
        <v>-6426</v>
      </c>
      <c r="F646" s="18">
        <v>448980.71</v>
      </c>
      <c r="G646" s="18">
        <f t="shared" si="125"/>
        <v>101893.56</v>
      </c>
      <c r="H646" s="18">
        <f t="shared" si="126"/>
        <v>-455406.71</v>
      </c>
      <c r="I646" s="19">
        <f t="shared" si="127"/>
        <v>29.356765296554499</v>
      </c>
      <c r="J646" s="19">
        <f t="shared" si="128"/>
        <v>-6986.9391534391543</v>
      </c>
      <c r="K646" s="19">
        <f t="shared" si="129"/>
        <v>39.597439020410761</v>
      </c>
    </row>
    <row r="647" spans="1:11" ht="25.5" x14ac:dyDescent="0.2">
      <c r="A647" s="23" t="s">
        <v>106</v>
      </c>
      <c r="B647" s="17" t="s">
        <v>107</v>
      </c>
      <c r="C647" s="18">
        <v>-1514500.78</v>
      </c>
      <c r="D647" s="18">
        <v>1133863</v>
      </c>
      <c r="E647" s="18">
        <v>-6426</v>
      </c>
      <c r="F647" s="18">
        <v>-1152343.6299999999</v>
      </c>
      <c r="G647" s="18">
        <f t="shared" si="125"/>
        <v>362157.15000000014</v>
      </c>
      <c r="H647" s="18">
        <f t="shared" si="126"/>
        <v>1145917.6299999999</v>
      </c>
      <c r="I647" s="19">
        <f t="shared" si="127"/>
        <v>-23.912642025843013</v>
      </c>
      <c r="J647" s="19">
        <f t="shared" si="128"/>
        <v>17932.518362900715</v>
      </c>
      <c r="K647" s="19">
        <f t="shared" si="129"/>
        <v>-101.62988209333932</v>
      </c>
    </row>
    <row r="648" spans="1:11" ht="25.5" x14ac:dyDescent="0.2">
      <c r="A648" s="39" t="s">
        <v>295</v>
      </c>
      <c r="B648" s="28" t="s">
        <v>417</v>
      </c>
      <c r="C648" s="29"/>
      <c r="D648" s="29"/>
      <c r="E648" s="29"/>
      <c r="F648" s="29"/>
      <c r="G648" s="29"/>
      <c r="H648" s="29"/>
      <c r="I648" s="30"/>
      <c r="J648" s="30"/>
      <c r="K648" s="30"/>
    </row>
    <row r="649" spans="1:11" x14ac:dyDescent="0.2">
      <c r="A649" s="16" t="s">
        <v>26</v>
      </c>
      <c r="B649" s="17" t="s">
        <v>27</v>
      </c>
      <c r="C649" s="18">
        <v>14032.44</v>
      </c>
      <c r="D649" s="18">
        <v>322955</v>
      </c>
      <c r="E649" s="18">
        <v>300000</v>
      </c>
      <c r="F649" s="18">
        <v>16561.7</v>
      </c>
      <c r="G649" s="18">
        <f t="shared" ref="G649:G654" si="130">F649-C649</f>
        <v>2529.2600000000002</v>
      </c>
      <c r="H649" s="18">
        <f t="shared" ref="H649:H654" si="131">E649-F649</f>
        <v>283438.3</v>
      </c>
      <c r="I649" s="19">
        <f t="shared" ref="I649:I654" si="132">IF(ISERROR(F649/C649),0,F649/C649*100-100)</f>
        <v>18.024377798871754</v>
      </c>
      <c r="J649" s="19">
        <f t="shared" ref="J649:J654" si="133">IF(ISERROR(F649/E649),0,F649/E649*100)</f>
        <v>5.5205666666666664</v>
      </c>
      <c r="K649" s="19">
        <f t="shared" ref="K649:K654" si="134">IF(ISERROR(F649/D649),0,F649/D649*100)</f>
        <v>5.1281757520397582</v>
      </c>
    </row>
    <row r="650" spans="1:11" x14ac:dyDescent="0.2">
      <c r="A650" s="22" t="s">
        <v>90</v>
      </c>
      <c r="B650" s="17" t="s">
        <v>91</v>
      </c>
      <c r="C650" s="18">
        <v>14032.44</v>
      </c>
      <c r="D650" s="18">
        <v>322955</v>
      </c>
      <c r="E650" s="18">
        <v>300000</v>
      </c>
      <c r="F650" s="18">
        <v>16561.7</v>
      </c>
      <c r="G650" s="18">
        <f t="shared" si="130"/>
        <v>2529.2600000000002</v>
      </c>
      <c r="H650" s="18">
        <f t="shared" si="131"/>
        <v>283438.3</v>
      </c>
      <c r="I650" s="19">
        <f t="shared" si="132"/>
        <v>18.024377798871754</v>
      </c>
      <c r="J650" s="19">
        <f t="shared" si="133"/>
        <v>5.5205666666666664</v>
      </c>
      <c r="K650" s="19">
        <f t="shared" si="134"/>
        <v>5.1281757520397582</v>
      </c>
    </row>
    <row r="651" spans="1:11" x14ac:dyDescent="0.2">
      <c r="A651" s="16" t="s">
        <v>34</v>
      </c>
      <c r="B651" s="17" t="s">
        <v>35</v>
      </c>
      <c r="C651" s="18">
        <v>14032.44</v>
      </c>
      <c r="D651" s="18">
        <v>322955</v>
      </c>
      <c r="E651" s="18">
        <v>300000</v>
      </c>
      <c r="F651" s="18">
        <v>16561.7</v>
      </c>
      <c r="G651" s="18">
        <f t="shared" si="130"/>
        <v>2529.2600000000002</v>
      </c>
      <c r="H651" s="18">
        <f t="shared" si="131"/>
        <v>283438.3</v>
      </c>
      <c r="I651" s="19">
        <f t="shared" si="132"/>
        <v>18.024377798871754</v>
      </c>
      <c r="J651" s="19">
        <f t="shared" si="133"/>
        <v>5.5205666666666664</v>
      </c>
      <c r="K651" s="19">
        <f t="shared" si="134"/>
        <v>5.1281757520397582</v>
      </c>
    </row>
    <row r="652" spans="1:11" x14ac:dyDescent="0.2">
      <c r="A652" s="22" t="s">
        <v>36</v>
      </c>
      <c r="B652" s="17" t="s">
        <v>37</v>
      </c>
      <c r="C652" s="18">
        <v>14032.44</v>
      </c>
      <c r="D652" s="18">
        <v>322955</v>
      </c>
      <c r="E652" s="18">
        <v>300000</v>
      </c>
      <c r="F652" s="18">
        <v>16561.7</v>
      </c>
      <c r="G652" s="18">
        <f t="shared" si="130"/>
        <v>2529.2600000000002</v>
      </c>
      <c r="H652" s="18">
        <f t="shared" si="131"/>
        <v>283438.3</v>
      </c>
      <c r="I652" s="19">
        <f t="shared" si="132"/>
        <v>18.024377798871754</v>
      </c>
      <c r="J652" s="19">
        <f t="shared" si="133"/>
        <v>5.5205666666666664</v>
      </c>
      <c r="K652" s="19">
        <f t="shared" si="134"/>
        <v>5.1281757520397582</v>
      </c>
    </row>
    <row r="653" spans="1:11" ht="25.5" x14ac:dyDescent="0.2">
      <c r="A653" s="23" t="s">
        <v>52</v>
      </c>
      <c r="B653" s="17" t="s">
        <v>53</v>
      </c>
      <c r="C653" s="18">
        <v>14032.44</v>
      </c>
      <c r="D653" s="18">
        <v>322955</v>
      </c>
      <c r="E653" s="18">
        <v>300000</v>
      </c>
      <c r="F653" s="18">
        <v>16561.7</v>
      </c>
      <c r="G653" s="18">
        <f t="shared" si="130"/>
        <v>2529.2600000000002</v>
      </c>
      <c r="H653" s="18">
        <f t="shared" si="131"/>
        <v>283438.3</v>
      </c>
      <c r="I653" s="19">
        <f t="shared" si="132"/>
        <v>18.024377798871754</v>
      </c>
      <c r="J653" s="19">
        <f t="shared" si="133"/>
        <v>5.5205666666666664</v>
      </c>
      <c r="K653" s="19">
        <f t="shared" si="134"/>
        <v>5.1281757520397582</v>
      </c>
    </row>
    <row r="654" spans="1:11" x14ac:dyDescent="0.2">
      <c r="A654" s="24" t="s">
        <v>191</v>
      </c>
      <c r="B654" s="17" t="s">
        <v>192</v>
      </c>
      <c r="C654" s="18">
        <v>14032.44</v>
      </c>
      <c r="D654" s="18">
        <v>322955</v>
      </c>
      <c r="E654" s="18">
        <v>300000</v>
      </c>
      <c r="F654" s="18">
        <v>16561.7</v>
      </c>
      <c r="G654" s="18">
        <f t="shared" si="130"/>
        <v>2529.2600000000002</v>
      </c>
      <c r="H654" s="18">
        <f t="shared" si="131"/>
        <v>283438.3</v>
      </c>
      <c r="I654" s="19">
        <f t="shared" si="132"/>
        <v>18.024377798871754</v>
      </c>
      <c r="J654" s="19">
        <f t="shared" si="133"/>
        <v>5.5205666666666664</v>
      </c>
      <c r="K654" s="19">
        <f t="shared" si="134"/>
        <v>5.1281757520397582</v>
      </c>
    </row>
    <row r="655" spans="1:11" ht="25.5" x14ac:dyDescent="0.2">
      <c r="A655" s="39" t="s">
        <v>418</v>
      </c>
      <c r="B655" s="28" t="s">
        <v>419</v>
      </c>
      <c r="C655" s="29"/>
      <c r="D655" s="29"/>
      <c r="E655" s="29"/>
      <c r="F655" s="29"/>
      <c r="G655" s="29"/>
      <c r="H655" s="29"/>
      <c r="I655" s="30"/>
      <c r="J655" s="30"/>
      <c r="K655" s="30"/>
    </row>
    <row r="656" spans="1:11" x14ac:dyDescent="0.2">
      <c r="A656" s="16" t="s">
        <v>26</v>
      </c>
      <c r="B656" s="17" t="s">
        <v>27</v>
      </c>
      <c r="C656" s="18">
        <v>3871221.33</v>
      </c>
      <c r="D656" s="18">
        <v>72312</v>
      </c>
      <c r="E656" s="18">
        <v>26402</v>
      </c>
      <c r="F656" s="18">
        <v>39516.699999999997</v>
      </c>
      <c r="G656" s="18">
        <f t="shared" ref="G656:G673" si="135">F656-C656</f>
        <v>-3831704.63</v>
      </c>
      <c r="H656" s="18">
        <f t="shared" ref="H656:H673" si="136">E656-F656</f>
        <v>-13114.699999999997</v>
      </c>
      <c r="I656" s="19">
        <f t="shared" ref="I656:I673" si="137">IF(ISERROR(F656/C656),0,F656/C656*100-100)</f>
        <v>-98.979218788299036</v>
      </c>
      <c r="J656" s="19">
        <f t="shared" ref="J656:J673" si="138">IF(ISERROR(F656/E656),0,F656/E656*100)</f>
        <v>149.67313082342247</v>
      </c>
      <c r="K656" s="19">
        <f t="shared" ref="K656:K673" si="139">IF(ISERROR(F656/D656),0,F656/D656*100)</f>
        <v>54.647499723420736</v>
      </c>
    </row>
    <row r="657" spans="1:11" x14ac:dyDescent="0.2">
      <c r="A657" s="22" t="s">
        <v>90</v>
      </c>
      <c r="B657" s="17" t="s">
        <v>91</v>
      </c>
      <c r="C657" s="18">
        <v>3871221.33</v>
      </c>
      <c r="D657" s="18">
        <v>49357</v>
      </c>
      <c r="E657" s="18">
        <v>26402</v>
      </c>
      <c r="F657" s="18">
        <v>22955</v>
      </c>
      <c r="G657" s="18">
        <f t="shared" si="135"/>
        <v>-3848266.33</v>
      </c>
      <c r="H657" s="18">
        <f t="shared" si="136"/>
        <v>3447</v>
      </c>
      <c r="I657" s="19">
        <f t="shared" si="137"/>
        <v>-99.407034678639775</v>
      </c>
      <c r="J657" s="19">
        <f t="shared" si="138"/>
        <v>86.944170896144229</v>
      </c>
      <c r="K657" s="19">
        <f t="shared" si="139"/>
        <v>46.508094089997364</v>
      </c>
    </row>
    <row r="658" spans="1:11" x14ac:dyDescent="0.2">
      <c r="A658" s="22" t="s">
        <v>30</v>
      </c>
      <c r="B658" s="17" t="s">
        <v>31</v>
      </c>
      <c r="C658" s="18">
        <v>0</v>
      </c>
      <c r="D658" s="18">
        <v>22955</v>
      </c>
      <c r="E658" s="18">
        <v>0</v>
      </c>
      <c r="F658" s="18">
        <v>16561.7</v>
      </c>
      <c r="G658" s="18">
        <f t="shared" si="135"/>
        <v>16561.7</v>
      </c>
      <c r="H658" s="18">
        <f t="shared" si="136"/>
        <v>-16561.7</v>
      </c>
      <c r="I658" s="19">
        <f t="shared" si="137"/>
        <v>0</v>
      </c>
      <c r="J658" s="19">
        <f t="shared" si="138"/>
        <v>0</v>
      </c>
      <c r="K658" s="19">
        <f t="shared" si="139"/>
        <v>72.148551513831421</v>
      </c>
    </row>
    <row r="659" spans="1:11" x14ac:dyDescent="0.2">
      <c r="A659" s="23" t="s">
        <v>32</v>
      </c>
      <c r="B659" s="17" t="s">
        <v>33</v>
      </c>
      <c r="C659" s="18">
        <v>0</v>
      </c>
      <c r="D659" s="18">
        <v>22955</v>
      </c>
      <c r="E659" s="18">
        <v>0</v>
      </c>
      <c r="F659" s="18">
        <v>16561.7</v>
      </c>
      <c r="G659" s="18">
        <f t="shared" si="135"/>
        <v>16561.7</v>
      </c>
      <c r="H659" s="18">
        <f t="shared" si="136"/>
        <v>-16561.7</v>
      </c>
      <c r="I659" s="19">
        <f t="shared" si="137"/>
        <v>0</v>
      </c>
      <c r="J659" s="19">
        <f t="shared" si="138"/>
        <v>0</v>
      </c>
      <c r="K659" s="19">
        <f t="shared" si="139"/>
        <v>72.148551513831421</v>
      </c>
    </row>
    <row r="660" spans="1:11" x14ac:dyDescent="0.2">
      <c r="A660" s="16" t="s">
        <v>34</v>
      </c>
      <c r="B660" s="17" t="s">
        <v>35</v>
      </c>
      <c r="C660" s="18">
        <v>3797445.65</v>
      </c>
      <c r="D660" s="18">
        <v>116316</v>
      </c>
      <c r="E660" s="18">
        <v>19976</v>
      </c>
      <c r="F660" s="18">
        <v>42769.78</v>
      </c>
      <c r="G660" s="18">
        <f t="shared" si="135"/>
        <v>-3754675.87</v>
      </c>
      <c r="H660" s="18">
        <f t="shared" si="136"/>
        <v>-22793.78</v>
      </c>
      <c r="I660" s="19">
        <f t="shared" si="137"/>
        <v>-98.873722392840563</v>
      </c>
      <c r="J660" s="19">
        <f t="shared" si="138"/>
        <v>214.10582699239086</v>
      </c>
      <c r="K660" s="19">
        <f t="shared" si="139"/>
        <v>36.770332542384537</v>
      </c>
    </row>
    <row r="661" spans="1:11" x14ac:dyDescent="0.2">
      <c r="A661" s="22" t="s">
        <v>36</v>
      </c>
      <c r="B661" s="17" t="s">
        <v>37</v>
      </c>
      <c r="C661" s="18">
        <v>3787260.4</v>
      </c>
      <c r="D661" s="18">
        <v>85001</v>
      </c>
      <c r="E661" s="18">
        <v>19976</v>
      </c>
      <c r="F661" s="18">
        <v>23108.94</v>
      </c>
      <c r="G661" s="18">
        <f t="shared" si="135"/>
        <v>-3764151.46</v>
      </c>
      <c r="H661" s="18">
        <f t="shared" si="136"/>
        <v>-3132.9399999999987</v>
      </c>
      <c r="I661" s="19">
        <f t="shared" si="137"/>
        <v>-99.389824370143657</v>
      </c>
      <c r="J661" s="19">
        <f t="shared" si="138"/>
        <v>115.6835202242691</v>
      </c>
      <c r="K661" s="19">
        <f t="shared" si="139"/>
        <v>27.186668392136561</v>
      </c>
    </row>
    <row r="662" spans="1:11" x14ac:dyDescent="0.2">
      <c r="A662" s="23" t="s">
        <v>38</v>
      </c>
      <c r="B662" s="17" t="s">
        <v>39</v>
      </c>
      <c r="C662" s="18">
        <v>7036.28</v>
      </c>
      <c r="D662" s="18">
        <v>85001</v>
      </c>
      <c r="E662" s="18">
        <v>19976</v>
      </c>
      <c r="F662" s="18">
        <v>23108.94</v>
      </c>
      <c r="G662" s="18">
        <f t="shared" si="135"/>
        <v>16072.66</v>
      </c>
      <c r="H662" s="18">
        <f t="shared" si="136"/>
        <v>-3132.9399999999987</v>
      </c>
      <c r="I662" s="19">
        <f t="shared" si="137"/>
        <v>228.42553167298627</v>
      </c>
      <c r="J662" s="19">
        <f t="shared" si="138"/>
        <v>115.6835202242691</v>
      </c>
      <c r="K662" s="19">
        <f t="shared" si="139"/>
        <v>27.186668392136561</v>
      </c>
    </row>
    <row r="663" spans="1:11" x14ac:dyDescent="0.2">
      <c r="A663" s="24" t="s">
        <v>40</v>
      </c>
      <c r="B663" s="17" t="s">
        <v>41</v>
      </c>
      <c r="C663" s="18">
        <v>0</v>
      </c>
      <c r="D663" s="18">
        <v>22499</v>
      </c>
      <c r="E663" s="18">
        <v>15199</v>
      </c>
      <c r="F663" s="18">
        <v>7299.91</v>
      </c>
      <c r="G663" s="18">
        <f t="shared" si="135"/>
        <v>7299.91</v>
      </c>
      <c r="H663" s="18">
        <f t="shared" si="136"/>
        <v>7899.09</v>
      </c>
      <c r="I663" s="19">
        <f t="shared" si="137"/>
        <v>0</v>
      </c>
      <c r="J663" s="19">
        <f t="shared" si="138"/>
        <v>48.028883479176258</v>
      </c>
      <c r="K663" s="19">
        <f t="shared" si="139"/>
        <v>32.445486466065162</v>
      </c>
    </row>
    <row r="664" spans="1:11" x14ac:dyDescent="0.2">
      <c r="A664" s="24" t="s">
        <v>42</v>
      </c>
      <c r="B664" s="17" t="s">
        <v>43</v>
      </c>
      <c r="C664" s="18">
        <v>7036.28</v>
      </c>
      <c r="D664" s="18">
        <v>62502</v>
      </c>
      <c r="E664" s="18">
        <v>4777</v>
      </c>
      <c r="F664" s="18">
        <v>15809.03</v>
      </c>
      <c r="G664" s="18">
        <f t="shared" si="135"/>
        <v>8772.75</v>
      </c>
      <c r="H664" s="18">
        <f t="shared" si="136"/>
        <v>-11032.03</v>
      </c>
      <c r="I664" s="19">
        <f t="shared" si="137"/>
        <v>124.67880755171768</v>
      </c>
      <c r="J664" s="19">
        <f t="shared" si="138"/>
        <v>330.94054846137743</v>
      </c>
      <c r="K664" s="19">
        <f t="shared" si="139"/>
        <v>25.293638603564688</v>
      </c>
    </row>
    <row r="665" spans="1:11" x14ac:dyDescent="0.2">
      <c r="A665" s="25" t="s">
        <v>44</v>
      </c>
      <c r="B665" s="17" t="s">
        <v>45</v>
      </c>
      <c r="C665" s="18">
        <v>3620.32</v>
      </c>
      <c r="D665" s="18">
        <v>0</v>
      </c>
      <c r="E665" s="18">
        <v>0</v>
      </c>
      <c r="F665" s="18">
        <v>212.96</v>
      </c>
      <c r="G665" s="18">
        <f t="shared" si="135"/>
        <v>-3407.36</v>
      </c>
      <c r="H665" s="18">
        <f t="shared" si="136"/>
        <v>-212.96</v>
      </c>
      <c r="I665" s="19">
        <f t="shared" si="137"/>
        <v>-94.117647058823536</v>
      </c>
      <c r="J665" s="19">
        <f t="shared" si="138"/>
        <v>0</v>
      </c>
      <c r="K665" s="19">
        <f t="shared" si="139"/>
        <v>0</v>
      </c>
    </row>
    <row r="666" spans="1:11" ht="25.5" x14ac:dyDescent="0.2">
      <c r="A666" s="23" t="s">
        <v>76</v>
      </c>
      <c r="B666" s="17" t="s">
        <v>77</v>
      </c>
      <c r="C666" s="18">
        <v>3780224.12</v>
      </c>
      <c r="D666" s="18">
        <v>0</v>
      </c>
      <c r="E666" s="18">
        <v>0</v>
      </c>
      <c r="F666" s="18">
        <v>0</v>
      </c>
      <c r="G666" s="18">
        <f t="shared" si="135"/>
        <v>-3780224.12</v>
      </c>
      <c r="H666" s="18">
        <f t="shared" si="136"/>
        <v>0</v>
      </c>
      <c r="I666" s="19">
        <f t="shared" si="137"/>
        <v>-100</v>
      </c>
      <c r="J666" s="19">
        <f t="shared" si="138"/>
        <v>0</v>
      </c>
      <c r="K666" s="19">
        <f t="shared" si="139"/>
        <v>0</v>
      </c>
    </row>
    <row r="667" spans="1:11" x14ac:dyDescent="0.2">
      <c r="A667" s="24" t="s">
        <v>78</v>
      </c>
      <c r="B667" s="17" t="s">
        <v>79</v>
      </c>
      <c r="C667" s="18">
        <v>3780224.12</v>
      </c>
      <c r="D667" s="18">
        <v>0</v>
      </c>
      <c r="E667" s="18">
        <v>0</v>
      </c>
      <c r="F667" s="18">
        <v>0</v>
      </c>
      <c r="G667" s="18">
        <f t="shared" si="135"/>
        <v>-3780224.12</v>
      </c>
      <c r="H667" s="18">
        <f t="shared" si="136"/>
        <v>0</v>
      </c>
      <c r="I667" s="19">
        <f t="shared" si="137"/>
        <v>-100</v>
      </c>
      <c r="J667" s="19">
        <f t="shared" si="138"/>
        <v>0</v>
      </c>
      <c r="K667" s="19">
        <f t="shared" si="139"/>
        <v>0</v>
      </c>
    </row>
    <row r="668" spans="1:11" x14ac:dyDescent="0.2">
      <c r="A668" s="22" t="s">
        <v>60</v>
      </c>
      <c r="B668" s="17" t="s">
        <v>61</v>
      </c>
      <c r="C668" s="18">
        <v>10185.25</v>
      </c>
      <c r="D668" s="18">
        <v>31315</v>
      </c>
      <c r="E668" s="18">
        <v>0</v>
      </c>
      <c r="F668" s="18">
        <v>19660.84</v>
      </c>
      <c r="G668" s="18">
        <f t="shared" si="135"/>
        <v>9475.59</v>
      </c>
      <c r="H668" s="18">
        <f t="shared" si="136"/>
        <v>-19660.84</v>
      </c>
      <c r="I668" s="19">
        <f t="shared" si="137"/>
        <v>93.032473429714543</v>
      </c>
      <c r="J668" s="19">
        <f t="shared" si="138"/>
        <v>0</v>
      </c>
      <c r="K668" s="19">
        <f t="shared" si="139"/>
        <v>62.784097078077593</v>
      </c>
    </row>
    <row r="669" spans="1:11" x14ac:dyDescent="0.2">
      <c r="A669" s="23" t="s">
        <v>62</v>
      </c>
      <c r="B669" s="17" t="s">
        <v>63</v>
      </c>
      <c r="C669" s="18">
        <v>10185.25</v>
      </c>
      <c r="D669" s="18">
        <v>31315</v>
      </c>
      <c r="E669" s="18">
        <v>0</v>
      </c>
      <c r="F669" s="18">
        <v>19660.84</v>
      </c>
      <c r="G669" s="18">
        <f t="shared" si="135"/>
        <v>9475.59</v>
      </c>
      <c r="H669" s="18">
        <f t="shared" si="136"/>
        <v>-19660.84</v>
      </c>
      <c r="I669" s="19">
        <f t="shared" si="137"/>
        <v>93.032473429714543</v>
      </c>
      <c r="J669" s="19">
        <f t="shared" si="138"/>
        <v>0</v>
      </c>
      <c r="K669" s="19">
        <f t="shared" si="139"/>
        <v>62.784097078077593</v>
      </c>
    </row>
    <row r="670" spans="1:11" x14ac:dyDescent="0.2">
      <c r="A670" s="16"/>
      <c r="B670" s="17" t="s">
        <v>64</v>
      </c>
      <c r="C670" s="18">
        <v>73775.679999999993</v>
      </c>
      <c r="D670" s="18">
        <v>-44004</v>
      </c>
      <c r="E670" s="18">
        <v>6426</v>
      </c>
      <c r="F670" s="18">
        <v>-3253.08</v>
      </c>
      <c r="G670" s="18">
        <f t="shared" si="135"/>
        <v>-77028.759999999995</v>
      </c>
      <c r="H670" s="18">
        <f t="shared" si="136"/>
        <v>9679.08</v>
      </c>
      <c r="I670" s="19">
        <f t="shared" si="137"/>
        <v>-104.40942055701825</v>
      </c>
      <c r="J670" s="19">
        <f t="shared" si="138"/>
        <v>-50.623716153127916</v>
      </c>
      <c r="K670" s="19">
        <f t="shared" si="139"/>
        <v>7.3926915734933178</v>
      </c>
    </row>
    <row r="671" spans="1:11" x14ac:dyDescent="0.2">
      <c r="A671" s="16" t="s">
        <v>65</v>
      </c>
      <c r="B671" s="17" t="s">
        <v>66</v>
      </c>
      <c r="C671" s="18">
        <v>-73775.679999999993</v>
      </c>
      <c r="D671" s="18">
        <v>44004</v>
      </c>
      <c r="E671" s="18">
        <v>-6426</v>
      </c>
      <c r="F671" s="18">
        <v>3253.08</v>
      </c>
      <c r="G671" s="18">
        <f t="shared" si="135"/>
        <v>77028.759999999995</v>
      </c>
      <c r="H671" s="18">
        <f t="shared" si="136"/>
        <v>-9679.08</v>
      </c>
      <c r="I671" s="19">
        <f t="shared" si="137"/>
        <v>-104.40942055701825</v>
      </c>
      <c r="J671" s="19">
        <f t="shared" si="138"/>
        <v>-50.623716153127916</v>
      </c>
      <c r="K671" s="19">
        <f t="shared" si="139"/>
        <v>7.3926915734933178</v>
      </c>
    </row>
    <row r="672" spans="1:11" x14ac:dyDescent="0.2">
      <c r="A672" s="22" t="s">
        <v>67</v>
      </c>
      <c r="B672" s="17" t="s">
        <v>68</v>
      </c>
      <c r="C672" s="18">
        <v>-73775.679999999993</v>
      </c>
      <c r="D672" s="18">
        <v>44004</v>
      </c>
      <c r="E672" s="18">
        <v>-6426</v>
      </c>
      <c r="F672" s="18">
        <v>3253.08</v>
      </c>
      <c r="G672" s="18">
        <f t="shared" si="135"/>
        <v>77028.759999999995</v>
      </c>
      <c r="H672" s="18">
        <f t="shared" si="136"/>
        <v>-9679.08</v>
      </c>
      <c r="I672" s="19">
        <f t="shared" si="137"/>
        <v>-104.40942055701825</v>
      </c>
      <c r="J672" s="19">
        <f t="shared" si="138"/>
        <v>-50.623716153127916</v>
      </c>
      <c r="K672" s="19">
        <f t="shared" si="139"/>
        <v>7.3926915734933178</v>
      </c>
    </row>
    <row r="673" spans="1:11" ht="25.5" x14ac:dyDescent="0.2">
      <c r="A673" s="23" t="s">
        <v>106</v>
      </c>
      <c r="B673" s="17" t="s">
        <v>107</v>
      </c>
      <c r="C673" s="18">
        <v>-3779.48</v>
      </c>
      <c r="D673" s="18">
        <v>44004</v>
      </c>
      <c r="E673" s="18">
        <v>-6426</v>
      </c>
      <c r="F673" s="18">
        <v>-62485.16</v>
      </c>
      <c r="G673" s="18">
        <f t="shared" si="135"/>
        <v>-58705.68</v>
      </c>
      <c r="H673" s="18">
        <f t="shared" si="136"/>
        <v>56059.16</v>
      </c>
      <c r="I673" s="19">
        <f t="shared" si="137"/>
        <v>1553.2739953644416</v>
      </c>
      <c r="J673" s="19">
        <f t="shared" si="138"/>
        <v>972.3803299097417</v>
      </c>
      <c r="K673" s="19">
        <f t="shared" si="139"/>
        <v>-141.99881828924643</v>
      </c>
    </row>
    <row r="674" spans="1:11" x14ac:dyDescent="0.2">
      <c r="A674" s="39" t="s">
        <v>420</v>
      </c>
      <c r="B674" s="28" t="s">
        <v>421</v>
      </c>
      <c r="C674" s="29"/>
      <c r="D674" s="29"/>
      <c r="E674" s="29"/>
      <c r="F674" s="29"/>
      <c r="G674" s="29"/>
      <c r="H674" s="29"/>
      <c r="I674" s="30"/>
      <c r="J674" s="30"/>
      <c r="K674" s="30"/>
    </row>
    <row r="675" spans="1:11" x14ac:dyDescent="0.2">
      <c r="A675" s="16" t="s">
        <v>26</v>
      </c>
      <c r="B675" s="17" t="s">
        <v>27</v>
      </c>
      <c r="C675" s="18">
        <v>7374204.5499999998</v>
      </c>
      <c r="D675" s="18">
        <v>8060205</v>
      </c>
      <c r="E675" s="18">
        <v>7693583</v>
      </c>
      <c r="F675" s="18">
        <v>7901279.54</v>
      </c>
      <c r="G675" s="18">
        <f t="shared" ref="G675:G695" si="140">F675-C675</f>
        <v>527074.99000000022</v>
      </c>
      <c r="H675" s="18">
        <f t="shared" ref="H675:H695" si="141">E675-F675</f>
        <v>-207696.54000000004</v>
      </c>
      <c r="I675" s="19">
        <f t="shared" ref="I675:I695" si="142">IF(ISERROR(F675/C675),0,F675/C675*100-100)</f>
        <v>7.1475504432542607</v>
      </c>
      <c r="J675" s="19">
        <f t="shared" ref="J675:J695" si="143">IF(ISERROR(F675/E675),0,F675/E675*100)</f>
        <v>102.69960745208051</v>
      </c>
      <c r="K675" s="19">
        <f t="shared" ref="K675:K695" si="144">IF(ISERROR(F675/D675),0,F675/D675*100)</f>
        <v>98.028270248709561</v>
      </c>
    </row>
    <row r="676" spans="1:11" x14ac:dyDescent="0.2">
      <c r="A676" s="22" t="s">
        <v>90</v>
      </c>
      <c r="B676" s="17" t="s">
        <v>91</v>
      </c>
      <c r="C676" s="18">
        <v>6606360.1399999997</v>
      </c>
      <c r="D676" s="18">
        <v>6979059</v>
      </c>
      <c r="E676" s="18">
        <v>6612437</v>
      </c>
      <c r="F676" s="18">
        <v>6979057.4100000001</v>
      </c>
      <c r="G676" s="18">
        <f t="shared" si="140"/>
        <v>372697.27000000048</v>
      </c>
      <c r="H676" s="18">
        <f t="shared" si="141"/>
        <v>-366620.41000000015</v>
      </c>
      <c r="I676" s="19">
        <f t="shared" si="142"/>
        <v>5.6414918669571676</v>
      </c>
      <c r="J676" s="19">
        <f t="shared" si="143"/>
        <v>105.54440685030346</v>
      </c>
      <c r="K676" s="19">
        <f t="shared" si="144"/>
        <v>99.999977217558992</v>
      </c>
    </row>
    <row r="677" spans="1:11" x14ac:dyDescent="0.2">
      <c r="A677" s="22" t="s">
        <v>30</v>
      </c>
      <c r="B677" s="17" t="s">
        <v>31</v>
      </c>
      <c r="C677" s="18">
        <v>767844.41</v>
      </c>
      <c r="D677" s="18">
        <v>1081146</v>
      </c>
      <c r="E677" s="18">
        <v>1081146</v>
      </c>
      <c r="F677" s="18">
        <v>922222.13</v>
      </c>
      <c r="G677" s="18">
        <f t="shared" si="140"/>
        <v>154377.71999999997</v>
      </c>
      <c r="H677" s="18">
        <f t="shared" si="141"/>
        <v>158923.87</v>
      </c>
      <c r="I677" s="19">
        <f t="shared" si="142"/>
        <v>20.105338788622547</v>
      </c>
      <c r="J677" s="19">
        <f t="shared" si="143"/>
        <v>85.300424734494698</v>
      </c>
      <c r="K677" s="19">
        <f t="shared" si="144"/>
        <v>85.300424734494698</v>
      </c>
    </row>
    <row r="678" spans="1:11" x14ac:dyDescent="0.2">
      <c r="A678" s="23" t="s">
        <v>32</v>
      </c>
      <c r="B678" s="17" t="s">
        <v>33</v>
      </c>
      <c r="C678" s="18">
        <v>767844.41</v>
      </c>
      <c r="D678" s="18">
        <v>1081146</v>
      </c>
      <c r="E678" s="18">
        <v>1081146</v>
      </c>
      <c r="F678" s="18">
        <v>922222.13</v>
      </c>
      <c r="G678" s="18">
        <f t="shared" si="140"/>
        <v>154377.71999999997</v>
      </c>
      <c r="H678" s="18">
        <f t="shared" si="141"/>
        <v>158923.87</v>
      </c>
      <c r="I678" s="19">
        <f t="shared" si="142"/>
        <v>20.105338788622547</v>
      </c>
      <c r="J678" s="19">
        <f t="shared" si="143"/>
        <v>85.300424734494698</v>
      </c>
      <c r="K678" s="19">
        <f t="shared" si="144"/>
        <v>85.300424734494698</v>
      </c>
    </row>
    <row r="679" spans="1:11" x14ac:dyDescent="0.2">
      <c r="A679" s="16" t="s">
        <v>34</v>
      </c>
      <c r="B679" s="17" t="s">
        <v>35</v>
      </c>
      <c r="C679" s="18">
        <v>7795067.3799999999</v>
      </c>
      <c r="D679" s="18">
        <v>9150064</v>
      </c>
      <c r="E679" s="18">
        <v>7693583</v>
      </c>
      <c r="F679" s="18">
        <v>8347007.1699999999</v>
      </c>
      <c r="G679" s="18">
        <f t="shared" si="140"/>
        <v>551939.79</v>
      </c>
      <c r="H679" s="18">
        <f t="shared" si="141"/>
        <v>-653424.16999999993</v>
      </c>
      <c r="I679" s="19">
        <f t="shared" si="142"/>
        <v>7.0806288527553392</v>
      </c>
      <c r="J679" s="19">
        <f t="shared" si="143"/>
        <v>108.4931061379334</v>
      </c>
      <c r="K679" s="19">
        <f t="shared" si="144"/>
        <v>91.223484010603642</v>
      </c>
    </row>
    <row r="680" spans="1:11" x14ac:dyDescent="0.2">
      <c r="A680" s="22" t="s">
        <v>36</v>
      </c>
      <c r="B680" s="17" t="s">
        <v>37</v>
      </c>
      <c r="C680" s="18">
        <v>7731587.21</v>
      </c>
      <c r="D680" s="18">
        <v>8847417</v>
      </c>
      <c r="E680" s="18">
        <v>7390936</v>
      </c>
      <c r="F680" s="18">
        <v>8296960.8799999999</v>
      </c>
      <c r="G680" s="18">
        <f t="shared" si="140"/>
        <v>565373.66999999993</v>
      </c>
      <c r="H680" s="18">
        <f t="shared" si="141"/>
        <v>-906024.87999999989</v>
      </c>
      <c r="I680" s="19">
        <f t="shared" si="142"/>
        <v>7.3125175289848272</v>
      </c>
      <c r="J680" s="19">
        <f t="shared" si="143"/>
        <v>112.25859458125467</v>
      </c>
      <c r="K680" s="19">
        <f t="shared" si="144"/>
        <v>93.778340955331927</v>
      </c>
    </row>
    <row r="681" spans="1:11" x14ac:dyDescent="0.2">
      <c r="A681" s="23" t="s">
        <v>38</v>
      </c>
      <c r="B681" s="17" t="s">
        <v>39</v>
      </c>
      <c r="C681" s="18">
        <v>7726586.4299999997</v>
      </c>
      <c r="D681" s="18">
        <v>8843545</v>
      </c>
      <c r="E681" s="18">
        <v>7390936</v>
      </c>
      <c r="F681" s="18">
        <v>8293088.8799999999</v>
      </c>
      <c r="G681" s="18">
        <f t="shared" si="140"/>
        <v>566502.45000000019</v>
      </c>
      <c r="H681" s="18">
        <f t="shared" si="141"/>
        <v>-902152.87999999989</v>
      </c>
      <c r="I681" s="19">
        <f t="shared" si="142"/>
        <v>7.3318593551279179</v>
      </c>
      <c r="J681" s="19">
        <f t="shared" si="143"/>
        <v>112.20620608810576</v>
      </c>
      <c r="K681" s="19">
        <f t="shared" si="144"/>
        <v>93.775616904759346</v>
      </c>
    </row>
    <row r="682" spans="1:11" x14ac:dyDescent="0.2">
      <c r="A682" s="24" t="s">
        <v>40</v>
      </c>
      <c r="B682" s="17" t="s">
        <v>41</v>
      </c>
      <c r="C682" s="18">
        <v>407595.36</v>
      </c>
      <c r="D682" s="18">
        <v>206195</v>
      </c>
      <c r="E682" s="18">
        <v>206195</v>
      </c>
      <c r="F682" s="18">
        <v>78745.259999999995</v>
      </c>
      <c r="G682" s="18">
        <f t="shared" si="140"/>
        <v>-328850.09999999998</v>
      </c>
      <c r="H682" s="18">
        <f t="shared" si="141"/>
        <v>127449.74</v>
      </c>
      <c r="I682" s="19">
        <f t="shared" si="142"/>
        <v>-80.680530808790365</v>
      </c>
      <c r="J682" s="19">
        <f t="shared" si="143"/>
        <v>38.189703921045606</v>
      </c>
      <c r="K682" s="19">
        <f t="shared" si="144"/>
        <v>38.189703921045606</v>
      </c>
    </row>
    <row r="683" spans="1:11" x14ac:dyDescent="0.2">
      <c r="A683" s="24" t="s">
        <v>42</v>
      </c>
      <c r="B683" s="17" t="s">
        <v>43</v>
      </c>
      <c r="C683" s="18">
        <v>7318991.0700000003</v>
      </c>
      <c r="D683" s="18">
        <v>8637350</v>
      </c>
      <c r="E683" s="18">
        <v>7184741</v>
      </c>
      <c r="F683" s="18">
        <v>8214343.6200000001</v>
      </c>
      <c r="G683" s="18">
        <f t="shared" si="140"/>
        <v>895352.54999999981</v>
      </c>
      <c r="H683" s="18">
        <f t="shared" si="141"/>
        <v>-1029602.6200000001</v>
      </c>
      <c r="I683" s="19">
        <f t="shared" si="142"/>
        <v>12.23327834993519</v>
      </c>
      <c r="J683" s="19">
        <f t="shared" si="143"/>
        <v>114.3304068998451</v>
      </c>
      <c r="K683" s="19">
        <f t="shared" si="144"/>
        <v>95.102590725164546</v>
      </c>
    </row>
    <row r="684" spans="1:11" x14ac:dyDescent="0.2">
      <c r="A684" s="25" t="s">
        <v>44</v>
      </c>
      <c r="B684" s="17" t="s">
        <v>45</v>
      </c>
      <c r="C684" s="18">
        <v>4076</v>
      </c>
      <c r="D684" s="18">
        <v>0</v>
      </c>
      <c r="E684" s="18">
        <v>0</v>
      </c>
      <c r="F684" s="18">
        <v>150</v>
      </c>
      <c r="G684" s="18">
        <f t="shared" si="140"/>
        <v>-3926</v>
      </c>
      <c r="H684" s="18">
        <f t="shared" si="141"/>
        <v>-150</v>
      </c>
      <c r="I684" s="19">
        <f t="shared" si="142"/>
        <v>-96.319921491658491</v>
      </c>
      <c r="J684" s="19">
        <f t="shared" si="143"/>
        <v>0</v>
      </c>
      <c r="K684" s="19">
        <f t="shared" si="144"/>
        <v>0</v>
      </c>
    </row>
    <row r="685" spans="1:11" ht="25.5" x14ac:dyDescent="0.2">
      <c r="A685" s="23" t="s">
        <v>76</v>
      </c>
      <c r="B685" s="17" t="s">
        <v>77</v>
      </c>
      <c r="C685" s="18">
        <v>5000.78</v>
      </c>
      <c r="D685" s="18">
        <v>0</v>
      </c>
      <c r="E685" s="18">
        <v>0</v>
      </c>
      <c r="F685" s="18">
        <v>0</v>
      </c>
      <c r="G685" s="18">
        <f t="shared" si="140"/>
        <v>-5000.78</v>
      </c>
      <c r="H685" s="18">
        <f t="shared" si="141"/>
        <v>0</v>
      </c>
      <c r="I685" s="19">
        <f t="shared" si="142"/>
        <v>-100</v>
      </c>
      <c r="J685" s="19">
        <f t="shared" si="143"/>
        <v>0</v>
      </c>
      <c r="K685" s="19">
        <f t="shared" si="144"/>
        <v>0</v>
      </c>
    </row>
    <row r="686" spans="1:11" x14ac:dyDescent="0.2">
      <c r="A686" s="24" t="s">
        <v>78</v>
      </c>
      <c r="B686" s="17" t="s">
        <v>79</v>
      </c>
      <c r="C686" s="18">
        <v>5000.78</v>
      </c>
      <c r="D686" s="18">
        <v>0</v>
      </c>
      <c r="E686" s="18">
        <v>0</v>
      </c>
      <c r="F686" s="18">
        <v>0</v>
      </c>
      <c r="G686" s="18">
        <f t="shared" si="140"/>
        <v>-5000.78</v>
      </c>
      <c r="H686" s="18">
        <f t="shared" si="141"/>
        <v>0</v>
      </c>
      <c r="I686" s="19">
        <f t="shared" si="142"/>
        <v>-100</v>
      </c>
      <c r="J686" s="19">
        <f t="shared" si="143"/>
        <v>0</v>
      </c>
      <c r="K686" s="19">
        <f t="shared" si="144"/>
        <v>0</v>
      </c>
    </row>
    <row r="687" spans="1:11" ht="25.5" x14ac:dyDescent="0.2">
      <c r="A687" s="23" t="s">
        <v>52</v>
      </c>
      <c r="B687" s="17" t="s">
        <v>53</v>
      </c>
      <c r="C687" s="18">
        <v>0</v>
      </c>
      <c r="D687" s="18">
        <v>3872</v>
      </c>
      <c r="E687" s="18">
        <v>0</v>
      </c>
      <c r="F687" s="18">
        <v>3872</v>
      </c>
      <c r="G687" s="18">
        <f t="shared" si="140"/>
        <v>3872</v>
      </c>
      <c r="H687" s="18">
        <f t="shared" si="141"/>
        <v>-3872</v>
      </c>
      <c r="I687" s="19">
        <f t="shared" si="142"/>
        <v>0</v>
      </c>
      <c r="J687" s="19">
        <f t="shared" si="143"/>
        <v>0</v>
      </c>
      <c r="K687" s="19">
        <f t="shared" si="144"/>
        <v>100</v>
      </c>
    </row>
    <row r="688" spans="1:11" ht="25.5" x14ac:dyDescent="0.2">
      <c r="A688" s="24" t="s">
        <v>166</v>
      </c>
      <c r="B688" s="17" t="s">
        <v>167</v>
      </c>
      <c r="C688" s="18">
        <v>0</v>
      </c>
      <c r="D688" s="18">
        <v>3872</v>
      </c>
      <c r="E688" s="18">
        <v>0</v>
      </c>
      <c r="F688" s="18">
        <v>3872</v>
      </c>
      <c r="G688" s="18">
        <f t="shared" si="140"/>
        <v>3872</v>
      </c>
      <c r="H688" s="18">
        <f t="shared" si="141"/>
        <v>-3872</v>
      </c>
      <c r="I688" s="19">
        <f t="shared" si="142"/>
        <v>0</v>
      </c>
      <c r="J688" s="19">
        <f t="shared" si="143"/>
        <v>0</v>
      </c>
      <c r="K688" s="19">
        <f t="shared" si="144"/>
        <v>100</v>
      </c>
    </row>
    <row r="689" spans="1:11" ht="38.25" x14ac:dyDescent="0.2">
      <c r="A689" s="25" t="s">
        <v>170</v>
      </c>
      <c r="B689" s="17" t="s">
        <v>171</v>
      </c>
      <c r="C689" s="18">
        <v>0</v>
      </c>
      <c r="D689" s="18">
        <v>3872</v>
      </c>
      <c r="E689" s="18">
        <v>0</v>
      </c>
      <c r="F689" s="18">
        <v>3872</v>
      </c>
      <c r="G689" s="18">
        <f t="shared" si="140"/>
        <v>3872</v>
      </c>
      <c r="H689" s="18">
        <f t="shared" si="141"/>
        <v>-3872</v>
      </c>
      <c r="I689" s="19">
        <f t="shared" si="142"/>
        <v>0</v>
      </c>
      <c r="J689" s="19">
        <f t="shared" si="143"/>
        <v>0</v>
      </c>
      <c r="K689" s="19">
        <f t="shared" si="144"/>
        <v>100</v>
      </c>
    </row>
    <row r="690" spans="1:11" x14ac:dyDescent="0.2">
      <c r="A690" s="22" t="s">
        <v>60</v>
      </c>
      <c r="B690" s="17" t="s">
        <v>61</v>
      </c>
      <c r="C690" s="18">
        <v>63480.17</v>
      </c>
      <c r="D690" s="18">
        <v>302647</v>
      </c>
      <c r="E690" s="18">
        <v>302647</v>
      </c>
      <c r="F690" s="18">
        <v>50046.29</v>
      </c>
      <c r="G690" s="18">
        <f t="shared" si="140"/>
        <v>-13433.879999999997</v>
      </c>
      <c r="H690" s="18">
        <f t="shared" si="141"/>
        <v>252600.71</v>
      </c>
      <c r="I690" s="19">
        <f t="shared" si="142"/>
        <v>-21.162325179658453</v>
      </c>
      <c r="J690" s="19">
        <f t="shared" si="143"/>
        <v>16.53619232967781</v>
      </c>
      <c r="K690" s="19">
        <f t="shared" si="144"/>
        <v>16.53619232967781</v>
      </c>
    </row>
    <row r="691" spans="1:11" x14ac:dyDescent="0.2">
      <c r="A691" s="23" t="s">
        <v>62</v>
      </c>
      <c r="B691" s="17" t="s">
        <v>63</v>
      </c>
      <c r="C691" s="18">
        <v>63480.17</v>
      </c>
      <c r="D691" s="18">
        <v>302647</v>
      </c>
      <c r="E691" s="18">
        <v>302647</v>
      </c>
      <c r="F691" s="18">
        <v>50046.29</v>
      </c>
      <c r="G691" s="18">
        <f t="shared" si="140"/>
        <v>-13433.879999999997</v>
      </c>
      <c r="H691" s="18">
        <f t="shared" si="141"/>
        <v>252600.71</v>
      </c>
      <c r="I691" s="19">
        <f t="shared" si="142"/>
        <v>-21.162325179658453</v>
      </c>
      <c r="J691" s="19">
        <f t="shared" si="143"/>
        <v>16.53619232967781</v>
      </c>
      <c r="K691" s="19">
        <f t="shared" si="144"/>
        <v>16.53619232967781</v>
      </c>
    </row>
    <row r="692" spans="1:11" x14ac:dyDescent="0.2">
      <c r="A692" s="16"/>
      <c r="B692" s="17" t="s">
        <v>64</v>
      </c>
      <c r="C692" s="18">
        <v>-420862.83</v>
      </c>
      <c r="D692" s="18">
        <v>-1089859</v>
      </c>
      <c r="E692" s="18">
        <v>0</v>
      </c>
      <c r="F692" s="18">
        <v>-445727.63</v>
      </c>
      <c r="G692" s="18">
        <f t="shared" si="140"/>
        <v>-24864.799999999988</v>
      </c>
      <c r="H692" s="18">
        <f t="shared" si="141"/>
        <v>445727.63</v>
      </c>
      <c r="I692" s="19">
        <f t="shared" si="142"/>
        <v>5.9080532248476203</v>
      </c>
      <c r="J692" s="19">
        <f t="shared" si="143"/>
        <v>0</v>
      </c>
      <c r="K692" s="19">
        <f t="shared" si="144"/>
        <v>40.897733560029323</v>
      </c>
    </row>
    <row r="693" spans="1:11" x14ac:dyDescent="0.2">
      <c r="A693" s="16" t="s">
        <v>65</v>
      </c>
      <c r="B693" s="17" t="s">
        <v>66</v>
      </c>
      <c r="C693" s="18">
        <v>420862.83</v>
      </c>
      <c r="D693" s="18">
        <v>1089859</v>
      </c>
      <c r="E693" s="18">
        <v>0</v>
      </c>
      <c r="F693" s="18">
        <v>445727.63</v>
      </c>
      <c r="G693" s="18">
        <f t="shared" si="140"/>
        <v>24864.799999999988</v>
      </c>
      <c r="H693" s="18">
        <f t="shared" si="141"/>
        <v>-445727.63</v>
      </c>
      <c r="I693" s="19">
        <f t="shared" si="142"/>
        <v>5.9080532248476203</v>
      </c>
      <c r="J693" s="19">
        <f t="shared" si="143"/>
        <v>0</v>
      </c>
      <c r="K693" s="19">
        <f t="shared" si="144"/>
        <v>40.897733560029323</v>
      </c>
    </row>
    <row r="694" spans="1:11" x14ac:dyDescent="0.2">
      <c r="A694" s="22" t="s">
        <v>67</v>
      </c>
      <c r="B694" s="17" t="s">
        <v>68</v>
      </c>
      <c r="C694" s="18">
        <v>420862.83</v>
      </c>
      <c r="D694" s="18">
        <v>1089859</v>
      </c>
      <c r="E694" s="18">
        <v>0</v>
      </c>
      <c r="F694" s="18">
        <v>445727.63</v>
      </c>
      <c r="G694" s="18">
        <f t="shared" si="140"/>
        <v>24864.799999999988</v>
      </c>
      <c r="H694" s="18">
        <f t="shared" si="141"/>
        <v>-445727.63</v>
      </c>
      <c r="I694" s="19">
        <f t="shared" si="142"/>
        <v>5.9080532248476203</v>
      </c>
      <c r="J694" s="19">
        <f t="shared" si="143"/>
        <v>0</v>
      </c>
      <c r="K694" s="19">
        <f t="shared" si="144"/>
        <v>40.897733560029323</v>
      </c>
    </row>
    <row r="695" spans="1:11" ht="25.5" x14ac:dyDescent="0.2">
      <c r="A695" s="23" t="s">
        <v>106</v>
      </c>
      <c r="B695" s="17" t="s">
        <v>107</v>
      </c>
      <c r="C695" s="18">
        <v>-1510721.3</v>
      </c>
      <c r="D695" s="18">
        <v>1089859</v>
      </c>
      <c r="E695" s="18">
        <v>0</v>
      </c>
      <c r="F695" s="18">
        <v>-1089858.47</v>
      </c>
      <c r="G695" s="18">
        <f t="shared" si="140"/>
        <v>420862.83000000007</v>
      </c>
      <c r="H695" s="18">
        <f t="shared" si="141"/>
        <v>1089858.47</v>
      </c>
      <c r="I695" s="19">
        <f t="shared" si="142"/>
        <v>-27.858403134979298</v>
      </c>
      <c r="J695" s="19">
        <f t="shared" si="143"/>
        <v>0</v>
      </c>
      <c r="K695" s="19">
        <f t="shared" si="144"/>
        <v>-99.999951369856106</v>
      </c>
    </row>
    <row r="696" spans="1:11" ht="25.5" x14ac:dyDescent="0.2">
      <c r="A696" s="27" t="s">
        <v>223</v>
      </c>
      <c r="B696" s="28" t="s">
        <v>224</v>
      </c>
      <c r="C696" s="29"/>
      <c r="D696" s="29"/>
      <c r="E696" s="29"/>
      <c r="F696" s="29"/>
      <c r="G696" s="29"/>
      <c r="H696" s="29"/>
      <c r="I696" s="30"/>
      <c r="J696" s="30"/>
      <c r="K696" s="30"/>
    </row>
    <row r="697" spans="1:11" x14ac:dyDescent="0.2">
      <c r="A697" s="16" t="s">
        <v>26</v>
      </c>
      <c r="B697" s="17" t="s">
        <v>27</v>
      </c>
      <c r="C697" s="18">
        <v>1507699.72</v>
      </c>
      <c r="D697" s="18">
        <v>1047165</v>
      </c>
      <c r="E697" s="18">
        <v>650761</v>
      </c>
      <c r="F697" s="18">
        <v>788713.17</v>
      </c>
      <c r="G697" s="18">
        <f t="shared" ref="G697:G728" si="145">F697-C697</f>
        <v>-718986.54999999993</v>
      </c>
      <c r="H697" s="18">
        <f t="shared" ref="H697:H728" si="146">E697-F697</f>
        <v>-137952.17000000004</v>
      </c>
      <c r="I697" s="19">
        <f t="shared" ref="I697:I728" si="147">IF(ISERROR(F697/C697),0,F697/C697*100-100)</f>
        <v>-47.687648970313525</v>
      </c>
      <c r="J697" s="19">
        <f t="shared" ref="J697:J728" si="148">IF(ISERROR(F697/E697),0,F697/E697*100)</f>
        <v>121.19859210985294</v>
      </c>
      <c r="K697" s="19">
        <f t="shared" ref="K697:K728" si="149">IF(ISERROR(F697/D697),0,F697/D697*100)</f>
        <v>75.318901032788531</v>
      </c>
    </row>
    <row r="698" spans="1:11" x14ac:dyDescent="0.2">
      <c r="A698" s="22" t="s">
        <v>90</v>
      </c>
      <c r="B698" s="17" t="s">
        <v>91</v>
      </c>
      <c r="C698" s="18">
        <v>72209.62</v>
      </c>
      <c r="D698" s="18">
        <v>620060</v>
      </c>
      <c r="E698" s="18">
        <v>609759</v>
      </c>
      <c r="F698" s="18">
        <v>384238.25</v>
      </c>
      <c r="G698" s="18">
        <f t="shared" si="145"/>
        <v>312028.63</v>
      </c>
      <c r="H698" s="18">
        <f t="shared" si="146"/>
        <v>225520.75</v>
      </c>
      <c r="I698" s="19">
        <f t="shared" si="147"/>
        <v>432.11504228937918</v>
      </c>
      <c r="J698" s="19">
        <f t="shared" si="148"/>
        <v>63.014773049680286</v>
      </c>
      <c r="K698" s="19">
        <f t="shared" si="149"/>
        <v>61.967914395381094</v>
      </c>
    </row>
    <row r="699" spans="1:11" x14ac:dyDescent="0.2">
      <c r="A699" s="22" t="s">
        <v>92</v>
      </c>
      <c r="B699" s="17" t="s">
        <v>93</v>
      </c>
      <c r="C699" s="18">
        <v>792253.92</v>
      </c>
      <c r="D699" s="18">
        <v>222793</v>
      </c>
      <c r="E699" s="18">
        <v>0</v>
      </c>
      <c r="F699" s="18">
        <v>222597.97</v>
      </c>
      <c r="G699" s="18">
        <f t="shared" si="145"/>
        <v>-569655.95000000007</v>
      </c>
      <c r="H699" s="18">
        <f t="shared" si="146"/>
        <v>-222597.97</v>
      </c>
      <c r="I699" s="19">
        <f t="shared" si="147"/>
        <v>-71.90320371024481</v>
      </c>
      <c r="J699" s="19">
        <f t="shared" si="148"/>
        <v>0</v>
      </c>
      <c r="K699" s="19">
        <f t="shared" si="149"/>
        <v>99.912461343040405</v>
      </c>
    </row>
    <row r="700" spans="1:11" x14ac:dyDescent="0.2">
      <c r="A700" s="23" t="s">
        <v>94</v>
      </c>
      <c r="B700" s="17" t="s">
        <v>95</v>
      </c>
      <c r="C700" s="18">
        <v>613114.1</v>
      </c>
      <c r="D700" s="18">
        <v>167770</v>
      </c>
      <c r="E700" s="18">
        <v>0</v>
      </c>
      <c r="F700" s="18">
        <v>167575.87</v>
      </c>
      <c r="G700" s="18">
        <f t="shared" si="145"/>
        <v>-445538.23</v>
      </c>
      <c r="H700" s="18">
        <f t="shared" si="146"/>
        <v>-167575.87</v>
      </c>
      <c r="I700" s="19">
        <f t="shared" si="147"/>
        <v>-72.668077605783324</v>
      </c>
      <c r="J700" s="19">
        <f t="shared" si="148"/>
        <v>0</v>
      </c>
      <c r="K700" s="19">
        <f t="shared" si="149"/>
        <v>99.884288013351608</v>
      </c>
    </row>
    <row r="701" spans="1:11" x14ac:dyDescent="0.2">
      <c r="A701" s="24" t="s">
        <v>96</v>
      </c>
      <c r="B701" s="17" t="s">
        <v>97</v>
      </c>
      <c r="C701" s="18">
        <v>613114.1</v>
      </c>
      <c r="D701" s="18">
        <v>167770</v>
      </c>
      <c r="E701" s="18">
        <v>0</v>
      </c>
      <c r="F701" s="18">
        <v>167575.87</v>
      </c>
      <c r="G701" s="18">
        <f t="shared" si="145"/>
        <v>-445538.23</v>
      </c>
      <c r="H701" s="18">
        <f t="shared" si="146"/>
        <v>-167575.87</v>
      </c>
      <c r="I701" s="19">
        <f t="shared" si="147"/>
        <v>-72.668077605783324</v>
      </c>
      <c r="J701" s="19">
        <f t="shared" si="148"/>
        <v>0</v>
      </c>
      <c r="K701" s="19">
        <f t="shared" si="149"/>
        <v>99.884288013351608</v>
      </c>
    </row>
    <row r="702" spans="1:11" ht="25.5" x14ac:dyDescent="0.2">
      <c r="A702" s="25" t="s">
        <v>98</v>
      </c>
      <c r="B702" s="17" t="s">
        <v>99</v>
      </c>
      <c r="C702" s="18">
        <v>613114.1</v>
      </c>
      <c r="D702" s="18">
        <v>167770</v>
      </c>
      <c r="E702" s="18">
        <v>0</v>
      </c>
      <c r="F702" s="18">
        <v>167575.87</v>
      </c>
      <c r="G702" s="18">
        <f t="shared" si="145"/>
        <v>-445538.23</v>
      </c>
      <c r="H702" s="18">
        <f t="shared" si="146"/>
        <v>-167575.87</v>
      </c>
      <c r="I702" s="19">
        <f t="shared" si="147"/>
        <v>-72.668077605783324</v>
      </c>
      <c r="J702" s="19">
        <f t="shared" si="148"/>
        <v>0</v>
      </c>
      <c r="K702" s="19">
        <f t="shared" si="149"/>
        <v>99.884288013351608</v>
      </c>
    </row>
    <row r="703" spans="1:11" ht="25.5" x14ac:dyDescent="0.2">
      <c r="A703" s="26" t="s">
        <v>102</v>
      </c>
      <c r="B703" s="17" t="s">
        <v>103</v>
      </c>
      <c r="C703" s="18">
        <v>613114.1</v>
      </c>
      <c r="D703" s="18">
        <v>167770</v>
      </c>
      <c r="E703" s="18">
        <v>0</v>
      </c>
      <c r="F703" s="18">
        <v>167575.87</v>
      </c>
      <c r="G703" s="18">
        <f t="shared" si="145"/>
        <v>-445538.23</v>
      </c>
      <c r="H703" s="18">
        <f t="shared" si="146"/>
        <v>-167575.87</v>
      </c>
      <c r="I703" s="19">
        <f t="shared" si="147"/>
        <v>-72.668077605783324</v>
      </c>
      <c r="J703" s="19">
        <f t="shared" si="148"/>
        <v>0</v>
      </c>
      <c r="K703" s="19">
        <f t="shared" si="149"/>
        <v>99.884288013351608</v>
      </c>
    </row>
    <row r="704" spans="1:11" x14ac:dyDescent="0.2">
      <c r="A704" s="23" t="s">
        <v>380</v>
      </c>
      <c r="B704" s="17" t="s">
        <v>381</v>
      </c>
      <c r="C704" s="18">
        <v>179139.82</v>
      </c>
      <c r="D704" s="18">
        <v>55023</v>
      </c>
      <c r="E704" s="18">
        <v>0</v>
      </c>
      <c r="F704" s="18">
        <v>55022.1</v>
      </c>
      <c r="G704" s="18">
        <f t="shared" si="145"/>
        <v>-124117.72</v>
      </c>
      <c r="H704" s="18">
        <f t="shared" si="146"/>
        <v>-55022.1</v>
      </c>
      <c r="I704" s="19">
        <f t="shared" si="147"/>
        <v>-69.285388363123289</v>
      </c>
      <c r="J704" s="19">
        <f t="shared" si="148"/>
        <v>0</v>
      </c>
      <c r="K704" s="19">
        <f t="shared" si="149"/>
        <v>99.998364320375117</v>
      </c>
    </row>
    <row r="705" spans="1:11" x14ac:dyDescent="0.2">
      <c r="A705" s="24" t="s">
        <v>382</v>
      </c>
      <c r="B705" s="17" t="s">
        <v>383</v>
      </c>
      <c r="C705" s="18">
        <v>179139.82</v>
      </c>
      <c r="D705" s="18">
        <v>55023</v>
      </c>
      <c r="E705" s="18">
        <v>0</v>
      </c>
      <c r="F705" s="18">
        <v>55022.1</v>
      </c>
      <c r="G705" s="18">
        <f t="shared" si="145"/>
        <v>-124117.72</v>
      </c>
      <c r="H705" s="18">
        <f t="shared" si="146"/>
        <v>-55022.1</v>
      </c>
      <c r="I705" s="19">
        <f t="shared" si="147"/>
        <v>-69.285388363123289</v>
      </c>
      <c r="J705" s="19">
        <f t="shared" si="148"/>
        <v>0</v>
      </c>
      <c r="K705" s="19">
        <f t="shared" si="149"/>
        <v>99.998364320375117</v>
      </c>
    </row>
    <row r="706" spans="1:11" ht="25.5" x14ac:dyDescent="0.2">
      <c r="A706" s="25" t="s">
        <v>384</v>
      </c>
      <c r="B706" s="17" t="s">
        <v>385</v>
      </c>
      <c r="C706" s="18">
        <v>179139.82</v>
      </c>
      <c r="D706" s="18">
        <v>55023</v>
      </c>
      <c r="E706" s="18">
        <v>0</v>
      </c>
      <c r="F706" s="18">
        <v>55022.1</v>
      </c>
      <c r="G706" s="18">
        <f t="shared" si="145"/>
        <v>-124117.72</v>
      </c>
      <c r="H706" s="18">
        <f t="shared" si="146"/>
        <v>-55022.1</v>
      </c>
      <c r="I706" s="19">
        <f t="shared" si="147"/>
        <v>-69.285388363123289</v>
      </c>
      <c r="J706" s="19">
        <f t="shared" si="148"/>
        <v>0</v>
      </c>
      <c r="K706" s="19">
        <f t="shared" si="149"/>
        <v>99.998364320375117</v>
      </c>
    </row>
    <row r="707" spans="1:11" x14ac:dyDescent="0.2">
      <c r="A707" s="22" t="s">
        <v>30</v>
      </c>
      <c r="B707" s="17" t="s">
        <v>31</v>
      </c>
      <c r="C707" s="18">
        <v>643236.18000000005</v>
      </c>
      <c r="D707" s="18">
        <v>204312</v>
      </c>
      <c r="E707" s="18">
        <v>41002</v>
      </c>
      <c r="F707" s="18">
        <v>181876.95</v>
      </c>
      <c r="G707" s="18">
        <f t="shared" si="145"/>
        <v>-461359.23000000004</v>
      </c>
      <c r="H707" s="18">
        <f t="shared" si="146"/>
        <v>-140874.95000000001</v>
      </c>
      <c r="I707" s="19">
        <f t="shared" si="147"/>
        <v>-71.724701493003707</v>
      </c>
      <c r="J707" s="19">
        <f t="shared" si="148"/>
        <v>443.58067899126877</v>
      </c>
      <c r="K707" s="19">
        <f t="shared" si="149"/>
        <v>89.019220603782458</v>
      </c>
    </row>
    <row r="708" spans="1:11" x14ac:dyDescent="0.2">
      <c r="A708" s="23" t="s">
        <v>32</v>
      </c>
      <c r="B708" s="17" t="s">
        <v>33</v>
      </c>
      <c r="C708" s="18">
        <v>643236.18000000005</v>
      </c>
      <c r="D708" s="18">
        <v>204312</v>
      </c>
      <c r="E708" s="18">
        <v>41002</v>
      </c>
      <c r="F708" s="18">
        <v>181876.95</v>
      </c>
      <c r="G708" s="18">
        <f t="shared" si="145"/>
        <v>-461359.23000000004</v>
      </c>
      <c r="H708" s="18">
        <f t="shared" si="146"/>
        <v>-140874.95000000001</v>
      </c>
      <c r="I708" s="19">
        <f t="shared" si="147"/>
        <v>-71.724701493003707</v>
      </c>
      <c r="J708" s="19">
        <f t="shared" si="148"/>
        <v>443.58067899126877</v>
      </c>
      <c r="K708" s="19">
        <f t="shared" si="149"/>
        <v>89.019220603782458</v>
      </c>
    </row>
    <row r="709" spans="1:11" x14ac:dyDescent="0.2">
      <c r="A709" s="16" t="s">
        <v>34</v>
      </c>
      <c r="B709" s="17" t="s">
        <v>35</v>
      </c>
      <c r="C709" s="18">
        <v>1774479.67</v>
      </c>
      <c r="D709" s="18">
        <v>1108296</v>
      </c>
      <c r="E709" s="18">
        <v>650761</v>
      </c>
      <c r="F709" s="18">
        <v>848707.74</v>
      </c>
      <c r="G709" s="18">
        <f t="shared" si="145"/>
        <v>-925771.92999999993</v>
      </c>
      <c r="H709" s="18">
        <f t="shared" si="146"/>
        <v>-197946.74</v>
      </c>
      <c r="I709" s="19">
        <f t="shared" si="147"/>
        <v>-52.171458802906429</v>
      </c>
      <c r="J709" s="19">
        <f t="shared" si="148"/>
        <v>130.41773247013882</v>
      </c>
      <c r="K709" s="19">
        <f t="shared" si="149"/>
        <v>76.577713895926721</v>
      </c>
    </row>
    <row r="710" spans="1:11" x14ac:dyDescent="0.2">
      <c r="A710" s="22" t="s">
        <v>36</v>
      </c>
      <c r="B710" s="17" t="s">
        <v>37</v>
      </c>
      <c r="C710" s="18">
        <v>1134147.8999999999</v>
      </c>
      <c r="D710" s="18">
        <v>894676</v>
      </c>
      <c r="E710" s="18">
        <v>640761</v>
      </c>
      <c r="F710" s="18">
        <v>652714.76</v>
      </c>
      <c r="G710" s="18">
        <f t="shared" si="145"/>
        <v>-481433.1399999999</v>
      </c>
      <c r="H710" s="18">
        <f t="shared" si="146"/>
        <v>-11953.760000000009</v>
      </c>
      <c r="I710" s="19">
        <f t="shared" si="147"/>
        <v>-42.448885193897546</v>
      </c>
      <c r="J710" s="19">
        <f t="shared" si="148"/>
        <v>101.86555673644307</v>
      </c>
      <c r="K710" s="19">
        <f t="shared" si="149"/>
        <v>72.955434145992513</v>
      </c>
    </row>
    <row r="711" spans="1:11" x14ac:dyDescent="0.2">
      <c r="A711" s="23" t="s">
        <v>38</v>
      </c>
      <c r="B711" s="17" t="s">
        <v>39</v>
      </c>
      <c r="C711" s="18">
        <v>202048.76</v>
      </c>
      <c r="D711" s="18">
        <v>49909</v>
      </c>
      <c r="E711" s="18">
        <v>31002</v>
      </c>
      <c r="F711" s="18">
        <v>45098.46</v>
      </c>
      <c r="G711" s="18">
        <f t="shared" si="145"/>
        <v>-156950.30000000002</v>
      </c>
      <c r="H711" s="18">
        <f t="shared" si="146"/>
        <v>-14096.46</v>
      </c>
      <c r="I711" s="19">
        <f t="shared" si="147"/>
        <v>-77.679417582171752</v>
      </c>
      <c r="J711" s="19">
        <f t="shared" si="148"/>
        <v>145.46951809560673</v>
      </c>
      <c r="K711" s="19">
        <f t="shared" si="149"/>
        <v>90.361377707427522</v>
      </c>
    </row>
    <row r="712" spans="1:11" x14ac:dyDescent="0.2">
      <c r="A712" s="24" t="s">
        <v>40</v>
      </c>
      <c r="B712" s="17" t="s">
        <v>41</v>
      </c>
      <c r="C712" s="18">
        <v>25202.33</v>
      </c>
      <c r="D712" s="18">
        <v>20904</v>
      </c>
      <c r="E712" s="18">
        <v>15589</v>
      </c>
      <c r="F712" s="18">
        <v>20766.990000000002</v>
      </c>
      <c r="G712" s="18">
        <f t="shared" si="145"/>
        <v>-4435.34</v>
      </c>
      <c r="H712" s="18">
        <f t="shared" si="146"/>
        <v>-5177.9900000000016</v>
      </c>
      <c r="I712" s="19">
        <f t="shared" si="147"/>
        <v>-17.598928353053068</v>
      </c>
      <c r="J712" s="19">
        <f t="shared" si="148"/>
        <v>133.21566489191096</v>
      </c>
      <c r="K712" s="19">
        <f t="shared" si="149"/>
        <v>99.344575200918499</v>
      </c>
    </row>
    <row r="713" spans="1:11" x14ac:dyDescent="0.2">
      <c r="A713" s="24" t="s">
        <v>42</v>
      </c>
      <c r="B713" s="17" t="s">
        <v>43</v>
      </c>
      <c r="C713" s="18">
        <v>176846.43</v>
      </c>
      <c r="D713" s="18">
        <v>29005</v>
      </c>
      <c r="E713" s="18">
        <v>15413</v>
      </c>
      <c r="F713" s="18">
        <v>24331.47</v>
      </c>
      <c r="G713" s="18">
        <f t="shared" si="145"/>
        <v>-152514.96</v>
      </c>
      <c r="H713" s="18">
        <f t="shared" si="146"/>
        <v>-8918.4700000000012</v>
      </c>
      <c r="I713" s="19">
        <f t="shared" si="147"/>
        <v>-86.241469505491295</v>
      </c>
      <c r="J713" s="19">
        <f t="shared" si="148"/>
        <v>157.86329721663532</v>
      </c>
      <c r="K713" s="19">
        <f t="shared" si="149"/>
        <v>83.887157386657478</v>
      </c>
    </row>
    <row r="714" spans="1:11" x14ac:dyDescent="0.2">
      <c r="A714" s="25" t="s">
        <v>44</v>
      </c>
      <c r="B714" s="17" t="s">
        <v>45</v>
      </c>
      <c r="C714" s="18">
        <v>6255.56</v>
      </c>
      <c r="D714" s="18">
        <v>0</v>
      </c>
      <c r="E714" s="18">
        <v>0</v>
      </c>
      <c r="F714" s="18">
        <v>5119.51</v>
      </c>
      <c r="G714" s="18">
        <f t="shared" si="145"/>
        <v>-1136.0500000000002</v>
      </c>
      <c r="H714" s="18">
        <f t="shared" si="146"/>
        <v>-5119.51</v>
      </c>
      <c r="I714" s="19">
        <f t="shared" si="147"/>
        <v>-18.160644290838874</v>
      </c>
      <c r="J714" s="19">
        <f t="shared" si="148"/>
        <v>0</v>
      </c>
      <c r="K714" s="19">
        <f t="shared" si="149"/>
        <v>0</v>
      </c>
    </row>
    <row r="715" spans="1:11" x14ac:dyDescent="0.2">
      <c r="A715" s="23" t="s">
        <v>46</v>
      </c>
      <c r="B715" s="17" t="s">
        <v>47</v>
      </c>
      <c r="C715" s="18">
        <v>534669.74</v>
      </c>
      <c r="D715" s="18">
        <v>170315</v>
      </c>
      <c r="E715" s="18">
        <v>0</v>
      </c>
      <c r="F715" s="18">
        <v>170120.81</v>
      </c>
      <c r="G715" s="18">
        <f t="shared" si="145"/>
        <v>-364548.93</v>
      </c>
      <c r="H715" s="18">
        <f t="shared" si="146"/>
        <v>-170120.81</v>
      </c>
      <c r="I715" s="19">
        <f t="shared" si="147"/>
        <v>-68.182076285072725</v>
      </c>
      <c r="J715" s="19">
        <f t="shared" si="148"/>
        <v>0</v>
      </c>
      <c r="K715" s="19">
        <f t="shared" si="149"/>
        <v>99.885981857147058</v>
      </c>
    </row>
    <row r="716" spans="1:11" x14ac:dyDescent="0.2">
      <c r="A716" s="24" t="s">
        <v>48</v>
      </c>
      <c r="B716" s="17" t="s">
        <v>49</v>
      </c>
      <c r="C716" s="18">
        <v>534669.74</v>
      </c>
      <c r="D716" s="18">
        <v>170315</v>
      </c>
      <c r="E716" s="18">
        <v>0</v>
      </c>
      <c r="F716" s="18">
        <v>170120.81</v>
      </c>
      <c r="G716" s="18">
        <f t="shared" si="145"/>
        <v>-364548.93</v>
      </c>
      <c r="H716" s="18">
        <f t="shared" si="146"/>
        <v>-170120.81</v>
      </c>
      <c r="I716" s="19">
        <f t="shared" si="147"/>
        <v>-68.182076285072725</v>
      </c>
      <c r="J716" s="19">
        <f t="shared" si="148"/>
        <v>0</v>
      </c>
      <c r="K716" s="19">
        <f t="shared" si="149"/>
        <v>99.885981857147058</v>
      </c>
    </row>
    <row r="717" spans="1:11" ht="25.5" x14ac:dyDescent="0.2">
      <c r="A717" s="23" t="s">
        <v>76</v>
      </c>
      <c r="B717" s="17" t="s">
        <v>77</v>
      </c>
      <c r="C717" s="18">
        <v>370702.47</v>
      </c>
      <c r="D717" s="18">
        <v>187098</v>
      </c>
      <c r="E717" s="18">
        <v>122986</v>
      </c>
      <c r="F717" s="18">
        <v>185963.02</v>
      </c>
      <c r="G717" s="18">
        <f t="shared" si="145"/>
        <v>-184739.44999999998</v>
      </c>
      <c r="H717" s="18">
        <f t="shared" si="146"/>
        <v>-62977.01999999999</v>
      </c>
      <c r="I717" s="19">
        <f t="shared" si="147"/>
        <v>-49.834966030844086</v>
      </c>
      <c r="J717" s="19">
        <f t="shared" si="148"/>
        <v>151.20665766835248</v>
      </c>
      <c r="K717" s="19">
        <f t="shared" si="149"/>
        <v>99.393376733048981</v>
      </c>
    </row>
    <row r="718" spans="1:11" x14ac:dyDescent="0.2">
      <c r="A718" s="24" t="s">
        <v>78</v>
      </c>
      <c r="B718" s="17" t="s">
        <v>79</v>
      </c>
      <c r="C718" s="18">
        <v>370702.47</v>
      </c>
      <c r="D718" s="18">
        <v>187098</v>
      </c>
      <c r="E718" s="18">
        <v>122986</v>
      </c>
      <c r="F718" s="18">
        <v>185963.02</v>
      </c>
      <c r="G718" s="18">
        <f t="shared" si="145"/>
        <v>-184739.44999999998</v>
      </c>
      <c r="H718" s="18">
        <f t="shared" si="146"/>
        <v>-62977.01999999999</v>
      </c>
      <c r="I718" s="19">
        <f t="shared" si="147"/>
        <v>-49.834966030844086</v>
      </c>
      <c r="J718" s="19">
        <f t="shared" si="148"/>
        <v>151.20665766835248</v>
      </c>
      <c r="K718" s="19">
        <f t="shared" si="149"/>
        <v>99.393376733048981</v>
      </c>
    </row>
    <row r="719" spans="1:11" ht="25.5" x14ac:dyDescent="0.2">
      <c r="A719" s="23" t="s">
        <v>52</v>
      </c>
      <c r="B719" s="17" t="s">
        <v>53</v>
      </c>
      <c r="C719" s="18">
        <v>26726.93</v>
      </c>
      <c r="D719" s="18">
        <v>487354</v>
      </c>
      <c r="E719" s="18">
        <v>486773</v>
      </c>
      <c r="F719" s="18">
        <v>251532.47</v>
      </c>
      <c r="G719" s="18">
        <f t="shared" si="145"/>
        <v>224805.54</v>
      </c>
      <c r="H719" s="18">
        <f t="shared" si="146"/>
        <v>235240.53</v>
      </c>
      <c r="I719" s="19">
        <f t="shared" si="147"/>
        <v>841.11994905512904</v>
      </c>
      <c r="J719" s="19">
        <f t="shared" si="148"/>
        <v>51.673463811674026</v>
      </c>
      <c r="K719" s="19">
        <f t="shared" si="149"/>
        <v>51.611861193300967</v>
      </c>
    </row>
    <row r="720" spans="1:11" ht="51" x14ac:dyDescent="0.2">
      <c r="A720" s="24" t="s">
        <v>162</v>
      </c>
      <c r="B720" s="17" t="s">
        <v>163</v>
      </c>
      <c r="C720" s="18">
        <v>4051.91</v>
      </c>
      <c r="D720" s="18">
        <v>0</v>
      </c>
      <c r="E720" s="18">
        <v>0</v>
      </c>
      <c r="F720" s="18">
        <v>0</v>
      </c>
      <c r="G720" s="18">
        <f t="shared" si="145"/>
        <v>-4051.91</v>
      </c>
      <c r="H720" s="18">
        <f t="shared" si="146"/>
        <v>0</v>
      </c>
      <c r="I720" s="19">
        <f t="shared" si="147"/>
        <v>-100</v>
      </c>
      <c r="J720" s="19">
        <f t="shared" si="148"/>
        <v>0</v>
      </c>
      <c r="K720" s="19">
        <f t="shared" si="149"/>
        <v>0</v>
      </c>
    </row>
    <row r="721" spans="1:11" ht="38.25" x14ac:dyDescent="0.2">
      <c r="A721" s="25" t="s">
        <v>164</v>
      </c>
      <c r="B721" s="17" t="s">
        <v>165</v>
      </c>
      <c r="C721" s="18">
        <v>4051.91</v>
      </c>
      <c r="D721" s="18">
        <v>0</v>
      </c>
      <c r="E721" s="18">
        <v>0</v>
      </c>
      <c r="F721" s="18">
        <v>0</v>
      </c>
      <c r="G721" s="18">
        <f t="shared" si="145"/>
        <v>-4051.91</v>
      </c>
      <c r="H721" s="18">
        <f t="shared" si="146"/>
        <v>0</v>
      </c>
      <c r="I721" s="19">
        <f t="shared" si="147"/>
        <v>-100</v>
      </c>
      <c r="J721" s="19">
        <f t="shared" si="148"/>
        <v>0</v>
      </c>
      <c r="K721" s="19">
        <f t="shared" si="149"/>
        <v>0</v>
      </c>
    </row>
    <row r="722" spans="1:11" x14ac:dyDescent="0.2">
      <c r="A722" s="24" t="s">
        <v>191</v>
      </c>
      <c r="B722" s="17" t="s">
        <v>192</v>
      </c>
      <c r="C722" s="18">
        <v>22675.02</v>
      </c>
      <c r="D722" s="18">
        <v>487354</v>
      </c>
      <c r="E722" s="18">
        <v>486773</v>
      </c>
      <c r="F722" s="18">
        <v>251532.47</v>
      </c>
      <c r="G722" s="18">
        <f t="shared" si="145"/>
        <v>228857.45</v>
      </c>
      <c r="H722" s="18">
        <f t="shared" si="146"/>
        <v>235240.53</v>
      </c>
      <c r="I722" s="19">
        <f t="shared" si="147"/>
        <v>1009.293266334495</v>
      </c>
      <c r="J722" s="19">
        <f t="shared" si="148"/>
        <v>51.673463811674026</v>
      </c>
      <c r="K722" s="19">
        <f t="shared" si="149"/>
        <v>51.611861193300967</v>
      </c>
    </row>
    <row r="723" spans="1:11" x14ac:dyDescent="0.2">
      <c r="A723" s="22" t="s">
        <v>60</v>
      </c>
      <c r="B723" s="17" t="s">
        <v>61</v>
      </c>
      <c r="C723" s="18">
        <v>640331.77</v>
      </c>
      <c r="D723" s="18">
        <v>213620</v>
      </c>
      <c r="E723" s="18">
        <v>10000</v>
      </c>
      <c r="F723" s="18">
        <v>195992.98</v>
      </c>
      <c r="G723" s="18">
        <f t="shared" si="145"/>
        <v>-444338.79000000004</v>
      </c>
      <c r="H723" s="18">
        <f t="shared" si="146"/>
        <v>-185992.98</v>
      </c>
      <c r="I723" s="19">
        <f t="shared" si="147"/>
        <v>-69.391963794018835</v>
      </c>
      <c r="J723" s="19">
        <f t="shared" si="148"/>
        <v>1959.9298000000001</v>
      </c>
      <c r="K723" s="19">
        <f t="shared" si="149"/>
        <v>91.74842243235652</v>
      </c>
    </row>
    <row r="724" spans="1:11" x14ac:dyDescent="0.2">
      <c r="A724" s="23" t="s">
        <v>62</v>
      </c>
      <c r="B724" s="17" t="s">
        <v>63</v>
      </c>
      <c r="C724" s="18">
        <v>640331.77</v>
      </c>
      <c r="D724" s="18">
        <v>213620</v>
      </c>
      <c r="E724" s="18">
        <v>10000</v>
      </c>
      <c r="F724" s="18">
        <v>195992.98</v>
      </c>
      <c r="G724" s="18">
        <f t="shared" si="145"/>
        <v>-444338.79000000004</v>
      </c>
      <c r="H724" s="18">
        <f t="shared" si="146"/>
        <v>-185992.98</v>
      </c>
      <c r="I724" s="19">
        <f t="shared" si="147"/>
        <v>-69.391963794018835</v>
      </c>
      <c r="J724" s="19">
        <f t="shared" si="148"/>
        <v>1959.9298000000001</v>
      </c>
      <c r="K724" s="19">
        <f t="shared" si="149"/>
        <v>91.74842243235652</v>
      </c>
    </row>
    <row r="725" spans="1:11" x14ac:dyDescent="0.2">
      <c r="A725" s="16"/>
      <c r="B725" s="17" t="s">
        <v>64</v>
      </c>
      <c r="C725" s="18">
        <v>-266779.95</v>
      </c>
      <c r="D725" s="18">
        <v>-61131</v>
      </c>
      <c r="E725" s="18">
        <v>0</v>
      </c>
      <c r="F725" s="18">
        <v>-59994.57</v>
      </c>
      <c r="G725" s="18">
        <f t="shared" si="145"/>
        <v>206785.38</v>
      </c>
      <c r="H725" s="18">
        <f t="shared" si="146"/>
        <v>59994.57</v>
      </c>
      <c r="I725" s="19">
        <f t="shared" si="147"/>
        <v>-77.511589607839724</v>
      </c>
      <c r="J725" s="19">
        <f t="shared" si="148"/>
        <v>0</v>
      </c>
      <c r="K725" s="19">
        <f t="shared" si="149"/>
        <v>98.140992295234824</v>
      </c>
    </row>
    <row r="726" spans="1:11" x14ac:dyDescent="0.2">
      <c r="A726" s="16" t="s">
        <v>65</v>
      </c>
      <c r="B726" s="17" t="s">
        <v>66</v>
      </c>
      <c r="C726" s="18">
        <v>266779.95</v>
      </c>
      <c r="D726" s="18">
        <v>61131</v>
      </c>
      <c r="E726" s="18">
        <v>0</v>
      </c>
      <c r="F726" s="18">
        <v>59994.57</v>
      </c>
      <c r="G726" s="18">
        <f t="shared" si="145"/>
        <v>-206785.38</v>
      </c>
      <c r="H726" s="18">
        <f t="shared" si="146"/>
        <v>-59994.57</v>
      </c>
      <c r="I726" s="19">
        <f t="shared" si="147"/>
        <v>-77.511589607839724</v>
      </c>
      <c r="J726" s="19">
        <f t="shared" si="148"/>
        <v>0</v>
      </c>
      <c r="K726" s="19">
        <f t="shared" si="149"/>
        <v>98.140992295234824</v>
      </c>
    </row>
    <row r="727" spans="1:11" x14ac:dyDescent="0.2">
      <c r="A727" s="22" t="s">
        <v>67</v>
      </c>
      <c r="B727" s="17" t="s">
        <v>68</v>
      </c>
      <c r="C727" s="18">
        <v>266779.95</v>
      </c>
      <c r="D727" s="18">
        <v>61131</v>
      </c>
      <c r="E727" s="18">
        <v>0</v>
      </c>
      <c r="F727" s="18">
        <v>59994.57</v>
      </c>
      <c r="G727" s="18">
        <f t="shared" si="145"/>
        <v>-206785.38</v>
      </c>
      <c r="H727" s="18">
        <f t="shared" si="146"/>
        <v>-59994.57</v>
      </c>
      <c r="I727" s="19">
        <f t="shared" si="147"/>
        <v>-77.511589607839724</v>
      </c>
      <c r="J727" s="19">
        <f t="shared" si="148"/>
        <v>0</v>
      </c>
      <c r="K727" s="19">
        <f t="shared" si="149"/>
        <v>98.140992295234824</v>
      </c>
    </row>
    <row r="728" spans="1:11" ht="25.5" x14ac:dyDescent="0.2">
      <c r="A728" s="23" t="s">
        <v>106</v>
      </c>
      <c r="B728" s="17" t="s">
        <v>107</v>
      </c>
      <c r="C728" s="18">
        <v>-327909</v>
      </c>
      <c r="D728" s="18">
        <v>61131</v>
      </c>
      <c r="E728" s="18">
        <v>0</v>
      </c>
      <c r="F728" s="18">
        <v>-61129.05</v>
      </c>
      <c r="G728" s="18">
        <f t="shared" si="145"/>
        <v>266779.95</v>
      </c>
      <c r="H728" s="18">
        <f t="shared" si="146"/>
        <v>61129.05</v>
      </c>
      <c r="I728" s="19">
        <f t="shared" si="147"/>
        <v>-81.357922472393255</v>
      </c>
      <c r="J728" s="19">
        <f t="shared" si="148"/>
        <v>0</v>
      </c>
      <c r="K728" s="19">
        <f t="shared" si="149"/>
        <v>-99.996810129067086</v>
      </c>
    </row>
    <row r="729" spans="1:11" ht="25.5" x14ac:dyDescent="0.2">
      <c r="A729" s="39" t="s">
        <v>422</v>
      </c>
      <c r="B729" s="28" t="s">
        <v>423</v>
      </c>
      <c r="C729" s="29"/>
      <c r="D729" s="29"/>
      <c r="E729" s="29"/>
      <c r="F729" s="29"/>
      <c r="G729" s="29"/>
      <c r="H729" s="29"/>
      <c r="I729" s="30"/>
      <c r="J729" s="30"/>
      <c r="K729" s="30"/>
    </row>
    <row r="730" spans="1:11" x14ac:dyDescent="0.2">
      <c r="A730" s="16" t="s">
        <v>26</v>
      </c>
      <c r="B730" s="17" t="s">
        <v>27</v>
      </c>
      <c r="C730" s="18">
        <v>950354.96</v>
      </c>
      <c r="D730" s="18">
        <v>414381</v>
      </c>
      <c r="E730" s="18">
        <v>163988</v>
      </c>
      <c r="F730" s="18">
        <v>391944.11</v>
      </c>
      <c r="G730" s="18">
        <f t="shared" ref="G730:G755" si="150">F730-C730</f>
        <v>-558410.85</v>
      </c>
      <c r="H730" s="18">
        <f t="shared" ref="H730:H755" si="151">E730-F730</f>
        <v>-227956.11</v>
      </c>
      <c r="I730" s="19">
        <f t="shared" ref="I730:I755" si="152">IF(ISERROR(F730/C730),0,F730/C730*100-100)</f>
        <v>-58.758134960436252</v>
      </c>
      <c r="J730" s="19">
        <f t="shared" ref="J730:J755" si="153">IF(ISERROR(F730/E730),0,F730/E730*100)</f>
        <v>239.00779935117203</v>
      </c>
      <c r="K730" s="19">
        <f t="shared" ref="K730:K755" si="154">IF(ISERROR(F730/D730),0,F730/D730*100)</f>
        <v>94.585444313325169</v>
      </c>
    </row>
    <row r="731" spans="1:11" x14ac:dyDescent="0.2">
      <c r="A731" s="22" t="s">
        <v>90</v>
      </c>
      <c r="B731" s="17" t="s">
        <v>91</v>
      </c>
      <c r="C731" s="18">
        <v>49534.6</v>
      </c>
      <c r="D731" s="18">
        <v>132706</v>
      </c>
      <c r="E731" s="18">
        <v>122986</v>
      </c>
      <c r="F731" s="18">
        <v>132705.78</v>
      </c>
      <c r="G731" s="18">
        <f t="shared" si="150"/>
        <v>83171.179999999993</v>
      </c>
      <c r="H731" s="18">
        <f t="shared" si="151"/>
        <v>-9719.7799999999988</v>
      </c>
      <c r="I731" s="19">
        <f t="shared" si="152"/>
        <v>167.90522180455685</v>
      </c>
      <c r="J731" s="19">
        <f t="shared" si="153"/>
        <v>107.90315970923518</v>
      </c>
      <c r="K731" s="19">
        <f t="shared" si="154"/>
        <v>99.999834220005127</v>
      </c>
    </row>
    <row r="732" spans="1:11" x14ac:dyDescent="0.2">
      <c r="A732" s="22" t="s">
        <v>92</v>
      </c>
      <c r="B732" s="17" t="s">
        <v>93</v>
      </c>
      <c r="C732" s="18">
        <v>257584.18</v>
      </c>
      <c r="D732" s="18">
        <v>77363</v>
      </c>
      <c r="E732" s="18">
        <v>0</v>
      </c>
      <c r="F732" s="18">
        <v>77361.38</v>
      </c>
      <c r="G732" s="18">
        <f t="shared" si="150"/>
        <v>-180222.8</v>
      </c>
      <c r="H732" s="18">
        <f t="shared" si="151"/>
        <v>-77361.38</v>
      </c>
      <c r="I732" s="19">
        <f t="shared" si="152"/>
        <v>-69.966563940378634</v>
      </c>
      <c r="J732" s="19">
        <f t="shared" si="153"/>
        <v>0</v>
      </c>
      <c r="K732" s="19">
        <f t="shared" si="154"/>
        <v>99.997905975724834</v>
      </c>
    </row>
    <row r="733" spans="1:11" x14ac:dyDescent="0.2">
      <c r="A733" s="23" t="s">
        <v>94</v>
      </c>
      <c r="B733" s="17" t="s">
        <v>95</v>
      </c>
      <c r="C733" s="18">
        <v>257584.18</v>
      </c>
      <c r="D733" s="18">
        <v>77363</v>
      </c>
      <c r="E733" s="18">
        <v>0</v>
      </c>
      <c r="F733" s="18">
        <v>77361.38</v>
      </c>
      <c r="G733" s="18">
        <f t="shared" si="150"/>
        <v>-180222.8</v>
      </c>
      <c r="H733" s="18">
        <f t="shared" si="151"/>
        <v>-77361.38</v>
      </c>
      <c r="I733" s="19">
        <f t="shared" si="152"/>
        <v>-69.966563940378634</v>
      </c>
      <c r="J733" s="19">
        <f t="shared" si="153"/>
        <v>0</v>
      </c>
      <c r="K733" s="19">
        <f t="shared" si="154"/>
        <v>99.997905975724834</v>
      </c>
    </row>
    <row r="734" spans="1:11" x14ac:dyDescent="0.2">
      <c r="A734" s="24" t="s">
        <v>96</v>
      </c>
      <c r="B734" s="17" t="s">
        <v>97</v>
      </c>
      <c r="C734" s="18">
        <v>257584.18</v>
      </c>
      <c r="D734" s="18">
        <v>77363</v>
      </c>
      <c r="E734" s="18">
        <v>0</v>
      </c>
      <c r="F734" s="18">
        <v>77361.38</v>
      </c>
      <c r="G734" s="18">
        <f t="shared" si="150"/>
        <v>-180222.8</v>
      </c>
      <c r="H734" s="18">
        <f t="shared" si="151"/>
        <v>-77361.38</v>
      </c>
      <c r="I734" s="19">
        <f t="shared" si="152"/>
        <v>-69.966563940378634</v>
      </c>
      <c r="J734" s="19">
        <f t="shared" si="153"/>
        <v>0</v>
      </c>
      <c r="K734" s="19">
        <f t="shared" si="154"/>
        <v>99.997905975724834</v>
      </c>
    </row>
    <row r="735" spans="1:11" ht="25.5" x14ac:dyDescent="0.2">
      <c r="A735" s="25" t="s">
        <v>98</v>
      </c>
      <c r="B735" s="17" t="s">
        <v>99</v>
      </c>
      <c r="C735" s="18">
        <v>257584.18</v>
      </c>
      <c r="D735" s="18">
        <v>77363</v>
      </c>
      <c r="E735" s="18">
        <v>0</v>
      </c>
      <c r="F735" s="18">
        <v>77361.38</v>
      </c>
      <c r="G735" s="18">
        <f t="shared" si="150"/>
        <v>-180222.8</v>
      </c>
      <c r="H735" s="18">
        <f t="shared" si="151"/>
        <v>-77361.38</v>
      </c>
      <c r="I735" s="19">
        <f t="shared" si="152"/>
        <v>-69.966563940378634</v>
      </c>
      <c r="J735" s="19">
        <f t="shared" si="153"/>
        <v>0</v>
      </c>
      <c r="K735" s="19">
        <f t="shared" si="154"/>
        <v>99.997905975724834</v>
      </c>
    </row>
    <row r="736" spans="1:11" ht="25.5" x14ac:dyDescent="0.2">
      <c r="A736" s="26" t="s">
        <v>102</v>
      </c>
      <c r="B736" s="17" t="s">
        <v>103</v>
      </c>
      <c r="C736" s="18">
        <v>257584.18</v>
      </c>
      <c r="D736" s="18">
        <v>77363</v>
      </c>
      <c r="E736" s="18">
        <v>0</v>
      </c>
      <c r="F736" s="18">
        <v>77361.38</v>
      </c>
      <c r="G736" s="18">
        <f t="shared" si="150"/>
        <v>-180222.8</v>
      </c>
      <c r="H736" s="18">
        <f t="shared" si="151"/>
        <v>-77361.38</v>
      </c>
      <c r="I736" s="19">
        <f t="shared" si="152"/>
        <v>-69.966563940378634</v>
      </c>
      <c r="J736" s="19">
        <f t="shared" si="153"/>
        <v>0</v>
      </c>
      <c r="K736" s="19">
        <f t="shared" si="154"/>
        <v>99.997905975724834</v>
      </c>
    </row>
    <row r="737" spans="1:11" x14ac:dyDescent="0.2">
      <c r="A737" s="22" t="s">
        <v>30</v>
      </c>
      <c r="B737" s="17" t="s">
        <v>31</v>
      </c>
      <c r="C737" s="18">
        <v>643236.18000000005</v>
      </c>
      <c r="D737" s="18">
        <v>204312</v>
      </c>
      <c r="E737" s="18">
        <v>41002</v>
      </c>
      <c r="F737" s="18">
        <v>181876.95</v>
      </c>
      <c r="G737" s="18">
        <f t="shared" si="150"/>
        <v>-461359.23000000004</v>
      </c>
      <c r="H737" s="18">
        <f t="shared" si="151"/>
        <v>-140874.95000000001</v>
      </c>
      <c r="I737" s="19">
        <f t="shared" si="152"/>
        <v>-71.724701493003707</v>
      </c>
      <c r="J737" s="19">
        <f t="shared" si="153"/>
        <v>443.58067899126877</v>
      </c>
      <c r="K737" s="19">
        <f t="shared" si="154"/>
        <v>89.019220603782458</v>
      </c>
    </row>
    <row r="738" spans="1:11" x14ac:dyDescent="0.2">
      <c r="A738" s="23" t="s">
        <v>32</v>
      </c>
      <c r="B738" s="17" t="s">
        <v>33</v>
      </c>
      <c r="C738" s="18">
        <v>643236.18000000005</v>
      </c>
      <c r="D738" s="18">
        <v>204312</v>
      </c>
      <c r="E738" s="18">
        <v>41002</v>
      </c>
      <c r="F738" s="18">
        <v>181876.95</v>
      </c>
      <c r="G738" s="18">
        <f t="shared" si="150"/>
        <v>-461359.23000000004</v>
      </c>
      <c r="H738" s="18">
        <f t="shared" si="151"/>
        <v>-140874.95000000001</v>
      </c>
      <c r="I738" s="19">
        <f t="shared" si="152"/>
        <v>-71.724701493003707</v>
      </c>
      <c r="J738" s="19">
        <f t="shared" si="153"/>
        <v>443.58067899126877</v>
      </c>
      <c r="K738" s="19">
        <f t="shared" si="154"/>
        <v>89.019220603782458</v>
      </c>
    </row>
    <row r="739" spans="1:11" x14ac:dyDescent="0.2">
      <c r="A739" s="16" t="s">
        <v>34</v>
      </c>
      <c r="B739" s="17" t="s">
        <v>35</v>
      </c>
      <c r="C739" s="18">
        <v>1217134.9099999999</v>
      </c>
      <c r="D739" s="18">
        <v>450627</v>
      </c>
      <c r="E739" s="18">
        <v>163988</v>
      </c>
      <c r="F739" s="18">
        <v>427054.46</v>
      </c>
      <c r="G739" s="18">
        <f t="shared" si="150"/>
        <v>-790080.45</v>
      </c>
      <c r="H739" s="18">
        <f t="shared" si="151"/>
        <v>-263066.46000000002</v>
      </c>
      <c r="I739" s="19">
        <f t="shared" si="152"/>
        <v>-64.913136868286841</v>
      </c>
      <c r="J739" s="19">
        <f t="shared" si="153"/>
        <v>260.41811595970438</v>
      </c>
      <c r="K739" s="19">
        <f t="shared" si="154"/>
        <v>94.768946379156162</v>
      </c>
    </row>
    <row r="740" spans="1:11" x14ac:dyDescent="0.2">
      <c r="A740" s="22" t="s">
        <v>36</v>
      </c>
      <c r="B740" s="17" t="s">
        <v>37</v>
      </c>
      <c r="C740" s="18">
        <v>576803.14</v>
      </c>
      <c r="D740" s="18">
        <v>237007</v>
      </c>
      <c r="E740" s="18">
        <v>153988</v>
      </c>
      <c r="F740" s="18">
        <v>231061.48</v>
      </c>
      <c r="G740" s="18">
        <f t="shared" si="150"/>
        <v>-345741.66000000003</v>
      </c>
      <c r="H740" s="18">
        <f t="shared" si="151"/>
        <v>-77073.48000000001</v>
      </c>
      <c r="I740" s="19">
        <f t="shared" si="152"/>
        <v>-59.941015577689122</v>
      </c>
      <c r="J740" s="19">
        <f t="shared" si="153"/>
        <v>150.05161441151259</v>
      </c>
      <c r="K740" s="19">
        <f t="shared" si="154"/>
        <v>97.491415865354185</v>
      </c>
    </row>
    <row r="741" spans="1:11" x14ac:dyDescent="0.2">
      <c r="A741" s="23" t="s">
        <v>38</v>
      </c>
      <c r="B741" s="17" t="s">
        <v>39</v>
      </c>
      <c r="C741" s="18">
        <v>202048.76</v>
      </c>
      <c r="D741" s="18">
        <v>49909</v>
      </c>
      <c r="E741" s="18">
        <v>31002</v>
      </c>
      <c r="F741" s="18">
        <v>45098.46</v>
      </c>
      <c r="G741" s="18">
        <f t="shared" si="150"/>
        <v>-156950.30000000002</v>
      </c>
      <c r="H741" s="18">
        <f t="shared" si="151"/>
        <v>-14096.46</v>
      </c>
      <c r="I741" s="19">
        <f t="shared" si="152"/>
        <v>-77.679417582171752</v>
      </c>
      <c r="J741" s="19">
        <f t="shared" si="153"/>
        <v>145.46951809560673</v>
      </c>
      <c r="K741" s="19">
        <f t="shared" si="154"/>
        <v>90.361377707427522</v>
      </c>
    </row>
    <row r="742" spans="1:11" x14ac:dyDescent="0.2">
      <c r="A742" s="24" t="s">
        <v>40</v>
      </c>
      <c r="B742" s="17" t="s">
        <v>41</v>
      </c>
      <c r="C742" s="18">
        <v>25202.33</v>
      </c>
      <c r="D742" s="18">
        <v>20904</v>
      </c>
      <c r="E742" s="18">
        <v>15589</v>
      </c>
      <c r="F742" s="18">
        <v>20766.990000000002</v>
      </c>
      <c r="G742" s="18">
        <f t="shared" si="150"/>
        <v>-4435.34</v>
      </c>
      <c r="H742" s="18">
        <f t="shared" si="151"/>
        <v>-5177.9900000000016</v>
      </c>
      <c r="I742" s="19">
        <f t="shared" si="152"/>
        <v>-17.598928353053068</v>
      </c>
      <c r="J742" s="19">
        <f t="shared" si="153"/>
        <v>133.21566489191096</v>
      </c>
      <c r="K742" s="19">
        <f t="shared" si="154"/>
        <v>99.344575200918499</v>
      </c>
    </row>
    <row r="743" spans="1:11" x14ac:dyDescent="0.2">
      <c r="A743" s="24" t="s">
        <v>42</v>
      </c>
      <c r="B743" s="17" t="s">
        <v>43</v>
      </c>
      <c r="C743" s="18">
        <v>176846.43</v>
      </c>
      <c r="D743" s="18">
        <v>29005</v>
      </c>
      <c r="E743" s="18">
        <v>15413</v>
      </c>
      <c r="F743" s="18">
        <v>24331.47</v>
      </c>
      <c r="G743" s="18">
        <f t="shared" si="150"/>
        <v>-152514.96</v>
      </c>
      <c r="H743" s="18">
        <f t="shared" si="151"/>
        <v>-8918.4700000000012</v>
      </c>
      <c r="I743" s="19">
        <f t="shared" si="152"/>
        <v>-86.241469505491295</v>
      </c>
      <c r="J743" s="19">
        <f t="shared" si="153"/>
        <v>157.86329721663532</v>
      </c>
      <c r="K743" s="19">
        <f t="shared" si="154"/>
        <v>83.887157386657478</v>
      </c>
    </row>
    <row r="744" spans="1:11" x14ac:dyDescent="0.2">
      <c r="A744" s="25" t="s">
        <v>44</v>
      </c>
      <c r="B744" s="17" t="s">
        <v>45</v>
      </c>
      <c r="C744" s="18">
        <v>6255.56</v>
      </c>
      <c r="D744" s="18">
        <v>0</v>
      </c>
      <c r="E744" s="18">
        <v>0</v>
      </c>
      <c r="F744" s="18">
        <v>5119.51</v>
      </c>
      <c r="G744" s="18">
        <f t="shared" si="150"/>
        <v>-1136.0500000000002</v>
      </c>
      <c r="H744" s="18">
        <f t="shared" si="151"/>
        <v>-5119.51</v>
      </c>
      <c r="I744" s="19">
        <f t="shared" si="152"/>
        <v>-18.160644290838874</v>
      </c>
      <c r="J744" s="19">
        <f t="shared" si="153"/>
        <v>0</v>
      </c>
      <c r="K744" s="19">
        <f t="shared" si="154"/>
        <v>0</v>
      </c>
    </row>
    <row r="745" spans="1:11" ht="25.5" x14ac:dyDescent="0.2">
      <c r="A745" s="23" t="s">
        <v>76</v>
      </c>
      <c r="B745" s="17" t="s">
        <v>77</v>
      </c>
      <c r="C745" s="18">
        <v>370702.47</v>
      </c>
      <c r="D745" s="18">
        <v>187098</v>
      </c>
      <c r="E745" s="18">
        <v>122986</v>
      </c>
      <c r="F745" s="18">
        <v>185963.02</v>
      </c>
      <c r="G745" s="18">
        <f t="shared" si="150"/>
        <v>-184739.44999999998</v>
      </c>
      <c r="H745" s="18">
        <f t="shared" si="151"/>
        <v>-62977.01999999999</v>
      </c>
      <c r="I745" s="19">
        <f t="shared" si="152"/>
        <v>-49.834966030844086</v>
      </c>
      <c r="J745" s="19">
        <f t="shared" si="153"/>
        <v>151.20665766835248</v>
      </c>
      <c r="K745" s="19">
        <f t="shared" si="154"/>
        <v>99.393376733048981</v>
      </c>
    </row>
    <row r="746" spans="1:11" x14ac:dyDescent="0.2">
      <c r="A746" s="24" t="s">
        <v>78</v>
      </c>
      <c r="B746" s="17" t="s">
        <v>79</v>
      </c>
      <c r="C746" s="18">
        <v>370702.47</v>
      </c>
      <c r="D746" s="18">
        <v>187098</v>
      </c>
      <c r="E746" s="18">
        <v>122986</v>
      </c>
      <c r="F746" s="18">
        <v>185963.02</v>
      </c>
      <c r="G746" s="18">
        <f t="shared" si="150"/>
        <v>-184739.44999999998</v>
      </c>
      <c r="H746" s="18">
        <f t="shared" si="151"/>
        <v>-62977.01999999999</v>
      </c>
      <c r="I746" s="19">
        <f t="shared" si="152"/>
        <v>-49.834966030844086</v>
      </c>
      <c r="J746" s="19">
        <f t="shared" si="153"/>
        <v>151.20665766835248</v>
      </c>
      <c r="K746" s="19">
        <f t="shared" si="154"/>
        <v>99.393376733048981</v>
      </c>
    </row>
    <row r="747" spans="1:11" ht="25.5" x14ac:dyDescent="0.2">
      <c r="A747" s="23" t="s">
        <v>52</v>
      </c>
      <c r="B747" s="17" t="s">
        <v>53</v>
      </c>
      <c r="C747" s="18">
        <v>4051.91</v>
      </c>
      <c r="D747" s="18">
        <v>0</v>
      </c>
      <c r="E747" s="18">
        <v>0</v>
      </c>
      <c r="F747" s="18">
        <v>0</v>
      </c>
      <c r="G747" s="18">
        <f t="shared" si="150"/>
        <v>-4051.91</v>
      </c>
      <c r="H747" s="18">
        <f t="shared" si="151"/>
        <v>0</v>
      </c>
      <c r="I747" s="19">
        <f t="shared" si="152"/>
        <v>-100</v>
      </c>
      <c r="J747" s="19">
        <f t="shared" si="153"/>
        <v>0</v>
      </c>
      <c r="K747" s="19">
        <f t="shared" si="154"/>
        <v>0</v>
      </c>
    </row>
    <row r="748" spans="1:11" ht="51" x14ac:dyDescent="0.2">
      <c r="A748" s="24" t="s">
        <v>162</v>
      </c>
      <c r="B748" s="17" t="s">
        <v>163</v>
      </c>
      <c r="C748" s="18">
        <v>4051.91</v>
      </c>
      <c r="D748" s="18">
        <v>0</v>
      </c>
      <c r="E748" s="18">
        <v>0</v>
      </c>
      <c r="F748" s="18">
        <v>0</v>
      </c>
      <c r="G748" s="18">
        <f t="shared" si="150"/>
        <v>-4051.91</v>
      </c>
      <c r="H748" s="18">
        <f t="shared" si="151"/>
        <v>0</v>
      </c>
      <c r="I748" s="19">
        <f t="shared" si="152"/>
        <v>-100</v>
      </c>
      <c r="J748" s="19">
        <f t="shared" si="153"/>
        <v>0</v>
      </c>
      <c r="K748" s="19">
        <f t="shared" si="154"/>
        <v>0</v>
      </c>
    </row>
    <row r="749" spans="1:11" ht="38.25" x14ac:dyDescent="0.2">
      <c r="A749" s="25" t="s">
        <v>164</v>
      </c>
      <c r="B749" s="17" t="s">
        <v>165</v>
      </c>
      <c r="C749" s="18">
        <v>4051.91</v>
      </c>
      <c r="D749" s="18">
        <v>0</v>
      </c>
      <c r="E749" s="18">
        <v>0</v>
      </c>
      <c r="F749" s="18">
        <v>0</v>
      </c>
      <c r="G749" s="18">
        <f t="shared" si="150"/>
        <v>-4051.91</v>
      </c>
      <c r="H749" s="18">
        <f t="shared" si="151"/>
        <v>0</v>
      </c>
      <c r="I749" s="19">
        <f t="shared" si="152"/>
        <v>-100</v>
      </c>
      <c r="J749" s="19">
        <f t="shared" si="153"/>
        <v>0</v>
      </c>
      <c r="K749" s="19">
        <f t="shared" si="154"/>
        <v>0</v>
      </c>
    </row>
    <row r="750" spans="1:11" x14ac:dyDescent="0.2">
      <c r="A750" s="22" t="s">
        <v>60</v>
      </c>
      <c r="B750" s="17" t="s">
        <v>61</v>
      </c>
      <c r="C750" s="18">
        <v>640331.77</v>
      </c>
      <c r="D750" s="18">
        <v>213620</v>
      </c>
      <c r="E750" s="18">
        <v>10000</v>
      </c>
      <c r="F750" s="18">
        <v>195992.98</v>
      </c>
      <c r="G750" s="18">
        <f t="shared" si="150"/>
        <v>-444338.79000000004</v>
      </c>
      <c r="H750" s="18">
        <f t="shared" si="151"/>
        <v>-185992.98</v>
      </c>
      <c r="I750" s="19">
        <f t="shared" si="152"/>
        <v>-69.391963794018835</v>
      </c>
      <c r="J750" s="19">
        <f t="shared" si="153"/>
        <v>1959.9298000000001</v>
      </c>
      <c r="K750" s="19">
        <f t="shared" si="154"/>
        <v>91.74842243235652</v>
      </c>
    </row>
    <row r="751" spans="1:11" x14ac:dyDescent="0.2">
      <c r="A751" s="23" t="s">
        <v>62</v>
      </c>
      <c r="B751" s="17" t="s">
        <v>63</v>
      </c>
      <c r="C751" s="18">
        <v>640331.77</v>
      </c>
      <c r="D751" s="18">
        <v>213620</v>
      </c>
      <c r="E751" s="18">
        <v>10000</v>
      </c>
      <c r="F751" s="18">
        <v>195992.98</v>
      </c>
      <c r="G751" s="18">
        <f t="shared" si="150"/>
        <v>-444338.79000000004</v>
      </c>
      <c r="H751" s="18">
        <f t="shared" si="151"/>
        <v>-185992.98</v>
      </c>
      <c r="I751" s="19">
        <f t="shared" si="152"/>
        <v>-69.391963794018835</v>
      </c>
      <c r="J751" s="19">
        <f t="shared" si="153"/>
        <v>1959.9298000000001</v>
      </c>
      <c r="K751" s="19">
        <f t="shared" si="154"/>
        <v>91.74842243235652</v>
      </c>
    </row>
    <row r="752" spans="1:11" x14ac:dyDescent="0.2">
      <c r="A752" s="16"/>
      <c r="B752" s="17" t="s">
        <v>64</v>
      </c>
      <c r="C752" s="18">
        <v>-266779.95</v>
      </c>
      <c r="D752" s="18">
        <v>-36246</v>
      </c>
      <c r="E752" s="18">
        <v>0</v>
      </c>
      <c r="F752" s="18">
        <v>-35110.35</v>
      </c>
      <c r="G752" s="18">
        <f t="shared" si="150"/>
        <v>231669.6</v>
      </c>
      <c r="H752" s="18">
        <f t="shared" si="151"/>
        <v>35110.35</v>
      </c>
      <c r="I752" s="19">
        <f t="shared" si="152"/>
        <v>-86.83920961826405</v>
      </c>
      <c r="J752" s="19">
        <f t="shared" si="153"/>
        <v>0</v>
      </c>
      <c r="K752" s="19">
        <f t="shared" si="154"/>
        <v>96.866826684323783</v>
      </c>
    </row>
    <row r="753" spans="1:11" x14ac:dyDescent="0.2">
      <c r="A753" s="16" t="s">
        <v>65</v>
      </c>
      <c r="B753" s="17" t="s">
        <v>66</v>
      </c>
      <c r="C753" s="18">
        <v>266779.95</v>
      </c>
      <c r="D753" s="18">
        <v>36246</v>
      </c>
      <c r="E753" s="18">
        <v>0</v>
      </c>
      <c r="F753" s="18">
        <v>35110.35</v>
      </c>
      <c r="G753" s="18">
        <f t="shared" si="150"/>
        <v>-231669.6</v>
      </c>
      <c r="H753" s="18">
        <f t="shared" si="151"/>
        <v>-35110.35</v>
      </c>
      <c r="I753" s="19">
        <f t="shared" si="152"/>
        <v>-86.83920961826405</v>
      </c>
      <c r="J753" s="19">
        <f t="shared" si="153"/>
        <v>0</v>
      </c>
      <c r="K753" s="19">
        <f t="shared" si="154"/>
        <v>96.866826684323783</v>
      </c>
    </row>
    <row r="754" spans="1:11" x14ac:dyDescent="0.2">
      <c r="A754" s="22" t="s">
        <v>67</v>
      </c>
      <c r="B754" s="17" t="s">
        <v>68</v>
      </c>
      <c r="C754" s="18">
        <v>266779.95</v>
      </c>
      <c r="D754" s="18">
        <v>36246</v>
      </c>
      <c r="E754" s="18">
        <v>0</v>
      </c>
      <c r="F754" s="18">
        <v>35110.35</v>
      </c>
      <c r="G754" s="18">
        <f t="shared" si="150"/>
        <v>-231669.6</v>
      </c>
      <c r="H754" s="18">
        <f t="shared" si="151"/>
        <v>-35110.35</v>
      </c>
      <c r="I754" s="19">
        <f t="shared" si="152"/>
        <v>-86.83920961826405</v>
      </c>
      <c r="J754" s="19">
        <f t="shared" si="153"/>
        <v>0</v>
      </c>
      <c r="K754" s="19">
        <f t="shared" si="154"/>
        <v>96.866826684323783</v>
      </c>
    </row>
    <row r="755" spans="1:11" ht="25.5" x14ac:dyDescent="0.2">
      <c r="A755" s="23" t="s">
        <v>106</v>
      </c>
      <c r="B755" s="17" t="s">
        <v>107</v>
      </c>
      <c r="C755" s="18">
        <v>-327909</v>
      </c>
      <c r="D755" s="18">
        <v>36246</v>
      </c>
      <c r="E755" s="18">
        <v>0</v>
      </c>
      <c r="F755" s="18">
        <v>-36244.83</v>
      </c>
      <c r="G755" s="18">
        <f t="shared" si="150"/>
        <v>291664.17</v>
      </c>
      <c r="H755" s="18">
        <f t="shared" si="151"/>
        <v>36244.83</v>
      </c>
      <c r="I755" s="19">
        <f t="shared" si="152"/>
        <v>-88.946680328993722</v>
      </c>
      <c r="J755" s="19">
        <f t="shared" si="153"/>
        <v>0</v>
      </c>
      <c r="K755" s="19">
        <f t="shared" si="154"/>
        <v>-99.996772057606364</v>
      </c>
    </row>
    <row r="756" spans="1:11" ht="25.5" x14ac:dyDescent="0.2">
      <c r="A756" s="39" t="s">
        <v>424</v>
      </c>
      <c r="B756" s="28" t="s">
        <v>425</v>
      </c>
      <c r="C756" s="29"/>
      <c r="D756" s="29"/>
      <c r="E756" s="29"/>
      <c r="F756" s="29"/>
      <c r="G756" s="29"/>
      <c r="H756" s="29"/>
      <c r="I756" s="30"/>
      <c r="J756" s="30"/>
      <c r="K756" s="30"/>
    </row>
    <row r="757" spans="1:11" x14ac:dyDescent="0.2">
      <c r="A757" s="16" t="s">
        <v>26</v>
      </c>
      <c r="B757" s="17" t="s">
        <v>27</v>
      </c>
      <c r="C757" s="18">
        <v>557344.76</v>
      </c>
      <c r="D757" s="18">
        <v>632784</v>
      </c>
      <c r="E757" s="18">
        <v>486773</v>
      </c>
      <c r="F757" s="18">
        <v>396769.06</v>
      </c>
      <c r="G757" s="18">
        <f t="shared" ref="G757:G776" si="155">F757-C757</f>
        <v>-160575.70000000001</v>
      </c>
      <c r="H757" s="18">
        <f t="shared" ref="H757:H776" si="156">E757-F757</f>
        <v>90003.94</v>
      </c>
      <c r="I757" s="19">
        <f t="shared" ref="I757:I776" si="157">IF(ISERROR(F757/C757),0,F757/C757*100-100)</f>
        <v>-28.810838734717819</v>
      </c>
      <c r="J757" s="19">
        <f t="shared" ref="J757:J776" si="158">IF(ISERROR(F757/E757),0,F757/E757*100)</f>
        <v>81.510079646981239</v>
      </c>
      <c r="K757" s="19">
        <f t="shared" ref="K757:K776" si="159">IF(ISERROR(F757/D757),0,F757/D757*100)</f>
        <v>62.702132165162205</v>
      </c>
    </row>
    <row r="758" spans="1:11" x14ac:dyDescent="0.2">
      <c r="A758" s="22" t="s">
        <v>90</v>
      </c>
      <c r="B758" s="17" t="s">
        <v>91</v>
      </c>
      <c r="C758" s="18">
        <v>22675.02</v>
      </c>
      <c r="D758" s="18">
        <v>487354</v>
      </c>
      <c r="E758" s="18">
        <v>486773</v>
      </c>
      <c r="F758" s="18">
        <v>251532.47</v>
      </c>
      <c r="G758" s="18">
        <f t="shared" si="155"/>
        <v>228857.45</v>
      </c>
      <c r="H758" s="18">
        <f t="shared" si="156"/>
        <v>235240.53</v>
      </c>
      <c r="I758" s="19">
        <f t="shared" si="157"/>
        <v>1009.293266334495</v>
      </c>
      <c r="J758" s="19">
        <f t="shared" si="158"/>
        <v>51.673463811674026</v>
      </c>
      <c r="K758" s="19">
        <f t="shared" si="159"/>
        <v>51.611861193300967</v>
      </c>
    </row>
    <row r="759" spans="1:11" x14ac:dyDescent="0.2">
      <c r="A759" s="22" t="s">
        <v>92</v>
      </c>
      <c r="B759" s="17" t="s">
        <v>93</v>
      </c>
      <c r="C759" s="18">
        <v>534669.74</v>
      </c>
      <c r="D759" s="18">
        <v>145430</v>
      </c>
      <c r="E759" s="18">
        <v>0</v>
      </c>
      <c r="F759" s="18">
        <v>145236.59</v>
      </c>
      <c r="G759" s="18">
        <f t="shared" si="155"/>
        <v>-389433.15</v>
      </c>
      <c r="H759" s="18">
        <f t="shared" si="156"/>
        <v>-145236.59</v>
      </c>
      <c r="I759" s="19">
        <f t="shared" si="157"/>
        <v>-72.83620539288421</v>
      </c>
      <c r="J759" s="19">
        <f t="shared" si="158"/>
        <v>0</v>
      </c>
      <c r="K759" s="19">
        <f t="shared" si="159"/>
        <v>99.867008182630812</v>
      </c>
    </row>
    <row r="760" spans="1:11" x14ac:dyDescent="0.2">
      <c r="A760" s="23" t="s">
        <v>94</v>
      </c>
      <c r="B760" s="17" t="s">
        <v>95</v>
      </c>
      <c r="C760" s="18">
        <v>355529.92</v>
      </c>
      <c r="D760" s="18">
        <v>90407</v>
      </c>
      <c r="E760" s="18">
        <v>0</v>
      </c>
      <c r="F760" s="18">
        <v>90214.49</v>
      </c>
      <c r="G760" s="18">
        <f t="shared" si="155"/>
        <v>-265315.43</v>
      </c>
      <c r="H760" s="18">
        <f t="shared" si="156"/>
        <v>-90214.49</v>
      </c>
      <c r="I760" s="19">
        <f t="shared" si="157"/>
        <v>-74.625345174887116</v>
      </c>
      <c r="J760" s="19">
        <f t="shared" si="158"/>
        <v>0</v>
      </c>
      <c r="K760" s="19">
        <f t="shared" si="159"/>
        <v>99.787062948665479</v>
      </c>
    </row>
    <row r="761" spans="1:11" x14ac:dyDescent="0.2">
      <c r="A761" s="24" t="s">
        <v>96</v>
      </c>
      <c r="B761" s="17" t="s">
        <v>97</v>
      </c>
      <c r="C761" s="18">
        <v>355529.92</v>
      </c>
      <c r="D761" s="18">
        <v>90407</v>
      </c>
      <c r="E761" s="18">
        <v>0</v>
      </c>
      <c r="F761" s="18">
        <v>90214.49</v>
      </c>
      <c r="G761" s="18">
        <f t="shared" si="155"/>
        <v>-265315.43</v>
      </c>
      <c r="H761" s="18">
        <f t="shared" si="156"/>
        <v>-90214.49</v>
      </c>
      <c r="I761" s="19">
        <f t="shared" si="157"/>
        <v>-74.625345174887116</v>
      </c>
      <c r="J761" s="19">
        <f t="shared" si="158"/>
        <v>0</v>
      </c>
      <c r="K761" s="19">
        <f t="shared" si="159"/>
        <v>99.787062948665479</v>
      </c>
    </row>
    <row r="762" spans="1:11" ht="25.5" x14ac:dyDescent="0.2">
      <c r="A762" s="25" t="s">
        <v>98</v>
      </c>
      <c r="B762" s="17" t="s">
        <v>99</v>
      </c>
      <c r="C762" s="18">
        <v>355529.92</v>
      </c>
      <c r="D762" s="18">
        <v>90407</v>
      </c>
      <c r="E762" s="18">
        <v>0</v>
      </c>
      <c r="F762" s="18">
        <v>90214.49</v>
      </c>
      <c r="G762" s="18">
        <f t="shared" si="155"/>
        <v>-265315.43</v>
      </c>
      <c r="H762" s="18">
        <f t="shared" si="156"/>
        <v>-90214.49</v>
      </c>
      <c r="I762" s="19">
        <f t="shared" si="157"/>
        <v>-74.625345174887116</v>
      </c>
      <c r="J762" s="19">
        <f t="shared" si="158"/>
        <v>0</v>
      </c>
      <c r="K762" s="19">
        <f t="shared" si="159"/>
        <v>99.787062948665479</v>
      </c>
    </row>
    <row r="763" spans="1:11" ht="25.5" x14ac:dyDescent="0.2">
      <c r="A763" s="26" t="s">
        <v>102</v>
      </c>
      <c r="B763" s="17" t="s">
        <v>103</v>
      </c>
      <c r="C763" s="18">
        <v>355529.92</v>
      </c>
      <c r="D763" s="18">
        <v>90407</v>
      </c>
      <c r="E763" s="18">
        <v>0</v>
      </c>
      <c r="F763" s="18">
        <v>90214.49</v>
      </c>
      <c r="G763" s="18">
        <f t="shared" si="155"/>
        <v>-265315.43</v>
      </c>
      <c r="H763" s="18">
        <f t="shared" si="156"/>
        <v>-90214.49</v>
      </c>
      <c r="I763" s="19">
        <f t="shared" si="157"/>
        <v>-74.625345174887116</v>
      </c>
      <c r="J763" s="19">
        <f t="shared" si="158"/>
        <v>0</v>
      </c>
      <c r="K763" s="19">
        <f t="shared" si="159"/>
        <v>99.787062948665479</v>
      </c>
    </row>
    <row r="764" spans="1:11" x14ac:dyDescent="0.2">
      <c r="A764" s="23" t="s">
        <v>380</v>
      </c>
      <c r="B764" s="17" t="s">
        <v>381</v>
      </c>
      <c r="C764" s="18">
        <v>179139.82</v>
      </c>
      <c r="D764" s="18">
        <v>55023</v>
      </c>
      <c r="E764" s="18">
        <v>0</v>
      </c>
      <c r="F764" s="18">
        <v>55022.1</v>
      </c>
      <c r="G764" s="18">
        <f t="shared" si="155"/>
        <v>-124117.72</v>
      </c>
      <c r="H764" s="18">
        <f t="shared" si="156"/>
        <v>-55022.1</v>
      </c>
      <c r="I764" s="19">
        <f t="shared" si="157"/>
        <v>-69.285388363123289</v>
      </c>
      <c r="J764" s="19">
        <f t="shared" si="158"/>
        <v>0</v>
      </c>
      <c r="K764" s="19">
        <f t="shared" si="159"/>
        <v>99.998364320375117</v>
      </c>
    </row>
    <row r="765" spans="1:11" x14ac:dyDescent="0.2">
      <c r="A765" s="24" t="s">
        <v>382</v>
      </c>
      <c r="B765" s="17" t="s">
        <v>383</v>
      </c>
      <c r="C765" s="18">
        <v>179139.82</v>
      </c>
      <c r="D765" s="18">
        <v>55023</v>
      </c>
      <c r="E765" s="18">
        <v>0</v>
      </c>
      <c r="F765" s="18">
        <v>55022.1</v>
      </c>
      <c r="G765" s="18">
        <f t="shared" si="155"/>
        <v>-124117.72</v>
      </c>
      <c r="H765" s="18">
        <f t="shared" si="156"/>
        <v>-55022.1</v>
      </c>
      <c r="I765" s="19">
        <f t="shared" si="157"/>
        <v>-69.285388363123289</v>
      </c>
      <c r="J765" s="19">
        <f t="shared" si="158"/>
        <v>0</v>
      </c>
      <c r="K765" s="19">
        <f t="shared" si="159"/>
        <v>99.998364320375117</v>
      </c>
    </row>
    <row r="766" spans="1:11" ht="25.5" x14ac:dyDescent="0.2">
      <c r="A766" s="25" t="s">
        <v>384</v>
      </c>
      <c r="B766" s="17" t="s">
        <v>385</v>
      </c>
      <c r="C766" s="18">
        <v>179139.82</v>
      </c>
      <c r="D766" s="18">
        <v>55023</v>
      </c>
      <c r="E766" s="18">
        <v>0</v>
      </c>
      <c r="F766" s="18">
        <v>55022.1</v>
      </c>
      <c r="G766" s="18">
        <f t="shared" si="155"/>
        <v>-124117.72</v>
      </c>
      <c r="H766" s="18">
        <f t="shared" si="156"/>
        <v>-55022.1</v>
      </c>
      <c r="I766" s="19">
        <f t="shared" si="157"/>
        <v>-69.285388363123289</v>
      </c>
      <c r="J766" s="19">
        <f t="shared" si="158"/>
        <v>0</v>
      </c>
      <c r="K766" s="19">
        <f t="shared" si="159"/>
        <v>99.998364320375117</v>
      </c>
    </row>
    <row r="767" spans="1:11" x14ac:dyDescent="0.2">
      <c r="A767" s="16" t="s">
        <v>34</v>
      </c>
      <c r="B767" s="17" t="s">
        <v>35</v>
      </c>
      <c r="C767" s="18">
        <v>557344.76</v>
      </c>
      <c r="D767" s="18">
        <v>657669</v>
      </c>
      <c r="E767" s="18">
        <v>486773</v>
      </c>
      <c r="F767" s="18">
        <v>421653.28</v>
      </c>
      <c r="G767" s="18">
        <f t="shared" si="155"/>
        <v>-135691.47999999998</v>
      </c>
      <c r="H767" s="18">
        <f t="shared" si="156"/>
        <v>65119.719999999972</v>
      </c>
      <c r="I767" s="19">
        <f t="shared" si="157"/>
        <v>-24.346058263829377</v>
      </c>
      <c r="J767" s="19">
        <f t="shared" si="158"/>
        <v>86.622158583158892</v>
      </c>
      <c r="K767" s="19">
        <f t="shared" si="159"/>
        <v>64.113297114505926</v>
      </c>
    </row>
    <row r="768" spans="1:11" x14ac:dyDescent="0.2">
      <c r="A768" s="22" t="s">
        <v>36</v>
      </c>
      <c r="B768" s="17" t="s">
        <v>37</v>
      </c>
      <c r="C768" s="18">
        <v>557344.76</v>
      </c>
      <c r="D768" s="18">
        <v>657669</v>
      </c>
      <c r="E768" s="18">
        <v>486773</v>
      </c>
      <c r="F768" s="18">
        <v>421653.28</v>
      </c>
      <c r="G768" s="18">
        <f t="shared" si="155"/>
        <v>-135691.47999999998</v>
      </c>
      <c r="H768" s="18">
        <f t="shared" si="156"/>
        <v>65119.719999999972</v>
      </c>
      <c r="I768" s="19">
        <f t="shared" si="157"/>
        <v>-24.346058263829377</v>
      </c>
      <c r="J768" s="19">
        <f t="shared" si="158"/>
        <v>86.622158583158892</v>
      </c>
      <c r="K768" s="19">
        <f t="shared" si="159"/>
        <v>64.113297114505926</v>
      </c>
    </row>
    <row r="769" spans="1:11" x14ac:dyDescent="0.2">
      <c r="A769" s="23" t="s">
        <v>46</v>
      </c>
      <c r="B769" s="17" t="s">
        <v>47</v>
      </c>
      <c r="C769" s="18">
        <v>534669.74</v>
      </c>
      <c r="D769" s="18">
        <v>170315</v>
      </c>
      <c r="E769" s="18">
        <v>0</v>
      </c>
      <c r="F769" s="18">
        <v>170120.81</v>
      </c>
      <c r="G769" s="18">
        <f t="shared" si="155"/>
        <v>-364548.93</v>
      </c>
      <c r="H769" s="18">
        <f t="shared" si="156"/>
        <v>-170120.81</v>
      </c>
      <c r="I769" s="19">
        <f t="shared" si="157"/>
        <v>-68.182076285072725</v>
      </c>
      <c r="J769" s="19">
        <f t="shared" si="158"/>
        <v>0</v>
      </c>
      <c r="K769" s="19">
        <f t="shared" si="159"/>
        <v>99.885981857147058</v>
      </c>
    </row>
    <row r="770" spans="1:11" x14ac:dyDescent="0.2">
      <c r="A770" s="24" t="s">
        <v>48</v>
      </c>
      <c r="B770" s="17" t="s">
        <v>49</v>
      </c>
      <c r="C770" s="18">
        <v>534669.74</v>
      </c>
      <c r="D770" s="18">
        <v>170315</v>
      </c>
      <c r="E770" s="18">
        <v>0</v>
      </c>
      <c r="F770" s="18">
        <v>170120.81</v>
      </c>
      <c r="G770" s="18">
        <f t="shared" si="155"/>
        <v>-364548.93</v>
      </c>
      <c r="H770" s="18">
        <f t="shared" si="156"/>
        <v>-170120.81</v>
      </c>
      <c r="I770" s="19">
        <f t="shared" si="157"/>
        <v>-68.182076285072725</v>
      </c>
      <c r="J770" s="19">
        <f t="shared" si="158"/>
        <v>0</v>
      </c>
      <c r="K770" s="19">
        <f t="shared" si="159"/>
        <v>99.885981857147058</v>
      </c>
    </row>
    <row r="771" spans="1:11" ht="25.5" x14ac:dyDescent="0.2">
      <c r="A771" s="23" t="s">
        <v>52</v>
      </c>
      <c r="B771" s="17" t="s">
        <v>53</v>
      </c>
      <c r="C771" s="18">
        <v>22675.02</v>
      </c>
      <c r="D771" s="18">
        <v>487354</v>
      </c>
      <c r="E771" s="18">
        <v>486773</v>
      </c>
      <c r="F771" s="18">
        <v>251532.47</v>
      </c>
      <c r="G771" s="18">
        <f t="shared" si="155"/>
        <v>228857.45</v>
      </c>
      <c r="H771" s="18">
        <f t="shared" si="156"/>
        <v>235240.53</v>
      </c>
      <c r="I771" s="19">
        <f t="shared" si="157"/>
        <v>1009.293266334495</v>
      </c>
      <c r="J771" s="19">
        <f t="shared" si="158"/>
        <v>51.673463811674026</v>
      </c>
      <c r="K771" s="19">
        <f t="shared" si="159"/>
        <v>51.611861193300967</v>
      </c>
    </row>
    <row r="772" spans="1:11" x14ac:dyDescent="0.2">
      <c r="A772" s="24" t="s">
        <v>191</v>
      </c>
      <c r="B772" s="17" t="s">
        <v>192</v>
      </c>
      <c r="C772" s="18">
        <v>22675.02</v>
      </c>
      <c r="D772" s="18">
        <v>487354</v>
      </c>
      <c r="E772" s="18">
        <v>486773</v>
      </c>
      <c r="F772" s="18">
        <v>251532.47</v>
      </c>
      <c r="G772" s="18">
        <f t="shared" si="155"/>
        <v>228857.45</v>
      </c>
      <c r="H772" s="18">
        <f t="shared" si="156"/>
        <v>235240.53</v>
      </c>
      <c r="I772" s="19">
        <f t="shared" si="157"/>
        <v>1009.293266334495</v>
      </c>
      <c r="J772" s="19">
        <f t="shared" si="158"/>
        <v>51.673463811674026</v>
      </c>
      <c r="K772" s="19">
        <f t="shared" si="159"/>
        <v>51.611861193300967</v>
      </c>
    </row>
    <row r="773" spans="1:11" x14ac:dyDescent="0.2">
      <c r="A773" s="16"/>
      <c r="B773" s="17" t="s">
        <v>64</v>
      </c>
      <c r="C773" s="18">
        <v>0</v>
      </c>
      <c r="D773" s="18">
        <v>-24885</v>
      </c>
      <c r="E773" s="18">
        <v>0</v>
      </c>
      <c r="F773" s="18">
        <v>-24884.22</v>
      </c>
      <c r="G773" s="18">
        <f t="shared" si="155"/>
        <v>-24884.22</v>
      </c>
      <c r="H773" s="18">
        <f t="shared" si="156"/>
        <v>24884.22</v>
      </c>
      <c r="I773" s="19">
        <f t="shared" si="157"/>
        <v>0</v>
      </c>
      <c r="J773" s="19">
        <f t="shared" si="158"/>
        <v>0</v>
      </c>
      <c r="K773" s="19">
        <f t="shared" si="159"/>
        <v>99.996865581675706</v>
      </c>
    </row>
    <row r="774" spans="1:11" x14ac:dyDescent="0.2">
      <c r="A774" s="16" t="s">
        <v>65</v>
      </c>
      <c r="B774" s="17" t="s">
        <v>66</v>
      </c>
      <c r="C774" s="18">
        <v>0</v>
      </c>
      <c r="D774" s="18">
        <v>24885</v>
      </c>
      <c r="E774" s="18">
        <v>0</v>
      </c>
      <c r="F774" s="18">
        <v>24884.22</v>
      </c>
      <c r="G774" s="18">
        <f t="shared" si="155"/>
        <v>24884.22</v>
      </c>
      <c r="H774" s="18">
        <f t="shared" si="156"/>
        <v>-24884.22</v>
      </c>
      <c r="I774" s="19">
        <f t="shared" si="157"/>
        <v>0</v>
      </c>
      <c r="J774" s="19">
        <f t="shared" si="158"/>
        <v>0</v>
      </c>
      <c r="K774" s="19">
        <f t="shared" si="159"/>
        <v>99.996865581675706</v>
      </c>
    </row>
    <row r="775" spans="1:11" x14ac:dyDescent="0.2">
      <c r="A775" s="22" t="s">
        <v>67</v>
      </c>
      <c r="B775" s="17" t="s">
        <v>68</v>
      </c>
      <c r="C775" s="18">
        <v>0</v>
      </c>
      <c r="D775" s="18">
        <v>24885</v>
      </c>
      <c r="E775" s="18">
        <v>0</v>
      </c>
      <c r="F775" s="18">
        <v>24884.22</v>
      </c>
      <c r="G775" s="18">
        <f t="shared" si="155"/>
        <v>24884.22</v>
      </c>
      <c r="H775" s="18">
        <f t="shared" si="156"/>
        <v>-24884.22</v>
      </c>
      <c r="I775" s="19">
        <f t="shared" si="157"/>
        <v>0</v>
      </c>
      <c r="J775" s="19">
        <f t="shared" si="158"/>
        <v>0</v>
      </c>
      <c r="K775" s="19">
        <f t="shared" si="159"/>
        <v>99.996865581675706</v>
      </c>
    </row>
    <row r="776" spans="1:11" ht="25.5" x14ac:dyDescent="0.2">
      <c r="A776" s="23" t="s">
        <v>106</v>
      </c>
      <c r="B776" s="17" t="s">
        <v>107</v>
      </c>
      <c r="C776" s="18">
        <v>0</v>
      </c>
      <c r="D776" s="18">
        <v>24885</v>
      </c>
      <c r="E776" s="18">
        <v>0</v>
      </c>
      <c r="F776" s="18">
        <v>-24884.22</v>
      </c>
      <c r="G776" s="18">
        <f t="shared" si="155"/>
        <v>-24884.22</v>
      </c>
      <c r="H776" s="18">
        <f t="shared" si="156"/>
        <v>24884.22</v>
      </c>
      <c r="I776" s="19">
        <f t="shared" si="157"/>
        <v>0</v>
      </c>
      <c r="J776" s="19">
        <f t="shared" si="158"/>
        <v>0</v>
      </c>
      <c r="K776" s="19">
        <f t="shared" si="159"/>
        <v>-99.996865581675706</v>
      </c>
    </row>
    <row r="777" spans="1:11" ht="25.5" x14ac:dyDescent="0.2">
      <c r="A777" s="27" t="s">
        <v>124</v>
      </c>
      <c r="B777" s="28" t="s">
        <v>125</v>
      </c>
      <c r="C777" s="29"/>
      <c r="D777" s="29"/>
      <c r="E777" s="29"/>
      <c r="F777" s="29"/>
      <c r="G777" s="29"/>
      <c r="H777" s="29"/>
      <c r="I777" s="30"/>
      <c r="J777" s="30"/>
      <c r="K777" s="30"/>
    </row>
    <row r="778" spans="1:11" x14ac:dyDescent="0.2">
      <c r="A778" s="16" t="s">
        <v>26</v>
      </c>
      <c r="B778" s="17" t="s">
        <v>27</v>
      </c>
      <c r="C778" s="18">
        <v>18676205.719999999</v>
      </c>
      <c r="D778" s="18">
        <v>31426254</v>
      </c>
      <c r="E778" s="18">
        <v>22082021</v>
      </c>
      <c r="F778" s="18">
        <v>22120945.559999999</v>
      </c>
      <c r="G778" s="18">
        <f t="shared" ref="G778:G809" si="160">F778-C778</f>
        <v>3444739.84</v>
      </c>
      <c r="H778" s="18">
        <f t="shared" ref="H778:H809" si="161">E778-F778</f>
        <v>-38924.559999998659</v>
      </c>
      <c r="I778" s="19">
        <f t="shared" ref="I778:I809" si="162">IF(ISERROR(F778/C778),0,F778/C778*100-100)</f>
        <v>18.444537887645424</v>
      </c>
      <c r="J778" s="19">
        <f t="shared" ref="J778:J809" si="163">IF(ISERROR(F778/E778),0,F778/E778*100)</f>
        <v>100.17627263374126</v>
      </c>
      <c r="K778" s="19">
        <f t="shared" ref="K778:K809" si="164">IF(ISERROR(F778/D778),0,F778/D778*100)</f>
        <v>70.390017085714391</v>
      </c>
    </row>
    <row r="779" spans="1:11" x14ac:dyDescent="0.2">
      <c r="A779" s="22" t="s">
        <v>90</v>
      </c>
      <c r="B779" s="17" t="s">
        <v>91</v>
      </c>
      <c r="C779" s="18">
        <v>9803081.3399999999</v>
      </c>
      <c r="D779" s="18">
        <v>14913113</v>
      </c>
      <c r="E779" s="18">
        <v>12385793</v>
      </c>
      <c r="F779" s="18">
        <v>8585137.8399999999</v>
      </c>
      <c r="G779" s="18">
        <f t="shared" si="160"/>
        <v>-1217943.5</v>
      </c>
      <c r="H779" s="18">
        <f t="shared" si="161"/>
        <v>3800655.16</v>
      </c>
      <c r="I779" s="19">
        <f t="shared" si="162"/>
        <v>-12.424088485631188</v>
      </c>
      <c r="J779" s="19">
        <f t="shared" si="163"/>
        <v>69.314397875049266</v>
      </c>
      <c r="K779" s="19">
        <f t="shared" si="164"/>
        <v>57.567711315538205</v>
      </c>
    </row>
    <row r="780" spans="1:11" x14ac:dyDescent="0.2">
      <c r="A780" s="22" t="s">
        <v>92</v>
      </c>
      <c r="B780" s="17" t="s">
        <v>93</v>
      </c>
      <c r="C780" s="18">
        <v>46899.02</v>
      </c>
      <c r="D780" s="18">
        <v>79766</v>
      </c>
      <c r="E780" s="18">
        <v>57196</v>
      </c>
      <c r="F780" s="18">
        <v>68844.84</v>
      </c>
      <c r="G780" s="18">
        <f t="shared" si="160"/>
        <v>21945.82</v>
      </c>
      <c r="H780" s="18">
        <f t="shared" si="161"/>
        <v>-11648.839999999997</v>
      </c>
      <c r="I780" s="19">
        <f t="shared" si="162"/>
        <v>46.793770957260932</v>
      </c>
      <c r="J780" s="19">
        <f t="shared" si="163"/>
        <v>120.36652912791104</v>
      </c>
      <c r="K780" s="19">
        <f t="shared" si="164"/>
        <v>86.308502369430585</v>
      </c>
    </row>
    <row r="781" spans="1:11" x14ac:dyDescent="0.2">
      <c r="A781" s="23" t="s">
        <v>94</v>
      </c>
      <c r="B781" s="17" t="s">
        <v>95</v>
      </c>
      <c r="C781" s="18">
        <v>29450.32</v>
      </c>
      <c r="D781" s="18">
        <v>79766</v>
      </c>
      <c r="E781" s="18">
        <v>57196</v>
      </c>
      <c r="F781" s="18">
        <v>68844.84</v>
      </c>
      <c r="G781" s="18">
        <f t="shared" si="160"/>
        <v>39394.519999999997</v>
      </c>
      <c r="H781" s="18">
        <f t="shared" si="161"/>
        <v>-11648.839999999997</v>
      </c>
      <c r="I781" s="19">
        <f t="shared" si="162"/>
        <v>133.76601680389211</v>
      </c>
      <c r="J781" s="19">
        <f t="shared" si="163"/>
        <v>120.36652912791104</v>
      </c>
      <c r="K781" s="19">
        <f t="shared" si="164"/>
        <v>86.308502369430585</v>
      </c>
    </row>
    <row r="782" spans="1:11" x14ac:dyDescent="0.2">
      <c r="A782" s="24" t="s">
        <v>96</v>
      </c>
      <c r="B782" s="17" t="s">
        <v>97</v>
      </c>
      <c r="C782" s="18">
        <v>29450.32</v>
      </c>
      <c r="D782" s="18">
        <v>79766</v>
      </c>
      <c r="E782" s="18">
        <v>57196</v>
      </c>
      <c r="F782" s="18">
        <v>68844.84</v>
      </c>
      <c r="G782" s="18">
        <f t="shared" si="160"/>
        <v>39394.519999999997</v>
      </c>
      <c r="H782" s="18">
        <f t="shared" si="161"/>
        <v>-11648.839999999997</v>
      </c>
      <c r="I782" s="19">
        <f t="shared" si="162"/>
        <v>133.76601680389211</v>
      </c>
      <c r="J782" s="19">
        <f t="shared" si="163"/>
        <v>120.36652912791104</v>
      </c>
      <c r="K782" s="19">
        <f t="shared" si="164"/>
        <v>86.308502369430585</v>
      </c>
    </row>
    <row r="783" spans="1:11" ht="25.5" x14ac:dyDescent="0.2">
      <c r="A783" s="25" t="s">
        <v>98</v>
      </c>
      <c r="B783" s="17" t="s">
        <v>99</v>
      </c>
      <c r="C783" s="18">
        <v>29450.32</v>
      </c>
      <c r="D783" s="18">
        <v>79766</v>
      </c>
      <c r="E783" s="18">
        <v>57196</v>
      </c>
      <c r="F783" s="18">
        <v>68844.84</v>
      </c>
      <c r="G783" s="18">
        <f t="shared" si="160"/>
        <v>39394.519999999997</v>
      </c>
      <c r="H783" s="18">
        <f t="shared" si="161"/>
        <v>-11648.839999999997</v>
      </c>
      <c r="I783" s="19">
        <f t="shared" si="162"/>
        <v>133.76601680389211</v>
      </c>
      <c r="J783" s="19">
        <f t="shared" si="163"/>
        <v>120.36652912791104</v>
      </c>
      <c r="K783" s="19">
        <f t="shared" si="164"/>
        <v>86.308502369430585</v>
      </c>
    </row>
    <row r="784" spans="1:11" ht="25.5" x14ac:dyDescent="0.2">
      <c r="A784" s="26" t="s">
        <v>100</v>
      </c>
      <c r="B784" s="17" t="s">
        <v>101</v>
      </c>
      <c r="C784" s="18">
        <v>1512</v>
      </c>
      <c r="D784" s="18">
        <v>3783</v>
      </c>
      <c r="E784" s="18">
        <v>0</v>
      </c>
      <c r="F784" s="18">
        <v>1232</v>
      </c>
      <c r="G784" s="18">
        <f t="shared" si="160"/>
        <v>-280</v>
      </c>
      <c r="H784" s="18">
        <f t="shared" si="161"/>
        <v>-1232</v>
      </c>
      <c r="I784" s="19">
        <f t="shared" si="162"/>
        <v>-18.518518518518519</v>
      </c>
      <c r="J784" s="19">
        <f t="shared" si="163"/>
        <v>0</v>
      </c>
      <c r="K784" s="19">
        <f t="shared" si="164"/>
        <v>32.566745968807822</v>
      </c>
    </row>
    <row r="785" spans="1:11" ht="25.5" x14ac:dyDescent="0.2">
      <c r="A785" s="26" t="s">
        <v>102</v>
      </c>
      <c r="B785" s="17" t="s">
        <v>103</v>
      </c>
      <c r="C785" s="18">
        <v>27938.32</v>
      </c>
      <c r="D785" s="18">
        <v>75983</v>
      </c>
      <c r="E785" s="18">
        <v>57196</v>
      </c>
      <c r="F785" s="18">
        <v>67612.84</v>
      </c>
      <c r="G785" s="18">
        <f t="shared" si="160"/>
        <v>39674.519999999997</v>
      </c>
      <c r="H785" s="18">
        <f t="shared" si="161"/>
        <v>-10416.839999999997</v>
      </c>
      <c r="I785" s="19">
        <f t="shared" si="162"/>
        <v>142.00753660205768</v>
      </c>
      <c r="J785" s="19">
        <f t="shared" si="163"/>
        <v>118.21253234491923</v>
      </c>
      <c r="K785" s="19">
        <f t="shared" si="164"/>
        <v>88.984167511153814</v>
      </c>
    </row>
    <row r="786" spans="1:11" ht="25.5" x14ac:dyDescent="0.2">
      <c r="A786" s="23" t="s">
        <v>156</v>
      </c>
      <c r="B786" s="17" t="s">
        <v>157</v>
      </c>
      <c r="C786" s="18">
        <v>17448.7</v>
      </c>
      <c r="D786" s="18">
        <v>0</v>
      </c>
      <c r="E786" s="18">
        <v>0</v>
      </c>
      <c r="F786" s="18">
        <v>0</v>
      </c>
      <c r="G786" s="18">
        <f t="shared" si="160"/>
        <v>-17448.7</v>
      </c>
      <c r="H786" s="18">
        <f t="shared" si="161"/>
        <v>0</v>
      </c>
      <c r="I786" s="19">
        <f t="shared" si="162"/>
        <v>-100</v>
      </c>
      <c r="J786" s="19">
        <f t="shared" si="163"/>
        <v>0</v>
      </c>
      <c r="K786" s="19">
        <f t="shared" si="164"/>
        <v>0</v>
      </c>
    </row>
    <row r="787" spans="1:11" ht="38.25" x14ac:dyDescent="0.2">
      <c r="A787" s="24" t="s">
        <v>158</v>
      </c>
      <c r="B787" s="17" t="s">
        <v>159</v>
      </c>
      <c r="C787" s="18">
        <v>17448.7</v>
      </c>
      <c r="D787" s="18">
        <v>0</v>
      </c>
      <c r="E787" s="18">
        <v>0</v>
      </c>
      <c r="F787" s="18">
        <v>0</v>
      </c>
      <c r="G787" s="18">
        <f t="shared" si="160"/>
        <v>-17448.7</v>
      </c>
      <c r="H787" s="18">
        <f t="shared" si="161"/>
        <v>0</v>
      </c>
      <c r="I787" s="19">
        <f t="shared" si="162"/>
        <v>-100</v>
      </c>
      <c r="J787" s="19">
        <f t="shared" si="163"/>
        <v>0</v>
      </c>
      <c r="K787" s="19">
        <f t="shared" si="164"/>
        <v>0</v>
      </c>
    </row>
    <row r="788" spans="1:11" ht="51" x14ac:dyDescent="0.2">
      <c r="A788" s="25" t="s">
        <v>160</v>
      </c>
      <c r="B788" s="17" t="s">
        <v>161</v>
      </c>
      <c r="C788" s="18">
        <v>17448.7</v>
      </c>
      <c r="D788" s="18">
        <v>0</v>
      </c>
      <c r="E788" s="18">
        <v>0</v>
      </c>
      <c r="F788" s="18">
        <v>0</v>
      </c>
      <c r="G788" s="18">
        <f t="shared" si="160"/>
        <v>-17448.7</v>
      </c>
      <c r="H788" s="18">
        <f t="shared" si="161"/>
        <v>0</v>
      </c>
      <c r="I788" s="19">
        <f t="shared" si="162"/>
        <v>-100</v>
      </c>
      <c r="J788" s="19">
        <f t="shared" si="163"/>
        <v>0</v>
      </c>
      <c r="K788" s="19">
        <f t="shared" si="164"/>
        <v>0</v>
      </c>
    </row>
    <row r="789" spans="1:11" x14ac:dyDescent="0.2">
      <c r="A789" s="22" t="s">
        <v>30</v>
      </c>
      <c r="B789" s="17" t="s">
        <v>31</v>
      </c>
      <c r="C789" s="18">
        <v>8826225.3599999994</v>
      </c>
      <c r="D789" s="18">
        <v>16433375</v>
      </c>
      <c r="E789" s="18">
        <v>9639032</v>
      </c>
      <c r="F789" s="18">
        <v>13466962.880000001</v>
      </c>
      <c r="G789" s="18">
        <f t="shared" si="160"/>
        <v>4640737.5200000014</v>
      </c>
      <c r="H789" s="18">
        <f t="shared" si="161"/>
        <v>-3827930.8800000008</v>
      </c>
      <c r="I789" s="19">
        <f t="shared" si="162"/>
        <v>52.578960209101211</v>
      </c>
      <c r="J789" s="19">
        <f t="shared" si="163"/>
        <v>139.71281431579436</v>
      </c>
      <c r="K789" s="19">
        <f t="shared" si="164"/>
        <v>81.948856397422929</v>
      </c>
    </row>
    <row r="790" spans="1:11" x14ac:dyDescent="0.2">
      <c r="A790" s="23" t="s">
        <v>32</v>
      </c>
      <c r="B790" s="17" t="s">
        <v>33</v>
      </c>
      <c r="C790" s="18">
        <v>8826225.3599999994</v>
      </c>
      <c r="D790" s="18">
        <v>16433375</v>
      </c>
      <c r="E790" s="18">
        <v>9639032</v>
      </c>
      <c r="F790" s="18">
        <v>13466962.880000001</v>
      </c>
      <c r="G790" s="18">
        <f t="shared" si="160"/>
        <v>4640737.5200000014</v>
      </c>
      <c r="H790" s="18">
        <f t="shared" si="161"/>
        <v>-3827930.8800000008</v>
      </c>
      <c r="I790" s="19">
        <f t="shared" si="162"/>
        <v>52.578960209101211</v>
      </c>
      <c r="J790" s="19">
        <f t="shared" si="163"/>
        <v>139.71281431579436</v>
      </c>
      <c r="K790" s="19">
        <f t="shared" si="164"/>
        <v>81.948856397422929</v>
      </c>
    </row>
    <row r="791" spans="1:11" x14ac:dyDescent="0.2">
      <c r="A791" s="16" t="s">
        <v>34</v>
      </c>
      <c r="B791" s="17" t="s">
        <v>35</v>
      </c>
      <c r="C791" s="18">
        <v>18271709.550000001</v>
      </c>
      <c r="D791" s="18">
        <v>30924969</v>
      </c>
      <c r="E791" s="18">
        <v>22112291</v>
      </c>
      <c r="F791" s="18">
        <v>20976669.440000001</v>
      </c>
      <c r="G791" s="18">
        <f t="shared" si="160"/>
        <v>2704959.8900000006</v>
      </c>
      <c r="H791" s="18">
        <f t="shared" si="161"/>
        <v>1135621.5599999987</v>
      </c>
      <c r="I791" s="19">
        <f t="shared" si="162"/>
        <v>14.804087612042863</v>
      </c>
      <c r="J791" s="19">
        <f t="shared" si="163"/>
        <v>94.864297145872413</v>
      </c>
      <c r="K791" s="19">
        <f t="shared" si="164"/>
        <v>67.830850339736799</v>
      </c>
    </row>
    <row r="792" spans="1:11" x14ac:dyDescent="0.2">
      <c r="A792" s="22" t="s">
        <v>36</v>
      </c>
      <c r="B792" s="17" t="s">
        <v>37</v>
      </c>
      <c r="C792" s="18">
        <v>13788725.220000001</v>
      </c>
      <c r="D792" s="18">
        <v>17594510</v>
      </c>
      <c r="E792" s="18">
        <v>14567166</v>
      </c>
      <c r="F792" s="18">
        <v>10248720.67</v>
      </c>
      <c r="G792" s="18">
        <f t="shared" si="160"/>
        <v>-3540004.5500000007</v>
      </c>
      <c r="H792" s="18">
        <f t="shared" si="161"/>
        <v>4318445.33</v>
      </c>
      <c r="I792" s="19">
        <f t="shared" si="162"/>
        <v>-25.673182208790152</v>
      </c>
      <c r="J792" s="19">
        <f t="shared" si="163"/>
        <v>70.354938427968762</v>
      </c>
      <c r="K792" s="19">
        <f t="shared" si="164"/>
        <v>58.249537327268563</v>
      </c>
    </row>
    <row r="793" spans="1:11" x14ac:dyDescent="0.2">
      <c r="A793" s="23" t="s">
        <v>38</v>
      </c>
      <c r="B793" s="17" t="s">
        <v>39</v>
      </c>
      <c r="C793" s="18">
        <v>4517626.24</v>
      </c>
      <c r="D793" s="18">
        <v>4632262</v>
      </c>
      <c r="E793" s="18">
        <v>2158296</v>
      </c>
      <c r="F793" s="18">
        <v>3659978.54</v>
      </c>
      <c r="G793" s="18">
        <f t="shared" si="160"/>
        <v>-857647.70000000019</v>
      </c>
      <c r="H793" s="18">
        <f t="shared" si="161"/>
        <v>-1501682.54</v>
      </c>
      <c r="I793" s="19">
        <f t="shared" si="162"/>
        <v>-18.984476679505036</v>
      </c>
      <c r="J793" s="19">
        <f t="shared" si="163"/>
        <v>169.5772285173118</v>
      </c>
      <c r="K793" s="19">
        <f t="shared" si="164"/>
        <v>79.010611662293712</v>
      </c>
    </row>
    <row r="794" spans="1:11" x14ac:dyDescent="0.2">
      <c r="A794" s="24" t="s">
        <v>40</v>
      </c>
      <c r="B794" s="17" t="s">
        <v>41</v>
      </c>
      <c r="C794" s="18">
        <v>1621160.02</v>
      </c>
      <c r="D794" s="18">
        <v>2224641</v>
      </c>
      <c r="E794" s="18">
        <v>1453683</v>
      </c>
      <c r="F794" s="18">
        <v>1952078.01</v>
      </c>
      <c r="G794" s="18">
        <f t="shared" si="160"/>
        <v>330917.99</v>
      </c>
      <c r="H794" s="18">
        <f t="shared" si="161"/>
        <v>-498395.01</v>
      </c>
      <c r="I794" s="19">
        <f t="shared" si="162"/>
        <v>20.412419867102315</v>
      </c>
      <c r="J794" s="19">
        <f t="shared" si="163"/>
        <v>134.28498579126261</v>
      </c>
      <c r="K794" s="19">
        <f t="shared" si="164"/>
        <v>87.748001138161172</v>
      </c>
    </row>
    <row r="795" spans="1:11" x14ac:dyDescent="0.2">
      <c r="A795" s="24" t="s">
        <v>42</v>
      </c>
      <c r="B795" s="17" t="s">
        <v>43</v>
      </c>
      <c r="C795" s="18">
        <v>2896466.22</v>
      </c>
      <c r="D795" s="18">
        <v>2407621</v>
      </c>
      <c r="E795" s="18">
        <v>704613</v>
      </c>
      <c r="F795" s="18">
        <v>1707900.53</v>
      </c>
      <c r="G795" s="18">
        <f t="shared" si="160"/>
        <v>-1188565.6900000002</v>
      </c>
      <c r="H795" s="18">
        <f t="shared" si="161"/>
        <v>-1003287.53</v>
      </c>
      <c r="I795" s="19">
        <f t="shared" si="162"/>
        <v>-41.035026812776024</v>
      </c>
      <c r="J795" s="19">
        <f t="shared" si="163"/>
        <v>242.38845011375042</v>
      </c>
      <c r="K795" s="19">
        <f t="shared" si="164"/>
        <v>70.937266704352552</v>
      </c>
    </row>
    <row r="796" spans="1:11" x14ac:dyDescent="0.2">
      <c r="A796" s="25" t="s">
        <v>44</v>
      </c>
      <c r="B796" s="17" t="s">
        <v>45</v>
      </c>
      <c r="C796" s="18">
        <v>27160.94</v>
      </c>
      <c r="D796" s="18">
        <v>0</v>
      </c>
      <c r="E796" s="18">
        <v>0</v>
      </c>
      <c r="F796" s="18">
        <v>51252.31</v>
      </c>
      <c r="G796" s="18">
        <f t="shared" si="160"/>
        <v>24091.37</v>
      </c>
      <c r="H796" s="18">
        <f t="shared" si="161"/>
        <v>-51252.31</v>
      </c>
      <c r="I796" s="19">
        <f t="shared" si="162"/>
        <v>88.698587015029659</v>
      </c>
      <c r="J796" s="19">
        <f t="shared" si="163"/>
        <v>0</v>
      </c>
      <c r="K796" s="19">
        <f t="shared" si="164"/>
        <v>0</v>
      </c>
    </row>
    <row r="797" spans="1:11" x14ac:dyDescent="0.2">
      <c r="A797" s="23" t="s">
        <v>46</v>
      </c>
      <c r="B797" s="17" t="s">
        <v>47</v>
      </c>
      <c r="C797" s="18">
        <v>340453.21</v>
      </c>
      <c r="D797" s="18">
        <v>322814</v>
      </c>
      <c r="E797" s="18">
        <v>41695</v>
      </c>
      <c r="F797" s="18">
        <v>236178.47</v>
      </c>
      <c r="G797" s="18">
        <f t="shared" si="160"/>
        <v>-104274.74000000002</v>
      </c>
      <c r="H797" s="18">
        <f t="shared" si="161"/>
        <v>-194483.47</v>
      </c>
      <c r="I797" s="19">
        <f t="shared" si="162"/>
        <v>-30.628214667149123</v>
      </c>
      <c r="J797" s="19">
        <f t="shared" si="163"/>
        <v>566.44314666027094</v>
      </c>
      <c r="K797" s="19">
        <f t="shared" si="164"/>
        <v>73.162400019825654</v>
      </c>
    </row>
    <row r="798" spans="1:11" x14ac:dyDescent="0.2">
      <c r="A798" s="24" t="s">
        <v>48</v>
      </c>
      <c r="B798" s="17" t="s">
        <v>49</v>
      </c>
      <c r="C798" s="18">
        <v>167706.14000000001</v>
      </c>
      <c r="D798" s="18">
        <v>220104</v>
      </c>
      <c r="E798" s="18">
        <v>0</v>
      </c>
      <c r="F798" s="18">
        <v>152103.13</v>
      </c>
      <c r="G798" s="18">
        <f t="shared" si="160"/>
        <v>-15603.010000000009</v>
      </c>
      <c r="H798" s="18">
        <f t="shared" si="161"/>
        <v>-152103.13</v>
      </c>
      <c r="I798" s="19">
        <f t="shared" si="162"/>
        <v>-9.3037798139054502</v>
      </c>
      <c r="J798" s="19">
        <f t="shared" si="163"/>
        <v>0</v>
      </c>
      <c r="K798" s="19">
        <f t="shared" si="164"/>
        <v>69.105118489441352</v>
      </c>
    </row>
    <row r="799" spans="1:11" x14ac:dyDescent="0.2">
      <c r="A799" s="24" t="s">
        <v>50</v>
      </c>
      <c r="B799" s="17" t="s">
        <v>51</v>
      </c>
      <c r="C799" s="18">
        <v>172747.07</v>
      </c>
      <c r="D799" s="18">
        <v>102710</v>
      </c>
      <c r="E799" s="18">
        <v>41695</v>
      </c>
      <c r="F799" s="18">
        <v>84075.34</v>
      </c>
      <c r="G799" s="18">
        <f t="shared" si="160"/>
        <v>-88671.73000000001</v>
      </c>
      <c r="H799" s="18">
        <f t="shared" si="161"/>
        <v>-42380.34</v>
      </c>
      <c r="I799" s="19">
        <f t="shared" si="162"/>
        <v>-51.33038146464655</v>
      </c>
      <c r="J799" s="19">
        <f t="shared" si="163"/>
        <v>201.64369828516607</v>
      </c>
      <c r="K799" s="19">
        <f t="shared" si="164"/>
        <v>81.857014896310005</v>
      </c>
    </row>
    <row r="800" spans="1:11" ht="25.5" x14ac:dyDescent="0.2">
      <c r="A800" s="23" t="s">
        <v>76</v>
      </c>
      <c r="B800" s="17" t="s">
        <v>77</v>
      </c>
      <c r="C800" s="18">
        <v>159946.32999999999</v>
      </c>
      <c r="D800" s="18">
        <v>128794</v>
      </c>
      <c r="E800" s="18">
        <v>0</v>
      </c>
      <c r="F800" s="18">
        <v>124736.28</v>
      </c>
      <c r="G800" s="18">
        <f t="shared" si="160"/>
        <v>-35210.049999999988</v>
      </c>
      <c r="H800" s="18">
        <f t="shared" si="161"/>
        <v>-124736.28</v>
      </c>
      <c r="I800" s="19">
        <f t="shared" si="162"/>
        <v>-22.013665458907369</v>
      </c>
      <c r="J800" s="19">
        <f t="shared" si="163"/>
        <v>0</v>
      </c>
      <c r="K800" s="19">
        <f t="shared" si="164"/>
        <v>96.849449508517466</v>
      </c>
    </row>
    <row r="801" spans="1:11" x14ac:dyDescent="0.2">
      <c r="A801" s="24" t="s">
        <v>78</v>
      </c>
      <c r="B801" s="17" t="s">
        <v>79</v>
      </c>
      <c r="C801" s="18">
        <v>159946.32999999999</v>
      </c>
      <c r="D801" s="18">
        <v>128794</v>
      </c>
      <c r="E801" s="18">
        <v>0</v>
      </c>
      <c r="F801" s="18">
        <v>124736.28</v>
      </c>
      <c r="G801" s="18">
        <f t="shared" si="160"/>
        <v>-35210.049999999988</v>
      </c>
      <c r="H801" s="18">
        <f t="shared" si="161"/>
        <v>-124736.28</v>
      </c>
      <c r="I801" s="19">
        <f t="shared" si="162"/>
        <v>-22.013665458907369</v>
      </c>
      <c r="J801" s="19">
        <f t="shared" si="163"/>
        <v>0</v>
      </c>
      <c r="K801" s="19">
        <f t="shared" si="164"/>
        <v>96.849449508517466</v>
      </c>
    </row>
    <row r="802" spans="1:11" ht="25.5" x14ac:dyDescent="0.2">
      <c r="A802" s="23" t="s">
        <v>52</v>
      </c>
      <c r="B802" s="17" t="s">
        <v>53</v>
      </c>
      <c r="C802" s="18">
        <v>8770699.4399999995</v>
      </c>
      <c r="D802" s="18">
        <v>12510640</v>
      </c>
      <c r="E802" s="18">
        <v>12367175</v>
      </c>
      <c r="F802" s="18">
        <v>6227827.3799999999</v>
      </c>
      <c r="G802" s="18">
        <f t="shared" si="160"/>
        <v>-2542872.0599999996</v>
      </c>
      <c r="H802" s="18">
        <f t="shared" si="161"/>
        <v>6139347.6200000001</v>
      </c>
      <c r="I802" s="19">
        <f t="shared" si="162"/>
        <v>-28.992808126600224</v>
      </c>
      <c r="J802" s="19">
        <f t="shared" si="163"/>
        <v>50.357720174575036</v>
      </c>
      <c r="K802" s="19">
        <f t="shared" si="164"/>
        <v>49.780246094524337</v>
      </c>
    </row>
    <row r="803" spans="1:11" x14ac:dyDescent="0.2">
      <c r="A803" s="24" t="s">
        <v>191</v>
      </c>
      <c r="B803" s="17" t="s">
        <v>192</v>
      </c>
      <c r="C803" s="18">
        <v>8770699.4399999995</v>
      </c>
      <c r="D803" s="18">
        <v>12510640</v>
      </c>
      <c r="E803" s="18">
        <v>12367175</v>
      </c>
      <c r="F803" s="18">
        <v>6227827.3799999999</v>
      </c>
      <c r="G803" s="18">
        <f t="shared" si="160"/>
        <v>-2542872.0599999996</v>
      </c>
      <c r="H803" s="18">
        <f t="shared" si="161"/>
        <v>6139347.6200000001</v>
      </c>
      <c r="I803" s="19">
        <f t="shared" si="162"/>
        <v>-28.992808126600224</v>
      </c>
      <c r="J803" s="19">
        <f t="shared" si="163"/>
        <v>50.357720174575036</v>
      </c>
      <c r="K803" s="19">
        <f t="shared" si="164"/>
        <v>49.780246094524337</v>
      </c>
    </row>
    <row r="804" spans="1:11" x14ac:dyDescent="0.2">
      <c r="A804" s="22" t="s">
        <v>60</v>
      </c>
      <c r="B804" s="17" t="s">
        <v>61</v>
      </c>
      <c r="C804" s="18">
        <v>4482984.33</v>
      </c>
      <c r="D804" s="18">
        <v>13330459</v>
      </c>
      <c r="E804" s="18">
        <v>7545125</v>
      </c>
      <c r="F804" s="18">
        <v>10727948.77</v>
      </c>
      <c r="G804" s="18">
        <f t="shared" si="160"/>
        <v>6244964.4399999995</v>
      </c>
      <c r="H804" s="18">
        <f t="shared" si="161"/>
        <v>-3182823.7699999996</v>
      </c>
      <c r="I804" s="19">
        <f t="shared" si="162"/>
        <v>139.30373118212523</v>
      </c>
      <c r="J804" s="19">
        <f t="shared" si="163"/>
        <v>142.18384413777108</v>
      </c>
      <c r="K804" s="19">
        <f t="shared" si="164"/>
        <v>80.476964596642915</v>
      </c>
    </row>
    <row r="805" spans="1:11" x14ac:dyDescent="0.2">
      <c r="A805" s="23" t="s">
        <v>62</v>
      </c>
      <c r="B805" s="17" t="s">
        <v>63</v>
      </c>
      <c r="C805" s="18">
        <v>4482984.33</v>
      </c>
      <c r="D805" s="18">
        <v>13330459</v>
      </c>
      <c r="E805" s="18">
        <v>7545125</v>
      </c>
      <c r="F805" s="18">
        <v>10727948.77</v>
      </c>
      <c r="G805" s="18">
        <f t="shared" si="160"/>
        <v>6244964.4399999995</v>
      </c>
      <c r="H805" s="18">
        <f t="shared" si="161"/>
        <v>-3182823.7699999996</v>
      </c>
      <c r="I805" s="19">
        <f t="shared" si="162"/>
        <v>139.30373118212523</v>
      </c>
      <c r="J805" s="19">
        <f t="shared" si="163"/>
        <v>142.18384413777108</v>
      </c>
      <c r="K805" s="19">
        <f t="shared" si="164"/>
        <v>80.476964596642915</v>
      </c>
    </row>
    <row r="806" spans="1:11" x14ac:dyDescent="0.2">
      <c r="A806" s="16"/>
      <c r="B806" s="17" t="s">
        <v>64</v>
      </c>
      <c r="C806" s="18">
        <v>404496.17</v>
      </c>
      <c r="D806" s="18">
        <v>501285</v>
      </c>
      <c r="E806" s="18">
        <v>-30270</v>
      </c>
      <c r="F806" s="18">
        <v>1144276.1200000001</v>
      </c>
      <c r="G806" s="18">
        <f t="shared" si="160"/>
        <v>739779.95000000019</v>
      </c>
      <c r="H806" s="18">
        <f t="shared" si="161"/>
        <v>-1174546.1200000001</v>
      </c>
      <c r="I806" s="19">
        <f t="shared" si="162"/>
        <v>182.88923477322425</v>
      </c>
      <c r="J806" s="19">
        <f t="shared" si="163"/>
        <v>-3780.2316484968619</v>
      </c>
      <c r="K806" s="19">
        <f t="shared" si="164"/>
        <v>228.26857376542287</v>
      </c>
    </row>
    <row r="807" spans="1:11" x14ac:dyDescent="0.2">
      <c r="A807" s="16" t="s">
        <v>65</v>
      </c>
      <c r="B807" s="17" t="s">
        <v>66</v>
      </c>
      <c r="C807" s="18">
        <v>-404496.17</v>
      </c>
      <c r="D807" s="18">
        <v>-501285</v>
      </c>
      <c r="E807" s="18">
        <v>30270</v>
      </c>
      <c r="F807" s="18">
        <v>-1144276.1200000001</v>
      </c>
      <c r="G807" s="18">
        <f t="shared" si="160"/>
        <v>-739779.95000000019</v>
      </c>
      <c r="H807" s="18">
        <f t="shared" si="161"/>
        <v>1174546.1200000001</v>
      </c>
      <c r="I807" s="19">
        <f t="shared" si="162"/>
        <v>182.88923477322425</v>
      </c>
      <c r="J807" s="19">
        <f t="shared" si="163"/>
        <v>-3780.2316484968619</v>
      </c>
      <c r="K807" s="19">
        <f t="shared" si="164"/>
        <v>228.26857376542287</v>
      </c>
    </row>
    <row r="808" spans="1:11" x14ac:dyDescent="0.2">
      <c r="A808" s="22" t="s">
        <v>67</v>
      </c>
      <c r="B808" s="17" t="s">
        <v>68</v>
      </c>
      <c r="C808" s="18">
        <v>-404496.17</v>
      </c>
      <c r="D808" s="18">
        <v>-501285</v>
      </c>
      <c r="E808" s="18">
        <v>30270</v>
      </c>
      <c r="F808" s="18">
        <v>-1144276.1200000001</v>
      </c>
      <c r="G808" s="18">
        <f t="shared" si="160"/>
        <v>-739779.95000000019</v>
      </c>
      <c r="H808" s="18">
        <f t="shared" si="161"/>
        <v>1174546.1200000001</v>
      </c>
      <c r="I808" s="19">
        <f t="shared" si="162"/>
        <v>182.88923477322425</v>
      </c>
      <c r="J808" s="19">
        <f t="shared" si="163"/>
        <v>-3780.2316484968619</v>
      </c>
      <c r="K808" s="19">
        <f t="shared" si="164"/>
        <v>228.26857376542287</v>
      </c>
    </row>
    <row r="809" spans="1:11" ht="25.5" x14ac:dyDescent="0.2">
      <c r="A809" s="23" t="s">
        <v>106</v>
      </c>
      <c r="B809" s="17" t="s">
        <v>107</v>
      </c>
      <c r="C809" s="18">
        <v>-418321.73</v>
      </c>
      <c r="D809" s="18">
        <v>-501285</v>
      </c>
      <c r="E809" s="18">
        <v>30270</v>
      </c>
      <c r="F809" s="18">
        <v>-840341.64</v>
      </c>
      <c r="G809" s="18">
        <f t="shared" si="160"/>
        <v>-422019.91000000003</v>
      </c>
      <c r="H809" s="18">
        <f t="shared" si="161"/>
        <v>870611.64</v>
      </c>
      <c r="I809" s="19">
        <f t="shared" si="162"/>
        <v>100.88405161261886</v>
      </c>
      <c r="J809" s="19">
        <f t="shared" si="163"/>
        <v>-2776.1534192269573</v>
      </c>
      <c r="K809" s="19">
        <f t="shared" si="164"/>
        <v>167.63749962596128</v>
      </c>
    </row>
    <row r="810" spans="1:11" x14ac:dyDescent="0.2">
      <c r="A810" s="39" t="s">
        <v>248</v>
      </c>
      <c r="B810" s="28" t="s">
        <v>426</v>
      </c>
      <c r="C810" s="29"/>
      <c r="D810" s="29"/>
      <c r="E810" s="29"/>
      <c r="F810" s="29"/>
      <c r="G810" s="29"/>
      <c r="H810" s="29"/>
      <c r="I810" s="30"/>
      <c r="J810" s="30"/>
      <c r="K810" s="30"/>
    </row>
    <row r="811" spans="1:11" x14ac:dyDescent="0.2">
      <c r="A811" s="16" t="s">
        <v>26</v>
      </c>
      <c r="B811" s="17" t="s">
        <v>27</v>
      </c>
      <c r="C811" s="18">
        <v>118484.37</v>
      </c>
      <c r="D811" s="18">
        <v>386914</v>
      </c>
      <c r="E811" s="18">
        <v>292500</v>
      </c>
      <c r="F811" s="18">
        <v>368483.24</v>
      </c>
      <c r="G811" s="18">
        <f t="shared" ref="G811:G824" si="165">F811-C811</f>
        <v>249998.87</v>
      </c>
      <c r="H811" s="18">
        <f t="shared" ref="H811:H824" si="166">E811-F811</f>
        <v>-75983.239999999991</v>
      </c>
      <c r="I811" s="19">
        <f t="shared" ref="I811:I824" si="167">IF(ISERROR(F811/C811),0,F811/C811*100-100)</f>
        <v>210.99734083069353</v>
      </c>
      <c r="J811" s="19">
        <f t="shared" ref="J811:J824" si="168">IF(ISERROR(F811/E811),0,F811/E811*100)</f>
        <v>125.97717606837607</v>
      </c>
      <c r="K811" s="19">
        <f t="shared" ref="K811:K824" si="169">IF(ISERROR(F811/D811),0,F811/D811*100)</f>
        <v>95.236471153796458</v>
      </c>
    </row>
    <row r="812" spans="1:11" x14ac:dyDescent="0.2">
      <c r="A812" s="22" t="s">
        <v>90</v>
      </c>
      <c r="B812" s="17" t="s">
        <v>91</v>
      </c>
      <c r="C812" s="18">
        <v>18193.3</v>
      </c>
      <c r="D812" s="18">
        <v>236914</v>
      </c>
      <c r="E812" s="18">
        <v>142500</v>
      </c>
      <c r="F812" s="18">
        <v>228391.55</v>
      </c>
      <c r="G812" s="18">
        <f t="shared" si="165"/>
        <v>210198.25</v>
      </c>
      <c r="H812" s="18">
        <f t="shared" si="166"/>
        <v>-85891.549999999988</v>
      </c>
      <c r="I812" s="19">
        <f t="shared" si="167"/>
        <v>1155.3607646771065</v>
      </c>
      <c r="J812" s="19">
        <f t="shared" si="168"/>
        <v>160.27477192982457</v>
      </c>
      <c r="K812" s="19">
        <f t="shared" si="169"/>
        <v>96.402724195277614</v>
      </c>
    </row>
    <row r="813" spans="1:11" x14ac:dyDescent="0.2">
      <c r="A813" s="22" t="s">
        <v>30</v>
      </c>
      <c r="B813" s="17" t="s">
        <v>31</v>
      </c>
      <c r="C813" s="18">
        <v>100291.07</v>
      </c>
      <c r="D813" s="18">
        <v>150000</v>
      </c>
      <c r="E813" s="18">
        <v>150000</v>
      </c>
      <c r="F813" s="18">
        <v>140091.69</v>
      </c>
      <c r="G813" s="18">
        <f t="shared" si="165"/>
        <v>39800.619999999995</v>
      </c>
      <c r="H813" s="18">
        <f t="shared" si="166"/>
        <v>9908.3099999999977</v>
      </c>
      <c r="I813" s="19">
        <f t="shared" si="167"/>
        <v>39.685108554530302</v>
      </c>
      <c r="J813" s="19">
        <f t="shared" si="168"/>
        <v>93.394459999999995</v>
      </c>
      <c r="K813" s="19">
        <f t="shared" si="169"/>
        <v>93.394459999999995</v>
      </c>
    </row>
    <row r="814" spans="1:11" x14ac:dyDescent="0.2">
      <c r="A814" s="23" t="s">
        <v>32</v>
      </c>
      <c r="B814" s="17" t="s">
        <v>33</v>
      </c>
      <c r="C814" s="18">
        <v>100291.07</v>
      </c>
      <c r="D814" s="18">
        <v>150000</v>
      </c>
      <c r="E814" s="18">
        <v>150000</v>
      </c>
      <c r="F814" s="18">
        <v>140091.69</v>
      </c>
      <c r="G814" s="18">
        <f t="shared" si="165"/>
        <v>39800.619999999995</v>
      </c>
      <c r="H814" s="18">
        <f t="shared" si="166"/>
        <v>9908.3099999999977</v>
      </c>
      <c r="I814" s="19">
        <f t="shared" si="167"/>
        <v>39.685108554530302</v>
      </c>
      <c r="J814" s="19">
        <f t="shared" si="168"/>
        <v>93.394459999999995</v>
      </c>
      <c r="K814" s="19">
        <f t="shared" si="169"/>
        <v>93.394459999999995</v>
      </c>
    </row>
    <row r="815" spans="1:11" x14ac:dyDescent="0.2">
      <c r="A815" s="16" t="s">
        <v>34</v>
      </c>
      <c r="B815" s="17" t="s">
        <v>35</v>
      </c>
      <c r="C815" s="18">
        <v>118484.37</v>
      </c>
      <c r="D815" s="18">
        <v>386914</v>
      </c>
      <c r="E815" s="18">
        <v>292500</v>
      </c>
      <c r="F815" s="18">
        <v>368483.24</v>
      </c>
      <c r="G815" s="18">
        <f t="shared" si="165"/>
        <v>249998.87</v>
      </c>
      <c r="H815" s="18">
        <f t="shared" si="166"/>
        <v>-75983.239999999991</v>
      </c>
      <c r="I815" s="19">
        <f t="shared" si="167"/>
        <v>210.99734083069353</v>
      </c>
      <c r="J815" s="19">
        <f t="shared" si="168"/>
        <v>125.97717606837607</v>
      </c>
      <c r="K815" s="19">
        <f t="shared" si="169"/>
        <v>95.236471153796458</v>
      </c>
    </row>
    <row r="816" spans="1:11" x14ac:dyDescent="0.2">
      <c r="A816" s="22" t="s">
        <v>36</v>
      </c>
      <c r="B816" s="17" t="s">
        <v>37</v>
      </c>
      <c r="C816" s="18">
        <v>118484.37</v>
      </c>
      <c r="D816" s="18">
        <v>370414</v>
      </c>
      <c r="E816" s="18">
        <v>291000</v>
      </c>
      <c r="F816" s="18">
        <v>353324.51</v>
      </c>
      <c r="G816" s="18">
        <f t="shared" si="165"/>
        <v>234840.14</v>
      </c>
      <c r="H816" s="18">
        <f t="shared" si="166"/>
        <v>-62324.510000000009</v>
      </c>
      <c r="I816" s="19">
        <f t="shared" si="167"/>
        <v>198.20347612094326</v>
      </c>
      <c r="J816" s="19">
        <f t="shared" si="168"/>
        <v>121.41735738831616</v>
      </c>
      <c r="K816" s="19">
        <f t="shared" si="169"/>
        <v>95.386381184296482</v>
      </c>
    </row>
    <row r="817" spans="1:11" x14ac:dyDescent="0.2">
      <c r="A817" s="23" t="s">
        <v>38</v>
      </c>
      <c r="B817" s="17" t="s">
        <v>39</v>
      </c>
      <c r="C817" s="18">
        <v>100291.07</v>
      </c>
      <c r="D817" s="18">
        <v>133500</v>
      </c>
      <c r="E817" s="18">
        <v>148500</v>
      </c>
      <c r="F817" s="18">
        <v>124932.96</v>
      </c>
      <c r="G817" s="18">
        <f t="shared" si="165"/>
        <v>24641.89</v>
      </c>
      <c r="H817" s="18">
        <f t="shared" si="166"/>
        <v>23567.039999999994</v>
      </c>
      <c r="I817" s="19">
        <f t="shared" si="167"/>
        <v>24.570373015264451</v>
      </c>
      <c r="J817" s="19">
        <f t="shared" si="168"/>
        <v>84.129939393939395</v>
      </c>
      <c r="K817" s="19">
        <f t="shared" si="169"/>
        <v>93.582741573033715</v>
      </c>
    </row>
    <row r="818" spans="1:11" x14ac:dyDescent="0.2">
      <c r="A818" s="24" t="s">
        <v>40</v>
      </c>
      <c r="B818" s="17" t="s">
        <v>41</v>
      </c>
      <c r="C818" s="18">
        <v>95316.06</v>
      </c>
      <c r="D818" s="18">
        <v>102025</v>
      </c>
      <c r="E818" s="18">
        <v>102025</v>
      </c>
      <c r="F818" s="18">
        <v>96078.67</v>
      </c>
      <c r="G818" s="18">
        <f t="shared" si="165"/>
        <v>762.61000000000058</v>
      </c>
      <c r="H818" s="18">
        <f t="shared" si="166"/>
        <v>5946.3300000000017</v>
      </c>
      <c r="I818" s="19">
        <f t="shared" si="167"/>
        <v>0.80008552598587812</v>
      </c>
      <c r="J818" s="19">
        <f t="shared" si="168"/>
        <v>94.17169321244792</v>
      </c>
      <c r="K818" s="19">
        <f t="shared" si="169"/>
        <v>94.17169321244792</v>
      </c>
    </row>
    <row r="819" spans="1:11" x14ac:dyDescent="0.2">
      <c r="A819" s="24" t="s">
        <v>42</v>
      </c>
      <c r="B819" s="17" t="s">
        <v>43</v>
      </c>
      <c r="C819" s="18">
        <v>4975.01</v>
      </c>
      <c r="D819" s="18">
        <v>31475</v>
      </c>
      <c r="E819" s="18">
        <v>46475</v>
      </c>
      <c r="F819" s="18">
        <v>28854.29</v>
      </c>
      <c r="G819" s="18">
        <f t="shared" si="165"/>
        <v>23879.279999999999</v>
      </c>
      <c r="H819" s="18">
        <f t="shared" si="166"/>
        <v>17620.71</v>
      </c>
      <c r="I819" s="19">
        <f t="shared" si="167"/>
        <v>479.98456284509984</v>
      </c>
      <c r="J819" s="19">
        <f t="shared" si="168"/>
        <v>62.085615922539006</v>
      </c>
      <c r="K819" s="19">
        <f t="shared" si="169"/>
        <v>91.673677521842734</v>
      </c>
    </row>
    <row r="820" spans="1:11" x14ac:dyDescent="0.2">
      <c r="A820" s="25" t="s">
        <v>44</v>
      </c>
      <c r="B820" s="17" t="s">
        <v>45</v>
      </c>
      <c r="C820" s="18">
        <v>0</v>
      </c>
      <c r="D820" s="18">
        <v>0</v>
      </c>
      <c r="E820" s="18">
        <v>0</v>
      </c>
      <c r="F820" s="18">
        <v>4658.5</v>
      </c>
      <c r="G820" s="18">
        <f t="shared" si="165"/>
        <v>4658.5</v>
      </c>
      <c r="H820" s="18">
        <f t="shared" si="166"/>
        <v>-4658.5</v>
      </c>
      <c r="I820" s="19">
        <f t="shared" si="167"/>
        <v>0</v>
      </c>
      <c r="J820" s="19">
        <f t="shared" si="168"/>
        <v>0</v>
      </c>
      <c r="K820" s="19">
        <f t="shared" si="169"/>
        <v>0</v>
      </c>
    </row>
    <row r="821" spans="1:11" ht="25.5" x14ac:dyDescent="0.2">
      <c r="A821" s="23" t="s">
        <v>52</v>
      </c>
      <c r="B821" s="17" t="s">
        <v>53</v>
      </c>
      <c r="C821" s="18">
        <v>18193.3</v>
      </c>
      <c r="D821" s="18">
        <v>236914</v>
      </c>
      <c r="E821" s="18">
        <v>142500</v>
      </c>
      <c r="F821" s="18">
        <v>228391.55</v>
      </c>
      <c r="G821" s="18">
        <f t="shared" si="165"/>
        <v>210198.25</v>
      </c>
      <c r="H821" s="18">
        <f t="shared" si="166"/>
        <v>-85891.549999999988</v>
      </c>
      <c r="I821" s="19">
        <f t="shared" si="167"/>
        <v>1155.3607646771065</v>
      </c>
      <c r="J821" s="19">
        <f t="shared" si="168"/>
        <v>160.27477192982457</v>
      </c>
      <c r="K821" s="19">
        <f t="shared" si="169"/>
        <v>96.402724195277614</v>
      </c>
    </row>
    <row r="822" spans="1:11" x14ac:dyDescent="0.2">
      <c r="A822" s="24" t="s">
        <v>191</v>
      </c>
      <c r="B822" s="17" t="s">
        <v>192</v>
      </c>
      <c r="C822" s="18">
        <v>18193.3</v>
      </c>
      <c r="D822" s="18">
        <v>236914</v>
      </c>
      <c r="E822" s="18">
        <v>142500</v>
      </c>
      <c r="F822" s="18">
        <v>228391.55</v>
      </c>
      <c r="G822" s="18">
        <f t="shared" si="165"/>
        <v>210198.25</v>
      </c>
      <c r="H822" s="18">
        <f t="shared" si="166"/>
        <v>-85891.549999999988</v>
      </c>
      <c r="I822" s="19">
        <f t="shared" si="167"/>
        <v>1155.3607646771065</v>
      </c>
      <c r="J822" s="19">
        <f t="shared" si="168"/>
        <v>160.27477192982457</v>
      </c>
      <c r="K822" s="19">
        <f t="shared" si="169"/>
        <v>96.402724195277614</v>
      </c>
    </row>
    <row r="823" spans="1:11" x14ac:dyDescent="0.2">
      <c r="A823" s="22" t="s">
        <v>60</v>
      </c>
      <c r="B823" s="17" t="s">
        <v>61</v>
      </c>
      <c r="C823" s="18">
        <v>0</v>
      </c>
      <c r="D823" s="18">
        <v>16500</v>
      </c>
      <c r="E823" s="18">
        <v>1500</v>
      </c>
      <c r="F823" s="18">
        <v>15158.73</v>
      </c>
      <c r="G823" s="18">
        <f t="shared" si="165"/>
        <v>15158.73</v>
      </c>
      <c r="H823" s="18">
        <f t="shared" si="166"/>
        <v>-13658.73</v>
      </c>
      <c r="I823" s="19">
        <f t="shared" si="167"/>
        <v>0</v>
      </c>
      <c r="J823" s="19">
        <f t="shared" si="168"/>
        <v>1010.582</v>
      </c>
      <c r="K823" s="19">
        <f t="shared" si="169"/>
        <v>91.871090909090896</v>
      </c>
    </row>
    <row r="824" spans="1:11" x14ac:dyDescent="0.2">
      <c r="A824" s="23" t="s">
        <v>62</v>
      </c>
      <c r="B824" s="17" t="s">
        <v>63</v>
      </c>
      <c r="C824" s="18">
        <v>0</v>
      </c>
      <c r="D824" s="18">
        <v>16500</v>
      </c>
      <c r="E824" s="18">
        <v>1500</v>
      </c>
      <c r="F824" s="18">
        <v>15158.73</v>
      </c>
      <c r="G824" s="18">
        <f t="shared" si="165"/>
        <v>15158.73</v>
      </c>
      <c r="H824" s="18">
        <f t="shared" si="166"/>
        <v>-13658.73</v>
      </c>
      <c r="I824" s="19">
        <f t="shared" si="167"/>
        <v>0</v>
      </c>
      <c r="J824" s="19">
        <f t="shared" si="168"/>
        <v>1010.582</v>
      </c>
      <c r="K824" s="19">
        <f t="shared" si="169"/>
        <v>91.871090909090896</v>
      </c>
    </row>
    <row r="825" spans="1:11" ht="38.25" x14ac:dyDescent="0.2">
      <c r="A825" s="39" t="s">
        <v>427</v>
      </c>
      <c r="B825" s="28" t="s">
        <v>127</v>
      </c>
      <c r="C825" s="29"/>
      <c r="D825" s="29"/>
      <c r="E825" s="29"/>
      <c r="F825" s="29"/>
      <c r="G825" s="29"/>
      <c r="H825" s="29"/>
      <c r="I825" s="30"/>
      <c r="J825" s="30"/>
      <c r="K825" s="30"/>
    </row>
    <row r="826" spans="1:11" x14ac:dyDescent="0.2">
      <c r="A826" s="16" t="s">
        <v>26</v>
      </c>
      <c r="B826" s="17" t="s">
        <v>27</v>
      </c>
      <c r="C826" s="18">
        <v>14160</v>
      </c>
      <c r="D826" s="18">
        <v>67196</v>
      </c>
      <c r="E826" s="18">
        <v>57196</v>
      </c>
      <c r="F826" s="18">
        <v>58825.84</v>
      </c>
      <c r="G826" s="18">
        <f t="shared" ref="G826:G839" si="170">F826-C826</f>
        <v>44665.84</v>
      </c>
      <c r="H826" s="18">
        <f t="shared" ref="H826:H839" si="171">E826-F826</f>
        <v>-1629.8399999999965</v>
      </c>
      <c r="I826" s="19">
        <f t="shared" ref="I826:I839" si="172">IF(ISERROR(F826/C826),0,F826/C826*100-100)</f>
        <v>315.43672316384175</v>
      </c>
      <c r="J826" s="19">
        <f t="shared" ref="J826:J839" si="173">IF(ISERROR(F826/E826),0,F826/E826*100)</f>
        <v>102.84956989999301</v>
      </c>
      <c r="K826" s="19">
        <f t="shared" ref="K826:K839" si="174">IF(ISERROR(F826/D826),0,F826/D826*100)</f>
        <v>87.543663313292456</v>
      </c>
    </row>
    <row r="827" spans="1:11" x14ac:dyDescent="0.2">
      <c r="A827" s="22" t="s">
        <v>92</v>
      </c>
      <c r="B827" s="17" t="s">
        <v>93</v>
      </c>
      <c r="C827" s="18">
        <v>14160</v>
      </c>
      <c r="D827" s="18">
        <v>67196</v>
      </c>
      <c r="E827" s="18">
        <v>57196</v>
      </c>
      <c r="F827" s="18">
        <v>58825.84</v>
      </c>
      <c r="G827" s="18">
        <f t="shared" si="170"/>
        <v>44665.84</v>
      </c>
      <c r="H827" s="18">
        <f t="shared" si="171"/>
        <v>-1629.8399999999965</v>
      </c>
      <c r="I827" s="19">
        <f t="shared" si="172"/>
        <v>315.43672316384175</v>
      </c>
      <c r="J827" s="19">
        <f t="shared" si="173"/>
        <v>102.84956989999301</v>
      </c>
      <c r="K827" s="19">
        <f t="shared" si="174"/>
        <v>87.543663313292456</v>
      </c>
    </row>
    <row r="828" spans="1:11" x14ac:dyDescent="0.2">
      <c r="A828" s="23" t="s">
        <v>94</v>
      </c>
      <c r="B828" s="17" t="s">
        <v>95</v>
      </c>
      <c r="C828" s="18">
        <v>14160</v>
      </c>
      <c r="D828" s="18">
        <v>67196</v>
      </c>
      <c r="E828" s="18">
        <v>57196</v>
      </c>
      <c r="F828" s="18">
        <v>58825.84</v>
      </c>
      <c r="G828" s="18">
        <f t="shared" si="170"/>
        <v>44665.84</v>
      </c>
      <c r="H828" s="18">
        <f t="shared" si="171"/>
        <v>-1629.8399999999965</v>
      </c>
      <c r="I828" s="19">
        <f t="shared" si="172"/>
        <v>315.43672316384175</v>
      </c>
      <c r="J828" s="19">
        <f t="shared" si="173"/>
        <v>102.84956989999301</v>
      </c>
      <c r="K828" s="19">
        <f t="shared" si="174"/>
        <v>87.543663313292456</v>
      </c>
    </row>
    <row r="829" spans="1:11" x14ac:dyDescent="0.2">
      <c r="A829" s="24" t="s">
        <v>96</v>
      </c>
      <c r="B829" s="17" t="s">
        <v>97</v>
      </c>
      <c r="C829" s="18">
        <v>14160</v>
      </c>
      <c r="D829" s="18">
        <v>67196</v>
      </c>
      <c r="E829" s="18">
        <v>57196</v>
      </c>
      <c r="F829" s="18">
        <v>58825.84</v>
      </c>
      <c r="G829" s="18">
        <f t="shared" si="170"/>
        <v>44665.84</v>
      </c>
      <c r="H829" s="18">
        <f t="shared" si="171"/>
        <v>-1629.8399999999965</v>
      </c>
      <c r="I829" s="19">
        <f t="shared" si="172"/>
        <v>315.43672316384175</v>
      </c>
      <c r="J829" s="19">
        <f t="shared" si="173"/>
        <v>102.84956989999301</v>
      </c>
      <c r="K829" s="19">
        <f t="shared" si="174"/>
        <v>87.543663313292456</v>
      </c>
    </row>
    <row r="830" spans="1:11" ht="25.5" x14ac:dyDescent="0.2">
      <c r="A830" s="25" t="s">
        <v>98</v>
      </c>
      <c r="B830" s="17" t="s">
        <v>99</v>
      </c>
      <c r="C830" s="18">
        <v>14160</v>
      </c>
      <c r="D830" s="18">
        <v>67196</v>
      </c>
      <c r="E830" s="18">
        <v>57196</v>
      </c>
      <c r="F830" s="18">
        <v>58825.84</v>
      </c>
      <c r="G830" s="18">
        <f t="shared" si="170"/>
        <v>44665.84</v>
      </c>
      <c r="H830" s="18">
        <f t="shared" si="171"/>
        <v>-1629.8399999999965</v>
      </c>
      <c r="I830" s="19">
        <f t="shared" si="172"/>
        <v>315.43672316384175</v>
      </c>
      <c r="J830" s="19">
        <f t="shared" si="173"/>
        <v>102.84956989999301</v>
      </c>
      <c r="K830" s="19">
        <f t="shared" si="174"/>
        <v>87.543663313292456</v>
      </c>
    </row>
    <row r="831" spans="1:11" ht="25.5" x14ac:dyDescent="0.2">
      <c r="A831" s="26" t="s">
        <v>102</v>
      </c>
      <c r="B831" s="17" t="s">
        <v>103</v>
      </c>
      <c r="C831" s="18">
        <v>14160</v>
      </c>
      <c r="D831" s="18">
        <v>67196</v>
      </c>
      <c r="E831" s="18">
        <v>57196</v>
      </c>
      <c r="F831" s="18">
        <v>58825.84</v>
      </c>
      <c r="G831" s="18">
        <f t="shared" si="170"/>
        <v>44665.84</v>
      </c>
      <c r="H831" s="18">
        <f t="shared" si="171"/>
        <v>-1629.8399999999965</v>
      </c>
      <c r="I831" s="19">
        <f t="shared" si="172"/>
        <v>315.43672316384175</v>
      </c>
      <c r="J831" s="19">
        <f t="shared" si="173"/>
        <v>102.84956989999301</v>
      </c>
      <c r="K831" s="19">
        <f t="shared" si="174"/>
        <v>87.543663313292456</v>
      </c>
    </row>
    <row r="832" spans="1:11" x14ac:dyDescent="0.2">
      <c r="A832" s="16" t="s">
        <v>34</v>
      </c>
      <c r="B832" s="17" t="s">
        <v>35</v>
      </c>
      <c r="C832" s="18">
        <v>7772.12</v>
      </c>
      <c r="D832" s="18">
        <v>75567</v>
      </c>
      <c r="E832" s="18">
        <v>57196</v>
      </c>
      <c r="F832" s="18">
        <v>67196</v>
      </c>
      <c r="G832" s="18">
        <f t="shared" si="170"/>
        <v>59423.88</v>
      </c>
      <c r="H832" s="18">
        <f t="shared" si="171"/>
        <v>-10000</v>
      </c>
      <c r="I832" s="19">
        <f t="shared" si="172"/>
        <v>764.5774897968638</v>
      </c>
      <c r="J832" s="19">
        <f t="shared" si="173"/>
        <v>117.48374012168684</v>
      </c>
      <c r="K832" s="19">
        <f t="shared" si="174"/>
        <v>88.922413222703028</v>
      </c>
    </row>
    <row r="833" spans="1:11" x14ac:dyDescent="0.2">
      <c r="A833" s="22" t="s">
        <v>36</v>
      </c>
      <c r="B833" s="17" t="s">
        <v>37</v>
      </c>
      <c r="C833" s="18">
        <v>7772.12</v>
      </c>
      <c r="D833" s="18">
        <v>75567</v>
      </c>
      <c r="E833" s="18">
        <v>57196</v>
      </c>
      <c r="F833" s="18">
        <v>67196</v>
      </c>
      <c r="G833" s="18">
        <f t="shared" si="170"/>
        <v>59423.88</v>
      </c>
      <c r="H833" s="18">
        <f t="shared" si="171"/>
        <v>-10000</v>
      </c>
      <c r="I833" s="19">
        <f t="shared" si="172"/>
        <v>764.5774897968638</v>
      </c>
      <c r="J833" s="19">
        <f t="shared" si="173"/>
        <v>117.48374012168684</v>
      </c>
      <c r="K833" s="19">
        <f t="shared" si="174"/>
        <v>88.922413222703028</v>
      </c>
    </row>
    <row r="834" spans="1:11" x14ac:dyDescent="0.2">
      <c r="A834" s="23" t="s">
        <v>38</v>
      </c>
      <c r="B834" s="17" t="s">
        <v>39</v>
      </c>
      <c r="C834" s="18">
        <v>7772.12</v>
      </c>
      <c r="D834" s="18">
        <v>75567</v>
      </c>
      <c r="E834" s="18">
        <v>57196</v>
      </c>
      <c r="F834" s="18">
        <v>67196</v>
      </c>
      <c r="G834" s="18">
        <f t="shared" si="170"/>
        <v>59423.88</v>
      </c>
      <c r="H834" s="18">
        <f t="shared" si="171"/>
        <v>-10000</v>
      </c>
      <c r="I834" s="19">
        <f t="shared" si="172"/>
        <v>764.5774897968638</v>
      </c>
      <c r="J834" s="19">
        <f t="shared" si="173"/>
        <v>117.48374012168684</v>
      </c>
      <c r="K834" s="19">
        <f t="shared" si="174"/>
        <v>88.922413222703028</v>
      </c>
    </row>
    <row r="835" spans="1:11" x14ac:dyDescent="0.2">
      <c r="A835" s="24" t="s">
        <v>42</v>
      </c>
      <c r="B835" s="17" t="s">
        <v>43</v>
      </c>
      <c r="C835" s="18">
        <v>7772.12</v>
      </c>
      <c r="D835" s="18">
        <v>75567</v>
      </c>
      <c r="E835" s="18">
        <v>57196</v>
      </c>
      <c r="F835" s="18">
        <v>67196</v>
      </c>
      <c r="G835" s="18">
        <f t="shared" si="170"/>
        <v>59423.88</v>
      </c>
      <c r="H835" s="18">
        <f t="shared" si="171"/>
        <v>-10000</v>
      </c>
      <c r="I835" s="19">
        <f t="shared" si="172"/>
        <v>764.5774897968638</v>
      </c>
      <c r="J835" s="19">
        <f t="shared" si="173"/>
        <v>117.48374012168684</v>
      </c>
      <c r="K835" s="19">
        <f t="shared" si="174"/>
        <v>88.922413222703028</v>
      </c>
    </row>
    <row r="836" spans="1:11" x14ac:dyDescent="0.2">
      <c r="A836" s="16"/>
      <c r="B836" s="17" t="s">
        <v>64</v>
      </c>
      <c r="C836" s="18">
        <v>6387.88</v>
      </c>
      <c r="D836" s="18">
        <v>-8371</v>
      </c>
      <c r="E836" s="18">
        <v>0</v>
      </c>
      <c r="F836" s="18">
        <v>-8370.16</v>
      </c>
      <c r="G836" s="18">
        <f t="shared" si="170"/>
        <v>-14758.04</v>
      </c>
      <c r="H836" s="18">
        <f t="shared" si="171"/>
        <v>8370.16</v>
      </c>
      <c r="I836" s="19">
        <f t="shared" si="172"/>
        <v>-231.03189164480233</v>
      </c>
      <c r="J836" s="19">
        <f t="shared" si="173"/>
        <v>0</v>
      </c>
      <c r="K836" s="19">
        <f t="shared" si="174"/>
        <v>99.989965356588215</v>
      </c>
    </row>
    <row r="837" spans="1:11" x14ac:dyDescent="0.2">
      <c r="A837" s="16" t="s">
        <v>65</v>
      </c>
      <c r="B837" s="17" t="s">
        <v>66</v>
      </c>
      <c r="C837" s="18">
        <v>-6387.88</v>
      </c>
      <c r="D837" s="18">
        <v>8371</v>
      </c>
      <c r="E837" s="18">
        <v>0</v>
      </c>
      <c r="F837" s="18">
        <v>8370.16</v>
      </c>
      <c r="G837" s="18">
        <f t="shared" si="170"/>
        <v>14758.04</v>
      </c>
      <c r="H837" s="18">
        <f t="shared" si="171"/>
        <v>-8370.16</v>
      </c>
      <c r="I837" s="19">
        <f t="shared" si="172"/>
        <v>-231.03189164480233</v>
      </c>
      <c r="J837" s="19">
        <f t="shared" si="173"/>
        <v>0</v>
      </c>
      <c r="K837" s="19">
        <f t="shared" si="174"/>
        <v>99.989965356588215</v>
      </c>
    </row>
    <row r="838" spans="1:11" x14ac:dyDescent="0.2">
      <c r="A838" s="22" t="s">
        <v>67</v>
      </c>
      <c r="B838" s="17" t="s">
        <v>68</v>
      </c>
      <c r="C838" s="18">
        <v>-6387.88</v>
      </c>
      <c r="D838" s="18">
        <v>8371</v>
      </c>
      <c r="E838" s="18">
        <v>0</v>
      </c>
      <c r="F838" s="18">
        <v>8370.16</v>
      </c>
      <c r="G838" s="18">
        <f t="shared" si="170"/>
        <v>14758.04</v>
      </c>
      <c r="H838" s="18">
        <f t="shared" si="171"/>
        <v>-8370.16</v>
      </c>
      <c r="I838" s="19">
        <f t="shared" si="172"/>
        <v>-231.03189164480233</v>
      </c>
      <c r="J838" s="19">
        <f t="shared" si="173"/>
        <v>0</v>
      </c>
      <c r="K838" s="19">
        <f t="shared" si="174"/>
        <v>99.989965356588215</v>
      </c>
    </row>
    <row r="839" spans="1:11" ht="25.5" x14ac:dyDescent="0.2">
      <c r="A839" s="23" t="s">
        <v>106</v>
      </c>
      <c r="B839" s="17" t="s">
        <v>107</v>
      </c>
      <c r="C839" s="18">
        <v>-1982.28</v>
      </c>
      <c r="D839" s="18">
        <v>8371</v>
      </c>
      <c r="E839" s="18">
        <v>0</v>
      </c>
      <c r="F839" s="18">
        <v>-8370.16</v>
      </c>
      <c r="G839" s="18">
        <f t="shared" si="170"/>
        <v>-6387.88</v>
      </c>
      <c r="H839" s="18">
        <f t="shared" si="171"/>
        <v>8370.16</v>
      </c>
      <c r="I839" s="19">
        <f t="shared" si="172"/>
        <v>322.24912726759084</v>
      </c>
      <c r="J839" s="19">
        <f t="shared" si="173"/>
        <v>0</v>
      </c>
      <c r="K839" s="19">
        <f t="shared" si="174"/>
        <v>-99.989965356588215</v>
      </c>
    </row>
    <row r="840" spans="1:11" ht="25.5" x14ac:dyDescent="0.2">
      <c r="A840" s="39" t="s">
        <v>428</v>
      </c>
      <c r="B840" s="28" t="s">
        <v>129</v>
      </c>
      <c r="C840" s="29"/>
      <c r="D840" s="29"/>
      <c r="E840" s="29"/>
      <c r="F840" s="29"/>
      <c r="G840" s="29"/>
      <c r="H840" s="29"/>
      <c r="I840" s="30"/>
      <c r="J840" s="30"/>
      <c r="K840" s="30"/>
    </row>
    <row r="841" spans="1:11" x14ac:dyDescent="0.2">
      <c r="A841" s="16" t="s">
        <v>26</v>
      </c>
      <c r="B841" s="17" t="s">
        <v>27</v>
      </c>
      <c r="C841" s="18">
        <v>18400.32</v>
      </c>
      <c r="D841" s="18">
        <v>16042</v>
      </c>
      <c r="E841" s="18">
        <v>0</v>
      </c>
      <c r="F841" s="18">
        <v>13490.15</v>
      </c>
      <c r="G841" s="18">
        <f t="shared" ref="G841:G861" si="175">F841-C841</f>
        <v>-4910.17</v>
      </c>
      <c r="H841" s="18">
        <f t="shared" ref="H841:H861" si="176">E841-F841</f>
        <v>-13490.15</v>
      </c>
      <c r="I841" s="19">
        <f t="shared" ref="I841:I861" si="177">IF(ISERROR(F841/C841),0,F841/C841*100-100)</f>
        <v>-26.685242430566419</v>
      </c>
      <c r="J841" s="19">
        <f t="shared" ref="J841:J861" si="178">IF(ISERROR(F841/E841),0,F841/E841*100)</f>
        <v>0</v>
      </c>
      <c r="K841" s="19">
        <f t="shared" ref="K841:K861" si="179">IF(ISERROR(F841/D841),0,F841/D841*100)</f>
        <v>84.092694177783315</v>
      </c>
    </row>
    <row r="842" spans="1:11" x14ac:dyDescent="0.2">
      <c r="A842" s="22" t="s">
        <v>90</v>
      </c>
      <c r="B842" s="17" t="s">
        <v>91</v>
      </c>
      <c r="C842" s="18">
        <v>3110</v>
      </c>
      <c r="D842" s="18">
        <v>3472</v>
      </c>
      <c r="E842" s="18">
        <v>0</v>
      </c>
      <c r="F842" s="18">
        <v>3471.15</v>
      </c>
      <c r="G842" s="18">
        <f t="shared" si="175"/>
        <v>361.15000000000009</v>
      </c>
      <c r="H842" s="18">
        <f t="shared" si="176"/>
        <v>-3471.15</v>
      </c>
      <c r="I842" s="19">
        <f t="shared" si="177"/>
        <v>11.612540192926062</v>
      </c>
      <c r="J842" s="19">
        <f t="shared" si="178"/>
        <v>0</v>
      </c>
      <c r="K842" s="19">
        <f t="shared" si="179"/>
        <v>99.975518433179715</v>
      </c>
    </row>
    <row r="843" spans="1:11" x14ac:dyDescent="0.2">
      <c r="A843" s="22" t="s">
        <v>92</v>
      </c>
      <c r="B843" s="17" t="s">
        <v>93</v>
      </c>
      <c r="C843" s="18">
        <v>15290.32</v>
      </c>
      <c r="D843" s="18">
        <v>12570</v>
      </c>
      <c r="E843" s="18">
        <v>0</v>
      </c>
      <c r="F843" s="18">
        <v>10019</v>
      </c>
      <c r="G843" s="18">
        <f t="shared" si="175"/>
        <v>-5271.32</v>
      </c>
      <c r="H843" s="18">
        <f t="shared" si="176"/>
        <v>-10019</v>
      </c>
      <c r="I843" s="19">
        <f t="shared" si="177"/>
        <v>-34.474883455676533</v>
      </c>
      <c r="J843" s="19">
        <f t="shared" si="178"/>
        <v>0</v>
      </c>
      <c r="K843" s="19">
        <f t="shared" si="179"/>
        <v>79.705648369132859</v>
      </c>
    </row>
    <row r="844" spans="1:11" x14ac:dyDescent="0.2">
      <c r="A844" s="23" t="s">
        <v>94</v>
      </c>
      <c r="B844" s="17" t="s">
        <v>95</v>
      </c>
      <c r="C844" s="18">
        <v>15290.32</v>
      </c>
      <c r="D844" s="18">
        <v>12570</v>
      </c>
      <c r="E844" s="18">
        <v>0</v>
      </c>
      <c r="F844" s="18">
        <v>10019</v>
      </c>
      <c r="G844" s="18">
        <f t="shared" si="175"/>
        <v>-5271.32</v>
      </c>
      <c r="H844" s="18">
        <f t="shared" si="176"/>
        <v>-10019</v>
      </c>
      <c r="I844" s="19">
        <f t="shared" si="177"/>
        <v>-34.474883455676533</v>
      </c>
      <c r="J844" s="19">
        <f t="shared" si="178"/>
        <v>0</v>
      </c>
      <c r="K844" s="19">
        <f t="shared" si="179"/>
        <v>79.705648369132859</v>
      </c>
    </row>
    <row r="845" spans="1:11" x14ac:dyDescent="0.2">
      <c r="A845" s="24" t="s">
        <v>96</v>
      </c>
      <c r="B845" s="17" t="s">
        <v>97</v>
      </c>
      <c r="C845" s="18">
        <v>15290.32</v>
      </c>
      <c r="D845" s="18">
        <v>12570</v>
      </c>
      <c r="E845" s="18">
        <v>0</v>
      </c>
      <c r="F845" s="18">
        <v>10019</v>
      </c>
      <c r="G845" s="18">
        <f t="shared" si="175"/>
        <v>-5271.32</v>
      </c>
      <c r="H845" s="18">
        <f t="shared" si="176"/>
        <v>-10019</v>
      </c>
      <c r="I845" s="19">
        <f t="shared" si="177"/>
        <v>-34.474883455676533</v>
      </c>
      <c r="J845" s="19">
        <f t="shared" si="178"/>
        <v>0</v>
      </c>
      <c r="K845" s="19">
        <f t="shared" si="179"/>
        <v>79.705648369132859</v>
      </c>
    </row>
    <row r="846" spans="1:11" ht="25.5" x14ac:dyDescent="0.2">
      <c r="A846" s="25" t="s">
        <v>98</v>
      </c>
      <c r="B846" s="17" t="s">
        <v>99</v>
      </c>
      <c r="C846" s="18">
        <v>15290.32</v>
      </c>
      <c r="D846" s="18">
        <v>12570</v>
      </c>
      <c r="E846" s="18">
        <v>0</v>
      </c>
      <c r="F846" s="18">
        <v>10019</v>
      </c>
      <c r="G846" s="18">
        <f t="shared" si="175"/>
        <v>-5271.32</v>
      </c>
      <c r="H846" s="18">
        <f t="shared" si="176"/>
        <v>-10019</v>
      </c>
      <c r="I846" s="19">
        <f t="shared" si="177"/>
        <v>-34.474883455676533</v>
      </c>
      <c r="J846" s="19">
        <f t="shared" si="178"/>
        <v>0</v>
      </c>
      <c r="K846" s="19">
        <f t="shared" si="179"/>
        <v>79.705648369132859</v>
      </c>
    </row>
    <row r="847" spans="1:11" ht="25.5" x14ac:dyDescent="0.2">
      <c r="A847" s="26" t="s">
        <v>100</v>
      </c>
      <c r="B847" s="17" t="s">
        <v>101</v>
      </c>
      <c r="C847" s="18">
        <v>1512</v>
      </c>
      <c r="D847" s="18">
        <v>3783</v>
      </c>
      <c r="E847" s="18">
        <v>0</v>
      </c>
      <c r="F847" s="18">
        <v>1232</v>
      </c>
      <c r="G847" s="18">
        <f t="shared" si="175"/>
        <v>-280</v>
      </c>
      <c r="H847" s="18">
        <f t="shared" si="176"/>
        <v>-1232</v>
      </c>
      <c r="I847" s="19">
        <f t="shared" si="177"/>
        <v>-18.518518518518519</v>
      </c>
      <c r="J847" s="19">
        <f t="shared" si="178"/>
        <v>0</v>
      </c>
      <c r="K847" s="19">
        <f t="shared" si="179"/>
        <v>32.566745968807822</v>
      </c>
    </row>
    <row r="848" spans="1:11" ht="25.5" x14ac:dyDescent="0.2">
      <c r="A848" s="26" t="s">
        <v>102</v>
      </c>
      <c r="B848" s="17" t="s">
        <v>103</v>
      </c>
      <c r="C848" s="18">
        <v>13778.32</v>
      </c>
      <c r="D848" s="18">
        <v>8787</v>
      </c>
      <c r="E848" s="18">
        <v>0</v>
      </c>
      <c r="F848" s="18">
        <v>8787</v>
      </c>
      <c r="G848" s="18">
        <f t="shared" si="175"/>
        <v>-4991.32</v>
      </c>
      <c r="H848" s="18">
        <f t="shared" si="176"/>
        <v>-8787</v>
      </c>
      <c r="I848" s="19">
        <f t="shared" si="177"/>
        <v>-36.225896916314902</v>
      </c>
      <c r="J848" s="19">
        <f t="shared" si="178"/>
        <v>0</v>
      </c>
      <c r="K848" s="19">
        <f t="shared" si="179"/>
        <v>100</v>
      </c>
    </row>
    <row r="849" spans="1:11" x14ac:dyDescent="0.2">
      <c r="A849" s="16" t="s">
        <v>34</v>
      </c>
      <c r="B849" s="17" t="s">
        <v>35</v>
      </c>
      <c r="C849" s="18">
        <v>21474.11</v>
      </c>
      <c r="D849" s="18">
        <v>27098</v>
      </c>
      <c r="E849" s="18">
        <v>0</v>
      </c>
      <c r="F849" s="18">
        <v>16851.82</v>
      </c>
      <c r="G849" s="18">
        <f t="shared" si="175"/>
        <v>-4622.2900000000009</v>
      </c>
      <c r="H849" s="18">
        <f t="shared" si="176"/>
        <v>-16851.82</v>
      </c>
      <c r="I849" s="19">
        <f t="shared" si="177"/>
        <v>-21.524943292178349</v>
      </c>
      <c r="J849" s="19">
        <f t="shared" si="178"/>
        <v>0</v>
      </c>
      <c r="K849" s="19">
        <f t="shared" si="179"/>
        <v>62.188427190198539</v>
      </c>
    </row>
    <row r="850" spans="1:11" x14ac:dyDescent="0.2">
      <c r="A850" s="22" t="s">
        <v>36</v>
      </c>
      <c r="B850" s="17" t="s">
        <v>37</v>
      </c>
      <c r="C850" s="18">
        <v>21474.11</v>
      </c>
      <c r="D850" s="18">
        <v>27098</v>
      </c>
      <c r="E850" s="18">
        <v>0</v>
      </c>
      <c r="F850" s="18">
        <v>16851.82</v>
      </c>
      <c r="G850" s="18">
        <f t="shared" si="175"/>
        <v>-4622.2900000000009</v>
      </c>
      <c r="H850" s="18">
        <f t="shared" si="176"/>
        <v>-16851.82</v>
      </c>
      <c r="I850" s="19">
        <f t="shared" si="177"/>
        <v>-21.524943292178349</v>
      </c>
      <c r="J850" s="19">
        <f t="shared" si="178"/>
        <v>0</v>
      </c>
      <c r="K850" s="19">
        <f t="shared" si="179"/>
        <v>62.188427190198539</v>
      </c>
    </row>
    <row r="851" spans="1:11" x14ac:dyDescent="0.2">
      <c r="A851" s="23" t="s">
        <v>38</v>
      </c>
      <c r="B851" s="17" t="s">
        <v>39</v>
      </c>
      <c r="C851" s="18">
        <v>7087.11</v>
      </c>
      <c r="D851" s="18">
        <v>7928</v>
      </c>
      <c r="E851" s="18">
        <v>0</v>
      </c>
      <c r="F851" s="18">
        <v>6893.14</v>
      </c>
      <c r="G851" s="18">
        <f t="shared" si="175"/>
        <v>-193.96999999999935</v>
      </c>
      <c r="H851" s="18">
        <f t="shared" si="176"/>
        <v>-6893.14</v>
      </c>
      <c r="I851" s="19">
        <f t="shared" si="177"/>
        <v>-2.7369407276026436</v>
      </c>
      <c r="J851" s="19">
        <f t="shared" si="178"/>
        <v>0</v>
      </c>
      <c r="K851" s="19">
        <f t="shared" si="179"/>
        <v>86.946770938446022</v>
      </c>
    </row>
    <row r="852" spans="1:11" x14ac:dyDescent="0.2">
      <c r="A852" s="24" t="s">
        <v>40</v>
      </c>
      <c r="B852" s="17" t="s">
        <v>41</v>
      </c>
      <c r="C852" s="18">
        <v>7087.11</v>
      </c>
      <c r="D852" s="18">
        <v>6539</v>
      </c>
      <c r="E852" s="18">
        <v>0</v>
      </c>
      <c r="F852" s="18">
        <v>5504.59</v>
      </c>
      <c r="G852" s="18">
        <f t="shared" si="175"/>
        <v>-1582.5199999999995</v>
      </c>
      <c r="H852" s="18">
        <f t="shared" si="176"/>
        <v>-5504.59</v>
      </c>
      <c r="I852" s="19">
        <f t="shared" si="177"/>
        <v>-22.329553231147813</v>
      </c>
      <c r="J852" s="19">
        <f t="shared" si="178"/>
        <v>0</v>
      </c>
      <c r="K852" s="19">
        <f t="shared" si="179"/>
        <v>84.18091451292247</v>
      </c>
    </row>
    <row r="853" spans="1:11" x14ac:dyDescent="0.2">
      <c r="A853" s="24" t="s">
        <v>42</v>
      </c>
      <c r="B853" s="17" t="s">
        <v>43</v>
      </c>
      <c r="C853" s="18">
        <v>0</v>
      </c>
      <c r="D853" s="18">
        <v>1389</v>
      </c>
      <c r="E853" s="18">
        <v>0</v>
      </c>
      <c r="F853" s="18">
        <v>1388.55</v>
      </c>
      <c r="G853" s="18">
        <f t="shared" si="175"/>
        <v>1388.55</v>
      </c>
      <c r="H853" s="18">
        <f t="shared" si="176"/>
        <v>-1388.55</v>
      </c>
      <c r="I853" s="19">
        <f t="shared" si="177"/>
        <v>0</v>
      </c>
      <c r="J853" s="19">
        <f t="shared" si="178"/>
        <v>0</v>
      </c>
      <c r="K853" s="19">
        <f t="shared" si="179"/>
        <v>99.967602591792655</v>
      </c>
    </row>
    <row r="854" spans="1:11" x14ac:dyDescent="0.2">
      <c r="A854" s="23" t="s">
        <v>46</v>
      </c>
      <c r="B854" s="17" t="s">
        <v>47</v>
      </c>
      <c r="C854" s="18">
        <v>11592</v>
      </c>
      <c r="D854" s="18">
        <v>18688</v>
      </c>
      <c r="E854" s="18">
        <v>0</v>
      </c>
      <c r="F854" s="18">
        <v>9477</v>
      </c>
      <c r="G854" s="18">
        <f t="shared" si="175"/>
        <v>-2115</v>
      </c>
      <c r="H854" s="18">
        <f t="shared" si="176"/>
        <v>-9477</v>
      </c>
      <c r="I854" s="19">
        <f t="shared" si="177"/>
        <v>-18.245341614906835</v>
      </c>
      <c r="J854" s="19">
        <f t="shared" si="178"/>
        <v>0</v>
      </c>
      <c r="K854" s="19">
        <f t="shared" si="179"/>
        <v>50.71168664383562</v>
      </c>
    </row>
    <row r="855" spans="1:11" x14ac:dyDescent="0.2">
      <c r="A855" s="24" t="s">
        <v>50</v>
      </c>
      <c r="B855" s="17" t="s">
        <v>51</v>
      </c>
      <c r="C855" s="18">
        <v>11592</v>
      </c>
      <c r="D855" s="18">
        <v>18688</v>
      </c>
      <c r="E855" s="18">
        <v>0</v>
      </c>
      <c r="F855" s="18">
        <v>9477</v>
      </c>
      <c r="G855" s="18">
        <f t="shared" si="175"/>
        <v>-2115</v>
      </c>
      <c r="H855" s="18">
        <f t="shared" si="176"/>
        <v>-9477</v>
      </c>
      <c r="I855" s="19">
        <f t="shared" si="177"/>
        <v>-18.245341614906835</v>
      </c>
      <c r="J855" s="19">
        <f t="shared" si="178"/>
        <v>0</v>
      </c>
      <c r="K855" s="19">
        <f t="shared" si="179"/>
        <v>50.71168664383562</v>
      </c>
    </row>
    <row r="856" spans="1:11" ht="25.5" x14ac:dyDescent="0.2">
      <c r="A856" s="23" t="s">
        <v>76</v>
      </c>
      <c r="B856" s="17" t="s">
        <v>77</v>
      </c>
      <c r="C856" s="18">
        <v>2795</v>
      </c>
      <c r="D856" s="18">
        <v>482</v>
      </c>
      <c r="E856" s="18">
        <v>0</v>
      </c>
      <c r="F856" s="18">
        <v>481.68</v>
      </c>
      <c r="G856" s="18">
        <f t="shared" si="175"/>
        <v>-2313.3200000000002</v>
      </c>
      <c r="H856" s="18">
        <f t="shared" si="176"/>
        <v>-481.68</v>
      </c>
      <c r="I856" s="19">
        <f t="shared" si="177"/>
        <v>-82.766368515205727</v>
      </c>
      <c r="J856" s="19">
        <f t="shared" si="178"/>
        <v>0</v>
      </c>
      <c r="K856" s="19">
        <f t="shared" si="179"/>
        <v>99.933609958506224</v>
      </c>
    </row>
    <row r="857" spans="1:11" x14ac:dyDescent="0.2">
      <c r="A857" s="24" t="s">
        <v>78</v>
      </c>
      <c r="B857" s="17" t="s">
        <v>79</v>
      </c>
      <c r="C857" s="18">
        <v>2795</v>
      </c>
      <c r="D857" s="18">
        <v>482</v>
      </c>
      <c r="E857" s="18">
        <v>0</v>
      </c>
      <c r="F857" s="18">
        <v>481.68</v>
      </c>
      <c r="G857" s="18">
        <f t="shared" si="175"/>
        <v>-2313.3200000000002</v>
      </c>
      <c r="H857" s="18">
        <f t="shared" si="176"/>
        <v>-481.68</v>
      </c>
      <c r="I857" s="19">
        <f t="shared" si="177"/>
        <v>-82.766368515205727</v>
      </c>
      <c r="J857" s="19">
        <f t="shared" si="178"/>
        <v>0</v>
      </c>
      <c r="K857" s="19">
        <f t="shared" si="179"/>
        <v>99.933609958506224</v>
      </c>
    </row>
    <row r="858" spans="1:11" x14ac:dyDescent="0.2">
      <c r="A858" s="16"/>
      <c r="B858" s="17" t="s">
        <v>64</v>
      </c>
      <c r="C858" s="18">
        <v>-3073.79</v>
      </c>
      <c r="D858" s="18">
        <v>-11056</v>
      </c>
      <c r="E858" s="18">
        <v>0</v>
      </c>
      <c r="F858" s="18">
        <v>-3361.67</v>
      </c>
      <c r="G858" s="18">
        <f t="shared" si="175"/>
        <v>-287.88000000000011</v>
      </c>
      <c r="H858" s="18">
        <f t="shared" si="176"/>
        <v>3361.67</v>
      </c>
      <c r="I858" s="19">
        <f t="shared" si="177"/>
        <v>9.3656365594266333</v>
      </c>
      <c r="J858" s="19">
        <f t="shared" si="178"/>
        <v>0</v>
      </c>
      <c r="K858" s="19">
        <f t="shared" si="179"/>
        <v>30.405842981186687</v>
      </c>
    </row>
    <row r="859" spans="1:11" x14ac:dyDescent="0.2">
      <c r="A859" s="16" t="s">
        <v>65</v>
      </c>
      <c r="B859" s="17" t="s">
        <v>66</v>
      </c>
      <c r="C859" s="18">
        <v>3073.79</v>
      </c>
      <c r="D859" s="18">
        <v>11056</v>
      </c>
      <c r="E859" s="18">
        <v>0</v>
      </c>
      <c r="F859" s="18">
        <v>3361.67</v>
      </c>
      <c r="G859" s="18">
        <f t="shared" si="175"/>
        <v>287.88000000000011</v>
      </c>
      <c r="H859" s="18">
        <f t="shared" si="176"/>
        <v>-3361.67</v>
      </c>
      <c r="I859" s="19">
        <f t="shared" si="177"/>
        <v>9.3656365594266333</v>
      </c>
      <c r="J859" s="19">
        <f t="shared" si="178"/>
        <v>0</v>
      </c>
      <c r="K859" s="19">
        <f t="shared" si="179"/>
        <v>30.405842981186687</v>
      </c>
    </row>
    <row r="860" spans="1:11" x14ac:dyDescent="0.2">
      <c r="A860" s="22" t="s">
        <v>67</v>
      </c>
      <c r="B860" s="17" t="s">
        <v>68</v>
      </c>
      <c r="C860" s="18">
        <v>3073.79</v>
      </c>
      <c r="D860" s="18">
        <v>11056</v>
      </c>
      <c r="E860" s="18">
        <v>0</v>
      </c>
      <c r="F860" s="18">
        <v>3361.67</v>
      </c>
      <c r="G860" s="18">
        <f t="shared" si="175"/>
        <v>287.88000000000011</v>
      </c>
      <c r="H860" s="18">
        <f t="shared" si="176"/>
        <v>-3361.67</v>
      </c>
      <c r="I860" s="19">
        <f t="shared" si="177"/>
        <v>9.3656365594266333</v>
      </c>
      <c r="J860" s="19">
        <f t="shared" si="178"/>
        <v>0</v>
      </c>
      <c r="K860" s="19">
        <f t="shared" si="179"/>
        <v>30.405842981186687</v>
      </c>
    </row>
    <row r="861" spans="1:11" ht="25.5" x14ac:dyDescent="0.2">
      <c r="A861" s="23" t="s">
        <v>106</v>
      </c>
      <c r="B861" s="17" t="s">
        <v>107</v>
      </c>
      <c r="C861" s="18">
        <v>-14128.96</v>
      </c>
      <c r="D861" s="18">
        <v>11056</v>
      </c>
      <c r="E861" s="18">
        <v>0</v>
      </c>
      <c r="F861" s="18">
        <v>-11055.17</v>
      </c>
      <c r="G861" s="18">
        <f t="shared" si="175"/>
        <v>3073.7899999999991</v>
      </c>
      <c r="H861" s="18">
        <f t="shared" si="176"/>
        <v>11055.17</v>
      </c>
      <c r="I861" s="19">
        <f t="shared" si="177"/>
        <v>-21.755245962901725</v>
      </c>
      <c r="J861" s="19">
        <f t="shared" si="178"/>
        <v>0</v>
      </c>
      <c r="K861" s="19">
        <f t="shared" si="179"/>
        <v>-99.992492764109983</v>
      </c>
    </row>
    <row r="862" spans="1:11" ht="25.5" x14ac:dyDescent="0.2">
      <c r="A862" s="39" t="s">
        <v>152</v>
      </c>
      <c r="B862" s="28" t="s">
        <v>153</v>
      </c>
      <c r="C862" s="29"/>
      <c r="D862" s="29"/>
      <c r="E862" s="29"/>
      <c r="F862" s="29"/>
      <c r="G862" s="29"/>
      <c r="H862" s="29"/>
      <c r="I862" s="30"/>
      <c r="J862" s="30"/>
      <c r="K862" s="30"/>
    </row>
    <row r="863" spans="1:11" x14ac:dyDescent="0.2">
      <c r="A863" s="16" t="s">
        <v>26</v>
      </c>
      <c r="B863" s="17" t="s">
        <v>27</v>
      </c>
      <c r="C863" s="18">
        <v>8345152.96</v>
      </c>
      <c r="D863" s="18">
        <v>15940181</v>
      </c>
      <c r="E863" s="18">
        <v>9302339</v>
      </c>
      <c r="F863" s="18">
        <v>13089278.01</v>
      </c>
      <c r="G863" s="18">
        <f t="shared" ref="G863:G876" si="180">F863-C863</f>
        <v>4744125.05</v>
      </c>
      <c r="H863" s="18">
        <f t="shared" ref="H863:H876" si="181">E863-F863</f>
        <v>-3786939.01</v>
      </c>
      <c r="I863" s="19">
        <f t="shared" ref="I863:I876" si="182">IF(ISERROR(F863/C863),0,F863/C863*100-100)</f>
        <v>56.848868711449001</v>
      </c>
      <c r="J863" s="19">
        <f t="shared" ref="J863:J876" si="183">IF(ISERROR(F863/E863),0,F863/E863*100)</f>
        <v>140.70953563399485</v>
      </c>
      <c r="K863" s="19">
        <f t="shared" ref="K863:K876" si="184">IF(ISERROR(F863/D863),0,F863/D863*100)</f>
        <v>82.114989848609625</v>
      </c>
    </row>
    <row r="864" spans="1:11" x14ac:dyDescent="0.2">
      <c r="A864" s="22" t="s">
        <v>30</v>
      </c>
      <c r="B864" s="17" t="s">
        <v>31</v>
      </c>
      <c r="C864" s="18">
        <v>8345152.96</v>
      </c>
      <c r="D864" s="18">
        <v>15940181</v>
      </c>
      <c r="E864" s="18">
        <v>9302339</v>
      </c>
      <c r="F864" s="18">
        <v>13089278.01</v>
      </c>
      <c r="G864" s="18">
        <f t="shared" si="180"/>
        <v>4744125.05</v>
      </c>
      <c r="H864" s="18">
        <f t="shared" si="181"/>
        <v>-3786939.01</v>
      </c>
      <c r="I864" s="19">
        <f t="shared" si="182"/>
        <v>56.848868711449001</v>
      </c>
      <c r="J864" s="19">
        <f t="shared" si="183"/>
        <v>140.70953563399485</v>
      </c>
      <c r="K864" s="19">
        <f t="shared" si="184"/>
        <v>82.114989848609625</v>
      </c>
    </row>
    <row r="865" spans="1:11" x14ac:dyDescent="0.2">
      <c r="A865" s="23" t="s">
        <v>32</v>
      </c>
      <c r="B865" s="17" t="s">
        <v>33</v>
      </c>
      <c r="C865" s="18">
        <v>8345152.96</v>
      </c>
      <c r="D865" s="18">
        <v>15940181</v>
      </c>
      <c r="E865" s="18">
        <v>9302339</v>
      </c>
      <c r="F865" s="18">
        <v>13089278.01</v>
      </c>
      <c r="G865" s="18">
        <f t="shared" si="180"/>
        <v>4744125.05</v>
      </c>
      <c r="H865" s="18">
        <f t="shared" si="181"/>
        <v>-3786939.01</v>
      </c>
      <c r="I865" s="19">
        <f t="shared" si="182"/>
        <v>56.848868711449001</v>
      </c>
      <c r="J865" s="19">
        <f t="shared" si="183"/>
        <v>140.70953563399485</v>
      </c>
      <c r="K865" s="19">
        <f t="shared" si="184"/>
        <v>82.114989848609625</v>
      </c>
    </row>
    <row r="866" spans="1:11" x14ac:dyDescent="0.2">
      <c r="A866" s="16" t="s">
        <v>34</v>
      </c>
      <c r="B866" s="17" t="s">
        <v>35</v>
      </c>
      <c r="C866" s="18">
        <v>8345152.96</v>
      </c>
      <c r="D866" s="18">
        <v>15940181</v>
      </c>
      <c r="E866" s="18">
        <v>9302339</v>
      </c>
      <c r="F866" s="18">
        <v>13089278.01</v>
      </c>
      <c r="G866" s="18">
        <f t="shared" si="180"/>
        <v>4744125.05</v>
      </c>
      <c r="H866" s="18">
        <f t="shared" si="181"/>
        <v>-3786939.01</v>
      </c>
      <c r="I866" s="19">
        <f t="shared" si="182"/>
        <v>56.848868711449001</v>
      </c>
      <c r="J866" s="19">
        <f t="shared" si="183"/>
        <v>140.70953563399485</v>
      </c>
      <c r="K866" s="19">
        <f t="shared" si="184"/>
        <v>82.114989848609625</v>
      </c>
    </row>
    <row r="867" spans="1:11" x14ac:dyDescent="0.2">
      <c r="A867" s="22" t="s">
        <v>36</v>
      </c>
      <c r="B867" s="17" t="s">
        <v>37</v>
      </c>
      <c r="C867" s="18">
        <v>3996657.38</v>
      </c>
      <c r="D867" s="18">
        <v>3205417</v>
      </c>
      <c r="E867" s="18">
        <v>1763714</v>
      </c>
      <c r="F867" s="18">
        <v>2908293.2</v>
      </c>
      <c r="G867" s="18">
        <f t="shared" si="180"/>
        <v>-1088364.1799999997</v>
      </c>
      <c r="H867" s="18">
        <f t="shared" si="181"/>
        <v>-1144579.2000000002</v>
      </c>
      <c r="I867" s="19">
        <f t="shared" si="182"/>
        <v>-27.231860940754444</v>
      </c>
      <c r="J867" s="19">
        <f t="shared" si="183"/>
        <v>164.89596385808585</v>
      </c>
      <c r="K867" s="19">
        <f t="shared" si="184"/>
        <v>90.730572652481726</v>
      </c>
    </row>
    <row r="868" spans="1:11" x14ac:dyDescent="0.2">
      <c r="A868" s="23" t="s">
        <v>38</v>
      </c>
      <c r="B868" s="17" t="s">
        <v>39</v>
      </c>
      <c r="C868" s="18">
        <v>3675707.01</v>
      </c>
      <c r="D868" s="18">
        <v>3031395</v>
      </c>
      <c r="E868" s="18">
        <v>1722019</v>
      </c>
      <c r="F868" s="18">
        <v>2743694.86</v>
      </c>
      <c r="G868" s="18">
        <f t="shared" si="180"/>
        <v>-932012.14999999991</v>
      </c>
      <c r="H868" s="18">
        <f t="shared" si="181"/>
        <v>-1021675.8599999999</v>
      </c>
      <c r="I868" s="19">
        <f t="shared" si="182"/>
        <v>-25.355996750132704</v>
      </c>
      <c r="J868" s="19">
        <f t="shared" si="183"/>
        <v>159.33011540523071</v>
      </c>
      <c r="K868" s="19">
        <f t="shared" si="184"/>
        <v>90.509315348214272</v>
      </c>
    </row>
    <row r="869" spans="1:11" x14ac:dyDescent="0.2">
      <c r="A869" s="24" t="s">
        <v>40</v>
      </c>
      <c r="B869" s="17" t="s">
        <v>41</v>
      </c>
      <c r="C869" s="18">
        <v>1422333.62</v>
      </c>
      <c r="D869" s="18">
        <v>1778426</v>
      </c>
      <c r="E869" s="18">
        <v>1261014</v>
      </c>
      <c r="F869" s="18">
        <v>1632540.35</v>
      </c>
      <c r="G869" s="18">
        <f t="shared" si="180"/>
        <v>210206.72999999998</v>
      </c>
      <c r="H869" s="18">
        <f t="shared" si="181"/>
        <v>-371526.35000000009</v>
      </c>
      <c r="I869" s="19">
        <f t="shared" si="182"/>
        <v>14.779003114613843</v>
      </c>
      <c r="J869" s="19">
        <f t="shared" si="183"/>
        <v>129.4625079499514</v>
      </c>
      <c r="K869" s="19">
        <f t="shared" si="184"/>
        <v>91.796923234365678</v>
      </c>
    </row>
    <row r="870" spans="1:11" x14ac:dyDescent="0.2">
      <c r="A870" s="24" t="s">
        <v>42</v>
      </c>
      <c r="B870" s="17" t="s">
        <v>43</v>
      </c>
      <c r="C870" s="18">
        <v>2253373.39</v>
      </c>
      <c r="D870" s="18">
        <v>1252969</v>
      </c>
      <c r="E870" s="18">
        <v>461005</v>
      </c>
      <c r="F870" s="18">
        <v>1111154.51</v>
      </c>
      <c r="G870" s="18">
        <f t="shared" si="180"/>
        <v>-1142218.8800000001</v>
      </c>
      <c r="H870" s="18">
        <f t="shared" si="181"/>
        <v>-650149.51</v>
      </c>
      <c r="I870" s="19">
        <f t="shared" si="182"/>
        <v>-50.689285897709127</v>
      </c>
      <c r="J870" s="19">
        <f t="shared" si="183"/>
        <v>241.02873287708374</v>
      </c>
      <c r="K870" s="19">
        <f t="shared" si="184"/>
        <v>88.681723969228287</v>
      </c>
    </row>
    <row r="871" spans="1:11" x14ac:dyDescent="0.2">
      <c r="A871" s="25" t="s">
        <v>44</v>
      </c>
      <c r="B871" s="17" t="s">
        <v>45</v>
      </c>
      <c r="C871" s="18">
        <v>23475.83</v>
      </c>
      <c r="D871" s="18">
        <v>0</v>
      </c>
      <c r="E871" s="18">
        <v>0</v>
      </c>
      <c r="F871" s="18">
        <v>46389.31</v>
      </c>
      <c r="G871" s="18">
        <f t="shared" si="180"/>
        <v>22913.479999999996</v>
      </c>
      <c r="H871" s="18">
        <f t="shared" si="181"/>
        <v>-46389.31</v>
      </c>
      <c r="I871" s="19">
        <f t="shared" si="182"/>
        <v>97.604557538540661</v>
      </c>
      <c r="J871" s="19">
        <f t="shared" si="183"/>
        <v>0</v>
      </c>
      <c r="K871" s="19">
        <f t="shared" si="184"/>
        <v>0</v>
      </c>
    </row>
    <row r="872" spans="1:11" x14ac:dyDescent="0.2">
      <c r="A872" s="23" t="s">
        <v>46</v>
      </c>
      <c r="B872" s="17" t="s">
        <v>47</v>
      </c>
      <c r="C872" s="18">
        <v>320950.37</v>
      </c>
      <c r="D872" s="18">
        <v>174022</v>
      </c>
      <c r="E872" s="18">
        <v>41695</v>
      </c>
      <c r="F872" s="18">
        <v>164598.34</v>
      </c>
      <c r="G872" s="18">
        <f t="shared" si="180"/>
        <v>-156352.03</v>
      </c>
      <c r="H872" s="18">
        <f t="shared" si="181"/>
        <v>-122903.34</v>
      </c>
      <c r="I872" s="19">
        <f t="shared" si="182"/>
        <v>-48.715329413703437</v>
      </c>
      <c r="J872" s="19">
        <f t="shared" si="183"/>
        <v>394.76757404964621</v>
      </c>
      <c r="K872" s="19">
        <f t="shared" si="184"/>
        <v>94.584788130236404</v>
      </c>
    </row>
    <row r="873" spans="1:11" x14ac:dyDescent="0.2">
      <c r="A873" s="24" t="s">
        <v>48</v>
      </c>
      <c r="B873" s="17" t="s">
        <v>49</v>
      </c>
      <c r="C873" s="18">
        <v>159795.29999999999</v>
      </c>
      <c r="D873" s="18">
        <v>90000</v>
      </c>
      <c r="E873" s="18">
        <v>0</v>
      </c>
      <c r="F873" s="18">
        <v>90000</v>
      </c>
      <c r="G873" s="18">
        <f t="shared" si="180"/>
        <v>-69795.299999999988</v>
      </c>
      <c r="H873" s="18">
        <f t="shared" si="181"/>
        <v>-90000</v>
      </c>
      <c r="I873" s="19">
        <f t="shared" si="182"/>
        <v>-43.677942968285045</v>
      </c>
      <c r="J873" s="19">
        <f t="shared" si="183"/>
        <v>0</v>
      </c>
      <c r="K873" s="19">
        <f t="shared" si="184"/>
        <v>100</v>
      </c>
    </row>
    <row r="874" spans="1:11" x14ac:dyDescent="0.2">
      <c r="A874" s="24" t="s">
        <v>50</v>
      </c>
      <c r="B874" s="17" t="s">
        <v>51</v>
      </c>
      <c r="C874" s="18">
        <v>161155.07</v>
      </c>
      <c r="D874" s="18">
        <v>84022</v>
      </c>
      <c r="E874" s="18">
        <v>41695</v>
      </c>
      <c r="F874" s="18">
        <v>74598.34</v>
      </c>
      <c r="G874" s="18">
        <f t="shared" si="180"/>
        <v>-86556.73000000001</v>
      </c>
      <c r="H874" s="18">
        <f t="shared" si="181"/>
        <v>-32903.339999999997</v>
      </c>
      <c r="I874" s="19">
        <f t="shared" si="182"/>
        <v>-53.710212157768296</v>
      </c>
      <c r="J874" s="19">
        <f t="shared" si="183"/>
        <v>178.91435423911739</v>
      </c>
      <c r="K874" s="19">
        <f t="shared" si="184"/>
        <v>88.784294589512271</v>
      </c>
    </row>
    <row r="875" spans="1:11" x14ac:dyDescent="0.2">
      <c r="A875" s="22" t="s">
        <v>60</v>
      </c>
      <c r="B875" s="17" t="s">
        <v>61</v>
      </c>
      <c r="C875" s="18">
        <v>4348495.58</v>
      </c>
      <c r="D875" s="18">
        <v>12734764</v>
      </c>
      <c r="E875" s="18">
        <v>7538625</v>
      </c>
      <c r="F875" s="18">
        <v>10180984.810000001</v>
      </c>
      <c r="G875" s="18">
        <f t="shared" si="180"/>
        <v>5832489.2300000004</v>
      </c>
      <c r="H875" s="18">
        <f t="shared" si="181"/>
        <v>-2642359.8100000005</v>
      </c>
      <c r="I875" s="19">
        <f t="shared" si="182"/>
        <v>134.12659902025243</v>
      </c>
      <c r="J875" s="19">
        <f t="shared" si="183"/>
        <v>135.05095173191398</v>
      </c>
      <c r="K875" s="19">
        <f t="shared" si="184"/>
        <v>79.946395630103552</v>
      </c>
    </row>
    <row r="876" spans="1:11" x14ac:dyDescent="0.2">
      <c r="A876" s="23" t="s">
        <v>62</v>
      </c>
      <c r="B876" s="17" t="s">
        <v>63</v>
      </c>
      <c r="C876" s="18">
        <v>4348495.58</v>
      </c>
      <c r="D876" s="18">
        <v>12734764</v>
      </c>
      <c r="E876" s="18">
        <v>7538625</v>
      </c>
      <c r="F876" s="18">
        <v>10180984.810000001</v>
      </c>
      <c r="G876" s="18">
        <f t="shared" si="180"/>
        <v>5832489.2300000004</v>
      </c>
      <c r="H876" s="18">
        <f t="shared" si="181"/>
        <v>-2642359.8100000005</v>
      </c>
      <c r="I876" s="19">
        <f t="shared" si="182"/>
        <v>134.12659902025243</v>
      </c>
      <c r="J876" s="19">
        <f t="shared" si="183"/>
        <v>135.05095173191398</v>
      </c>
      <c r="K876" s="19">
        <f t="shared" si="184"/>
        <v>79.946395630103552</v>
      </c>
    </row>
    <row r="877" spans="1:11" ht="25.5" x14ac:dyDescent="0.2">
      <c r="A877" s="39" t="s">
        <v>429</v>
      </c>
      <c r="B877" s="28" t="s">
        <v>430</v>
      </c>
      <c r="C877" s="29"/>
      <c r="D877" s="29"/>
      <c r="E877" s="29"/>
      <c r="F877" s="29"/>
      <c r="G877" s="29"/>
      <c r="H877" s="29"/>
      <c r="I877" s="30"/>
      <c r="J877" s="30"/>
      <c r="K877" s="30"/>
    </row>
    <row r="878" spans="1:11" x14ac:dyDescent="0.2">
      <c r="A878" s="16" t="s">
        <v>26</v>
      </c>
      <c r="B878" s="17" t="s">
        <v>27</v>
      </c>
      <c r="C878" s="18">
        <v>86651.24</v>
      </c>
      <c r="D878" s="18">
        <v>103626</v>
      </c>
      <c r="E878" s="18">
        <v>85593</v>
      </c>
      <c r="F878" s="18">
        <v>31805.51</v>
      </c>
      <c r="G878" s="18">
        <f t="shared" ref="G878:G896" si="185">F878-C878</f>
        <v>-54845.73000000001</v>
      </c>
      <c r="H878" s="18">
        <f t="shared" ref="H878:H896" si="186">E878-F878</f>
        <v>53787.490000000005</v>
      </c>
      <c r="I878" s="19">
        <f t="shared" ref="I878:I896" si="187">IF(ISERROR(F878/C878),0,F878/C878*100-100)</f>
        <v>-63.294801089978634</v>
      </c>
      <c r="J878" s="19">
        <f t="shared" ref="J878:J896" si="188">IF(ISERROR(F878/E878),0,F878/E878*100)</f>
        <v>37.15900833012045</v>
      </c>
      <c r="K878" s="19">
        <f t="shared" ref="K878:K896" si="189">IF(ISERROR(F878/D878),0,F878/D878*100)</f>
        <v>30.692596452627718</v>
      </c>
    </row>
    <row r="879" spans="1:11" x14ac:dyDescent="0.2">
      <c r="A879" s="22" t="s">
        <v>90</v>
      </c>
      <c r="B879" s="17" t="s">
        <v>91</v>
      </c>
      <c r="C879" s="18">
        <v>79253.929999999993</v>
      </c>
      <c r="D879" s="18">
        <v>78746</v>
      </c>
      <c r="E879" s="18">
        <v>60713</v>
      </c>
      <c r="F879" s="18">
        <v>20320.259999999998</v>
      </c>
      <c r="G879" s="18">
        <f t="shared" si="185"/>
        <v>-58933.67</v>
      </c>
      <c r="H879" s="18">
        <f t="shared" si="186"/>
        <v>40392.740000000005</v>
      </c>
      <c r="I879" s="19">
        <f t="shared" si="187"/>
        <v>-74.360564832557827</v>
      </c>
      <c r="J879" s="19">
        <f t="shared" si="188"/>
        <v>33.469372292589725</v>
      </c>
      <c r="K879" s="19">
        <f t="shared" si="189"/>
        <v>25.804815482691186</v>
      </c>
    </row>
    <row r="880" spans="1:11" x14ac:dyDescent="0.2">
      <c r="A880" s="22" t="s">
        <v>30</v>
      </c>
      <c r="B880" s="17" t="s">
        <v>31</v>
      </c>
      <c r="C880" s="18">
        <v>7397.31</v>
      </c>
      <c r="D880" s="18">
        <v>24880</v>
      </c>
      <c r="E880" s="18">
        <v>24880</v>
      </c>
      <c r="F880" s="18">
        <v>11485.25</v>
      </c>
      <c r="G880" s="18">
        <f t="shared" si="185"/>
        <v>4087.9399999999996</v>
      </c>
      <c r="H880" s="18">
        <f t="shared" si="186"/>
        <v>13394.75</v>
      </c>
      <c r="I880" s="19">
        <f t="shared" si="187"/>
        <v>55.262521105645163</v>
      </c>
      <c r="J880" s="19">
        <f t="shared" si="188"/>
        <v>46.162580385852095</v>
      </c>
      <c r="K880" s="19">
        <f t="shared" si="189"/>
        <v>46.162580385852095</v>
      </c>
    </row>
    <row r="881" spans="1:11" x14ac:dyDescent="0.2">
      <c r="A881" s="23" t="s">
        <v>32</v>
      </c>
      <c r="B881" s="17" t="s">
        <v>33</v>
      </c>
      <c r="C881" s="18">
        <v>7397.31</v>
      </c>
      <c r="D881" s="18">
        <v>24880</v>
      </c>
      <c r="E881" s="18">
        <v>24880</v>
      </c>
      <c r="F881" s="18">
        <v>11485.25</v>
      </c>
      <c r="G881" s="18">
        <f t="shared" si="185"/>
        <v>4087.9399999999996</v>
      </c>
      <c r="H881" s="18">
        <f t="shared" si="186"/>
        <v>13394.75</v>
      </c>
      <c r="I881" s="19">
        <f t="shared" si="187"/>
        <v>55.262521105645163</v>
      </c>
      <c r="J881" s="19">
        <f t="shared" si="188"/>
        <v>46.162580385852095</v>
      </c>
      <c r="K881" s="19">
        <f t="shared" si="189"/>
        <v>46.162580385852095</v>
      </c>
    </row>
    <row r="882" spans="1:11" x14ac:dyDescent="0.2">
      <c r="A882" s="16" t="s">
        <v>34</v>
      </c>
      <c r="B882" s="17" t="s">
        <v>35</v>
      </c>
      <c r="C882" s="18">
        <v>43105.05</v>
      </c>
      <c r="D882" s="18">
        <v>207523</v>
      </c>
      <c r="E882" s="18">
        <v>104187</v>
      </c>
      <c r="F882" s="18">
        <v>103013</v>
      </c>
      <c r="G882" s="18">
        <f t="shared" si="185"/>
        <v>59907.95</v>
      </c>
      <c r="H882" s="18">
        <f t="shared" si="186"/>
        <v>1174</v>
      </c>
      <c r="I882" s="19">
        <f t="shared" si="187"/>
        <v>138.9812794556554</v>
      </c>
      <c r="J882" s="19">
        <f t="shared" si="188"/>
        <v>98.873179955272732</v>
      </c>
      <c r="K882" s="19">
        <f t="shared" si="189"/>
        <v>49.639317087744487</v>
      </c>
    </row>
    <row r="883" spans="1:11" x14ac:dyDescent="0.2">
      <c r="A883" s="22" t="s">
        <v>36</v>
      </c>
      <c r="B883" s="17" t="s">
        <v>37</v>
      </c>
      <c r="C883" s="18">
        <v>43105.05</v>
      </c>
      <c r="D883" s="18">
        <v>207523</v>
      </c>
      <c r="E883" s="18">
        <v>104187</v>
      </c>
      <c r="F883" s="18">
        <v>103013</v>
      </c>
      <c r="G883" s="18">
        <f t="shared" si="185"/>
        <v>59907.95</v>
      </c>
      <c r="H883" s="18">
        <f t="shared" si="186"/>
        <v>1174</v>
      </c>
      <c r="I883" s="19">
        <f t="shared" si="187"/>
        <v>138.9812794556554</v>
      </c>
      <c r="J883" s="19">
        <f t="shared" si="188"/>
        <v>98.873179955272732</v>
      </c>
      <c r="K883" s="19">
        <f t="shared" si="189"/>
        <v>49.639317087744487</v>
      </c>
    </row>
    <row r="884" spans="1:11" x14ac:dyDescent="0.2">
      <c r="A884" s="23" t="s">
        <v>38</v>
      </c>
      <c r="B884" s="17" t="s">
        <v>39</v>
      </c>
      <c r="C884" s="18">
        <v>43105.05</v>
      </c>
      <c r="D884" s="18">
        <v>127553</v>
      </c>
      <c r="E884" s="18">
        <v>62092</v>
      </c>
      <c r="F884" s="18">
        <v>58424.47</v>
      </c>
      <c r="G884" s="18">
        <f t="shared" si="185"/>
        <v>15319.419999999998</v>
      </c>
      <c r="H884" s="18">
        <f t="shared" si="186"/>
        <v>3667.5299999999988</v>
      </c>
      <c r="I884" s="19">
        <f t="shared" si="187"/>
        <v>35.539733743494082</v>
      </c>
      <c r="J884" s="19">
        <f t="shared" si="188"/>
        <v>94.09339367390325</v>
      </c>
      <c r="K884" s="19">
        <f t="shared" si="189"/>
        <v>45.80407360077772</v>
      </c>
    </row>
    <row r="885" spans="1:11" x14ac:dyDescent="0.2">
      <c r="A885" s="24" t="s">
        <v>40</v>
      </c>
      <c r="B885" s="17" t="s">
        <v>41</v>
      </c>
      <c r="C885" s="18">
        <v>42031.040000000001</v>
      </c>
      <c r="D885" s="18">
        <v>77944</v>
      </c>
      <c r="E885" s="18">
        <v>40464</v>
      </c>
      <c r="F885" s="18">
        <v>27868.82</v>
      </c>
      <c r="G885" s="18">
        <f t="shared" si="185"/>
        <v>-14162.220000000001</v>
      </c>
      <c r="H885" s="18">
        <f t="shared" si="186"/>
        <v>12595.18</v>
      </c>
      <c r="I885" s="19">
        <f t="shared" si="187"/>
        <v>-33.694669463329959</v>
      </c>
      <c r="J885" s="19">
        <f t="shared" si="188"/>
        <v>68.873121787267706</v>
      </c>
      <c r="K885" s="19">
        <f t="shared" si="189"/>
        <v>35.754926613979265</v>
      </c>
    </row>
    <row r="886" spans="1:11" x14ac:dyDescent="0.2">
      <c r="A886" s="24" t="s">
        <v>42</v>
      </c>
      <c r="B886" s="17" t="s">
        <v>43</v>
      </c>
      <c r="C886" s="18">
        <v>1074.01</v>
      </c>
      <c r="D886" s="18">
        <v>49609</v>
      </c>
      <c r="E886" s="18">
        <v>21628</v>
      </c>
      <c r="F886" s="18">
        <v>30555.65</v>
      </c>
      <c r="G886" s="18">
        <f t="shared" si="185"/>
        <v>29481.640000000003</v>
      </c>
      <c r="H886" s="18">
        <f t="shared" si="186"/>
        <v>-8927.6500000000015</v>
      </c>
      <c r="I886" s="19">
        <f t="shared" si="187"/>
        <v>2745.0060986396775</v>
      </c>
      <c r="J886" s="19">
        <f t="shared" si="188"/>
        <v>141.27820417976699</v>
      </c>
      <c r="K886" s="19">
        <f t="shared" si="189"/>
        <v>61.592956923138956</v>
      </c>
    </row>
    <row r="887" spans="1:11" x14ac:dyDescent="0.2">
      <c r="A887" s="23" t="s">
        <v>46</v>
      </c>
      <c r="B887" s="17" t="s">
        <v>47</v>
      </c>
      <c r="C887" s="18">
        <v>0</v>
      </c>
      <c r="D887" s="18">
        <v>4614</v>
      </c>
      <c r="E887" s="18">
        <v>0</v>
      </c>
      <c r="F887" s="18">
        <v>4613.45</v>
      </c>
      <c r="G887" s="18">
        <f t="shared" si="185"/>
        <v>4613.45</v>
      </c>
      <c r="H887" s="18">
        <f t="shared" si="186"/>
        <v>-4613.45</v>
      </c>
      <c r="I887" s="19">
        <f t="shared" si="187"/>
        <v>0</v>
      </c>
      <c r="J887" s="19">
        <f t="shared" si="188"/>
        <v>0</v>
      </c>
      <c r="K887" s="19">
        <f t="shared" si="189"/>
        <v>99.988079757260508</v>
      </c>
    </row>
    <row r="888" spans="1:11" x14ac:dyDescent="0.2">
      <c r="A888" s="24" t="s">
        <v>48</v>
      </c>
      <c r="B888" s="17" t="s">
        <v>49</v>
      </c>
      <c r="C888" s="18">
        <v>0</v>
      </c>
      <c r="D888" s="18">
        <v>4614</v>
      </c>
      <c r="E888" s="18">
        <v>0</v>
      </c>
      <c r="F888" s="18">
        <v>4613.45</v>
      </c>
      <c r="G888" s="18">
        <f t="shared" si="185"/>
        <v>4613.45</v>
      </c>
      <c r="H888" s="18">
        <f t="shared" si="186"/>
        <v>-4613.45</v>
      </c>
      <c r="I888" s="19">
        <f t="shared" si="187"/>
        <v>0</v>
      </c>
      <c r="J888" s="19">
        <f t="shared" si="188"/>
        <v>0</v>
      </c>
      <c r="K888" s="19">
        <f t="shared" si="189"/>
        <v>99.988079757260508</v>
      </c>
    </row>
    <row r="889" spans="1:11" ht="25.5" x14ac:dyDescent="0.2">
      <c r="A889" s="23" t="s">
        <v>76</v>
      </c>
      <c r="B889" s="17" t="s">
        <v>77</v>
      </c>
      <c r="C889" s="18">
        <v>0</v>
      </c>
      <c r="D889" s="18">
        <v>33261</v>
      </c>
      <c r="E889" s="18">
        <v>0</v>
      </c>
      <c r="F889" s="18">
        <v>33260.35</v>
      </c>
      <c r="G889" s="18">
        <f t="shared" si="185"/>
        <v>33260.35</v>
      </c>
      <c r="H889" s="18">
        <f t="shared" si="186"/>
        <v>-33260.35</v>
      </c>
      <c r="I889" s="19">
        <f t="shared" si="187"/>
        <v>0</v>
      </c>
      <c r="J889" s="19">
        <f t="shared" si="188"/>
        <v>0</v>
      </c>
      <c r="K889" s="19">
        <f t="shared" si="189"/>
        <v>99.998045759297668</v>
      </c>
    </row>
    <row r="890" spans="1:11" x14ac:dyDescent="0.2">
      <c r="A890" s="24" t="s">
        <v>78</v>
      </c>
      <c r="B890" s="17" t="s">
        <v>79</v>
      </c>
      <c r="C890" s="18">
        <v>0</v>
      </c>
      <c r="D890" s="18">
        <v>33261</v>
      </c>
      <c r="E890" s="18">
        <v>0</v>
      </c>
      <c r="F890" s="18">
        <v>33260.35</v>
      </c>
      <c r="G890" s="18">
        <f t="shared" si="185"/>
        <v>33260.35</v>
      </c>
      <c r="H890" s="18">
        <f t="shared" si="186"/>
        <v>-33260.35</v>
      </c>
      <c r="I890" s="19">
        <f t="shared" si="187"/>
        <v>0</v>
      </c>
      <c r="J890" s="19">
        <f t="shared" si="188"/>
        <v>0</v>
      </c>
      <c r="K890" s="19">
        <f t="shared" si="189"/>
        <v>99.998045759297668</v>
      </c>
    </row>
    <row r="891" spans="1:11" ht="25.5" x14ac:dyDescent="0.2">
      <c r="A891" s="23" t="s">
        <v>52</v>
      </c>
      <c r="B891" s="17" t="s">
        <v>53</v>
      </c>
      <c r="C891" s="18">
        <v>0</v>
      </c>
      <c r="D891" s="18">
        <v>42095</v>
      </c>
      <c r="E891" s="18">
        <v>42095</v>
      </c>
      <c r="F891" s="18">
        <v>6714.73</v>
      </c>
      <c r="G891" s="18">
        <f t="shared" si="185"/>
        <v>6714.73</v>
      </c>
      <c r="H891" s="18">
        <f t="shared" si="186"/>
        <v>35380.270000000004</v>
      </c>
      <c r="I891" s="19">
        <f t="shared" si="187"/>
        <v>0</v>
      </c>
      <c r="J891" s="19">
        <f t="shared" si="188"/>
        <v>15.951371896899868</v>
      </c>
      <c r="K891" s="19">
        <f t="shared" si="189"/>
        <v>15.951371896899868</v>
      </c>
    </row>
    <row r="892" spans="1:11" x14ac:dyDescent="0.2">
      <c r="A892" s="24" t="s">
        <v>191</v>
      </c>
      <c r="B892" s="17" t="s">
        <v>192</v>
      </c>
      <c r="C892" s="18">
        <v>0</v>
      </c>
      <c r="D892" s="18">
        <v>42095</v>
      </c>
      <c r="E892" s="18">
        <v>42095</v>
      </c>
      <c r="F892" s="18">
        <v>6714.73</v>
      </c>
      <c r="G892" s="18">
        <f t="shared" si="185"/>
        <v>6714.73</v>
      </c>
      <c r="H892" s="18">
        <f t="shared" si="186"/>
        <v>35380.270000000004</v>
      </c>
      <c r="I892" s="19">
        <f t="shared" si="187"/>
        <v>0</v>
      </c>
      <c r="J892" s="19">
        <f t="shared" si="188"/>
        <v>15.951371896899868</v>
      </c>
      <c r="K892" s="19">
        <f t="shared" si="189"/>
        <v>15.951371896899868</v>
      </c>
    </row>
    <row r="893" spans="1:11" x14ac:dyDescent="0.2">
      <c r="A893" s="16"/>
      <c r="B893" s="17" t="s">
        <v>64</v>
      </c>
      <c r="C893" s="18">
        <v>43546.19</v>
      </c>
      <c r="D893" s="18">
        <v>-103897</v>
      </c>
      <c r="E893" s="18">
        <v>-18594</v>
      </c>
      <c r="F893" s="18">
        <v>-71207.490000000005</v>
      </c>
      <c r="G893" s="18">
        <f t="shared" si="185"/>
        <v>-114753.68000000001</v>
      </c>
      <c r="H893" s="18">
        <f t="shared" si="186"/>
        <v>52613.490000000005</v>
      </c>
      <c r="I893" s="19">
        <f t="shared" si="187"/>
        <v>-263.52174553043562</v>
      </c>
      <c r="J893" s="19">
        <f t="shared" si="188"/>
        <v>382.95950306550503</v>
      </c>
      <c r="K893" s="19">
        <f t="shared" si="189"/>
        <v>68.536617996669776</v>
      </c>
    </row>
    <row r="894" spans="1:11" x14ac:dyDescent="0.2">
      <c r="A894" s="16" t="s">
        <v>65</v>
      </c>
      <c r="B894" s="17" t="s">
        <v>66</v>
      </c>
      <c r="C894" s="18">
        <v>-43546.19</v>
      </c>
      <c r="D894" s="18">
        <v>103897</v>
      </c>
      <c r="E894" s="18">
        <v>18594</v>
      </c>
      <c r="F894" s="18">
        <v>71207.490000000005</v>
      </c>
      <c r="G894" s="18">
        <f t="shared" si="185"/>
        <v>114753.68000000001</v>
      </c>
      <c r="H894" s="18">
        <f t="shared" si="186"/>
        <v>-52613.490000000005</v>
      </c>
      <c r="I894" s="19">
        <f t="shared" si="187"/>
        <v>-263.52174553043562</v>
      </c>
      <c r="J894" s="19">
        <f t="shared" si="188"/>
        <v>382.95950306550503</v>
      </c>
      <c r="K894" s="19">
        <f t="shared" si="189"/>
        <v>68.536617996669776</v>
      </c>
    </row>
    <row r="895" spans="1:11" x14ac:dyDescent="0.2">
      <c r="A895" s="22" t="s">
        <v>67</v>
      </c>
      <c r="B895" s="17" t="s">
        <v>68</v>
      </c>
      <c r="C895" s="18">
        <v>-43546.19</v>
      </c>
      <c r="D895" s="18">
        <v>103897</v>
      </c>
      <c r="E895" s="18">
        <v>18594</v>
      </c>
      <c r="F895" s="18">
        <v>71207.490000000005</v>
      </c>
      <c r="G895" s="18">
        <f t="shared" si="185"/>
        <v>114753.68000000001</v>
      </c>
      <c r="H895" s="18">
        <f t="shared" si="186"/>
        <v>-52613.490000000005</v>
      </c>
      <c r="I895" s="19">
        <f t="shared" si="187"/>
        <v>-263.52174553043562</v>
      </c>
      <c r="J895" s="19">
        <f t="shared" si="188"/>
        <v>382.95950306550503</v>
      </c>
      <c r="K895" s="19">
        <f t="shared" si="189"/>
        <v>68.536617996669776</v>
      </c>
    </row>
    <row r="896" spans="1:11" ht="25.5" x14ac:dyDescent="0.2">
      <c r="A896" s="23" t="s">
        <v>106</v>
      </c>
      <c r="B896" s="17" t="s">
        <v>107</v>
      </c>
      <c r="C896" s="18">
        <v>-69740.5</v>
      </c>
      <c r="D896" s="18">
        <v>103897</v>
      </c>
      <c r="E896" s="18">
        <v>18594</v>
      </c>
      <c r="F896" s="18">
        <v>-135049.88</v>
      </c>
      <c r="G896" s="18">
        <f t="shared" si="185"/>
        <v>-65309.380000000005</v>
      </c>
      <c r="H896" s="18">
        <f t="shared" si="186"/>
        <v>153643.88</v>
      </c>
      <c r="I896" s="19">
        <f t="shared" si="187"/>
        <v>93.646274402965304</v>
      </c>
      <c r="J896" s="19">
        <f t="shared" si="188"/>
        <v>-726.30891685489939</v>
      </c>
      <c r="K896" s="19">
        <f t="shared" si="189"/>
        <v>-129.98438838465017</v>
      </c>
    </row>
    <row r="897" spans="1:11" ht="38.25" x14ac:dyDescent="0.2">
      <c r="A897" s="39" t="s">
        <v>431</v>
      </c>
      <c r="B897" s="28" t="s">
        <v>432</v>
      </c>
      <c r="C897" s="29"/>
      <c r="D897" s="29"/>
      <c r="E897" s="29"/>
      <c r="F897" s="29"/>
      <c r="G897" s="29"/>
      <c r="H897" s="29"/>
      <c r="I897" s="30"/>
      <c r="J897" s="30"/>
      <c r="K897" s="30"/>
    </row>
    <row r="898" spans="1:11" x14ac:dyDescent="0.2">
      <c r="A898" s="16" t="s">
        <v>26</v>
      </c>
      <c r="B898" s="17" t="s">
        <v>27</v>
      </c>
      <c r="C898" s="18">
        <v>8513699.5500000007</v>
      </c>
      <c r="D898" s="18">
        <v>12087427</v>
      </c>
      <c r="E898" s="18">
        <v>12087427</v>
      </c>
      <c r="F898" s="18">
        <v>5889879.5099999998</v>
      </c>
      <c r="G898" s="18">
        <f t="shared" ref="G898:G903" si="190">F898-C898</f>
        <v>-2623820.040000001</v>
      </c>
      <c r="H898" s="18">
        <f t="shared" ref="H898:H903" si="191">E898-F898</f>
        <v>6197547.4900000002</v>
      </c>
      <c r="I898" s="19">
        <f t="shared" ref="I898:I903" si="192">IF(ISERROR(F898/C898),0,F898/C898*100-100)</f>
        <v>-30.818800036231025</v>
      </c>
      <c r="J898" s="19">
        <f t="shared" ref="J898:J903" si="193">IF(ISERROR(F898/E898),0,F898/E898*100)</f>
        <v>48.727322282897759</v>
      </c>
      <c r="K898" s="19">
        <f t="shared" ref="K898:K903" si="194">IF(ISERROR(F898/D898),0,F898/D898*100)</f>
        <v>48.727322282897759</v>
      </c>
    </row>
    <row r="899" spans="1:11" x14ac:dyDescent="0.2">
      <c r="A899" s="22" t="s">
        <v>90</v>
      </c>
      <c r="B899" s="17" t="s">
        <v>91</v>
      </c>
      <c r="C899" s="18">
        <v>8513699.5500000007</v>
      </c>
      <c r="D899" s="18">
        <v>12087427</v>
      </c>
      <c r="E899" s="18">
        <v>12087427</v>
      </c>
      <c r="F899" s="18">
        <v>5889879.5099999998</v>
      </c>
      <c r="G899" s="18">
        <f t="shared" si="190"/>
        <v>-2623820.040000001</v>
      </c>
      <c r="H899" s="18">
        <f t="shared" si="191"/>
        <v>6197547.4900000002</v>
      </c>
      <c r="I899" s="19">
        <f t="shared" si="192"/>
        <v>-30.818800036231025</v>
      </c>
      <c r="J899" s="19">
        <f t="shared" si="193"/>
        <v>48.727322282897759</v>
      </c>
      <c r="K899" s="19">
        <f t="shared" si="194"/>
        <v>48.727322282897759</v>
      </c>
    </row>
    <row r="900" spans="1:11" x14ac:dyDescent="0.2">
      <c r="A900" s="16" t="s">
        <v>34</v>
      </c>
      <c r="B900" s="17" t="s">
        <v>35</v>
      </c>
      <c r="C900" s="18">
        <v>8513699.5500000007</v>
      </c>
      <c r="D900" s="18">
        <v>12087427</v>
      </c>
      <c r="E900" s="18">
        <v>12087427</v>
      </c>
      <c r="F900" s="18">
        <v>5889879.5099999998</v>
      </c>
      <c r="G900" s="18">
        <f t="shared" si="190"/>
        <v>-2623820.040000001</v>
      </c>
      <c r="H900" s="18">
        <f t="shared" si="191"/>
        <v>6197547.4900000002</v>
      </c>
      <c r="I900" s="19">
        <f t="shared" si="192"/>
        <v>-30.818800036231025</v>
      </c>
      <c r="J900" s="19">
        <f t="shared" si="193"/>
        <v>48.727322282897759</v>
      </c>
      <c r="K900" s="19">
        <f t="shared" si="194"/>
        <v>48.727322282897759</v>
      </c>
    </row>
    <row r="901" spans="1:11" x14ac:dyDescent="0.2">
      <c r="A901" s="22" t="s">
        <v>36</v>
      </c>
      <c r="B901" s="17" t="s">
        <v>37</v>
      </c>
      <c r="C901" s="18">
        <v>8513699.5500000007</v>
      </c>
      <c r="D901" s="18">
        <v>12087427</v>
      </c>
      <c r="E901" s="18">
        <v>12087427</v>
      </c>
      <c r="F901" s="18">
        <v>5889879.5099999998</v>
      </c>
      <c r="G901" s="18">
        <f t="shared" si="190"/>
        <v>-2623820.040000001</v>
      </c>
      <c r="H901" s="18">
        <f t="shared" si="191"/>
        <v>6197547.4900000002</v>
      </c>
      <c r="I901" s="19">
        <f t="shared" si="192"/>
        <v>-30.818800036231025</v>
      </c>
      <c r="J901" s="19">
        <f t="shared" si="193"/>
        <v>48.727322282897759</v>
      </c>
      <c r="K901" s="19">
        <f t="shared" si="194"/>
        <v>48.727322282897759</v>
      </c>
    </row>
    <row r="902" spans="1:11" ht="25.5" x14ac:dyDescent="0.2">
      <c r="A902" s="23" t="s">
        <v>52</v>
      </c>
      <c r="B902" s="17" t="s">
        <v>53</v>
      </c>
      <c r="C902" s="18">
        <v>8513699.5500000007</v>
      </c>
      <c r="D902" s="18">
        <v>12087427</v>
      </c>
      <c r="E902" s="18">
        <v>12087427</v>
      </c>
      <c r="F902" s="18">
        <v>5889879.5099999998</v>
      </c>
      <c r="G902" s="18">
        <f t="shared" si="190"/>
        <v>-2623820.040000001</v>
      </c>
      <c r="H902" s="18">
        <f t="shared" si="191"/>
        <v>6197547.4900000002</v>
      </c>
      <c r="I902" s="19">
        <f t="shared" si="192"/>
        <v>-30.818800036231025</v>
      </c>
      <c r="J902" s="19">
        <f t="shared" si="193"/>
        <v>48.727322282897759</v>
      </c>
      <c r="K902" s="19">
        <f t="shared" si="194"/>
        <v>48.727322282897759</v>
      </c>
    </row>
    <row r="903" spans="1:11" x14ac:dyDescent="0.2">
      <c r="A903" s="24" t="s">
        <v>191</v>
      </c>
      <c r="B903" s="17" t="s">
        <v>192</v>
      </c>
      <c r="C903" s="18">
        <v>8513699.5500000007</v>
      </c>
      <c r="D903" s="18">
        <v>12087427</v>
      </c>
      <c r="E903" s="18">
        <v>12087427</v>
      </c>
      <c r="F903" s="18">
        <v>5889879.5099999998</v>
      </c>
      <c r="G903" s="18">
        <f t="shared" si="190"/>
        <v>-2623820.040000001</v>
      </c>
      <c r="H903" s="18">
        <f t="shared" si="191"/>
        <v>6197547.4900000002</v>
      </c>
      <c r="I903" s="19">
        <f t="shared" si="192"/>
        <v>-30.818800036231025</v>
      </c>
      <c r="J903" s="19">
        <f t="shared" si="193"/>
        <v>48.727322282897759</v>
      </c>
      <c r="K903" s="19">
        <f t="shared" si="194"/>
        <v>48.727322282897759</v>
      </c>
    </row>
    <row r="904" spans="1:11" ht="25.5" x14ac:dyDescent="0.2">
      <c r="A904" s="39" t="s">
        <v>433</v>
      </c>
      <c r="B904" s="28" t="s">
        <v>434</v>
      </c>
      <c r="C904" s="29"/>
      <c r="D904" s="29"/>
      <c r="E904" s="29"/>
      <c r="F904" s="29"/>
      <c r="G904" s="29"/>
      <c r="H904" s="29"/>
      <c r="I904" s="30"/>
      <c r="J904" s="30"/>
      <c r="K904" s="30"/>
    </row>
    <row r="905" spans="1:11" x14ac:dyDescent="0.2">
      <c r="A905" s="16" t="s">
        <v>26</v>
      </c>
      <c r="B905" s="17" t="s">
        <v>27</v>
      </c>
      <c r="C905" s="18">
        <v>1579657.28</v>
      </c>
      <c r="D905" s="18">
        <v>2784983</v>
      </c>
      <c r="E905" s="18">
        <v>256966</v>
      </c>
      <c r="F905" s="18">
        <v>2643812.63</v>
      </c>
      <c r="G905" s="18">
        <f t="shared" ref="G905:G930" si="195">F905-C905</f>
        <v>1064155.3499999999</v>
      </c>
      <c r="H905" s="18">
        <f t="shared" ref="H905:H930" si="196">E905-F905</f>
        <v>-2386846.63</v>
      </c>
      <c r="I905" s="19">
        <f t="shared" ref="I905:I930" si="197">IF(ISERROR(F905/C905),0,F905/C905*100-100)</f>
        <v>67.366216930295138</v>
      </c>
      <c r="J905" s="19">
        <f t="shared" ref="J905:J930" si="198">IF(ISERROR(F905/E905),0,F905/E905*100)</f>
        <v>1028.8569810792089</v>
      </c>
      <c r="K905" s="19">
        <f t="shared" ref="K905:K930" si="199">IF(ISERROR(F905/D905),0,F905/D905*100)</f>
        <v>94.931015018763134</v>
      </c>
    </row>
    <row r="906" spans="1:11" x14ac:dyDescent="0.2">
      <c r="A906" s="22" t="s">
        <v>90</v>
      </c>
      <c r="B906" s="17" t="s">
        <v>91</v>
      </c>
      <c r="C906" s="18">
        <v>1188824.56</v>
      </c>
      <c r="D906" s="18">
        <v>2506554</v>
      </c>
      <c r="E906" s="18">
        <v>95153</v>
      </c>
      <c r="F906" s="18">
        <v>2443075.37</v>
      </c>
      <c r="G906" s="18">
        <f t="shared" si="195"/>
        <v>1254250.81</v>
      </c>
      <c r="H906" s="18">
        <f t="shared" si="196"/>
        <v>-2347922.37</v>
      </c>
      <c r="I906" s="19">
        <f t="shared" si="197"/>
        <v>105.50344030577565</v>
      </c>
      <c r="J906" s="19">
        <f t="shared" si="198"/>
        <v>2567.5232204975146</v>
      </c>
      <c r="K906" s="19">
        <f t="shared" si="199"/>
        <v>97.467494017683237</v>
      </c>
    </row>
    <row r="907" spans="1:11" x14ac:dyDescent="0.2">
      <c r="A907" s="22" t="s">
        <v>92</v>
      </c>
      <c r="B907" s="17" t="s">
        <v>93</v>
      </c>
      <c r="C907" s="18">
        <v>17448.7</v>
      </c>
      <c r="D907" s="18">
        <v>0</v>
      </c>
      <c r="E907" s="18">
        <v>0</v>
      </c>
      <c r="F907" s="18">
        <v>0</v>
      </c>
      <c r="G907" s="18">
        <f t="shared" si="195"/>
        <v>-17448.7</v>
      </c>
      <c r="H907" s="18">
        <f t="shared" si="196"/>
        <v>0</v>
      </c>
      <c r="I907" s="19">
        <f t="shared" si="197"/>
        <v>-100</v>
      </c>
      <c r="J907" s="19">
        <f t="shared" si="198"/>
        <v>0</v>
      </c>
      <c r="K907" s="19">
        <f t="shared" si="199"/>
        <v>0</v>
      </c>
    </row>
    <row r="908" spans="1:11" ht="25.5" x14ac:dyDescent="0.2">
      <c r="A908" s="23" t="s">
        <v>156</v>
      </c>
      <c r="B908" s="17" t="s">
        <v>157</v>
      </c>
      <c r="C908" s="18">
        <v>17448.7</v>
      </c>
      <c r="D908" s="18">
        <v>0</v>
      </c>
      <c r="E908" s="18">
        <v>0</v>
      </c>
      <c r="F908" s="18">
        <v>0</v>
      </c>
      <c r="G908" s="18">
        <f t="shared" si="195"/>
        <v>-17448.7</v>
      </c>
      <c r="H908" s="18">
        <f t="shared" si="196"/>
        <v>0</v>
      </c>
      <c r="I908" s="19">
        <f t="shared" si="197"/>
        <v>-100</v>
      </c>
      <c r="J908" s="19">
        <f t="shared" si="198"/>
        <v>0</v>
      </c>
      <c r="K908" s="19">
        <f t="shared" si="199"/>
        <v>0</v>
      </c>
    </row>
    <row r="909" spans="1:11" ht="38.25" x14ac:dyDescent="0.2">
      <c r="A909" s="24" t="s">
        <v>158</v>
      </c>
      <c r="B909" s="17" t="s">
        <v>159</v>
      </c>
      <c r="C909" s="18">
        <v>17448.7</v>
      </c>
      <c r="D909" s="18">
        <v>0</v>
      </c>
      <c r="E909" s="18">
        <v>0</v>
      </c>
      <c r="F909" s="18">
        <v>0</v>
      </c>
      <c r="G909" s="18">
        <f t="shared" si="195"/>
        <v>-17448.7</v>
      </c>
      <c r="H909" s="18">
        <f t="shared" si="196"/>
        <v>0</v>
      </c>
      <c r="I909" s="19">
        <f t="shared" si="197"/>
        <v>-100</v>
      </c>
      <c r="J909" s="19">
        <f t="shared" si="198"/>
        <v>0</v>
      </c>
      <c r="K909" s="19">
        <f t="shared" si="199"/>
        <v>0</v>
      </c>
    </row>
    <row r="910" spans="1:11" ht="51" x14ac:dyDescent="0.2">
      <c r="A910" s="25" t="s">
        <v>160</v>
      </c>
      <c r="B910" s="17" t="s">
        <v>161</v>
      </c>
      <c r="C910" s="18">
        <v>17448.7</v>
      </c>
      <c r="D910" s="18">
        <v>0</v>
      </c>
      <c r="E910" s="18">
        <v>0</v>
      </c>
      <c r="F910" s="18">
        <v>0</v>
      </c>
      <c r="G910" s="18">
        <f t="shared" si="195"/>
        <v>-17448.7</v>
      </c>
      <c r="H910" s="18">
        <f t="shared" si="196"/>
        <v>0</v>
      </c>
      <c r="I910" s="19">
        <f t="shared" si="197"/>
        <v>-100</v>
      </c>
      <c r="J910" s="19">
        <f t="shared" si="198"/>
        <v>0</v>
      </c>
      <c r="K910" s="19">
        <f t="shared" si="199"/>
        <v>0</v>
      </c>
    </row>
    <row r="911" spans="1:11" x14ac:dyDescent="0.2">
      <c r="A911" s="22" t="s">
        <v>30</v>
      </c>
      <c r="B911" s="17" t="s">
        <v>31</v>
      </c>
      <c r="C911" s="18">
        <v>373384.02</v>
      </c>
      <c r="D911" s="18">
        <v>278429</v>
      </c>
      <c r="E911" s="18">
        <v>161813</v>
      </c>
      <c r="F911" s="18">
        <v>200737.26</v>
      </c>
      <c r="G911" s="18">
        <f t="shared" si="195"/>
        <v>-172646.76</v>
      </c>
      <c r="H911" s="18">
        <f t="shared" si="196"/>
        <v>-38924.260000000009</v>
      </c>
      <c r="I911" s="19">
        <f t="shared" si="197"/>
        <v>-46.238390169991739</v>
      </c>
      <c r="J911" s="19">
        <f t="shared" si="198"/>
        <v>124.05508828091686</v>
      </c>
      <c r="K911" s="19">
        <f t="shared" si="199"/>
        <v>72.096390821358412</v>
      </c>
    </row>
    <row r="912" spans="1:11" x14ac:dyDescent="0.2">
      <c r="A912" s="23" t="s">
        <v>32</v>
      </c>
      <c r="B912" s="17" t="s">
        <v>33</v>
      </c>
      <c r="C912" s="18">
        <v>373384.02</v>
      </c>
      <c r="D912" s="18">
        <v>278429</v>
      </c>
      <c r="E912" s="18">
        <v>161813</v>
      </c>
      <c r="F912" s="18">
        <v>200737.26</v>
      </c>
      <c r="G912" s="18">
        <f t="shared" si="195"/>
        <v>-172646.76</v>
      </c>
      <c r="H912" s="18">
        <f t="shared" si="196"/>
        <v>-38924.260000000009</v>
      </c>
      <c r="I912" s="19">
        <f t="shared" si="197"/>
        <v>-46.238390169991739</v>
      </c>
      <c r="J912" s="19">
        <f t="shared" si="198"/>
        <v>124.05508828091686</v>
      </c>
      <c r="K912" s="19">
        <f t="shared" si="199"/>
        <v>72.096390821358412</v>
      </c>
    </row>
    <row r="913" spans="1:11" x14ac:dyDescent="0.2">
      <c r="A913" s="16" t="s">
        <v>34</v>
      </c>
      <c r="B913" s="17" t="s">
        <v>35</v>
      </c>
      <c r="C913" s="18">
        <v>1222021.3899999999</v>
      </c>
      <c r="D913" s="18">
        <v>2160374</v>
      </c>
      <c r="E913" s="18">
        <v>268642</v>
      </c>
      <c r="F913" s="18">
        <v>1416597.19</v>
      </c>
      <c r="G913" s="18">
        <f t="shared" si="195"/>
        <v>194575.80000000005</v>
      </c>
      <c r="H913" s="18">
        <f t="shared" si="196"/>
        <v>-1147955.19</v>
      </c>
      <c r="I913" s="19">
        <f t="shared" si="197"/>
        <v>15.922454516119402</v>
      </c>
      <c r="J913" s="19">
        <f t="shared" si="198"/>
        <v>527.31783935497799</v>
      </c>
      <c r="K913" s="19">
        <f t="shared" si="199"/>
        <v>65.571849596412463</v>
      </c>
    </row>
    <row r="914" spans="1:11" x14ac:dyDescent="0.2">
      <c r="A914" s="22" t="s">
        <v>36</v>
      </c>
      <c r="B914" s="17" t="s">
        <v>37</v>
      </c>
      <c r="C914" s="18">
        <v>1087532.6399999999</v>
      </c>
      <c r="D914" s="18">
        <v>1583679</v>
      </c>
      <c r="E914" s="18">
        <v>263642</v>
      </c>
      <c r="F914" s="18">
        <v>884791.96</v>
      </c>
      <c r="G914" s="18">
        <f t="shared" si="195"/>
        <v>-202740.67999999993</v>
      </c>
      <c r="H914" s="18">
        <f t="shared" si="196"/>
        <v>-621149.96</v>
      </c>
      <c r="I914" s="19">
        <f t="shared" si="197"/>
        <v>-18.6422616244419</v>
      </c>
      <c r="J914" s="19">
        <f t="shared" si="198"/>
        <v>335.60356847543261</v>
      </c>
      <c r="K914" s="19">
        <f t="shared" si="199"/>
        <v>55.869400301449978</v>
      </c>
    </row>
    <row r="915" spans="1:11" x14ac:dyDescent="0.2">
      <c r="A915" s="23" t="s">
        <v>38</v>
      </c>
      <c r="B915" s="17" t="s">
        <v>39</v>
      </c>
      <c r="C915" s="18">
        <v>683663.88</v>
      </c>
      <c r="D915" s="18">
        <v>1218934</v>
      </c>
      <c r="E915" s="18">
        <v>168489</v>
      </c>
      <c r="F915" s="18">
        <v>633466.43999999994</v>
      </c>
      <c r="G915" s="18">
        <f t="shared" si="195"/>
        <v>-50197.440000000061</v>
      </c>
      <c r="H915" s="18">
        <f t="shared" si="196"/>
        <v>-464977.43999999994</v>
      </c>
      <c r="I915" s="19">
        <f t="shared" si="197"/>
        <v>-7.3424151060898595</v>
      </c>
      <c r="J915" s="19">
        <f t="shared" si="198"/>
        <v>375.96901874899839</v>
      </c>
      <c r="K915" s="19">
        <f t="shared" si="199"/>
        <v>51.968887568974196</v>
      </c>
    </row>
    <row r="916" spans="1:11" x14ac:dyDescent="0.2">
      <c r="A916" s="24" t="s">
        <v>40</v>
      </c>
      <c r="B916" s="17" t="s">
        <v>41</v>
      </c>
      <c r="C916" s="18">
        <v>54392.19</v>
      </c>
      <c r="D916" s="18">
        <v>222822</v>
      </c>
      <c r="E916" s="18">
        <v>50180</v>
      </c>
      <c r="F916" s="18">
        <v>164714.91</v>
      </c>
      <c r="G916" s="18">
        <f t="shared" si="195"/>
        <v>110322.72</v>
      </c>
      <c r="H916" s="18">
        <f t="shared" si="196"/>
        <v>-114534.91</v>
      </c>
      <c r="I916" s="19">
        <f t="shared" si="197"/>
        <v>202.82823692151391</v>
      </c>
      <c r="J916" s="19">
        <f t="shared" si="198"/>
        <v>328.24812674372259</v>
      </c>
      <c r="K916" s="19">
        <f t="shared" si="199"/>
        <v>73.922193499744196</v>
      </c>
    </row>
    <row r="917" spans="1:11" x14ac:dyDescent="0.2">
      <c r="A917" s="24" t="s">
        <v>42</v>
      </c>
      <c r="B917" s="17" t="s">
        <v>43</v>
      </c>
      <c r="C917" s="18">
        <v>629271.68999999994</v>
      </c>
      <c r="D917" s="18">
        <v>996112</v>
      </c>
      <c r="E917" s="18">
        <v>118309</v>
      </c>
      <c r="F917" s="18">
        <v>468751.53</v>
      </c>
      <c r="G917" s="18">
        <f t="shared" si="195"/>
        <v>-160520.15999999992</v>
      </c>
      <c r="H917" s="18">
        <f t="shared" si="196"/>
        <v>-350442.53</v>
      </c>
      <c r="I917" s="19">
        <f t="shared" si="197"/>
        <v>-25.508879956128311</v>
      </c>
      <c r="J917" s="19">
        <f t="shared" si="198"/>
        <v>396.20952759299803</v>
      </c>
      <c r="K917" s="19">
        <f t="shared" si="199"/>
        <v>47.058114950929216</v>
      </c>
    </row>
    <row r="918" spans="1:11" x14ac:dyDescent="0.2">
      <c r="A918" s="25" t="s">
        <v>44</v>
      </c>
      <c r="B918" s="17" t="s">
        <v>45</v>
      </c>
      <c r="C918" s="18">
        <v>3685.11</v>
      </c>
      <c r="D918" s="18">
        <v>0</v>
      </c>
      <c r="E918" s="18">
        <v>0</v>
      </c>
      <c r="F918" s="18">
        <v>204.5</v>
      </c>
      <c r="G918" s="18">
        <f t="shared" si="195"/>
        <v>-3480.61</v>
      </c>
      <c r="H918" s="18">
        <f t="shared" si="196"/>
        <v>-204.5</v>
      </c>
      <c r="I918" s="19">
        <f t="shared" si="197"/>
        <v>-94.450640550756958</v>
      </c>
      <c r="J918" s="19">
        <f t="shared" si="198"/>
        <v>0</v>
      </c>
      <c r="K918" s="19">
        <f t="shared" si="199"/>
        <v>0</v>
      </c>
    </row>
    <row r="919" spans="1:11" x14ac:dyDescent="0.2">
      <c r="A919" s="23" t="s">
        <v>46</v>
      </c>
      <c r="B919" s="17" t="s">
        <v>47</v>
      </c>
      <c r="C919" s="18">
        <v>7910.84</v>
      </c>
      <c r="D919" s="18">
        <v>125490</v>
      </c>
      <c r="E919" s="18">
        <v>0</v>
      </c>
      <c r="F919" s="18">
        <v>57489.68</v>
      </c>
      <c r="G919" s="18">
        <f t="shared" si="195"/>
        <v>49578.84</v>
      </c>
      <c r="H919" s="18">
        <f t="shared" si="196"/>
        <v>-57489.68</v>
      </c>
      <c r="I919" s="19">
        <f t="shared" si="197"/>
        <v>626.72029771806785</v>
      </c>
      <c r="J919" s="19">
        <f t="shared" si="198"/>
        <v>0</v>
      </c>
      <c r="K919" s="19">
        <f t="shared" si="199"/>
        <v>45.812160331500515</v>
      </c>
    </row>
    <row r="920" spans="1:11" x14ac:dyDescent="0.2">
      <c r="A920" s="24" t="s">
        <v>48</v>
      </c>
      <c r="B920" s="17" t="s">
        <v>49</v>
      </c>
      <c r="C920" s="18">
        <v>7910.84</v>
      </c>
      <c r="D920" s="18">
        <v>125490</v>
      </c>
      <c r="E920" s="18">
        <v>0</v>
      </c>
      <c r="F920" s="18">
        <v>57489.68</v>
      </c>
      <c r="G920" s="18">
        <f t="shared" si="195"/>
        <v>49578.84</v>
      </c>
      <c r="H920" s="18">
        <f t="shared" si="196"/>
        <v>-57489.68</v>
      </c>
      <c r="I920" s="19">
        <f t="shared" si="197"/>
        <v>626.72029771806785</v>
      </c>
      <c r="J920" s="19">
        <f t="shared" si="198"/>
        <v>0</v>
      </c>
      <c r="K920" s="19">
        <f t="shared" si="199"/>
        <v>45.812160331500515</v>
      </c>
    </row>
    <row r="921" spans="1:11" ht="25.5" x14ac:dyDescent="0.2">
      <c r="A921" s="23" t="s">
        <v>76</v>
      </c>
      <c r="B921" s="17" t="s">
        <v>77</v>
      </c>
      <c r="C921" s="18">
        <v>157151.32999999999</v>
      </c>
      <c r="D921" s="18">
        <v>95051</v>
      </c>
      <c r="E921" s="18">
        <v>0</v>
      </c>
      <c r="F921" s="18">
        <v>90994.25</v>
      </c>
      <c r="G921" s="18">
        <f t="shared" si="195"/>
        <v>-66157.079999999987</v>
      </c>
      <c r="H921" s="18">
        <f t="shared" si="196"/>
        <v>-90994.25</v>
      </c>
      <c r="I921" s="19">
        <f t="shared" si="197"/>
        <v>-42.097690169087329</v>
      </c>
      <c r="J921" s="19">
        <f t="shared" si="198"/>
        <v>0</v>
      </c>
      <c r="K921" s="19">
        <f t="shared" si="199"/>
        <v>95.732028069141833</v>
      </c>
    </row>
    <row r="922" spans="1:11" x14ac:dyDescent="0.2">
      <c r="A922" s="24" t="s">
        <v>78</v>
      </c>
      <c r="B922" s="17" t="s">
        <v>79</v>
      </c>
      <c r="C922" s="18">
        <v>157151.32999999999</v>
      </c>
      <c r="D922" s="18">
        <v>95051</v>
      </c>
      <c r="E922" s="18">
        <v>0</v>
      </c>
      <c r="F922" s="18">
        <v>90994.25</v>
      </c>
      <c r="G922" s="18">
        <f t="shared" si="195"/>
        <v>-66157.079999999987</v>
      </c>
      <c r="H922" s="18">
        <f t="shared" si="196"/>
        <v>-90994.25</v>
      </c>
      <c r="I922" s="19">
        <f t="shared" si="197"/>
        <v>-42.097690169087329</v>
      </c>
      <c r="J922" s="19">
        <f t="shared" si="198"/>
        <v>0</v>
      </c>
      <c r="K922" s="19">
        <f t="shared" si="199"/>
        <v>95.732028069141833</v>
      </c>
    </row>
    <row r="923" spans="1:11" ht="25.5" x14ac:dyDescent="0.2">
      <c r="A923" s="23" t="s">
        <v>52</v>
      </c>
      <c r="B923" s="17" t="s">
        <v>53</v>
      </c>
      <c r="C923" s="18">
        <v>238806.59</v>
      </c>
      <c r="D923" s="18">
        <v>144204</v>
      </c>
      <c r="E923" s="18">
        <v>95153</v>
      </c>
      <c r="F923" s="18">
        <v>102841.59</v>
      </c>
      <c r="G923" s="18">
        <f t="shared" si="195"/>
        <v>-135965</v>
      </c>
      <c r="H923" s="18">
        <f t="shared" si="196"/>
        <v>-7688.5899999999965</v>
      </c>
      <c r="I923" s="19">
        <f t="shared" si="197"/>
        <v>-56.935195967581969</v>
      </c>
      <c r="J923" s="19">
        <f t="shared" si="198"/>
        <v>108.08023919371959</v>
      </c>
      <c r="K923" s="19">
        <f t="shared" si="199"/>
        <v>71.316738786718815</v>
      </c>
    </row>
    <row r="924" spans="1:11" x14ac:dyDescent="0.2">
      <c r="A924" s="24" t="s">
        <v>191</v>
      </c>
      <c r="B924" s="17" t="s">
        <v>192</v>
      </c>
      <c r="C924" s="18">
        <v>238806.59</v>
      </c>
      <c r="D924" s="18">
        <v>144204</v>
      </c>
      <c r="E924" s="18">
        <v>95153</v>
      </c>
      <c r="F924" s="18">
        <v>102841.59</v>
      </c>
      <c r="G924" s="18">
        <f t="shared" si="195"/>
        <v>-135965</v>
      </c>
      <c r="H924" s="18">
        <f t="shared" si="196"/>
        <v>-7688.5899999999965</v>
      </c>
      <c r="I924" s="19">
        <f t="shared" si="197"/>
        <v>-56.935195967581969</v>
      </c>
      <c r="J924" s="19">
        <f t="shared" si="198"/>
        <v>108.08023919371959</v>
      </c>
      <c r="K924" s="19">
        <f t="shared" si="199"/>
        <v>71.316738786718815</v>
      </c>
    </row>
    <row r="925" spans="1:11" x14ac:dyDescent="0.2">
      <c r="A925" s="22" t="s">
        <v>60</v>
      </c>
      <c r="B925" s="17" t="s">
        <v>61</v>
      </c>
      <c r="C925" s="18">
        <v>134488.75</v>
      </c>
      <c r="D925" s="18">
        <v>576695</v>
      </c>
      <c r="E925" s="18">
        <v>5000</v>
      </c>
      <c r="F925" s="18">
        <v>531805.23</v>
      </c>
      <c r="G925" s="18">
        <f t="shared" si="195"/>
        <v>397316.48</v>
      </c>
      <c r="H925" s="18">
        <f t="shared" si="196"/>
        <v>-526805.23</v>
      </c>
      <c r="I925" s="19">
        <f t="shared" si="197"/>
        <v>295.42729782230856</v>
      </c>
      <c r="J925" s="19">
        <f t="shared" si="198"/>
        <v>10636.104600000001</v>
      </c>
      <c r="K925" s="19">
        <f t="shared" si="199"/>
        <v>92.216029270238167</v>
      </c>
    </row>
    <row r="926" spans="1:11" x14ac:dyDescent="0.2">
      <c r="A926" s="23" t="s">
        <v>62</v>
      </c>
      <c r="B926" s="17" t="s">
        <v>63</v>
      </c>
      <c r="C926" s="18">
        <v>134488.75</v>
      </c>
      <c r="D926" s="18">
        <v>576695</v>
      </c>
      <c r="E926" s="18">
        <v>5000</v>
      </c>
      <c r="F926" s="18">
        <v>531805.23</v>
      </c>
      <c r="G926" s="18">
        <f t="shared" si="195"/>
        <v>397316.48</v>
      </c>
      <c r="H926" s="18">
        <f t="shared" si="196"/>
        <v>-526805.23</v>
      </c>
      <c r="I926" s="19">
        <f t="shared" si="197"/>
        <v>295.42729782230856</v>
      </c>
      <c r="J926" s="19">
        <f t="shared" si="198"/>
        <v>10636.104600000001</v>
      </c>
      <c r="K926" s="19">
        <f t="shared" si="199"/>
        <v>92.216029270238167</v>
      </c>
    </row>
    <row r="927" spans="1:11" x14ac:dyDescent="0.2">
      <c r="A927" s="16"/>
      <c r="B927" s="17" t="s">
        <v>64</v>
      </c>
      <c r="C927" s="18">
        <v>357635.89</v>
      </c>
      <c r="D927" s="18">
        <v>624609</v>
      </c>
      <c r="E927" s="18">
        <v>-11676</v>
      </c>
      <c r="F927" s="18">
        <v>1227215.44</v>
      </c>
      <c r="G927" s="18">
        <f t="shared" si="195"/>
        <v>869579.54999999993</v>
      </c>
      <c r="H927" s="18">
        <f t="shared" si="196"/>
        <v>-1238891.44</v>
      </c>
      <c r="I927" s="19">
        <f t="shared" si="197"/>
        <v>243.14661204724166</v>
      </c>
      <c r="J927" s="19">
        <f t="shared" si="198"/>
        <v>-10510.581020897567</v>
      </c>
      <c r="K927" s="19">
        <f t="shared" si="199"/>
        <v>196.47738665309015</v>
      </c>
    </row>
    <row r="928" spans="1:11" x14ac:dyDescent="0.2">
      <c r="A928" s="16" t="s">
        <v>65</v>
      </c>
      <c r="B928" s="17" t="s">
        <v>66</v>
      </c>
      <c r="C928" s="18">
        <v>-357635.89</v>
      </c>
      <c r="D928" s="18">
        <v>-624609</v>
      </c>
      <c r="E928" s="18">
        <v>11676</v>
      </c>
      <c r="F928" s="18">
        <v>-1227215.44</v>
      </c>
      <c r="G928" s="18">
        <f t="shared" si="195"/>
        <v>-869579.54999999993</v>
      </c>
      <c r="H928" s="18">
        <f t="shared" si="196"/>
        <v>1238891.44</v>
      </c>
      <c r="I928" s="19">
        <f t="shared" si="197"/>
        <v>243.14661204724166</v>
      </c>
      <c r="J928" s="19">
        <f t="shared" si="198"/>
        <v>-10510.581020897567</v>
      </c>
      <c r="K928" s="19">
        <f t="shared" si="199"/>
        <v>196.47738665309015</v>
      </c>
    </row>
    <row r="929" spans="1:11" x14ac:dyDescent="0.2">
      <c r="A929" s="22" t="s">
        <v>67</v>
      </c>
      <c r="B929" s="17" t="s">
        <v>68</v>
      </c>
      <c r="C929" s="18">
        <v>-357635.89</v>
      </c>
      <c r="D929" s="18">
        <v>-624609</v>
      </c>
      <c r="E929" s="18">
        <v>11676</v>
      </c>
      <c r="F929" s="18">
        <v>-1227215.44</v>
      </c>
      <c r="G929" s="18">
        <f t="shared" si="195"/>
        <v>-869579.54999999993</v>
      </c>
      <c r="H929" s="18">
        <f t="shared" si="196"/>
        <v>1238891.44</v>
      </c>
      <c r="I929" s="19">
        <f t="shared" si="197"/>
        <v>243.14661204724166</v>
      </c>
      <c r="J929" s="19">
        <f t="shared" si="198"/>
        <v>-10510.581020897567</v>
      </c>
      <c r="K929" s="19">
        <f t="shared" si="199"/>
        <v>196.47738665309015</v>
      </c>
    </row>
    <row r="930" spans="1:11" ht="25.5" x14ac:dyDescent="0.2">
      <c r="A930" s="23" t="s">
        <v>106</v>
      </c>
      <c r="B930" s="17" t="s">
        <v>107</v>
      </c>
      <c r="C930" s="18">
        <v>-332469.99</v>
      </c>
      <c r="D930" s="18">
        <v>-624609</v>
      </c>
      <c r="E930" s="18">
        <v>11676</v>
      </c>
      <c r="F930" s="18">
        <v>-685866.43</v>
      </c>
      <c r="G930" s="18">
        <f t="shared" si="195"/>
        <v>-353396.44000000006</v>
      </c>
      <c r="H930" s="18">
        <f t="shared" si="196"/>
        <v>697542.43</v>
      </c>
      <c r="I930" s="19">
        <f t="shared" si="197"/>
        <v>106.29423726333917</v>
      </c>
      <c r="J930" s="19">
        <f t="shared" si="198"/>
        <v>-5874.1557896539916</v>
      </c>
      <c r="K930" s="19">
        <f t="shared" si="199"/>
        <v>109.80732426205834</v>
      </c>
    </row>
    <row r="931" spans="1:11" ht="25.5" x14ac:dyDescent="0.2">
      <c r="A931" s="39" t="s">
        <v>301</v>
      </c>
      <c r="B931" s="28" t="s">
        <v>302</v>
      </c>
      <c r="C931" s="29"/>
      <c r="D931" s="29"/>
      <c r="E931" s="29"/>
      <c r="F931" s="29"/>
      <c r="G931" s="29"/>
      <c r="H931" s="29"/>
      <c r="I931" s="30"/>
      <c r="J931" s="30"/>
      <c r="K931" s="30"/>
    </row>
    <row r="932" spans="1:11" x14ac:dyDescent="0.2">
      <c r="A932" s="16" t="s">
        <v>26</v>
      </c>
      <c r="B932" s="17" t="s">
        <v>27</v>
      </c>
      <c r="C932" s="18">
        <v>0</v>
      </c>
      <c r="D932" s="18">
        <v>39885</v>
      </c>
      <c r="E932" s="18">
        <v>0</v>
      </c>
      <c r="F932" s="18">
        <v>25370.67</v>
      </c>
      <c r="G932" s="18">
        <f t="shared" ref="G932:G941" si="200">F932-C932</f>
        <v>25370.67</v>
      </c>
      <c r="H932" s="18">
        <f t="shared" ref="H932:H941" si="201">E932-F932</f>
        <v>-25370.67</v>
      </c>
      <c r="I932" s="19">
        <f t="shared" ref="I932:I941" si="202">IF(ISERROR(F932/C932),0,F932/C932*100-100)</f>
        <v>0</v>
      </c>
      <c r="J932" s="19">
        <f t="shared" ref="J932:J941" si="203">IF(ISERROR(F932/E932),0,F932/E932*100)</f>
        <v>0</v>
      </c>
      <c r="K932" s="19">
        <f t="shared" ref="K932:K941" si="204">IF(ISERROR(F932/D932),0,F932/D932*100)</f>
        <v>63.609552463332072</v>
      </c>
    </row>
    <row r="933" spans="1:11" x14ac:dyDescent="0.2">
      <c r="A933" s="22" t="s">
        <v>30</v>
      </c>
      <c r="B933" s="17" t="s">
        <v>31</v>
      </c>
      <c r="C933" s="18">
        <v>0</v>
      </c>
      <c r="D933" s="18">
        <v>39885</v>
      </c>
      <c r="E933" s="18">
        <v>0</v>
      </c>
      <c r="F933" s="18">
        <v>25370.67</v>
      </c>
      <c r="G933" s="18">
        <f t="shared" si="200"/>
        <v>25370.67</v>
      </c>
      <c r="H933" s="18">
        <f t="shared" si="201"/>
        <v>-25370.67</v>
      </c>
      <c r="I933" s="19">
        <f t="shared" si="202"/>
        <v>0</v>
      </c>
      <c r="J933" s="19">
        <f t="shared" si="203"/>
        <v>0</v>
      </c>
      <c r="K933" s="19">
        <f t="shared" si="204"/>
        <v>63.609552463332072</v>
      </c>
    </row>
    <row r="934" spans="1:11" x14ac:dyDescent="0.2">
      <c r="A934" s="23" t="s">
        <v>32</v>
      </c>
      <c r="B934" s="17" t="s">
        <v>33</v>
      </c>
      <c r="C934" s="18">
        <v>0</v>
      </c>
      <c r="D934" s="18">
        <v>39885</v>
      </c>
      <c r="E934" s="18">
        <v>0</v>
      </c>
      <c r="F934" s="18">
        <v>25370.67</v>
      </c>
      <c r="G934" s="18">
        <f t="shared" si="200"/>
        <v>25370.67</v>
      </c>
      <c r="H934" s="18">
        <f t="shared" si="201"/>
        <v>-25370.67</v>
      </c>
      <c r="I934" s="19">
        <f t="shared" si="202"/>
        <v>0</v>
      </c>
      <c r="J934" s="19">
        <f t="shared" si="203"/>
        <v>0</v>
      </c>
      <c r="K934" s="19">
        <f t="shared" si="204"/>
        <v>63.609552463332072</v>
      </c>
    </row>
    <row r="935" spans="1:11" x14ac:dyDescent="0.2">
      <c r="A935" s="16" t="s">
        <v>34</v>
      </c>
      <c r="B935" s="17" t="s">
        <v>35</v>
      </c>
      <c r="C935" s="18">
        <v>0</v>
      </c>
      <c r="D935" s="18">
        <v>39885</v>
      </c>
      <c r="E935" s="18">
        <v>0</v>
      </c>
      <c r="F935" s="18">
        <v>25370.67</v>
      </c>
      <c r="G935" s="18">
        <f t="shared" si="200"/>
        <v>25370.67</v>
      </c>
      <c r="H935" s="18">
        <f t="shared" si="201"/>
        <v>-25370.67</v>
      </c>
      <c r="I935" s="19">
        <f t="shared" si="202"/>
        <v>0</v>
      </c>
      <c r="J935" s="19">
        <f t="shared" si="203"/>
        <v>0</v>
      </c>
      <c r="K935" s="19">
        <f t="shared" si="204"/>
        <v>63.609552463332072</v>
      </c>
    </row>
    <row r="936" spans="1:11" x14ac:dyDescent="0.2">
      <c r="A936" s="22" t="s">
        <v>36</v>
      </c>
      <c r="B936" s="17" t="s">
        <v>37</v>
      </c>
      <c r="C936" s="18">
        <v>0</v>
      </c>
      <c r="D936" s="18">
        <v>37385</v>
      </c>
      <c r="E936" s="18">
        <v>0</v>
      </c>
      <c r="F936" s="18">
        <v>25370.67</v>
      </c>
      <c r="G936" s="18">
        <f t="shared" si="200"/>
        <v>25370.67</v>
      </c>
      <c r="H936" s="18">
        <f t="shared" si="201"/>
        <v>-25370.67</v>
      </c>
      <c r="I936" s="19">
        <f t="shared" si="202"/>
        <v>0</v>
      </c>
      <c r="J936" s="19">
        <f t="shared" si="203"/>
        <v>0</v>
      </c>
      <c r="K936" s="19">
        <f t="shared" si="204"/>
        <v>67.86323391734652</v>
      </c>
    </row>
    <row r="937" spans="1:11" x14ac:dyDescent="0.2">
      <c r="A937" s="23" t="s">
        <v>38</v>
      </c>
      <c r="B937" s="17" t="s">
        <v>39</v>
      </c>
      <c r="C937" s="18">
        <v>0</v>
      </c>
      <c r="D937" s="18">
        <v>37385</v>
      </c>
      <c r="E937" s="18">
        <v>0</v>
      </c>
      <c r="F937" s="18">
        <v>25370.67</v>
      </c>
      <c r="G937" s="18">
        <f t="shared" si="200"/>
        <v>25370.67</v>
      </c>
      <c r="H937" s="18">
        <f t="shared" si="201"/>
        <v>-25370.67</v>
      </c>
      <c r="I937" s="19">
        <f t="shared" si="202"/>
        <v>0</v>
      </c>
      <c r="J937" s="19">
        <f t="shared" si="203"/>
        <v>0</v>
      </c>
      <c r="K937" s="19">
        <f t="shared" si="204"/>
        <v>67.86323391734652</v>
      </c>
    </row>
    <row r="938" spans="1:11" x14ac:dyDescent="0.2">
      <c r="A938" s="24" t="s">
        <v>40</v>
      </c>
      <c r="B938" s="17" t="s">
        <v>41</v>
      </c>
      <c r="C938" s="18">
        <v>0</v>
      </c>
      <c r="D938" s="18">
        <v>36885</v>
      </c>
      <c r="E938" s="18">
        <v>0</v>
      </c>
      <c r="F938" s="18">
        <v>25370.67</v>
      </c>
      <c r="G938" s="18">
        <f t="shared" si="200"/>
        <v>25370.67</v>
      </c>
      <c r="H938" s="18">
        <f t="shared" si="201"/>
        <v>-25370.67</v>
      </c>
      <c r="I938" s="19">
        <f t="shared" si="202"/>
        <v>0</v>
      </c>
      <c r="J938" s="19">
        <f t="shared" si="203"/>
        <v>0</v>
      </c>
      <c r="K938" s="19">
        <f t="shared" si="204"/>
        <v>68.783163887759244</v>
      </c>
    </row>
    <row r="939" spans="1:11" x14ac:dyDescent="0.2">
      <c r="A939" s="24" t="s">
        <v>42</v>
      </c>
      <c r="B939" s="17" t="s">
        <v>43</v>
      </c>
      <c r="C939" s="18">
        <v>0</v>
      </c>
      <c r="D939" s="18">
        <v>500</v>
      </c>
      <c r="E939" s="18">
        <v>0</v>
      </c>
      <c r="F939" s="18">
        <v>0</v>
      </c>
      <c r="G939" s="18">
        <f t="shared" si="200"/>
        <v>0</v>
      </c>
      <c r="H939" s="18">
        <f t="shared" si="201"/>
        <v>0</v>
      </c>
      <c r="I939" s="19">
        <f t="shared" si="202"/>
        <v>0</v>
      </c>
      <c r="J939" s="19">
        <f t="shared" si="203"/>
        <v>0</v>
      </c>
      <c r="K939" s="19">
        <f t="shared" si="204"/>
        <v>0</v>
      </c>
    </row>
    <row r="940" spans="1:11" x14ac:dyDescent="0.2">
      <c r="A940" s="22" t="s">
        <v>60</v>
      </c>
      <c r="B940" s="17" t="s">
        <v>61</v>
      </c>
      <c r="C940" s="18">
        <v>0</v>
      </c>
      <c r="D940" s="18">
        <v>2500</v>
      </c>
      <c r="E940" s="18">
        <v>0</v>
      </c>
      <c r="F940" s="18">
        <v>0</v>
      </c>
      <c r="G940" s="18">
        <f t="shared" si="200"/>
        <v>0</v>
      </c>
      <c r="H940" s="18">
        <f t="shared" si="201"/>
        <v>0</v>
      </c>
      <c r="I940" s="19">
        <f t="shared" si="202"/>
        <v>0</v>
      </c>
      <c r="J940" s="19">
        <f t="shared" si="203"/>
        <v>0</v>
      </c>
      <c r="K940" s="19">
        <f t="shared" si="204"/>
        <v>0</v>
      </c>
    </row>
    <row r="941" spans="1:11" x14ac:dyDescent="0.2">
      <c r="A941" s="23" t="s">
        <v>62</v>
      </c>
      <c r="B941" s="17" t="s">
        <v>63</v>
      </c>
      <c r="C941" s="18">
        <v>0</v>
      </c>
      <c r="D941" s="18">
        <v>2500</v>
      </c>
      <c r="E941" s="18">
        <v>0</v>
      </c>
      <c r="F941" s="18">
        <v>0</v>
      </c>
      <c r="G941" s="18">
        <f t="shared" si="200"/>
        <v>0</v>
      </c>
      <c r="H941" s="18">
        <f t="shared" si="201"/>
        <v>0</v>
      </c>
      <c r="I941" s="19">
        <f t="shared" si="202"/>
        <v>0</v>
      </c>
      <c r="J941" s="19">
        <f t="shared" si="203"/>
        <v>0</v>
      </c>
      <c r="K941" s="19">
        <f t="shared" si="204"/>
        <v>0</v>
      </c>
    </row>
    <row r="942" spans="1:11" ht="38.25" x14ac:dyDescent="0.2">
      <c r="A942" s="27" t="s">
        <v>130</v>
      </c>
      <c r="B942" s="28" t="s">
        <v>131</v>
      </c>
      <c r="C942" s="29"/>
      <c r="D942" s="29"/>
      <c r="E942" s="29"/>
      <c r="F942" s="29"/>
      <c r="G942" s="29"/>
      <c r="H942" s="29"/>
      <c r="I942" s="30"/>
      <c r="J942" s="30"/>
      <c r="K942" s="30"/>
    </row>
    <row r="943" spans="1:11" x14ac:dyDescent="0.2">
      <c r="A943" s="16" t="s">
        <v>26</v>
      </c>
      <c r="B943" s="17" t="s">
        <v>27</v>
      </c>
      <c r="C943" s="18">
        <v>297637.58</v>
      </c>
      <c r="D943" s="18">
        <v>1480514</v>
      </c>
      <c r="E943" s="18">
        <v>2419917</v>
      </c>
      <c r="F943" s="18">
        <v>865589.89</v>
      </c>
      <c r="G943" s="18">
        <f t="shared" ref="G943:G961" si="205">F943-C943</f>
        <v>567952.31000000006</v>
      </c>
      <c r="H943" s="18">
        <f t="shared" ref="H943:H961" si="206">E943-F943</f>
        <v>1554327.1099999999</v>
      </c>
      <c r="I943" s="19">
        <f t="shared" ref="I943:I961" si="207">IF(ISERROR(F943/C943),0,F943/C943*100-100)</f>
        <v>190.82009402172935</v>
      </c>
      <c r="J943" s="19">
        <f t="shared" ref="J943:J961" si="208">IF(ISERROR(F943/E943),0,F943/E943*100)</f>
        <v>35.769404074602555</v>
      </c>
      <c r="K943" s="19">
        <f t="shared" ref="K943:K961" si="209">IF(ISERROR(F943/D943),0,F943/D943*100)</f>
        <v>58.465498468775031</v>
      </c>
    </row>
    <row r="944" spans="1:11" x14ac:dyDescent="0.2">
      <c r="A944" s="22" t="s">
        <v>30</v>
      </c>
      <c r="B944" s="17" t="s">
        <v>31</v>
      </c>
      <c r="C944" s="18">
        <v>297637.58</v>
      </c>
      <c r="D944" s="18">
        <v>1480514</v>
      </c>
      <c r="E944" s="18">
        <v>2419917</v>
      </c>
      <c r="F944" s="18">
        <v>865589.89</v>
      </c>
      <c r="G944" s="18">
        <f t="shared" si="205"/>
        <v>567952.31000000006</v>
      </c>
      <c r="H944" s="18">
        <f t="shared" si="206"/>
        <v>1554327.1099999999</v>
      </c>
      <c r="I944" s="19">
        <f t="shared" si="207"/>
        <v>190.82009402172935</v>
      </c>
      <c r="J944" s="19">
        <f t="shared" si="208"/>
        <v>35.769404074602555</v>
      </c>
      <c r="K944" s="19">
        <f t="shared" si="209"/>
        <v>58.465498468775031</v>
      </c>
    </row>
    <row r="945" spans="1:11" x14ac:dyDescent="0.2">
      <c r="A945" s="23" t="s">
        <v>32</v>
      </c>
      <c r="B945" s="17" t="s">
        <v>33</v>
      </c>
      <c r="C945" s="18">
        <v>297637.58</v>
      </c>
      <c r="D945" s="18">
        <v>1480514</v>
      </c>
      <c r="E945" s="18">
        <v>2419917</v>
      </c>
      <c r="F945" s="18">
        <v>865589.89</v>
      </c>
      <c r="G945" s="18">
        <f t="shared" si="205"/>
        <v>567952.31000000006</v>
      </c>
      <c r="H945" s="18">
        <f t="shared" si="206"/>
        <v>1554327.1099999999</v>
      </c>
      <c r="I945" s="19">
        <f t="shared" si="207"/>
        <v>190.82009402172935</v>
      </c>
      <c r="J945" s="19">
        <f t="shared" si="208"/>
        <v>35.769404074602555</v>
      </c>
      <c r="K945" s="19">
        <f t="shared" si="209"/>
        <v>58.465498468775031</v>
      </c>
    </row>
    <row r="946" spans="1:11" x14ac:dyDescent="0.2">
      <c r="A946" s="16" t="s">
        <v>34</v>
      </c>
      <c r="B946" s="17" t="s">
        <v>35</v>
      </c>
      <c r="C946" s="18">
        <v>297637.58</v>
      </c>
      <c r="D946" s="18">
        <v>1480514</v>
      </c>
      <c r="E946" s="18">
        <v>2419917</v>
      </c>
      <c r="F946" s="18">
        <v>865589.89</v>
      </c>
      <c r="G946" s="18">
        <f t="shared" si="205"/>
        <v>567952.31000000006</v>
      </c>
      <c r="H946" s="18">
        <f t="shared" si="206"/>
        <v>1554327.1099999999</v>
      </c>
      <c r="I946" s="19">
        <f t="shared" si="207"/>
        <v>190.82009402172935</v>
      </c>
      <c r="J946" s="19">
        <f t="shared" si="208"/>
        <v>35.769404074602555</v>
      </c>
      <c r="K946" s="19">
        <f t="shared" si="209"/>
        <v>58.465498468775031</v>
      </c>
    </row>
    <row r="947" spans="1:11" x14ac:dyDescent="0.2">
      <c r="A947" s="22" t="s">
        <v>36</v>
      </c>
      <c r="B947" s="17" t="s">
        <v>37</v>
      </c>
      <c r="C947" s="18">
        <v>251885.46</v>
      </c>
      <c r="D947" s="18">
        <v>1169569</v>
      </c>
      <c r="E947" s="18">
        <v>584525</v>
      </c>
      <c r="F947" s="18">
        <v>668219.06000000006</v>
      </c>
      <c r="G947" s="18">
        <f t="shared" si="205"/>
        <v>416333.60000000009</v>
      </c>
      <c r="H947" s="18">
        <f t="shared" si="206"/>
        <v>-83694.060000000056</v>
      </c>
      <c r="I947" s="19">
        <f t="shared" si="207"/>
        <v>165.28687285085851</v>
      </c>
      <c r="J947" s="19">
        <f t="shared" si="208"/>
        <v>114.31830289551345</v>
      </c>
      <c r="K947" s="19">
        <f t="shared" si="209"/>
        <v>57.133786890726412</v>
      </c>
    </row>
    <row r="948" spans="1:11" x14ac:dyDescent="0.2">
      <c r="A948" s="23" t="s">
        <v>38</v>
      </c>
      <c r="B948" s="17" t="s">
        <v>39</v>
      </c>
      <c r="C948" s="18">
        <v>251885.46</v>
      </c>
      <c r="D948" s="18">
        <v>985277</v>
      </c>
      <c r="E948" s="18">
        <v>536525</v>
      </c>
      <c r="F948" s="18">
        <v>487802.51</v>
      </c>
      <c r="G948" s="18">
        <f t="shared" si="205"/>
        <v>235917.05000000002</v>
      </c>
      <c r="H948" s="18">
        <f t="shared" si="206"/>
        <v>48722.489999999991</v>
      </c>
      <c r="I948" s="19">
        <f t="shared" si="207"/>
        <v>93.660447887702617</v>
      </c>
      <c r="J948" s="19">
        <f t="shared" si="208"/>
        <v>90.918877964680121</v>
      </c>
      <c r="K948" s="19">
        <f t="shared" si="209"/>
        <v>49.509174577301614</v>
      </c>
    </row>
    <row r="949" spans="1:11" x14ac:dyDescent="0.2">
      <c r="A949" s="24" t="s">
        <v>40</v>
      </c>
      <c r="B949" s="17" t="s">
        <v>41</v>
      </c>
      <c r="C949" s="18">
        <v>221581.56</v>
      </c>
      <c r="D949" s="18">
        <v>390810</v>
      </c>
      <c r="E949" s="18">
        <v>342165</v>
      </c>
      <c r="F949" s="18">
        <v>302275.78000000003</v>
      </c>
      <c r="G949" s="18">
        <f t="shared" si="205"/>
        <v>80694.22000000003</v>
      </c>
      <c r="H949" s="18">
        <f t="shared" si="206"/>
        <v>39889.219999999972</v>
      </c>
      <c r="I949" s="19">
        <f t="shared" si="207"/>
        <v>36.417389605885973</v>
      </c>
      <c r="J949" s="19">
        <f t="shared" si="208"/>
        <v>88.342109800827089</v>
      </c>
      <c r="K949" s="19">
        <f t="shared" si="209"/>
        <v>77.345968629257186</v>
      </c>
    </row>
    <row r="950" spans="1:11" x14ac:dyDescent="0.2">
      <c r="A950" s="24" t="s">
        <v>42</v>
      </c>
      <c r="B950" s="17" t="s">
        <v>43</v>
      </c>
      <c r="C950" s="18">
        <v>30303.9</v>
      </c>
      <c r="D950" s="18">
        <v>594467</v>
      </c>
      <c r="E950" s="18">
        <v>194360</v>
      </c>
      <c r="F950" s="18">
        <v>185526.73</v>
      </c>
      <c r="G950" s="18">
        <f t="shared" si="205"/>
        <v>155222.83000000002</v>
      </c>
      <c r="H950" s="18">
        <f t="shared" si="206"/>
        <v>8833.2699999999895</v>
      </c>
      <c r="I950" s="19">
        <f t="shared" si="207"/>
        <v>512.22063826768181</v>
      </c>
      <c r="J950" s="19">
        <f t="shared" si="208"/>
        <v>95.455201687590048</v>
      </c>
      <c r="K950" s="19">
        <f t="shared" si="209"/>
        <v>31.208919923225341</v>
      </c>
    </row>
    <row r="951" spans="1:11" x14ac:dyDescent="0.2">
      <c r="A951" s="25" t="s">
        <v>44</v>
      </c>
      <c r="B951" s="17" t="s">
        <v>45</v>
      </c>
      <c r="C951" s="18">
        <v>3900.08</v>
      </c>
      <c r="D951" s="18">
        <v>0</v>
      </c>
      <c r="E951" s="18">
        <v>0</v>
      </c>
      <c r="F951" s="18">
        <v>30969.4</v>
      </c>
      <c r="G951" s="18">
        <f t="shared" si="205"/>
        <v>27069.32</v>
      </c>
      <c r="H951" s="18">
        <f t="shared" si="206"/>
        <v>-30969.4</v>
      </c>
      <c r="I951" s="19">
        <f t="shared" si="207"/>
        <v>694.07089085352106</v>
      </c>
      <c r="J951" s="19">
        <f t="shared" si="208"/>
        <v>0</v>
      </c>
      <c r="K951" s="19">
        <f t="shared" si="209"/>
        <v>0</v>
      </c>
    </row>
    <row r="952" spans="1:11" x14ac:dyDescent="0.2">
      <c r="A952" s="23" t="s">
        <v>46</v>
      </c>
      <c r="B952" s="17" t="s">
        <v>47</v>
      </c>
      <c r="C952" s="18">
        <v>0</v>
      </c>
      <c r="D952" s="18">
        <v>106449</v>
      </c>
      <c r="E952" s="18">
        <v>0</v>
      </c>
      <c r="F952" s="18">
        <v>106448.4</v>
      </c>
      <c r="G952" s="18">
        <f t="shared" si="205"/>
        <v>106448.4</v>
      </c>
      <c r="H952" s="18">
        <f t="shared" si="206"/>
        <v>-106448.4</v>
      </c>
      <c r="I952" s="19">
        <f t="shared" si="207"/>
        <v>0</v>
      </c>
      <c r="J952" s="19">
        <f t="shared" si="208"/>
        <v>0</v>
      </c>
      <c r="K952" s="19">
        <f t="shared" si="209"/>
        <v>99.9994363498013</v>
      </c>
    </row>
    <row r="953" spans="1:11" x14ac:dyDescent="0.2">
      <c r="A953" s="24" t="s">
        <v>48</v>
      </c>
      <c r="B953" s="17" t="s">
        <v>49</v>
      </c>
      <c r="C953" s="18">
        <v>0</v>
      </c>
      <c r="D953" s="18">
        <v>106449</v>
      </c>
      <c r="E953" s="18">
        <v>0</v>
      </c>
      <c r="F953" s="18">
        <v>106448.4</v>
      </c>
      <c r="G953" s="18">
        <f t="shared" si="205"/>
        <v>106448.4</v>
      </c>
      <c r="H953" s="18">
        <f t="shared" si="206"/>
        <v>-106448.4</v>
      </c>
      <c r="I953" s="19">
        <f t="shared" si="207"/>
        <v>0</v>
      </c>
      <c r="J953" s="19">
        <f t="shared" si="208"/>
        <v>0</v>
      </c>
      <c r="K953" s="19">
        <f t="shared" si="209"/>
        <v>99.9994363498013</v>
      </c>
    </row>
    <row r="954" spans="1:11" ht="25.5" x14ac:dyDescent="0.2">
      <c r="A954" s="23" t="s">
        <v>76</v>
      </c>
      <c r="B954" s="17" t="s">
        <v>77</v>
      </c>
      <c r="C954" s="18">
        <v>0</v>
      </c>
      <c r="D954" s="18">
        <v>48000</v>
      </c>
      <c r="E954" s="18">
        <v>48000</v>
      </c>
      <c r="F954" s="18">
        <v>48000</v>
      </c>
      <c r="G954" s="18">
        <f t="shared" si="205"/>
        <v>48000</v>
      </c>
      <c r="H954" s="18">
        <f t="shared" si="206"/>
        <v>0</v>
      </c>
      <c r="I954" s="19">
        <f t="shared" si="207"/>
        <v>0</v>
      </c>
      <c r="J954" s="19">
        <f t="shared" si="208"/>
        <v>100</v>
      </c>
      <c r="K954" s="19">
        <f t="shared" si="209"/>
        <v>100</v>
      </c>
    </row>
    <row r="955" spans="1:11" x14ac:dyDescent="0.2">
      <c r="A955" s="24" t="s">
        <v>78</v>
      </c>
      <c r="B955" s="17" t="s">
        <v>79</v>
      </c>
      <c r="C955" s="18">
        <v>0</v>
      </c>
      <c r="D955" s="18">
        <v>48000</v>
      </c>
      <c r="E955" s="18">
        <v>48000</v>
      </c>
      <c r="F955" s="18">
        <v>48000</v>
      </c>
      <c r="G955" s="18">
        <f t="shared" si="205"/>
        <v>48000</v>
      </c>
      <c r="H955" s="18">
        <f t="shared" si="206"/>
        <v>0</v>
      </c>
      <c r="I955" s="19">
        <f t="shared" si="207"/>
        <v>0</v>
      </c>
      <c r="J955" s="19">
        <f t="shared" si="208"/>
        <v>100</v>
      </c>
      <c r="K955" s="19">
        <f t="shared" si="209"/>
        <v>100</v>
      </c>
    </row>
    <row r="956" spans="1:11" ht="25.5" x14ac:dyDescent="0.2">
      <c r="A956" s="23" t="s">
        <v>52</v>
      </c>
      <c r="B956" s="17" t="s">
        <v>53</v>
      </c>
      <c r="C956" s="18">
        <v>0</v>
      </c>
      <c r="D956" s="18">
        <v>29843</v>
      </c>
      <c r="E956" s="18">
        <v>0</v>
      </c>
      <c r="F956" s="18">
        <v>25968.15</v>
      </c>
      <c r="G956" s="18">
        <f t="shared" si="205"/>
        <v>25968.15</v>
      </c>
      <c r="H956" s="18">
        <f t="shared" si="206"/>
        <v>-25968.15</v>
      </c>
      <c r="I956" s="19">
        <f t="shared" si="207"/>
        <v>0</v>
      </c>
      <c r="J956" s="19">
        <f t="shared" si="208"/>
        <v>0</v>
      </c>
      <c r="K956" s="19">
        <f t="shared" si="209"/>
        <v>87.015883121670072</v>
      </c>
    </row>
    <row r="957" spans="1:11" x14ac:dyDescent="0.2">
      <c r="A957" s="24" t="s">
        <v>54</v>
      </c>
      <c r="B957" s="17" t="s">
        <v>55</v>
      </c>
      <c r="C957" s="18">
        <v>0</v>
      </c>
      <c r="D957" s="18">
        <v>29843</v>
      </c>
      <c r="E957" s="18">
        <v>0</v>
      </c>
      <c r="F957" s="18">
        <v>25968.15</v>
      </c>
      <c r="G957" s="18">
        <f t="shared" si="205"/>
        <v>25968.15</v>
      </c>
      <c r="H957" s="18">
        <f t="shared" si="206"/>
        <v>-25968.15</v>
      </c>
      <c r="I957" s="19">
        <f t="shared" si="207"/>
        <v>0</v>
      </c>
      <c r="J957" s="19">
        <f t="shared" si="208"/>
        <v>0</v>
      </c>
      <c r="K957" s="19">
        <f t="shared" si="209"/>
        <v>87.015883121670072</v>
      </c>
    </row>
    <row r="958" spans="1:11" ht="25.5" x14ac:dyDescent="0.2">
      <c r="A958" s="25" t="s">
        <v>56</v>
      </c>
      <c r="B958" s="17" t="s">
        <v>57</v>
      </c>
      <c r="C958" s="18">
        <v>0</v>
      </c>
      <c r="D958" s="18">
        <v>29843</v>
      </c>
      <c r="E958" s="18">
        <v>0</v>
      </c>
      <c r="F958" s="18">
        <v>25968.15</v>
      </c>
      <c r="G958" s="18">
        <f t="shared" si="205"/>
        <v>25968.15</v>
      </c>
      <c r="H958" s="18">
        <f t="shared" si="206"/>
        <v>-25968.15</v>
      </c>
      <c r="I958" s="19">
        <f t="shared" si="207"/>
        <v>0</v>
      </c>
      <c r="J958" s="19">
        <f t="shared" si="208"/>
        <v>0</v>
      </c>
      <c r="K958" s="19">
        <f t="shared" si="209"/>
        <v>87.015883121670072</v>
      </c>
    </row>
    <row r="959" spans="1:11" ht="25.5" x14ac:dyDescent="0.2">
      <c r="A959" s="26" t="s">
        <v>58</v>
      </c>
      <c r="B959" s="17" t="s">
        <v>59</v>
      </c>
      <c r="C959" s="18">
        <v>0</v>
      </c>
      <c r="D959" s="18">
        <v>29843</v>
      </c>
      <c r="E959" s="18">
        <v>0</v>
      </c>
      <c r="F959" s="18">
        <v>25968.15</v>
      </c>
      <c r="G959" s="18">
        <f t="shared" si="205"/>
        <v>25968.15</v>
      </c>
      <c r="H959" s="18">
        <f t="shared" si="206"/>
        <v>-25968.15</v>
      </c>
      <c r="I959" s="19">
        <f t="shared" si="207"/>
        <v>0</v>
      </c>
      <c r="J959" s="19">
        <f t="shared" si="208"/>
        <v>0</v>
      </c>
      <c r="K959" s="19">
        <f t="shared" si="209"/>
        <v>87.015883121670072</v>
      </c>
    </row>
    <row r="960" spans="1:11" x14ac:dyDescent="0.2">
      <c r="A960" s="22" t="s">
        <v>60</v>
      </c>
      <c r="B960" s="17" t="s">
        <v>61</v>
      </c>
      <c r="C960" s="18">
        <v>45752.12</v>
      </c>
      <c r="D960" s="18">
        <v>310945</v>
      </c>
      <c r="E960" s="18">
        <v>1835392</v>
      </c>
      <c r="F960" s="18">
        <v>197370.83</v>
      </c>
      <c r="G960" s="18">
        <f t="shared" si="205"/>
        <v>151618.71</v>
      </c>
      <c r="H960" s="18">
        <f t="shared" si="206"/>
        <v>1638021.17</v>
      </c>
      <c r="I960" s="19">
        <f t="shared" si="207"/>
        <v>331.39166010230775</v>
      </c>
      <c r="J960" s="19">
        <f t="shared" si="208"/>
        <v>10.753606314073505</v>
      </c>
      <c r="K960" s="19">
        <f t="shared" si="209"/>
        <v>63.474514785573014</v>
      </c>
    </row>
    <row r="961" spans="1:11" x14ac:dyDescent="0.2">
      <c r="A961" s="23" t="s">
        <v>62</v>
      </c>
      <c r="B961" s="17" t="s">
        <v>63</v>
      </c>
      <c r="C961" s="18">
        <v>45752.12</v>
      </c>
      <c r="D961" s="18">
        <v>310945</v>
      </c>
      <c r="E961" s="18">
        <v>1835392</v>
      </c>
      <c r="F961" s="18">
        <v>197370.83</v>
      </c>
      <c r="G961" s="18">
        <f t="shared" si="205"/>
        <v>151618.71</v>
      </c>
      <c r="H961" s="18">
        <f t="shared" si="206"/>
        <v>1638021.17</v>
      </c>
      <c r="I961" s="19">
        <f t="shared" si="207"/>
        <v>331.39166010230775</v>
      </c>
      <c r="J961" s="19">
        <f t="shared" si="208"/>
        <v>10.753606314073505</v>
      </c>
      <c r="K961" s="19">
        <f t="shared" si="209"/>
        <v>63.474514785573014</v>
      </c>
    </row>
    <row r="962" spans="1:11" ht="25.5" x14ac:dyDescent="0.2">
      <c r="A962" s="39" t="s">
        <v>132</v>
      </c>
      <c r="B962" s="28" t="s">
        <v>133</v>
      </c>
      <c r="C962" s="29"/>
      <c r="D962" s="29"/>
      <c r="E962" s="29"/>
      <c r="F962" s="29"/>
      <c r="G962" s="29"/>
      <c r="H962" s="29"/>
      <c r="I962" s="30"/>
      <c r="J962" s="30"/>
      <c r="K962" s="30"/>
    </row>
    <row r="963" spans="1:11" x14ac:dyDescent="0.2">
      <c r="A963" s="16" t="s">
        <v>26</v>
      </c>
      <c r="B963" s="17" t="s">
        <v>27</v>
      </c>
      <c r="C963" s="18">
        <v>297637.58</v>
      </c>
      <c r="D963" s="18">
        <v>1480514</v>
      </c>
      <c r="E963" s="18">
        <v>2419917</v>
      </c>
      <c r="F963" s="18">
        <v>865589.89</v>
      </c>
      <c r="G963" s="18">
        <f t="shared" ref="G963:G981" si="210">F963-C963</f>
        <v>567952.31000000006</v>
      </c>
      <c r="H963" s="18">
        <f t="shared" ref="H963:H981" si="211">E963-F963</f>
        <v>1554327.1099999999</v>
      </c>
      <c r="I963" s="19">
        <f t="shared" ref="I963:I981" si="212">IF(ISERROR(F963/C963),0,F963/C963*100-100)</f>
        <v>190.82009402172935</v>
      </c>
      <c r="J963" s="19">
        <f t="shared" ref="J963:J981" si="213">IF(ISERROR(F963/E963),0,F963/E963*100)</f>
        <v>35.769404074602555</v>
      </c>
      <c r="K963" s="19">
        <f t="shared" ref="K963:K981" si="214">IF(ISERROR(F963/D963),0,F963/D963*100)</f>
        <v>58.465498468775031</v>
      </c>
    </row>
    <row r="964" spans="1:11" x14ac:dyDescent="0.2">
      <c r="A964" s="22" t="s">
        <v>30</v>
      </c>
      <c r="B964" s="17" t="s">
        <v>31</v>
      </c>
      <c r="C964" s="18">
        <v>297637.58</v>
      </c>
      <c r="D964" s="18">
        <v>1480514</v>
      </c>
      <c r="E964" s="18">
        <v>2419917</v>
      </c>
      <c r="F964" s="18">
        <v>865589.89</v>
      </c>
      <c r="G964" s="18">
        <f t="shared" si="210"/>
        <v>567952.31000000006</v>
      </c>
      <c r="H964" s="18">
        <f t="shared" si="211"/>
        <v>1554327.1099999999</v>
      </c>
      <c r="I964" s="19">
        <f t="shared" si="212"/>
        <v>190.82009402172935</v>
      </c>
      <c r="J964" s="19">
        <f t="shared" si="213"/>
        <v>35.769404074602555</v>
      </c>
      <c r="K964" s="19">
        <f t="shared" si="214"/>
        <v>58.465498468775031</v>
      </c>
    </row>
    <row r="965" spans="1:11" x14ac:dyDescent="0.2">
      <c r="A965" s="23" t="s">
        <v>32</v>
      </c>
      <c r="B965" s="17" t="s">
        <v>33</v>
      </c>
      <c r="C965" s="18">
        <v>297637.58</v>
      </c>
      <c r="D965" s="18">
        <v>1480514</v>
      </c>
      <c r="E965" s="18">
        <v>2419917</v>
      </c>
      <c r="F965" s="18">
        <v>865589.89</v>
      </c>
      <c r="G965" s="18">
        <f t="shared" si="210"/>
        <v>567952.31000000006</v>
      </c>
      <c r="H965" s="18">
        <f t="shared" si="211"/>
        <v>1554327.1099999999</v>
      </c>
      <c r="I965" s="19">
        <f t="shared" si="212"/>
        <v>190.82009402172935</v>
      </c>
      <c r="J965" s="19">
        <f t="shared" si="213"/>
        <v>35.769404074602555</v>
      </c>
      <c r="K965" s="19">
        <f t="shared" si="214"/>
        <v>58.465498468775031</v>
      </c>
    </row>
    <row r="966" spans="1:11" x14ac:dyDescent="0.2">
      <c r="A966" s="16" t="s">
        <v>34</v>
      </c>
      <c r="B966" s="17" t="s">
        <v>35</v>
      </c>
      <c r="C966" s="18">
        <v>297637.58</v>
      </c>
      <c r="D966" s="18">
        <v>1480514</v>
      </c>
      <c r="E966" s="18">
        <v>2419917</v>
      </c>
      <c r="F966" s="18">
        <v>865589.89</v>
      </c>
      <c r="G966" s="18">
        <f t="shared" si="210"/>
        <v>567952.31000000006</v>
      </c>
      <c r="H966" s="18">
        <f t="shared" si="211"/>
        <v>1554327.1099999999</v>
      </c>
      <c r="I966" s="19">
        <f t="shared" si="212"/>
        <v>190.82009402172935</v>
      </c>
      <c r="J966" s="19">
        <f t="shared" si="213"/>
        <v>35.769404074602555</v>
      </c>
      <c r="K966" s="19">
        <f t="shared" si="214"/>
        <v>58.465498468775031</v>
      </c>
    </row>
    <row r="967" spans="1:11" x14ac:dyDescent="0.2">
      <c r="A967" s="22" t="s">
        <v>36</v>
      </c>
      <c r="B967" s="17" t="s">
        <v>37</v>
      </c>
      <c r="C967" s="18">
        <v>251885.46</v>
      </c>
      <c r="D967" s="18">
        <v>1169569</v>
      </c>
      <c r="E967" s="18">
        <v>584525</v>
      </c>
      <c r="F967" s="18">
        <v>668219.06000000006</v>
      </c>
      <c r="G967" s="18">
        <f t="shared" si="210"/>
        <v>416333.60000000009</v>
      </c>
      <c r="H967" s="18">
        <f t="shared" si="211"/>
        <v>-83694.060000000056</v>
      </c>
      <c r="I967" s="19">
        <f t="shared" si="212"/>
        <v>165.28687285085851</v>
      </c>
      <c r="J967" s="19">
        <f t="shared" si="213"/>
        <v>114.31830289551345</v>
      </c>
      <c r="K967" s="19">
        <f t="shared" si="214"/>
        <v>57.133786890726412</v>
      </c>
    </row>
    <row r="968" spans="1:11" x14ac:dyDescent="0.2">
      <c r="A968" s="23" t="s">
        <v>38</v>
      </c>
      <c r="B968" s="17" t="s">
        <v>39</v>
      </c>
      <c r="C968" s="18">
        <v>251885.46</v>
      </c>
      <c r="D968" s="18">
        <v>985277</v>
      </c>
      <c r="E968" s="18">
        <v>536525</v>
      </c>
      <c r="F968" s="18">
        <v>487802.51</v>
      </c>
      <c r="G968" s="18">
        <f t="shared" si="210"/>
        <v>235917.05000000002</v>
      </c>
      <c r="H968" s="18">
        <f t="shared" si="211"/>
        <v>48722.489999999991</v>
      </c>
      <c r="I968" s="19">
        <f t="shared" si="212"/>
        <v>93.660447887702617</v>
      </c>
      <c r="J968" s="19">
        <f t="shared" si="213"/>
        <v>90.918877964680121</v>
      </c>
      <c r="K968" s="19">
        <f t="shared" si="214"/>
        <v>49.509174577301614</v>
      </c>
    </row>
    <row r="969" spans="1:11" x14ac:dyDescent="0.2">
      <c r="A969" s="24" t="s">
        <v>40</v>
      </c>
      <c r="B969" s="17" t="s">
        <v>41</v>
      </c>
      <c r="C969" s="18">
        <v>221581.56</v>
      </c>
      <c r="D969" s="18">
        <v>390810</v>
      </c>
      <c r="E969" s="18">
        <v>342165</v>
      </c>
      <c r="F969" s="18">
        <v>302275.78000000003</v>
      </c>
      <c r="G969" s="18">
        <f t="shared" si="210"/>
        <v>80694.22000000003</v>
      </c>
      <c r="H969" s="18">
        <f t="shared" si="211"/>
        <v>39889.219999999972</v>
      </c>
      <c r="I969" s="19">
        <f t="shared" si="212"/>
        <v>36.417389605885973</v>
      </c>
      <c r="J969" s="19">
        <f t="shared" si="213"/>
        <v>88.342109800827089</v>
      </c>
      <c r="K969" s="19">
        <f t="shared" si="214"/>
        <v>77.345968629257186</v>
      </c>
    </row>
    <row r="970" spans="1:11" x14ac:dyDescent="0.2">
      <c r="A970" s="24" t="s">
        <v>42</v>
      </c>
      <c r="B970" s="17" t="s">
        <v>43</v>
      </c>
      <c r="C970" s="18">
        <v>30303.9</v>
      </c>
      <c r="D970" s="18">
        <v>594467</v>
      </c>
      <c r="E970" s="18">
        <v>194360</v>
      </c>
      <c r="F970" s="18">
        <v>185526.73</v>
      </c>
      <c r="G970" s="18">
        <f t="shared" si="210"/>
        <v>155222.83000000002</v>
      </c>
      <c r="H970" s="18">
        <f t="shared" si="211"/>
        <v>8833.2699999999895</v>
      </c>
      <c r="I970" s="19">
        <f t="shared" si="212"/>
        <v>512.22063826768181</v>
      </c>
      <c r="J970" s="19">
        <f t="shared" si="213"/>
        <v>95.455201687590048</v>
      </c>
      <c r="K970" s="19">
        <f t="shared" si="214"/>
        <v>31.208919923225341</v>
      </c>
    </row>
    <row r="971" spans="1:11" x14ac:dyDescent="0.2">
      <c r="A971" s="25" t="s">
        <v>44</v>
      </c>
      <c r="B971" s="17" t="s">
        <v>45</v>
      </c>
      <c r="C971" s="18">
        <v>3900.08</v>
      </c>
      <c r="D971" s="18">
        <v>0</v>
      </c>
      <c r="E971" s="18">
        <v>0</v>
      </c>
      <c r="F971" s="18">
        <v>30969.4</v>
      </c>
      <c r="G971" s="18">
        <f t="shared" si="210"/>
        <v>27069.32</v>
      </c>
      <c r="H971" s="18">
        <f t="shared" si="211"/>
        <v>-30969.4</v>
      </c>
      <c r="I971" s="19">
        <f t="shared" si="212"/>
        <v>694.07089085352106</v>
      </c>
      <c r="J971" s="19">
        <f t="shared" si="213"/>
        <v>0</v>
      </c>
      <c r="K971" s="19">
        <f t="shared" si="214"/>
        <v>0</v>
      </c>
    </row>
    <row r="972" spans="1:11" x14ac:dyDescent="0.2">
      <c r="A972" s="23" t="s">
        <v>46</v>
      </c>
      <c r="B972" s="17" t="s">
        <v>47</v>
      </c>
      <c r="C972" s="18">
        <v>0</v>
      </c>
      <c r="D972" s="18">
        <v>106449</v>
      </c>
      <c r="E972" s="18">
        <v>0</v>
      </c>
      <c r="F972" s="18">
        <v>106448.4</v>
      </c>
      <c r="G972" s="18">
        <f t="shared" si="210"/>
        <v>106448.4</v>
      </c>
      <c r="H972" s="18">
        <f t="shared" si="211"/>
        <v>-106448.4</v>
      </c>
      <c r="I972" s="19">
        <f t="shared" si="212"/>
        <v>0</v>
      </c>
      <c r="J972" s="19">
        <f t="shared" si="213"/>
        <v>0</v>
      </c>
      <c r="K972" s="19">
        <f t="shared" si="214"/>
        <v>99.9994363498013</v>
      </c>
    </row>
    <row r="973" spans="1:11" x14ac:dyDescent="0.2">
      <c r="A973" s="24" t="s">
        <v>48</v>
      </c>
      <c r="B973" s="17" t="s">
        <v>49</v>
      </c>
      <c r="C973" s="18">
        <v>0</v>
      </c>
      <c r="D973" s="18">
        <v>106449</v>
      </c>
      <c r="E973" s="18">
        <v>0</v>
      </c>
      <c r="F973" s="18">
        <v>106448.4</v>
      </c>
      <c r="G973" s="18">
        <f t="shared" si="210"/>
        <v>106448.4</v>
      </c>
      <c r="H973" s="18">
        <f t="shared" si="211"/>
        <v>-106448.4</v>
      </c>
      <c r="I973" s="19">
        <f t="shared" si="212"/>
        <v>0</v>
      </c>
      <c r="J973" s="19">
        <f t="shared" si="213"/>
        <v>0</v>
      </c>
      <c r="K973" s="19">
        <f t="shared" si="214"/>
        <v>99.9994363498013</v>
      </c>
    </row>
    <row r="974" spans="1:11" ht="25.5" x14ac:dyDescent="0.2">
      <c r="A974" s="23" t="s">
        <v>76</v>
      </c>
      <c r="B974" s="17" t="s">
        <v>77</v>
      </c>
      <c r="C974" s="18">
        <v>0</v>
      </c>
      <c r="D974" s="18">
        <v>48000</v>
      </c>
      <c r="E974" s="18">
        <v>48000</v>
      </c>
      <c r="F974" s="18">
        <v>48000</v>
      </c>
      <c r="G974" s="18">
        <f t="shared" si="210"/>
        <v>48000</v>
      </c>
      <c r="H974" s="18">
        <f t="shared" si="211"/>
        <v>0</v>
      </c>
      <c r="I974" s="19">
        <f t="shared" si="212"/>
        <v>0</v>
      </c>
      <c r="J974" s="19">
        <f t="shared" si="213"/>
        <v>100</v>
      </c>
      <c r="K974" s="19">
        <f t="shared" si="214"/>
        <v>100</v>
      </c>
    </row>
    <row r="975" spans="1:11" x14ac:dyDescent="0.2">
      <c r="A975" s="24" t="s">
        <v>78</v>
      </c>
      <c r="B975" s="17" t="s">
        <v>79</v>
      </c>
      <c r="C975" s="18">
        <v>0</v>
      </c>
      <c r="D975" s="18">
        <v>48000</v>
      </c>
      <c r="E975" s="18">
        <v>48000</v>
      </c>
      <c r="F975" s="18">
        <v>48000</v>
      </c>
      <c r="G975" s="18">
        <f t="shared" si="210"/>
        <v>48000</v>
      </c>
      <c r="H975" s="18">
        <f t="shared" si="211"/>
        <v>0</v>
      </c>
      <c r="I975" s="19">
        <f t="shared" si="212"/>
        <v>0</v>
      </c>
      <c r="J975" s="19">
        <f t="shared" si="213"/>
        <v>100</v>
      </c>
      <c r="K975" s="19">
        <f t="shared" si="214"/>
        <v>100</v>
      </c>
    </row>
    <row r="976" spans="1:11" ht="25.5" x14ac:dyDescent="0.2">
      <c r="A976" s="23" t="s">
        <v>52</v>
      </c>
      <c r="B976" s="17" t="s">
        <v>53</v>
      </c>
      <c r="C976" s="18">
        <v>0</v>
      </c>
      <c r="D976" s="18">
        <v>29843</v>
      </c>
      <c r="E976" s="18">
        <v>0</v>
      </c>
      <c r="F976" s="18">
        <v>25968.15</v>
      </c>
      <c r="G976" s="18">
        <f t="shared" si="210"/>
        <v>25968.15</v>
      </c>
      <c r="H976" s="18">
        <f t="shared" si="211"/>
        <v>-25968.15</v>
      </c>
      <c r="I976" s="19">
        <f t="shared" si="212"/>
        <v>0</v>
      </c>
      <c r="J976" s="19">
        <f t="shared" si="213"/>
        <v>0</v>
      </c>
      <c r="K976" s="19">
        <f t="shared" si="214"/>
        <v>87.015883121670072</v>
      </c>
    </row>
    <row r="977" spans="1:11" x14ac:dyDescent="0.2">
      <c r="A977" s="24" t="s">
        <v>54</v>
      </c>
      <c r="B977" s="17" t="s">
        <v>55</v>
      </c>
      <c r="C977" s="18">
        <v>0</v>
      </c>
      <c r="D977" s="18">
        <v>29843</v>
      </c>
      <c r="E977" s="18">
        <v>0</v>
      </c>
      <c r="F977" s="18">
        <v>25968.15</v>
      </c>
      <c r="G977" s="18">
        <f t="shared" si="210"/>
        <v>25968.15</v>
      </c>
      <c r="H977" s="18">
        <f t="shared" si="211"/>
        <v>-25968.15</v>
      </c>
      <c r="I977" s="19">
        <f t="shared" si="212"/>
        <v>0</v>
      </c>
      <c r="J977" s="19">
        <f t="shared" si="213"/>
        <v>0</v>
      </c>
      <c r="K977" s="19">
        <f t="shared" si="214"/>
        <v>87.015883121670072</v>
      </c>
    </row>
    <row r="978" spans="1:11" ht="25.5" x14ac:dyDescent="0.2">
      <c r="A978" s="25" t="s">
        <v>56</v>
      </c>
      <c r="B978" s="17" t="s">
        <v>57</v>
      </c>
      <c r="C978" s="18">
        <v>0</v>
      </c>
      <c r="D978" s="18">
        <v>29843</v>
      </c>
      <c r="E978" s="18">
        <v>0</v>
      </c>
      <c r="F978" s="18">
        <v>25968.15</v>
      </c>
      <c r="G978" s="18">
        <f t="shared" si="210"/>
        <v>25968.15</v>
      </c>
      <c r="H978" s="18">
        <f t="shared" si="211"/>
        <v>-25968.15</v>
      </c>
      <c r="I978" s="19">
        <f t="shared" si="212"/>
        <v>0</v>
      </c>
      <c r="J978" s="19">
        <f t="shared" si="213"/>
        <v>0</v>
      </c>
      <c r="K978" s="19">
        <f t="shared" si="214"/>
        <v>87.015883121670072</v>
      </c>
    </row>
    <row r="979" spans="1:11" ht="25.5" x14ac:dyDescent="0.2">
      <c r="A979" s="26" t="s">
        <v>58</v>
      </c>
      <c r="B979" s="17" t="s">
        <v>59</v>
      </c>
      <c r="C979" s="18">
        <v>0</v>
      </c>
      <c r="D979" s="18">
        <v>29843</v>
      </c>
      <c r="E979" s="18">
        <v>0</v>
      </c>
      <c r="F979" s="18">
        <v>25968.15</v>
      </c>
      <c r="G979" s="18">
        <f t="shared" si="210"/>
        <v>25968.15</v>
      </c>
      <c r="H979" s="18">
        <f t="shared" si="211"/>
        <v>-25968.15</v>
      </c>
      <c r="I979" s="19">
        <f t="shared" si="212"/>
        <v>0</v>
      </c>
      <c r="J979" s="19">
        <f t="shared" si="213"/>
        <v>0</v>
      </c>
      <c r="K979" s="19">
        <f t="shared" si="214"/>
        <v>87.015883121670072</v>
      </c>
    </row>
    <row r="980" spans="1:11" x14ac:dyDescent="0.2">
      <c r="A980" s="22" t="s">
        <v>60</v>
      </c>
      <c r="B980" s="17" t="s">
        <v>61</v>
      </c>
      <c r="C980" s="18">
        <v>45752.12</v>
      </c>
      <c r="D980" s="18">
        <v>310945</v>
      </c>
      <c r="E980" s="18">
        <v>1835392</v>
      </c>
      <c r="F980" s="18">
        <v>197370.83</v>
      </c>
      <c r="G980" s="18">
        <f t="shared" si="210"/>
        <v>151618.71</v>
      </c>
      <c r="H980" s="18">
        <f t="shared" si="211"/>
        <v>1638021.17</v>
      </c>
      <c r="I980" s="19">
        <f t="shared" si="212"/>
        <v>331.39166010230775</v>
      </c>
      <c r="J980" s="19">
        <f t="shared" si="213"/>
        <v>10.753606314073505</v>
      </c>
      <c r="K980" s="19">
        <f t="shared" si="214"/>
        <v>63.474514785573014</v>
      </c>
    </row>
    <row r="981" spans="1:11" x14ac:dyDescent="0.2">
      <c r="A981" s="23" t="s">
        <v>62</v>
      </c>
      <c r="B981" s="17" t="s">
        <v>63</v>
      </c>
      <c r="C981" s="18">
        <v>45752.12</v>
      </c>
      <c r="D981" s="18">
        <v>310945</v>
      </c>
      <c r="E981" s="18">
        <v>1835392</v>
      </c>
      <c r="F981" s="18">
        <v>197370.83</v>
      </c>
      <c r="G981" s="18">
        <f t="shared" si="210"/>
        <v>151618.71</v>
      </c>
      <c r="H981" s="18">
        <f t="shared" si="211"/>
        <v>1638021.17</v>
      </c>
      <c r="I981" s="19">
        <f t="shared" si="212"/>
        <v>331.39166010230775</v>
      </c>
      <c r="J981" s="19">
        <f t="shared" si="213"/>
        <v>10.753606314073505</v>
      </c>
      <c r="K981" s="19">
        <f t="shared" si="214"/>
        <v>63.474514785573014</v>
      </c>
    </row>
    <row r="982" spans="1:11" x14ac:dyDescent="0.2">
      <c r="A982" s="27" t="s">
        <v>134</v>
      </c>
      <c r="B982" s="28" t="s">
        <v>135</v>
      </c>
      <c r="C982" s="29"/>
      <c r="D982" s="29"/>
      <c r="E982" s="29"/>
      <c r="F982" s="29"/>
      <c r="G982" s="29"/>
      <c r="H982" s="29"/>
      <c r="I982" s="30"/>
      <c r="J982" s="30"/>
      <c r="K982" s="30"/>
    </row>
    <row r="983" spans="1:11" x14ac:dyDescent="0.2">
      <c r="A983" s="16" t="s">
        <v>26</v>
      </c>
      <c r="B983" s="17" t="s">
        <v>27</v>
      </c>
      <c r="C983" s="18">
        <v>7325.37</v>
      </c>
      <c r="D983" s="18">
        <v>40308</v>
      </c>
      <c r="E983" s="18">
        <v>925</v>
      </c>
      <c r="F983" s="18">
        <v>31426.17</v>
      </c>
      <c r="G983" s="18">
        <f t="shared" ref="G983:G1001" si="215">F983-C983</f>
        <v>24100.799999999999</v>
      </c>
      <c r="H983" s="18">
        <f t="shared" ref="H983:H1001" si="216">E983-F983</f>
        <v>-30501.17</v>
      </c>
      <c r="I983" s="19">
        <f t="shared" ref="I983:I1001" si="217">IF(ISERROR(F983/C983),0,F983/C983*100-100)</f>
        <v>329.00454175010952</v>
      </c>
      <c r="J983" s="19">
        <f t="shared" ref="J983:J1001" si="218">IF(ISERROR(F983/E983),0,F983/E983*100)</f>
        <v>3397.4237837837832</v>
      </c>
      <c r="K983" s="19">
        <f t="shared" ref="K983:K1001" si="219">IF(ISERROR(F983/D983),0,F983/D983*100)</f>
        <v>77.965093777910084</v>
      </c>
    </row>
    <row r="984" spans="1:11" x14ac:dyDescent="0.2">
      <c r="A984" s="22" t="s">
        <v>90</v>
      </c>
      <c r="B984" s="17" t="s">
        <v>91</v>
      </c>
      <c r="C984" s="18">
        <v>5886.18</v>
      </c>
      <c r="D984" s="18">
        <v>7225</v>
      </c>
      <c r="E984" s="18">
        <v>925</v>
      </c>
      <c r="F984" s="18">
        <v>5412.09</v>
      </c>
      <c r="G984" s="18">
        <f t="shared" si="215"/>
        <v>-474.09000000000015</v>
      </c>
      <c r="H984" s="18">
        <f t="shared" si="216"/>
        <v>-4487.09</v>
      </c>
      <c r="I984" s="19">
        <f t="shared" si="217"/>
        <v>-8.0542898790047133</v>
      </c>
      <c r="J984" s="19">
        <f t="shared" si="218"/>
        <v>585.09081081081092</v>
      </c>
      <c r="K984" s="19">
        <f t="shared" si="219"/>
        <v>74.907820069204149</v>
      </c>
    </row>
    <row r="985" spans="1:11" x14ac:dyDescent="0.2">
      <c r="A985" s="22" t="s">
        <v>30</v>
      </c>
      <c r="B985" s="17" t="s">
        <v>31</v>
      </c>
      <c r="C985" s="18">
        <v>1439.19</v>
      </c>
      <c r="D985" s="18">
        <v>33083</v>
      </c>
      <c r="E985" s="18">
        <v>0</v>
      </c>
      <c r="F985" s="18">
        <v>26014.080000000002</v>
      </c>
      <c r="G985" s="18">
        <f t="shared" si="215"/>
        <v>24574.890000000003</v>
      </c>
      <c r="H985" s="18">
        <f t="shared" si="216"/>
        <v>-26014.080000000002</v>
      </c>
      <c r="I985" s="19">
        <f t="shared" si="217"/>
        <v>1707.5500802534759</v>
      </c>
      <c r="J985" s="19">
        <f t="shared" si="218"/>
        <v>0</v>
      </c>
      <c r="K985" s="19">
        <f t="shared" si="219"/>
        <v>78.632772118610774</v>
      </c>
    </row>
    <row r="986" spans="1:11" x14ac:dyDescent="0.2">
      <c r="A986" s="23" t="s">
        <v>32</v>
      </c>
      <c r="B986" s="17" t="s">
        <v>33</v>
      </c>
      <c r="C986" s="18">
        <v>1439.19</v>
      </c>
      <c r="D986" s="18">
        <v>33083</v>
      </c>
      <c r="E986" s="18">
        <v>0</v>
      </c>
      <c r="F986" s="18">
        <v>26014.080000000002</v>
      </c>
      <c r="G986" s="18">
        <f t="shared" si="215"/>
        <v>24574.890000000003</v>
      </c>
      <c r="H986" s="18">
        <f t="shared" si="216"/>
        <v>-26014.080000000002</v>
      </c>
      <c r="I986" s="19">
        <f t="shared" si="217"/>
        <v>1707.5500802534759</v>
      </c>
      <c r="J986" s="19">
        <f t="shared" si="218"/>
        <v>0</v>
      </c>
      <c r="K986" s="19">
        <f t="shared" si="219"/>
        <v>78.632772118610774</v>
      </c>
    </row>
    <row r="987" spans="1:11" x14ac:dyDescent="0.2">
      <c r="A987" s="16" t="s">
        <v>34</v>
      </c>
      <c r="B987" s="17" t="s">
        <v>35</v>
      </c>
      <c r="C987" s="18">
        <v>33698.17</v>
      </c>
      <c r="D987" s="18">
        <v>55158</v>
      </c>
      <c r="E987" s="18">
        <v>925</v>
      </c>
      <c r="F987" s="18">
        <v>46275.97</v>
      </c>
      <c r="G987" s="18">
        <f t="shared" si="215"/>
        <v>12577.800000000003</v>
      </c>
      <c r="H987" s="18">
        <f t="shared" si="216"/>
        <v>-45350.97</v>
      </c>
      <c r="I987" s="19">
        <f t="shared" si="217"/>
        <v>37.324875505109048</v>
      </c>
      <c r="J987" s="19">
        <f t="shared" si="218"/>
        <v>5002.8075675675682</v>
      </c>
      <c r="K987" s="19">
        <f t="shared" si="219"/>
        <v>83.897113745966138</v>
      </c>
    </row>
    <row r="988" spans="1:11" x14ac:dyDescent="0.2">
      <c r="A988" s="22" t="s">
        <v>36</v>
      </c>
      <c r="B988" s="17" t="s">
        <v>37</v>
      </c>
      <c r="C988" s="18">
        <v>33698.17</v>
      </c>
      <c r="D988" s="18">
        <v>55158</v>
      </c>
      <c r="E988" s="18">
        <v>925</v>
      </c>
      <c r="F988" s="18">
        <v>46275.97</v>
      </c>
      <c r="G988" s="18">
        <f t="shared" si="215"/>
        <v>12577.800000000003</v>
      </c>
      <c r="H988" s="18">
        <f t="shared" si="216"/>
        <v>-45350.97</v>
      </c>
      <c r="I988" s="19">
        <f t="shared" si="217"/>
        <v>37.324875505109048</v>
      </c>
      <c r="J988" s="19">
        <f t="shared" si="218"/>
        <v>5002.8075675675682</v>
      </c>
      <c r="K988" s="19">
        <f t="shared" si="219"/>
        <v>83.897113745966138</v>
      </c>
    </row>
    <row r="989" spans="1:11" x14ac:dyDescent="0.2">
      <c r="A989" s="23" t="s">
        <v>38</v>
      </c>
      <c r="B989" s="17" t="s">
        <v>39</v>
      </c>
      <c r="C989" s="18">
        <v>31643.17</v>
      </c>
      <c r="D989" s="18">
        <v>49120</v>
      </c>
      <c r="E989" s="18">
        <v>0</v>
      </c>
      <c r="F989" s="18">
        <v>42050.98</v>
      </c>
      <c r="G989" s="18">
        <f t="shared" si="215"/>
        <v>10407.810000000005</v>
      </c>
      <c r="H989" s="18">
        <f t="shared" si="216"/>
        <v>-42050.98</v>
      </c>
      <c r="I989" s="19">
        <f t="shared" si="217"/>
        <v>32.891173671917215</v>
      </c>
      <c r="J989" s="19">
        <f t="shared" si="218"/>
        <v>0</v>
      </c>
      <c r="K989" s="19">
        <f t="shared" si="219"/>
        <v>85.608672638436488</v>
      </c>
    </row>
    <row r="990" spans="1:11" x14ac:dyDescent="0.2">
      <c r="A990" s="24" t="s">
        <v>40</v>
      </c>
      <c r="B990" s="17" t="s">
        <v>41</v>
      </c>
      <c r="C990" s="18">
        <v>3163.17</v>
      </c>
      <c r="D990" s="18">
        <v>6880</v>
      </c>
      <c r="E990" s="18">
        <v>0</v>
      </c>
      <c r="F990" s="18">
        <v>4974.8</v>
      </c>
      <c r="G990" s="18">
        <f t="shared" si="215"/>
        <v>1811.63</v>
      </c>
      <c r="H990" s="18">
        <f t="shared" si="216"/>
        <v>-4974.8</v>
      </c>
      <c r="I990" s="19">
        <f t="shared" si="217"/>
        <v>57.27260943926504</v>
      </c>
      <c r="J990" s="19">
        <f t="shared" si="218"/>
        <v>0</v>
      </c>
      <c r="K990" s="19">
        <f t="shared" si="219"/>
        <v>72.308139534883722</v>
      </c>
    </row>
    <row r="991" spans="1:11" x14ac:dyDescent="0.2">
      <c r="A991" s="24" t="s">
        <v>42</v>
      </c>
      <c r="B991" s="17" t="s">
        <v>43</v>
      </c>
      <c r="C991" s="18">
        <v>28480</v>
      </c>
      <c r="D991" s="18">
        <v>42240</v>
      </c>
      <c r="E991" s="18">
        <v>0</v>
      </c>
      <c r="F991" s="18">
        <v>37076.18</v>
      </c>
      <c r="G991" s="18">
        <f t="shared" si="215"/>
        <v>8596.18</v>
      </c>
      <c r="H991" s="18">
        <f t="shared" si="216"/>
        <v>-37076.18</v>
      </c>
      <c r="I991" s="19">
        <f t="shared" si="217"/>
        <v>30.18321629213483</v>
      </c>
      <c r="J991" s="19">
        <f t="shared" si="218"/>
        <v>0</v>
      </c>
      <c r="K991" s="19">
        <f t="shared" si="219"/>
        <v>87.775047348484847</v>
      </c>
    </row>
    <row r="992" spans="1:11" x14ac:dyDescent="0.2">
      <c r="A992" s="23" t="s">
        <v>46</v>
      </c>
      <c r="B992" s="17" t="s">
        <v>47</v>
      </c>
      <c r="C992" s="18">
        <v>2055</v>
      </c>
      <c r="D992" s="18">
        <v>2055</v>
      </c>
      <c r="E992" s="18">
        <v>0</v>
      </c>
      <c r="F992" s="18">
        <v>2055</v>
      </c>
      <c r="G992" s="18">
        <f t="shared" si="215"/>
        <v>0</v>
      </c>
      <c r="H992" s="18">
        <f t="shared" si="216"/>
        <v>-2055</v>
      </c>
      <c r="I992" s="19">
        <f t="shared" si="217"/>
        <v>0</v>
      </c>
      <c r="J992" s="19">
        <f t="shared" si="218"/>
        <v>0</v>
      </c>
      <c r="K992" s="19">
        <f t="shared" si="219"/>
        <v>100</v>
      </c>
    </row>
    <row r="993" spans="1:11" x14ac:dyDescent="0.2">
      <c r="A993" s="24" t="s">
        <v>50</v>
      </c>
      <c r="B993" s="17" t="s">
        <v>51</v>
      </c>
      <c r="C993" s="18">
        <v>2055</v>
      </c>
      <c r="D993" s="18">
        <v>2055</v>
      </c>
      <c r="E993" s="18">
        <v>0</v>
      </c>
      <c r="F993" s="18">
        <v>2055</v>
      </c>
      <c r="G993" s="18">
        <f t="shared" si="215"/>
        <v>0</v>
      </c>
      <c r="H993" s="18">
        <f t="shared" si="216"/>
        <v>-2055</v>
      </c>
      <c r="I993" s="19">
        <f t="shared" si="217"/>
        <v>0</v>
      </c>
      <c r="J993" s="19">
        <f t="shared" si="218"/>
        <v>0</v>
      </c>
      <c r="K993" s="19">
        <f t="shared" si="219"/>
        <v>100</v>
      </c>
    </row>
    <row r="994" spans="1:11" ht="25.5" x14ac:dyDescent="0.2">
      <c r="A994" s="23" t="s">
        <v>76</v>
      </c>
      <c r="B994" s="17" t="s">
        <v>77</v>
      </c>
      <c r="C994" s="18">
        <v>0</v>
      </c>
      <c r="D994" s="18">
        <v>2113</v>
      </c>
      <c r="E994" s="18">
        <v>0</v>
      </c>
      <c r="F994" s="18">
        <v>2112.9</v>
      </c>
      <c r="G994" s="18">
        <f t="shared" si="215"/>
        <v>2112.9</v>
      </c>
      <c r="H994" s="18">
        <f t="shared" si="216"/>
        <v>-2112.9</v>
      </c>
      <c r="I994" s="19">
        <f t="shared" si="217"/>
        <v>0</v>
      </c>
      <c r="J994" s="19">
        <f t="shared" si="218"/>
        <v>0</v>
      </c>
      <c r="K994" s="19">
        <f t="shared" si="219"/>
        <v>99.995267392333176</v>
      </c>
    </row>
    <row r="995" spans="1:11" x14ac:dyDescent="0.2">
      <c r="A995" s="24" t="s">
        <v>78</v>
      </c>
      <c r="B995" s="17" t="s">
        <v>79</v>
      </c>
      <c r="C995" s="18">
        <v>0</v>
      </c>
      <c r="D995" s="18">
        <v>2113</v>
      </c>
      <c r="E995" s="18">
        <v>0</v>
      </c>
      <c r="F995" s="18">
        <v>2112.9</v>
      </c>
      <c r="G995" s="18">
        <f t="shared" si="215"/>
        <v>2112.9</v>
      </c>
      <c r="H995" s="18">
        <f t="shared" si="216"/>
        <v>-2112.9</v>
      </c>
      <c r="I995" s="19">
        <f t="shared" si="217"/>
        <v>0</v>
      </c>
      <c r="J995" s="19">
        <f t="shared" si="218"/>
        <v>0</v>
      </c>
      <c r="K995" s="19">
        <f t="shared" si="219"/>
        <v>99.995267392333176</v>
      </c>
    </row>
    <row r="996" spans="1:11" ht="25.5" x14ac:dyDescent="0.2">
      <c r="A996" s="23" t="s">
        <v>52</v>
      </c>
      <c r="B996" s="17" t="s">
        <v>53</v>
      </c>
      <c r="C996" s="18">
        <v>0</v>
      </c>
      <c r="D996" s="18">
        <v>1870</v>
      </c>
      <c r="E996" s="18">
        <v>925</v>
      </c>
      <c r="F996" s="18">
        <v>57.09</v>
      </c>
      <c r="G996" s="18">
        <f t="shared" si="215"/>
        <v>57.09</v>
      </c>
      <c r="H996" s="18">
        <f t="shared" si="216"/>
        <v>867.91</v>
      </c>
      <c r="I996" s="19">
        <f t="shared" si="217"/>
        <v>0</v>
      </c>
      <c r="J996" s="19">
        <f t="shared" si="218"/>
        <v>6.1718918918918924</v>
      </c>
      <c r="K996" s="19">
        <f t="shared" si="219"/>
        <v>3.0529411764705885</v>
      </c>
    </row>
    <row r="997" spans="1:11" x14ac:dyDescent="0.2">
      <c r="A997" s="24" t="s">
        <v>191</v>
      </c>
      <c r="B997" s="17" t="s">
        <v>192</v>
      </c>
      <c r="C997" s="18">
        <v>0</v>
      </c>
      <c r="D997" s="18">
        <v>1870</v>
      </c>
      <c r="E997" s="18">
        <v>925</v>
      </c>
      <c r="F997" s="18">
        <v>57.09</v>
      </c>
      <c r="G997" s="18">
        <f t="shared" si="215"/>
        <v>57.09</v>
      </c>
      <c r="H997" s="18">
        <f t="shared" si="216"/>
        <v>867.91</v>
      </c>
      <c r="I997" s="19">
        <f t="shared" si="217"/>
        <v>0</v>
      </c>
      <c r="J997" s="19">
        <f t="shared" si="218"/>
        <v>6.1718918918918924</v>
      </c>
      <c r="K997" s="19">
        <f t="shared" si="219"/>
        <v>3.0529411764705885</v>
      </c>
    </row>
    <row r="998" spans="1:11" x14ac:dyDescent="0.2">
      <c r="A998" s="16"/>
      <c r="B998" s="17" t="s">
        <v>64</v>
      </c>
      <c r="C998" s="18">
        <v>-26372.799999999999</v>
      </c>
      <c r="D998" s="18">
        <v>-14850</v>
      </c>
      <c r="E998" s="18">
        <v>0</v>
      </c>
      <c r="F998" s="18">
        <v>-14849.8</v>
      </c>
      <c r="G998" s="18">
        <f t="shared" si="215"/>
        <v>11523</v>
      </c>
      <c r="H998" s="18">
        <f t="shared" si="216"/>
        <v>14849.8</v>
      </c>
      <c r="I998" s="19">
        <f t="shared" si="217"/>
        <v>-43.692744039313233</v>
      </c>
      <c r="J998" s="19">
        <f t="shared" si="218"/>
        <v>0</v>
      </c>
      <c r="K998" s="19">
        <f t="shared" si="219"/>
        <v>99.998653198653201</v>
      </c>
    </row>
    <row r="999" spans="1:11" x14ac:dyDescent="0.2">
      <c r="A999" s="16" t="s">
        <v>65</v>
      </c>
      <c r="B999" s="17" t="s">
        <v>66</v>
      </c>
      <c r="C999" s="18">
        <v>26372.799999999999</v>
      </c>
      <c r="D999" s="18">
        <v>14850</v>
      </c>
      <c r="E999" s="18">
        <v>0</v>
      </c>
      <c r="F999" s="18">
        <v>14849.8</v>
      </c>
      <c r="G999" s="18">
        <f t="shared" si="215"/>
        <v>-11523</v>
      </c>
      <c r="H999" s="18">
        <f t="shared" si="216"/>
        <v>-14849.8</v>
      </c>
      <c r="I999" s="19">
        <f t="shared" si="217"/>
        <v>-43.692744039313233</v>
      </c>
      <c r="J999" s="19">
        <f t="shared" si="218"/>
        <v>0</v>
      </c>
      <c r="K999" s="19">
        <f t="shared" si="219"/>
        <v>99.998653198653201</v>
      </c>
    </row>
    <row r="1000" spans="1:11" x14ac:dyDescent="0.2">
      <c r="A1000" s="22" t="s">
        <v>67</v>
      </c>
      <c r="B1000" s="17" t="s">
        <v>68</v>
      </c>
      <c r="C1000" s="18">
        <v>26372.799999999999</v>
      </c>
      <c r="D1000" s="18">
        <v>14850</v>
      </c>
      <c r="E1000" s="18">
        <v>0</v>
      </c>
      <c r="F1000" s="18">
        <v>14849.8</v>
      </c>
      <c r="G1000" s="18">
        <f t="shared" si="215"/>
        <v>-11523</v>
      </c>
      <c r="H1000" s="18">
        <f t="shared" si="216"/>
        <v>-14849.8</v>
      </c>
      <c r="I1000" s="19">
        <f t="shared" si="217"/>
        <v>-43.692744039313233</v>
      </c>
      <c r="J1000" s="19">
        <f t="shared" si="218"/>
        <v>0</v>
      </c>
      <c r="K1000" s="19">
        <f t="shared" si="219"/>
        <v>99.998653198653201</v>
      </c>
    </row>
    <row r="1001" spans="1:11" ht="25.5" x14ac:dyDescent="0.2">
      <c r="A1001" s="23" t="s">
        <v>106</v>
      </c>
      <c r="B1001" s="17" t="s">
        <v>107</v>
      </c>
      <c r="C1001" s="18">
        <v>-39794.699999999997</v>
      </c>
      <c r="D1001" s="18">
        <v>14850</v>
      </c>
      <c r="E1001" s="18">
        <v>0</v>
      </c>
      <c r="F1001" s="18">
        <v>-14849.8</v>
      </c>
      <c r="G1001" s="18">
        <f t="shared" si="215"/>
        <v>24944.899999999998</v>
      </c>
      <c r="H1001" s="18">
        <f t="shared" si="216"/>
        <v>14849.8</v>
      </c>
      <c r="I1001" s="19">
        <f t="shared" si="217"/>
        <v>-62.683975504275693</v>
      </c>
      <c r="J1001" s="19">
        <f t="shared" si="218"/>
        <v>0</v>
      </c>
      <c r="K1001" s="19">
        <f t="shared" si="219"/>
        <v>-99.998653198653201</v>
      </c>
    </row>
    <row r="1002" spans="1:11" ht="25.5" x14ac:dyDescent="0.2">
      <c r="A1002" s="39" t="s">
        <v>230</v>
      </c>
      <c r="B1002" s="28" t="s">
        <v>435</v>
      </c>
      <c r="C1002" s="29"/>
      <c r="D1002" s="29"/>
      <c r="E1002" s="29"/>
      <c r="F1002" s="29"/>
      <c r="G1002" s="29"/>
      <c r="H1002" s="29"/>
      <c r="I1002" s="30"/>
      <c r="J1002" s="30"/>
      <c r="K1002" s="30"/>
    </row>
    <row r="1003" spans="1:11" x14ac:dyDescent="0.2">
      <c r="A1003" s="16" t="s">
        <v>26</v>
      </c>
      <c r="B1003" s="17" t="s">
        <v>27</v>
      </c>
      <c r="C1003" s="18">
        <v>0</v>
      </c>
      <c r="D1003" s="18">
        <v>1870</v>
      </c>
      <c r="E1003" s="18">
        <v>925</v>
      </c>
      <c r="F1003" s="18">
        <v>57.09</v>
      </c>
      <c r="G1003" s="18">
        <f t="shared" ref="G1003:G1008" si="220">F1003-C1003</f>
        <v>57.09</v>
      </c>
      <c r="H1003" s="18">
        <f t="shared" ref="H1003:H1008" si="221">E1003-F1003</f>
        <v>867.91</v>
      </c>
      <c r="I1003" s="19">
        <f t="shared" ref="I1003:I1008" si="222">IF(ISERROR(F1003/C1003),0,F1003/C1003*100-100)</f>
        <v>0</v>
      </c>
      <c r="J1003" s="19">
        <f t="shared" ref="J1003:J1008" si="223">IF(ISERROR(F1003/E1003),0,F1003/E1003*100)</f>
        <v>6.1718918918918924</v>
      </c>
      <c r="K1003" s="19">
        <f t="shared" ref="K1003:K1008" si="224">IF(ISERROR(F1003/D1003),0,F1003/D1003*100)</f>
        <v>3.0529411764705885</v>
      </c>
    </row>
    <row r="1004" spans="1:11" x14ac:dyDescent="0.2">
      <c r="A1004" s="22" t="s">
        <v>90</v>
      </c>
      <c r="B1004" s="17" t="s">
        <v>91</v>
      </c>
      <c r="C1004" s="18">
        <v>0</v>
      </c>
      <c r="D1004" s="18">
        <v>1870</v>
      </c>
      <c r="E1004" s="18">
        <v>925</v>
      </c>
      <c r="F1004" s="18">
        <v>57.09</v>
      </c>
      <c r="G1004" s="18">
        <f t="shared" si="220"/>
        <v>57.09</v>
      </c>
      <c r="H1004" s="18">
        <f t="shared" si="221"/>
        <v>867.91</v>
      </c>
      <c r="I1004" s="19">
        <f t="shared" si="222"/>
        <v>0</v>
      </c>
      <c r="J1004" s="19">
        <f t="shared" si="223"/>
        <v>6.1718918918918924</v>
      </c>
      <c r="K1004" s="19">
        <f t="shared" si="224"/>
        <v>3.0529411764705885</v>
      </c>
    </row>
    <row r="1005" spans="1:11" x14ac:dyDescent="0.2">
      <c r="A1005" s="16" t="s">
        <v>34</v>
      </c>
      <c r="B1005" s="17" t="s">
        <v>35</v>
      </c>
      <c r="C1005" s="18">
        <v>0</v>
      </c>
      <c r="D1005" s="18">
        <v>1870</v>
      </c>
      <c r="E1005" s="18">
        <v>925</v>
      </c>
      <c r="F1005" s="18">
        <v>57.09</v>
      </c>
      <c r="G1005" s="18">
        <f t="shared" si="220"/>
        <v>57.09</v>
      </c>
      <c r="H1005" s="18">
        <f t="shared" si="221"/>
        <v>867.91</v>
      </c>
      <c r="I1005" s="19">
        <f t="shared" si="222"/>
        <v>0</v>
      </c>
      <c r="J1005" s="19">
        <f t="shared" si="223"/>
        <v>6.1718918918918924</v>
      </c>
      <c r="K1005" s="19">
        <f t="shared" si="224"/>
        <v>3.0529411764705885</v>
      </c>
    </row>
    <row r="1006" spans="1:11" x14ac:dyDescent="0.2">
      <c r="A1006" s="22" t="s">
        <v>36</v>
      </c>
      <c r="B1006" s="17" t="s">
        <v>37</v>
      </c>
      <c r="C1006" s="18">
        <v>0</v>
      </c>
      <c r="D1006" s="18">
        <v>1870</v>
      </c>
      <c r="E1006" s="18">
        <v>925</v>
      </c>
      <c r="F1006" s="18">
        <v>57.09</v>
      </c>
      <c r="G1006" s="18">
        <f t="shared" si="220"/>
        <v>57.09</v>
      </c>
      <c r="H1006" s="18">
        <f t="shared" si="221"/>
        <v>867.91</v>
      </c>
      <c r="I1006" s="19">
        <f t="shared" si="222"/>
        <v>0</v>
      </c>
      <c r="J1006" s="19">
        <f t="shared" si="223"/>
        <v>6.1718918918918924</v>
      </c>
      <c r="K1006" s="19">
        <f t="shared" si="224"/>
        <v>3.0529411764705885</v>
      </c>
    </row>
    <row r="1007" spans="1:11" ht="25.5" x14ac:dyDescent="0.2">
      <c r="A1007" s="23" t="s">
        <v>52</v>
      </c>
      <c r="B1007" s="17" t="s">
        <v>53</v>
      </c>
      <c r="C1007" s="18">
        <v>0</v>
      </c>
      <c r="D1007" s="18">
        <v>1870</v>
      </c>
      <c r="E1007" s="18">
        <v>925</v>
      </c>
      <c r="F1007" s="18">
        <v>57.09</v>
      </c>
      <c r="G1007" s="18">
        <f t="shared" si="220"/>
        <v>57.09</v>
      </c>
      <c r="H1007" s="18">
        <f t="shared" si="221"/>
        <v>867.91</v>
      </c>
      <c r="I1007" s="19">
        <f t="shared" si="222"/>
        <v>0</v>
      </c>
      <c r="J1007" s="19">
        <f t="shared" si="223"/>
        <v>6.1718918918918924</v>
      </c>
      <c r="K1007" s="19">
        <f t="shared" si="224"/>
        <v>3.0529411764705885</v>
      </c>
    </row>
    <row r="1008" spans="1:11" x14ac:dyDescent="0.2">
      <c r="A1008" s="24" t="s">
        <v>191</v>
      </c>
      <c r="B1008" s="17" t="s">
        <v>192</v>
      </c>
      <c r="C1008" s="18">
        <v>0</v>
      </c>
      <c r="D1008" s="18">
        <v>1870</v>
      </c>
      <c r="E1008" s="18">
        <v>925</v>
      </c>
      <c r="F1008" s="18">
        <v>57.09</v>
      </c>
      <c r="G1008" s="18">
        <f t="shared" si="220"/>
        <v>57.09</v>
      </c>
      <c r="H1008" s="18">
        <f t="shared" si="221"/>
        <v>867.91</v>
      </c>
      <c r="I1008" s="19">
        <f t="shared" si="222"/>
        <v>0</v>
      </c>
      <c r="J1008" s="19">
        <f t="shared" si="223"/>
        <v>6.1718918918918924</v>
      </c>
      <c r="K1008" s="19">
        <f t="shared" si="224"/>
        <v>3.0529411764705885</v>
      </c>
    </row>
    <row r="1009" spans="1:11" ht="25.5" x14ac:dyDescent="0.2">
      <c r="A1009" s="39" t="s">
        <v>136</v>
      </c>
      <c r="B1009" s="28" t="s">
        <v>436</v>
      </c>
      <c r="C1009" s="29"/>
      <c r="D1009" s="29"/>
      <c r="E1009" s="29"/>
      <c r="F1009" s="29"/>
      <c r="G1009" s="29"/>
      <c r="H1009" s="29"/>
      <c r="I1009" s="30"/>
      <c r="J1009" s="30"/>
      <c r="K1009" s="30"/>
    </row>
    <row r="1010" spans="1:11" x14ac:dyDescent="0.2">
      <c r="A1010" s="16" t="s">
        <v>26</v>
      </c>
      <c r="B1010" s="17" t="s">
        <v>27</v>
      </c>
      <c r="C1010" s="18">
        <v>4795</v>
      </c>
      <c r="D1010" s="18">
        <v>10500</v>
      </c>
      <c r="E1010" s="18">
        <v>0</v>
      </c>
      <c r="F1010" s="18">
        <v>9020.15</v>
      </c>
      <c r="G1010" s="18">
        <f t="shared" ref="G1010:G1025" si="225">F1010-C1010</f>
        <v>4225.1499999999996</v>
      </c>
      <c r="H1010" s="18">
        <f t="shared" ref="H1010:H1025" si="226">E1010-F1010</f>
        <v>-9020.15</v>
      </c>
      <c r="I1010" s="19">
        <f t="shared" ref="I1010:I1025" si="227">IF(ISERROR(F1010/C1010),0,F1010/C1010*100-100)</f>
        <v>88.115745568300298</v>
      </c>
      <c r="J1010" s="19">
        <f t="shared" ref="J1010:J1025" si="228">IF(ISERROR(F1010/E1010),0,F1010/E1010*100)</f>
        <v>0</v>
      </c>
      <c r="K1010" s="19">
        <f t="shared" ref="K1010:K1025" si="229">IF(ISERROR(F1010/D1010),0,F1010/D1010*100)</f>
        <v>85.906190476190474</v>
      </c>
    </row>
    <row r="1011" spans="1:11" x14ac:dyDescent="0.2">
      <c r="A1011" s="22" t="s">
        <v>90</v>
      </c>
      <c r="B1011" s="17" t="s">
        <v>91</v>
      </c>
      <c r="C1011" s="18">
        <v>4795</v>
      </c>
      <c r="D1011" s="18">
        <v>5355</v>
      </c>
      <c r="E1011" s="18">
        <v>0</v>
      </c>
      <c r="F1011" s="18">
        <v>5355</v>
      </c>
      <c r="G1011" s="18">
        <f t="shared" si="225"/>
        <v>560</v>
      </c>
      <c r="H1011" s="18">
        <f t="shared" si="226"/>
        <v>-5355</v>
      </c>
      <c r="I1011" s="19">
        <f t="shared" si="227"/>
        <v>11.678832116788328</v>
      </c>
      <c r="J1011" s="19">
        <f t="shared" si="228"/>
        <v>0</v>
      </c>
      <c r="K1011" s="19">
        <f t="shared" si="229"/>
        <v>100</v>
      </c>
    </row>
    <row r="1012" spans="1:11" x14ac:dyDescent="0.2">
      <c r="A1012" s="22" t="s">
        <v>30</v>
      </c>
      <c r="B1012" s="17" t="s">
        <v>31</v>
      </c>
      <c r="C1012" s="18">
        <v>0</v>
      </c>
      <c r="D1012" s="18">
        <v>5145</v>
      </c>
      <c r="E1012" s="18">
        <v>0</v>
      </c>
      <c r="F1012" s="18">
        <v>3665.15</v>
      </c>
      <c r="G1012" s="18">
        <f t="shared" si="225"/>
        <v>3665.15</v>
      </c>
      <c r="H1012" s="18">
        <f t="shared" si="226"/>
        <v>-3665.15</v>
      </c>
      <c r="I1012" s="19">
        <f t="shared" si="227"/>
        <v>0</v>
      </c>
      <c r="J1012" s="19">
        <f t="shared" si="228"/>
        <v>0</v>
      </c>
      <c r="K1012" s="19">
        <f t="shared" si="229"/>
        <v>71.237123420796891</v>
      </c>
    </row>
    <row r="1013" spans="1:11" x14ac:dyDescent="0.2">
      <c r="A1013" s="23" t="s">
        <v>32</v>
      </c>
      <c r="B1013" s="17" t="s">
        <v>33</v>
      </c>
      <c r="C1013" s="18">
        <v>0</v>
      </c>
      <c r="D1013" s="18">
        <v>5145</v>
      </c>
      <c r="E1013" s="18">
        <v>0</v>
      </c>
      <c r="F1013" s="18">
        <v>3665.15</v>
      </c>
      <c r="G1013" s="18">
        <f t="shared" si="225"/>
        <v>3665.15</v>
      </c>
      <c r="H1013" s="18">
        <f t="shared" si="226"/>
        <v>-3665.15</v>
      </c>
      <c r="I1013" s="19">
        <f t="shared" si="227"/>
        <v>0</v>
      </c>
      <c r="J1013" s="19">
        <f t="shared" si="228"/>
        <v>0</v>
      </c>
      <c r="K1013" s="19">
        <f t="shared" si="229"/>
        <v>71.237123420796891</v>
      </c>
    </row>
    <row r="1014" spans="1:11" x14ac:dyDescent="0.2">
      <c r="A1014" s="16" t="s">
        <v>34</v>
      </c>
      <c r="B1014" s="17" t="s">
        <v>35</v>
      </c>
      <c r="C1014" s="18">
        <v>2055</v>
      </c>
      <c r="D1014" s="18">
        <v>14668</v>
      </c>
      <c r="E1014" s="18">
        <v>0</v>
      </c>
      <c r="F1014" s="18">
        <v>13188.05</v>
      </c>
      <c r="G1014" s="18">
        <f t="shared" si="225"/>
        <v>11133.05</v>
      </c>
      <c r="H1014" s="18">
        <f t="shared" si="226"/>
        <v>-13188.05</v>
      </c>
      <c r="I1014" s="19">
        <f t="shared" si="227"/>
        <v>541.75425790754252</v>
      </c>
      <c r="J1014" s="19">
        <f t="shared" si="228"/>
        <v>0</v>
      </c>
      <c r="K1014" s="19">
        <f t="shared" si="229"/>
        <v>89.910349059176426</v>
      </c>
    </row>
    <row r="1015" spans="1:11" x14ac:dyDescent="0.2">
      <c r="A1015" s="22" t="s">
        <v>36</v>
      </c>
      <c r="B1015" s="17" t="s">
        <v>37</v>
      </c>
      <c r="C1015" s="18">
        <v>2055</v>
      </c>
      <c r="D1015" s="18">
        <v>14668</v>
      </c>
      <c r="E1015" s="18">
        <v>0</v>
      </c>
      <c r="F1015" s="18">
        <v>13188.05</v>
      </c>
      <c r="G1015" s="18">
        <f t="shared" si="225"/>
        <v>11133.05</v>
      </c>
      <c r="H1015" s="18">
        <f t="shared" si="226"/>
        <v>-13188.05</v>
      </c>
      <c r="I1015" s="19">
        <f t="shared" si="227"/>
        <v>541.75425790754252</v>
      </c>
      <c r="J1015" s="19">
        <f t="shared" si="228"/>
        <v>0</v>
      </c>
      <c r="K1015" s="19">
        <f t="shared" si="229"/>
        <v>89.910349059176426</v>
      </c>
    </row>
    <row r="1016" spans="1:11" x14ac:dyDescent="0.2">
      <c r="A1016" s="23" t="s">
        <v>38</v>
      </c>
      <c r="B1016" s="17" t="s">
        <v>39</v>
      </c>
      <c r="C1016" s="18">
        <v>0</v>
      </c>
      <c r="D1016" s="18">
        <v>10500</v>
      </c>
      <c r="E1016" s="18">
        <v>0</v>
      </c>
      <c r="F1016" s="18">
        <v>9020.15</v>
      </c>
      <c r="G1016" s="18">
        <f t="shared" si="225"/>
        <v>9020.15</v>
      </c>
      <c r="H1016" s="18">
        <f t="shared" si="226"/>
        <v>-9020.15</v>
      </c>
      <c r="I1016" s="19">
        <f t="shared" si="227"/>
        <v>0</v>
      </c>
      <c r="J1016" s="19">
        <f t="shared" si="228"/>
        <v>0</v>
      </c>
      <c r="K1016" s="19">
        <f t="shared" si="229"/>
        <v>85.906190476190474</v>
      </c>
    </row>
    <row r="1017" spans="1:11" x14ac:dyDescent="0.2">
      <c r="A1017" s="24" t="s">
        <v>42</v>
      </c>
      <c r="B1017" s="17" t="s">
        <v>43</v>
      </c>
      <c r="C1017" s="18">
        <v>0</v>
      </c>
      <c r="D1017" s="18">
        <v>10500</v>
      </c>
      <c r="E1017" s="18">
        <v>0</v>
      </c>
      <c r="F1017" s="18">
        <v>9020.15</v>
      </c>
      <c r="G1017" s="18">
        <f t="shared" si="225"/>
        <v>9020.15</v>
      </c>
      <c r="H1017" s="18">
        <f t="shared" si="226"/>
        <v>-9020.15</v>
      </c>
      <c r="I1017" s="19">
        <f t="shared" si="227"/>
        <v>0</v>
      </c>
      <c r="J1017" s="19">
        <f t="shared" si="228"/>
        <v>0</v>
      </c>
      <c r="K1017" s="19">
        <f t="shared" si="229"/>
        <v>85.906190476190474</v>
      </c>
    </row>
    <row r="1018" spans="1:11" x14ac:dyDescent="0.2">
      <c r="A1018" s="23" t="s">
        <v>46</v>
      </c>
      <c r="B1018" s="17" t="s">
        <v>47</v>
      </c>
      <c r="C1018" s="18">
        <v>2055</v>
      </c>
      <c r="D1018" s="18">
        <v>2055</v>
      </c>
      <c r="E1018" s="18">
        <v>0</v>
      </c>
      <c r="F1018" s="18">
        <v>2055</v>
      </c>
      <c r="G1018" s="18">
        <f t="shared" si="225"/>
        <v>0</v>
      </c>
      <c r="H1018" s="18">
        <f t="shared" si="226"/>
        <v>-2055</v>
      </c>
      <c r="I1018" s="19">
        <f t="shared" si="227"/>
        <v>0</v>
      </c>
      <c r="J1018" s="19">
        <f t="shared" si="228"/>
        <v>0</v>
      </c>
      <c r="K1018" s="19">
        <f t="shared" si="229"/>
        <v>100</v>
      </c>
    </row>
    <row r="1019" spans="1:11" x14ac:dyDescent="0.2">
      <c r="A1019" s="24" t="s">
        <v>50</v>
      </c>
      <c r="B1019" s="17" t="s">
        <v>51</v>
      </c>
      <c r="C1019" s="18">
        <v>2055</v>
      </c>
      <c r="D1019" s="18">
        <v>2055</v>
      </c>
      <c r="E1019" s="18">
        <v>0</v>
      </c>
      <c r="F1019" s="18">
        <v>2055</v>
      </c>
      <c r="G1019" s="18">
        <f t="shared" si="225"/>
        <v>0</v>
      </c>
      <c r="H1019" s="18">
        <f t="shared" si="226"/>
        <v>-2055</v>
      </c>
      <c r="I1019" s="19">
        <f t="shared" si="227"/>
        <v>0</v>
      </c>
      <c r="J1019" s="19">
        <f t="shared" si="228"/>
        <v>0</v>
      </c>
      <c r="K1019" s="19">
        <f t="shared" si="229"/>
        <v>100</v>
      </c>
    </row>
    <row r="1020" spans="1:11" ht="25.5" x14ac:dyDescent="0.2">
      <c r="A1020" s="23" t="s">
        <v>76</v>
      </c>
      <c r="B1020" s="17" t="s">
        <v>77</v>
      </c>
      <c r="C1020" s="18">
        <v>0</v>
      </c>
      <c r="D1020" s="18">
        <v>2113</v>
      </c>
      <c r="E1020" s="18">
        <v>0</v>
      </c>
      <c r="F1020" s="18">
        <v>2112.9</v>
      </c>
      <c r="G1020" s="18">
        <f t="shared" si="225"/>
        <v>2112.9</v>
      </c>
      <c r="H1020" s="18">
        <f t="shared" si="226"/>
        <v>-2112.9</v>
      </c>
      <c r="I1020" s="19">
        <f t="shared" si="227"/>
        <v>0</v>
      </c>
      <c r="J1020" s="19">
        <f t="shared" si="228"/>
        <v>0</v>
      </c>
      <c r="K1020" s="19">
        <f t="shared" si="229"/>
        <v>99.995267392333176</v>
      </c>
    </row>
    <row r="1021" spans="1:11" x14ac:dyDescent="0.2">
      <c r="A1021" s="24" t="s">
        <v>78</v>
      </c>
      <c r="B1021" s="17" t="s">
        <v>79</v>
      </c>
      <c r="C1021" s="18">
        <v>0</v>
      </c>
      <c r="D1021" s="18">
        <v>2113</v>
      </c>
      <c r="E1021" s="18">
        <v>0</v>
      </c>
      <c r="F1021" s="18">
        <v>2112.9</v>
      </c>
      <c r="G1021" s="18">
        <f t="shared" si="225"/>
        <v>2112.9</v>
      </c>
      <c r="H1021" s="18">
        <f t="shared" si="226"/>
        <v>-2112.9</v>
      </c>
      <c r="I1021" s="19">
        <f t="shared" si="227"/>
        <v>0</v>
      </c>
      <c r="J1021" s="19">
        <f t="shared" si="228"/>
        <v>0</v>
      </c>
      <c r="K1021" s="19">
        <f t="shared" si="229"/>
        <v>99.995267392333176</v>
      </c>
    </row>
    <row r="1022" spans="1:11" x14ac:dyDescent="0.2">
      <c r="A1022" s="16"/>
      <c r="B1022" s="17" t="s">
        <v>64</v>
      </c>
      <c r="C1022" s="18">
        <v>2740</v>
      </c>
      <c r="D1022" s="18">
        <v>-4168</v>
      </c>
      <c r="E1022" s="18">
        <v>0</v>
      </c>
      <c r="F1022" s="18">
        <v>-4167.8999999999996</v>
      </c>
      <c r="G1022" s="18">
        <f t="shared" si="225"/>
        <v>-6907.9</v>
      </c>
      <c r="H1022" s="18">
        <f t="shared" si="226"/>
        <v>4167.8999999999996</v>
      </c>
      <c r="I1022" s="19">
        <f t="shared" si="227"/>
        <v>-252.11313868613138</v>
      </c>
      <c r="J1022" s="19">
        <f t="shared" si="228"/>
        <v>0</v>
      </c>
      <c r="K1022" s="19">
        <f t="shared" si="229"/>
        <v>99.997600767754307</v>
      </c>
    </row>
    <row r="1023" spans="1:11" x14ac:dyDescent="0.2">
      <c r="A1023" s="16" t="s">
        <v>65</v>
      </c>
      <c r="B1023" s="17" t="s">
        <v>66</v>
      </c>
      <c r="C1023" s="18">
        <v>-2740</v>
      </c>
      <c r="D1023" s="18">
        <v>4168</v>
      </c>
      <c r="E1023" s="18">
        <v>0</v>
      </c>
      <c r="F1023" s="18">
        <v>4167.8999999999996</v>
      </c>
      <c r="G1023" s="18">
        <f t="shared" si="225"/>
        <v>6907.9</v>
      </c>
      <c r="H1023" s="18">
        <f t="shared" si="226"/>
        <v>-4167.8999999999996</v>
      </c>
      <c r="I1023" s="19">
        <f t="shared" si="227"/>
        <v>-252.11313868613138</v>
      </c>
      <c r="J1023" s="19">
        <f t="shared" si="228"/>
        <v>0</v>
      </c>
      <c r="K1023" s="19">
        <f t="shared" si="229"/>
        <v>99.997600767754307</v>
      </c>
    </row>
    <row r="1024" spans="1:11" x14ac:dyDescent="0.2">
      <c r="A1024" s="22" t="s">
        <v>67</v>
      </c>
      <c r="B1024" s="17" t="s">
        <v>68</v>
      </c>
      <c r="C1024" s="18">
        <v>-2740</v>
      </c>
      <c r="D1024" s="18">
        <v>4168</v>
      </c>
      <c r="E1024" s="18">
        <v>0</v>
      </c>
      <c r="F1024" s="18">
        <v>4167.8999999999996</v>
      </c>
      <c r="G1024" s="18">
        <f t="shared" si="225"/>
        <v>6907.9</v>
      </c>
      <c r="H1024" s="18">
        <f t="shared" si="226"/>
        <v>-4167.8999999999996</v>
      </c>
      <c r="I1024" s="19">
        <f t="shared" si="227"/>
        <v>-252.11313868613138</v>
      </c>
      <c r="J1024" s="19">
        <f t="shared" si="228"/>
        <v>0</v>
      </c>
      <c r="K1024" s="19">
        <f t="shared" si="229"/>
        <v>99.997600767754307</v>
      </c>
    </row>
    <row r="1025" spans="1:11" ht="25.5" x14ac:dyDescent="0.2">
      <c r="A1025" s="23" t="s">
        <v>106</v>
      </c>
      <c r="B1025" s="17" t="s">
        <v>107</v>
      </c>
      <c r="C1025" s="18">
        <v>0</v>
      </c>
      <c r="D1025" s="18">
        <v>4168</v>
      </c>
      <c r="E1025" s="18">
        <v>0</v>
      </c>
      <c r="F1025" s="18">
        <v>-4167.8999999999996</v>
      </c>
      <c r="G1025" s="18">
        <f t="shared" si="225"/>
        <v>-4167.8999999999996</v>
      </c>
      <c r="H1025" s="18">
        <f t="shared" si="226"/>
        <v>4167.8999999999996</v>
      </c>
      <c r="I1025" s="19">
        <f t="shared" si="227"/>
        <v>0</v>
      </c>
      <c r="J1025" s="19">
        <f t="shared" si="228"/>
        <v>0</v>
      </c>
      <c r="K1025" s="19">
        <f t="shared" si="229"/>
        <v>-99.997600767754307</v>
      </c>
    </row>
    <row r="1026" spans="1:11" ht="25.5" x14ac:dyDescent="0.2">
      <c r="A1026" s="39" t="s">
        <v>374</v>
      </c>
      <c r="B1026" s="28" t="s">
        <v>437</v>
      </c>
      <c r="C1026" s="29"/>
      <c r="D1026" s="29"/>
      <c r="E1026" s="29"/>
      <c r="F1026" s="29"/>
      <c r="G1026" s="29"/>
      <c r="H1026" s="29"/>
      <c r="I1026" s="30"/>
      <c r="J1026" s="30"/>
      <c r="K1026" s="30"/>
    </row>
    <row r="1027" spans="1:11" x14ac:dyDescent="0.2">
      <c r="A1027" s="16" t="s">
        <v>26</v>
      </c>
      <c r="B1027" s="17" t="s">
        <v>27</v>
      </c>
      <c r="C1027" s="18">
        <v>2530.37</v>
      </c>
      <c r="D1027" s="18">
        <v>27938</v>
      </c>
      <c r="E1027" s="18">
        <v>0</v>
      </c>
      <c r="F1027" s="18">
        <v>22348.93</v>
      </c>
      <c r="G1027" s="18">
        <f t="shared" ref="G1027:G1039" si="230">F1027-C1027</f>
        <v>19818.560000000001</v>
      </c>
      <c r="H1027" s="18">
        <f t="shared" ref="H1027:H1039" si="231">E1027-F1027</f>
        <v>-22348.93</v>
      </c>
      <c r="I1027" s="19">
        <f t="shared" ref="I1027:I1039" si="232">IF(ISERROR(F1027/C1027),0,F1027/C1027*100-100)</f>
        <v>783.22774930148569</v>
      </c>
      <c r="J1027" s="19">
        <f t="shared" ref="J1027:J1039" si="233">IF(ISERROR(F1027/E1027),0,F1027/E1027*100)</f>
        <v>0</v>
      </c>
      <c r="K1027" s="19">
        <f t="shared" ref="K1027:K1039" si="234">IF(ISERROR(F1027/D1027),0,F1027/D1027*100)</f>
        <v>79.99473834920181</v>
      </c>
    </row>
    <row r="1028" spans="1:11" x14ac:dyDescent="0.2">
      <c r="A1028" s="22" t="s">
        <v>90</v>
      </c>
      <c r="B1028" s="17" t="s">
        <v>91</v>
      </c>
      <c r="C1028" s="18">
        <v>1091.18</v>
      </c>
      <c r="D1028" s="18">
        <v>0</v>
      </c>
      <c r="E1028" s="18">
        <v>0</v>
      </c>
      <c r="F1028" s="18">
        <v>0</v>
      </c>
      <c r="G1028" s="18">
        <f t="shared" si="230"/>
        <v>-1091.18</v>
      </c>
      <c r="H1028" s="18">
        <f t="shared" si="231"/>
        <v>0</v>
      </c>
      <c r="I1028" s="19">
        <f t="shared" si="232"/>
        <v>-100</v>
      </c>
      <c r="J1028" s="19">
        <f t="shared" si="233"/>
        <v>0</v>
      </c>
      <c r="K1028" s="19">
        <f t="shared" si="234"/>
        <v>0</v>
      </c>
    </row>
    <row r="1029" spans="1:11" x14ac:dyDescent="0.2">
      <c r="A1029" s="22" t="s">
        <v>30</v>
      </c>
      <c r="B1029" s="17" t="s">
        <v>31</v>
      </c>
      <c r="C1029" s="18">
        <v>1439.19</v>
      </c>
      <c r="D1029" s="18">
        <v>27938</v>
      </c>
      <c r="E1029" s="18">
        <v>0</v>
      </c>
      <c r="F1029" s="18">
        <v>22348.93</v>
      </c>
      <c r="G1029" s="18">
        <f t="shared" si="230"/>
        <v>20909.740000000002</v>
      </c>
      <c r="H1029" s="18">
        <f t="shared" si="231"/>
        <v>-22348.93</v>
      </c>
      <c r="I1029" s="19">
        <f t="shared" si="232"/>
        <v>1452.8825241976388</v>
      </c>
      <c r="J1029" s="19">
        <f t="shared" si="233"/>
        <v>0</v>
      </c>
      <c r="K1029" s="19">
        <f t="shared" si="234"/>
        <v>79.99473834920181</v>
      </c>
    </row>
    <row r="1030" spans="1:11" x14ac:dyDescent="0.2">
      <c r="A1030" s="23" t="s">
        <v>32</v>
      </c>
      <c r="B1030" s="17" t="s">
        <v>33</v>
      </c>
      <c r="C1030" s="18">
        <v>1439.19</v>
      </c>
      <c r="D1030" s="18">
        <v>27938</v>
      </c>
      <c r="E1030" s="18">
        <v>0</v>
      </c>
      <c r="F1030" s="18">
        <v>22348.93</v>
      </c>
      <c r="G1030" s="18">
        <f t="shared" si="230"/>
        <v>20909.740000000002</v>
      </c>
      <c r="H1030" s="18">
        <f t="shared" si="231"/>
        <v>-22348.93</v>
      </c>
      <c r="I1030" s="19">
        <f t="shared" si="232"/>
        <v>1452.8825241976388</v>
      </c>
      <c r="J1030" s="19">
        <f t="shared" si="233"/>
        <v>0</v>
      </c>
      <c r="K1030" s="19">
        <f t="shared" si="234"/>
        <v>79.99473834920181</v>
      </c>
    </row>
    <row r="1031" spans="1:11" x14ac:dyDescent="0.2">
      <c r="A1031" s="16" t="s">
        <v>34</v>
      </c>
      <c r="B1031" s="17" t="s">
        <v>35</v>
      </c>
      <c r="C1031" s="18">
        <v>31643.17</v>
      </c>
      <c r="D1031" s="18">
        <v>38620</v>
      </c>
      <c r="E1031" s="18">
        <v>0</v>
      </c>
      <c r="F1031" s="18">
        <v>33030.83</v>
      </c>
      <c r="G1031" s="18">
        <f t="shared" si="230"/>
        <v>1387.6600000000035</v>
      </c>
      <c r="H1031" s="18">
        <f t="shared" si="231"/>
        <v>-33030.83</v>
      </c>
      <c r="I1031" s="19">
        <f t="shared" si="232"/>
        <v>4.385338131419843</v>
      </c>
      <c r="J1031" s="19">
        <f t="shared" si="233"/>
        <v>0</v>
      </c>
      <c r="K1031" s="19">
        <f t="shared" si="234"/>
        <v>85.527783531848783</v>
      </c>
    </row>
    <row r="1032" spans="1:11" x14ac:dyDescent="0.2">
      <c r="A1032" s="22" t="s">
        <v>36</v>
      </c>
      <c r="B1032" s="17" t="s">
        <v>37</v>
      </c>
      <c r="C1032" s="18">
        <v>31643.17</v>
      </c>
      <c r="D1032" s="18">
        <v>38620</v>
      </c>
      <c r="E1032" s="18">
        <v>0</v>
      </c>
      <c r="F1032" s="18">
        <v>33030.83</v>
      </c>
      <c r="G1032" s="18">
        <f t="shared" si="230"/>
        <v>1387.6600000000035</v>
      </c>
      <c r="H1032" s="18">
        <f t="shared" si="231"/>
        <v>-33030.83</v>
      </c>
      <c r="I1032" s="19">
        <f t="shared" si="232"/>
        <v>4.385338131419843</v>
      </c>
      <c r="J1032" s="19">
        <f t="shared" si="233"/>
        <v>0</v>
      </c>
      <c r="K1032" s="19">
        <f t="shared" si="234"/>
        <v>85.527783531848783</v>
      </c>
    </row>
    <row r="1033" spans="1:11" x14ac:dyDescent="0.2">
      <c r="A1033" s="23" t="s">
        <v>38</v>
      </c>
      <c r="B1033" s="17" t="s">
        <v>39</v>
      </c>
      <c r="C1033" s="18">
        <v>31643.17</v>
      </c>
      <c r="D1033" s="18">
        <v>38620</v>
      </c>
      <c r="E1033" s="18">
        <v>0</v>
      </c>
      <c r="F1033" s="18">
        <v>33030.83</v>
      </c>
      <c r="G1033" s="18">
        <f t="shared" si="230"/>
        <v>1387.6600000000035</v>
      </c>
      <c r="H1033" s="18">
        <f t="shared" si="231"/>
        <v>-33030.83</v>
      </c>
      <c r="I1033" s="19">
        <f t="shared" si="232"/>
        <v>4.385338131419843</v>
      </c>
      <c r="J1033" s="19">
        <f t="shared" si="233"/>
        <v>0</v>
      </c>
      <c r="K1033" s="19">
        <f t="shared" si="234"/>
        <v>85.527783531848783</v>
      </c>
    </row>
    <row r="1034" spans="1:11" x14ac:dyDescent="0.2">
      <c r="A1034" s="24" t="s">
        <v>40</v>
      </c>
      <c r="B1034" s="17" t="s">
        <v>41</v>
      </c>
      <c r="C1034" s="18">
        <v>3163.17</v>
      </c>
      <c r="D1034" s="18">
        <v>6880</v>
      </c>
      <c r="E1034" s="18">
        <v>0</v>
      </c>
      <c r="F1034" s="18">
        <v>4974.8</v>
      </c>
      <c r="G1034" s="18">
        <f t="shared" si="230"/>
        <v>1811.63</v>
      </c>
      <c r="H1034" s="18">
        <f t="shared" si="231"/>
        <v>-4974.8</v>
      </c>
      <c r="I1034" s="19">
        <f t="shared" si="232"/>
        <v>57.27260943926504</v>
      </c>
      <c r="J1034" s="19">
        <f t="shared" si="233"/>
        <v>0</v>
      </c>
      <c r="K1034" s="19">
        <f t="shared" si="234"/>
        <v>72.308139534883722</v>
      </c>
    </row>
    <row r="1035" spans="1:11" x14ac:dyDescent="0.2">
      <c r="A1035" s="24" t="s">
        <v>42</v>
      </c>
      <c r="B1035" s="17" t="s">
        <v>43</v>
      </c>
      <c r="C1035" s="18">
        <v>28480</v>
      </c>
      <c r="D1035" s="18">
        <v>31740</v>
      </c>
      <c r="E1035" s="18">
        <v>0</v>
      </c>
      <c r="F1035" s="18">
        <v>28056.03</v>
      </c>
      <c r="G1035" s="18">
        <f t="shared" si="230"/>
        <v>-423.97000000000116</v>
      </c>
      <c r="H1035" s="18">
        <f t="shared" si="231"/>
        <v>-28056.03</v>
      </c>
      <c r="I1035" s="19">
        <f t="shared" si="232"/>
        <v>-1.4886587078651701</v>
      </c>
      <c r="J1035" s="19">
        <f t="shared" si="233"/>
        <v>0</v>
      </c>
      <c r="K1035" s="19">
        <f t="shared" si="234"/>
        <v>88.393289224952738</v>
      </c>
    </row>
    <row r="1036" spans="1:11" x14ac:dyDescent="0.2">
      <c r="A1036" s="16"/>
      <c r="B1036" s="17" t="s">
        <v>64</v>
      </c>
      <c r="C1036" s="18">
        <v>-29112.799999999999</v>
      </c>
      <c r="D1036" s="18">
        <v>-10682</v>
      </c>
      <c r="E1036" s="18">
        <v>0</v>
      </c>
      <c r="F1036" s="18">
        <v>-10681.9</v>
      </c>
      <c r="G1036" s="18">
        <f t="shared" si="230"/>
        <v>18430.900000000001</v>
      </c>
      <c r="H1036" s="18">
        <f t="shared" si="231"/>
        <v>10681.9</v>
      </c>
      <c r="I1036" s="19">
        <f t="shared" si="232"/>
        <v>-63.308579044269187</v>
      </c>
      <c r="J1036" s="19">
        <f t="shared" si="233"/>
        <v>0</v>
      </c>
      <c r="K1036" s="19">
        <f t="shared" si="234"/>
        <v>99.999063845721764</v>
      </c>
    </row>
    <row r="1037" spans="1:11" x14ac:dyDescent="0.2">
      <c r="A1037" s="16" t="s">
        <v>65</v>
      </c>
      <c r="B1037" s="17" t="s">
        <v>66</v>
      </c>
      <c r="C1037" s="18">
        <v>29112.799999999999</v>
      </c>
      <c r="D1037" s="18">
        <v>10682</v>
      </c>
      <c r="E1037" s="18">
        <v>0</v>
      </c>
      <c r="F1037" s="18">
        <v>10681.9</v>
      </c>
      <c r="G1037" s="18">
        <f t="shared" si="230"/>
        <v>-18430.900000000001</v>
      </c>
      <c r="H1037" s="18">
        <f t="shared" si="231"/>
        <v>-10681.9</v>
      </c>
      <c r="I1037" s="19">
        <f t="shared" si="232"/>
        <v>-63.308579044269187</v>
      </c>
      <c r="J1037" s="19">
        <f t="shared" si="233"/>
        <v>0</v>
      </c>
      <c r="K1037" s="19">
        <f t="shared" si="234"/>
        <v>99.999063845721764</v>
      </c>
    </row>
    <row r="1038" spans="1:11" x14ac:dyDescent="0.2">
      <c r="A1038" s="22" t="s">
        <v>67</v>
      </c>
      <c r="B1038" s="17" t="s">
        <v>68</v>
      </c>
      <c r="C1038" s="18">
        <v>29112.799999999999</v>
      </c>
      <c r="D1038" s="18">
        <v>10682</v>
      </c>
      <c r="E1038" s="18">
        <v>0</v>
      </c>
      <c r="F1038" s="18">
        <v>10681.9</v>
      </c>
      <c r="G1038" s="18">
        <f t="shared" si="230"/>
        <v>-18430.900000000001</v>
      </c>
      <c r="H1038" s="18">
        <f t="shared" si="231"/>
        <v>-10681.9</v>
      </c>
      <c r="I1038" s="19">
        <f t="shared" si="232"/>
        <v>-63.308579044269187</v>
      </c>
      <c r="J1038" s="19">
        <f t="shared" si="233"/>
        <v>0</v>
      </c>
      <c r="K1038" s="19">
        <f t="shared" si="234"/>
        <v>99.999063845721764</v>
      </c>
    </row>
    <row r="1039" spans="1:11" ht="25.5" x14ac:dyDescent="0.2">
      <c r="A1039" s="23" t="s">
        <v>106</v>
      </c>
      <c r="B1039" s="17" t="s">
        <v>107</v>
      </c>
      <c r="C1039" s="18">
        <v>-39794.699999999997</v>
      </c>
      <c r="D1039" s="18">
        <v>10682</v>
      </c>
      <c r="E1039" s="18">
        <v>0</v>
      </c>
      <c r="F1039" s="18">
        <v>-10681.9</v>
      </c>
      <c r="G1039" s="18">
        <f t="shared" si="230"/>
        <v>29112.799999999996</v>
      </c>
      <c r="H1039" s="18">
        <f t="shared" si="231"/>
        <v>10681.9</v>
      </c>
      <c r="I1039" s="19">
        <f t="shared" si="232"/>
        <v>-73.157480770052288</v>
      </c>
      <c r="J1039" s="19">
        <f t="shared" si="233"/>
        <v>0</v>
      </c>
      <c r="K1039" s="19">
        <f t="shared" si="234"/>
        <v>-99.999063845721764</v>
      </c>
    </row>
    <row r="1040" spans="1:11" ht="25.5" x14ac:dyDescent="0.2">
      <c r="A1040" s="27" t="s">
        <v>138</v>
      </c>
      <c r="B1040" s="28" t="s">
        <v>139</v>
      </c>
      <c r="C1040" s="29"/>
      <c r="D1040" s="29"/>
      <c r="E1040" s="29"/>
      <c r="F1040" s="29"/>
      <c r="G1040" s="29"/>
      <c r="H1040" s="29"/>
      <c r="I1040" s="30"/>
      <c r="J1040" s="30"/>
      <c r="K1040" s="30"/>
    </row>
    <row r="1041" spans="1:11" x14ac:dyDescent="0.2">
      <c r="A1041" s="16" t="s">
        <v>26</v>
      </c>
      <c r="B1041" s="17" t="s">
        <v>27</v>
      </c>
      <c r="C1041" s="18">
        <v>0</v>
      </c>
      <c r="D1041" s="18">
        <v>380581</v>
      </c>
      <c r="E1041" s="18">
        <v>0</v>
      </c>
      <c r="F1041" s="18">
        <v>361802.1</v>
      </c>
      <c r="G1041" s="18">
        <f t="shared" ref="G1041:G1050" si="235">F1041-C1041</f>
        <v>361802.1</v>
      </c>
      <c r="H1041" s="18">
        <f t="shared" ref="H1041:H1050" si="236">E1041-F1041</f>
        <v>-361802.1</v>
      </c>
      <c r="I1041" s="19">
        <f t="shared" ref="I1041:I1050" si="237">IF(ISERROR(F1041/C1041),0,F1041/C1041*100-100)</f>
        <v>0</v>
      </c>
      <c r="J1041" s="19">
        <f t="shared" ref="J1041:J1050" si="238">IF(ISERROR(F1041/E1041),0,F1041/E1041*100)</f>
        <v>0</v>
      </c>
      <c r="K1041" s="19">
        <f t="shared" ref="K1041:K1050" si="239">IF(ISERROR(F1041/D1041),0,F1041/D1041*100)</f>
        <v>95.065728452024658</v>
      </c>
    </row>
    <row r="1042" spans="1:11" x14ac:dyDescent="0.2">
      <c r="A1042" s="22" t="s">
        <v>30</v>
      </c>
      <c r="B1042" s="17" t="s">
        <v>31</v>
      </c>
      <c r="C1042" s="18">
        <v>0</v>
      </c>
      <c r="D1042" s="18">
        <v>380581</v>
      </c>
      <c r="E1042" s="18">
        <v>0</v>
      </c>
      <c r="F1042" s="18">
        <v>361802.1</v>
      </c>
      <c r="G1042" s="18">
        <f t="shared" si="235"/>
        <v>361802.1</v>
      </c>
      <c r="H1042" s="18">
        <f t="shared" si="236"/>
        <v>-361802.1</v>
      </c>
      <c r="I1042" s="19">
        <f t="shared" si="237"/>
        <v>0</v>
      </c>
      <c r="J1042" s="19">
        <f t="shared" si="238"/>
        <v>0</v>
      </c>
      <c r="K1042" s="19">
        <f t="shared" si="239"/>
        <v>95.065728452024658</v>
      </c>
    </row>
    <row r="1043" spans="1:11" x14ac:dyDescent="0.2">
      <c r="A1043" s="23" t="s">
        <v>32</v>
      </c>
      <c r="B1043" s="17" t="s">
        <v>33</v>
      </c>
      <c r="C1043" s="18">
        <v>0</v>
      </c>
      <c r="D1043" s="18">
        <v>380581</v>
      </c>
      <c r="E1043" s="18">
        <v>0</v>
      </c>
      <c r="F1043" s="18">
        <v>361802.1</v>
      </c>
      <c r="G1043" s="18">
        <f t="shared" si="235"/>
        <v>361802.1</v>
      </c>
      <c r="H1043" s="18">
        <f t="shared" si="236"/>
        <v>-361802.1</v>
      </c>
      <c r="I1043" s="19">
        <f t="shared" si="237"/>
        <v>0</v>
      </c>
      <c r="J1043" s="19">
        <f t="shared" si="238"/>
        <v>0</v>
      </c>
      <c r="K1043" s="19">
        <f t="shared" si="239"/>
        <v>95.065728452024658</v>
      </c>
    </row>
    <row r="1044" spans="1:11" x14ac:dyDescent="0.2">
      <c r="A1044" s="16" t="s">
        <v>34</v>
      </c>
      <c r="B1044" s="17" t="s">
        <v>35</v>
      </c>
      <c r="C1044" s="18">
        <v>0</v>
      </c>
      <c r="D1044" s="18">
        <v>380581</v>
      </c>
      <c r="E1044" s="18">
        <v>0</v>
      </c>
      <c r="F1044" s="18">
        <v>361802.1</v>
      </c>
      <c r="G1044" s="18">
        <f t="shared" si="235"/>
        <v>361802.1</v>
      </c>
      <c r="H1044" s="18">
        <f t="shared" si="236"/>
        <v>-361802.1</v>
      </c>
      <c r="I1044" s="19">
        <f t="shared" si="237"/>
        <v>0</v>
      </c>
      <c r="J1044" s="19">
        <f t="shared" si="238"/>
        <v>0</v>
      </c>
      <c r="K1044" s="19">
        <f t="shared" si="239"/>
        <v>95.065728452024658</v>
      </c>
    </row>
    <row r="1045" spans="1:11" x14ac:dyDescent="0.2">
      <c r="A1045" s="22" t="s">
        <v>36</v>
      </c>
      <c r="B1045" s="17" t="s">
        <v>37</v>
      </c>
      <c r="C1045" s="18">
        <v>0</v>
      </c>
      <c r="D1045" s="18">
        <v>28713</v>
      </c>
      <c r="E1045" s="18">
        <v>0</v>
      </c>
      <c r="F1045" s="18">
        <v>13322.1</v>
      </c>
      <c r="G1045" s="18">
        <f t="shared" si="235"/>
        <v>13322.1</v>
      </c>
      <c r="H1045" s="18">
        <f t="shared" si="236"/>
        <v>-13322.1</v>
      </c>
      <c r="I1045" s="19">
        <f t="shared" si="237"/>
        <v>0</v>
      </c>
      <c r="J1045" s="19">
        <f t="shared" si="238"/>
        <v>0</v>
      </c>
      <c r="K1045" s="19">
        <f t="shared" si="239"/>
        <v>46.397450632117859</v>
      </c>
    </row>
    <row r="1046" spans="1:11" x14ac:dyDescent="0.2">
      <c r="A1046" s="23" t="s">
        <v>38</v>
      </c>
      <c r="B1046" s="17" t="s">
        <v>39</v>
      </c>
      <c r="C1046" s="18">
        <v>0</v>
      </c>
      <c r="D1046" s="18">
        <v>28713</v>
      </c>
      <c r="E1046" s="18">
        <v>0</v>
      </c>
      <c r="F1046" s="18">
        <v>13322.1</v>
      </c>
      <c r="G1046" s="18">
        <f t="shared" si="235"/>
        <v>13322.1</v>
      </c>
      <c r="H1046" s="18">
        <f t="shared" si="236"/>
        <v>-13322.1</v>
      </c>
      <c r="I1046" s="19">
        <f t="shared" si="237"/>
        <v>0</v>
      </c>
      <c r="J1046" s="19">
        <f t="shared" si="238"/>
        <v>0</v>
      </c>
      <c r="K1046" s="19">
        <f t="shared" si="239"/>
        <v>46.397450632117859</v>
      </c>
    </row>
    <row r="1047" spans="1:11" x14ac:dyDescent="0.2">
      <c r="A1047" s="24" t="s">
        <v>42</v>
      </c>
      <c r="B1047" s="17" t="s">
        <v>43</v>
      </c>
      <c r="C1047" s="18">
        <v>0</v>
      </c>
      <c r="D1047" s="18">
        <v>28713</v>
      </c>
      <c r="E1047" s="18">
        <v>0</v>
      </c>
      <c r="F1047" s="18">
        <v>13322.1</v>
      </c>
      <c r="G1047" s="18">
        <f t="shared" si="235"/>
        <v>13322.1</v>
      </c>
      <c r="H1047" s="18">
        <f t="shared" si="236"/>
        <v>-13322.1</v>
      </c>
      <c r="I1047" s="19">
        <f t="shared" si="237"/>
        <v>0</v>
      </c>
      <c r="J1047" s="19">
        <f t="shared" si="238"/>
        <v>0</v>
      </c>
      <c r="K1047" s="19">
        <f t="shared" si="239"/>
        <v>46.397450632117859</v>
      </c>
    </row>
    <row r="1048" spans="1:11" x14ac:dyDescent="0.2">
      <c r="A1048" s="25" t="s">
        <v>44</v>
      </c>
      <c r="B1048" s="17" t="s">
        <v>45</v>
      </c>
      <c r="C1048" s="18">
        <v>0</v>
      </c>
      <c r="D1048" s="18">
        <v>0</v>
      </c>
      <c r="E1048" s="18">
        <v>0</v>
      </c>
      <c r="F1048" s="18">
        <v>10164</v>
      </c>
      <c r="G1048" s="18">
        <f t="shared" si="235"/>
        <v>10164</v>
      </c>
      <c r="H1048" s="18">
        <f t="shared" si="236"/>
        <v>-10164</v>
      </c>
      <c r="I1048" s="19">
        <f t="shared" si="237"/>
        <v>0</v>
      </c>
      <c r="J1048" s="19">
        <f t="shared" si="238"/>
        <v>0</v>
      </c>
      <c r="K1048" s="19">
        <f t="shared" si="239"/>
        <v>0</v>
      </c>
    </row>
    <row r="1049" spans="1:11" x14ac:dyDescent="0.2">
      <c r="A1049" s="22" t="s">
        <v>60</v>
      </c>
      <c r="B1049" s="17" t="s">
        <v>61</v>
      </c>
      <c r="C1049" s="18">
        <v>0</v>
      </c>
      <c r="D1049" s="18">
        <v>351868</v>
      </c>
      <c r="E1049" s="18">
        <v>0</v>
      </c>
      <c r="F1049" s="18">
        <v>348480</v>
      </c>
      <c r="G1049" s="18">
        <f t="shared" si="235"/>
        <v>348480</v>
      </c>
      <c r="H1049" s="18">
        <f t="shared" si="236"/>
        <v>-348480</v>
      </c>
      <c r="I1049" s="19">
        <f t="shared" si="237"/>
        <v>0</v>
      </c>
      <c r="J1049" s="19">
        <f t="shared" si="238"/>
        <v>0</v>
      </c>
      <c r="K1049" s="19">
        <f t="shared" si="239"/>
        <v>99.037138927097658</v>
      </c>
    </row>
    <row r="1050" spans="1:11" x14ac:dyDescent="0.2">
      <c r="A1050" s="23" t="s">
        <v>62</v>
      </c>
      <c r="B1050" s="17" t="s">
        <v>63</v>
      </c>
      <c r="C1050" s="18">
        <v>0</v>
      </c>
      <c r="D1050" s="18">
        <v>351868</v>
      </c>
      <c r="E1050" s="18">
        <v>0</v>
      </c>
      <c r="F1050" s="18">
        <v>348480</v>
      </c>
      <c r="G1050" s="18">
        <f t="shared" si="235"/>
        <v>348480</v>
      </c>
      <c r="H1050" s="18">
        <f t="shared" si="236"/>
        <v>-348480</v>
      </c>
      <c r="I1050" s="19">
        <f t="shared" si="237"/>
        <v>0</v>
      </c>
      <c r="J1050" s="19">
        <f t="shared" si="238"/>
        <v>0</v>
      </c>
      <c r="K1050" s="19">
        <f t="shared" si="239"/>
        <v>99.037138927097658</v>
      </c>
    </row>
    <row r="1051" spans="1:11" ht="25.5" x14ac:dyDescent="0.2">
      <c r="A1051" s="39" t="s">
        <v>140</v>
      </c>
      <c r="B1051" s="28" t="s">
        <v>141</v>
      </c>
      <c r="C1051" s="29"/>
      <c r="D1051" s="29"/>
      <c r="E1051" s="29"/>
      <c r="F1051" s="29"/>
      <c r="G1051" s="29"/>
      <c r="H1051" s="29"/>
      <c r="I1051" s="30"/>
      <c r="J1051" s="30"/>
      <c r="K1051" s="30"/>
    </row>
    <row r="1052" spans="1:11" x14ac:dyDescent="0.2">
      <c r="A1052" s="16" t="s">
        <v>26</v>
      </c>
      <c r="B1052" s="17" t="s">
        <v>27</v>
      </c>
      <c r="C1052" s="18">
        <v>0</v>
      </c>
      <c r="D1052" s="18">
        <v>380581</v>
      </c>
      <c r="E1052" s="18">
        <v>0</v>
      </c>
      <c r="F1052" s="18">
        <v>361802.1</v>
      </c>
      <c r="G1052" s="18">
        <f t="shared" ref="G1052:G1061" si="240">F1052-C1052</f>
        <v>361802.1</v>
      </c>
      <c r="H1052" s="18">
        <f t="shared" ref="H1052:H1061" si="241">E1052-F1052</f>
        <v>-361802.1</v>
      </c>
      <c r="I1052" s="19">
        <f t="shared" ref="I1052:I1061" si="242">IF(ISERROR(F1052/C1052),0,F1052/C1052*100-100)</f>
        <v>0</v>
      </c>
      <c r="J1052" s="19">
        <f t="shared" ref="J1052:J1061" si="243">IF(ISERROR(F1052/E1052),0,F1052/E1052*100)</f>
        <v>0</v>
      </c>
      <c r="K1052" s="19">
        <f t="shared" ref="K1052:K1061" si="244">IF(ISERROR(F1052/D1052),0,F1052/D1052*100)</f>
        <v>95.065728452024658</v>
      </c>
    </row>
    <row r="1053" spans="1:11" x14ac:dyDescent="0.2">
      <c r="A1053" s="22" t="s">
        <v>30</v>
      </c>
      <c r="B1053" s="17" t="s">
        <v>31</v>
      </c>
      <c r="C1053" s="18">
        <v>0</v>
      </c>
      <c r="D1053" s="18">
        <v>380581</v>
      </c>
      <c r="E1053" s="18">
        <v>0</v>
      </c>
      <c r="F1053" s="18">
        <v>361802.1</v>
      </c>
      <c r="G1053" s="18">
        <f t="shared" si="240"/>
        <v>361802.1</v>
      </c>
      <c r="H1053" s="18">
        <f t="shared" si="241"/>
        <v>-361802.1</v>
      </c>
      <c r="I1053" s="19">
        <f t="shared" si="242"/>
        <v>0</v>
      </c>
      <c r="J1053" s="19">
        <f t="shared" si="243"/>
        <v>0</v>
      </c>
      <c r="K1053" s="19">
        <f t="shared" si="244"/>
        <v>95.065728452024658</v>
      </c>
    </row>
    <row r="1054" spans="1:11" x14ac:dyDescent="0.2">
      <c r="A1054" s="23" t="s">
        <v>32</v>
      </c>
      <c r="B1054" s="17" t="s">
        <v>33</v>
      </c>
      <c r="C1054" s="18">
        <v>0</v>
      </c>
      <c r="D1054" s="18">
        <v>380581</v>
      </c>
      <c r="E1054" s="18">
        <v>0</v>
      </c>
      <c r="F1054" s="18">
        <v>361802.1</v>
      </c>
      <c r="G1054" s="18">
        <f t="shared" si="240"/>
        <v>361802.1</v>
      </c>
      <c r="H1054" s="18">
        <f t="shared" si="241"/>
        <v>-361802.1</v>
      </c>
      <c r="I1054" s="19">
        <f t="shared" si="242"/>
        <v>0</v>
      </c>
      <c r="J1054" s="19">
        <f t="shared" si="243"/>
        <v>0</v>
      </c>
      <c r="K1054" s="19">
        <f t="shared" si="244"/>
        <v>95.065728452024658</v>
      </c>
    </row>
    <row r="1055" spans="1:11" x14ac:dyDescent="0.2">
      <c r="A1055" s="16" t="s">
        <v>34</v>
      </c>
      <c r="B1055" s="17" t="s">
        <v>35</v>
      </c>
      <c r="C1055" s="18">
        <v>0</v>
      </c>
      <c r="D1055" s="18">
        <v>380581</v>
      </c>
      <c r="E1055" s="18">
        <v>0</v>
      </c>
      <c r="F1055" s="18">
        <v>361802.1</v>
      </c>
      <c r="G1055" s="18">
        <f t="shared" si="240"/>
        <v>361802.1</v>
      </c>
      <c r="H1055" s="18">
        <f t="shared" si="241"/>
        <v>-361802.1</v>
      </c>
      <c r="I1055" s="19">
        <f t="shared" si="242"/>
        <v>0</v>
      </c>
      <c r="J1055" s="19">
        <f t="shared" si="243"/>
        <v>0</v>
      </c>
      <c r="K1055" s="19">
        <f t="shared" si="244"/>
        <v>95.065728452024658</v>
      </c>
    </row>
    <row r="1056" spans="1:11" x14ac:dyDescent="0.2">
      <c r="A1056" s="22" t="s">
        <v>36</v>
      </c>
      <c r="B1056" s="17" t="s">
        <v>37</v>
      </c>
      <c r="C1056" s="18">
        <v>0</v>
      </c>
      <c r="D1056" s="18">
        <v>28713</v>
      </c>
      <c r="E1056" s="18">
        <v>0</v>
      </c>
      <c r="F1056" s="18">
        <v>13322.1</v>
      </c>
      <c r="G1056" s="18">
        <f t="shared" si="240"/>
        <v>13322.1</v>
      </c>
      <c r="H1056" s="18">
        <f t="shared" si="241"/>
        <v>-13322.1</v>
      </c>
      <c r="I1056" s="19">
        <f t="shared" si="242"/>
        <v>0</v>
      </c>
      <c r="J1056" s="19">
        <f t="shared" si="243"/>
        <v>0</v>
      </c>
      <c r="K1056" s="19">
        <f t="shared" si="244"/>
        <v>46.397450632117859</v>
      </c>
    </row>
    <row r="1057" spans="1:11" x14ac:dyDescent="0.2">
      <c r="A1057" s="23" t="s">
        <v>38</v>
      </c>
      <c r="B1057" s="17" t="s">
        <v>39</v>
      </c>
      <c r="C1057" s="18">
        <v>0</v>
      </c>
      <c r="D1057" s="18">
        <v>28713</v>
      </c>
      <c r="E1057" s="18">
        <v>0</v>
      </c>
      <c r="F1057" s="18">
        <v>13322.1</v>
      </c>
      <c r="G1057" s="18">
        <f t="shared" si="240"/>
        <v>13322.1</v>
      </c>
      <c r="H1057" s="18">
        <f t="shared" si="241"/>
        <v>-13322.1</v>
      </c>
      <c r="I1057" s="19">
        <f t="shared" si="242"/>
        <v>0</v>
      </c>
      <c r="J1057" s="19">
        <f t="shared" si="243"/>
        <v>0</v>
      </c>
      <c r="K1057" s="19">
        <f t="shared" si="244"/>
        <v>46.397450632117859</v>
      </c>
    </row>
    <row r="1058" spans="1:11" x14ac:dyDescent="0.2">
      <c r="A1058" s="24" t="s">
        <v>42</v>
      </c>
      <c r="B1058" s="17" t="s">
        <v>43</v>
      </c>
      <c r="C1058" s="18">
        <v>0</v>
      </c>
      <c r="D1058" s="18">
        <v>28713</v>
      </c>
      <c r="E1058" s="18">
        <v>0</v>
      </c>
      <c r="F1058" s="18">
        <v>13322.1</v>
      </c>
      <c r="G1058" s="18">
        <f t="shared" si="240"/>
        <v>13322.1</v>
      </c>
      <c r="H1058" s="18">
        <f t="shared" si="241"/>
        <v>-13322.1</v>
      </c>
      <c r="I1058" s="19">
        <f t="shared" si="242"/>
        <v>0</v>
      </c>
      <c r="J1058" s="19">
        <f t="shared" si="243"/>
        <v>0</v>
      </c>
      <c r="K1058" s="19">
        <f t="shared" si="244"/>
        <v>46.397450632117859</v>
      </c>
    </row>
    <row r="1059" spans="1:11" x14ac:dyDescent="0.2">
      <c r="A1059" s="25" t="s">
        <v>44</v>
      </c>
      <c r="B1059" s="17" t="s">
        <v>45</v>
      </c>
      <c r="C1059" s="18">
        <v>0</v>
      </c>
      <c r="D1059" s="18">
        <v>0</v>
      </c>
      <c r="E1059" s="18">
        <v>0</v>
      </c>
      <c r="F1059" s="18">
        <v>10164</v>
      </c>
      <c r="G1059" s="18">
        <f t="shared" si="240"/>
        <v>10164</v>
      </c>
      <c r="H1059" s="18">
        <f t="shared" si="241"/>
        <v>-10164</v>
      </c>
      <c r="I1059" s="19">
        <f t="shared" si="242"/>
        <v>0</v>
      </c>
      <c r="J1059" s="19">
        <f t="shared" si="243"/>
        <v>0</v>
      </c>
      <c r="K1059" s="19">
        <f t="shared" si="244"/>
        <v>0</v>
      </c>
    </row>
    <row r="1060" spans="1:11" x14ac:dyDescent="0.2">
      <c r="A1060" s="22" t="s">
        <v>60</v>
      </c>
      <c r="B1060" s="17" t="s">
        <v>61</v>
      </c>
      <c r="C1060" s="18">
        <v>0</v>
      </c>
      <c r="D1060" s="18">
        <v>351868</v>
      </c>
      <c r="E1060" s="18">
        <v>0</v>
      </c>
      <c r="F1060" s="18">
        <v>348480</v>
      </c>
      <c r="G1060" s="18">
        <f t="shared" si="240"/>
        <v>348480</v>
      </c>
      <c r="H1060" s="18">
        <f t="shared" si="241"/>
        <v>-348480</v>
      </c>
      <c r="I1060" s="19">
        <f t="shared" si="242"/>
        <v>0</v>
      </c>
      <c r="J1060" s="19">
        <f t="shared" si="243"/>
        <v>0</v>
      </c>
      <c r="K1060" s="19">
        <f t="shared" si="244"/>
        <v>99.037138927097658</v>
      </c>
    </row>
    <row r="1061" spans="1:11" x14ac:dyDescent="0.2">
      <c r="A1061" s="23" t="s">
        <v>62</v>
      </c>
      <c r="B1061" s="17" t="s">
        <v>63</v>
      </c>
      <c r="C1061" s="18">
        <v>0</v>
      </c>
      <c r="D1061" s="18">
        <v>351868</v>
      </c>
      <c r="E1061" s="18">
        <v>0</v>
      </c>
      <c r="F1061" s="18">
        <v>348480</v>
      </c>
      <c r="G1061" s="18">
        <f t="shared" si="240"/>
        <v>348480</v>
      </c>
      <c r="H1061" s="18">
        <f t="shared" si="241"/>
        <v>-348480</v>
      </c>
      <c r="I1061" s="19">
        <f t="shared" si="242"/>
        <v>0</v>
      </c>
      <c r="J1061" s="19">
        <f t="shared" si="243"/>
        <v>0</v>
      </c>
      <c r="K1061" s="19">
        <f t="shared" si="244"/>
        <v>99.037138927097658</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7"/>
  <sheetViews>
    <sheetView zoomScaleNormal="100" workbookViewId="0">
      <selection activeCell="A1662" sqref="A1662:XFD1664"/>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438</v>
      </c>
      <c r="B13" s="21" t="s">
        <v>439</v>
      </c>
      <c r="C13" s="18"/>
      <c r="D13" s="18"/>
      <c r="E13" s="18"/>
      <c r="F13" s="18"/>
      <c r="G13" s="18"/>
      <c r="H13" s="18"/>
      <c r="I13" s="19"/>
      <c r="J13" s="19"/>
      <c r="K13" s="19"/>
    </row>
    <row r="14" spans="1:11" x14ac:dyDescent="0.2">
      <c r="A14" s="16" t="s">
        <v>26</v>
      </c>
      <c r="B14" s="17" t="s">
        <v>27</v>
      </c>
      <c r="C14" s="18">
        <v>429536064.12</v>
      </c>
      <c r="D14" s="18">
        <v>497579795</v>
      </c>
      <c r="E14" s="18">
        <v>425076938</v>
      </c>
      <c r="F14" s="18">
        <v>477163528.16000003</v>
      </c>
      <c r="G14" s="18">
        <f t="shared" ref="G14:G77" si="0">F14-C14</f>
        <v>47627464.040000021</v>
      </c>
      <c r="H14" s="18">
        <f t="shared" ref="H14:H77" si="1">E14-F14</f>
        <v>-52086590.160000026</v>
      </c>
      <c r="I14" s="19">
        <f t="shared" ref="I14:I77" si="2">IF(ISERROR(F14/C14),0,F14/C14*100-100)</f>
        <v>11.08811762699726</v>
      </c>
      <c r="J14" s="19">
        <f t="shared" ref="J14:J77" si="3">IF(ISERROR(F14/E14),0,F14/E14*100)</f>
        <v>112.25345002367548</v>
      </c>
      <c r="K14" s="19">
        <f t="shared" ref="K14:K77" si="4">IF(ISERROR(F14/D14),0,F14/D14*100)</f>
        <v>95.896885877369684</v>
      </c>
    </row>
    <row r="15" spans="1:11" ht="25.5" x14ac:dyDescent="0.2">
      <c r="A15" s="22" t="s">
        <v>28</v>
      </c>
      <c r="B15" s="17" t="s">
        <v>29</v>
      </c>
      <c r="C15" s="18">
        <v>4366226.17</v>
      </c>
      <c r="D15" s="18">
        <v>7047530</v>
      </c>
      <c r="E15" s="18">
        <v>6254530</v>
      </c>
      <c r="F15" s="18">
        <v>6442955.7999999998</v>
      </c>
      <c r="G15" s="18">
        <f t="shared" si="0"/>
        <v>2076729.63</v>
      </c>
      <c r="H15" s="18">
        <f t="shared" si="1"/>
        <v>-188425.79999999981</v>
      </c>
      <c r="I15" s="19">
        <f t="shared" si="2"/>
        <v>47.563491883884723</v>
      </c>
      <c r="J15" s="19">
        <f t="shared" si="3"/>
        <v>103.01262924632226</v>
      </c>
      <c r="K15" s="19">
        <f t="shared" si="4"/>
        <v>91.421473906460832</v>
      </c>
    </row>
    <row r="16" spans="1:11" x14ac:dyDescent="0.2">
      <c r="A16" s="22" t="s">
        <v>90</v>
      </c>
      <c r="B16" s="17" t="s">
        <v>91</v>
      </c>
      <c r="C16" s="18">
        <v>35198785.399999999</v>
      </c>
      <c r="D16" s="18">
        <v>40054199</v>
      </c>
      <c r="E16" s="18">
        <v>22574969</v>
      </c>
      <c r="F16" s="18">
        <v>32173686.82</v>
      </c>
      <c r="G16" s="18">
        <f t="shared" si="0"/>
        <v>-3025098.5799999982</v>
      </c>
      <c r="H16" s="18">
        <f t="shared" si="1"/>
        <v>-9598717.8200000003</v>
      </c>
      <c r="I16" s="19">
        <f t="shared" si="2"/>
        <v>-8.5943266099176299</v>
      </c>
      <c r="J16" s="19">
        <f t="shared" si="3"/>
        <v>142.51929568541158</v>
      </c>
      <c r="K16" s="19">
        <f t="shared" si="4"/>
        <v>80.325378170713137</v>
      </c>
    </row>
    <row r="17" spans="1:11" x14ac:dyDescent="0.2">
      <c r="A17" s="22" t="s">
        <v>92</v>
      </c>
      <c r="B17" s="17" t="s">
        <v>93</v>
      </c>
      <c r="C17" s="18">
        <v>4994275.47</v>
      </c>
      <c r="D17" s="18">
        <v>9501165</v>
      </c>
      <c r="E17" s="18">
        <v>1343334</v>
      </c>
      <c r="F17" s="18">
        <v>8210899.25</v>
      </c>
      <c r="G17" s="18">
        <f t="shared" si="0"/>
        <v>3216623.7800000003</v>
      </c>
      <c r="H17" s="18">
        <f t="shared" si="1"/>
        <v>-6867565.25</v>
      </c>
      <c r="I17" s="19">
        <f t="shared" si="2"/>
        <v>64.406214661603371</v>
      </c>
      <c r="J17" s="19">
        <f t="shared" si="3"/>
        <v>611.2328914476966</v>
      </c>
      <c r="K17" s="19">
        <f t="shared" si="4"/>
        <v>86.419920609735755</v>
      </c>
    </row>
    <row r="18" spans="1:11" x14ac:dyDescent="0.2">
      <c r="A18" s="23" t="s">
        <v>94</v>
      </c>
      <c r="B18" s="17" t="s">
        <v>95</v>
      </c>
      <c r="C18" s="18">
        <v>1493598.5</v>
      </c>
      <c r="D18" s="18">
        <v>5890181</v>
      </c>
      <c r="E18" s="18">
        <v>1171032</v>
      </c>
      <c r="F18" s="18">
        <v>5589234.7699999996</v>
      </c>
      <c r="G18" s="18">
        <f t="shared" si="0"/>
        <v>4095636.2699999996</v>
      </c>
      <c r="H18" s="18">
        <f t="shared" si="1"/>
        <v>-4418202.7699999996</v>
      </c>
      <c r="I18" s="19">
        <f t="shared" si="2"/>
        <v>274.21266625535577</v>
      </c>
      <c r="J18" s="19">
        <f t="shared" si="3"/>
        <v>477.29137803236802</v>
      </c>
      <c r="K18" s="19">
        <f t="shared" si="4"/>
        <v>94.890713375361457</v>
      </c>
    </row>
    <row r="19" spans="1:11" x14ac:dyDescent="0.2">
      <c r="A19" s="24" t="s">
        <v>96</v>
      </c>
      <c r="B19" s="17" t="s">
        <v>97</v>
      </c>
      <c r="C19" s="18">
        <v>1493353.04</v>
      </c>
      <c r="D19" s="18">
        <v>5890181</v>
      </c>
      <c r="E19" s="18">
        <v>1171032</v>
      </c>
      <c r="F19" s="18">
        <v>5589234.7699999996</v>
      </c>
      <c r="G19" s="18">
        <f t="shared" si="0"/>
        <v>4095881.7299999995</v>
      </c>
      <c r="H19" s="18">
        <f t="shared" si="1"/>
        <v>-4418202.7699999996</v>
      </c>
      <c r="I19" s="19">
        <f t="shared" si="2"/>
        <v>274.27417498008373</v>
      </c>
      <c r="J19" s="19">
        <f t="shared" si="3"/>
        <v>477.29137803236802</v>
      </c>
      <c r="K19" s="19">
        <f t="shared" si="4"/>
        <v>94.890713375361457</v>
      </c>
    </row>
    <row r="20" spans="1:11" ht="25.5" x14ac:dyDescent="0.2">
      <c r="A20" s="25" t="s">
        <v>98</v>
      </c>
      <c r="B20" s="17" t="s">
        <v>99</v>
      </c>
      <c r="C20" s="18">
        <v>1493353.04</v>
      </c>
      <c r="D20" s="18">
        <v>5890181</v>
      </c>
      <c r="E20" s="18">
        <v>1171032</v>
      </c>
      <c r="F20" s="18">
        <v>5589234.7699999996</v>
      </c>
      <c r="G20" s="18">
        <f t="shared" si="0"/>
        <v>4095881.7299999995</v>
      </c>
      <c r="H20" s="18">
        <f t="shared" si="1"/>
        <v>-4418202.7699999996</v>
      </c>
      <c r="I20" s="19">
        <f t="shared" si="2"/>
        <v>274.27417498008373</v>
      </c>
      <c r="J20" s="19">
        <f t="shared" si="3"/>
        <v>477.29137803236802</v>
      </c>
      <c r="K20" s="19">
        <f t="shared" si="4"/>
        <v>94.890713375361457</v>
      </c>
    </row>
    <row r="21" spans="1:11" ht="25.5" x14ac:dyDescent="0.2">
      <c r="A21" s="26" t="s">
        <v>100</v>
      </c>
      <c r="B21" s="17" t="s">
        <v>101</v>
      </c>
      <c r="C21" s="18">
        <v>1423425.78</v>
      </c>
      <c r="D21" s="18">
        <v>5827658</v>
      </c>
      <c r="E21" s="18">
        <v>1136360</v>
      </c>
      <c r="F21" s="18">
        <v>5557687.6799999997</v>
      </c>
      <c r="G21" s="18">
        <f t="shared" si="0"/>
        <v>4134261.8999999994</v>
      </c>
      <c r="H21" s="18">
        <f t="shared" si="1"/>
        <v>-4421327.68</v>
      </c>
      <c r="I21" s="19">
        <f t="shared" si="2"/>
        <v>290.44450073118668</v>
      </c>
      <c r="J21" s="19">
        <f t="shared" si="3"/>
        <v>489.07808088985882</v>
      </c>
      <c r="K21" s="19">
        <f t="shared" si="4"/>
        <v>95.367430278166637</v>
      </c>
    </row>
    <row r="22" spans="1:11" ht="25.5" x14ac:dyDescent="0.2">
      <c r="A22" s="26" t="s">
        <v>102</v>
      </c>
      <c r="B22" s="17" t="s">
        <v>103</v>
      </c>
      <c r="C22" s="18">
        <v>69927.259999999995</v>
      </c>
      <c r="D22" s="18">
        <v>62523</v>
      </c>
      <c r="E22" s="18">
        <v>34672</v>
      </c>
      <c r="F22" s="18">
        <v>31547.09</v>
      </c>
      <c r="G22" s="18">
        <f t="shared" si="0"/>
        <v>-38380.17</v>
      </c>
      <c r="H22" s="18">
        <f t="shared" si="1"/>
        <v>3124.91</v>
      </c>
      <c r="I22" s="19">
        <f t="shared" si="2"/>
        <v>-54.88584852316535</v>
      </c>
      <c r="J22" s="19">
        <f t="shared" si="3"/>
        <v>90.987223119520081</v>
      </c>
      <c r="K22" s="19">
        <f t="shared" si="4"/>
        <v>50.456775906466419</v>
      </c>
    </row>
    <row r="23" spans="1:11" ht="25.5" x14ac:dyDescent="0.2">
      <c r="A23" s="24" t="s">
        <v>440</v>
      </c>
      <c r="B23" s="17" t="s">
        <v>441</v>
      </c>
      <c r="C23" s="18">
        <v>245.46</v>
      </c>
      <c r="D23" s="18">
        <v>0</v>
      </c>
      <c r="E23" s="18">
        <v>0</v>
      </c>
      <c r="F23" s="18">
        <v>0</v>
      </c>
      <c r="G23" s="18">
        <f t="shared" si="0"/>
        <v>-245.46</v>
      </c>
      <c r="H23" s="18">
        <f t="shared" si="1"/>
        <v>0</v>
      </c>
      <c r="I23" s="19">
        <f t="shared" si="2"/>
        <v>-100</v>
      </c>
      <c r="J23" s="19">
        <f t="shared" si="3"/>
        <v>0</v>
      </c>
      <c r="K23" s="19">
        <f t="shared" si="4"/>
        <v>0</v>
      </c>
    </row>
    <row r="24" spans="1:11" x14ac:dyDescent="0.2">
      <c r="A24" s="23" t="s">
        <v>380</v>
      </c>
      <c r="B24" s="17" t="s">
        <v>381</v>
      </c>
      <c r="C24" s="18">
        <v>466961.37</v>
      </c>
      <c r="D24" s="18">
        <v>1291475</v>
      </c>
      <c r="E24" s="18">
        <v>166402</v>
      </c>
      <c r="F24" s="18">
        <v>563899.09</v>
      </c>
      <c r="G24" s="18">
        <f t="shared" si="0"/>
        <v>96937.719999999972</v>
      </c>
      <c r="H24" s="18">
        <f t="shared" si="1"/>
        <v>-397497.08999999997</v>
      </c>
      <c r="I24" s="19">
        <f t="shared" si="2"/>
        <v>20.759258951120515</v>
      </c>
      <c r="J24" s="19">
        <f t="shared" si="3"/>
        <v>338.87759161548536</v>
      </c>
      <c r="K24" s="19">
        <f t="shared" si="4"/>
        <v>43.663182794866337</v>
      </c>
    </row>
    <row r="25" spans="1:11" x14ac:dyDescent="0.2">
      <c r="A25" s="24" t="s">
        <v>382</v>
      </c>
      <c r="B25" s="17" t="s">
        <v>383</v>
      </c>
      <c r="C25" s="18">
        <v>466961.37</v>
      </c>
      <c r="D25" s="18">
        <v>1291475</v>
      </c>
      <c r="E25" s="18">
        <v>166402</v>
      </c>
      <c r="F25" s="18">
        <v>563899.09</v>
      </c>
      <c r="G25" s="18">
        <f t="shared" si="0"/>
        <v>96937.719999999972</v>
      </c>
      <c r="H25" s="18">
        <f t="shared" si="1"/>
        <v>-397497.08999999997</v>
      </c>
      <c r="I25" s="19">
        <f t="shared" si="2"/>
        <v>20.759258951120515</v>
      </c>
      <c r="J25" s="19">
        <f t="shared" si="3"/>
        <v>338.87759161548536</v>
      </c>
      <c r="K25" s="19">
        <f t="shared" si="4"/>
        <v>43.663182794866337</v>
      </c>
    </row>
    <row r="26" spans="1:11" ht="25.5" x14ac:dyDescent="0.2">
      <c r="A26" s="25" t="s">
        <v>384</v>
      </c>
      <c r="B26" s="17" t="s">
        <v>385</v>
      </c>
      <c r="C26" s="18">
        <v>244260.12</v>
      </c>
      <c r="D26" s="18">
        <v>282938</v>
      </c>
      <c r="E26" s="18">
        <v>166402</v>
      </c>
      <c r="F26" s="18">
        <v>217108.75</v>
      </c>
      <c r="G26" s="18">
        <f t="shared" si="0"/>
        <v>-27151.369999999995</v>
      </c>
      <c r="H26" s="18">
        <f t="shared" si="1"/>
        <v>-50706.75</v>
      </c>
      <c r="I26" s="19">
        <f t="shared" si="2"/>
        <v>-11.115760526114542</v>
      </c>
      <c r="J26" s="19">
        <f t="shared" si="3"/>
        <v>130.47244023509333</v>
      </c>
      <c r="K26" s="19">
        <f t="shared" si="4"/>
        <v>76.733683704557194</v>
      </c>
    </row>
    <row r="27" spans="1:11" ht="51" x14ac:dyDescent="0.2">
      <c r="A27" s="25" t="s">
        <v>442</v>
      </c>
      <c r="B27" s="17" t="s">
        <v>443</v>
      </c>
      <c r="C27" s="18">
        <v>222701.25</v>
      </c>
      <c r="D27" s="18">
        <v>1008537</v>
      </c>
      <c r="E27" s="18">
        <v>0</v>
      </c>
      <c r="F27" s="18">
        <v>346790.34</v>
      </c>
      <c r="G27" s="18">
        <f t="shared" si="0"/>
        <v>124089.09000000003</v>
      </c>
      <c r="H27" s="18">
        <f t="shared" si="1"/>
        <v>-346790.34</v>
      </c>
      <c r="I27" s="19">
        <f t="shared" si="2"/>
        <v>55.719979120009441</v>
      </c>
      <c r="J27" s="19">
        <f t="shared" si="3"/>
        <v>0</v>
      </c>
      <c r="K27" s="19">
        <f t="shared" si="4"/>
        <v>34.385485113585325</v>
      </c>
    </row>
    <row r="28" spans="1:11" ht="25.5" x14ac:dyDescent="0.2">
      <c r="A28" s="23" t="s">
        <v>156</v>
      </c>
      <c r="B28" s="17" t="s">
        <v>157</v>
      </c>
      <c r="C28" s="18">
        <v>3033715.6</v>
      </c>
      <c r="D28" s="18">
        <v>2319509</v>
      </c>
      <c r="E28" s="18">
        <v>5900</v>
      </c>
      <c r="F28" s="18">
        <v>2057765.39</v>
      </c>
      <c r="G28" s="18">
        <f t="shared" si="0"/>
        <v>-975950.2100000002</v>
      </c>
      <c r="H28" s="18">
        <f t="shared" si="1"/>
        <v>-2051865.39</v>
      </c>
      <c r="I28" s="19">
        <f t="shared" si="2"/>
        <v>-32.170128604012845</v>
      </c>
      <c r="J28" s="19">
        <f t="shared" si="3"/>
        <v>34877.379491525418</v>
      </c>
      <c r="K28" s="19">
        <f t="shared" si="4"/>
        <v>88.715559629214624</v>
      </c>
    </row>
    <row r="29" spans="1:11" ht="38.25" x14ac:dyDescent="0.2">
      <c r="A29" s="24" t="s">
        <v>158</v>
      </c>
      <c r="B29" s="17" t="s">
        <v>159</v>
      </c>
      <c r="C29" s="18">
        <v>3033715.6</v>
      </c>
      <c r="D29" s="18">
        <v>2319509</v>
      </c>
      <c r="E29" s="18">
        <v>5900</v>
      </c>
      <c r="F29" s="18">
        <v>2057765.39</v>
      </c>
      <c r="G29" s="18">
        <f t="shared" si="0"/>
        <v>-975950.2100000002</v>
      </c>
      <c r="H29" s="18">
        <f t="shared" si="1"/>
        <v>-2051865.39</v>
      </c>
      <c r="I29" s="19">
        <f t="shared" si="2"/>
        <v>-32.170128604012845</v>
      </c>
      <c r="J29" s="19">
        <f t="shared" si="3"/>
        <v>34877.379491525418</v>
      </c>
      <c r="K29" s="19">
        <f t="shared" si="4"/>
        <v>88.715559629214624</v>
      </c>
    </row>
    <row r="30" spans="1:11" ht="51" x14ac:dyDescent="0.2">
      <c r="A30" s="25" t="s">
        <v>444</v>
      </c>
      <c r="B30" s="17" t="s">
        <v>445</v>
      </c>
      <c r="C30" s="18">
        <v>12000</v>
      </c>
      <c r="D30" s="18">
        <v>24860</v>
      </c>
      <c r="E30" s="18">
        <v>5900</v>
      </c>
      <c r="F30" s="18">
        <v>5688</v>
      </c>
      <c r="G30" s="18">
        <f t="shared" si="0"/>
        <v>-6312</v>
      </c>
      <c r="H30" s="18">
        <f t="shared" si="1"/>
        <v>212</v>
      </c>
      <c r="I30" s="19">
        <f t="shared" si="2"/>
        <v>-52.6</v>
      </c>
      <c r="J30" s="19">
        <f t="shared" si="3"/>
        <v>96.406779661016955</v>
      </c>
      <c r="K30" s="19">
        <f t="shared" si="4"/>
        <v>22.880128720836684</v>
      </c>
    </row>
    <row r="31" spans="1:11" ht="51" x14ac:dyDescent="0.2">
      <c r="A31" s="25" t="s">
        <v>160</v>
      </c>
      <c r="B31" s="17" t="s">
        <v>161</v>
      </c>
      <c r="C31" s="18">
        <v>1000</v>
      </c>
      <c r="D31" s="18">
        <v>0</v>
      </c>
      <c r="E31" s="18">
        <v>0</v>
      </c>
      <c r="F31" s="18">
        <v>0</v>
      </c>
      <c r="G31" s="18">
        <f t="shared" si="0"/>
        <v>-1000</v>
      </c>
      <c r="H31" s="18">
        <f t="shared" si="1"/>
        <v>0</v>
      </c>
      <c r="I31" s="19">
        <f t="shared" si="2"/>
        <v>-100</v>
      </c>
      <c r="J31" s="19">
        <f t="shared" si="3"/>
        <v>0</v>
      </c>
      <c r="K31" s="19">
        <f t="shared" si="4"/>
        <v>0</v>
      </c>
    </row>
    <row r="32" spans="1:11" ht="89.25" x14ac:dyDescent="0.2">
      <c r="A32" s="25" t="s">
        <v>446</v>
      </c>
      <c r="B32" s="17" t="s">
        <v>447</v>
      </c>
      <c r="C32" s="18">
        <v>3020715.6</v>
      </c>
      <c r="D32" s="18">
        <v>1809119</v>
      </c>
      <c r="E32" s="18">
        <v>0</v>
      </c>
      <c r="F32" s="18">
        <v>1665681.34</v>
      </c>
      <c r="G32" s="18">
        <f t="shared" si="0"/>
        <v>-1355034.26</v>
      </c>
      <c r="H32" s="18">
        <f t="shared" si="1"/>
        <v>-1665681.34</v>
      </c>
      <c r="I32" s="19">
        <f t="shared" si="2"/>
        <v>-44.858054826478863</v>
      </c>
      <c r="J32" s="19">
        <f t="shared" si="3"/>
        <v>0</v>
      </c>
      <c r="K32" s="19">
        <f t="shared" si="4"/>
        <v>92.071408237932388</v>
      </c>
    </row>
    <row r="33" spans="1:11" ht="89.25" x14ac:dyDescent="0.2">
      <c r="A33" s="25" t="s">
        <v>448</v>
      </c>
      <c r="B33" s="17" t="s">
        <v>449</v>
      </c>
      <c r="C33" s="18">
        <v>0</v>
      </c>
      <c r="D33" s="18">
        <v>485530</v>
      </c>
      <c r="E33" s="18">
        <v>0</v>
      </c>
      <c r="F33" s="18">
        <v>386396.05</v>
      </c>
      <c r="G33" s="18">
        <f t="shared" si="0"/>
        <v>386396.05</v>
      </c>
      <c r="H33" s="18">
        <f t="shared" si="1"/>
        <v>-386396.05</v>
      </c>
      <c r="I33" s="19">
        <f t="shared" si="2"/>
        <v>0</v>
      </c>
      <c r="J33" s="19">
        <f t="shared" si="3"/>
        <v>0</v>
      </c>
      <c r="K33" s="19">
        <f t="shared" si="4"/>
        <v>79.582322410561659</v>
      </c>
    </row>
    <row r="34" spans="1:11" x14ac:dyDescent="0.2">
      <c r="A34" s="22" t="s">
        <v>30</v>
      </c>
      <c r="B34" s="17" t="s">
        <v>31</v>
      </c>
      <c r="C34" s="18">
        <v>384976777.07999998</v>
      </c>
      <c r="D34" s="18">
        <v>440976901</v>
      </c>
      <c r="E34" s="18">
        <v>394904105</v>
      </c>
      <c r="F34" s="18">
        <v>430335986.29000002</v>
      </c>
      <c r="G34" s="18">
        <f t="shared" si="0"/>
        <v>45359209.210000038</v>
      </c>
      <c r="H34" s="18">
        <f t="shared" si="1"/>
        <v>-35431881.290000021</v>
      </c>
      <c r="I34" s="19">
        <f t="shared" si="2"/>
        <v>11.782323483001719</v>
      </c>
      <c r="J34" s="19">
        <f t="shared" si="3"/>
        <v>108.97227474756181</v>
      </c>
      <c r="K34" s="19">
        <f t="shared" si="4"/>
        <v>97.586967778613882</v>
      </c>
    </row>
    <row r="35" spans="1:11" x14ac:dyDescent="0.2">
      <c r="A35" s="23" t="s">
        <v>32</v>
      </c>
      <c r="B35" s="17" t="s">
        <v>33</v>
      </c>
      <c r="C35" s="18">
        <v>384976777.07999998</v>
      </c>
      <c r="D35" s="18">
        <v>440976901</v>
      </c>
      <c r="E35" s="18">
        <v>394904105</v>
      </c>
      <c r="F35" s="18">
        <v>430335986.29000002</v>
      </c>
      <c r="G35" s="18">
        <f t="shared" si="0"/>
        <v>45359209.210000038</v>
      </c>
      <c r="H35" s="18">
        <f t="shared" si="1"/>
        <v>-35431881.290000021</v>
      </c>
      <c r="I35" s="19">
        <f t="shared" si="2"/>
        <v>11.782323483001719</v>
      </c>
      <c r="J35" s="19">
        <f t="shared" si="3"/>
        <v>108.97227474756181</v>
      </c>
      <c r="K35" s="19">
        <f t="shared" si="4"/>
        <v>97.586967778613882</v>
      </c>
    </row>
    <row r="36" spans="1:11" x14ac:dyDescent="0.2">
      <c r="A36" s="16" t="s">
        <v>34</v>
      </c>
      <c r="B36" s="17" t="s">
        <v>35</v>
      </c>
      <c r="C36" s="18">
        <v>412329738.51999998</v>
      </c>
      <c r="D36" s="18">
        <v>500112003</v>
      </c>
      <c r="E36" s="18">
        <v>406949432</v>
      </c>
      <c r="F36" s="18">
        <v>451085201.81</v>
      </c>
      <c r="G36" s="18">
        <f t="shared" si="0"/>
        <v>38755463.290000021</v>
      </c>
      <c r="H36" s="18">
        <f t="shared" si="1"/>
        <v>-44135769.810000002</v>
      </c>
      <c r="I36" s="19">
        <f t="shared" si="2"/>
        <v>9.399143372269819</v>
      </c>
      <c r="J36" s="19">
        <f t="shared" si="3"/>
        <v>110.84551699534011</v>
      </c>
      <c r="K36" s="19">
        <f t="shared" si="4"/>
        <v>90.196835729615557</v>
      </c>
    </row>
    <row r="37" spans="1:11" x14ac:dyDescent="0.2">
      <c r="A37" s="22" t="s">
        <v>36</v>
      </c>
      <c r="B37" s="17" t="s">
        <v>37</v>
      </c>
      <c r="C37" s="18">
        <v>390921138.50999999</v>
      </c>
      <c r="D37" s="18">
        <v>477121417</v>
      </c>
      <c r="E37" s="18">
        <v>387503287</v>
      </c>
      <c r="F37" s="18">
        <v>431003282.69999999</v>
      </c>
      <c r="G37" s="18">
        <f t="shared" si="0"/>
        <v>40082144.189999998</v>
      </c>
      <c r="H37" s="18">
        <f t="shared" si="1"/>
        <v>-43499995.699999988</v>
      </c>
      <c r="I37" s="19">
        <f t="shared" si="2"/>
        <v>10.253255769890956</v>
      </c>
      <c r="J37" s="19">
        <f t="shared" si="3"/>
        <v>111.22571011894409</v>
      </c>
      <c r="K37" s="19">
        <f t="shared" si="4"/>
        <v>90.334088419258691</v>
      </c>
    </row>
    <row r="38" spans="1:11" x14ac:dyDescent="0.2">
      <c r="A38" s="23" t="s">
        <v>38</v>
      </c>
      <c r="B38" s="17" t="s">
        <v>39</v>
      </c>
      <c r="C38" s="18">
        <v>111154235.83</v>
      </c>
      <c r="D38" s="18">
        <v>137185126</v>
      </c>
      <c r="E38" s="18">
        <v>120654860</v>
      </c>
      <c r="F38" s="18">
        <v>124614703.66</v>
      </c>
      <c r="G38" s="18">
        <f t="shared" si="0"/>
        <v>13460467.829999998</v>
      </c>
      <c r="H38" s="18">
        <f t="shared" si="1"/>
        <v>-3959843.6599999964</v>
      </c>
      <c r="I38" s="19">
        <f t="shared" si="2"/>
        <v>12.109720992177515</v>
      </c>
      <c r="J38" s="19">
        <f t="shared" si="3"/>
        <v>103.28195951659139</v>
      </c>
      <c r="K38" s="19">
        <f t="shared" si="4"/>
        <v>90.836891209328329</v>
      </c>
    </row>
    <row r="39" spans="1:11" x14ac:dyDescent="0.2">
      <c r="A39" s="24" t="s">
        <v>40</v>
      </c>
      <c r="B39" s="17" t="s">
        <v>41</v>
      </c>
      <c r="C39" s="18">
        <v>78599436.810000002</v>
      </c>
      <c r="D39" s="18">
        <v>86560382</v>
      </c>
      <c r="E39" s="18">
        <v>80481290</v>
      </c>
      <c r="F39" s="18">
        <v>81351585.969999999</v>
      </c>
      <c r="G39" s="18">
        <f t="shared" si="0"/>
        <v>2752149.1599999964</v>
      </c>
      <c r="H39" s="18">
        <f t="shared" si="1"/>
        <v>-870295.96999999881</v>
      </c>
      <c r="I39" s="19">
        <f t="shared" si="2"/>
        <v>3.5014871247141599</v>
      </c>
      <c r="J39" s="19">
        <f t="shared" si="3"/>
        <v>101.08136433946325</v>
      </c>
      <c r="K39" s="19">
        <f t="shared" si="4"/>
        <v>93.982471068577311</v>
      </c>
    </row>
    <row r="40" spans="1:11" x14ac:dyDescent="0.2">
      <c r="A40" s="24" t="s">
        <v>42</v>
      </c>
      <c r="B40" s="17" t="s">
        <v>43</v>
      </c>
      <c r="C40" s="18">
        <v>32554799.02</v>
      </c>
      <c r="D40" s="18">
        <v>50624744</v>
      </c>
      <c r="E40" s="18">
        <v>40173570</v>
      </c>
      <c r="F40" s="18">
        <v>43263117.689999998</v>
      </c>
      <c r="G40" s="18">
        <f t="shared" si="0"/>
        <v>10708318.669999998</v>
      </c>
      <c r="H40" s="18">
        <f t="shared" si="1"/>
        <v>-3089547.6899999976</v>
      </c>
      <c r="I40" s="19">
        <f t="shared" si="2"/>
        <v>32.893210808708602</v>
      </c>
      <c r="J40" s="19">
        <f t="shared" si="3"/>
        <v>107.69049823055306</v>
      </c>
      <c r="K40" s="19">
        <f t="shared" si="4"/>
        <v>85.458442397259333</v>
      </c>
    </row>
    <row r="41" spans="1:11" x14ac:dyDescent="0.2">
      <c r="A41" s="25" t="s">
        <v>44</v>
      </c>
      <c r="B41" s="17" t="s">
        <v>45</v>
      </c>
      <c r="C41" s="18">
        <v>1142135.8</v>
      </c>
      <c r="D41" s="18">
        <v>0</v>
      </c>
      <c r="E41" s="18">
        <v>0</v>
      </c>
      <c r="F41" s="18">
        <v>1517737.54</v>
      </c>
      <c r="G41" s="18">
        <f t="shared" si="0"/>
        <v>375601.74</v>
      </c>
      <c r="H41" s="18">
        <f t="shared" si="1"/>
        <v>-1517737.54</v>
      </c>
      <c r="I41" s="19">
        <f t="shared" si="2"/>
        <v>32.885909013621671</v>
      </c>
      <c r="J41" s="19">
        <f t="shared" si="3"/>
        <v>0</v>
      </c>
      <c r="K41" s="19">
        <f t="shared" si="4"/>
        <v>0</v>
      </c>
    </row>
    <row r="42" spans="1:11" x14ac:dyDescent="0.2">
      <c r="A42" s="23" t="s">
        <v>305</v>
      </c>
      <c r="B42" s="17" t="s">
        <v>306</v>
      </c>
      <c r="C42" s="18">
        <v>510799.14</v>
      </c>
      <c r="D42" s="18">
        <v>708586</v>
      </c>
      <c r="E42" s="18">
        <v>693586</v>
      </c>
      <c r="F42" s="18">
        <v>699653.62</v>
      </c>
      <c r="G42" s="18">
        <f t="shared" si="0"/>
        <v>188854.47999999998</v>
      </c>
      <c r="H42" s="18">
        <f t="shared" si="1"/>
        <v>-6067.6199999999953</v>
      </c>
      <c r="I42" s="19">
        <f t="shared" si="2"/>
        <v>36.972356687992857</v>
      </c>
      <c r="J42" s="19">
        <f t="shared" si="3"/>
        <v>100.87481869587909</v>
      </c>
      <c r="K42" s="19">
        <f t="shared" si="4"/>
        <v>98.739407778307793</v>
      </c>
    </row>
    <row r="43" spans="1:11" x14ac:dyDescent="0.2">
      <c r="A43" s="23" t="s">
        <v>46</v>
      </c>
      <c r="B43" s="17" t="s">
        <v>47</v>
      </c>
      <c r="C43" s="18">
        <v>78833730.519999996</v>
      </c>
      <c r="D43" s="18">
        <v>94118112</v>
      </c>
      <c r="E43" s="18">
        <v>64947877</v>
      </c>
      <c r="F43" s="18">
        <v>83381451.980000004</v>
      </c>
      <c r="G43" s="18">
        <f t="shared" si="0"/>
        <v>4547721.4600000083</v>
      </c>
      <c r="H43" s="18">
        <f t="shared" si="1"/>
        <v>-18433574.980000004</v>
      </c>
      <c r="I43" s="19">
        <f t="shared" si="2"/>
        <v>5.7687507999463037</v>
      </c>
      <c r="J43" s="19">
        <f t="shared" si="3"/>
        <v>128.38210551516565</v>
      </c>
      <c r="K43" s="19">
        <f t="shared" si="4"/>
        <v>88.592355082515894</v>
      </c>
    </row>
    <row r="44" spans="1:11" x14ac:dyDescent="0.2">
      <c r="A44" s="24" t="s">
        <v>48</v>
      </c>
      <c r="B44" s="17" t="s">
        <v>49</v>
      </c>
      <c r="C44" s="18">
        <v>68654934.189999998</v>
      </c>
      <c r="D44" s="18">
        <v>83117818</v>
      </c>
      <c r="E44" s="18">
        <v>54561076</v>
      </c>
      <c r="F44" s="18">
        <v>73149856.489999995</v>
      </c>
      <c r="G44" s="18">
        <f t="shared" si="0"/>
        <v>4494922.299999997</v>
      </c>
      <c r="H44" s="18">
        <f t="shared" si="1"/>
        <v>-18588780.489999995</v>
      </c>
      <c r="I44" s="19">
        <f t="shared" si="2"/>
        <v>6.5471219993605416</v>
      </c>
      <c r="J44" s="19">
        <f t="shared" si="3"/>
        <v>134.06967357095377</v>
      </c>
      <c r="K44" s="19">
        <f t="shared" si="4"/>
        <v>88.007431198446511</v>
      </c>
    </row>
    <row r="45" spans="1:11" x14ac:dyDescent="0.2">
      <c r="A45" s="24" t="s">
        <v>50</v>
      </c>
      <c r="B45" s="17" t="s">
        <v>51</v>
      </c>
      <c r="C45" s="18">
        <v>10178796.33</v>
      </c>
      <c r="D45" s="18">
        <v>11000294</v>
      </c>
      <c r="E45" s="18">
        <v>10386801</v>
      </c>
      <c r="F45" s="18">
        <v>10231595.49</v>
      </c>
      <c r="G45" s="18">
        <f t="shared" si="0"/>
        <v>52799.160000000149</v>
      </c>
      <c r="H45" s="18">
        <f t="shared" si="1"/>
        <v>155205.50999999978</v>
      </c>
      <c r="I45" s="19">
        <f t="shared" si="2"/>
        <v>0.51871712811843906</v>
      </c>
      <c r="J45" s="19">
        <f t="shared" si="3"/>
        <v>98.505742913530355</v>
      </c>
      <c r="K45" s="19">
        <f t="shared" si="4"/>
        <v>93.012018496960167</v>
      </c>
    </row>
    <row r="46" spans="1:11" ht="25.5" x14ac:dyDescent="0.2">
      <c r="A46" s="23" t="s">
        <v>76</v>
      </c>
      <c r="B46" s="17" t="s">
        <v>77</v>
      </c>
      <c r="C46" s="18">
        <v>5244767.87</v>
      </c>
      <c r="D46" s="18">
        <v>7049557</v>
      </c>
      <c r="E46" s="18">
        <v>3266985</v>
      </c>
      <c r="F46" s="18">
        <v>4507463.51</v>
      </c>
      <c r="G46" s="18">
        <f t="shared" si="0"/>
        <v>-737304.36000000034</v>
      </c>
      <c r="H46" s="18">
        <f t="shared" si="1"/>
        <v>-1240478.5099999998</v>
      </c>
      <c r="I46" s="19">
        <f t="shared" si="2"/>
        <v>-14.057902623629374</v>
      </c>
      <c r="J46" s="19">
        <f t="shared" si="3"/>
        <v>137.97013178817778</v>
      </c>
      <c r="K46" s="19">
        <f t="shared" si="4"/>
        <v>63.939670393472944</v>
      </c>
    </row>
    <row r="47" spans="1:11" x14ac:dyDescent="0.2">
      <c r="A47" s="24" t="s">
        <v>236</v>
      </c>
      <c r="B47" s="17" t="s">
        <v>237</v>
      </c>
      <c r="C47" s="18">
        <v>824.95</v>
      </c>
      <c r="D47" s="18">
        <v>433867</v>
      </c>
      <c r="E47" s="18">
        <v>0</v>
      </c>
      <c r="F47" s="18">
        <v>284018.71999999997</v>
      </c>
      <c r="G47" s="18">
        <f t="shared" si="0"/>
        <v>283193.76999999996</v>
      </c>
      <c r="H47" s="18">
        <f t="shared" si="1"/>
        <v>-284018.71999999997</v>
      </c>
      <c r="I47" s="19">
        <f t="shared" si="2"/>
        <v>34328.598096854344</v>
      </c>
      <c r="J47" s="19">
        <f t="shared" si="3"/>
        <v>0</v>
      </c>
      <c r="K47" s="19">
        <f t="shared" si="4"/>
        <v>65.462162367730187</v>
      </c>
    </row>
    <row r="48" spans="1:11" x14ac:dyDescent="0.2">
      <c r="A48" s="24" t="s">
        <v>78</v>
      </c>
      <c r="B48" s="17" t="s">
        <v>79</v>
      </c>
      <c r="C48" s="18">
        <v>5243942.92</v>
      </c>
      <c r="D48" s="18">
        <v>6615690</v>
      </c>
      <c r="E48" s="18">
        <v>3266985</v>
      </c>
      <c r="F48" s="18">
        <v>4223444.79</v>
      </c>
      <c r="G48" s="18">
        <f t="shared" si="0"/>
        <v>-1020498.1299999999</v>
      </c>
      <c r="H48" s="18">
        <f t="shared" si="1"/>
        <v>-956459.79</v>
      </c>
      <c r="I48" s="19">
        <f t="shared" si="2"/>
        <v>-19.460511786043625</v>
      </c>
      <c r="J48" s="19">
        <f t="shared" si="3"/>
        <v>129.27652835871606</v>
      </c>
      <c r="K48" s="19">
        <f t="shared" si="4"/>
        <v>63.839823057005397</v>
      </c>
    </row>
    <row r="49" spans="1:11" ht="25.5" x14ac:dyDescent="0.2">
      <c r="A49" s="23" t="s">
        <v>52</v>
      </c>
      <c r="B49" s="17" t="s">
        <v>53</v>
      </c>
      <c r="C49" s="18">
        <v>195177605.15000001</v>
      </c>
      <c r="D49" s="18">
        <v>238060036</v>
      </c>
      <c r="E49" s="18">
        <v>197939979</v>
      </c>
      <c r="F49" s="18">
        <v>217800009.93000001</v>
      </c>
      <c r="G49" s="18">
        <f t="shared" si="0"/>
        <v>22622404.780000001</v>
      </c>
      <c r="H49" s="18">
        <f t="shared" si="1"/>
        <v>-19860030.930000007</v>
      </c>
      <c r="I49" s="19">
        <f t="shared" si="2"/>
        <v>11.590676482895674</v>
      </c>
      <c r="J49" s="19">
        <f t="shared" si="3"/>
        <v>110.03336012781935</v>
      </c>
      <c r="K49" s="19">
        <f t="shared" si="4"/>
        <v>91.489530787939572</v>
      </c>
    </row>
    <row r="50" spans="1:11" x14ac:dyDescent="0.2">
      <c r="A50" s="24" t="s">
        <v>54</v>
      </c>
      <c r="B50" s="17" t="s">
        <v>55</v>
      </c>
      <c r="C50" s="18">
        <v>1352726.48</v>
      </c>
      <c r="D50" s="18">
        <v>950875</v>
      </c>
      <c r="E50" s="18">
        <v>161654</v>
      </c>
      <c r="F50" s="18">
        <v>766342.64</v>
      </c>
      <c r="G50" s="18">
        <f t="shared" si="0"/>
        <v>-586383.84</v>
      </c>
      <c r="H50" s="18">
        <f t="shared" si="1"/>
        <v>-604688.64000000001</v>
      </c>
      <c r="I50" s="19">
        <f t="shared" si="2"/>
        <v>-43.348293144967485</v>
      </c>
      <c r="J50" s="19">
        <f t="shared" si="3"/>
        <v>474.06351837875957</v>
      </c>
      <c r="K50" s="19">
        <f t="shared" si="4"/>
        <v>80.593415538319974</v>
      </c>
    </row>
    <row r="51" spans="1:11" ht="25.5" x14ac:dyDescent="0.2">
      <c r="A51" s="25" t="s">
        <v>56</v>
      </c>
      <c r="B51" s="17" t="s">
        <v>57</v>
      </c>
      <c r="C51" s="18">
        <v>1352726.48</v>
      </c>
      <c r="D51" s="18">
        <v>950875</v>
      </c>
      <c r="E51" s="18">
        <v>161654</v>
      </c>
      <c r="F51" s="18">
        <v>766342.64</v>
      </c>
      <c r="G51" s="18">
        <f t="shared" si="0"/>
        <v>-586383.84</v>
      </c>
      <c r="H51" s="18">
        <f t="shared" si="1"/>
        <v>-604688.64000000001</v>
      </c>
      <c r="I51" s="19">
        <f t="shared" si="2"/>
        <v>-43.348293144967485</v>
      </c>
      <c r="J51" s="19">
        <f t="shared" si="3"/>
        <v>474.06351837875957</v>
      </c>
      <c r="K51" s="19">
        <f t="shared" si="4"/>
        <v>80.593415538319974</v>
      </c>
    </row>
    <row r="52" spans="1:11" ht="25.5" x14ac:dyDescent="0.2">
      <c r="A52" s="26" t="s">
        <v>58</v>
      </c>
      <c r="B52" s="17" t="s">
        <v>59</v>
      </c>
      <c r="C52" s="18">
        <v>952130.73</v>
      </c>
      <c r="D52" s="18">
        <v>386618</v>
      </c>
      <c r="E52" s="18">
        <v>161654</v>
      </c>
      <c r="F52" s="18">
        <v>337880.99</v>
      </c>
      <c r="G52" s="18">
        <f t="shared" si="0"/>
        <v>-614249.74</v>
      </c>
      <c r="H52" s="18">
        <f t="shared" si="1"/>
        <v>-176226.99</v>
      </c>
      <c r="I52" s="19">
        <f t="shared" si="2"/>
        <v>-64.513172471599574</v>
      </c>
      <c r="J52" s="19">
        <f t="shared" si="3"/>
        <v>209.01492694272955</v>
      </c>
      <c r="K52" s="19">
        <f t="shared" si="4"/>
        <v>87.394014246620685</v>
      </c>
    </row>
    <row r="53" spans="1:11" ht="25.5" x14ac:dyDescent="0.2">
      <c r="A53" s="26" t="s">
        <v>104</v>
      </c>
      <c r="B53" s="17" t="s">
        <v>105</v>
      </c>
      <c r="C53" s="18">
        <v>400595.75</v>
      </c>
      <c r="D53" s="18">
        <v>564257</v>
      </c>
      <c r="E53" s="18">
        <v>0</v>
      </c>
      <c r="F53" s="18">
        <v>428461.65</v>
      </c>
      <c r="G53" s="18">
        <f t="shared" si="0"/>
        <v>27865.900000000023</v>
      </c>
      <c r="H53" s="18">
        <f t="shared" si="1"/>
        <v>-428461.65</v>
      </c>
      <c r="I53" s="19">
        <f t="shared" si="2"/>
        <v>6.9561147366141682</v>
      </c>
      <c r="J53" s="19">
        <f t="shared" si="3"/>
        <v>0</v>
      </c>
      <c r="K53" s="19">
        <f t="shared" si="4"/>
        <v>75.933776630152579</v>
      </c>
    </row>
    <row r="54" spans="1:11" ht="51" x14ac:dyDescent="0.2">
      <c r="A54" s="24" t="s">
        <v>162</v>
      </c>
      <c r="B54" s="17" t="s">
        <v>163</v>
      </c>
      <c r="C54" s="18">
        <v>39346904.43</v>
      </c>
      <c r="D54" s="18">
        <v>63327296</v>
      </c>
      <c r="E54" s="18">
        <v>38849637</v>
      </c>
      <c r="F54" s="18">
        <v>43898361.899999999</v>
      </c>
      <c r="G54" s="18">
        <f t="shared" si="0"/>
        <v>4551457.4699999988</v>
      </c>
      <c r="H54" s="18">
        <f t="shared" si="1"/>
        <v>-5048724.8999999985</v>
      </c>
      <c r="I54" s="19">
        <f t="shared" si="2"/>
        <v>11.567510928584639</v>
      </c>
      <c r="J54" s="19">
        <f t="shared" si="3"/>
        <v>112.99555231365481</v>
      </c>
      <c r="K54" s="19">
        <f t="shared" si="4"/>
        <v>69.319811002194058</v>
      </c>
    </row>
    <row r="55" spans="1:11" ht="38.25" x14ac:dyDescent="0.2">
      <c r="A55" s="25" t="s">
        <v>164</v>
      </c>
      <c r="B55" s="17" t="s">
        <v>165</v>
      </c>
      <c r="C55" s="18">
        <v>12301617.42</v>
      </c>
      <c r="D55" s="18">
        <v>23855018</v>
      </c>
      <c r="E55" s="18">
        <v>11190816</v>
      </c>
      <c r="F55" s="18">
        <v>15391882.439999999</v>
      </c>
      <c r="G55" s="18">
        <f t="shared" si="0"/>
        <v>3090265.0199999996</v>
      </c>
      <c r="H55" s="18">
        <f t="shared" si="1"/>
        <v>-4201066.4399999995</v>
      </c>
      <c r="I55" s="19">
        <f t="shared" si="2"/>
        <v>25.120802529396173</v>
      </c>
      <c r="J55" s="19">
        <f t="shared" si="3"/>
        <v>137.54030483567954</v>
      </c>
      <c r="K55" s="19">
        <f t="shared" si="4"/>
        <v>64.522619266101572</v>
      </c>
    </row>
    <row r="56" spans="1:11" ht="63.75" x14ac:dyDescent="0.2">
      <c r="A56" s="25" t="s">
        <v>253</v>
      </c>
      <c r="B56" s="17" t="s">
        <v>254</v>
      </c>
      <c r="C56" s="18">
        <v>27045287.010000002</v>
      </c>
      <c r="D56" s="18">
        <v>39472278</v>
      </c>
      <c r="E56" s="18">
        <v>27658821</v>
      </c>
      <c r="F56" s="18">
        <v>28506479.460000001</v>
      </c>
      <c r="G56" s="18">
        <f t="shared" si="0"/>
        <v>1461192.4499999993</v>
      </c>
      <c r="H56" s="18">
        <f t="shared" si="1"/>
        <v>-847658.46000000089</v>
      </c>
      <c r="I56" s="19">
        <f t="shared" si="2"/>
        <v>5.4027618544396461</v>
      </c>
      <c r="J56" s="19">
        <f t="shared" si="3"/>
        <v>103.06469484002952</v>
      </c>
      <c r="K56" s="19">
        <f t="shared" si="4"/>
        <v>72.218987361205762</v>
      </c>
    </row>
    <row r="57" spans="1:11" ht="25.5" x14ac:dyDescent="0.2">
      <c r="A57" s="24" t="s">
        <v>166</v>
      </c>
      <c r="B57" s="17" t="s">
        <v>167</v>
      </c>
      <c r="C57" s="18">
        <v>154276637.25</v>
      </c>
      <c r="D57" s="18">
        <v>173538427</v>
      </c>
      <c r="E57" s="18">
        <v>158928688</v>
      </c>
      <c r="F57" s="18">
        <v>172940341.25</v>
      </c>
      <c r="G57" s="18">
        <f t="shared" si="0"/>
        <v>18663704</v>
      </c>
      <c r="H57" s="18">
        <f t="shared" si="1"/>
        <v>-14011653.25</v>
      </c>
      <c r="I57" s="19">
        <f t="shared" si="2"/>
        <v>12.097556916382672</v>
      </c>
      <c r="J57" s="19">
        <f t="shared" si="3"/>
        <v>108.81631467944919</v>
      </c>
      <c r="K57" s="19">
        <f t="shared" si="4"/>
        <v>99.655358320148892</v>
      </c>
    </row>
    <row r="58" spans="1:11" ht="25.5" x14ac:dyDescent="0.2">
      <c r="A58" s="25" t="s">
        <v>168</v>
      </c>
      <c r="B58" s="17" t="s">
        <v>169</v>
      </c>
      <c r="C58" s="18">
        <v>30800605.640000001</v>
      </c>
      <c r="D58" s="18">
        <v>36621600</v>
      </c>
      <c r="E58" s="18">
        <v>29085964</v>
      </c>
      <c r="F58" s="18">
        <v>36176543.950000003</v>
      </c>
      <c r="G58" s="18">
        <f t="shared" si="0"/>
        <v>5375938.3100000024</v>
      </c>
      <c r="H58" s="18">
        <f t="shared" si="1"/>
        <v>-7090579.950000003</v>
      </c>
      <c r="I58" s="19">
        <f t="shared" si="2"/>
        <v>17.454001953190186</v>
      </c>
      <c r="J58" s="19">
        <f t="shared" si="3"/>
        <v>124.37801253553089</v>
      </c>
      <c r="K58" s="19">
        <f t="shared" si="4"/>
        <v>98.784717079537771</v>
      </c>
    </row>
    <row r="59" spans="1:11" ht="38.25" x14ac:dyDescent="0.2">
      <c r="A59" s="25" t="s">
        <v>170</v>
      </c>
      <c r="B59" s="17" t="s">
        <v>171</v>
      </c>
      <c r="C59" s="18">
        <v>123476031.61</v>
      </c>
      <c r="D59" s="18">
        <v>136916827</v>
      </c>
      <c r="E59" s="18">
        <v>129842724</v>
      </c>
      <c r="F59" s="18">
        <v>136763797.30000001</v>
      </c>
      <c r="G59" s="18">
        <f t="shared" si="0"/>
        <v>13287765.690000013</v>
      </c>
      <c r="H59" s="18">
        <f t="shared" si="1"/>
        <v>-6921073.3000000119</v>
      </c>
      <c r="I59" s="19">
        <f t="shared" si="2"/>
        <v>10.761412977677736</v>
      </c>
      <c r="J59" s="19">
        <f t="shared" si="3"/>
        <v>105.33035127944484</v>
      </c>
      <c r="K59" s="19">
        <f t="shared" si="4"/>
        <v>99.888231634231488</v>
      </c>
    </row>
    <row r="60" spans="1:11" x14ac:dyDescent="0.2">
      <c r="A60" s="24" t="s">
        <v>191</v>
      </c>
      <c r="B60" s="17" t="s">
        <v>192</v>
      </c>
      <c r="C60" s="18">
        <v>201336.99</v>
      </c>
      <c r="D60" s="18">
        <v>243438</v>
      </c>
      <c r="E60" s="18">
        <v>0</v>
      </c>
      <c r="F60" s="18">
        <v>194964.14</v>
      </c>
      <c r="G60" s="18">
        <f t="shared" si="0"/>
        <v>-6372.8499999999767</v>
      </c>
      <c r="H60" s="18">
        <f t="shared" si="1"/>
        <v>-194964.14</v>
      </c>
      <c r="I60" s="19">
        <f t="shared" si="2"/>
        <v>-3.1652653593361038</v>
      </c>
      <c r="J60" s="19">
        <f t="shared" si="3"/>
        <v>0</v>
      </c>
      <c r="K60" s="19">
        <f t="shared" si="4"/>
        <v>80.087800589883258</v>
      </c>
    </row>
    <row r="61" spans="1:11" x14ac:dyDescent="0.2">
      <c r="A61" s="22" t="s">
        <v>60</v>
      </c>
      <c r="B61" s="17" t="s">
        <v>61</v>
      </c>
      <c r="C61" s="18">
        <v>21408600.010000002</v>
      </c>
      <c r="D61" s="18">
        <v>22990586</v>
      </c>
      <c r="E61" s="18">
        <v>19446145</v>
      </c>
      <c r="F61" s="18">
        <v>20081919.109999999</v>
      </c>
      <c r="G61" s="18">
        <f t="shared" si="0"/>
        <v>-1326680.9000000022</v>
      </c>
      <c r="H61" s="18">
        <f t="shared" si="1"/>
        <v>-635774.1099999994</v>
      </c>
      <c r="I61" s="19">
        <f t="shared" si="2"/>
        <v>-6.1969530907219763</v>
      </c>
      <c r="J61" s="19">
        <f t="shared" si="3"/>
        <v>103.26940948964433</v>
      </c>
      <c r="K61" s="19">
        <f t="shared" si="4"/>
        <v>87.348443880464814</v>
      </c>
    </row>
    <row r="62" spans="1:11" x14ac:dyDescent="0.2">
      <c r="A62" s="23" t="s">
        <v>62</v>
      </c>
      <c r="B62" s="17" t="s">
        <v>63</v>
      </c>
      <c r="C62" s="18">
        <v>15319169.060000001</v>
      </c>
      <c r="D62" s="18">
        <v>20980603</v>
      </c>
      <c r="E62" s="18">
        <v>14960294</v>
      </c>
      <c r="F62" s="18">
        <v>18071936.109999999</v>
      </c>
      <c r="G62" s="18">
        <f t="shared" si="0"/>
        <v>2752767.0499999989</v>
      </c>
      <c r="H62" s="18">
        <f t="shared" si="1"/>
        <v>-3111642.1099999994</v>
      </c>
      <c r="I62" s="19">
        <f t="shared" si="2"/>
        <v>17.969427971049484</v>
      </c>
      <c r="J62" s="19">
        <f t="shared" si="3"/>
        <v>120.79933796755597</v>
      </c>
      <c r="K62" s="19">
        <f t="shared" si="4"/>
        <v>86.136399940459285</v>
      </c>
    </row>
    <row r="63" spans="1:11" x14ac:dyDescent="0.2">
      <c r="A63" s="23" t="s">
        <v>193</v>
      </c>
      <c r="B63" s="17" t="s">
        <v>194</v>
      </c>
      <c r="C63" s="18">
        <v>6089430.9500000002</v>
      </c>
      <c r="D63" s="18">
        <v>2009983</v>
      </c>
      <c r="E63" s="18">
        <v>4485851</v>
      </c>
      <c r="F63" s="18">
        <v>2009983</v>
      </c>
      <c r="G63" s="18">
        <f t="shared" si="0"/>
        <v>-4079447.95</v>
      </c>
      <c r="H63" s="18">
        <f t="shared" si="1"/>
        <v>2475868</v>
      </c>
      <c r="I63" s="19">
        <f t="shared" si="2"/>
        <v>-66.992268793194867</v>
      </c>
      <c r="J63" s="19">
        <f t="shared" si="3"/>
        <v>44.807172596682328</v>
      </c>
      <c r="K63" s="19">
        <f t="shared" si="4"/>
        <v>100</v>
      </c>
    </row>
    <row r="64" spans="1:11" ht="25.5" x14ac:dyDescent="0.2">
      <c r="A64" s="24" t="s">
        <v>195</v>
      </c>
      <c r="B64" s="17" t="s">
        <v>196</v>
      </c>
      <c r="C64" s="18">
        <v>6089430.9500000002</v>
      </c>
      <c r="D64" s="18">
        <v>2009983</v>
      </c>
      <c r="E64" s="18">
        <v>4485851</v>
      </c>
      <c r="F64" s="18">
        <v>2009983</v>
      </c>
      <c r="G64" s="18">
        <f t="shared" si="0"/>
        <v>-4079447.95</v>
      </c>
      <c r="H64" s="18">
        <f t="shared" si="1"/>
        <v>2475868</v>
      </c>
      <c r="I64" s="19">
        <f t="shared" si="2"/>
        <v>-66.992268793194867</v>
      </c>
      <c r="J64" s="19">
        <f t="shared" si="3"/>
        <v>44.807172596682328</v>
      </c>
      <c r="K64" s="19">
        <f t="shared" si="4"/>
        <v>100</v>
      </c>
    </row>
    <row r="65" spans="1:11" ht="25.5" x14ac:dyDescent="0.2">
      <c r="A65" s="25" t="s">
        <v>197</v>
      </c>
      <c r="B65" s="17" t="s">
        <v>198</v>
      </c>
      <c r="C65" s="18">
        <v>2215861</v>
      </c>
      <c r="D65" s="18">
        <v>2009983</v>
      </c>
      <c r="E65" s="18">
        <v>4485851</v>
      </c>
      <c r="F65" s="18">
        <v>2009983</v>
      </c>
      <c r="G65" s="18">
        <f t="shared" si="0"/>
        <v>-205878</v>
      </c>
      <c r="H65" s="18">
        <f t="shared" si="1"/>
        <v>2475868</v>
      </c>
      <c r="I65" s="19">
        <f t="shared" si="2"/>
        <v>-9.2911062562137232</v>
      </c>
      <c r="J65" s="19">
        <f t="shared" si="3"/>
        <v>44.807172596682328</v>
      </c>
      <c r="K65" s="19">
        <f t="shared" si="4"/>
        <v>100</v>
      </c>
    </row>
    <row r="66" spans="1:11" ht="38.25" x14ac:dyDescent="0.2">
      <c r="A66" s="25" t="s">
        <v>199</v>
      </c>
      <c r="B66" s="17" t="s">
        <v>200</v>
      </c>
      <c r="C66" s="18">
        <v>3873569.95</v>
      </c>
      <c r="D66" s="18">
        <v>0</v>
      </c>
      <c r="E66" s="18">
        <v>0</v>
      </c>
      <c r="F66" s="18">
        <v>0</v>
      </c>
      <c r="G66" s="18">
        <f t="shared" si="0"/>
        <v>-3873569.95</v>
      </c>
      <c r="H66" s="18">
        <f t="shared" si="1"/>
        <v>0</v>
      </c>
      <c r="I66" s="19">
        <f t="shared" si="2"/>
        <v>-100</v>
      </c>
      <c r="J66" s="19">
        <f t="shared" si="3"/>
        <v>0</v>
      </c>
      <c r="K66" s="19">
        <f t="shared" si="4"/>
        <v>0</v>
      </c>
    </row>
    <row r="67" spans="1:11" x14ac:dyDescent="0.2">
      <c r="A67" s="16"/>
      <c r="B67" s="17" t="s">
        <v>64</v>
      </c>
      <c r="C67" s="18">
        <v>17206325.600000001</v>
      </c>
      <c r="D67" s="18">
        <v>-2532208</v>
      </c>
      <c r="E67" s="18">
        <v>18127506</v>
      </c>
      <c r="F67" s="18">
        <v>26078326.350000001</v>
      </c>
      <c r="G67" s="18">
        <f t="shared" si="0"/>
        <v>8872000.75</v>
      </c>
      <c r="H67" s="18">
        <f t="shared" si="1"/>
        <v>-7950820.3500000015</v>
      </c>
      <c r="I67" s="19">
        <f t="shared" si="2"/>
        <v>51.562436723852301</v>
      </c>
      <c r="J67" s="19">
        <f t="shared" si="3"/>
        <v>143.86053078675027</v>
      </c>
      <c r="K67" s="19">
        <f t="shared" si="4"/>
        <v>-1029.8650959952738</v>
      </c>
    </row>
    <row r="68" spans="1:11" x14ac:dyDescent="0.2">
      <c r="A68" s="16" t="s">
        <v>65</v>
      </c>
      <c r="B68" s="17" t="s">
        <v>66</v>
      </c>
      <c r="C68" s="18">
        <v>-17206325.600000001</v>
      </c>
      <c r="D68" s="18">
        <v>2532208</v>
      </c>
      <c r="E68" s="18">
        <v>-18127506</v>
      </c>
      <c r="F68" s="18">
        <v>-26078326.350000001</v>
      </c>
      <c r="G68" s="18">
        <f t="shared" si="0"/>
        <v>-8872000.75</v>
      </c>
      <c r="H68" s="18">
        <f t="shared" si="1"/>
        <v>7950820.3500000015</v>
      </c>
      <c r="I68" s="19">
        <f t="shared" si="2"/>
        <v>51.562436723852301</v>
      </c>
      <c r="J68" s="19">
        <f t="shared" si="3"/>
        <v>143.86053078675027</v>
      </c>
      <c r="K68" s="19">
        <f t="shared" si="4"/>
        <v>-1029.8650959952738</v>
      </c>
    </row>
    <row r="69" spans="1:11" x14ac:dyDescent="0.2">
      <c r="A69" s="22" t="s">
        <v>313</v>
      </c>
      <c r="B69" s="17" t="s">
        <v>314</v>
      </c>
      <c r="C69" s="18">
        <v>139.06</v>
      </c>
      <c r="D69" s="18">
        <v>975000</v>
      </c>
      <c r="E69" s="18">
        <v>975000</v>
      </c>
      <c r="F69" s="18">
        <v>718.53</v>
      </c>
      <c r="G69" s="18">
        <f t="shared" si="0"/>
        <v>579.47</v>
      </c>
      <c r="H69" s="18">
        <f t="shared" si="1"/>
        <v>974281.47</v>
      </c>
      <c r="I69" s="19">
        <f t="shared" si="2"/>
        <v>416.70501941607938</v>
      </c>
      <c r="J69" s="19">
        <f t="shared" si="3"/>
        <v>7.3695384615384621E-2</v>
      </c>
      <c r="K69" s="19">
        <f t="shared" si="4"/>
        <v>7.3695384615384621E-2</v>
      </c>
    </row>
    <row r="70" spans="1:11" x14ac:dyDescent="0.2">
      <c r="A70" s="23" t="s">
        <v>317</v>
      </c>
      <c r="B70" s="17" t="s">
        <v>318</v>
      </c>
      <c r="C70" s="18">
        <v>139.06</v>
      </c>
      <c r="D70" s="18">
        <v>975000</v>
      </c>
      <c r="E70" s="18">
        <v>975000</v>
      </c>
      <c r="F70" s="18">
        <v>718.53</v>
      </c>
      <c r="G70" s="18">
        <f t="shared" si="0"/>
        <v>579.47</v>
      </c>
      <c r="H70" s="18">
        <f t="shared" si="1"/>
        <v>974281.47</v>
      </c>
      <c r="I70" s="19">
        <f t="shared" si="2"/>
        <v>416.70501941607938</v>
      </c>
      <c r="J70" s="19">
        <f t="shared" si="3"/>
        <v>7.3695384615384621E-2</v>
      </c>
      <c r="K70" s="19">
        <f t="shared" si="4"/>
        <v>7.3695384615384621E-2</v>
      </c>
    </row>
    <row r="71" spans="1:11" x14ac:dyDescent="0.2">
      <c r="A71" s="22" t="s">
        <v>450</v>
      </c>
      <c r="B71" s="17" t="s">
        <v>451</v>
      </c>
      <c r="C71" s="18">
        <v>-994968.79</v>
      </c>
      <c r="D71" s="18">
        <v>-2145447</v>
      </c>
      <c r="E71" s="18">
        <v>-2145447</v>
      </c>
      <c r="F71" s="18">
        <v>-685254.71</v>
      </c>
      <c r="G71" s="18">
        <f t="shared" si="0"/>
        <v>309714.08000000007</v>
      </c>
      <c r="H71" s="18">
        <f t="shared" si="1"/>
        <v>-1460192.29</v>
      </c>
      <c r="I71" s="19">
        <f t="shared" si="2"/>
        <v>-31.128019603509387</v>
      </c>
      <c r="J71" s="19">
        <f t="shared" si="3"/>
        <v>31.939950509147973</v>
      </c>
      <c r="K71" s="19">
        <f t="shared" si="4"/>
        <v>31.939950509147973</v>
      </c>
    </row>
    <row r="72" spans="1:11" x14ac:dyDescent="0.2">
      <c r="A72" s="23" t="s">
        <v>452</v>
      </c>
      <c r="B72" s="17" t="s">
        <v>453</v>
      </c>
      <c r="C72" s="18">
        <v>-994968.79</v>
      </c>
      <c r="D72" s="18">
        <v>-2145447</v>
      </c>
      <c r="E72" s="18">
        <v>-2145447</v>
      </c>
      <c r="F72" s="18">
        <v>-685254.71</v>
      </c>
      <c r="G72" s="18">
        <f t="shared" si="0"/>
        <v>309714.08000000007</v>
      </c>
      <c r="H72" s="18">
        <f t="shared" si="1"/>
        <v>-1460192.29</v>
      </c>
      <c r="I72" s="19">
        <f t="shared" si="2"/>
        <v>-31.128019603509387</v>
      </c>
      <c r="J72" s="19">
        <f t="shared" si="3"/>
        <v>31.939950509147973</v>
      </c>
      <c r="K72" s="19">
        <f t="shared" si="4"/>
        <v>31.939950509147973</v>
      </c>
    </row>
    <row r="73" spans="1:11" x14ac:dyDescent="0.2">
      <c r="A73" s="22" t="s">
        <v>67</v>
      </c>
      <c r="B73" s="17" t="s">
        <v>68</v>
      </c>
      <c r="C73" s="18">
        <v>-15317963.869999999</v>
      </c>
      <c r="D73" s="18">
        <v>29640353</v>
      </c>
      <c r="E73" s="18">
        <v>381639</v>
      </c>
      <c r="F73" s="18">
        <v>543907.82999999996</v>
      </c>
      <c r="G73" s="18">
        <f t="shared" si="0"/>
        <v>15861871.699999999</v>
      </c>
      <c r="H73" s="18">
        <f t="shared" si="1"/>
        <v>-162268.82999999996</v>
      </c>
      <c r="I73" s="19">
        <f t="shared" si="2"/>
        <v>-103.55078412911807</v>
      </c>
      <c r="J73" s="19">
        <f t="shared" si="3"/>
        <v>142.51893281347031</v>
      </c>
      <c r="K73" s="19">
        <f t="shared" si="4"/>
        <v>1.8350248055412834</v>
      </c>
    </row>
    <row r="74" spans="1:11" ht="25.5" x14ac:dyDescent="0.2">
      <c r="A74" s="23" t="s">
        <v>82</v>
      </c>
      <c r="B74" s="17" t="s">
        <v>83</v>
      </c>
      <c r="C74" s="18">
        <v>-841585.48</v>
      </c>
      <c r="D74" s="18">
        <v>1191067</v>
      </c>
      <c r="E74" s="18">
        <v>296139</v>
      </c>
      <c r="F74" s="18">
        <v>-1191059.3</v>
      </c>
      <c r="G74" s="18">
        <f t="shared" si="0"/>
        <v>-349473.82000000007</v>
      </c>
      <c r="H74" s="18">
        <f t="shared" si="1"/>
        <v>1487198.3</v>
      </c>
      <c r="I74" s="19">
        <f t="shared" si="2"/>
        <v>41.52564751948907</v>
      </c>
      <c r="J74" s="19">
        <f t="shared" si="3"/>
        <v>-402.19602956719649</v>
      </c>
      <c r="K74" s="19">
        <f t="shared" si="4"/>
        <v>-99.999353520834688</v>
      </c>
    </row>
    <row r="75" spans="1:11" ht="25.5" x14ac:dyDescent="0.2">
      <c r="A75" s="23" t="s">
        <v>106</v>
      </c>
      <c r="B75" s="17" t="s">
        <v>107</v>
      </c>
      <c r="C75" s="18">
        <v>-14397145.699999999</v>
      </c>
      <c r="D75" s="18">
        <v>28449286</v>
      </c>
      <c r="E75" s="18">
        <v>85500</v>
      </c>
      <c r="F75" s="18">
        <v>-28218019.23</v>
      </c>
      <c r="G75" s="18">
        <f t="shared" si="0"/>
        <v>-13820873.530000001</v>
      </c>
      <c r="H75" s="18">
        <f t="shared" si="1"/>
        <v>28303519.23</v>
      </c>
      <c r="I75" s="19">
        <f t="shared" si="2"/>
        <v>95.997316537541195</v>
      </c>
      <c r="J75" s="19">
        <f t="shared" si="3"/>
        <v>-33003.531263157893</v>
      </c>
      <c r="K75" s="19">
        <f t="shared" si="4"/>
        <v>-99.187091127700015</v>
      </c>
    </row>
    <row r="76" spans="1:11" ht="25.5" x14ac:dyDescent="0.2">
      <c r="A76" s="23" t="s">
        <v>319</v>
      </c>
      <c r="B76" s="17" t="s">
        <v>320</v>
      </c>
      <c r="C76" s="18">
        <v>-139.06</v>
      </c>
      <c r="D76" s="18">
        <v>-975000</v>
      </c>
      <c r="E76" s="18">
        <v>-975000</v>
      </c>
      <c r="F76" s="18">
        <v>-718.53</v>
      </c>
      <c r="G76" s="18">
        <f t="shared" si="0"/>
        <v>-579.47</v>
      </c>
      <c r="H76" s="18">
        <f t="shared" si="1"/>
        <v>-974281.47</v>
      </c>
      <c r="I76" s="19">
        <f t="shared" si="2"/>
        <v>416.70501941607938</v>
      </c>
      <c r="J76" s="19">
        <f t="shared" si="3"/>
        <v>7.3695384615384621E-2</v>
      </c>
      <c r="K76" s="19">
        <f t="shared" si="4"/>
        <v>7.3695384615384621E-2</v>
      </c>
    </row>
    <row r="77" spans="1:11" x14ac:dyDescent="0.2">
      <c r="A77" s="22" t="s">
        <v>321</v>
      </c>
      <c r="B77" s="17" t="s">
        <v>322</v>
      </c>
      <c r="C77" s="18">
        <v>-893532</v>
      </c>
      <c r="D77" s="18">
        <v>-25937698</v>
      </c>
      <c r="E77" s="18">
        <v>-17338698</v>
      </c>
      <c r="F77" s="18">
        <v>-25937698</v>
      </c>
      <c r="G77" s="18">
        <f t="shared" si="0"/>
        <v>-25044166</v>
      </c>
      <c r="H77" s="18">
        <f t="shared" si="1"/>
        <v>8599000</v>
      </c>
      <c r="I77" s="19">
        <f t="shared" si="2"/>
        <v>2802.8281024070766</v>
      </c>
      <c r="J77" s="19">
        <f t="shared" si="3"/>
        <v>149.594265959301</v>
      </c>
      <c r="K77" s="19">
        <f t="shared" si="4"/>
        <v>100</v>
      </c>
    </row>
    <row r="78" spans="1:11" x14ac:dyDescent="0.2">
      <c r="A78" s="16"/>
      <c r="B78" s="17"/>
      <c r="C78" s="18"/>
      <c r="D78" s="18"/>
      <c r="E78" s="18"/>
      <c r="F78" s="18"/>
      <c r="G78" s="18"/>
      <c r="H78" s="18"/>
      <c r="I78" s="19"/>
      <c r="J78" s="19"/>
      <c r="K78" s="19"/>
    </row>
    <row r="79" spans="1:11" x14ac:dyDescent="0.2">
      <c r="A79" s="27"/>
      <c r="B79" s="28" t="s">
        <v>69</v>
      </c>
      <c r="C79" s="29"/>
      <c r="D79" s="29"/>
      <c r="E79" s="29"/>
      <c r="F79" s="29"/>
      <c r="G79" s="29"/>
      <c r="H79" s="29"/>
      <c r="I79" s="30"/>
      <c r="J79" s="30"/>
      <c r="K79" s="30"/>
    </row>
    <row r="80" spans="1:11" x14ac:dyDescent="0.2">
      <c r="A80" s="16" t="s">
        <v>26</v>
      </c>
      <c r="B80" s="17" t="s">
        <v>27</v>
      </c>
      <c r="C80" s="18">
        <v>321504988.57999998</v>
      </c>
      <c r="D80" s="18">
        <v>375947909</v>
      </c>
      <c r="E80" s="18">
        <v>335464796</v>
      </c>
      <c r="F80" s="18">
        <v>371839809.67000002</v>
      </c>
      <c r="G80" s="18">
        <f t="shared" ref="G80:G131" si="5">F80-C80</f>
        <v>50334821.090000033</v>
      </c>
      <c r="H80" s="18">
        <f t="shared" ref="H80:H131" si="6">E80-F80</f>
        <v>-36375013.670000017</v>
      </c>
      <c r="I80" s="19">
        <f t="shared" ref="I80:I131" si="7">IF(ISERROR(F80/C80),0,F80/C80*100-100)</f>
        <v>15.65600002423453</v>
      </c>
      <c r="J80" s="19">
        <f t="shared" ref="J80:J131" si="8">IF(ISERROR(F80/E80),0,F80/E80*100)</f>
        <v>110.84316867335313</v>
      </c>
      <c r="K80" s="19">
        <f t="shared" ref="K80:K131" si="9">IF(ISERROR(F80/D80),0,F80/D80*100)</f>
        <v>98.907269004121531</v>
      </c>
    </row>
    <row r="81" spans="1:11" ht="25.5" x14ac:dyDescent="0.2">
      <c r="A81" s="22" t="s">
        <v>28</v>
      </c>
      <c r="B81" s="17" t="s">
        <v>29</v>
      </c>
      <c r="C81" s="18">
        <v>4362805.7699999996</v>
      </c>
      <c r="D81" s="18">
        <v>7047530</v>
      </c>
      <c r="E81" s="18">
        <v>6254530</v>
      </c>
      <c r="F81" s="18">
        <v>6442955.7999999998</v>
      </c>
      <c r="G81" s="18">
        <f t="shared" si="5"/>
        <v>2080150.0300000003</v>
      </c>
      <c r="H81" s="18">
        <f t="shared" si="6"/>
        <v>-188425.79999999981</v>
      </c>
      <c r="I81" s="19">
        <f t="shared" si="7"/>
        <v>47.679180317944798</v>
      </c>
      <c r="J81" s="19">
        <f t="shared" si="8"/>
        <v>103.01262924632226</v>
      </c>
      <c r="K81" s="19">
        <f t="shared" si="9"/>
        <v>91.421473906460832</v>
      </c>
    </row>
    <row r="82" spans="1:11" x14ac:dyDescent="0.2">
      <c r="A82" s="22" t="s">
        <v>92</v>
      </c>
      <c r="B82" s="17" t="s">
        <v>93</v>
      </c>
      <c r="C82" s="18">
        <v>1399090.29</v>
      </c>
      <c r="D82" s="18">
        <v>5827207</v>
      </c>
      <c r="E82" s="18">
        <v>1033070</v>
      </c>
      <c r="F82" s="18">
        <v>5542224.0700000003</v>
      </c>
      <c r="G82" s="18">
        <f t="shared" si="5"/>
        <v>4143133.7800000003</v>
      </c>
      <c r="H82" s="18">
        <f t="shared" si="6"/>
        <v>-4509154.07</v>
      </c>
      <c r="I82" s="19">
        <f t="shared" si="7"/>
        <v>296.13055065945747</v>
      </c>
      <c r="J82" s="19">
        <f t="shared" si="8"/>
        <v>536.48098095966395</v>
      </c>
      <c r="K82" s="19">
        <f t="shared" si="9"/>
        <v>95.109442139261574</v>
      </c>
    </row>
    <row r="83" spans="1:11" x14ac:dyDescent="0.2">
      <c r="A83" s="23" t="s">
        <v>94</v>
      </c>
      <c r="B83" s="17" t="s">
        <v>95</v>
      </c>
      <c r="C83" s="18">
        <v>1334445.98</v>
      </c>
      <c r="D83" s="18">
        <v>5704771</v>
      </c>
      <c r="E83" s="18">
        <v>1027170</v>
      </c>
      <c r="F83" s="18">
        <v>5461107.5199999996</v>
      </c>
      <c r="G83" s="18">
        <f t="shared" si="5"/>
        <v>4126661.5399999996</v>
      </c>
      <c r="H83" s="18">
        <f t="shared" si="6"/>
        <v>-4433937.5199999996</v>
      </c>
      <c r="I83" s="19">
        <f t="shared" si="7"/>
        <v>309.24155805842355</v>
      </c>
      <c r="J83" s="19">
        <f t="shared" si="8"/>
        <v>531.665403000477</v>
      </c>
      <c r="K83" s="19">
        <f t="shared" si="9"/>
        <v>95.728777193685772</v>
      </c>
    </row>
    <row r="84" spans="1:11" x14ac:dyDescent="0.2">
      <c r="A84" s="24" t="s">
        <v>96</v>
      </c>
      <c r="B84" s="17" t="s">
        <v>97</v>
      </c>
      <c r="C84" s="18">
        <v>1334200.52</v>
      </c>
      <c r="D84" s="18">
        <v>5704771</v>
      </c>
      <c r="E84" s="18">
        <v>1027170</v>
      </c>
      <c r="F84" s="18">
        <v>5461107.5199999996</v>
      </c>
      <c r="G84" s="18">
        <f t="shared" si="5"/>
        <v>4126906.9999999995</v>
      </c>
      <c r="H84" s="18">
        <f t="shared" si="6"/>
        <v>-4433937.5199999996</v>
      </c>
      <c r="I84" s="19">
        <f t="shared" si="7"/>
        <v>309.3168484149594</v>
      </c>
      <c r="J84" s="19">
        <f t="shared" si="8"/>
        <v>531.665403000477</v>
      </c>
      <c r="K84" s="19">
        <f t="shared" si="9"/>
        <v>95.728777193685772</v>
      </c>
    </row>
    <row r="85" spans="1:11" ht="25.5" x14ac:dyDescent="0.2">
      <c r="A85" s="25" t="s">
        <v>98</v>
      </c>
      <c r="B85" s="17" t="s">
        <v>99</v>
      </c>
      <c r="C85" s="18">
        <v>1334200.52</v>
      </c>
      <c r="D85" s="18">
        <v>5704771</v>
      </c>
      <c r="E85" s="18">
        <v>1027170</v>
      </c>
      <c r="F85" s="18">
        <v>5461107.5199999996</v>
      </c>
      <c r="G85" s="18">
        <f t="shared" si="5"/>
        <v>4126906.9999999995</v>
      </c>
      <c r="H85" s="18">
        <f t="shared" si="6"/>
        <v>-4433937.5199999996</v>
      </c>
      <c r="I85" s="19">
        <f t="shared" si="7"/>
        <v>309.3168484149594</v>
      </c>
      <c r="J85" s="19">
        <f t="shared" si="8"/>
        <v>531.665403000477</v>
      </c>
      <c r="K85" s="19">
        <f t="shared" si="9"/>
        <v>95.728777193685772</v>
      </c>
    </row>
    <row r="86" spans="1:11" ht="25.5" x14ac:dyDescent="0.2">
      <c r="A86" s="26" t="s">
        <v>100</v>
      </c>
      <c r="B86" s="17" t="s">
        <v>101</v>
      </c>
      <c r="C86" s="18">
        <v>1334200.52</v>
      </c>
      <c r="D86" s="18">
        <v>5704771</v>
      </c>
      <c r="E86" s="18">
        <v>1027170</v>
      </c>
      <c r="F86" s="18">
        <v>5461107.5199999996</v>
      </c>
      <c r="G86" s="18">
        <f t="shared" si="5"/>
        <v>4126906.9999999995</v>
      </c>
      <c r="H86" s="18">
        <f t="shared" si="6"/>
        <v>-4433937.5199999996</v>
      </c>
      <c r="I86" s="19">
        <f t="shared" si="7"/>
        <v>309.3168484149594</v>
      </c>
      <c r="J86" s="19">
        <f t="shared" si="8"/>
        <v>531.665403000477</v>
      </c>
      <c r="K86" s="19">
        <f t="shared" si="9"/>
        <v>95.728777193685772</v>
      </c>
    </row>
    <row r="87" spans="1:11" ht="25.5" x14ac:dyDescent="0.2">
      <c r="A87" s="24" t="s">
        <v>440</v>
      </c>
      <c r="B87" s="17" t="s">
        <v>441</v>
      </c>
      <c r="C87" s="18">
        <v>245.46</v>
      </c>
      <c r="D87" s="18">
        <v>0</v>
      </c>
      <c r="E87" s="18">
        <v>0</v>
      </c>
      <c r="F87" s="18">
        <v>0</v>
      </c>
      <c r="G87" s="18">
        <f t="shared" si="5"/>
        <v>-245.46</v>
      </c>
      <c r="H87" s="18">
        <f t="shared" si="6"/>
        <v>0</v>
      </c>
      <c r="I87" s="19">
        <f t="shared" si="7"/>
        <v>-100</v>
      </c>
      <c r="J87" s="19">
        <f t="shared" si="8"/>
        <v>0</v>
      </c>
      <c r="K87" s="19">
        <f t="shared" si="9"/>
        <v>0</v>
      </c>
    </row>
    <row r="88" spans="1:11" x14ac:dyDescent="0.2">
      <c r="A88" s="23" t="s">
        <v>380</v>
      </c>
      <c r="B88" s="17" t="s">
        <v>381</v>
      </c>
      <c r="C88" s="18">
        <v>51644.31</v>
      </c>
      <c r="D88" s="18">
        <v>116536</v>
      </c>
      <c r="E88" s="18">
        <v>0</v>
      </c>
      <c r="F88" s="18">
        <v>81116.55</v>
      </c>
      <c r="G88" s="18">
        <f t="shared" si="5"/>
        <v>29472.240000000005</v>
      </c>
      <c r="H88" s="18">
        <f t="shared" si="6"/>
        <v>-81116.55</v>
      </c>
      <c r="I88" s="19">
        <f t="shared" si="7"/>
        <v>57.067738924191275</v>
      </c>
      <c r="J88" s="19">
        <f t="shared" si="8"/>
        <v>0</v>
      </c>
      <c r="K88" s="19">
        <f t="shared" si="9"/>
        <v>69.606430630878009</v>
      </c>
    </row>
    <row r="89" spans="1:11" x14ac:dyDescent="0.2">
      <c r="A89" s="24" t="s">
        <v>382</v>
      </c>
      <c r="B89" s="17" t="s">
        <v>383</v>
      </c>
      <c r="C89" s="18">
        <v>51644.31</v>
      </c>
      <c r="D89" s="18">
        <v>116536</v>
      </c>
      <c r="E89" s="18">
        <v>0</v>
      </c>
      <c r="F89" s="18">
        <v>81116.55</v>
      </c>
      <c r="G89" s="18">
        <f t="shared" si="5"/>
        <v>29472.240000000005</v>
      </c>
      <c r="H89" s="18">
        <f t="shared" si="6"/>
        <v>-81116.55</v>
      </c>
      <c r="I89" s="19">
        <f t="shared" si="7"/>
        <v>57.067738924191275</v>
      </c>
      <c r="J89" s="19">
        <f t="shared" si="8"/>
        <v>0</v>
      </c>
      <c r="K89" s="19">
        <f t="shared" si="9"/>
        <v>69.606430630878009</v>
      </c>
    </row>
    <row r="90" spans="1:11" ht="25.5" x14ac:dyDescent="0.2">
      <c r="A90" s="25" t="s">
        <v>384</v>
      </c>
      <c r="B90" s="17" t="s">
        <v>385</v>
      </c>
      <c r="C90" s="18">
        <v>51644.31</v>
      </c>
      <c r="D90" s="18">
        <v>116536</v>
      </c>
      <c r="E90" s="18">
        <v>0</v>
      </c>
      <c r="F90" s="18">
        <v>81116.55</v>
      </c>
      <c r="G90" s="18">
        <f t="shared" si="5"/>
        <v>29472.240000000005</v>
      </c>
      <c r="H90" s="18">
        <f t="shared" si="6"/>
        <v>-81116.55</v>
      </c>
      <c r="I90" s="19">
        <f t="shared" si="7"/>
        <v>57.067738924191275</v>
      </c>
      <c r="J90" s="19">
        <f t="shared" si="8"/>
        <v>0</v>
      </c>
      <c r="K90" s="19">
        <f t="shared" si="9"/>
        <v>69.606430630878009</v>
      </c>
    </row>
    <row r="91" spans="1:11" ht="25.5" x14ac:dyDescent="0.2">
      <c r="A91" s="23" t="s">
        <v>156</v>
      </c>
      <c r="B91" s="17" t="s">
        <v>157</v>
      </c>
      <c r="C91" s="18">
        <v>13000</v>
      </c>
      <c r="D91" s="18">
        <v>5900</v>
      </c>
      <c r="E91" s="18">
        <v>5900</v>
      </c>
      <c r="F91" s="18">
        <v>0</v>
      </c>
      <c r="G91" s="18">
        <f t="shared" si="5"/>
        <v>-13000</v>
      </c>
      <c r="H91" s="18">
        <f t="shared" si="6"/>
        <v>5900</v>
      </c>
      <c r="I91" s="19">
        <f t="shared" si="7"/>
        <v>-100</v>
      </c>
      <c r="J91" s="19">
        <f t="shared" si="8"/>
        <v>0</v>
      </c>
      <c r="K91" s="19">
        <f t="shared" si="9"/>
        <v>0</v>
      </c>
    </row>
    <row r="92" spans="1:11" ht="38.25" x14ac:dyDescent="0.2">
      <c r="A92" s="24" t="s">
        <v>158</v>
      </c>
      <c r="B92" s="17" t="s">
        <v>159</v>
      </c>
      <c r="C92" s="18">
        <v>13000</v>
      </c>
      <c r="D92" s="18">
        <v>5900</v>
      </c>
      <c r="E92" s="18">
        <v>5900</v>
      </c>
      <c r="F92" s="18">
        <v>0</v>
      </c>
      <c r="G92" s="18">
        <f t="shared" si="5"/>
        <v>-13000</v>
      </c>
      <c r="H92" s="18">
        <f t="shared" si="6"/>
        <v>5900</v>
      </c>
      <c r="I92" s="19">
        <f t="shared" si="7"/>
        <v>-100</v>
      </c>
      <c r="J92" s="19">
        <f t="shared" si="8"/>
        <v>0</v>
      </c>
      <c r="K92" s="19">
        <f t="shared" si="9"/>
        <v>0</v>
      </c>
    </row>
    <row r="93" spans="1:11" ht="51" x14ac:dyDescent="0.2">
      <c r="A93" s="25" t="s">
        <v>444</v>
      </c>
      <c r="B93" s="17" t="s">
        <v>445</v>
      </c>
      <c r="C93" s="18">
        <v>12000</v>
      </c>
      <c r="D93" s="18">
        <v>5900</v>
      </c>
      <c r="E93" s="18">
        <v>5900</v>
      </c>
      <c r="F93" s="18">
        <v>0</v>
      </c>
      <c r="G93" s="18">
        <f t="shared" si="5"/>
        <v>-12000</v>
      </c>
      <c r="H93" s="18">
        <f t="shared" si="6"/>
        <v>5900</v>
      </c>
      <c r="I93" s="19">
        <f t="shared" si="7"/>
        <v>-100</v>
      </c>
      <c r="J93" s="19">
        <f t="shared" si="8"/>
        <v>0</v>
      </c>
      <c r="K93" s="19">
        <f t="shared" si="9"/>
        <v>0</v>
      </c>
    </row>
    <row r="94" spans="1:11" ht="51" x14ac:dyDescent="0.2">
      <c r="A94" s="25" t="s">
        <v>160</v>
      </c>
      <c r="B94" s="17" t="s">
        <v>161</v>
      </c>
      <c r="C94" s="18">
        <v>1000</v>
      </c>
      <c r="D94" s="18">
        <v>0</v>
      </c>
      <c r="E94" s="18">
        <v>0</v>
      </c>
      <c r="F94" s="18">
        <v>0</v>
      </c>
      <c r="G94" s="18">
        <f t="shared" si="5"/>
        <v>-1000</v>
      </c>
      <c r="H94" s="18">
        <f t="shared" si="6"/>
        <v>0</v>
      </c>
      <c r="I94" s="19">
        <f t="shared" si="7"/>
        <v>-100</v>
      </c>
      <c r="J94" s="19">
        <f t="shared" si="8"/>
        <v>0</v>
      </c>
      <c r="K94" s="19">
        <f t="shared" si="9"/>
        <v>0</v>
      </c>
    </row>
    <row r="95" spans="1:11" x14ac:dyDescent="0.2">
      <c r="A95" s="22" t="s">
        <v>30</v>
      </c>
      <c r="B95" s="17" t="s">
        <v>31</v>
      </c>
      <c r="C95" s="18">
        <v>315743092.51999998</v>
      </c>
      <c r="D95" s="18">
        <v>363073172</v>
      </c>
      <c r="E95" s="18">
        <v>328177196</v>
      </c>
      <c r="F95" s="18">
        <v>359854629.80000001</v>
      </c>
      <c r="G95" s="18">
        <f t="shared" si="5"/>
        <v>44111537.280000031</v>
      </c>
      <c r="H95" s="18">
        <f t="shared" si="6"/>
        <v>-31677433.800000012</v>
      </c>
      <c r="I95" s="19">
        <f t="shared" si="7"/>
        <v>13.970705401007592</v>
      </c>
      <c r="J95" s="19">
        <f t="shared" si="8"/>
        <v>109.65253959936936</v>
      </c>
      <c r="K95" s="19">
        <f t="shared" si="9"/>
        <v>99.113527947473912</v>
      </c>
    </row>
    <row r="96" spans="1:11" x14ac:dyDescent="0.2">
      <c r="A96" s="23" t="s">
        <v>32</v>
      </c>
      <c r="B96" s="17" t="s">
        <v>33</v>
      </c>
      <c r="C96" s="18">
        <v>315743092.51999998</v>
      </c>
      <c r="D96" s="18">
        <v>363073172</v>
      </c>
      <c r="E96" s="18">
        <v>328177196</v>
      </c>
      <c r="F96" s="18">
        <v>359854629.80000001</v>
      </c>
      <c r="G96" s="18">
        <f t="shared" si="5"/>
        <v>44111537.280000031</v>
      </c>
      <c r="H96" s="18">
        <f t="shared" si="6"/>
        <v>-31677433.800000012</v>
      </c>
      <c r="I96" s="19">
        <f t="shared" si="7"/>
        <v>13.970705401007592</v>
      </c>
      <c r="J96" s="19">
        <f t="shared" si="8"/>
        <v>109.65253959936936</v>
      </c>
      <c r="K96" s="19">
        <f t="shared" si="9"/>
        <v>99.113527947473912</v>
      </c>
    </row>
    <row r="97" spans="1:11" x14ac:dyDescent="0.2">
      <c r="A97" s="16" t="s">
        <v>34</v>
      </c>
      <c r="B97" s="17" t="s">
        <v>35</v>
      </c>
      <c r="C97" s="18">
        <v>319059410.92000002</v>
      </c>
      <c r="D97" s="18">
        <v>350030831</v>
      </c>
      <c r="E97" s="18">
        <v>317251790</v>
      </c>
      <c r="F97" s="18">
        <v>344501362.30000001</v>
      </c>
      <c r="G97" s="18">
        <f t="shared" si="5"/>
        <v>25441951.379999995</v>
      </c>
      <c r="H97" s="18">
        <f t="shared" si="6"/>
        <v>-27249572.300000012</v>
      </c>
      <c r="I97" s="19">
        <f t="shared" si="7"/>
        <v>7.9740482522169742</v>
      </c>
      <c r="J97" s="19">
        <f t="shared" si="8"/>
        <v>108.58925722688595</v>
      </c>
      <c r="K97" s="19">
        <f t="shared" si="9"/>
        <v>98.420290954313103</v>
      </c>
    </row>
    <row r="98" spans="1:11" x14ac:dyDescent="0.2">
      <c r="A98" s="22" t="s">
        <v>36</v>
      </c>
      <c r="B98" s="17" t="s">
        <v>37</v>
      </c>
      <c r="C98" s="18">
        <v>305974961.08999997</v>
      </c>
      <c r="D98" s="18">
        <v>339100754</v>
      </c>
      <c r="E98" s="18">
        <v>305243431</v>
      </c>
      <c r="F98" s="18">
        <v>335050717.27999997</v>
      </c>
      <c r="G98" s="18">
        <f t="shared" si="5"/>
        <v>29075756.189999998</v>
      </c>
      <c r="H98" s="18">
        <f t="shared" si="6"/>
        <v>-29807286.279999971</v>
      </c>
      <c r="I98" s="19">
        <f t="shared" si="7"/>
        <v>9.5026586771744377</v>
      </c>
      <c r="J98" s="19">
        <f t="shared" si="8"/>
        <v>109.76508689551454</v>
      </c>
      <c r="K98" s="19">
        <f t="shared" si="9"/>
        <v>98.805653873597691</v>
      </c>
    </row>
    <row r="99" spans="1:11" x14ac:dyDescent="0.2">
      <c r="A99" s="23" t="s">
        <v>38</v>
      </c>
      <c r="B99" s="17" t="s">
        <v>39</v>
      </c>
      <c r="C99" s="18">
        <v>87763893.980000004</v>
      </c>
      <c r="D99" s="18">
        <v>100232937</v>
      </c>
      <c r="E99" s="18">
        <v>91472301</v>
      </c>
      <c r="F99" s="18">
        <v>97059630.75</v>
      </c>
      <c r="G99" s="18">
        <f t="shared" si="5"/>
        <v>9295736.7699999958</v>
      </c>
      <c r="H99" s="18">
        <f t="shared" si="6"/>
        <v>-5587329.75</v>
      </c>
      <c r="I99" s="19">
        <f t="shared" si="7"/>
        <v>10.591755160861879</v>
      </c>
      <c r="J99" s="19">
        <f t="shared" si="8"/>
        <v>106.10822039996566</v>
      </c>
      <c r="K99" s="19">
        <f t="shared" si="9"/>
        <v>96.834068376146661</v>
      </c>
    </row>
    <row r="100" spans="1:11" x14ac:dyDescent="0.2">
      <c r="A100" s="24" t="s">
        <v>40</v>
      </c>
      <c r="B100" s="17" t="s">
        <v>41</v>
      </c>
      <c r="C100" s="18">
        <v>63831981.289999999</v>
      </c>
      <c r="D100" s="18">
        <v>67564690</v>
      </c>
      <c r="E100" s="18">
        <v>66563858</v>
      </c>
      <c r="F100" s="18">
        <v>65908488.039999999</v>
      </c>
      <c r="G100" s="18">
        <f t="shared" si="5"/>
        <v>2076506.75</v>
      </c>
      <c r="H100" s="18">
        <f t="shared" si="6"/>
        <v>655369.96000000089</v>
      </c>
      <c r="I100" s="19">
        <f t="shared" si="7"/>
        <v>3.2530820883752085</v>
      </c>
      <c r="J100" s="19">
        <f t="shared" si="8"/>
        <v>99.015426720007724</v>
      </c>
      <c r="K100" s="19">
        <f t="shared" si="9"/>
        <v>97.548716703946994</v>
      </c>
    </row>
    <row r="101" spans="1:11" x14ac:dyDescent="0.2">
      <c r="A101" s="24" t="s">
        <v>42</v>
      </c>
      <c r="B101" s="17" t="s">
        <v>43</v>
      </c>
      <c r="C101" s="18">
        <v>23931912.690000001</v>
      </c>
      <c r="D101" s="18">
        <v>32668247</v>
      </c>
      <c r="E101" s="18">
        <v>24908443</v>
      </c>
      <c r="F101" s="18">
        <v>31151142.710000001</v>
      </c>
      <c r="G101" s="18">
        <f t="shared" si="5"/>
        <v>7219230.0199999996</v>
      </c>
      <c r="H101" s="18">
        <f t="shared" si="6"/>
        <v>-6242699.7100000009</v>
      </c>
      <c r="I101" s="19">
        <f t="shared" si="7"/>
        <v>30.165704319222954</v>
      </c>
      <c r="J101" s="19">
        <f t="shared" si="8"/>
        <v>125.06258504395478</v>
      </c>
      <c r="K101" s="19">
        <f t="shared" si="9"/>
        <v>95.356027857876796</v>
      </c>
    </row>
    <row r="102" spans="1:11" x14ac:dyDescent="0.2">
      <c r="A102" s="25" t="s">
        <v>44</v>
      </c>
      <c r="B102" s="17" t="s">
        <v>45</v>
      </c>
      <c r="C102" s="18">
        <v>525501.9</v>
      </c>
      <c r="D102" s="18">
        <v>0</v>
      </c>
      <c r="E102" s="18">
        <v>0</v>
      </c>
      <c r="F102" s="18">
        <v>572833.19999999995</v>
      </c>
      <c r="G102" s="18">
        <f t="shared" si="5"/>
        <v>47331.29999999993</v>
      </c>
      <c r="H102" s="18">
        <f t="shared" si="6"/>
        <v>-572833.19999999995</v>
      </c>
      <c r="I102" s="19">
        <f t="shared" si="7"/>
        <v>9.0068751416502835</v>
      </c>
      <c r="J102" s="19">
        <f t="shared" si="8"/>
        <v>0</v>
      </c>
      <c r="K102" s="19">
        <f t="shared" si="9"/>
        <v>0</v>
      </c>
    </row>
    <row r="103" spans="1:11" x14ac:dyDescent="0.2">
      <c r="A103" s="23" t="s">
        <v>305</v>
      </c>
      <c r="B103" s="17" t="s">
        <v>306</v>
      </c>
      <c r="C103" s="18">
        <v>510799.14</v>
      </c>
      <c r="D103" s="18">
        <v>708586</v>
      </c>
      <c r="E103" s="18">
        <v>693586</v>
      </c>
      <c r="F103" s="18">
        <v>699653.62</v>
      </c>
      <c r="G103" s="18">
        <f t="shared" si="5"/>
        <v>188854.47999999998</v>
      </c>
      <c r="H103" s="18">
        <f t="shared" si="6"/>
        <v>-6067.6199999999953</v>
      </c>
      <c r="I103" s="19">
        <f t="shared" si="7"/>
        <v>36.972356687992857</v>
      </c>
      <c r="J103" s="19">
        <f t="shared" si="8"/>
        <v>100.87481869587909</v>
      </c>
      <c r="K103" s="19">
        <f t="shared" si="9"/>
        <v>98.739407778307793</v>
      </c>
    </row>
    <row r="104" spans="1:11" x14ac:dyDescent="0.2">
      <c r="A104" s="23" t="s">
        <v>46</v>
      </c>
      <c r="B104" s="17" t="s">
        <v>47</v>
      </c>
      <c r="C104" s="18">
        <v>59051331.789999999</v>
      </c>
      <c r="D104" s="18">
        <v>62207781</v>
      </c>
      <c r="E104" s="18">
        <v>51846037</v>
      </c>
      <c r="F104" s="18">
        <v>61941305.57</v>
      </c>
      <c r="G104" s="18">
        <f t="shared" si="5"/>
        <v>2889973.7800000012</v>
      </c>
      <c r="H104" s="18">
        <f t="shared" si="6"/>
        <v>-10095268.57</v>
      </c>
      <c r="I104" s="19">
        <f t="shared" si="7"/>
        <v>4.8940027132282182</v>
      </c>
      <c r="J104" s="19">
        <f t="shared" si="8"/>
        <v>119.47163014600326</v>
      </c>
      <c r="K104" s="19">
        <f t="shared" si="9"/>
        <v>99.571636496726995</v>
      </c>
    </row>
    <row r="105" spans="1:11" x14ac:dyDescent="0.2">
      <c r="A105" s="24" t="s">
        <v>48</v>
      </c>
      <c r="B105" s="17" t="s">
        <v>49</v>
      </c>
      <c r="C105" s="18">
        <v>48945464.460000001</v>
      </c>
      <c r="D105" s="18">
        <v>51915717</v>
      </c>
      <c r="E105" s="18">
        <v>41809736</v>
      </c>
      <c r="F105" s="18">
        <v>51777142.07</v>
      </c>
      <c r="G105" s="18">
        <f t="shared" si="5"/>
        <v>2831677.6099999994</v>
      </c>
      <c r="H105" s="18">
        <f t="shared" si="6"/>
        <v>-9967406.0700000003</v>
      </c>
      <c r="I105" s="19">
        <f t="shared" si="7"/>
        <v>5.7853728455557842</v>
      </c>
      <c r="J105" s="19">
        <f t="shared" si="8"/>
        <v>123.83991630561839</v>
      </c>
      <c r="K105" s="19">
        <f t="shared" si="9"/>
        <v>99.733077114200313</v>
      </c>
    </row>
    <row r="106" spans="1:11" x14ac:dyDescent="0.2">
      <c r="A106" s="24" t="s">
        <v>50</v>
      </c>
      <c r="B106" s="17" t="s">
        <v>51</v>
      </c>
      <c r="C106" s="18">
        <v>10105867.33</v>
      </c>
      <c r="D106" s="18">
        <v>10292064</v>
      </c>
      <c r="E106" s="18">
        <v>10036301</v>
      </c>
      <c r="F106" s="18">
        <v>10164163.5</v>
      </c>
      <c r="G106" s="18">
        <f t="shared" si="5"/>
        <v>58296.169999999925</v>
      </c>
      <c r="H106" s="18">
        <f t="shared" si="6"/>
        <v>-127862.5</v>
      </c>
      <c r="I106" s="19">
        <f t="shared" si="7"/>
        <v>0.57685469338137807</v>
      </c>
      <c r="J106" s="19">
        <f t="shared" si="8"/>
        <v>101.27400025168636</v>
      </c>
      <c r="K106" s="19">
        <f t="shared" si="9"/>
        <v>98.75729008292214</v>
      </c>
    </row>
    <row r="107" spans="1:11" ht="25.5" x14ac:dyDescent="0.2">
      <c r="A107" s="23" t="s">
        <v>76</v>
      </c>
      <c r="B107" s="17" t="s">
        <v>77</v>
      </c>
      <c r="C107" s="18">
        <v>3501862.31</v>
      </c>
      <c r="D107" s="18">
        <v>2179238</v>
      </c>
      <c r="E107" s="18">
        <v>2141165</v>
      </c>
      <c r="F107" s="18">
        <v>2179237.16</v>
      </c>
      <c r="G107" s="18">
        <f t="shared" si="5"/>
        <v>-1322625.1499999999</v>
      </c>
      <c r="H107" s="18">
        <f t="shared" si="6"/>
        <v>-38072.160000000149</v>
      </c>
      <c r="I107" s="19">
        <f t="shared" si="7"/>
        <v>-37.769193443816462</v>
      </c>
      <c r="J107" s="19">
        <f t="shared" si="8"/>
        <v>101.7781049101774</v>
      </c>
      <c r="K107" s="19">
        <f t="shared" si="9"/>
        <v>99.999961454416635</v>
      </c>
    </row>
    <row r="108" spans="1:11" x14ac:dyDescent="0.2">
      <c r="A108" s="24" t="s">
        <v>78</v>
      </c>
      <c r="B108" s="17" t="s">
        <v>79</v>
      </c>
      <c r="C108" s="18">
        <v>3501862.31</v>
      </c>
      <c r="D108" s="18">
        <v>2179238</v>
      </c>
      <c r="E108" s="18">
        <v>2141165</v>
      </c>
      <c r="F108" s="18">
        <v>2179237.16</v>
      </c>
      <c r="G108" s="18">
        <f t="shared" si="5"/>
        <v>-1322625.1499999999</v>
      </c>
      <c r="H108" s="18">
        <f t="shared" si="6"/>
        <v>-38072.160000000149</v>
      </c>
      <c r="I108" s="19">
        <f t="shared" si="7"/>
        <v>-37.769193443816462</v>
      </c>
      <c r="J108" s="19">
        <f t="shared" si="8"/>
        <v>101.7781049101774</v>
      </c>
      <c r="K108" s="19">
        <f t="shared" si="9"/>
        <v>99.999961454416635</v>
      </c>
    </row>
    <row r="109" spans="1:11" ht="25.5" x14ac:dyDescent="0.2">
      <c r="A109" s="23" t="s">
        <v>52</v>
      </c>
      <c r="B109" s="17" t="s">
        <v>53</v>
      </c>
      <c r="C109" s="18">
        <v>155147073.87</v>
      </c>
      <c r="D109" s="18">
        <v>173772212</v>
      </c>
      <c r="E109" s="18">
        <v>159090342</v>
      </c>
      <c r="F109" s="18">
        <v>173170890.18000001</v>
      </c>
      <c r="G109" s="18">
        <f t="shared" si="5"/>
        <v>18023816.310000002</v>
      </c>
      <c r="H109" s="18">
        <f t="shared" si="6"/>
        <v>-14080548.180000007</v>
      </c>
      <c r="I109" s="19">
        <f t="shared" si="7"/>
        <v>11.617245404900387</v>
      </c>
      <c r="J109" s="19">
        <f t="shared" si="8"/>
        <v>108.85066183338772</v>
      </c>
      <c r="K109" s="19">
        <f t="shared" si="9"/>
        <v>99.653959736669535</v>
      </c>
    </row>
    <row r="110" spans="1:11" x14ac:dyDescent="0.2">
      <c r="A110" s="24" t="s">
        <v>54</v>
      </c>
      <c r="B110" s="17" t="s">
        <v>55</v>
      </c>
      <c r="C110" s="18">
        <v>870436.62</v>
      </c>
      <c r="D110" s="18">
        <v>233785</v>
      </c>
      <c r="E110" s="18">
        <v>161654</v>
      </c>
      <c r="F110" s="18">
        <v>230548.93</v>
      </c>
      <c r="G110" s="18">
        <f t="shared" si="5"/>
        <v>-639887.68999999994</v>
      </c>
      <c r="H110" s="18">
        <f t="shared" si="6"/>
        <v>-68894.929999999993</v>
      </c>
      <c r="I110" s="19">
        <f t="shared" si="7"/>
        <v>-73.513415600552293</v>
      </c>
      <c r="J110" s="19">
        <f t="shared" si="8"/>
        <v>142.61875982035704</v>
      </c>
      <c r="K110" s="19">
        <f t="shared" si="9"/>
        <v>98.61579228778578</v>
      </c>
    </row>
    <row r="111" spans="1:11" ht="25.5" x14ac:dyDescent="0.2">
      <c r="A111" s="25" t="s">
        <v>56</v>
      </c>
      <c r="B111" s="17" t="s">
        <v>57</v>
      </c>
      <c r="C111" s="18">
        <v>870436.62</v>
      </c>
      <c r="D111" s="18">
        <v>233785</v>
      </c>
      <c r="E111" s="18">
        <v>161654</v>
      </c>
      <c r="F111" s="18">
        <v>230548.93</v>
      </c>
      <c r="G111" s="18">
        <f t="shared" si="5"/>
        <v>-639887.68999999994</v>
      </c>
      <c r="H111" s="18">
        <f t="shared" si="6"/>
        <v>-68894.929999999993</v>
      </c>
      <c r="I111" s="19">
        <f t="shared" si="7"/>
        <v>-73.513415600552293</v>
      </c>
      <c r="J111" s="19">
        <f t="shared" si="8"/>
        <v>142.61875982035704</v>
      </c>
      <c r="K111" s="19">
        <f t="shared" si="9"/>
        <v>98.61579228778578</v>
      </c>
    </row>
    <row r="112" spans="1:11" ht="25.5" x14ac:dyDescent="0.2">
      <c r="A112" s="26" t="s">
        <v>58</v>
      </c>
      <c r="B112" s="17" t="s">
        <v>59</v>
      </c>
      <c r="C112" s="18">
        <v>870436.62</v>
      </c>
      <c r="D112" s="18">
        <v>233785</v>
      </c>
      <c r="E112" s="18">
        <v>161654</v>
      </c>
      <c r="F112" s="18">
        <v>230548.93</v>
      </c>
      <c r="G112" s="18">
        <f t="shared" si="5"/>
        <v>-639887.68999999994</v>
      </c>
      <c r="H112" s="18">
        <f t="shared" si="6"/>
        <v>-68894.929999999993</v>
      </c>
      <c r="I112" s="19">
        <f t="shared" si="7"/>
        <v>-73.513415600552293</v>
      </c>
      <c r="J112" s="19">
        <f t="shared" si="8"/>
        <v>142.61875982035704</v>
      </c>
      <c r="K112" s="19">
        <f t="shared" si="9"/>
        <v>98.61579228778578</v>
      </c>
    </row>
    <row r="113" spans="1:11" ht="25.5" x14ac:dyDescent="0.2">
      <c r="A113" s="24" t="s">
        <v>166</v>
      </c>
      <c r="B113" s="17" t="s">
        <v>167</v>
      </c>
      <c r="C113" s="18">
        <v>154276637.25</v>
      </c>
      <c r="D113" s="18">
        <v>173538427</v>
      </c>
      <c r="E113" s="18">
        <v>158928688</v>
      </c>
      <c r="F113" s="18">
        <v>172940341.25</v>
      </c>
      <c r="G113" s="18">
        <f t="shared" si="5"/>
        <v>18663704</v>
      </c>
      <c r="H113" s="18">
        <f t="shared" si="6"/>
        <v>-14011653.25</v>
      </c>
      <c r="I113" s="19">
        <f t="shared" si="7"/>
        <v>12.097556916382672</v>
      </c>
      <c r="J113" s="19">
        <f t="shared" si="8"/>
        <v>108.81631467944919</v>
      </c>
      <c r="K113" s="19">
        <f t="shared" si="9"/>
        <v>99.655358320148892</v>
      </c>
    </row>
    <row r="114" spans="1:11" ht="25.5" x14ac:dyDescent="0.2">
      <c r="A114" s="25" t="s">
        <v>168</v>
      </c>
      <c r="B114" s="17" t="s">
        <v>169</v>
      </c>
      <c r="C114" s="18">
        <v>30800605.640000001</v>
      </c>
      <c r="D114" s="18">
        <v>36621600</v>
      </c>
      <c r="E114" s="18">
        <v>29085964</v>
      </c>
      <c r="F114" s="18">
        <v>36176543.950000003</v>
      </c>
      <c r="G114" s="18">
        <f t="shared" si="5"/>
        <v>5375938.3100000024</v>
      </c>
      <c r="H114" s="18">
        <f t="shared" si="6"/>
        <v>-7090579.950000003</v>
      </c>
      <c r="I114" s="19">
        <f t="shared" si="7"/>
        <v>17.454001953190186</v>
      </c>
      <c r="J114" s="19">
        <f t="shared" si="8"/>
        <v>124.37801253553089</v>
      </c>
      <c r="K114" s="19">
        <f t="shared" si="9"/>
        <v>98.784717079537771</v>
      </c>
    </row>
    <row r="115" spans="1:11" ht="38.25" x14ac:dyDescent="0.2">
      <c r="A115" s="25" t="s">
        <v>170</v>
      </c>
      <c r="B115" s="17" t="s">
        <v>171</v>
      </c>
      <c r="C115" s="18">
        <v>123476031.61</v>
      </c>
      <c r="D115" s="18">
        <v>136916827</v>
      </c>
      <c r="E115" s="18">
        <v>129842724</v>
      </c>
      <c r="F115" s="18">
        <v>136763797.30000001</v>
      </c>
      <c r="G115" s="18">
        <f t="shared" si="5"/>
        <v>13287765.690000013</v>
      </c>
      <c r="H115" s="18">
        <f t="shared" si="6"/>
        <v>-6921073.3000000119</v>
      </c>
      <c r="I115" s="19">
        <f t="shared" si="7"/>
        <v>10.761412977677736</v>
      </c>
      <c r="J115" s="19">
        <f t="shared" si="8"/>
        <v>105.33035127944484</v>
      </c>
      <c r="K115" s="19">
        <f t="shared" si="9"/>
        <v>99.888231634231488</v>
      </c>
    </row>
    <row r="116" spans="1:11" x14ac:dyDescent="0.2">
      <c r="A116" s="22" t="s">
        <v>60</v>
      </c>
      <c r="B116" s="17" t="s">
        <v>61</v>
      </c>
      <c r="C116" s="18">
        <v>13084449.83</v>
      </c>
      <c r="D116" s="18">
        <v>10930077</v>
      </c>
      <c r="E116" s="18">
        <v>12008359</v>
      </c>
      <c r="F116" s="18">
        <v>9450645.0199999996</v>
      </c>
      <c r="G116" s="18">
        <f t="shared" si="5"/>
        <v>-3633804.8100000005</v>
      </c>
      <c r="H116" s="18">
        <f t="shared" si="6"/>
        <v>2557713.9800000004</v>
      </c>
      <c r="I116" s="19">
        <f t="shared" si="7"/>
        <v>-27.771934297676154</v>
      </c>
      <c r="J116" s="19">
        <f t="shared" si="8"/>
        <v>78.700553672654181</v>
      </c>
      <c r="K116" s="19">
        <f t="shared" si="9"/>
        <v>86.464578611843251</v>
      </c>
    </row>
    <row r="117" spans="1:11" x14ac:dyDescent="0.2">
      <c r="A117" s="23" t="s">
        <v>62</v>
      </c>
      <c r="B117" s="17" t="s">
        <v>63</v>
      </c>
      <c r="C117" s="18">
        <v>6995018.8799999999</v>
      </c>
      <c r="D117" s="18">
        <v>8920094</v>
      </c>
      <c r="E117" s="18">
        <v>7522508</v>
      </c>
      <c r="F117" s="18">
        <v>7440662.0199999996</v>
      </c>
      <c r="G117" s="18">
        <f t="shared" si="5"/>
        <v>445643.13999999966</v>
      </c>
      <c r="H117" s="18">
        <f t="shared" si="6"/>
        <v>81845.980000000447</v>
      </c>
      <c r="I117" s="19">
        <f t="shared" si="7"/>
        <v>6.3708640054449717</v>
      </c>
      <c r="J117" s="19">
        <f t="shared" si="8"/>
        <v>98.911985470803089</v>
      </c>
      <c r="K117" s="19">
        <f t="shared" si="9"/>
        <v>83.414614464825149</v>
      </c>
    </row>
    <row r="118" spans="1:11" x14ac:dyDescent="0.2">
      <c r="A118" s="23" t="s">
        <v>193</v>
      </c>
      <c r="B118" s="17" t="s">
        <v>194</v>
      </c>
      <c r="C118" s="18">
        <v>6089430.9500000002</v>
      </c>
      <c r="D118" s="18">
        <v>2009983</v>
      </c>
      <c r="E118" s="18">
        <v>4485851</v>
      </c>
      <c r="F118" s="18">
        <v>2009983</v>
      </c>
      <c r="G118" s="18">
        <f t="shared" si="5"/>
        <v>-4079447.95</v>
      </c>
      <c r="H118" s="18">
        <f t="shared" si="6"/>
        <v>2475868</v>
      </c>
      <c r="I118" s="19">
        <f t="shared" si="7"/>
        <v>-66.992268793194867</v>
      </c>
      <c r="J118" s="19">
        <f t="shared" si="8"/>
        <v>44.807172596682328</v>
      </c>
      <c r="K118" s="19">
        <f t="shared" si="9"/>
        <v>100</v>
      </c>
    </row>
    <row r="119" spans="1:11" ht="25.5" x14ac:dyDescent="0.2">
      <c r="A119" s="24" t="s">
        <v>195</v>
      </c>
      <c r="B119" s="17" t="s">
        <v>196</v>
      </c>
      <c r="C119" s="18">
        <v>6089430.9500000002</v>
      </c>
      <c r="D119" s="18">
        <v>2009983</v>
      </c>
      <c r="E119" s="18">
        <v>4485851</v>
      </c>
      <c r="F119" s="18">
        <v>2009983</v>
      </c>
      <c r="G119" s="18">
        <f t="shared" si="5"/>
        <v>-4079447.95</v>
      </c>
      <c r="H119" s="18">
        <f t="shared" si="6"/>
        <v>2475868</v>
      </c>
      <c r="I119" s="19">
        <f t="shared" si="7"/>
        <v>-66.992268793194867</v>
      </c>
      <c r="J119" s="19">
        <f t="shared" si="8"/>
        <v>44.807172596682328</v>
      </c>
      <c r="K119" s="19">
        <f t="shared" si="9"/>
        <v>100</v>
      </c>
    </row>
    <row r="120" spans="1:11" ht="25.5" x14ac:dyDescent="0.2">
      <c r="A120" s="25" t="s">
        <v>197</v>
      </c>
      <c r="B120" s="17" t="s">
        <v>198</v>
      </c>
      <c r="C120" s="18">
        <v>2215861</v>
      </c>
      <c r="D120" s="18">
        <v>2009983</v>
      </c>
      <c r="E120" s="18">
        <v>4485851</v>
      </c>
      <c r="F120" s="18">
        <v>2009983</v>
      </c>
      <c r="G120" s="18">
        <f t="shared" si="5"/>
        <v>-205878</v>
      </c>
      <c r="H120" s="18">
        <f t="shared" si="6"/>
        <v>2475868</v>
      </c>
      <c r="I120" s="19">
        <f t="shared" si="7"/>
        <v>-9.2911062562137232</v>
      </c>
      <c r="J120" s="19">
        <f t="shared" si="8"/>
        <v>44.807172596682328</v>
      </c>
      <c r="K120" s="19">
        <f t="shared" si="9"/>
        <v>100</v>
      </c>
    </row>
    <row r="121" spans="1:11" ht="38.25" x14ac:dyDescent="0.2">
      <c r="A121" s="25" t="s">
        <v>199</v>
      </c>
      <c r="B121" s="17" t="s">
        <v>200</v>
      </c>
      <c r="C121" s="18">
        <v>3873569.95</v>
      </c>
      <c r="D121" s="18">
        <v>0</v>
      </c>
      <c r="E121" s="18">
        <v>0</v>
      </c>
      <c r="F121" s="18">
        <v>0</v>
      </c>
      <c r="G121" s="18">
        <f t="shared" si="5"/>
        <v>-3873569.95</v>
      </c>
      <c r="H121" s="18">
        <f t="shared" si="6"/>
        <v>0</v>
      </c>
      <c r="I121" s="19">
        <f t="shared" si="7"/>
        <v>-100</v>
      </c>
      <c r="J121" s="19">
        <f t="shared" si="8"/>
        <v>0</v>
      </c>
      <c r="K121" s="19">
        <f t="shared" si="9"/>
        <v>0</v>
      </c>
    </row>
    <row r="122" spans="1:11" x14ac:dyDescent="0.2">
      <c r="A122" s="16"/>
      <c r="B122" s="17" t="s">
        <v>64</v>
      </c>
      <c r="C122" s="18">
        <v>2445577.66</v>
      </c>
      <c r="D122" s="18">
        <v>25917078</v>
      </c>
      <c r="E122" s="18">
        <v>18213006</v>
      </c>
      <c r="F122" s="18">
        <v>27338447.370000001</v>
      </c>
      <c r="G122" s="18">
        <f t="shared" si="5"/>
        <v>24892869.710000001</v>
      </c>
      <c r="H122" s="18">
        <f t="shared" si="6"/>
        <v>-9125441.370000001</v>
      </c>
      <c r="I122" s="19">
        <f t="shared" si="7"/>
        <v>1017.8727961556535</v>
      </c>
      <c r="J122" s="19">
        <f t="shared" si="8"/>
        <v>150.103982670406</v>
      </c>
      <c r="K122" s="19">
        <f t="shared" si="9"/>
        <v>105.48429637785557</v>
      </c>
    </row>
    <row r="123" spans="1:11" x14ac:dyDescent="0.2">
      <c r="A123" s="16" t="s">
        <v>65</v>
      </c>
      <c r="B123" s="17" t="s">
        <v>66</v>
      </c>
      <c r="C123" s="18">
        <v>-2445577.66</v>
      </c>
      <c r="D123" s="18">
        <v>-25917078</v>
      </c>
      <c r="E123" s="18">
        <v>-18213006</v>
      </c>
      <c r="F123" s="18">
        <v>-27338447.370000001</v>
      </c>
      <c r="G123" s="18">
        <f t="shared" si="5"/>
        <v>-24892869.710000001</v>
      </c>
      <c r="H123" s="18">
        <f t="shared" si="6"/>
        <v>9125441.370000001</v>
      </c>
      <c r="I123" s="19">
        <f t="shared" si="7"/>
        <v>1017.8727961556535</v>
      </c>
      <c r="J123" s="19">
        <f t="shared" si="8"/>
        <v>150.103982670406</v>
      </c>
      <c r="K123" s="19">
        <f t="shared" si="9"/>
        <v>105.48429637785557</v>
      </c>
    </row>
    <row r="124" spans="1:11" x14ac:dyDescent="0.2">
      <c r="A124" s="22" t="s">
        <v>313</v>
      </c>
      <c r="B124" s="17" t="s">
        <v>314</v>
      </c>
      <c r="C124" s="18">
        <v>139.06</v>
      </c>
      <c r="D124" s="18">
        <v>975000</v>
      </c>
      <c r="E124" s="18">
        <v>975000</v>
      </c>
      <c r="F124" s="18">
        <v>718.53</v>
      </c>
      <c r="G124" s="18">
        <f t="shared" si="5"/>
        <v>579.47</v>
      </c>
      <c r="H124" s="18">
        <f t="shared" si="6"/>
        <v>974281.47</v>
      </c>
      <c r="I124" s="19">
        <f t="shared" si="7"/>
        <v>416.70501941607938</v>
      </c>
      <c r="J124" s="19">
        <f t="shared" si="8"/>
        <v>7.3695384615384621E-2</v>
      </c>
      <c r="K124" s="19">
        <f t="shared" si="9"/>
        <v>7.3695384615384621E-2</v>
      </c>
    </row>
    <row r="125" spans="1:11" x14ac:dyDescent="0.2">
      <c r="A125" s="23" t="s">
        <v>317</v>
      </c>
      <c r="B125" s="17" t="s">
        <v>318</v>
      </c>
      <c r="C125" s="18">
        <v>139.06</v>
      </c>
      <c r="D125" s="18">
        <v>975000</v>
      </c>
      <c r="E125" s="18">
        <v>975000</v>
      </c>
      <c r="F125" s="18">
        <v>718.53</v>
      </c>
      <c r="G125" s="18">
        <f t="shared" si="5"/>
        <v>579.47</v>
      </c>
      <c r="H125" s="18">
        <f t="shared" si="6"/>
        <v>974281.47</v>
      </c>
      <c r="I125" s="19">
        <f t="shared" si="7"/>
        <v>416.70501941607938</v>
      </c>
      <c r="J125" s="19">
        <f t="shared" si="8"/>
        <v>7.3695384615384621E-2</v>
      </c>
      <c r="K125" s="19">
        <f t="shared" si="9"/>
        <v>7.3695384615384621E-2</v>
      </c>
    </row>
    <row r="126" spans="1:11" x14ac:dyDescent="0.2">
      <c r="A126" s="22" t="s">
        <v>450</v>
      </c>
      <c r="B126" s="17" t="s">
        <v>451</v>
      </c>
      <c r="C126" s="18">
        <v>-994968.79</v>
      </c>
      <c r="D126" s="18">
        <v>-2145447</v>
      </c>
      <c r="E126" s="18">
        <v>-2145447</v>
      </c>
      <c r="F126" s="18">
        <v>-685254.71</v>
      </c>
      <c r="G126" s="18">
        <f t="shared" si="5"/>
        <v>309714.08000000007</v>
      </c>
      <c r="H126" s="18">
        <f t="shared" si="6"/>
        <v>-1460192.29</v>
      </c>
      <c r="I126" s="19">
        <f t="shared" si="7"/>
        <v>-31.128019603509387</v>
      </c>
      <c r="J126" s="19">
        <f t="shared" si="8"/>
        <v>31.939950509147973</v>
      </c>
      <c r="K126" s="19">
        <f t="shared" si="9"/>
        <v>31.939950509147973</v>
      </c>
    </row>
    <row r="127" spans="1:11" x14ac:dyDescent="0.2">
      <c r="A127" s="23" t="s">
        <v>452</v>
      </c>
      <c r="B127" s="17" t="s">
        <v>453</v>
      </c>
      <c r="C127" s="18">
        <v>-994968.79</v>
      </c>
      <c r="D127" s="18">
        <v>-2145447</v>
      </c>
      <c r="E127" s="18">
        <v>-2145447</v>
      </c>
      <c r="F127" s="18">
        <v>-685254.71</v>
      </c>
      <c r="G127" s="18">
        <f t="shared" si="5"/>
        <v>309714.08000000007</v>
      </c>
      <c r="H127" s="18">
        <f t="shared" si="6"/>
        <v>-1460192.29</v>
      </c>
      <c r="I127" s="19">
        <f t="shared" si="7"/>
        <v>-31.128019603509387</v>
      </c>
      <c r="J127" s="19">
        <f t="shared" si="8"/>
        <v>31.939950509147973</v>
      </c>
      <c r="K127" s="19">
        <f t="shared" si="9"/>
        <v>31.939950509147973</v>
      </c>
    </row>
    <row r="128" spans="1:11" x14ac:dyDescent="0.2">
      <c r="A128" s="22" t="s">
        <v>67</v>
      </c>
      <c r="B128" s="17" t="s">
        <v>68</v>
      </c>
      <c r="C128" s="18">
        <v>-557215.93000000005</v>
      </c>
      <c r="D128" s="18">
        <v>1191067</v>
      </c>
      <c r="E128" s="18">
        <v>296139</v>
      </c>
      <c r="F128" s="18">
        <v>-716213.19</v>
      </c>
      <c r="G128" s="18">
        <f t="shared" si="5"/>
        <v>-158997.25999999989</v>
      </c>
      <c r="H128" s="18">
        <f t="shared" si="6"/>
        <v>1012352.19</v>
      </c>
      <c r="I128" s="19">
        <f t="shared" si="7"/>
        <v>28.534227296768051</v>
      </c>
      <c r="J128" s="19">
        <f t="shared" si="8"/>
        <v>-241.8503439263319</v>
      </c>
      <c r="K128" s="19">
        <f t="shared" si="9"/>
        <v>-60.132065618474861</v>
      </c>
    </row>
    <row r="129" spans="1:11" ht="25.5" x14ac:dyDescent="0.2">
      <c r="A129" s="23" t="s">
        <v>82</v>
      </c>
      <c r="B129" s="17" t="s">
        <v>83</v>
      </c>
      <c r="C129" s="18">
        <v>-824388.93</v>
      </c>
      <c r="D129" s="18">
        <v>1191067</v>
      </c>
      <c r="E129" s="18">
        <v>296139</v>
      </c>
      <c r="F129" s="18">
        <v>-1191059.3</v>
      </c>
      <c r="G129" s="18">
        <f t="shared" si="5"/>
        <v>-366670.37</v>
      </c>
      <c r="H129" s="18">
        <f t="shared" si="6"/>
        <v>1487198.3</v>
      </c>
      <c r="I129" s="19">
        <f t="shared" si="7"/>
        <v>44.477837663346577</v>
      </c>
      <c r="J129" s="19">
        <f t="shared" si="8"/>
        <v>-402.19602956719649</v>
      </c>
      <c r="K129" s="19">
        <f t="shared" si="9"/>
        <v>-99.999353520834688</v>
      </c>
    </row>
    <row r="130" spans="1:11" ht="25.5" x14ac:dyDescent="0.2">
      <c r="A130" s="23" t="s">
        <v>319</v>
      </c>
      <c r="B130" s="17" t="s">
        <v>320</v>
      </c>
      <c r="C130" s="18">
        <v>-139.06</v>
      </c>
      <c r="D130" s="18">
        <v>-975000</v>
      </c>
      <c r="E130" s="18">
        <v>-975000</v>
      </c>
      <c r="F130" s="18">
        <v>-718.53</v>
      </c>
      <c r="G130" s="18">
        <f t="shared" si="5"/>
        <v>-579.47</v>
      </c>
      <c r="H130" s="18">
        <f t="shared" si="6"/>
        <v>-974281.47</v>
      </c>
      <c r="I130" s="19">
        <f t="shared" si="7"/>
        <v>416.70501941607938</v>
      </c>
      <c r="J130" s="19">
        <f t="shared" si="8"/>
        <v>7.3695384615384621E-2</v>
      </c>
      <c r="K130" s="19">
        <f t="shared" si="9"/>
        <v>7.3695384615384621E-2</v>
      </c>
    </row>
    <row r="131" spans="1:11" x14ac:dyDescent="0.2">
      <c r="A131" s="22" t="s">
        <v>321</v>
      </c>
      <c r="B131" s="17" t="s">
        <v>322</v>
      </c>
      <c r="C131" s="18">
        <v>-893532</v>
      </c>
      <c r="D131" s="18">
        <v>-25937698</v>
      </c>
      <c r="E131" s="18">
        <v>-17338698</v>
      </c>
      <c r="F131" s="18">
        <v>-25937698</v>
      </c>
      <c r="G131" s="18">
        <f t="shared" si="5"/>
        <v>-25044166</v>
      </c>
      <c r="H131" s="18">
        <f t="shared" si="6"/>
        <v>8599000</v>
      </c>
      <c r="I131" s="19">
        <f t="shared" si="7"/>
        <v>2802.8281024070766</v>
      </c>
      <c r="J131" s="19">
        <f t="shared" si="8"/>
        <v>149.594265959301</v>
      </c>
      <c r="K131" s="19">
        <f t="shared" si="9"/>
        <v>100</v>
      </c>
    </row>
    <row r="132" spans="1:11" x14ac:dyDescent="0.2">
      <c r="A132" s="27" t="s">
        <v>84</v>
      </c>
      <c r="B132" s="28" t="s">
        <v>454</v>
      </c>
      <c r="C132" s="29"/>
      <c r="D132" s="29"/>
      <c r="E132" s="29"/>
      <c r="F132" s="29"/>
      <c r="G132" s="29"/>
      <c r="H132" s="29"/>
      <c r="I132" s="30"/>
      <c r="J132" s="30"/>
      <c r="K132" s="30"/>
    </row>
    <row r="133" spans="1:11" x14ac:dyDescent="0.2">
      <c r="A133" s="16" t="s">
        <v>26</v>
      </c>
      <c r="B133" s="17" t="s">
        <v>27</v>
      </c>
      <c r="C133" s="18">
        <v>25818528.579999998</v>
      </c>
      <c r="D133" s="18">
        <v>30189788</v>
      </c>
      <c r="E133" s="18">
        <v>30438469</v>
      </c>
      <c r="F133" s="18">
        <v>30136318.829999998</v>
      </c>
      <c r="G133" s="18">
        <f t="shared" ref="G133:G164" si="10">F133-C133</f>
        <v>4317790.25</v>
      </c>
      <c r="H133" s="18">
        <f t="shared" ref="H133:H164" si="11">E133-F133</f>
        <v>302150.17000000179</v>
      </c>
      <c r="I133" s="19">
        <f t="shared" ref="I133:I164" si="12">IF(ISERROR(F133/C133),0,F133/C133*100-100)</f>
        <v>16.72361086194789</v>
      </c>
      <c r="J133" s="19">
        <f t="shared" ref="J133:J164" si="13">IF(ISERROR(F133/E133),0,F133/E133*100)</f>
        <v>99.007341105099599</v>
      </c>
      <c r="K133" s="19">
        <f t="shared" ref="K133:K164" si="14">IF(ISERROR(F133/D133),0,F133/D133*100)</f>
        <v>99.82288987918696</v>
      </c>
    </row>
    <row r="134" spans="1:11" ht="25.5" x14ac:dyDescent="0.2">
      <c r="A134" s="22" t="s">
        <v>28</v>
      </c>
      <c r="B134" s="17" t="s">
        <v>29</v>
      </c>
      <c r="C134" s="18">
        <v>25356.06</v>
      </c>
      <c r="D134" s="18">
        <v>18213</v>
      </c>
      <c r="E134" s="18">
        <v>18213</v>
      </c>
      <c r="F134" s="18">
        <v>22963.98</v>
      </c>
      <c r="G134" s="18">
        <f t="shared" si="10"/>
        <v>-2392.0800000000017</v>
      </c>
      <c r="H134" s="18">
        <f t="shared" si="11"/>
        <v>-4750.9799999999996</v>
      </c>
      <c r="I134" s="19">
        <f t="shared" si="12"/>
        <v>-9.4339577994372945</v>
      </c>
      <c r="J134" s="19">
        <f t="shared" si="13"/>
        <v>126.08565310492506</v>
      </c>
      <c r="K134" s="19">
        <f t="shared" si="14"/>
        <v>126.08565310492506</v>
      </c>
    </row>
    <row r="135" spans="1:11" x14ac:dyDescent="0.2">
      <c r="A135" s="22" t="s">
        <v>92</v>
      </c>
      <c r="B135" s="17" t="s">
        <v>93</v>
      </c>
      <c r="C135" s="18">
        <v>245.46</v>
      </c>
      <c r="D135" s="18">
        <v>0</v>
      </c>
      <c r="E135" s="18">
        <v>0</v>
      </c>
      <c r="F135" s="18">
        <v>0</v>
      </c>
      <c r="G135" s="18">
        <f t="shared" si="10"/>
        <v>-245.46</v>
      </c>
      <c r="H135" s="18">
        <f t="shared" si="11"/>
        <v>0</v>
      </c>
      <c r="I135" s="19">
        <f t="shared" si="12"/>
        <v>-100</v>
      </c>
      <c r="J135" s="19">
        <f t="shared" si="13"/>
        <v>0</v>
      </c>
      <c r="K135" s="19">
        <f t="shared" si="14"/>
        <v>0</v>
      </c>
    </row>
    <row r="136" spans="1:11" x14ac:dyDescent="0.2">
      <c r="A136" s="23" t="s">
        <v>94</v>
      </c>
      <c r="B136" s="17" t="s">
        <v>95</v>
      </c>
      <c r="C136" s="18">
        <v>245.46</v>
      </c>
      <c r="D136" s="18">
        <v>0</v>
      </c>
      <c r="E136" s="18">
        <v>0</v>
      </c>
      <c r="F136" s="18">
        <v>0</v>
      </c>
      <c r="G136" s="18">
        <f t="shared" si="10"/>
        <v>-245.46</v>
      </c>
      <c r="H136" s="18">
        <f t="shared" si="11"/>
        <v>0</v>
      </c>
      <c r="I136" s="19">
        <f t="shared" si="12"/>
        <v>-100</v>
      </c>
      <c r="J136" s="19">
        <f t="shared" si="13"/>
        <v>0</v>
      </c>
      <c r="K136" s="19">
        <f t="shared" si="14"/>
        <v>0</v>
      </c>
    </row>
    <row r="137" spans="1:11" ht="25.5" x14ac:dyDescent="0.2">
      <c r="A137" s="24" t="s">
        <v>440</v>
      </c>
      <c r="B137" s="17" t="s">
        <v>441</v>
      </c>
      <c r="C137" s="18">
        <v>245.46</v>
      </c>
      <c r="D137" s="18">
        <v>0</v>
      </c>
      <c r="E137" s="18">
        <v>0</v>
      </c>
      <c r="F137" s="18">
        <v>0</v>
      </c>
      <c r="G137" s="18">
        <f t="shared" si="10"/>
        <v>-245.46</v>
      </c>
      <c r="H137" s="18">
        <f t="shared" si="11"/>
        <v>0</v>
      </c>
      <c r="I137" s="19">
        <f t="shared" si="12"/>
        <v>-100</v>
      </c>
      <c r="J137" s="19">
        <f t="shared" si="13"/>
        <v>0</v>
      </c>
      <c r="K137" s="19">
        <f t="shared" si="14"/>
        <v>0</v>
      </c>
    </row>
    <row r="138" spans="1:11" x14ac:dyDescent="0.2">
      <c r="A138" s="22" t="s">
        <v>30</v>
      </c>
      <c r="B138" s="17" t="s">
        <v>31</v>
      </c>
      <c r="C138" s="18">
        <v>25792927.059999999</v>
      </c>
      <c r="D138" s="18">
        <v>30171575</v>
      </c>
      <c r="E138" s="18">
        <v>30420256</v>
      </c>
      <c r="F138" s="18">
        <v>30113354.850000001</v>
      </c>
      <c r="G138" s="18">
        <f t="shared" si="10"/>
        <v>4320427.7900000028</v>
      </c>
      <c r="H138" s="18">
        <f t="shared" si="11"/>
        <v>306901.14999999851</v>
      </c>
      <c r="I138" s="19">
        <f t="shared" si="12"/>
        <v>16.750436194968259</v>
      </c>
      <c r="J138" s="19">
        <f t="shared" si="13"/>
        <v>98.991128970117813</v>
      </c>
      <c r="K138" s="19">
        <f t="shared" si="14"/>
        <v>99.80703642418402</v>
      </c>
    </row>
    <row r="139" spans="1:11" x14ac:dyDescent="0.2">
      <c r="A139" s="23" t="s">
        <v>32</v>
      </c>
      <c r="B139" s="17" t="s">
        <v>33</v>
      </c>
      <c r="C139" s="18">
        <v>25792927.059999999</v>
      </c>
      <c r="D139" s="18">
        <v>30171575</v>
      </c>
      <c r="E139" s="18">
        <v>30420256</v>
      </c>
      <c r="F139" s="18">
        <v>30113354.850000001</v>
      </c>
      <c r="G139" s="18">
        <f t="shared" si="10"/>
        <v>4320427.7900000028</v>
      </c>
      <c r="H139" s="18">
        <f t="shared" si="11"/>
        <v>306901.14999999851</v>
      </c>
      <c r="I139" s="19">
        <f t="shared" si="12"/>
        <v>16.750436194968259</v>
      </c>
      <c r="J139" s="19">
        <f t="shared" si="13"/>
        <v>98.991128970117813</v>
      </c>
      <c r="K139" s="19">
        <f t="shared" si="14"/>
        <v>99.80703642418402</v>
      </c>
    </row>
    <row r="140" spans="1:11" x14ac:dyDescent="0.2">
      <c r="A140" s="16" t="s">
        <v>34</v>
      </c>
      <c r="B140" s="17" t="s">
        <v>35</v>
      </c>
      <c r="C140" s="18">
        <v>25803229.25</v>
      </c>
      <c r="D140" s="18">
        <v>30189788</v>
      </c>
      <c r="E140" s="18">
        <v>30438469</v>
      </c>
      <c r="F140" s="18">
        <v>30115938.780000001</v>
      </c>
      <c r="G140" s="18">
        <f t="shared" si="10"/>
        <v>4312709.5300000012</v>
      </c>
      <c r="H140" s="18">
        <f t="shared" si="11"/>
        <v>322530.21999999881</v>
      </c>
      <c r="I140" s="19">
        <f t="shared" si="12"/>
        <v>16.713836428050953</v>
      </c>
      <c r="J140" s="19">
        <f t="shared" si="13"/>
        <v>98.940386193536881</v>
      </c>
      <c r="K140" s="19">
        <f t="shared" si="14"/>
        <v>99.755383442904602</v>
      </c>
    </row>
    <row r="141" spans="1:11" x14ac:dyDescent="0.2">
      <c r="A141" s="22" t="s">
        <v>36</v>
      </c>
      <c r="B141" s="17" t="s">
        <v>37</v>
      </c>
      <c r="C141" s="18">
        <v>23585610.140000001</v>
      </c>
      <c r="D141" s="18">
        <v>28177307</v>
      </c>
      <c r="E141" s="18">
        <v>25947758</v>
      </c>
      <c r="F141" s="18">
        <v>28103458.77</v>
      </c>
      <c r="G141" s="18">
        <f t="shared" si="10"/>
        <v>4517848.629999999</v>
      </c>
      <c r="H141" s="18">
        <f t="shared" si="11"/>
        <v>-2155700.7699999996</v>
      </c>
      <c r="I141" s="19">
        <f t="shared" si="12"/>
        <v>19.155106029408813</v>
      </c>
      <c r="J141" s="19">
        <f t="shared" si="13"/>
        <v>108.30784983427084</v>
      </c>
      <c r="K141" s="19">
        <f t="shared" si="14"/>
        <v>99.737915940653949</v>
      </c>
    </row>
    <row r="142" spans="1:11" x14ac:dyDescent="0.2">
      <c r="A142" s="23" t="s">
        <v>38</v>
      </c>
      <c r="B142" s="17" t="s">
        <v>39</v>
      </c>
      <c r="C142" s="18">
        <v>1844602.55</v>
      </c>
      <c r="D142" s="18">
        <v>1741284</v>
      </c>
      <c r="E142" s="18">
        <v>1823044</v>
      </c>
      <c r="F142" s="18">
        <v>1698999.88</v>
      </c>
      <c r="G142" s="18">
        <f t="shared" si="10"/>
        <v>-145602.67000000016</v>
      </c>
      <c r="H142" s="18">
        <f t="shared" si="11"/>
        <v>124044.12000000011</v>
      </c>
      <c r="I142" s="19">
        <f t="shared" si="12"/>
        <v>-7.8934440375787176</v>
      </c>
      <c r="J142" s="19">
        <f t="shared" si="13"/>
        <v>93.195769273807969</v>
      </c>
      <c r="K142" s="19">
        <f t="shared" si="14"/>
        <v>97.571670100914034</v>
      </c>
    </row>
    <row r="143" spans="1:11" x14ac:dyDescent="0.2">
      <c r="A143" s="24" t="s">
        <v>40</v>
      </c>
      <c r="B143" s="17" t="s">
        <v>41</v>
      </c>
      <c r="C143" s="18">
        <v>610331.99</v>
      </c>
      <c r="D143" s="18">
        <v>603250</v>
      </c>
      <c r="E143" s="18">
        <v>574532</v>
      </c>
      <c r="F143" s="18">
        <v>598190.44999999995</v>
      </c>
      <c r="G143" s="18">
        <f t="shared" si="10"/>
        <v>-12141.540000000037</v>
      </c>
      <c r="H143" s="18">
        <f t="shared" si="11"/>
        <v>-23658.449999999953</v>
      </c>
      <c r="I143" s="19">
        <f t="shared" si="12"/>
        <v>-1.9893337067257448</v>
      </c>
      <c r="J143" s="19">
        <f t="shared" si="13"/>
        <v>104.11786462720963</v>
      </c>
      <c r="K143" s="19">
        <f t="shared" si="14"/>
        <v>99.161284707832564</v>
      </c>
    </row>
    <row r="144" spans="1:11" x14ac:dyDescent="0.2">
      <c r="A144" s="24" t="s">
        <v>42</v>
      </c>
      <c r="B144" s="17" t="s">
        <v>43</v>
      </c>
      <c r="C144" s="18">
        <v>1234270.56</v>
      </c>
      <c r="D144" s="18">
        <v>1138034</v>
      </c>
      <c r="E144" s="18">
        <v>1248512</v>
      </c>
      <c r="F144" s="18">
        <v>1100809.43</v>
      </c>
      <c r="G144" s="18">
        <f t="shared" si="10"/>
        <v>-133461.13000000012</v>
      </c>
      <c r="H144" s="18">
        <f t="shared" si="11"/>
        <v>147702.57000000007</v>
      </c>
      <c r="I144" s="19">
        <f t="shared" si="12"/>
        <v>-10.812955791475744</v>
      </c>
      <c r="J144" s="19">
        <f t="shared" si="13"/>
        <v>88.169711624718062</v>
      </c>
      <c r="K144" s="19">
        <f t="shared" si="14"/>
        <v>96.729045880878772</v>
      </c>
    </row>
    <row r="145" spans="1:11" x14ac:dyDescent="0.2">
      <c r="A145" s="25" t="s">
        <v>44</v>
      </c>
      <c r="B145" s="17" t="s">
        <v>45</v>
      </c>
      <c r="C145" s="18">
        <v>8283.57</v>
      </c>
      <c r="D145" s="18">
        <v>0</v>
      </c>
      <c r="E145" s="18">
        <v>0</v>
      </c>
      <c r="F145" s="18">
        <v>20257.62</v>
      </c>
      <c r="G145" s="18">
        <f t="shared" si="10"/>
        <v>11974.05</v>
      </c>
      <c r="H145" s="18">
        <f t="shared" si="11"/>
        <v>-20257.62</v>
      </c>
      <c r="I145" s="19">
        <f t="shared" si="12"/>
        <v>144.55180556209459</v>
      </c>
      <c r="J145" s="19">
        <f t="shared" si="13"/>
        <v>0</v>
      </c>
      <c r="K145" s="19">
        <f t="shared" si="14"/>
        <v>0</v>
      </c>
    </row>
    <row r="146" spans="1:11" x14ac:dyDescent="0.2">
      <c r="A146" s="23" t="s">
        <v>46</v>
      </c>
      <c r="B146" s="17" t="s">
        <v>47</v>
      </c>
      <c r="C146" s="18">
        <v>12312675</v>
      </c>
      <c r="D146" s="18">
        <v>13900038</v>
      </c>
      <c r="E146" s="18">
        <v>13730135</v>
      </c>
      <c r="F146" s="18">
        <v>13876146.800000001</v>
      </c>
      <c r="G146" s="18">
        <f t="shared" si="10"/>
        <v>1563471.8000000007</v>
      </c>
      <c r="H146" s="18">
        <f t="shared" si="11"/>
        <v>-146011.80000000075</v>
      </c>
      <c r="I146" s="19">
        <f t="shared" si="12"/>
        <v>12.698067641678207</v>
      </c>
      <c r="J146" s="19">
        <f t="shared" si="13"/>
        <v>101.06344038132183</v>
      </c>
      <c r="K146" s="19">
        <f t="shared" si="14"/>
        <v>99.828121333193494</v>
      </c>
    </row>
    <row r="147" spans="1:11" x14ac:dyDescent="0.2">
      <c r="A147" s="24" t="s">
        <v>48</v>
      </c>
      <c r="B147" s="17" t="s">
        <v>49</v>
      </c>
      <c r="C147" s="18">
        <v>12312675</v>
      </c>
      <c r="D147" s="18">
        <v>13900038</v>
      </c>
      <c r="E147" s="18">
        <v>13730135</v>
      </c>
      <c r="F147" s="18">
        <v>13876146.800000001</v>
      </c>
      <c r="G147" s="18">
        <f t="shared" si="10"/>
        <v>1563471.8000000007</v>
      </c>
      <c r="H147" s="18">
        <f t="shared" si="11"/>
        <v>-146011.80000000075</v>
      </c>
      <c r="I147" s="19">
        <f t="shared" si="12"/>
        <v>12.698067641678207</v>
      </c>
      <c r="J147" s="19">
        <f t="shared" si="13"/>
        <v>101.06344038132183</v>
      </c>
      <c r="K147" s="19">
        <f t="shared" si="14"/>
        <v>99.828121333193494</v>
      </c>
    </row>
    <row r="148" spans="1:11" ht="25.5" x14ac:dyDescent="0.2">
      <c r="A148" s="23" t="s">
        <v>76</v>
      </c>
      <c r="B148" s="17" t="s">
        <v>77</v>
      </c>
      <c r="C148" s="18">
        <v>0</v>
      </c>
      <c r="D148" s="18">
        <v>0</v>
      </c>
      <c r="E148" s="18">
        <v>27449</v>
      </c>
      <c r="F148" s="18">
        <v>0</v>
      </c>
      <c r="G148" s="18">
        <f t="shared" si="10"/>
        <v>0</v>
      </c>
      <c r="H148" s="18">
        <f t="shared" si="11"/>
        <v>27449</v>
      </c>
      <c r="I148" s="19">
        <f t="shared" si="12"/>
        <v>0</v>
      </c>
      <c r="J148" s="19">
        <f t="shared" si="13"/>
        <v>0</v>
      </c>
      <c r="K148" s="19">
        <f t="shared" si="14"/>
        <v>0</v>
      </c>
    </row>
    <row r="149" spans="1:11" x14ac:dyDescent="0.2">
      <c r="A149" s="24" t="s">
        <v>78</v>
      </c>
      <c r="B149" s="17" t="s">
        <v>79</v>
      </c>
      <c r="C149" s="18">
        <v>0</v>
      </c>
      <c r="D149" s="18">
        <v>0</v>
      </c>
      <c r="E149" s="18">
        <v>27449</v>
      </c>
      <c r="F149" s="18">
        <v>0</v>
      </c>
      <c r="G149" s="18">
        <f t="shared" si="10"/>
        <v>0</v>
      </c>
      <c r="H149" s="18">
        <f t="shared" si="11"/>
        <v>27449</v>
      </c>
      <c r="I149" s="19">
        <f t="shared" si="12"/>
        <v>0</v>
      </c>
      <c r="J149" s="19">
        <f t="shared" si="13"/>
        <v>0</v>
      </c>
      <c r="K149" s="19">
        <f t="shared" si="14"/>
        <v>0</v>
      </c>
    </row>
    <row r="150" spans="1:11" ht="25.5" x14ac:dyDescent="0.2">
      <c r="A150" s="23" t="s">
        <v>52</v>
      </c>
      <c r="B150" s="17" t="s">
        <v>53</v>
      </c>
      <c r="C150" s="18">
        <v>9428332.5899999999</v>
      </c>
      <c r="D150" s="18">
        <v>12535985</v>
      </c>
      <c r="E150" s="18">
        <v>10367130</v>
      </c>
      <c r="F150" s="18">
        <v>12528312.09</v>
      </c>
      <c r="G150" s="18">
        <f t="shared" si="10"/>
        <v>3099979.5</v>
      </c>
      <c r="H150" s="18">
        <f t="shared" si="11"/>
        <v>-2161182.09</v>
      </c>
      <c r="I150" s="19">
        <f t="shared" si="12"/>
        <v>32.879403334667472</v>
      </c>
      <c r="J150" s="19">
        <f t="shared" si="13"/>
        <v>120.84648393528393</v>
      </c>
      <c r="K150" s="19">
        <f t="shared" si="14"/>
        <v>99.938792922933459</v>
      </c>
    </row>
    <row r="151" spans="1:11" x14ac:dyDescent="0.2">
      <c r="A151" s="24" t="s">
        <v>54</v>
      </c>
      <c r="B151" s="17" t="s">
        <v>55</v>
      </c>
      <c r="C151" s="18">
        <v>34260.120000000003</v>
      </c>
      <c r="D151" s="18">
        <v>47334</v>
      </c>
      <c r="E151" s="18">
        <v>0</v>
      </c>
      <c r="F151" s="18">
        <v>47333.24</v>
      </c>
      <c r="G151" s="18">
        <f t="shared" si="10"/>
        <v>13073.119999999995</v>
      </c>
      <c r="H151" s="18">
        <f t="shared" si="11"/>
        <v>-47333.24</v>
      </c>
      <c r="I151" s="19">
        <f t="shared" si="12"/>
        <v>38.158418592812865</v>
      </c>
      <c r="J151" s="19">
        <f t="shared" si="13"/>
        <v>0</v>
      </c>
      <c r="K151" s="19">
        <f t="shared" si="14"/>
        <v>99.99839438881142</v>
      </c>
    </row>
    <row r="152" spans="1:11" ht="25.5" x14ac:dyDescent="0.2">
      <c r="A152" s="25" t="s">
        <v>56</v>
      </c>
      <c r="B152" s="17" t="s">
        <v>57</v>
      </c>
      <c r="C152" s="18">
        <v>34260.120000000003</v>
      </c>
      <c r="D152" s="18">
        <v>47334</v>
      </c>
      <c r="E152" s="18">
        <v>0</v>
      </c>
      <c r="F152" s="18">
        <v>47333.24</v>
      </c>
      <c r="G152" s="18">
        <f t="shared" si="10"/>
        <v>13073.119999999995</v>
      </c>
      <c r="H152" s="18">
        <f t="shared" si="11"/>
        <v>-47333.24</v>
      </c>
      <c r="I152" s="19">
        <f t="shared" si="12"/>
        <v>38.158418592812865</v>
      </c>
      <c r="J152" s="19">
        <f t="shared" si="13"/>
        <v>0</v>
      </c>
      <c r="K152" s="19">
        <f t="shared" si="14"/>
        <v>99.99839438881142</v>
      </c>
    </row>
    <row r="153" spans="1:11" ht="25.5" x14ac:dyDescent="0.2">
      <c r="A153" s="26" t="s">
        <v>58</v>
      </c>
      <c r="B153" s="17" t="s">
        <v>59</v>
      </c>
      <c r="C153" s="18">
        <v>34260.120000000003</v>
      </c>
      <c r="D153" s="18">
        <v>47334</v>
      </c>
      <c r="E153" s="18">
        <v>0</v>
      </c>
      <c r="F153" s="18">
        <v>47333.24</v>
      </c>
      <c r="G153" s="18">
        <f t="shared" si="10"/>
        <v>13073.119999999995</v>
      </c>
      <c r="H153" s="18">
        <f t="shared" si="11"/>
        <v>-47333.24</v>
      </c>
      <c r="I153" s="19">
        <f t="shared" si="12"/>
        <v>38.158418592812865</v>
      </c>
      <c r="J153" s="19">
        <f t="shared" si="13"/>
        <v>0</v>
      </c>
      <c r="K153" s="19">
        <f t="shared" si="14"/>
        <v>99.99839438881142</v>
      </c>
    </row>
    <row r="154" spans="1:11" ht="25.5" x14ac:dyDescent="0.2">
      <c r="A154" s="24" t="s">
        <v>166</v>
      </c>
      <c r="B154" s="17" t="s">
        <v>167</v>
      </c>
      <c r="C154" s="18">
        <v>9394072.4700000007</v>
      </c>
      <c r="D154" s="18">
        <v>12488651</v>
      </c>
      <c r="E154" s="18">
        <v>10367130</v>
      </c>
      <c r="F154" s="18">
        <v>12480978.85</v>
      </c>
      <c r="G154" s="18">
        <f t="shared" si="10"/>
        <v>3086906.379999999</v>
      </c>
      <c r="H154" s="18">
        <f t="shared" si="11"/>
        <v>-2113848.8499999996</v>
      </c>
      <c r="I154" s="19">
        <f t="shared" si="12"/>
        <v>32.860150801029533</v>
      </c>
      <c r="J154" s="19">
        <f t="shared" si="13"/>
        <v>120.38991360193225</v>
      </c>
      <c r="K154" s="19">
        <f t="shared" si="14"/>
        <v>99.938567023772222</v>
      </c>
    </row>
    <row r="155" spans="1:11" ht="25.5" x14ac:dyDescent="0.2">
      <c r="A155" s="25" t="s">
        <v>168</v>
      </c>
      <c r="B155" s="17" t="s">
        <v>169</v>
      </c>
      <c r="C155" s="18">
        <v>9209203.4700000007</v>
      </c>
      <c r="D155" s="18">
        <v>12294449</v>
      </c>
      <c r="E155" s="18">
        <v>10044650</v>
      </c>
      <c r="F155" s="18">
        <v>12286776.85</v>
      </c>
      <c r="G155" s="18">
        <f t="shared" si="10"/>
        <v>3077573.379999999</v>
      </c>
      <c r="H155" s="18">
        <f t="shared" si="11"/>
        <v>-2242126.8499999996</v>
      </c>
      <c r="I155" s="19">
        <f t="shared" si="12"/>
        <v>33.418453507141379</v>
      </c>
      <c r="J155" s="19">
        <f t="shared" si="13"/>
        <v>122.3216025446382</v>
      </c>
      <c r="K155" s="19">
        <f t="shared" si="14"/>
        <v>99.937596634058181</v>
      </c>
    </row>
    <row r="156" spans="1:11" ht="38.25" x14ac:dyDescent="0.2">
      <c r="A156" s="25" t="s">
        <v>170</v>
      </c>
      <c r="B156" s="17" t="s">
        <v>171</v>
      </c>
      <c r="C156" s="18">
        <v>184869</v>
      </c>
      <c r="D156" s="18">
        <v>194202</v>
      </c>
      <c r="E156" s="18">
        <v>322480</v>
      </c>
      <c r="F156" s="18">
        <v>194202</v>
      </c>
      <c r="G156" s="18">
        <f t="shared" si="10"/>
        <v>9333</v>
      </c>
      <c r="H156" s="18">
        <f t="shared" si="11"/>
        <v>128278</v>
      </c>
      <c r="I156" s="19">
        <f t="shared" si="12"/>
        <v>5.048439705953939</v>
      </c>
      <c r="J156" s="19">
        <f t="shared" si="13"/>
        <v>60.221409079632849</v>
      </c>
      <c r="K156" s="19">
        <f t="shared" si="14"/>
        <v>100</v>
      </c>
    </row>
    <row r="157" spans="1:11" x14ac:dyDescent="0.2">
      <c r="A157" s="22" t="s">
        <v>60</v>
      </c>
      <c r="B157" s="17" t="s">
        <v>61</v>
      </c>
      <c r="C157" s="18">
        <v>2217619.11</v>
      </c>
      <c r="D157" s="18">
        <v>2012481</v>
      </c>
      <c r="E157" s="18">
        <v>4490711</v>
      </c>
      <c r="F157" s="18">
        <v>2012480.01</v>
      </c>
      <c r="G157" s="18">
        <f t="shared" si="10"/>
        <v>-205139.09999999986</v>
      </c>
      <c r="H157" s="18">
        <f t="shared" si="11"/>
        <v>2478230.9900000002</v>
      </c>
      <c r="I157" s="19">
        <f t="shared" si="12"/>
        <v>-9.2504208263248557</v>
      </c>
      <c r="J157" s="19">
        <f t="shared" si="13"/>
        <v>44.814284642231492</v>
      </c>
      <c r="K157" s="19">
        <f t="shared" si="14"/>
        <v>99.999950806988991</v>
      </c>
    </row>
    <row r="158" spans="1:11" x14ac:dyDescent="0.2">
      <c r="A158" s="23" t="s">
        <v>62</v>
      </c>
      <c r="B158" s="17" t="s">
        <v>63</v>
      </c>
      <c r="C158" s="18">
        <v>1758.11</v>
      </c>
      <c r="D158" s="18">
        <v>2498</v>
      </c>
      <c r="E158" s="18">
        <v>4860</v>
      </c>
      <c r="F158" s="18">
        <v>2497.0100000000002</v>
      </c>
      <c r="G158" s="18">
        <f t="shared" si="10"/>
        <v>738.90000000000032</v>
      </c>
      <c r="H158" s="18">
        <f t="shared" si="11"/>
        <v>2362.9899999999998</v>
      </c>
      <c r="I158" s="19">
        <f t="shared" si="12"/>
        <v>42.028086979768062</v>
      </c>
      <c r="J158" s="19">
        <f t="shared" si="13"/>
        <v>51.378806584362145</v>
      </c>
      <c r="K158" s="19">
        <f t="shared" si="14"/>
        <v>99.960368294635714</v>
      </c>
    </row>
    <row r="159" spans="1:11" x14ac:dyDescent="0.2">
      <c r="A159" s="23" t="s">
        <v>193</v>
      </c>
      <c r="B159" s="17" t="s">
        <v>194</v>
      </c>
      <c r="C159" s="18">
        <v>2215861</v>
      </c>
      <c r="D159" s="18">
        <v>2009983</v>
      </c>
      <c r="E159" s="18">
        <v>4485851</v>
      </c>
      <c r="F159" s="18">
        <v>2009983</v>
      </c>
      <c r="G159" s="18">
        <f t="shared" si="10"/>
        <v>-205878</v>
      </c>
      <c r="H159" s="18">
        <f t="shared" si="11"/>
        <v>2475868</v>
      </c>
      <c r="I159" s="19">
        <f t="shared" si="12"/>
        <v>-9.2911062562137232</v>
      </c>
      <c r="J159" s="19">
        <f t="shared" si="13"/>
        <v>44.807172596682328</v>
      </c>
      <c r="K159" s="19">
        <f t="shared" si="14"/>
        <v>100</v>
      </c>
    </row>
    <row r="160" spans="1:11" ht="25.5" x14ac:dyDescent="0.2">
      <c r="A160" s="24" t="s">
        <v>195</v>
      </c>
      <c r="B160" s="17" t="s">
        <v>196</v>
      </c>
      <c r="C160" s="18">
        <v>2215861</v>
      </c>
      <c r="D160" s="18">
        <v>2009983</v>
      </c>
      <c r="E160" s="18">
        <v>4485851</v>
      </c>
      <c r="F160" s="18">
        <v>2009983</v>
      </c>
      <c r="G160" s="18">
        <f t="shared" si="10"/>
        <v>-205878</v>
      </c>
      <c r="H160" s="18">
        <f t="shared" si="11"/>
        <v>2475868</v>
      </c>
      <c r="I160" s="19">
        <f t="shared" si="12"/>
        <v>-9.2911062562137232</v>
      </c>
      <c r="J160" s="19">
        <f t="shared" si="13"/>
        <v>44.807172596682328</v>
      </c>
      <c r="K160" s="19">
        <f t="shared" si="14"/>
        <v>100</v>
      </c>
    </row>
    <row r="161" spans="1:11" ht="25.5" x14ac:dyDescent="0.2">
      <c r="A161" s="25" t="s">
        <v>197</v>
      </c>
      <c r="B161" s="17" t="s">
        <v>198</v>
      </c>
      <c r="C161" s="18">
        <v>2215861</v>
      </c>
      <c r="D161" s="18">
        <v>2009983</v>
      </c>
      <c r="E161" s="18">
        <v>4485851</v>
      </c>
      <c r="F161" s="18">
        <v>2009983</v>
      </c>
      <c r="G161" s="18">
        <f t="shared" si="10"/>
        <v>-205878</v>
      </c>
      <c r="H161" s="18">
        <f t="shared" si="11"/>
        <v>2475868</v>
      </c>
      <c r="I161" s="19">
        <f t="shared" si="12"/>
        <v>-9.2911062562137232</v>
      </c>
      <c r="J161" s="19">
        <f t="shared" si="13"/>
        <v>44.807172596682328</v>
      </c>
      <c r="K161" s="19">
        <f t="shared" si="14"/>
        <v>100</v>
      </c>
    </row>
    <row r="162" spans="1:11" x14ac:dyDescent="0.2">
      <c r="A162" s="16"/>
      <c r="B162" s="17" t="s">
        <v>64</v>
      </c>
      <c r="C162" s="18">
        <v>15299.33</v>
      </c>
      <c r="D162" s="18">
        <v>0</v>
      </c>
      <c r="E162" s="18">
        <v>0</v>
      </c>
      <c r="F162" s="18">
        <v>20380.05</v>
      </c>
      <c r="G162" s="18">
        <f t="shared" si="10"/>
        <v>5080.7199999999993</v>
      </c>
      <c r="H162" s="18">
        <f t="shared" si="11"/>
        <v>-20380.05</v>
      </c>
      <c r="I162" s="19">
        <f t="shared" si="12"/>
        <v>33.208774501889934</v>
      </c>
      <c r="J162" s="19">
        <f t="shared" si="13"/>
        <v>0</v>
      </c>
      <c r="K162" s="19">
        <f t="shared" si="14"/>
        <v>0</v>
      </c>
    </row>
    <row r="163" spans="1:11" x14ac:dyDescent="0.2">
      <c r="A163" s="16" t="s">
        <v>65</v>
      </c>
      <c r="B163" s="17" t="s">
        <v>66</v>
      </c>
      <c r="C163" s="18">
        <v>-15299.33</v>
      </c>
      <c r="D163" s="18">
        <v>0</v>
      </c>
      <c r="E163" s="18">
        <v>0</v>
      </c>
      <c r="F163" s="18">
        <v>-20380.05</v>
      </c>
      <c r="G163" s="18">
        <f t="shared" si="10"/>
        <v>-5080.7199999999993</v>
      </c>
      <c r="H163" s="18">
        <f t="shared" si="11"/>
        <v>20380.05</v>
      </c>
      <c r="I163" s="19">
        <f t="shared" si="12"/>
        <v>33.208774501889934</v>
      </c>
      <c r="J163" s="19">
        <f t="shared" si="13"/>
        <v>0</v>
      </c>
      <c r="K163" s="19">
        <f t="shared" si="14"/>
        <v>0</v>
      </c>
    </row>
    <row r="164" spans="1:11" x14ac:dyDescent="0.2">
      <c r="A164" s="22" t="s">
        <v>67</v>
      </c>
      <c r="B164" s="17" t="s">
        <v>68</v>
      </c>
      <c r="C164" s="18">
        <v>-15299.33</v>
      </c>
      <c r="D164" s="18">
        <v>0</v>
      </c>
      <c r="E164" s="18">
        <v>0</v>
      </c>
      <c r="F164" s="18">
        <v>-20380.05</v>
      </c>
      <c r="G164" s="18">
        <f t="shared" si="10"/>
        <v>-5080.7199999999993</v>
      </c>
      <c r="H164" s="18">
        <f t="shared" si="11"/>
        <v>20380.05</v>
      </c>
      <c r="I164" s="19">
        <f t="shared" si="12"/>
        <v>33.208774501889934</v>
      </c>
      <c r="J164" s="19">
        <f t="shared" si="13"/>
        <v>0</v>
      </c>
      <c r="K164" s="19">
        <f t="shared" si="14"/>
        <v>0</v>
      </c>
    </row>
    <row r="165" spans="1:11" x14ac:dyDescent="0.2">
      <c r="A165" s="39" t="s">
        <v>455</v>
      </c>
      <c r="B165" s="28" t="s">
        <v>456</v>
      </c>
      <c r="C165" s="29"/>
      <c r="D165" s="29"/>
      <c r="E165" s="29"/>
      <c r="F165" s="29"/>
      <c r="G165" s="29"/>
      <c r="H165" s="29"/>
      <c r="I165" s="30"/>
      <c r="J165" s="30"/>
      <c r="K165" s="30"/>
    </row>
    <row r="166" spans="1:11" x14ac:dyDescent="0.2">
      <c r="A166" s="16" t="s">
        <v>26</v>
      </c>
      <c r="B166" s="17" t="s">
        <v>27</v>
      </c>
      <c r="C166" s="18">
        <v>635224.05000000005</v>
      </c>
      <c r="D166" s="18">
        <v>527591</v>
      </c>
      <c r="E166" s="18">
        <v>650992</v>
      </c>
      <c r="F166" s="18">
        <v>523136.26</v>
      </c>
      <c r="G166" s="18">
        <f t="shared" ref="G166:G186" si="15">F166-C166</f>
        <v>-112087.79000000004</v>
      </c>
      <c r="H166" s="18">
        <f t="shared" ref="H166:H186" si="16">E166-F166</f>
        <v>127855.73999999999</v>
      </c>
      <c r="I166" s="19">
        <f t="shared" ref="I166:I186" si="17">IF(ISERROR(F166/C166),0,F166/C166*100-100)</f>
        <v>-17.645394565901597</v>
      </c>
      <c r="J166" s="19">
        <f t="shared" ref="J166:J186" si="18">IF(ISERROR(F166/E166),0,F166/E166*100)</f>
        <v>80.359860029001894</v>
      </c>
      <c r="K166" s="19">
        <f t="shared" ref="K166:K186" si="19">IF(ISERROR(F166/D166),0,F166/D166*100)</f>
        <v>99.155645187275752</v>
      </c>
    </row>
    <row r="167" spans="1:11" ht="25.5" x14ac:dyDescent="0.2">
      <c r="A167" s="22" t="s">
        <v>28</v>
      </c>
      <c r="B167" s="17" t="s">
        <v>29</v>
      </c>
      <c r="C167" s="18">
        <v>25356.06</v>
      </c>
      <c r="D167" s="18">
        <v>18213</v>
      </c>
      <c r="E167" s="18">
        <v>18213</v>
      </c>
      <c r="F167" s="18">
        <v>22963.98</v>
      </c>
      <c r="G167" s="18">
        <f t="shared" si="15"/>
        <v>-2392.0800000000017</v>
      </c>
      <c r="H167" s="18">
        <f t="shared" si="16"/>
        <v>-4750.9799999999996</v>
      </c>
      <c r="I167" s="19">
        <f t="shared" si="17"/>
        <v>-9.4339577994372945</v>
      </c>
      <c r="J167" s="19">
        <f t="shared" si="18"/>
        <v>126.08565310492506</v>
      </c>
      <c r="K167" s="19">
        <f t="shared" si="19"/>
        <v>126.08565310492506</v>
      </c>
    </row>
    <row r="168" spans="1:11" x14ac:dyDescent="0.2">
      <c r="A168" s="22" t="s">
        <v>92</v>
      </c>
      <c r="B168" s="17" t="s">
        <v>93</v>
      </c>
      <c r="C168" s="18">
        <v>245.46</v>
      </c>
      <c r="D168" s="18">
        <v>0</v>
      </c>
      <c r="E168" s="18">
        <v>0</v>
      </c>
      <c r="F168" s="18">
        <v>0</v>
      </c>
      <c r="G168" s="18">
        <f t="shared" si="15"/>
        <v>-245.46</v>
      </c>
      <c r="H168" s="18">
        <f t="shared" si="16"/>
        <v>0</v>
      </c>
      <c r="I168" s="19">
        <f t="shared" si="17"/>
        <v>-100</v>
      </c>
      <c r="J168" s="19">
        <f t="shared" si="18"/>
        <v>0</v>
      </c>
      <c r="K168" s="19">
        <f t="shared" si="19"/>
        <v>0</v>
      </c>
    </row>
    <row r="169" spans="1:11" x14ac:dyDescent="0.2">
      <c r="A169" s="23" t="s">
        <v>94</v>
      </c>
      <c r="B169" s="17" t="s">
        <v>95</v>
      </c>
      <c r="C169" s="18">
        <v>245.46</v>
      </c>
      <c r="D169" s="18">
        <v>0</v>
      </c>
      <c r="E169" s="18">
        <v>0</v>
      </c>
      <c r="F169" s="18">
        <v>0</v>
      </c>
      <c r="G169" s="18">
        <f t="shared" si="15"/>
        <v>-245.46</v>
      </c>
      <c r="H169" s="18">
        <f t="shared" si="16"/>
        <v>0</v>
      </c>
      <c r="I169" s="19">
        <f t="shared" si="17"/>
        <v>-100</v>
      </c>
      <c r="J169" s="19">
        <f t="shared" si="18"/>
        <v>0</v>
      </c>
      <c r="K169" s="19">
        <f t="shared" si="19"/>
        <v>0</v>
      </c>
    </row>
    <row r="170" spans="1:11" ht="25.5" x14ac:dyDescent="0.2">
      <c r="A170" s="24" t="s">
        <v>440</v>
      </c>
      <c r="B170" s="17" t="s">
        <v>441</v>
      </c>
      <c r="C170" s="18">
        <v>245.46</v>
      </c>
      <c r="D170" s="18">
        <v>0</v>
      </c>
      <c r="E170" s="18">
        <v>0</v>
      </c>
      <c r="F170" s="18">
        <v>0</v>
      </c>
      <c r="G170" s="18">
        <f t="shared" si="15"/>
        <v>-245.46</v>
      </c>
      <c r="H170" s="18">
        <f t="shared" si="16"/>
        <v>0</v>
      </c>
      <c r="I170" s="19">
        <f t="shared" si="17"/>
        <v>-100</v>
      </c>
      <c r="J170" s="19">
        <f t="shared" si="18"/>
        <v>0</v>
      </c>
      <c r="K170" s="19">
        <f t="shared" si="19"/>
        <v>0</v>
      </c>
    </row>
    <row r="171" spans="1:11" x14ac:dyDescent="0.2">
      <c r="A171" s="22" t="s">
        <v>30</v>
      </c>
      <c r="B171" s="17" t="s">
        <v>31</v>
      </c>
      <c r="C171" s="18">
        <v>609622.53</v>
      </c>
      <c r="D171" s="18">
        <v>509378</v>
      </c>
      <c r="E171" s="18">
        <v>632779</v>
      </c>
      <c r="F171" s="18">
        <v>500172.28</v>
      </c>
      <c r="G171" s="18">
        <f t="shared" si="15"/>
        <v>-109450.25</v>
      </c>
      <c r="H171" s="18">
        <f t="shared" si="16"/>
        <v>132606.71999999997</v>
      </c>
      <c r="I171" s="19">
        <f t="shared" si="17"/>
        <v>-17.953773788511398</v>
      </c>
      <c r="J171" s="19">
        <f t="shared" si="18"/>
        <v>79.043754612589865</v>
      </c>
      <c r="K171" s="19">
        <f t="shared" si="19"/>
        <v>98.192752729799878</v>
      </c>
    </row>
    <row r="172" spans="1:11" x14ac:dyDescent="0.2">
      <c r="A172" s="23" t="s">
        <v>32</v>
      </c>
      <c r="B172" s="17" t="s">
        <v>33</v>
      </c>
      <c r="C172" s="18">
        <v>609622.53</v>
      </c>
      <c r="D172" s="18">
        <v>509378</v>
      </c>
      <c r="E172" s="18">
        <v>632779</v>
      </c>
      <c r="F172" s="18">
        <v>500172.28</v>
      </c>
      <c r="G172" s="18">
        <f t="shared" si="15"/>
        <v>-109450.25</v>
      </c>
      <c r="H172" s="18">
        <f t="shared" si="16"/>
        <v>132606.71999999997</v>
      </c>
      <c r="I172" s="19">
        <f t="shared" si="17"/>
        <v>-17.953773788511398</v>
      </c>
      <c r="J172" s="19">
        <f t="shared" si="18"/>
        <v>79.043754612589865</v>
      </c>
      <c r="K172" s="19">
        <f t="shared" si="19"/>
        <v>98.192752729799878</v>
      </c>
    </row>
    <row r="173" spans="1:11" x14ac:dyDescent="0.2">
      <c r="A173" s="16" t="s">
        <v>34</v>
      </c>
      <c r="B173" s="17" t="s">
        <v>35</v>
      </c>
      <c r="C173" s="18">
        <v>619924.72</v>
      </c>
      <c r="D173" s="18">
        <v>527591</v>
      </c>
      <c r="E173" s="18">
        <v>650992</v>
      </c>
      <c r="F173" s="18">
        <v>502756.21</v>
      </c>
      <c r="G173" s="18">
        <f t="shared" si="15"/>
        <v>-117168.50999999995</v>
      </c>
      <c r="H173" s="18">
        <f t="shared" si="16"/>
        <v>148235.78999999998</v>
      </c>
      <c r="I173" s="19">
        <f t="shared" si="17"/>
        <v>-18.900441653625293</v>
      </c>
      <c r="J173" s="19">
        <f t="shared" si="18"/>
        <v>77.229245520682284</v>
      </c>
      <c r="K173" s="19">
        <f t="shared" si="19"/>
        <v>95.292794987025943</v>
      </c>
    </row>
    <row r="174" spans="1:11" x14ac:dyDescent="0.2">
      <c r="A174" s="22" t="s">
        <v>36</v>
      </c>
      <c r="B174" s="17" t="s">
        <v>37</v>
      </c>
      <c r="C174" s="18">
        <v>618166.61</v>
      </c>
      <c r="D174" s="18">
        <v>525093</v>
      </c>
      <c r="E174" s="18">
        <v>646132</v>
      </c>
      <c r="F174" s="18">
        <v>500259.2</v>
      </c>
      <c r="G174" s="18">
        <f t="shared" si="15"/>
        <v>-117907.40999999997</v>
      </c>
      <c r="H174" s="18">
        <f t="shared" si="16"/>
        <v>145872.79999999999</v>
      </c>
      <c r="I174" s="19">
        <f t="shared" si="17"/>
        <v>-19.073726741727441</v>
      </c>
      <c r="J174" s="19">
        <f t="shared" si="18"/>
        <v>77.423684324565258</v>
      </c>
      <c r="K174" s="19">
        <f t="shared" si="19"/>
        <v>95.270590162123668</v>
      </c>
    </row>
    <row r="175" spans="1:11" x14ac:dyDescent="0.2">
      <c r="A175" s="23" t="s">
        <v>38</v>
      </c>
      <c r="B175" s="17" t="s">
        <v>39</v>
      </c>
      <c r="C175" s="18">
        <v>616246.61</v>
      </c>
      <c r="D175" s="18">
        <v>495429</v>
      </c>
      <c r="E175" s="18">
        <v>646132</v>
      </c>
      <c r="F175" s="18">
        <v>478011.2</v>
      </c>
      <c r="G175" s="18">
        <f t="shared" si="15"/>
        <v>-138235.40999999997</v>
      </c>
      <c r="H175" s="18">
        <f t="shared" si="16"/>
        <v>168120.8</v>
      </c>
      <c r="I175" s="19">
        <f t="shared" si="17"/>
        <v>-22.431832931300008</v>
      </c>
      <c r="J175" s="19">
        <f t="shared" si="18"/>
        <v>73.98042505246606</v>
      </c>
      <c r="K175" s="19">
        <f t="shared" si="19"/>
        <v>96.484299465715566</v>
      </c>
    </row>
    <row r="176" spans="1:11" x14ac:dyDescent="0.2">
      <c r="A176" s="24" t="s">
        <v>40</v>
      </c>
      <c r="B176" s="17" t="s">
        <v>41</v>
      </c>
      <c r="C176" s="18">
        <v>472923.83</v>
      </c>
      <c r="D176" s="18">
        <v>372654</v>
      </c>
      <c r="E176" s="18">
        <v>485458</v>
      </c>
      <c r="F176" s="18">
        <v>370967.74</v>
      </c>
      <c r="G176" s="18">
        <f t="shared" si="15"/>
        <v>-101956.09000000003</v>
      </c>
      <c r="H176" s="18">
        <f t="shared" si="16"/>
        <v>114490.26000000001</v>
      </c>
      <c r="I176" s="19">
        <f t="shared" si="17"/>
        <v>-21.558670452279813</v>
      </c>
      <c r="J176" s="19">
        <f t="shared" si="18"/>
        <v>76.416031870934248</v>
      </c>
      <c r="K176" s="19">
        <f t="shared" si="19"/>
        <v>99.547499825575471</v>
      </c>
    </row>
    <row r="177" spans="1:11" x14ac:dyDescent="0.2">
      <c r="A177" s="24" t="s">
        <v>42</v>
      </c>
      <c r="B177" s="17" t="s">
        <v>43</v>
      </c>
      <c r="C177" s="18">
        <v>143322.78</v>
      </c>
      <c r="D177" s="18">
        <v>122775</v>
      </c>
      <c r="E177" s="18">
        <v>160674</v>
      </c>
      <c r="F177" s="18">
        <v>107043.46</v>
      </c>
      <c r="G177" s="18">
        <f t="shared" si="15"/>
        <v>-36279.319999999992</v>
      </c>
      <c r="H177" s="18">
        <f t="shared" si="16"/>
        <v>53630.539999999994</v>
      </c>
      <c r="I177" s="19">
        <f t="shared" si="17"/>
        <v>-25.313017232850214</v>
      </c>
      <c r="J177" s="19">
        <f t="shared" si="18"/>
        <v>66.621519349739216</v>
      </c>
      <c r="K177" s="19">
        <f t="shared" si="19"/>
        <v>87.186691101608631</v>
      </c>
    </row>
    <row r="178" spans="1:11" x14ac:dyDescent="0.2">
      <c r="A178" s="25" t="s">
        <v>44</v>
      </c>
      <c r="B178" s="17" t="s">
        <v>45</v>
      </c>
      <c r="C178" s="18">
        <v>2080.7600000000002</v>
      </c>
      <c r="D178" s="18">
        <v>0</v>
      </c>
      <c r="E178" s="18">
        <v>0</v>
      </c>
      <c r="F178" s="18">
        <v>3313.12</v>
      </c>
      <c r="G178" s="18">
        <f t="shared" si="15"/>
        <v>1232.3599999999997</v>
      </c>
      <c r="H178" s="18">
        <f t="shared" si="16"/>
        <v>-3313.12</v>
      </c>
      <c r="I178" s="19">
        <f t="shared" si="17"/>
        <v>59.226436494357813</v>
      </c>
      <c r="J178" s="19">
        <f t="shared" si="18"/>
        <v>0</v>
      </c>
      <c r="K178" s="19">
        <f t="shared" si="19"/>
        <v>0</v>
      </c>
    </row>
    <row r="179" spans="1:11" ht="25.5" x14ac:dyDescent="0.2">
      <c r="A179" s="23" t="s">
        <v>52</v>
      </c>
      <c r="B179" s="17" t="s">
        <v>53</v>
      </c>
      <c r="C179" s="18">
        <v>1920</v>
      </c>
      <c r="D179" s="18">
        <v>29664</v>
      </c>
      <c r="E179" s="18">
        <v>0</v>
      </c>
      <c r="F179" s="18">
        <v>22248</v>
      </c>
      <c r="G179" s="18">
        <f t="shared" si="15"/>
        <v>20328</v>
      </c>
      <c r="H179" s="18">
        <f t="shared" si="16"/>
        <v>-22248</v>
      </c>
      <c r="I179" s="19">
        <f t="shared" si="17"/>
        <v>1058.75</v>
      </c>
      <c r="J179" s="19">
        <f t="shared" si="18"/>
        <v>0</v>
      </c>
      <c r="K179" s="19">
        <f t="shared" si="19"/>
        <v>75</v>
      </c>
    </row>
    <row r="180" spans="1:11" ht="25.5" x14ac:dyDescent="0.2">
      <c r="A180" s="24" t="s">
        <v>166</v>
      </c>
      <c r="B180" s="17" t="s">
        <v>167</v>
      </c>
      <c r="C180" s="18">
        <v>1920</v>
      </c>
      <c r="D180" s="18">
        <v>29664</v>
      </c>
      <c r="E180" s="18">
        <v>0</v>
      </c>
      <c r="F180" s="18">
        <v>22248</v>
      </c>
      <c r="G180" s="18">
        <f t="shared" si="15"/>
        <v>20328</v>
      </c>
      <c r="H180" s="18">
        <f t="shared" si="16"/>
        <v>-22248</v>
      </c>
      <c r="I180" s="19">
        <f t="shared" si="17"/>
        <v>1058.75</v>
      </c>
      <c r="J180" s="19">
        <f t="shared" si="18"/>
        <v>0</v>
      </c>
      <c r="K180" s="19">
        <f t="shared" si="19"/>
        <v>75</v>
      </c>
    </row>
    <row r="181" spans="1:11" ht="25.5" x14ac:dyDescent="0.2">
      <c r="A181" s="25" t="s">
        <v>168</v>
      </c>
      <c r="B181" s="17" t="s">
        <v>169</v>
      </c>
      <c r="C181" s="18">
        <v>1920</v>
      </c>
      <c r="D181" s="18">
        <v>29664</v>
      </c>
      <c r="E181" s="18">
        <v>0</v>
      </c>
      <c r="F181" s="18">
        <v>22248</v>
      </c>
      <c r="G181" s="18">
        <f t="shared" si="15"/>
        <v>20328</v>
      </c>
      <c r="H181" s="18">
        <f t="shared" si="16"/>
        <v>-22248</v>
      </c>
      <c r="I181" s="19">
        <f t="shared" si="17"/>
        <v>1058.75</v>
      </c>
      <c r="J181" s="19">
        <f t="shared" si="18"/>
        <v>0</v>
      </c>
      <c r="K181" s="19">
        <f t="shared" si="19"/>
        <v>75</v>
      </c>
    </row>
    <row r="182" spans="1:11" x14ac:dyDescent="0.2">
      <c r="A182" s="22" t="s">
        <v>60</v>
      </c>
      <c r="B182" s="17" t="s">
        <v>61</v>
      </c>
      <c r="C182" s="18">
        <v>1758.11</v>
      </c>
      <c r="D182" s="18">
        <v>2498</v>
      </c>
      <c r="E182" s="18">
        <v>4860</v>
      </c>
      <c r="F182" s="18">
        <v>2497.0100000000002</v>
      </c>
      <c r="G182" s="18">
        <f t="shared" si="15"/>
        <v>738.90000000000032</v>
      </c>
      <c r="H182" s="18">
        <f t="shared" si="16"/>
        <v>2362.9899999999998</v>
      </c>
      <c r="I182" s="19">
        <f t="shared" si="17"/>
        <v>42.028086979768062</v>
      </c>
      <c r="J182" s="19">
        <f t="shared" si="18"/>
        <v>51.378806584362145</v>
      </c>
      <c r="K182" s="19">
        <f t="shared" si="19"/>
        <v>99.960368294635714</v>
      </c>
    </row>
    <row r="183" spans="1:11" x14ac:dyDescent="0.2">
      <c r="A183" s="23" t="s">
        <v>62</v>
      </c>
      <c r="B183" s="17" t="s">
        <v>63</v>
      </c>
      <c r="C183" s="18">
        <v>1758.11</v>
      </c>
      <c r="D183" s="18">
        <v>2498</v>
      </c>
      <c r="E183" s="18">
        <v>4860</v>
      </c>
      <c r="F183" s="18">
        <v>2497.0100000000002</v>
      </c>
      <c r="G183" s="18">
        <f t="shared" si="15"/>
        <v>738.90000000000032</v>
      </c>
      <c r="H183" s="18">
        <f t="shared" si="16"/>
        <v>2362.9899999999998</v>
      </c>
      <c r="I183" s="19">
        <f t="shared" si="17"/>
        <v>42.028086979768062</v>
      </c>
      <c r="J183" s="19">
        <f t="shared" si="18"/>
        <v>51.378806584362145</v>
      </c>
      <c r="K183" s="19">
        <f t="shared" si="19"/>
        <v>99.960368294635714</v>
      </c>
    </row>
    <row r="184" spans="1:11" x14ac:dyDescent="0.2">
      <c r="A184" s="16"/>
      <c r="B184" s="17" t="s">
        <v>64</v>
      </c>
      <c r="C184" s="18">
        <v>15299.33</v>
      </c>
      <c r="D184" s="18">
        <v>0</v>
      </c>
      <c r="E184" s="18">
        <v>0</v>
      </c>
      <c r="F184" s="18">
        <v>20380.05</v>
      </c>
      <c r="G184" s="18">
        <f t="shared" si="15"/>
        <v>5080.7199999999993</v>
      </c>
      <c r="H184" s="18">
        <f t="shared" si="16"/>
        <v>-20380.05</v>
      </c>
      <c r="I184" s="19">
        <f t="shared" si="17"/>
        <v>33.208774501889934</v>
      </c>
      <c r="J184" s="19">
        <f t="shared" si="18"/>
        <v>0</v>
      </c>
      <c r="K184" s="19">
        <f t="shared" si="19"/>
        <v>0</v>
      </c>
    </row>
    <row r="185" spans="1:11" x14ac:dyDescent="0.2">
      <c r="A185" s="16" t="s">
        <v>65</v>
      </c>
      <c r="B185" s="17" t="s">
        <v>66</v>
      </c>
      <c r="C185" s="18">
        <v>-15299.33</v>
      </c>
      <c r="D185" s="18">
        <v>0</v>
      </c>
      <c r="E185" s="18">
        <v>0</v>
      </c>
      <c r="F185" s="18">
        <v>-20380.05</v>
      </c>
      <c r="G185" s="18">
        <f t="shared" si="15"/>
        <v>-5080.7199999999993</v>
      </c>
      <c r="H185" s="18">
        <f t="shared" si="16"/>
        <v>20380.05</v>
      </c>
      <c r="I185" s="19">
        <f t="shared" si="17"/>
        <v>33.208774501889934</v>
      </c>
      <c r="J185" s="19">
        <f t="shared" si="18"/>
        <v>0</v>
      </c>
      <c r="K185" s="19">
        <f t="shared" si="19"/>
        <v>0</v>
      </c>
    </row>
    <row r="186" spans="1:11" x14ac:dyDescent="0.2">
      <c r="A186" s="22" t="s">
        <v>67</v>
      </c>
      <c r="B186" s="17" t="s">
        <v>68</v>
      </c>
      <c r="C186" s="18">
        <v>-15299.33</v>
      </c>
      <c r="D186" s="18">
        <v>0</v>
      </c>
      <c r="E186" s="18">
        <v>0</v>
      </c>
      <c r="F186" s="18">
        <v>-20380.05</v>
      </c>
      <c r="G186" s="18">
        <f t="shared" si="15"/>
        <v>-5080.7199999999993</v>
      </c>
      <c r="H186" s="18">
        <f t="shared" si="16"/>
        <v>20380.05</v>
      </c>
      <c r="I186" s="19">
        <f t="shared" si="17"/>
        <v>33.208774501889934</v>
      </c>
      <c r="J186" s="19">
        <f t="shared" si="18"/>
        <v>0</v>
      </c>
      <c r="K186" s="19">
        <f t="shared" si="19"/>
        <v>0</v>
      </c>
    </row>
    <row r="187" spans="1:11" x14ac:dyDescent="0.2">
      <c r="A187" s="39" t="s">
        <v>457</v>
      </c>
      <c r="B187" s="28" t="s">
        <v>458</v>
      </c>
      <c r="C187" s="29"/>
      <c r="D187" s="29"/>
      <c r="E187" s="29"/>
      <c r="F187" s="29"/>
      <c r="G187" s="29"/>
      <c r="H187" s="29"/>
      <c r="I187" s="30"/>
      <c r="J187" s="30"/>
      <c r="K187" s="30"/>
    </row>
    <row r="188" spans="1:11" x14ac:dyDescent="0.2">
      <c r="A188" s="16" t="s">
        <v>26</v>
      </c>
      <c r="B188" s="17" t="s">
        <v>27</v>
      </c>
      <c r="C188" s="18">
        <v>12211166</v>
      </c>
      <c r="D188" s="18">
        <v>13681846</v>
      </c>
      <c r="E188" s="18">
        <v>13678536</v>
      </c>
      <c r="F188" s="18">
        <v>13675110.18</v>
      </c>
      <c r="G188" s="18">
        <f t="shared" ref="G188:G197" si="20">F188-C188</f>
        <v>1463944.1799999997</v>
      </c>
      <c r="H188" s="18">
        <f t="shared" ref="H188:H197" si="21">E188-F188</f>
        <v>3425.820000000298</v>
      </c>
      <c r="I188" s="19">
        <f t="shared" ref="I188:I197" si="22">IF(ISERROR(F188/C188),0,F188/C188*100-100)</f>
        <v>11.988569969485297</v>
      </c>
      <c r="J188" s="19">
        <f t="shared" ref="J188:J197" si="23">IF(ISERROR(F188/E188),0,F188/E188*100)</f>
        <v>99.974954775861974</v>
      </c>
      <c r="K188" s="19">
        <f t="shared" ref="K188:K197" si="24">IF(ISERROR(F188/D188),0,F188/D188*100)</f>
        <v>99.950768193122471</v>
      </c>
    </row>
    <row r="189" spans="1:11" x14ac:dyDescent="0.2">
      <c r="A189" s="22" t="s">
        <v>30</v>
      </c>
      <c r="B189" s="17" t="s">
        <v>31</v>
      </c>
      <c r="C189" s="18">
        <v>12211166</v>
      </c>
      <c r="D189" s="18">
        <v>13681846</v>
      </c>
      <c r="E189" s="18">
        <v>13678536</v>
      </c>
      <c r="F189" s="18">
        <v>13675110.18</v>
      </c>
      <c r="G189" s="18">
        <f t="shared" si="20"/>
        <v>1463944.1799999997</v>
      </c>
      <c r="H189" s="18">
        <f t="shared" si="21"/>
        <v>3425.820000000298</v>
      </c>
      <c r="I189" s="19">
        <f t="shared" si="22"/>
        <v>11.988569969485297</v>
      </c>
      <c r="J189" s="19">
        <f t="shared" si="23"/>
        <v>99.974954775861974</v>
      </c>
      <c r="K189" s="19">
        <f t="shared" si="24"/>
        <v>99.950768193122471</v>
      </c>
    </row>
    <row r="190" spans="1:11" x14ac:dyDescent="0.2">
      <c r="A190" s="23" t="s">
        <v>32</v>
      </c>
      <c r="B190" s="17" t="s">
        <v>33</v>
      </c>
      <c r="C190" s="18">
        <v>12211166</v>
      </c>
      <c r="D190" s="18">
        <v>13681846</v>
      </c>
      <c r="E190" s="18">
        <v>13678536</v>
      </c>
      <c r="F190" s="18">
        <v>13675110.18</v>
      </c>
      <c r="G190" s="18">
        <f t="shared" si="20"/>
        <v>1463944.1799999997</v>
      </c>
      <c r="H190" s="18">
        <f t="shared" si="21"/>
        <v>3425.820000000298</v>
      </c>
      <c r="I190" s="19">
        <f t="shared" si="22"/>
        <v>11.988569969485297</v>
      </c>
      <c r="J190" s="19">
        <f t="shared" si="23"/>
        <v>99.974954775861974</v>
      </c>
      <c r="K190" s="19">
        <f t="shared" si="24"/>
        <v>99.950768193122471</v>
      </c>
    </row>
    <row r="191" spans="1:11" x14ac:dyDescent="0.2">
      <c r="A191" s="16" t="s">
        <v>34</v>
      </c>
      <c r="B191" s="17" t="s">
        <v>35</v>
      </c>
      <c r="C191" s="18">
        <v>12211166</v>
      </c>
      <c r="D191" s="18">
        <v>13681846</v>
      </c>
      <c r="E191" s="18">
        <v>13678536</v>
      </c>
      <c r="F191" s="18">
        <v>13675110.18</v>
      </c>
      <c r="G191" s="18">
        <f t="shared" si="20"/>
        <v>1463944.1799999997</v>
      </c>
      <c r="H191" s="18">
        <f t="shared" si="21"/>
        <v>3425.820000000298</v>
      </c>
      <c r="I191" s="19">
        <f t="shared" si="22"/>
        <v>11.988569969485297</v>
      </c>
      <c r="J191" s="19">
        <f t="shared" si="23"/>
        <v>99.974954775861974</v>
      </c>
      <c r="K191" s="19">
        <f t="shared" si="24"/>
        <v>99.950768193122471</v>
      </c>
    </row>
    <row r="192" spans="1:11" x14ac:dyDescent="0.2">
      <c r="A192" s="22" t="s">
        <v>36</v>
      </c>
      <c r="B192" s="17" t="s">
        <v>37</v>
      </c>
      <c r="C192" s="18">
        <v>12211166</v>
      </c>
      <c r="D192" s="18">
        <v>13681846</v>
      </c>
      <c r="E192" s="18">
        <v>13678536</v>
      </c>
      <c r="F192" s="18">
        <v>13675110.18</v>
      </c>
      <c r="G192" s="18">
        <f t="shared" si="20"/>
        <v>1463944.1799999997</v>
      </c>
      <c r="H192" s="18">
        <f t="shared" si="21"/>
        <v>3425.820000000298</v>
      </c>
      <c r="I192" s="19">
        <f t="shared" si="22"/>
        <v>11.988569969485297</v>
      </c>
      <c r="J192" s="19">
        <f t="shared" si="23"/>
        <v>99.974954775861974</v>
      </c>
      <c r="K192" s="19">
        <f t="shared" si="24"/>
        <v>99.950768193122471</v>
      </c>
    </row>
    <row r="193" spans="1:11" x14ac:dyDescent="0.2">
      <c r="A193" s="23" t="s">
        <v>46</v>
      </c>
      <c r="B193" s="17" t="s">
        <v>47</v>
      </c>
      <c r="C193" s="18">
        <v>12036466</v>
      </c>
      <c r="D193" s="18">
        <v>13498122</v>
      </c>
      <c r="E193" s="18">
        <v>13465534</v>
      </c>
      <c r="F193" s="18">
        <v>13491386.18</v>
      </c>
      <c r="G193" s="18">
        <f t="shared" si="20"/>
        <v>1454920.1799999997</v>
      </c>
      <c r="H193" s="18">
        <f t="shared" si="21"/>
        <v>-25852.179999999702</v>
      </c>
      <c r="I193" s="19">
        <f t="shared" si="22"/>
        <v>12.08760262356077</v>
      </c>
      <c r="J193" s="19">
        <f t="shared" si="23"/>
        <v>100.19198778154657</v>
      </c>
      <c r="K193" s="19">
        <f t="shared" si="24"/>
        <v>99.950098095127601</v>
      </c>
    </row>
    <row r="194" spans="1:11" x14ac:dyDescent="0.2">
      <c r="A194" s="24" t="s">
        <v>48</v>
      </c>
      <c r="B194" s="17" t="s">
        <v>49</v>
      </c>
      <c r="C194" s="18">
        <v>12036466</v>
      </c>
      <c r="D194" s="18">
        <v>13498122</v>
      </c>
      <c r="E194" s="18">
        <v>13465534</v>
      </c>
      <c r="F194" s="18">
        <v>13491386.18</v>
      </c>
      <c r="G194" s="18">
        <f t="shared" si="20"/>
        <v>1454920.1799999997</v>
      </c>
      <c r="H194" s="18">
        <f t="shared" si="21"/>
        <v>-25852.179999999702</v>
      </c>
      <c r="I194" s="19">
        <f t="shared" si="22"/>
        <v>12.08760262356077</v>
      </c>
      <c r="J194" s="19">
        <f t="shared" si="23"/>
        <v>100.19198778154657</v>
      </c>
      <c r="K194" s="19">
        <f t="shared" si="24"/>
        <v>99.950098095127601</v>
      </c>
    </row>
    <row r="195" spans="1:11" ht="25.5" x14ac:dyDescent="0.2">
      <c r="A195" s="23" t="s">
        <v>52</v>
      </c>
      <c r="B195" s="17" t="s">
        <v>53</v>
      </c>
      <c r="C195" s="18">
        <v>174700</v>
      </c>
      <c r="D195" s="18">
        <v>183724</v>
      </c>
      <c r="E195" s="18">
        <v>213002</v>
      </c>
      <c r="F195" s="18">
        <v>183724</v>
      </c>
      <c r="G195" s="18">
        <f t="shared" si="20"/>
        <v>9024</v>
      </c>
      <c r="H195" s="18">
        <f t="shared" si="21"/>
        <v>29278</v>
      </c>
      <c r="I195" s="19">
        <f t="shared" si="22"/>
        <v>5.1654264453348588</v>
      </c>
      <c r="J195" s="19">
        <f t="shared" si="23"/>
        <v>86.25458915878724</v>
      </c>
      <c r="K195" s="19">
        <f t="shared" si="24"/>
        <v>100</v>
      </c>
    </row>
    <row r="196" spans="1:11" ht="25.5" x14ac:dyDescent="0.2">
      <c r="A196" s="24" t="s">
        <v>166</v>
      </c>
      <c r="B196" s="17" t="s">
        <v>167</v>
      </c>
      <c r="C196" s="18">
        <v>174700</v>
      </c>
      <c r="D196" s="18">
        <v>183724</v>
      </c>
      <c r="E196" s="18">
        <v>213002</v>
      </c>
      <c r="F196" s="18">
        <v>183724</v>
      </c>
      <c r="G196" s="18">
        <f t="shared" si="20"/>
        <v>9024</v>
      </c>
      <c r="H196" s="18">
        <f t="shared" si="21"/>
        <v>29278</v>
      </c>
      <c r="I196" s="19">
        <f t="shared" si="22"/>
        <v>5.1654264453348588</v>
      </c>
      <c r="J196" s="19">
        <f t="shared" si="23"/>
        <v>86.25458915878724</v>
      </c>
      <c r="K196" s="19">
        <f t="shared" si="24"/>
        <v>100</v>
      </c>
    </row>
    <row r="197" spans="1:11" ht="38.25" x14ac:dyDescent="0.2">
      <c r="A197" s="25" t="s">
        <v>170</v>
      </c>
      <c r="B197" s="17" t="s">
        <v>171</v>
      </c>
      <c r="C197" s="18">
        <v>174700</v>
      </c>
      <c r="D197" s="18">
        <v>183724</v>
      </c>
      <c r="E197" s="18">
        <v>213002</v>
      </c>
      <c r="F197" s="18">
        <v>183724</v>
      </c>
      <c r="G197" s="18">
        <f t="shared" si="20"/>
        <v>9024</v>
      </c>
      <c r="H197" s="18">
        <f t="shared" si="21"/>
        <v>29278</v>
      </c>
      <c r="I197" s="19">
        <f t="shared" si="22"/>
        <v>5.1654264453348588</v>
      </c>
      <c r="J197" s="19">
        <f t="shared" si="23"/>
        <v>86.25458915878724</v>
      </c>
      <c r="K197" s="19">
        <f t="shared" si="24"/>
        <v>100</v>
      </c>
    </row>
    <row r="198" spans="1:11" ht="25.5" x14ac:dyDescent="0.2">
      <c r="A198" s="39" t="s">
        <v>459</v>
      </c>
      <c r="B198" s="28" t="s">
        <v>460</v>
      </c>
      <c r="C198" s="29"/>
      <c r="D198" s="29"/>
      <c r="E198" s="29"/>
      <c r="F198" s="29"/>
      <c r="G198" s="29"/>
      <c r="H198" s="29"/>
      <c r="I198" s="30"/>
      <c r="J198" s="30"/>
      <c r="K198" s="30"/>
    </row>
    <row r="199" spans="1:11" x14ac:dyDescent="0.2">
      <c r="A199" s="16" t="s">
        <v>26</v>
      </c>
      <c r="B199" s="17" t="s">
        <v>27</v>
      </c>
      <c r="C199" s="18">
        <v>5836824.6600000001</v>
      </c>
      <c r="D199" s="18">
        <v>9840708</v>
      </c>
      <c r="E199" s="18">
        <v>9840708</v>
      </c>
      <c r="F199" s="18">
        <v>9840707.2400000002</v>
      </c>
      <c r="G199" s="18">
        <f t="shared" ref="G199:G209" si="25">F199-C199</f>
        <v>4003882.58</v>
      </c>
      <c r="H199" s="18">
        <f t="shared" ref="H199:H209" si="26">E199-F199</f>
        <v>0.75999999977648258</v>
      </c>
      <c r="I199" s="19">
        <f t="shared" ref="I199:I209" si="27">IF(ISERROR(F199/C199),0,F199/C199*100-100)</f>
        <v>68.596930920998403</v>
      </c>
      <c r="J199" s="19">
        <f t="shared" ref="J199:J209" si="28">IF(ISERROR(F199/E199),0,F199/E199*100)</f>
        <v>99.999992276978446</v>
      </c>
      <c r="K199" s="19">
        <f t="shared" ref="K199:K209" si="29">IF(ISERROR(F199/D199),0,F199/D199*100)</f>
        <v>99.999992276978446</v>
      </c>
    </row>
    <row r="200" spans="1:11" x14ac:dyDescent="0.2">
      <c r="A200" s="22" t="s">
        <v>30</v>
      </c>
      <c r="B200" s="17" t="s">
        <v>31</v>
      </c>
      <c r="C200" s="18">
        <v>5836824.6600000001</v>
      </c>
      <c r="D200" s="18">
        <v>9840708</v>
      </c>
      <c r="E200" s="18">
        <v>9840708</v>
      </c>
      <c r="F200" s="18">
        <v>9840707.2400000002</v>
      </c>
      <c r="G200" s="18">
        <f t="shared" si="25"/>
        <v>4003882.58</v>
      </c>
      <c r="H200" s="18">
        <f t="shared" si="26"/>
        <v>0.75999999977648258</v>
      </c>
      <c r="I200" s="19">
        <f t="shared" si="27"/>
        <v>68.596930920998403</v>
      </c>
      <c r="J200" s="19">
        <f t="shared" si="28"/>
        <v>99.999992276978446</v>
      </c>
      <c r="K200" s="19">
        <f t="shared" si="29"/>
        <v>99.999992276978446</v>
      </c>
    </row>
    <row r="201" spans="1:11" x14ac:dyDescent="0.2">
      <c r="A201" s="23" t="s">
        <v>32</v>
      </c>
      <c r="B201" s="17" t="s">
        <v>33</v>
      </c>
      <c r="C201" s="18">
        <v>5836824.6600000001</v>
      </c>
      <c r="D201" s="18">
        <v>9840708</v>
      </c>
      <c r="E201" s="18">
        <v>9840708</v>
      </c>
      <c r="F201" s="18">
        <v>9840707.2400000002</v>
      </c>
      <c r="G201" s="18">
        <f t="shared" si="25"/>
        <v>4003882.58</v>
      </c>
      <c r="H201" s="18">
        <f t="shared" si="26"/>
        <v>0.75999999977648258</v>
      </c>
      <c r="I201" s="19">
        <f t="shared" si="27"/>
        <v>68.596930920998403</v>
      </c>
      <c r="J201" s="19">
        <f t="shared" si="28"/>
        <v>99.999992276978446</v>
      </c>
      <c r="K201" s="19">
        <f t="shared" si="29"/>
        <v>99.999992276978446</v>
      </c>
    </row>
    <row r="202" spans="1:11" x14ac:dyDescent="0.2">
      <c r="A202" s="16" t="s">
        <v>34</v>
      </c>
      <c r="B202" s="17" t="s">
        <v>35</v>
      </c>
      <c r="C202" s="18">
        <v>5836824.6600000001</v>
      </c>
      <c r="D202" s="18">
        <v>9840708</v>
      </c>
      <c r="E202" s="18">
        <v>9840708</v>
      </c>
      <c r="F202" s="18">
        <v>9840707.2400000002</v>
      </c>
      <c r="G202" s="18">
        <f t="shared" si="25"/>
        <v>4003882.58</v>
      </c>
      <c r="H202" s="18">
        <f t="shared" si="26"/>
        <v>0.75999999977648258</v>
      </c>
      <c r="I202" s="19">
        <f t="shared" si="27"/>
        <v>68.596930920998403</v>
      </c>
      <c r="J202" s="19">
        <f t="shared" si="28"/>
        <v>99.999992276978446</v>
      </c>
      <c r="K202" s="19">
        <f t="shared" si="29"/>
        <v>99.999992276978446</v>
      </c>
    </row>
    <row r="203" spans="1:11" x14ac:dyDescent="0.2">
      <c r="A203" s="22" t="s">
        <v>36</v>
      </c>
      <c r="B203" s="17" t="s">
        <v>37</v>
      </c>
      <c r="C203" s="18">
        <v>5836824.6600000001</v>
      </c>
      <c r="D203" s="18">
        <v>9840708</v>
      </c>
      <c r="E203" s="18">
        <v>9840708</v>
      </c>
      <c r="F203" s="18">
        <v>9840707.2400000002</v>
      </c>
      <c r="G203" s="18">
        <f t="shared" si="25"/>
        <v>4003882.58</v>
      </c>
      <c r="H203" s="18">
        <f t="shared" si="26"/>
        <v>0.75999999977648258</v>
      </c>
      <c r="I203" s="19">
        <f t="shared" si="27"/>
        <v>68.596930920998403</v>
      </c>
      <c r="J203" s="19">
        <f t="shared" si="28"/>
        <v>99.999992276978446</v>
      </c>
      <c r="K203" s="19">
        <f t="shared" si="29"/>
        <v>99.999992276978446</v>
      </c>
    </row>
    <row r="204" spans="1:11" ht="25.5" x14ac:dyDescent="0.2">
      <c r="A204" s="23" t="s">
        <v>52</v>
      </c>
      <c r="B204" s="17" t="s">
        <v>53</v>
      </c>
      <c r="C204" s="18">
        <v>5836824.6600000001</v>
      </c>
      <c r="D204" s="18">
        <v>9840708</v>
      </c>
      <c r="E204" s="18">
        <v>9840708</v>
      </c>
      <c r="F204" s="18">
        <v>9840707.2400000002</v>
      </c>
      <c r="G204" s="18">
        <f t="shared" si="25"/>
        <v>4003882.58</v>
      </c>
      <c r="H204" s="18">
        <f t="shared" si="26"/>
        <v>0.75999999977648258</v>
      </c>
      <c r="I204" s="19">
        <f t="shared" si="27"/>
        <v>68.596930920998403</v>
      </c>
      <c r="J204" s="19">
        <f t="shared" si="28"/>
        <v>99.999992276978446</v>
      </c>
      <c r="K204" s="19">
        <f t="shared" si="29"/>
        <v>99.999992276978446</v>
      </c>
    </row>
    <row r="205" spans="1:11" x14ac:dyDescent="0.2">
      <c r="A205" s="24" t="s">
        <v>54</v>
      </c>
      <c r="B205" s="17" t="s">
        <v>55</v>
      </c>
      <c r="C205" s="18">
        <v>34260.120000000003</v>
      </c>
      <c r="D205" s="18">
        <v>47334</v>
      </c>
      <c r="E205" s="18">
        <v>0</v>
      </c>
      <c r="F205" s="18">
        <v>47333.24</v>
      </c>
      <c r="G205" s="18">
        <f t="shared" si="25"/>
        <v>13073.119999999995</v>
      </c>
      <c r="H205" s="18">
        <f t="shared" si="26"/>
        <v>-47333.24</v>
      </c>
      <c r="I205" s="19">
        <f t="shared" si="27"/>
        <v>38.158418592812865</v>
      </c>
      <c r="J205" s="19">
        <f t="shared" si="28"/>
        <v>0</v>
      </c>
      <c r="K205" s="19">
        <f t="shared" si="29"/>
        <v>99.99839438881142</v>
      </c>
    </row>
    <row r="206" spans="1:11" ht="25.5" x14ac:dyDescent="0.2">
      <c r="A206" s="25" t="s">
        <v>56</v>
      </c>
      <c r="B206" s="17" t="s">
        <v>57</v>
      </c>
      <c r="C206" s="18">
        <v>34260.120000000003</v>
      </c>
      <c r="D206" s="18">
        <v>47334</v>
      </c>
      <c r="E206" s="18">
        <v>0</v>
      </c>
      <c r="F206" s="18">
        <v>47333.24</v>
      </c>
      <c r="G206" s="18">
        <f t="shared" si="25"/>
        <v>13073.119999999995</v>
      </c>
      <c r="H206" s="18">
        <f t="shared" si="26"/>
        <v>-47333.24</v>
      </c>
      <c r="I206" s="19">
        <f t="shared" si="27"/>
        <v>38.158418592812865</v>
      </c>
      <c r="J206" s="19">
        <f t="shared" si="28"/>
        <v>0</v>
      </c>
      <c r="K206" s="19">
        <f t="shared" si="29"/>
        <v>99.99839438881142</v>
      </c>
    </row>
    <row r="207" spans="1:11" ht="25.5" x14ac:dyDescent="0.2">
      <c r="A207" s="26" t="s">
        <v>58</v>
      </c>
      <c r="B207" s="17" t="s">
        <v>59</v>
      </c>
      <c r="C207" s="18">
        <v>34260.120000000003</v>
      </c>
      <c r="D207" s="18">
        <v>47334</v>
      </c>
      <c r="E207" s="18">
        <v>0</v>
      </c>
      <c r="F207" s="18">
        <v>47333.24</v>
      </c>
      <c r="G207" s="18">
        <f t="shared" si="25"/>
        <v>13073.119999999995</v>
      </c>
      <c r="H207" s="18">
        <f t="shared" si="26"/>
        <v>-47333.24</v>
      </c>
      <c r="I207" s="19">
        <f t="shared" si="27"/>
        <v>38.158418592812865</v>
      </c>
      <c r="J207" s="19">
        <f t="shared" si="28"/>
        <v>0</v>
      </c>
      <c r="K207" s="19">
        <f t="shared" si="29"/>
        <v>99.99839438881142</v>
      </c>
    </row>
    <row r="208" spans="1:11" ht="25.5" x14ac:dyDescent="0.2">
      <c r="A208" s="24" t="s">
        <v>166</v>
      </c>
      <c r="B208" s="17" t="s">
        <v>167</v>
      </c>
      <c r="C208" s="18">
        <v>5802564.54</v>
      </c>
      <c r="D208" s="18">
        <v>9793374</v>
      </c>
      <c r="E208" s="18">
        <v>9840708</v>
      </c>
      <c r="F208" s="18">
        <v>9793374</v>
      </c>
      <c r="G208" s="18">
        <f t="shared" si="25"/>
        <v>3990809.46</v>
      </c>
      <c r="H208" s="18">
        <f t="shared" si="26"/>
        <v>47334</v>
      </c>
      <c r="I208" s="19">
        <f t="shared" si="27"/>
        <v>68.77664922965252</v>
      </c>
      <c r="J208" s="19">
        <f t="shared" si="28"/>
        <v>99.51899802331296</v>
      </c>
      <c r="K208" s="19">
        <f t="shared" si="29"/>
        <v>100</v>
      </c>
    </row>
    <row r="209" spans="1:11" ht="25.5" x14ac:dyDescent="0.2">
      <c r="A209" s="25" t="s">
        <v>168</v>
      </c>
      <c r="B209" s="17" t="s">
        <v>169</v>
      </c>
      <c r="C209" s="18">
        <v>5802564.54</v>
      </c>
      <c r="D209" s="18">
        <v>9793374</v>
      </c>
      <c r="E209" s="18">
        <v>9840708</v>
      </c>
      <c r="F209" s="18">
        <v>9793374</v>
      </c>
      <c r="G209" s="18">
        <f t="shared" si="25"/>
        <v>3990809.46</v>
      </c>
      <c r="H209" s="18">
        <f t="shared" si="26"/>
        <v>47334</v>
      </c>
      <c r="I209" s="19">
        <f t="shared" si="27"/>
        <v>68.77664922965252</v>
      </c>
      <c r="J209" s="19">
        <f t="shared" si="28"/>
        <v>99.51899802331296</v>
      </c>
      <c r="K209" s="19">
        <f t="shared" si="29"/>
        <v>100</v>
      </c>
    </row>
    <row r="210" spans="1:11" x14ac:dyDescent="0.2">
      <c r="A210" s="39" t="s">
        <v>461</v>
      </c>
      <c r="B210" s="28" t="s">
        <v>462</v>
      </c>
      <c r="C210" s="29"/>
      <c r="D210" s="29"/>
      <c r="E210" s="29"/>
      <c r="F210" s="29"/>
      <c r="G210" s="29"/>
      <c r="H210" s="29"/>
      <c r="I210" s="30"/>
      <c r="J210" s="30"/>
      <c r="K210" s="30"/>
    </row>
    <row r="211" spans="1:11" x14ac:dyDescent="0.2">
      <c r="A211" s="16" t="s">
        <v>26</v>
      </c>
      <c r="B211" s="17" t="s">
        <v>27</v>
      </c>
      <c r="C211" s="18">
        <v>210924.68</v>
      </c>
      <c r="D211" s="18">
        <v>370039</v>
      </c>
      <c r="E211" s="18">
        <v>437465</v>
      </c>
      <c r="F211" s="18">
        <v>370019.02</v>
      </c>
      <c r="G211" s="18">
        <f t="shared" ref="G211:G224" si="30">F211-C211</f>
        <v>159094.34000000003</v>
      </c>
      <c r="H211" s="18">
        <f t="shared" ref="H211:H224" si="31">E211-F211</f>
        <v>67445.979999999981</v>
      </c>
      <c r="I211" s="19">
        <f t="shared" ref="I211:I224" si="32">IF(ISERROR(F211/C211),0,F211/C211*100-100)</f>
        <v>75.427086104859825</v>
      </c>
      <c r="J211" s="19">
        <f t="shared" ref="J211:J224" si="33">IF(ISERROR(F211/E211),0,F211/E211*100)</f>
        <v>84.582542603408271</v>
      </c>
      <c r="K211" s="19">
        <f t="shared" ref="K211:K224" si="34">IF(ISERROR(F211/D211),0,F211/D211*100)</f>
        <v>99.994600569129204</v>
      </c>
    </row>
    <row r="212" spans="1:11" x14ac:dyDescent="0.2">
      <c r="A212" s="22" t="s">
        <v>30</v>
      </c>
      <c r="B212" s="17" t="s">
        <v>31</v>
      </c>
      <c r="C212" s="18">
        <v>210924.68</v>
      </c>
      <c r="D212" s="18">
        <v>370039</v>
      </c>
      <c r="E212" s="18">
        <v>437465</v>
      </c>
      <c r="F212" s="18">
        <v>370019.02</v>
      </c>
      <c r="G212" s="18">
        <f t="shared" si="30"/>
        <v>159094.34000000003</v>
      </c>
      <c r="H212" s="18">
        <f t="shared" si="31"/>
        <v>67445.979999999981</v>
      </c>
      <c r="I212" s="19">
        <f t="shared" si="32"/>
        <v>75.427086104859825</v>
      </c>
      <c r="J212" s="19">
        <f t="shared" si="33"/>
        <v>84.582542603408271</v>
      </c>
      <c r="K212" s="19">
        <f t="shared" si="34"/>
        <v>99.994600569129204</v>
      </c>
    </row>
    <row r="213" spans="1:11" x14ac:dyDescent="0.2">
      <c r="A213" s="23" t="s">
        <v>32</v>
      </c>
      <c r="B213" s="17" t="s">
        <v>33</v>
      </c>
      <c r="C213" s="18">
        <v>210924.68</v>
      </c>
      <c r="D213" s="18">
        <v>370039</v>
      </c>
      <c r="E213" s="18">
        <v>437465</v>
      </c>
      <c r="F213" s="18">
        <v>370019.02</v>
      </c>
      <c r="G213" s="18">
        <f t="shared" si="30"/>
        <v>159094.34000000003</v>
      </c>
      <c r="H213" s="18">
        <f t="shared" si="31"/>
        <v>67445.979999999981</v>
      </c>
      <c r="I213" s="19">
        <f t="shared" si="32"/>
        <v>75.427086104859825</v>
      </c>
      <c r="J213" s="19">
        <f t="shared" si="33"/>
        <v>84.582542603408271</v>
      </c>
      <c r="K213" s="19">
        <f t="shared" si="34"/>
        <v>99.994600569129204</v>
      </c>
    </row>
    <row r="214" spans="1:11" x14ac:dyDescent="0.2">
      <c r="A214" s="16" t="s">
        <v>34</v>
      </c>
      <c r="B214" s="17" t="s">
        <v>35</v>
      </c>
      <c r="C214" s="18">
        <v>210924.68</v>
      </c>
      <c r="D214" s="18">
        <v>370039</v>
      </c>
      <c r="E214" s="18">
        <v>437465</v>
      </c>
      <c r="F214" s="18">
        <v>370019.02</v>
      </c>
      <c r="G214" s="18">
        <f t="shared" si="30"/>
        <v>159094.34000000003</v>
      </c>
      <c r="H214" s="18">
        <f t="shared" si="31"/>
        <v>67445.979999999981</v>
      </c>
      <c r="I214" s="19">
        <f t="shared" si="32"/>
        <v>75.427086104859825</v>
      </c>
      <c r="J214" s="19">
        <f t="shared" si="33"/>
        <v>84.582542603408271</v>
      </c>
      <c r="K214" s="19">
        <f t="shared" si="34"/>
        <v>99.994600569129204</v>
      </c>
    </row>
    <row r="215" spans="1:11" x14ac:dyDescent="0.2">
      <c r="A215" s="22" t="s">
        <v>36</v>
      </c>
      <c r="B215" s="17" t="s">
        <v>37</v>
      </c>
      <c r="C215" s="18">
        <v>210924.68</v>
      </c>
      <c r="D215" s="18">
        <v>370039</v>
      </c>
      <c r="E215" s="18">
        <v>437465</v>
      </c>
      <c r="F215" s="18">
        <v>370019.02</v>
      </c>
      <c r="G215" s="18">
        <f t="shared" si="30"/>
        <v>159094.34000000003</v>
      </c>
      <c r="H215" s="18">
        <f t="shared" si="31"/>
        <v>67445.979999999981</v>
      </c>
      <c r="I215" s="19">
        <f t="shared" si="32"/>
        <v>75.427086104859825</v>
      </c>
      <c r="J215" s="19">
        <f t="shared" si="33"/>
        <v>84.582542603408271</v>
      </c>
      <c r="K215" s="19">
        <f t="shared" si="34"/>
        <v>99.994600569129204</v>
      </c>
    </row>
    <row r="216" spans="1:11" x14ac:dyDescent="0.2">
      <c r="A216" s="23" t="s">
        <v>38</v>
      </c>
      <c r="B216" s="17" t="s">
        <v>39</v>
      </c>
      <c r="C216" s="18">
        <v>67720.62</v>
      </c>
      <c r="D216" s="18">
        <v>85764</v>
      </c>
      <c r="E216" s="18">
        <v>89074</v>
      </c>
      <c r="F216" s="18">
        <v>85764</v>
      </c>
      <c r="G216" s="18">
        <f t="shared" si="30"/>
        <v>18043.380000000005</v>
      </c>
      <c r="H216" s="18">
        <f t="shared" si="31"/>
        <v>3310</v>
      </c>
      <c r="I216" s="19">
        <f t="shared" si="32"/>
        <v>26.643849391810065</v>
      </c>
      <c r="J216" s="19">
        <f t="shared" si="33"/>
        <v>96.283988593753506</v>
      </c>
      <c r="K216" s="19">
        <f t="shared" si="34"/>
        <v>100</v>
      </c>
    </row>
    <row r="217" spans="1:11" x14ac:dyDescent="0.2">
      <c r="A217" s="24" t="s">
        <v>40</v>
      </c>
      <c r="B217" s="17" t="s">
        <v>41</v>
      </c>
      <c r="C217" s="18">
        <v>67720.62</v>
      </c>
      <c r="D217" s="18">
        <v>85764</v>
      </c>
      <c r="E217" s="18">
        <v>89074</v>
      </c>
      <c r="F217" s="18">
        <v>85764</v>
      </c>
      <c r="G217" s="18">
        <f t="shared" si="30"/>
        <v>18043.380000000005</v>
      </c>
      <c r="H217" s="18">
        <f t="shared" si="31"/>
        <v>3310</v>
      </c>
      <c r="I217" s="19">
        <f t="shared" si="32"/>
        <v>26.643849391810065</v>
      </c>
      <c r="J217" s="19">
        <f t="shared" si="33"/>
        <v>96.283988593753506</v>
      </c>
      <c r="K217" s="19">
        <f t="shared" si="34"/>
        <v>100</v>
      </c>
    </row>
    <row r="218" spans="1:11" x14ac:dyDescent="0.2">
      <c r="A218" s="23" t="s">
        <v>46</v>
      </c>
      <c r="B218" s="17" t="s">
        <v>47</v>
      </c>
      <c r="C218" s="18">
        <v>0</v>
      </c>
      <c r="D218" s="18">
        <v>128333</v>
      </c>
      <c r="E218" s="18">
        <v>165000</v>
      </c>
      <c r="F218" s="18">
        <v>128333</v>
      </c>
      <c r="G218" s="18">
        <f t="shared" si="30"/>
        <v>128333</v>
      </c>
      <c r="H218" s="18">
        <f t="shared" si="31"/>
        <v>36667</v>
      </c>
      <c r="I218" s="19">
        <f t="shared" si="32"/>
        <v>0</v>
      </c>
      <c r="J218" s="19">
        <f t="shared" si="33"/>
        <v>77.777575757575761</v>
      </c>
      <c r="K218" s="19">
        <f t="shared" si="34"/>
        <v>100</v>
      </c>
    </row>
    <row r="219" spans="1:11" x14ac:dyDescent="0.2">
      <c r="A219" s="24" t="s">
        <v>48</v>
      </c>
      <c r="B219" s="17" t="s">
        <v>49</v>
      </c>
      <c r="C219" s="18">
        <v>0</v>
      </c>
      <c r="D219" s="18">
        <v>128333</v>
      </c>
      <c r="E219" s="18">
        <v>165000</v>
      </c>
      <c r="F219" s="18">
        <v>128333</v>
      </c>
      <c r="G219" s="18">
        <f t="shared" si="30"/>
        <v>128333</v>
      </c>
      <c r="H219" s="18">
        <f t="shared" si="31"/>
        <v>36667</v>
      </c>
      <c r="I219" s="19">
        <f t="shared" si="32"/>
        <v>0</v>
      </c>
      <c r="J219" s="19">
        <f t="shared" si="33"/>
        <v>77.777575757575761</v>
      </c>
      <c r="K219" s="19">
        <f t="shared" si="34"/>
        <v>100</v>
      </c>
    </row>
    <row r="220" spans="1:11" ht="25.5" x14ac:dyDescent="0.2">
      <c r="A220" s="23" t="s">
        <v>76</v>
      </c>
      <c r="B220" s="17" t="s">
        <v>77</v>
      </c>
      <c r="C220" s="18">
        <v>0</v>
      </c>
      <c r="D220" s="18">
        <v>0</v>
      </c>
      <c r="E220" s="18">
        <v>27449</v>
      </c>
      <c r="F220" s="18">
        <v>0</v>
      </c>
      <c r="G220" s="18">
        <f t="shared" si="30"/>
        <v>0</v>
      </c>
      <c r="H220" s="18">
        <f t="shared" si="31"/>
        <v>27449</v>
      </c>
      <c r="I220" s="19">
        <f t="shared" si="32"/>
        <v>0</v>
      </c>
      <c r="J220" s="19">
        <f t="shared" si="33"/>
        <v>0</v>
      </c>
      <c r="K220" s="19">
        <f t="shared" si="34"/>
        <v>0</v>
      </c>
    </row>
    <row r="221" spans="1:11" x14ac:dyDescent="0.2">
      <c r="A221" s="24" t="s">
        <v>78</v>
      </c>
      <c r="B221" s="17" t="s">
        <v>79</v>
      </c>
      <c r="C221" s="18">
        <v>0</v>
      </c>
      <c r="D221" s="18">
        <v>0</v>
      </c>
      <c r="E221" s="18">
        <v>27449</v>
      </c>
      <c r="F221" s="18">
        <v>0</v>
      </c>
      <c r="G221" s="18">
        <f t="shared" si="30"/>
        <v>0</v>
      </c>
      <c r="H221" s="18">
        <f t="shared" si="31"/>
        <v>27449</v>
      </c>
      <c r="I221" s="19">
        <f t="shared" si="32"/>
        <v>0</v>
      </c>
      <c r="J221" s="19">
        <f t="shared" si="33"/>
        <v>0</v>
      </c>
      <c r="K221" s="19">
        <f t="shared" si="34"/>
        <v>0</v>
      </c>
    </row>
    <row r="222" spans="1:11" ht="25.5" x14ac:dyDescent="0.2">
      <c r="A222" s="23" t="s">
        <v>52</v>
      </c>
      <c r="B222" s="17" t="s">
        <v>53</v>
      </c>
      <c r="C222" s="18">
        <v>143204.06</v>
      </c>
      <c r="D222" s="18">
        <v>155942</v>
      </c>
      <c r="E222" s="18">
        <v>155942</v>
      </c>
      <c r="F222" s="18">
        <v>155922.01999999999</v>
      </c>
      <c r="G222" s="18">
        <f t="shared" si="30"/>
        <v>12717.959999999992</v>
      </c>
      <c r="H222" s="18">
        <f t="shared" si="31"/>
        <v>19.980000000010477</v>
      </c>
      <c r="I222" s="19">
        <f t="shared" si="32"/>
        <v>8.8810051893780013</v>
      </c>
      <c r="J222" s="19">
        <f t="shared" si="33"/>
        <v>99.987187544086893</v>
      </c>
      <c r="K222" s="19">
        <f t="shared" si="34"/>
        <v>99.987187544086893</v>
      </c>
    </row>
    <row r="223" spans="1:11" ht="25.5" x14ac:dyDescent="0.2">
      <c r="A223" s="24" t="s">
        <v>166</v>
      </c>
      <c r="B223" s="17" t="s">
        <v>167</v>
      </c>
      <c r="C223" s="18">
        <v>143204.06</v>
      </c>
      <c r="D223" s="18">
        <v>155942</v>
      </c>
      <c r="E223" s="18">
        <v>155942</v>
      </c>
      <c r="F223" s="18">
        <v>155922.01999999999</v>
      </c>
      <c r="G223" s="18">
        <f t="shared" si="30"/>
        <v>12717.959999999992</v>
      </c>
      <c r="H223" s="18">
        <f t="shared" si="31"/>
        <v>19.980000000010477</v>
      </c>
      <c r="I223" s="19">
        <f t="shared" si="32"/>
        <v>8.8810051893780013</v>
      </c>
      <c r="J223" s="19">
        <f t="shared" si="33"/>
        <v>99.987187544086893</v>
      </c>
      <c r="K223" s="19">
        <f t="shared" si="34"/>
        <v>99.987187544086893</v>
      </c>
    </row>
    <row r="224" spans="1:11" ht="25.5" x14ac:dyDescent="0.2">
      <c r="A224" s="25" t="s">
        <v>168</v>
      </c>
      <c r="B224" s="17" t="s">
        <v>169</v>
      </c>
      <c r="C224" s="18">
        <v>143204.06</v>
      </c>
      <c r="D224" s="18">
        <v>155942</v>
      </c>
      <c r="E224" s="18">
        <v>155942</v>
      </c>
      <c r="F224" s="18">
        <v>155922.01999999999</v>
      </c>
      <c r="G224" s="18">
        <f t="shared" si="30"/>
        <v>12717.959999999992</v>
      </c>
      <c r="H224" s="18">
        <f t="shared" si="31"/>
        <v>19.980000000010477</v>
      </c>
      <c r="I224" s="19">
        <f t="shared" si="32"/>
        <v>8.8810051893780013</v>
      </c>
      <c r="J224" s="19">
        <f t="shared" si="33"/>
        <v>99.987187544086893</v>
      </c>
      <c r="K224" s="19">
        <f t="shared" si="34"/>
        <v>99.987187544086893</v>
      </c>
    </row>
    <row r="225" spans="1:11" x14ac:dyDescent="0.2">
      <c r="A225" s="39" t="s">
        <v>463</v>
      </c>
      <c r="B225" s="28" t="s">
        <v>464</v>
      </c>
      <c r="C225" s="29"/>
      <c r="D225" s="29"/>
      <c r="E225" s="29"/>
      <c r="F225" s="29"/>
      <c r="G225" s="29"/>
      <c r="H225" s="29"/>
      <c r="I225" s="30"/>
      <c r="J225" s="30"/>
      <c r="K225" s="30"/>
    </row>
    <row r="226" spans="1:11" x14ac:dyDescent="0.2">
      <c r="A226" s="16" t="s">
        <v>26</v>
      </c>
      <c r="B226" s="17" t="s">
        <v>27</v>
      </c>
      <c r="C226" s="18">
        <v>1244959.19</v>
      </c>
      <c r="D226" s="18">
        <v>1245316</v>
      </c>
      <c r="E226" s="18">
        <v>1245316</v>
      </c>
      <c r="F226" s="18">
        <v>1220213.51</v>
      </c>
      <c r="G226" s="18">
        <f t="shared" ref="G226:G240" si="35">F226-C226</f>
        <v>-24745.679999999935</v>
      </c>
      <c r="H226" s="18">
        <f t="shared" ref="H226:H240" si="36">E226-F226</f>
        <v>25102.489999999991</v>
      </c>
      <c r="I226" s="19">
        <f t="shared" ref="I226:I240" si="37">IF(ISERROR(F226/C226),0,F226/C226*100-100)</f>
        <v>-1.9876699733426477</v>
      </c>
      <c r="J226" s="19">
        <f t="shared" ref="J226:J240" si="38">IF(ISERROR(F226/E226),0,F226/E226*100)</f>
        <v>97.984247371751437</v>
      </c>
      <c r="K226" s="19">
        <f t="shared" ref="K226:K240" si="39">IF(ISERROR(F226/D226),0,F226/D226*100)</f>
        <v>97.984247371751437</v>
      </c>
    </row>
    <row r="227" spans="1:11" x14ac:dyDescent="0.2">
      <c r="A227" s="22" t="s">
        <v>30</v>
      </c>
      <c r="B227" s="17" t="s">
        <v>31</v>
      </c>
      <c r="C227" s="18">
        <v>1244959.19</v>
      </c>
      <c r="D227" s="18">
        <v>1245316</v>
      </c>
      <c r="E227" s="18">
        <v>1245316</v>
      </c>
      <c r="F227" s="18">
        <v>1220213.51</v>
      </c>
      <c r="G227" s="18">
        <f t="shared" si="35"/>
        <v>-24745.679999999935</v>
      </c>
      <c r="H227" s="18">
        <f t="shared" si="36"/>
        <v>25102.489999999991</v>
      </c>
      <c r="I227" s="19">
        <f t="shared" si="37"/>
        <v>-1.9876699733426477</v>
      </c>
      <c r="J227" s="19">
        <f t="shared" si="38"/>
        <v>97.984247371751437</v>
      </c>
      <c r="K227" s="19">
        <f t="shared" si="39"/>
        <v>97.984247371751437</v>
      </c>
    </row>
    <row r="228" spans="1:11" x14ac:dyDescent="0.2">
      <c r="A228" s="23" t="s">
        <v>32</v>
      </c>
      <c r="B228" s="17" t="s">
        <v>33</v>
      </c>
      <c r="C228" s="18">
        <v>1244959.19</v>
      </c>
      <c r="D228" s="18">
        <v>1245316</v>
      </c>
      <c r="E228" s="18">
        <v>1245316</v>
      </c>
      <c r="F228" s="18">
        <v>1220213.51</v>
      </c>
      <c r="G228" s="18">
        <f t="shared" si="35"/>
        <v>-24745.679999999935</v>
      </c>
      <c r="H228" s="18">
        <f t="shared" si="36"/>
        <v>25102.489999999991</v>
      </c>
      <c r="I228" s="19">
        <f t="shared" si="37"/>
        <v>-1.9876699733426477</v>
      </c>
      <c r="J228" s="19">
        <f t="shared" si="38"/>
        <v>97.984247371751437</v>
      </c>
      <c r="K228" s="19">
        <f t="shared" si="39"/>
        <v>97.984247371751437</v>
      </c>
    </row>
    <row r="229" spans="1:11" x14ac:dyDescent="0.2">
      <c r="A229" s="16" t="s">
        <v>34</v>
      </c>
      <c r="B229" s="17" t="s">
        <v>35</v>
      </c>
      <c r="C229" s="18">
        <v>1244959.19</v>
      </c>
      <c r="D229" s="18">
        <v>1245316</v>
      </c>
      <c r="E229" s="18">
        <v>1245316</v>
      </c>
      <c r="F229" s="18">
        <v>1220213.51</v>
      </c>
      <c r="G229" s="18">
        <f t="shared" si="35"/>
        <v>-24745.679999999935</v>
      </c>
      <c r="H229" s="18">
        <f t="shared" si="36"/>
        <v>25102.489999999991</v>
      </c>
      <c r="I229" s="19">
        <f t="shared" si="37"/>
        <v>-1.9876699733426477</v>
      </c>
      <c r="J229" s="19">
        <f t="shared" si="38"/>
        <v>97.984247371751437</v>
      </c>
      <c r="K229" s="19">
        <f t="shared" si="39"/>
        <v>97.984247371751437</v>
      </c>
    </row>
    <row r="230" spans="1:11" x14ac:dyDescent="0.2">
      <c r="A230" s="22" t="s">
        <v>36</v>
      </c>
      <c r="B230" s="17" t="s">
        <v>37</v>
      </c>
      <c r="C230" s="18">
        <v>1244959.19</v>
      </c>
      <c r="D230" s="18">
        <v>1245316</v>
      </c>
      <c r="E230" s="18">
        <v>1245316</v>
      </c>
      <c r="F230" s="18">
        <v>1220213.51</v>
      </c>
      <c r="G230" s="18">
        <f t="shared" si="35"/>
        <v>-24745.679999999935</v>
      </c>
      <c r="H230" s="18">
        <f t="shared" si="36"/>
        <v>25102.489999999991</v>
      </c>
      <c r="I230" s="19">
        <f t="shared" si="37"/>
        <v>-1.9876699733426477</v>
      </c>
      <c r="J230" s="19">
        <f t="shared" si="38"/>
        <v>97.984247371751437</v>
      </c>
      <c r="K230" s="19">
        <f t="shared" si="39"/>
        <v>97.984247371751437</v>
      </c>
    </row>
    <row r="231" spans="1:11" x14ac:dyDescent="0.2">
      <c r="A231" s="23" t="s">
        <v>38</v>
      </c>
      <c r="B231" s="17" t="s">
        <v>39</v>
      </c>
      <c r="C231" s="18">
        <v>1160635.32</v>
      </c>
      <c r="D231" s="18">
        <v>1160091</v>
      </c>
      <c r="E231" s="18">
        <v>1087838</v>
      </c>
      <c r="F231" s="18">
        <v>1135224.68</v>
      </c>
      <c r="G231" s="18">
        <f t="shared" si="35"/>
        <v>-25410.64000000013</v>
      </c>
      <c r="H231" s="18">
        <f t="shared" si="36"/>
        <v>-47386.679999999935</v>
      </c>
      <c r="I231" s="19">
        <f t="shared" si="37"/>
        <v>-2.189373316676253</v>
      </c>
      <c r="J231" s="19">
        <f t="shared" si="38"/>
        <v>104.35604198419249</v>
      </c>
      <c r="K231" s="19">
        <f t="shared" si="39"/>
        <v>97.856519876457952</v>
      </c>
    </row>
    <row r="232" spans="1:11" x14ac:dyDescent="0.2">
      <c r="A232" s="24" t="s">
        <v>40</v>
      </c>
      <c r="B232" s="17" t="s">
        <v>41</v>
      </c>
      <c r="C232" s="18">
        <v>69687.539999999994</v>
      </c>
      <c r="D232" s="18">
        <v>144832</v>
      </c>
      <c r="E232" s="18">
        <v>0</v>
      </c>
      <c r="F232" s="18">
        <v>141458.71</v>
      </c>
      <c r="G232" s="18">
        <f t="shared" si="35"/>
        <v>71771.17</v>
      </c>
      <c r="H232" s="18">
        <f t="shared" si="36"/>
        <v>-141458.71</v>
      </c>
      <c r="I232" s="19">
        <f t="shared" si="37"/>
        <v>102.98996061562798</v>
      </c>
      <c r="J232" s="19">
        <f t="shared" si="38"/>
        <v>0</v>
      </c>
      <c r="K232" s="19">
        <f t="shared" si="39"/>
        <v>97.670894553689791</v>
      </c>
    </row>
    <row r="233" spans="1:11" x14ac:dyDescent="0.2">
      <c r="A233" s="24" t="s">
        <v>42</v>
      </c>
      <c r="B233" s="17" t="s">
        <v>43</v>
      </c>
      <c r="C233" s="18">
        <v>1090947.78</v>
      </c>
      <c r="D233" s="18">
        <v>1015259</v>
      </c>
      <c r="E233" s="18">
        <v>1087838</v>
      </c>
      <c r="F233" s="18">
        <v>993765.97</v>
      </c>
      <c r="G233" s="18">
        <f t="shared" si="35"/>
        <v>-97181.810000000056</v>
      </c>
      <c r="H233" s="18">
        <f t="shared" si="36"/>
        <v>94072.030000000028</v>
      </c>
      <c r="I233" s="19">
        <f t="shared" si="37"/>
        <v>-8.9080166605224775</v>
      </c>
      <c r="J233" s="19">
        <f t="shared" si="38"/>
        <v>91.35238610896107</v>
      </c>
      <c r="K233" s="19">
        <f t="shared" si="39"/>
        <v>97.883000298446007</v>
      </c>
    </row>
    <row r="234" spans="1:11" x14ac:dyDescent="0.2">
      <c r="A234" s="25" t="s">
        <v>44</v>
      </c>
      <c r="B234" s="17" t="s">
        <v>45</v>
      </c>
      <c r="C234" s="18">
        <v>6202.81</v>
      </c>
      <c r="D234" s="18">
        <v>0</v>
      </c>
      <c r="E234" s="18">
        <v>0</v>
      </c>
      <c r="F234" s="18">
        <v>16944.5</v>
      </c>
      <c r="G234" s="18">
        <f t="shared" si="35"/>
        <v>10741.689999999999</v>
      </c>
      <c r="H234" s="18">
        <f t="shared" si="36"/>
        <v>-16944.5</v>
      </c>
      <c r="I234" s="19">
        <f t="shared" si="37"/>
        <v>173.17457732866234</v>
      </c>
      <c r="J234" s="19">
        <f t="shared" si="38"/>
        <v>0</v>
      </c>
      <c r="K234" s="19">
        <f t="shared" si="39"/>
        <v>0</v>
      </c>
    </row>
    <row r="235" spans="1:11" x14ac:dyDescent="0.2">
      <c r="A235" s="23" t="s">
        <v>46</v>
      </c>
      <c r="B235" s="17" t="s">
        <v>47</v>
      </c>
      <c r="C235" s="18">
        <v>1200</v>
      </c>
      <c r="D235" s="18">
        <v>1200</v>
      </c>
      <c r="E235" s="18">
        <v>0</v>
      </c>
      <c r="F235" s="18">
        <v>1200</v>
      </c>
      <c r="G235" s="18">
        <f t="shared" si="35"/>
        <v>0</v>
      </c>
      <c r="H235" s="18">
        <f t="shared" si="36"/>
        <v>-1200</v>
      </c>
      <c r="I235" s="19">
        <f t="shared" si="37"/>
        <v>0</v>
      </c>
      <c r="J235" s="19">
        <f t="shared" si="38"/>
        <v>0</v>
      </c>
      <c r="K235" s="19">
        <f t="shared" si="39"/>
        <v>100</v>
      </c>
    </row>
    <row r="236" spans="1:11" x14ac:dyDescent="0.2">
      <c r="A236" s="24" t="s">
        <v>48</v>
      </c>
      <c r="B236" s="17" t="s">
        <v>49</v>
      </c>
      <c r="C236" s="18">
        <v>1200</v>
      </c>
      <c r="D236" s="18">
        <v>1200</v>
      </c>
      <c r="E236" s="18">
        <v>0</v>
      </c>
      <c r="F236" s="18">
        <v>1200</v>
      </c>
      <c r="G236" s="18">
        <f t="shared" si="35"/>
        <v>0</v>
      </c>
      <c r="H236" s="18">
        <f t="shared" si="36"/>
        <v>-1200</v>
      </c>
      <c r="I236" s="19">
        <f t="shared" si="37"/>
        <v>0</v>
      </c>
      <c r="J236" s="19">
        <f t="shared" si="38"/>
        <v>0</v>
      </c>
      <c r="K236" s="19">
        <f t="shared" si="39"/>
        <v>100</v>
      </c>
    </row>
    <row r="237" spans="1:11" ht="25.5" x14ac:dyDescent="0.2">
      <c r="A237" s="23" t="s">
        <v>52</v>
      </c>
      <c r="B237" s="17" t="s">
        <v>53</v>
      </c>
      <c r="C237" s="18">
        <v>83123.87</v>
      </c>
      <c r="D237" s="18">
        <v>84025</v>
      </c>
      <c r="E237" s="18">
        <v>157478</v>
      </c>
      <c r="F237" s="18">
        <v>83788.83</v>
      </c>
      <c r="G237" s="18">
        <f t="shared" si="35"/>
        <v>664.9600000000064</v>
      </c>
      <c r="H237" s="18">
        <f t="shared" si="36"/>
        <v>73689.17</v>
      </c>
      <c r="I237" s="19">
        <f t="shared" si="37"/>
        <v>0.79996275438089981</v>
      </c>
      <c r="J237" s="19">
        <f t="shared" si="38"/>
        <v>53.206689188331069</v>
      </c>
      <c r="K237" s="19">
        <f t="shared" si="39"/>
        <v>99.718928890211245</v>
      </c>
    </row>
    <row r="238" spans="1:11" ht="25.5" x14ac:dyDescent="0.2">
      <c r="A238" s="24" t="s">
        <v>166</v>
      </c>
      <c r="B238" s="17" t="s">
        <v>167</v>
      </c>
      <c r="C238" s="18">
        <v>83123.87</v>
      </c>
      <c r="D238" s="18">
        <v>84025</v>
      </c>
      <c r="E238" s="18">
        <v>157478</v>
      </c>
      <c r="F238" s="18">
        <v>83788.83</v>
      </c>
      <c r="G238" s="18">
        <f t="shared" si="35"/>
        <v>664.9600000000064</v>
      </c>
      <c r="H238" s="18">
        <f t="shared" si="36"/>
        <v>73689.17</v>
      </c>
      <c r="I238" s="19">
        <f t="shared" si="37"/>
        <v>0.79996275438089981</v>
      </c>
      <c r="J238" s="19">
        <f t="shared" si="38"/>
        <v>53.206689188331069</v>
      </c>
      <c r="K238" s="19">
        <f t="shared" si="39"/>
        <v>99.718928890211245</v>
      </c>
    </row>
    <row r="239" spans="1:11" ht="25.5" x14ac:dyDescent="0.2">
      <c r="A239" s="25" t="s">
        <v>168</v>
      </c>
      <c r="B239" s="17" t="s">
        <v>169</v>
      </c>
      <c r="C239" s="18">
        <v>75590.87</v>
      </c>
      <c r="D239" s="18">
        <v>75600</v>
      </c>
      <c r="E239" s="18">
        <v>48000</v>
      </c>
      <c r="F239" s="18">
        <v>75363.83</v>
      </c>
      <c r="G239" s="18">
        <f t="shared" si="35"/>
        <v>-227.0399999999936</v>
      </c>
      <c r="H239" s="18">
        <f t="shared" si="36"/>
        <v>-27363.83</v>
      </c>
      <c r="I239" s="19">
        <f t="shared" si="37"/>
        <v>-0.30035373319554992</v>
      </c>
      <c r="J239" s="19">
        <f t="shared" si="38"/>
        <v>157.00797916666667</v>
      </c>
      <c r="K239" s="19">
        <f t="shared" si="39"/>
        <v>99.687605820105816</v>
      </c>
    </row>
    <row r="240" spans="1:11" ht="38.25" x14ac:dyDescent="0.2">
      <c r="A240" s="25" t="s">
        <v>170</v>
      </c>
      <c r="B240" s="17" t="s">
        <v>171</v>
      </c>
      <c r="C240" s="18">
        <v>7533</v>
      </c>
      <c r="D240" s="18">
        <v>8425</v>
      </c>
      <c r="E240" s="18">
        <v>109478</v>
      </c>
      <c r="F240" s="18">
        <v>8425</v>
      </c>
      <c r="G240" s="18">
        <f t="shared" si="35"/>
        <v>892</v>
      </c>
      <c r="H240" s="18">
        <f t="shared" si="36"/>
        <v>101053</v>
      </c>
      <c r="I240" s="19">
        <f t="shared" si="37"/>
        <v>11.841231912916498</v>
      </c>
      <c r="J240" s="19">
        <f t="shared" si="38"/>
        <v>7.6956100769104294</v>
      </c>
      <c r="K240" s="19">
        <f t="shared" si="39"/>
        <v>100</v>
      </c>
    </row>
    <row r="241" spans="1:11" x14ac:dyDescent="0.2">
      <c r="A241" s="39" t="s">
        <v>465</v>
      </c>
      <c r="B241" s="28" t="s">
        <v>466</v>
      </c>
      <c r="C241" s="29"/>
      <c r="D241" s="29"/>
      <c r="E241" s="29"/>
      <c r="F241" s="29"/>
      <c r="G241" s="29"/>
      <c r="H241" s="29"/>
      <c r="I241" s="30"/>
      <c r="J241" s="30"/>
      <c r="K241" s="30"/>
    </row>
    <row r="242" spans="1:11" x14ac:dyDescent="0.2">
      <c r="A242" s="16" t="s">
        <v>26</v>
      </c>
      <c r="B242" s="17" t="s">
        <v>27</v>
      </c>
      <c r="C242" s="18">
        <v>5679430</v>
      </c>
      <c r="D242" s="18">
        <v>4524288</v>
      </c>
      <c r="E242" s="18">
        <v>4585452</v>
      </c>
      <c r="F242" s="18">
        <v>4507132.62</v>
      </c>
      <c r="G242" s="18">
        <f t="shared" ref="G242:G256" si="40">F242-C242</f>
        <v>-1172297.3799999999</v>
      </c>
      <c r="H242" s="18">
        <f t="shared" ref="H242:H256" si="41">E242-F242</f>
        <v>78319.379999999888</v>
      </c>
      <c r="I242" s="19">
        <f t="shared" ref="I242:I256" si="42">IF(ISERROR(F242/C242),0,F242/C242*100-100)</f>
        <v>-20.641109759254007</v>
      </c>
      <c r="J242" s="19">
        <f t="shared" ref="J242:J256" si="43">IF(ISERROR(F242/E242),0,F242/E242*100)</f>
        <v>98.292003056623429</v>
      </c>
      <c r="K242" s="19">
        <f t="shared" ref="K242:K256" si="44">IF(ISERROR(F242/D242),0,F242/D242*100)</f>
        <v>99.620815916228139</v>
      </c>
    </row>
    <row r="243" spans="1:11" x14ac:dyDescent="0.2">
      <c r="A243" s="22" t="s">
        <v>30</v>
      </c>
      <c r="B243" s="17" t="s">
        <v>31</v>
      </c>
      <c r="C243" s="18">
        <v>5679430</v>
      </c>
      <c r="D243" s="18">
        <v>4524288</v>
      </c>
      <c r="E243" s="18">
        <v>4585452</v>
      </c>
      <c r="F243" s="18">
        <v>4507132.62</v>
      </c>
      <c r="G243" s="18">
        <f t="shared" si="40"/>
        <v>-1172297.3799999999</v>
      </c>
      <c r="H243" s="18">
        <f t="shared" si="41"/>
        <v>78319.379999999888</v>
      </c>
      <c r="I243" s="19">
        <f t="shared" si="42"/>
        <v>-20.641109759254007</v>
      </c>
      <c r="J243" s="19">
        <f t="shared" si="43"/>
        <v>98.292003056623429</v>
      </c>
      <c r="K243" s="19">
        <f t="shared" si="44"/>
        <v>99.620815916228139</v>
      </c>
    </row>
    <row r="244" spans="1:11" x14ac:dyDescent="0.2">
      <c r="A244" s="23" t="s">
        <v>32</v>
      </c>
      <c r="B244" s="17" t="s">
        <v>33</v>
      </c>
      <c r="C244" s="18">
        <v>5679430</v>
      </c>
      <c r="D244" s="18">
        <v>4524288</v>
      </c>
      <c r="E244" s="18">
        <v>4585452</v>
      </c>
      <c r="F244" s="18">
        <v>4507132.62</v>
      </c>
      <c r="G244" s="18">
        <f t="shared" si="40"/>
        <v>-1172297.3799999999</v>
      </c>
      <c r="H244" s="18">
        <f t="shared" si="41"/>
        <v>78319.379999999888</v>
      </c>
      <c r="I244" s="19">
        <f t="shared" si="42"/>
        <v>-20.641109759254007</v>
      </c>
      <c r="J244" s="19">
        <f t="shared" si="43"/>
        <v>98.292003056623429</v>
      </c>
      <c r="K244" s="19">
        <f t="shared" si="44"/>
        <v>99.620815916228139</v>
      </c>
    </row>
    <row r="245" spans="1:11" x14ac:dyDescent="0.2">
      <c r="A245" s="16" t="s">
        <v>34</v>
      </c>
      <c r="B245" s="17" t="s">
        <v>35</v>
      </c>
      <c r="C245" s="18">
        <v>5679430</v>
      </c>
      <c r="D245" s="18">
        <v>4524288</v>
      </c>
      <c r="E245" s="18">
        <v>4585452</v>
      </c>
      <c r="F245" s="18">
        <v>4507132.62</v>
      </c>
      <c r="G245" s="18">
        <f t="shared" si="40"/>
        <v>-1172297.3799999999</v>
      </c>
      <c r="H245" s="18">
        <f t="shared" si="41"/>
        <v>78319.379999999888</v>
      </c>
      <c r="I245" s="19">
        <f t="shared" si="42"/>
        <v>-20.641109759254007</v>
      </c>
      <c r="J245" s="19">
        <f t="shared" si="43"/>
        <v>98.292003056623429</v>
      </c>
      <c r="K245" s="19">
        <f t="shared" si="44"/>
        <v>99.620815916228139</v>
      </c>
    </row>
    <row r="246" spans="1:11" x14ac:dyDescent="0.2">
      <c r="A246" s="22" t="s">
        <v>36</v>
      </c>
      <c r="B246" s="17" t="s">
        <v>37</v>
      </c>
      <c r="C246" s="18">
        <v>3463569</v>
      </c>
      <c r="D246" s="18">
        <v>2514305</v>
      </c>
      <c r="E246" s="18">
        <v>99601</v>
      </c>
      <c r="F246" s="18">
        <v>2497149.62</v>
      </c>
      <c r="G246" s="18">
        <f t="shared" si="40"/>
        <v>-966419.37999999989</v>
      </c>
      <c r="H246" s="18">
        <f t="shared" si="41"/>
        <v>-2397548.62</v>
      </c>
      <c r="I246" s="19">
        <f t="shared" si="42"/>
        <v>-27.902414532524105</v>
      </c>
      <c r="J246" s="19">
        <f t="shared" si="43"/>
        <v>2507.1531611128403</v>
      </c>
      <c r="K246" s="19">
        <f t="shared" si="44"/>
        <v>99.317688983635648</v>
      </c>
    </row>
    <row r="247" spans="1:11" x14ac:dyDescent="0.2">
      <c r="A247" s="23" t="s">
        <v>46</v>
      </c>
      <c r="B247" s="17" t="s">
        <v>47</v>
      </c>
      <c r="C247" s="18">
        <v>275009</v>
      </c>
      <c r="D247" s="18">
        <v>272383</v>
      </c>
      <c r="E247" s="18">
        <v>99601</v>
      </c>
      <c r="F247" s="18">
        <v>255227.62</v>
      </c>
      <c r="G247" s="18">
        <f t="shared" si="40"/>
        <v>-19781.380000000005</v>
      </c>
      <c r="H247" s="18">
        <f t="shared" si="41"/>
        <v>-155626.62</v>
      </c>
      <c r="I247" s="19">
        <f t="shared" si="42"/>
        <v>-7.1929936838430706</v>
      </c>
      <c r="J247" s="19">
        <f t="shared" si="43"/>
        <v>256.25005773034405</v>
      </c>
      <c r="K247" s="19">
        <f t="shared" si="44"/>
        <v>93.701743500879275</v>
      </c>
    </row>
    <row r="248" spans="1:11" x14ac:dyDescent="0.2">
      <c r="A248" s="24" t="s">
        <v>48</v>
      </c>
      <c r="B248" s="17" t="s">
        <v>49</v>
      </c>
      <c r="C248" s="18">
        <v>275009</v>
      </c>
      <c r="D248" s="18">
        <v>272383</v>
      </c>
      <c r="E248" s="18">
        <v>99601</v>
      </c>
      <c r="F248" s="18">
        <v>255227.62</v>
      </c>
      <c r="G248" s="18">
        <f t="shared" si="40"/>
        <v>-19781.380000000005</v>
      </c>
      <c r="H248" s="18">
        <f t="shared" si="41"/>
        <v>-155626.62</v>
      </c>
      <c r="I248" s="19">
        <f t="shared" si="42"/>
        <v>-7.1929936838430706</v>
      </c>
      <c r="J248" s="19">
        <f t="shared" si="43"/>
        <v>256.25005773034405</v>
      </c>
      <c r="K248" s="19">
        <f t="shared" si="44"/>
        <v>93.701743500879275</v>
      </c>
    </row>
    <row r="249" spans="1:11" ht="25.5" x14ac:dyDescent="0.2">
      <c r="A249" s="23" t="s">
        <v>52</v>
      </c>
      <c r="B249" s="17" t="s">
        <v>53</v>
      </c>
      <c r="C249" s="18">
        <v>3188560</v>
      </c>
      <c r="D249" s="18">
        <v>2241922</v>
      </c>
      <c r="E249" s="18">
        <v>0</v>
      </c>
      <c r="F249" s="18">
        <v>2241922</v>
      </c>
      <c r="G249" s="18">
        <f t="shared" si="40"/>
        <v>-946638</v>
      </c>
      <c r="H249" s="18">
        <f t="shared" si="41"/>
        <v>-2241922</v>
      </c>
      <c r="I249" s="19">
        <f t="shared" si="42"/>
        <v>-29.688574152595521</v>
      </c>
      <c r="J249" s="19">
        <f t="shared" si="43"/>
        <v>0</v>
      </c>
      <c r="K249" s="19">
        <f t="shared" si="44"/>
        <v>100</v>
      </c>
    </row>
    <row r="250" spans="1:11" ht="25.5" x14ac:dyDescent="0.2">
      <c r="A250" s="24" t="s">
        <v>166</v>
      </c>
      <c r="B250" s="17" t="s">
        <v>167</v>
      </c>
      <c r="C250" s="18">
        <v>3188560</v>
      </c>
      <c r="D250" s="18">
        <v>2241922</v>
      </c>
      <c r="E250" s="18">
        <v>0</v>
      </c>
      <c r="F250" s="18">
        <v>2241922</v>
      </c>
      <c r="G250" s="18">
        <f t="shared" si="40"/>
        <v>-946638</v>
      </c>
      <c r="H250" s="18">
        <f t="shared" si="41"/>
        <v>-2241922</v>
      </c>
      <c r="I250" s="19">
        <f t="shared" si="42"/>
        <v>-29.688574152595521</v>
      </c>
      <c r="J250" s="19">
        <f t="shared" si="43"/>
        <v>0</v>
      </c>
      <c r="K250" s="19">
        <f t="shared" si="44"/>
        <v>100</v>
      </c>
    </row>
    <row r="251" spans="1:11" ht="25.5" x14ac:dyDescent="0.2">
      <c r="A251" s="25" t="s">
        <v>168</v>
      </c>
      <c r="B251" s="17" t="s">
        <v>169</v>
      </c>
      <c r="C251" s="18">
        <v>3185924</v>
      </c>
      <c r="D251" s="18">
        <v>2239869</v>
      </c>
      <c r="E251" s="18">
        <v>0</v>
      </c>
      <c r="F251" s="18">
        <v>2239869</v>
      </c>
      <c r="G251" s="18">
        <f t="shared" si="40"/>
        <v>-946055</v>
      </c>
      <c r="H251" s="18">
        <f t="shared" si="41"/>
        <v>-2239869</v>
      </c>
      <c r="I251" s="19">
        <f t="shared" si="42"/>
        <v>-29.69483892271127</v>
      </c>
      <c r="J251" s="19">
        <f t="shared" si="43"/>
        <v>0</v>
      </c>
      <c r="K251" s="19">
        <f t="shared" si="44"/>
        <v>100</v>
      </c>
    </row>
    <row r="252" spans="1:11" ht="38.25" x14ac:dyDescent="0.2">
      <c r="A252" s="25" t="s">
        <v>170</v>
      </c>
      <c r="B252" s="17" t="s">
        <v>171</v>
      </c>
      <c r="C252" s="18">
        <v>2636</v>
      </c>
      <c r="D252" s="18">
        <v>2053</v>
      </c>
      <c r="E252" s="18">
        <v>0</v>
      </c>
      <c r="F252" s="18">
        <v>2053</v>
      </c>
      <c r="G252" s="18">
        <f t="shared" si="40"/>
        <v>-583</v>
      </c>
      <c r="H252" s="18">
        <f t="shared" si="41"/>
        <v>-2053</v>
      </c>
      <c r="I252" s="19">
        <f t="shared" si="42"/>
        <v>-22.116843702579672</v>
      </c>
      <c r="J252" s="19">
        <f t="shared" si="43"/>
        <v>0</v>
      </c>
      <c r="K252" s="19">
        <f t="shared" si="44"/>
        <v>100</v>
      </c>
    </row>
    <row r="253" spans="1:11" x14ac:dyDescent="0.2">
      <c r="A253" s="22" t="s">
        <v>60</v>
      </c>
      <c r="B253" s="17" t="s">
        <v>61</v>
      </c>
      <c r="C253" s="18">
        <v>2215861</v>
      </c>
      <c r="D253" s="18">
        <v>2009983</v>
      </c>
      <c r="E253" s="18">
        <v>4485851</v>
      </c>
      <c r="F253" s="18">
        <v>2009983</v>
      </c>
      <c r="G253" s="18">
        <f t="shared" si="40"/>
        <v>-205878</v>
      </c>
      <c r="H253" s="18">
        <f t="shared" si="41"/>
        <v>2475868</v>
      </c>
      <c r="I253" s="19">
        <f t="shared" si="42"/>
        <v>-9.2911062562137232</v>
      </c>
      <c r="J253" s="19">
        <f t="shared" si="43"/>
        <v>44.807172596682328</v>
      </c>
      <c r="K253" s="19">
        <f t="shared" si="44"/>
        <v>100</v>
      </c>
    </row>
    <row r="254" spans="1:11" x14ac:dyDescent="0.2">
      <c r="A254" s="23" t="s">
        <v>193</v>
      </c>
      <c r="B254" s="17" t="s">
        <v>194</v>
      </c>
      <c r="C254" s="18">
        <v>2215861</v>
      </c>
      <c r="D254" s="18">
        <v>2009983</v>
      </c>
      <c r="E254" s="18">
        <v>4485851</v>
      </c>
      <c r="F254" s="18">
        <v>2009983</v>
      </c>
      <c r="G254" s="18">
        <f t="shared" si="40"/>
        <v>-205878</v>
      </c>
      <c r="H254" s="18">
        <f t="shared" si="41"/>
        <v>2475868</v>
      </c>
      <c r="I254" s="19">
        <f t="shared" si="42"/>
        <v>-9.2911062562137232</v>
      </c>
      <c r="J254" s="19">
        <f t="shared" si="43"/>
        <v>44.807172596682328</v>
      </c>
      <c r="K254" s="19">
        <f t="shared" si="44"/>
        <v>100</v>
      </c>
    </row>
    <row r="255" spans="1:11" ht="25.5" x14ac:dyDescent="0.2">
      <c r="A255" s="24" t="s">
        <v>195</v>
      </c>
      <c r="B255" s="17" t="s">
        <v>196</v>
      </c>
      <c r="C255" s="18">
        <v>2215861</v>
      </c>
      <c r="D255" s="18">
        <v>2009983</v>
      </c>
      <c r="E255" s="18">
        <v>4485851</v>
      </c>
      <c r="F255" s="18">
        <v>2009983</v>
      </c>
      <c r="G255" s="18">
        <f t="shared" si="40"/>
        <v>-205878</v>
      </c>
      <c r="H255" s="18">
        <f t="shared" si="41"/>
        <v>2475868</v>
      </c>
      <c r="I255" s="19">
        <f t="shared" si="42"/>
        <v>-9.2911062562137232</v>
      </c>
      <c r="J255" s="19">
        <f t="shared" si="43"/>
        <v>44.807172596682328</v>
      </c>
      <c r="K255" s="19">
        <f t="shared" si="44"/>
        <v>100</v>
      </c>
    </row>
    <row r="256" spans="1:11" ht="25.5" x14ac:dyDescent="0.2">
      <c r="A256" s="25" t="s">
        <v>197</v>
      </c>
      <c r="B256" s="17" t="s">
        <v>198</v>
      </c>
      <c r="C256" s="18">
        <v>2215861</v>
      </c>
      <c r="D256" s="18">
        <v>2009983</v>
      </c>
      <c r="E256" s="18">
        <v>4485851</v>
      </c>
      <c r="F256" s="18">
        <v>2009983</v>
      </c>
      <c r="G256" s="18">
        <f t="shared" si="40"/>
        <v>-205878</v>
      </c>
      <c r="H256" s="18">
        <f t="shared" si="41"/>
        <v>2475868</v>
      </c>
      <c r="I256" s="19">
        <f t="shared" si="42"/>
        <v>-9.2911062562137232</v>
      </c>
      <c r="J256" s="19">
        <f t="shared" si="43"/>
        <v>44.807172596682328</v>
      </c>
      <c r="K256" s="19">
        <f t="shared" si="44"/>
        <v>100</v>
      </c>
    </row>
    <row r="257" spans="1:11" x14ac:dyDescent="0.2">
      <c r="A257" s="27" t="s">
        <v>86</v>
      </c>
      <c r="B257" s="28" t="s">
        <v>467</v>
      </c>
      <c r="C257" s="29"/>
      <c r="D257" s="29"/>
      <c r="E257" s="29"/>
      <c r="F257" s="29"/>
      <c r="G257" s="29"/>
      <c r="H257" s="29"/>
      <c r="I257" s="30"/>
      <c r="J257" s="30"/>
      <c r="K257" s="30"/>
    </row>
    <row r="258" spans="1:11" x14ac:dyDescent="0.2">
      <c r="A258" s="16" t="s">
        <v>26</v>
      </c>
      <c r="B258" s="17" t="s">
        <v>27</v>
      </c>
      <c r="C258" s="18">
        <v>81604134.799999997</v>
      </c>
      <c r="D258" s="18">
        <v>93211864</v>
      </c>
      <c r="E258" s="18">
        <v>91011844</v>
      </c>
      <c r="F258" s="18">
        <v>91841829.219999999</v>
      </c>
      <c r="G258" s="18">
        <f t="shared" ref="G258:G291" si="45">F258-C258</f>
        <v>10237694.420000002</v>
      </c>
      <c r="H258" s="18">
        <f t="shared" ref="H258:H291" si="46">E258-F258</f>
        <v>-829985.21999999881</v>
      </c>
      <c r="I258" s="19">
        <f t="shared" ref="I258:I291" si="47">IF(ISERROR(F258/C258),0,F258/C258*100-100)</f>
        <v>12.545558439031453</v>
      </c>
      <c r="J258" s="19">
        <f t="shared" ref="J258:J291" si="48">IF(ISERROR(F258/E258),0,F258/E258*100)</f>
        <v>100.9119529761423</v>
      </c>
      <c r="K258" s="19">
        <f t="shared" ref="K258:K291" si="49">IF(ISERROR(F258/D258),0,F258/D258*100)</f>
        <v>98.53019270165008</v>
      </c>
    </row>
    <row r="259" spans="1:11" ht="25.5" x14ac:dyDescent="0.2">
      <c r="A259" s="22" t="s">
        <v>28</v>
      </c>
      <c r="B259" s="17" t="s">
        <v>29</v>
      </c>
      <c r="C259" s="18">
        <v>2598152.21</v>
      </c>
      <c r="D259" s="18">
        <v>4396577</v>
      </c>
      <c r="E259" s="18">
        <v>3433727</v>
      </c>
      <c r="F259" s="18">
        <v>4280603.32</v>
      </c>
      <c r="G259" s="18">
        <f t="shared" si="45"/>
        <v>1682451.1100000003</v>
      </c>
      <c r="H259" s="18">
        <f t="shared" si="46"/>
        <v>-846876.3200000003</v>
      </c>
      <c r="I259" s="19">
        <f t="shared" si="47"/>
        <v>64.755679190943169</v>
      </c>
      <c r="J259" s="19">
        <f t="shared" si="48"/>
        <v>124.66347266395961</v>
      </c>
      <c r="K259" s="19">
        <f t="shared" si="49"/>
        <v>97.362182443296234</v>
      </c>
    </row>
    <row r="260" spans="1:11" x14ac:dyDescent="0.2">
      <c r="A260" s="22" t="s">
        <v>92</v>
      </c>
      <c r="B260" s="17" t="s">
        <v>93</v>
      </c>
      <c r="C260" s="18">
        <v>225498.19</v>
      </c>
      <c r="D260" s="18">
        <v>303643</v>
      </c>
      <c r="E260" s="18">
        <v>0</v>
      </c>
      <c r="F260" s="18">
        <v>269133.28999999998</v>
      </c>
      <c r="G260" s="18">
        <f t="shared" si="45"/>
        <v>43635.099999999977</v>
      </c>
      <c r="H260" s="18">
        <f t="shared" si="46"/>
        <v>-269133.28999999998</v>
      </c>
      <c r="I260" s="19">
        <f t="shared" si="47"/>
        <v>19.350532259261129</v>
      </c>
      <c r="J260" s="19">
        <f t="shared" si="48"/>
        <v>0</v>
      </c>
      <c r="K260" s="19">
        <f t="shared" si="49"/>
        <v>88.634775048329772</v>
      </c>
    </row>
    <row r="261" spans="1:11" x14ac:dyDescent="0.2">
      <c r="A261" s="23" t="s">
        <v>94</v>
      </c>
      <c r="B261" s="17" t="s">
        <v>95</v>
      </c>
      <c r="C261" s="18">
        <v>184485.24</v>
      </c>
      <c r="D261" s="18">
        <v>248739</v>
      </c>
      <c r="E261" s="18">
        <v>0</v>
      </c>
      <c r="F261" s="18">
        <v>214504.31</v>
      </c>
      <c r="G261" s="18">
        <f t="shared" si="45"/>
        <v>30019.070000000007</v>
      </c>
      <c r="H261" s="18">
        <f t="shared" si="46"/>
        <v>-214504.31</v>
      </c>
      <c r="I261" s="19">
        <f t="shared" si="47"/>
        <v>16.271800389017571</v>
      </c>
      <c r="J261" s="19">
        <f t="shared" si="48"/>
        <v>0</v>
      </c>
      <c r="K261" s="19">
        <f t="shared" si="49"/>
        <v>86.236701924507202</v>
      </c>
    </row>
    <row r="262" spans="1:11" x14ac:dyDescent="0.2">
      <c r="A262" s="24" t="s">
        <v>96</v>
      </c>
      <c r="B262" s="17" t="s">
        <v>97</v>
      </c>
      <c r="C262" s="18">
        <v>184485.24</v>
      </c>
      <c r="D262" s="18">
        <v>248739</v>
      </c>
      <c r="E262" s="18">
        <v>0</v>
      </c>
      <c r="F262" s="18">
        <v>214504.31</v>
      </c>
      <c r="G262" s="18">
        <f t="shared" si="45"/>
        <v>30019.070000000007</v>
      </c>
      <c r="H262" s="18">
        <f t="shared" si="46"/>
        <v>-214504.31</v>
      </c>
      <c r="I262" s="19">
        <f t="shared" si="47"/>
        <v>16.271800389017571</v>
      </c>
      <c r="J262" s="19">
        <f t="shared" si="48"/>
        <v>0</v>
      </c>
      <c r="K262" s="19">
        <f t="shared" si="49"/>
        <v>86.236701924507202</v>
      </c>
    </row>
    <row r="263" spans="1:11" ht="25.5" x14ac:dyDescent="0.2">
      <c r="A263" s="25" t="s">
        <v>98</v>
      </c>
      <c r="B263" s="17" t="s">
        <v>99</v>
      </c>
      <c r="C263" s="18">
        <v>184485.24</v>
      </c>
      <c r="D263" s="18">
        <v>248739</v>
      </c>
      <c r="E263" s="18">
        <v>0</v>
      </c>
      <c r="F263" s="18">
        <v>214504.31</v>
      </c>
      <c r="G263" s="18">
        <f t="shared" si="45"/>
        <v>30019.070000000007</v>
      </c>
      <c r="H263" s="18">
        <f t="shared" si="46"/>
        <v>-214504.31</v>
      </c>
      <c r="I263" s="19">
        <f t="shared" si="47"/>
        <v>16.271800389017571</v>
      </c>
      <c r="J263" s="19">
        <f t="shared" si="48"/>
        <v>0</v>
      </c>
      <c r="K263" s="19">
        <f t="shared" si="49"/>
        <v>86.236701924507202</v>
      </c>
    </row>
    <row r="264" spans="1:11" ht="25.5" x14ac:dyDescent="0.2">
      <c r="A264" s="26" t="s">
        <v>100</v>
      </c>
      <c r="B264" s="17" t="s">
        <v>101</v>
      </c>
      <c r="C264" s="18">
        <v>184485.24</v>
      </c>
      <c r="D264" s="18">
        <v>248739</v>
      </c>
      <c r="E264" s="18">
        <v>0</v>
      </c>
      <c r="F264" s="18">
        <v>214504.31</v>
      </c>
      <c r="G264" s="18">
        <f t="shared" si="45"/>
        <v>30019.070000000007</v>
      </c>
      <c r="H264" s="18">
        <f t="shared" si="46"/>
        <v>-214504.31</v>
      </c>
      <c r="I264" s="19">
        <f t="shared" si="47"/>
        <v>16.271800389017571</v>
      </c>
      <c r="J264" s="19">
        <f t="shared" si="48"/>
        <v>0</v>
      </c>
      <c r="K264" s="19">
        <f t="shared" si="49"/>
        <v>86.236701924507202</v>
      </c>
    </row>
    <row r="265" spans="1:11" x14ac:dyDescent="0.2">
      <c r="A265" s="23" t="s">
        <v>380</v>
      </c>
      <c r="B265" s="17" t="s">
        <v>381</v>
      </c>
      <c r="C265" s="18">
        <v>40012.949999999997</v>
      </c>
      <c r="D265" s="18">
        <v>54904</v>
      </c>
      <c r="E265" s="18">
        <v>0</v>
      </c>
      <c r="F265" s="18">
        <v>54628.98</v>
      </c>
      <c r="G265" s="18">
        <f t="shared" si="45"/>
        <v>14616.030000000006</v>
      </c>
      <c r="H265" s="18">
        <f t="shared" si="46"/>
        <v>-54628.98</v>
      </c>
      <c r="I265" s="19">
        <f t="shared" si="47"/>
        <v>36.528248979392941</v>
      </c>
      <c r="J265" s="19">
        <f t="shared" si="48"/>
        <v>0</v>
      </c>
      <c r="K265" s="19">
        <f t="shared" si="49"/>
        <v>99.499089319539564</v>
      </c>
    </row>
    <row r="266" spans="1:11" x14ac:dyDescent="0.2">
      <c r="A266" s="24" t="s">
        <v>382</v>
      </c>
      <c r="B266" s="17" t="s">
        <v>383</v>
      </c>
      <c r="C266" s="18">
        <v>40012.949999999997</v>
      </c>
      <c r="D266" s="18">
        <v>54904</v>
      </c>
      <c r="E266" s="18">
        <v>0</v>
      </c>
      <c r="F266" s="18">
        <v>54628.98</v>
      </c>
      <c r="G266" s="18">
        <f t="shared" si="45"/>
        <v>14616.030000000006</v>
      </c>
      <c r="H266" s="18">
        <f t="shared" si="46"/>
        <v>-54628.98</v>
      </c>
      <c r="I266" s="19">
        <f t="shared" si="47"/>
        <v>36.528248979392941</v>
      </c>
      <c r="J266" s="19">
        <f t="shared" si="48"/>
        <v>0</v>
      </c>
      <c r="K266" s="19">
        <f t="shared" si="49"/>
        <v>99.499089319539564</v>
      </c>
    </row>
    <row r="267" spans="1:11" ht="25.5" x14ac:dyDescent="0.2">
      <c r="A267" s="25" t="s">
        <v>384</v>
      </c>
      <c r="B267" s="17" t="s">
        <v>385</v>
      </c>
      <c r="C267" s="18">
        <v>40012.949999999997</v>
      </c>
      <c r="D267" s="18">
        <v>54904</v>
      </c>
      <c r="E267" s="18">
        <v>0</v>
      </c>
      <c r="F267" s="18">
        <v>54628.98</v>
      </c>
      <c r="G267" s="18">
        <f t="shared" si="45"/>
        <v>14616.030000000006</v>
      </c>
      <c r="H267" s="18">
        <f t="shared" si="46"/>
        <v>-54628.98</v>
      </c>
      <c r="I267" s="19">
        <f t="shared" si="47"/>
        <v>36.528248979392941</v>
      </c>
      <c r="J267" s="19">
        <f t="shared" si="48"/>
        <v>0</v>
      </c>
      <c r="K267" s="19">
        <f t="shared" si="49"/>
        <v>99.499089319539564</v>
      </c>
    </row>
    <row r="268" spans="1:11" ht="25.5" x14ac:dyDescent="0.2">
      <c r="A268" s="23" t="s">
        <v>156</v>
      </c>
      <c r="B268" s="17" t="s">
        <v>157</v>
      </c>
      <c r="C268" s="18">
        <v>1000</v>
      </c>
      <c r="D268" s="18">
        <v>0</v>
      </c>
      <c r="E268" s="18">
        <v>0</v>
      </c>
      <c r="F268" s="18">
        <v>0</v>
      </c>
      <c r="G268" s="18">
        <f t="shared" si="45"/>
        <v>-1000</v>
      </c>
      <c r="H268" s="18">
        <f t="shared" si="46"/>
        <v>0</v>
      </c>
      <c r="I268" s="19">
        <f t="shared" si="47"/>
        <v>-100</v>
      </c>
      <c r="J268" s="19">
        <f t="shared" si="48"/>
        <v>0</v>
      </c>
      <c r="K268" s="19">
        <f t="shared" si="49"/>
        <v>0</v>
      </c>
    </row>
    <row r="269" spans="1:11" ht="38.25" x14ac:dyDescent="0.2">
      <c r="A269" s="24" t="s">
        <v>158</v>
      </c>
      <c r="B269" s="17" t="s">
        <v>159</v>
      </c>
      <c r="C269" s="18">
        <v>1000</v>
      </c>
      <c r="D269" s="18">
        <v>0</v>
      </c>
      <c r="E269" s="18">
        <v>0</v>
      </c>
      <c r="F269" s="18">
        <v>0</v>
      </c>
      <c r="G269" s="18">
        <f t="shared" si="45"/>
        <v>-1000</v>
      </c>
      <c r="H269" s="18">
        <f t="shared" si="46"/>
        <v>0</v>
      </c>
      <c r="I269" s="19">
        <f t="shared" si="47"/>
        <v>-100</v>
      </c>
      <c r="J269" s="19">
        <f t="shared" si="48"/>
        <v>0</v>
      </c>
      <c r="K269" s="19">
        <f t="shared" si="49"/>
        <v>0</v>
      </c>
    </row>
    <row r="270" spans="1:11" ht="51" x14ac:dyDescent="0.2">
      <c r="A270" s="25" t="s">
        <v>160</v>
      </c>
      <c r="B270" s="17" t="s">
        <v>161</v>
      </c>
      <c r="C270" s="18">
        <v>1000</v>
      </c>
      <c r="D270" s="18">
        <v>0</v>
      </c>
      <c r="E270" s="18">
        <v>0</v>
      </c>
      <c r="F270" s="18">
        <v>0</v>
      </c>
      <c r="G270" s="18">
        <f t="shared" si="45"/>
        <v>-1000</v>
      </c>
      <c r="H270" s="18">
        <f t="shared" si="46"/>
        <v>0</v>
      </c>
      <c r="I270" s="19">
        <f t="shared" si="47"/>
        <v>-100</v>
      </c>
      <c r="J270" s="19">
        <f t="shared" si="48"/>
        <v>0</v>
      </c>
      <c r="K270" s="19">
        <f t="shared" si="49"/>
        <v>0</v>
      </c>
    </row>
    <row r="271" spans="1:11" x14ac:dyDescent="0.2">
      <c r="A271" s="22" t="s">
        <v>30</v>
      </c>
      <c r="B271" s="17" t="s">
        <v>31</v>
      </c>
      <c r="C271" s="18">
        <v>78780484.400000006</v>
      </c>
      <c r="D271" s="18">
        <v>88511644</v>
      </c>
      <c r="E271" s="18">
        <v>87578117</v>
      </c>
      <c r="F271" s="18">
        <v>87292092.609999999</v>
      </c>
      <c r="G271" s="18">
        <f t="shared" si="45"/>
        <v>8511608.2099999934</v>
      </c>
      <c r="H271" s="18">
        <f t="shared" si="46"/>
        <v>286024.3900000006</v>
      </c>
      <c r="I271" s="19">
        <f t="shared" si="47"/>
        <v>10.804209030732977</v>
      </c>
      <c r="J271" s="19">
        <f t="shared" si="48"/>
        <v>99.673406554287979</v>
      </c>
      <c r="K271" s="19">
        <f t="shared" si="49"/>
        <v>98.622157114153254</v>
      </c>
    </row>
    <row r="272" spans="1:11" x14ac:dyDescent="0.2">
      <c r="A272" s="23" t="s">
        <v>32</v>
      </c>
      <c r="B272" s="17" t="s">
        <v>33</v>
      </c>
      <c r="C272" s="18">
        <v>78780484.400000006</v>
      </c>
      <c r="D272" s="18">
        <v>88511644</v>
      </c>
      <c r="E272" s="18">
        <v>87578117</v>
      </c>
      <c r="F272" s="18">
        <v>87292092.609999999</v>
      </c>
      <c r="G272" s="18">
        <f t="shared" si="45"/>
        <v>8511608.2099999934</v>
      </c>
      <c r="H272" s="18">
        <f t="shared" si="46"/>
        <v>286024.3900000006</v>
      </c>
      <c r="I272" s="19">
        <f t="shared" si="47"/>
        <v>10.804209030732977</v>
      </c>
      <c r="J272" s="19">
        <f t="shared" si="48"/>
        <v>99.673406554287979</v>
      </c>
      <c r="K272" s="19">
        <f t="shared" si="49"/>
        <v>98.622157114153254</v>
      </c>
    </row>
    <row r="273" spans="1:11" x14ac:dyDescent="0.2">
      <c r="A273" s="16" t="s">
        <v>34</v>
      </c>
      <c r="B273" s="17" t="s">
        <v>35</v>
      </c>
      <c r="C273" s="18">
        <v>80430386.049999997</v>
      </c>
      <c r="D273" s="18">
        <v>89322252</v>
      </c>
      <c r="E273" s="18">
        <v>87140862</v>
      </c>
      <c r="F273" s="18">
        <v>86890024.180000007</v>
      </c>
      <c r="G273" s="18">
        <f t="shared" si="45"/>
        <v>6459638.1300000101</v>
      </c>
      <c r="H273" s="18">
        <f t="shared" si="46"/>
        <v>250837.81999999285</v>
      </c>
      <c r="I273" s="19">
        <f t="shared" si="47"/>
        <v>8.031340451336817</v>
      </c>
      <c r="J273" s="19">
        <f t="shared" si="48"/>
        <v>99.712146730887298</v>
      </c>
      <c r="K273" s="19">
        <f t="shared" si="49"/>
        <v>97.27701914636009</v>
      </c>
    </row>
    <row r="274" spans="1:11" x14ac:dyDescent="0.2">
      <c r="A274" s="22" t="s">
        <v>36</v>
      </c>
      <c r="B274" s="17" t="s">
        <v>37</v>
      </c>
      <c r="C274" s="18">
        <v>77799301.239999995</v>
      </c>
      <c r="D274" s="18">
        <v>81768272</v>
      </c>
      <c r="E274" s="18">
        <v>80254509</v>
      </c>
      <c r="F274" s="18">
        <v>80698517.780000001</v>
      </c>
      <c r="G274" s="18">
        <f t="shared" si="45"/>
        <v>2899216.5400000066</v>
      </c>
      <c r="H274" s="18">
        <f t="shared" si="46"/>
        <v>-444008.78000000119</v>
      </c>
      <c r="I274" s="19">
        <f t="shared" si="47"/>
        <v>3.7265328785618834</v>
      </c>
      <c r="J274" s="19">
        <f t="shared" si="48"/>
        <v>100.55325088338651</v>
      </c>
      <c r="K274" s="19">
        <f t="shared" si="49"/>
        <v>98.691724560352696</v>
      </c>
    </row>
    <row r="275" spans="1:11" x14ac:dyDescent="0.2">
      <c r="A275" s="23" t="s">
        <v>38</v>
      </c>
      <c r="B275" s="17" t="s">
        <v>39</v>
      </c>
      <c r="C275" s="18">
        <v>59127179.460000001</v>
      </c>
      <c r="D275" s="18">
        <v>63132028</v>
      </c>
      <c r="E275" s="18">
        <v>62343378</v>
      </c>
      <c r="F275" s="18">
        <v>62194099.920000002</v>
      </c>
      <c r="G275" s="18">
        <f t="shared" si="45"/>
        <v>3066920.4600000009</v>
      </c>
      <c r="H275" s="18">
        <f t="shared" si="46"/>
        <v>149278.07999999821</v>
      </c>
      <c r="I275" s="19">
        <f t="shared" si="47"/>
        <v>5.1869892797352151</v>
      </c>
      <c r="J275" s="19">
        <f t="shared" si="48"/>
        <v>99.760555034409592</v>
      </c>
      <c r="K275" s="19">
        <f t="shared" si="49"/>
        <v>98.514338744194959</v>
      </c>
    </row>
    <row r="276" spans="1:11" x14ac:dyDescent="0.2">
      <c r="A276" s="24" t="s">
        <v>40</v>
      </c>
      <c r="B276" s="17" t="s">
        <v>41</v>
      </c>
      <c r="C276" s="18">
        <v>46965515.659999996</v>
      </c>
      <c r="D276" s="18">
        <v>49236849</v>
      </c>
      <c r="E276" s="18">
        <v>49130727</v>
      </c>
      <c r="F276" s="18">
        <v>48834638.880000003</v>
      </c>
      <c r="G276" s="18">
        <f t="shared" si="45"/>
        <v>1869123.2200000063</v>
      </c>
      <c r="H276" s="18">
        <f t="shared" si="46"/>
        <v>296088.11999999732</v>
      </c>
      <c r="I276" s="19">
        <f t="shared" si="47"/>
        <v>3.9797779152075208</v>
      </c>
      <c r="J276" s="19">
        <f t="shared" si="48"/>
        <v>99.397346349057685</v>
      </c>
      <c r="K276" s="19">
        <f t="shared" si="49"/>
        <v>99.183111575641249</v>
      </c>
    </row>
    <row r="277" spans="1:11" x14ac:dyDescent="0.2">
      <c r="A277" s="24" t="s">
        <v>42</v>
      </c>
      <c r="B277" s="17" t="s">
        <v>43</v>
      </c>
      <c r="C277" s="18">
        <v>12161663.800000001</v>
      </c>
      <c r="D277" s="18">
        <v>13895179</v>
      </c>
      <c r="E277" s="18">
        <v>13212651</v>
      </c>
      <c r="F277" s="18">
        <v>13359461.039999999</v>
      </c>
      <c r="G277" s="18">
        <f t="shared" si="45"/>
        <v>1197797.2399999984</v>
      </c>
      <c r="H277" s="18">
        <f t="shared" si="46"/>
        <v>-146810.03999999911</v>
      </c>
      <c r="I277" s="19">
        <f t="shared" si="47"/>
        <v>9.8489586597517871</v>
      </c>
      <c r="J277" s="19">
        <f t="shared" si="48"/>
        <v>101.11113235337858</v>
      </c>
      <c r="K277" s="19">
        <f t="shared" si="49"/>
        <v>96.144576762918987</v>
      </c>
    </row>
    <row r="278" spans="1:11" x14ac:dyDescent="0.2">
      <c r="A278" s="25" t="s">
        <v>44</v>
      </c>
      <c r="B278" s="17" t="s">
        <v>45</v>
      </c>
      <c r="C278" s="18">
        <v>209617.02</v>
      </c>
      <c r="D278" s="18">
        <v>0</v>
      </c>
      <c r="E278" s="18">
        <v>0</v>
      </c>
      <c r="F278" s="18">
        <v>211203.81</v>
      </c>
      <c r="G278" s="18">
        <f t="shared" si="45"/>
        <v>1586.7900000000081</v>
      </c>
      <c r="H278" s="18">
        <f t="shared" si="46"/>
        <v>-211203.81</v>
      </c>
      <c r="I278" s="19">
        <f t="shared" si="47"/>
        <v>0.75699482799632278</v>
      </c>
      <c r="J278" s="19">
        <f t="shared" si="48"/>
        <v>0</v>
      </c>
      <c r="K278" s="19">
        <f t="shared" si="49"/>
        <v>0</v>
      </c>
    </row>
    <row r="279" spans="1:11" x14ac:dyDescent="0.2">
      <c r="A279" s="23" t="s">
        <v>46</v>
      </c>
      <c r="B279" s="17" t="s">
        <v>47</v>
      </c>
      <c r="C279" s="18">
        <v>15667807.779999999</v>
      </c>
      <c r="D279" s="18">
        <v>15631376</v>
      </c>
      <c r="E279" s="18">
        <v>15089989</v>
      </c>
      <c r="F279" s="18">
        <v>15499549.859999999</v>
      </c>
      <c r="G279" s="18">
        <f t="shared" si="45"/>
        <v>-168257.91999999993</v>
      </c>
      <c r="H279" s="18">
        <f t="shared" si="46"/>
        <v>-409560.8599999994</v>
      </c>
      <c r="I279" s="19">
        <f t="shared" si="47"/>
        <v>-1.0739085031077735</v>
      </c>
      <c r="J279" s="19">
        <f t="shared" si="48"/>
        <v>102.71412298577553</v>
      </c>
      <c r="K279" s="19">
        <f t="shared" si="49"/>
        <v>99.156656841982425</v>
      </c>
    </row>
    <row r="280" spans="1:11" x14ac:dyDescent="0.2">
      <c r="A280" s="24" t="s">
        <v>48</v>
      </c>
      <c r="B280" s="17" t="s">
        <v>49</v>
      </c>
      <c r="C280" s="18">
        <v>5924788.4500000002</v>
      </c>
      <c r="D280" s="18">
        <v>5990467</v>
      </c>
      <c r="E280" s="18">
        <v>5450400</v>
      </c>
      <c r="F280" s="18">
        <v>5986379.2300000004</v>
      </c>
      <c r="G280" s="18">
        <f t="shared" si="45"/>
        <v>61590.780000000261</v>
      </c>
      <c r="H280" s="18">
        <f t="shared" si="46"/>
        <v>-535979.23000000045</v>
      </c>
      <c r="I280" s="19">
        <f t="shared" si="47"/>
        <v>1.0395439519870138</v>
      </c>
      <c r="J280" s="19">
        <f t="shared" si="48"/>
        <v>109.83375954058418</v>
      </c>
      <c r="K280" s="19">
        <f t="shared" si="49"/>
        <v>99.931762081320201</v>
      </c>
    </row>
    <row r="281" spans="1:11" x14ac:dyDescent="0.2">
      <c r="A281" s="24" t="s">
        <v>50</v>
      </c>
      <c r="B281" s="17" t="s">
        <v>51</v>
      </c>
      <c r="C281" s="18">
        <v>9743019.3300000001</v>
      </c>
      <c r="D281" s="18">
        <v>9640909</v>
      </c>
      <c r="E281" s="18">
        <v>9639589</v>
      </c>
      <c r="F281" s="18">
        <v>9513170.6300000008</v>
      </c>
      <c r="G281" s="18">
        <f t="shared" si="45"/>
        <v>-229848.69999999925</v>
      </c>
      <c r="H281" s="18">
        <f t="shared" si="46"/>
        <v>126418.36999999918</v>
      </c>
      <c r="I281" s="19">
        <f t="shared" si="47"/>
        <v>-2.3591116081671544</v>
      </c>
      <c r="J281" s="19">
        <f t="shared" si="48"/>
        <v>98.688550206860498</v>
      </c>
      <c r="K281" s="19">
        <f t="shared" si="49"/>
        <v>98.675038111032904</v>
      </c>
    </row>
    <row r="282" spans="1:11" ht="25.5" x14ac:dyDescent="0.2">
      <c r="A282" s="23" t="s">
        <v>52</v>
      </c>
      <c r="B282" s="17" t="s">
        <v>53</v>
      </c>
      <c r="C282" s="18">
        <v>3004314</v>
      </c>
      <c r="D282" s="18">
        <v>3004868</v>
      </c>
      <c r="E282" s="18">
        <v>2821142</v>
      </c>
      <c r="F282" s="18">
        <v>3004868</v>
      </c>
      <c r="G282" s="18">
        <f t="shared" si="45"/>
        <v>554</v>
      </c>
      <c r="H282" s="18">
        <f t="shared" si="46"/>
        <v>-183726</v>
      </c>
      <c r="I282" s="19">
        <f t="shared" si="47"/>
        <v>1.8440149731361544E-2</v>
      </c>
      <c r="J282" s="19">
        <f t="shared" si="48"/>
        <v>106.51246906394644</v>
      </c>
      <c r="K282" s="19">
        <f t="shared" si="49"/>
        <v>100</v>
      </c>
    </row>
    <row r="283" spans="1:11" ht="25.5" x14ac:dyDescent="0.2">
      <c r="A283" s="24" t="s">
        <v>166</v>
      </c>
      <c r="B283" s="17" t="s">
        <v>167</v>
      </c>
      <c r="C283" s="18">
        <v>3004314</v>
      </c>
      <c r="D283" s="18">
        <v>3004868</v>
      </c>
      <c r="E283" s="18">
        <v>2821142</v>
      </c>
      <c r="F283" s="18">
        <v>3004868</v>
      </c>
      <c r="G283" s="18">
        <f t="shared" si="45"/>
        <v>554</v>
      </c>
      <c r="H283" s="18">
        <f t="shared" si="46"/>
        <v>-183726</v>
      </c>
      <c r="I283" s="19">
        <f t="shared" si="47"/>
        <v>1.8440149731361544E-2</v>
      </c>
      <c r="J283" s="19">
        <f t="shared" si="48"/>
        <v>106.51246906394644</v>
      </c>
      <c r="K283" s="19">
        <f t="shared" si="49"/>
        <v>100</v>
      </c>
    </row>
    <row r="284" spans="1:11" ht="38.25" x14ac:dyDescent="0.2">
      <c r="A284" s="25" t="s">
        <v>170</v>
      </c>
      <c r="B284" s="17" t="s">
        <v>171</v>
      </c>
      <c r="C284" s="18">
        <v>3004314</v>
      </c>
      <c r="D284" s="18">
        <v>3004868</v>
      </c>
      <c r="E284" s="18">
        <v>2821142</v>
      </c>
      <c r="F284" s="18">
        <v>3004868</v>
      </c>
      <c r="G284" s="18">
        <f t="shared" si="45"/>
        <v>554</v>
      </c>
      <c r="H284" s="18">
        <f t="shared" si="46"/>
        <v>-183726</v>
      </c>
      <c r="I284" s="19">
        <f t="shared" si="47"/>
        <v>1.8440149731361544E-2</v>
      </c>
      <c r="J284" s="19">
        <f t="shared" si="48"/>
        <v>106.51246906394644</v>
      </c>
      <c r="K284" s="19">
        <f t="shared" si="49"/>
        <v>100</v>
      </c>
    </row>
    <row r="285" spans="1:11" x14ac:dyDescent="0.2">
      <c r="A285" s="22" t="s">
        <v>60</v>
      </c>
      <c r="B285" s="17" t="s">
        <v>61</v>
      </c>
      <c r="C285" s="18">
        <v>2631084.81</v>
      </c>
      <c r="D285" s="18">
        <v>7553980</v>
      </c>
      <c r="E285" s="18">
        <v>6886353</v>
      </c>
      <c r="F285" s="18">
        <v>6191506.4000000004</v>
      </c>
      <c r="G285" s="18">
        <f t="shared" si="45"/>
        <v>3560421.5900000003</v>
      </c>
      <c r="H285" s="18">
        <f t="shared" si="46"/>
        <v>694846.59999999963</v>
      </c>
      <c r="I285" s="19">
        <f t="shared" si="47"/>
        <v>135.32143002262251</v>
      </c>
      <c r="J285" s="19">
        <f t="shared" si="48"/>
        <v>89.909802764975893</v>
      </c>
      <c r="K285" s="19">
        <f t="shared" si="49"/>
        <v>81.963500035742754</v>
      </c>
    </row>
    <row r="286" spans="1:11" x14ac:dyDescent="0.2">
      <c r="A286" s="23" t="s">
        <v>62</v>
      </c>
      <c r="B286" s="17" t="s">
        <v>63</v>
      </c>
      <c r="C286" s="18">
        <v>2631084.81</v>
      </c>
      <c r="D286" s="18">
        <v>7553980</v>
      </c>
      <c r="E286" s="18">
        <v>6886353</v>
      </c>
      <c r="F286" s="18">
        <v>6191506.4000000004</v>
      </c>
      <c r="G286" s="18">
        <f t="shared" si="45"/>
        <v>3560421.5900000003</v>
      </c>
      <c r="H286" s="18">
        <f t="shared" si="46"/>
        <v>694846.59999999963</v>
      </c>
      <c r="I286" s="19">
        <f t="shared" si="47"/>
        <v>135.32143002262251</v>
      </c>
      <c r="J286" s="19">
        <f t="shared" si="48"/>
        <v>89.909802764975893</v>
      </c>
      <c r="K286" s="19">
        <f t="shared" si="49"/>
        <v>81.963500035742754</v>
      </c>
    </row>
    <row r="287" spans="1:11" x14ac:dyDescent="0.2">
      <c r="A287" s="16"/>
      <c r="B287" s="17" t="s">
        <v>64</v>
      </c>
      <c r="C287" s="18">
        <v>1173748.75</v>
      </c>
      <c r="D287" s="18">
        <v>3889612</v>
      </c>
      <c r="E287" s="18">
        <v>3870982</v>
      </c>
      <c r="F287" s="18">
        <v>4951805.04</v>
      </c>
      <c r="G287" s="18">
        <f t="shared" si="45"/>
        <v>3778056.29</v>
      </c>
      <c r="H287" s="18">
        <f t="shared" si="46"/>
        <v>-1080823.04</v>
      </c>
      <c r="I287" s="19">
        <f t="shared" si="47"/>
        <v>321.87947292808622</v>
      </c>
      <c r="J287" s="19">
        <f t="shared" si="48"/>
        <v>127.92115902373094</v>
      </c>
      <c r="K287" s="19">
        <f t="shared" si="49"/>
        <v>127.3084575016737</v>
      </c>
    </row>
    <row r="288" spans="1:11" x14ac:dyDescent="0.2">
      <c r="A288" s="16" t="s">
        <v>65</v>
      </c>
      <c r="B288" s="17" t="s">
        <v>66</v>
      </c>
      <c r="C288" s="18">
        <v>-1173748.75</v>
      </c>
      <c r="D288" s="18">
        <v>-3889612</v>
      </c>
      <c r="E288" s="18">
        <v>-3870982</v>
      </c>
      <c r="F288" s="18">
        <v>-4951805.04</v>
      </c>
      <c r="G288" s="18">
        <f t="shared" si="45"/>
        <v>-3778056.29</v>
      </c>
      <c r="H288" s="18">
        <f t="shared" si="46"/>
        <v>1080823.04</v>
      </c>
      <c r="I288" s="19">
        <f t="shared" si="47"/>
        <v>321.87947292808622</v>
      </c>
      <c r="J288" s="19">
        <f t="shared" si="48"/>
        <v>127.92115902373094</v>
      </c>
      <c r="K288" s="19">
        <f t="shared" si="49"/>
        <v>127.3084575016737</v>
      </c>
    </row>
    <row r="289" spans="1:11" x14ac:dyDescent="0.2">
      <c r="A289" s="22" t="s">
        <v>67</v>
      </c>
      <c r="B289" s="17" t="s">
        <v>68</v>
      </c>
      <c r="C289" s="18">
        <v>-462500.75</v>
      </c>
      <c r="D289" s="18">
        <v>671370</v>
      </c>
      <c r="E289" s="18">
        <v>0</v>
      </c>
      <c r="F289" s="18">
        <v>-390823.04</v>
      </c>
      <c r="G289" s="18">
        <f t="shared" si="45"/>
        <v>71677.710000000021</v>
      </c>
      <c r="H289" s="18">
        <f t="shared" si="46"/>
        <v>390823.04</v>
      </c>
      <c r="I289" s="19">
        <f t="shared" si="47"/>
        <v>-15.497858111581436</v>
      </c>
      <c r="J289" s="19">
        <f t="shared" si="48"/>
        <v>0</v>
      </c>
      <c r="K289" s="19">
        <f t="shared" si="49"/>
        <v>-58.212764943324835</v>
      </c>
    </row>
    <row r="290" spans="1:11" ht="25.5" x14ac:dyDescent="0.2">
      <c r="A290" s="23" t="s">
        <v>82</v>
      </c>
      <c r="B290" s="17" t="s">
        <v>83</v>
      </c>
      <c r="C290" s="18">
        <v>-409165.86</v>
      </c>
      <c r="D290" s="18">
        <v>671370</v>
      </c>
      <c r="E290" s="18">
        <v>0</v>
      </c>
      <c r="F290" s="18">
        <v>-671365.96</v>
      </c>
      <c r="G290" s="18">
        <f t="shared" si="45"/>
        <v>-262200.09999999998</v>
      </c>
      <c r="H290" s="18">
        <f t="shared" si="46"/>
        <v>671365.96</v>
      </c>
      <c r="I290" s="19">
        <f t="shared" si="47"/>
        <v>64.081617171090471</v>
      </c>
      <c r="J290" s="19">
        <f t="shared" si="48"/>
        <v>0</v>
      </c>
      <c r="K290" s="19">
        <f t="shared" si="49"/>
        <v>-99.999398245378842</v>
      </c>
    </row>
    <row r="291" spans="1:11" x14ac:dyDescent="0.2">
      <c r="A291" s="22" t="s">
        <v>321</v>
      </c>
      <c r="B291" s="17" t="s">
        <v>322</v>
      </c>
      <c r="C291" s="18">
        <v>-711248</v>
      </c>
      <c r="D291" s="18">
        <v>-4560982</v>
      </c>
      <c r="E291" s="18">
        <v>-3870982</v>
      </c>
      <c r="F291" s="18">
        <v>-4560982</v>
      </c>
      <c r="G291" s="18">
        <f t="shared" si="45"/>
        <v>-3849734</v>
      </c>
      <c r="H291" s="18">
        <f t="shared" si="46"/>
        <v>690000</v>
      </c>
      <c r="I291" s="19">
        <f t="shared" si="47"/>
        <v>541.26465030481631</v>
      </c>
      <c r="J291" s="19">
        <f t="shared" si="48"/>
        <v>117.82493434482517</v>
      </c>
      <c r="K291" s="19">
        <f t="shared" si="49"/>
        <v>100</v>
      </c>
    </row>
    <row r="292" spans="1:11" x14ac:dyDescent="0.2">
      <c r="A292" s="39" t="s">
        <v>468</v>
      </c>
      <c r="B292" s="28" t="s">
        <v>469</v>
      </c>
      <c r="C292" s="29"/>
      <c r="D292" s="29"/>
      <c r="E292" s="29"/>
      <c r="F292" s="29"/>
      <c r="G292" s="29"/>
      <c r="H292" s="29"/>
      <c r="I292" s="30"/>
      <c r="J292" s="30"/>
      <c r="K292" s="30"/>
    </row>
    <row r="293" spans="1:11" x14ac:dyDescent="0.2">
      <c r="A293" s="16" t="s">
        <v>26</v>
      </c>
      <c r="B293" s="17" t="s">
        <v>27</v>
      </c>
      <c r="C293" s="18">
        <v>81428471.560000002</v>
      </c>
      <c r="D293" s="18">
        <v>93010181</v>
      </c>
      <c r="E293" s="18">
        <v>91011844</v>
      </c>
      <c r="F293" s="18">
        <v>91650684.430000007</v>
      </c>
      <c r="G293" s="18">
        <f t="shared" ref="G293:G326" si="50">F293-C293</f>
        <v>10222212.870000005</v>
      </c>
      <c r="H293" s="18">
        <f t="shared" ref="H293:H326" si="51">E293-F293</f>
        <v>-638840.43000000715</v>
      </c>
      <c r="I293" s="19">
        <f t="shared" ref="I293:I326" si="52">IF(ISERROR(F293/C293),0,F293/C293*100-100)</f>
        <v>12.553610149083823</v>
      </c>
      <c r="J293" s="19">
        <f t="shared" ref="J293:J326" si="53">IF(ISERROR(F293/E293),0,F293/E293*100)</f>
        <v>100.70193109151818</v>
      </c>
      <c r="K293" s="19">
        <f t="shared" ref="K293:K326" si="54">IF(ISERROR(F293/D293),0,F293/D293*100)</f>
        <v>98.538335744126769</v>
      </c>
    </row>
    <row r="294" spans="1:11" ht="25.5" x14ac:dyDescent="0.2">
      <c r="A294" s="22" t="s">
        <v>28</v>
      </c>
      <c r="B294" s="17" t="s">
        <v>29</v>
      </c>
      <c r="C294" s="18">
        <v>2598152.21</v>
      </c>
      <c r="D294" s="18">
        <v>4396577</v>
      </c>
      <c r="E294" s="18">
        <v>3433727</v>
      </c>
      <c r="F294" s="18">
        <v>4280603.32</v>
      </c>
      <c r="G294" s="18">
        <f t="shared" si="50"/>
        <v>1682451.1100000003</v>
      </c>
      <c r="H294" s="18">
        <f t="shared" si="51"/>
        <v>-846876.3200000003</v>
      </c>
      <c r="I294" s="19">
        <f t="shared" si="52"/>
        <v>64.755679190943169</v>
      </c>
      <c r="J294" s="19">
        <f t="shared" si="53"/>
        <v>124.66347266395961</v>
      </c>
      <c r="K294" s="19">
        <f t="shared" si="54"/>
        <v>97.362182443296234</v>
      </c>
    </row>
    <row r="295" spans="1:11" x14ac:dyDescent="0.2">
      <c r="A295" s="22" t="s">
        <v>92</v>
      </c>
      <c r="B295" s="17" t="s">
        <v>93</v>
      </c>
      <c r="C295" s="18">
        <v>49834.95</v>
      </c>
      <c r="D295" s="18">
        <v>101960</v>
      </c>
      <c r="E295" s="18">
        <v>0</v>
      </c>
      <c r="F295" s="18">
        <v>77988.5</v>
      </c>
      <c r="G295" s="18">
        <f t="shared" si="50"/>
        <v>28153.550000000003</v>
      </c>
      <c r="H295" s="18">
        <f t="shared" si="51"/>
        <v>-77988.5</v>
      </c>
      <c r="I295" s="19">
        <f t="shared" si="52"/>
        <v>56.493585325158364</v>
      </c>
      <c r="J295" s="19">
        <f t="shared" si="53"/>
        <v>0</v>
      </c>
      <c r="K295" s="19">
        <f t="shared" si="54"/>
        <v>76.489309533150248</v>
      </c>
    </row>
    <row r="296" spans="1:11" x14ac:dyDescent="0.2">
      <c r="A296" s="23" t="s">
        <v>94</v>
      </c>
      <c r="B296" s="17" t="s">
        <v>95</v>
      </c>
      <c r="C296" s="18">
        <v>8822</v>
      </c>
      <c r="D296" s="18">
        <v>47056</v>
      </c>
      <c r="E296" s="18">
        <v>0</v>
      </c>
      <c r="F296" s="18">
        <v>23359.52</v>
      </c>
      <c r="G296" s="18">
        <f t="shared" si="50"/>
        <v>14537.52</v>
      </c>
      <c r="H296" s="18">
        <f t="shared" si="51"/>
        <v>-23359.52</v>
      </c>
      <c r="I296" s="19">
        <f t="shared" si="52"/>
        <v>164.78712310133756</v>
      </c>
      <c r="J296" s="19">
        <f t="shared" si="53"/>
        <v>0</v>
      </c>
      <c r="K296" s="19">
        <f t="shared" si="54"/>
        <v>49.641958517511057</v>
      </c>
    </row>
    <row r="297" spans="1:11" x14ac:dyDescent="0.2">
      <c r="A297" s="24" t="s">
        <v>96</v>
      </c>
      <c r="B297" s="17" t="s">
        <v>97</v>
      </c>
      <c r="C297" s="18">
        <v>8822</v>
      </c>
      <c r="D297" s="18">
        <v>47056</v>
      </c>
      <c r="E297" s="18">
        <v>0</v>
      </c>
      <c r="F297" s="18">
        <v>23359.52</v>
      </c>
      <c r="G297" s="18">
        <f t="shared" si="50"/>
        <v>14537.52</v>
      </c>
      <c r="H297" s="18">
        <f t="shared" si="51"/>
        <v>-23359.52</v>
      </c>
      <c r="I297" s="19">
        <f t="shared" si="52"/>
        <v>164.78712310133756</v>
      </c>
      <c r="J297" s="19">
        <f t="shared" si="53"/>
        <v>0</v>
      </c>
      <c r="K297" s="19">
        <f t="shared" si="54"/>
        <v>49.641958517511057</v>
      </c>
    </row>
    <row r="298" spans="1:11" ht="25.5" x14ac:dyDescent="0.2">
      <c r="A298" s="25" t="s">
        <v>98</v>
      </c>
      <c r="B298" s="17" t="s">
        <v>99</v>
      </c>
      <c r="C298" s="18">
        <v>8822</v>
      </c>
      <c r="D298" s="18">
        <v>47056</v>
      </c>
      <c r="E298" s="18">
        <v>0</v>
      </c>
      <c r="F298" s="18">
        <v>23359.52</v>
      </c>
      <c r="G298" s="18">
        <f t="shared" si="50"/>
        <v>14537.52</v>
      </c>
      <c r="H298" s="18">
        <f t="shared" si="51"/>
        <v>-23359.52</v>
      </c>
      <c r="I298" s="19">
        <f t="shared" si="52"/>
        <v>164.78712310133756</v>
      </c>
      <c r="J298" s="19">
        <f t="shared" si="53"/>
        <v>0</v>
      </c>
      <c r="K298" s="19">
        <f t="shared" si="54"/>
        <v>49.641958517511057</v>
      </c>
    </row>
    <row r="299" spans="1:11" ht="25.5" x14ac:dyDescent="0.2">
      <c r="A299" s="26" t="s">
        <v>100</v>
      </c>
      <c r="B299" s="17" t="s">
        <v>101</v>
      </c>
      <c r="C299" s="18">
        <v>8822</v>
      </c>
      <c r="D299" s="18">
        <v>47056</v>
      </c>
      <c r="E299" s="18">
        <v>0</v>
      </c>
      <c r="F299" s="18">
        <v>23359.52</v>
      </c>
      <c r="G299" s="18">
        <f t="shared" si="50"/>
        <v>14537.52</v>
      </c>
      <c r="H299" s="18">
        <f t="shared" si="51"/>
        <v>-23359.52</v>
      </c>
      <c r="I299" s="19">
        <f t="shared" si="52"/>
        <v>164.78712310133756</v>
      </c>
      <c r="J299" s="19">
        <f t="shared" si="53"/>
        <v>0</v>
      </c>
      <c r="K299" s="19">
        <f t="shared" si="54"/>
        <v>49.641958517511057</v>
      </c>
    </row>
    <row r="300" spans="1:11" x14ac:dyDescent="0.2">
      <c r="A300" s="23" t="s">
        <v>380</v>
      </c>
      <c r="B300" s="17" t="s">
        <v>381</v>
      </c>
      <c r="C300" s="18">
        <v>40012.949999999997</v>
      </c>
      <c r="D300" s="18">
        <v>54904</v>
      </c>
      <c r="E300" s="18">
        <v>0</v>
      </c>
      <c r="F300" s="18">
        <v>54628.98</v>
      </c>
      <c r="G300" s="18">
        <f t="shared" si="50"/>
        <v>14616.030000000006</v>
      </c>
      <c r="H300" s="18">
        <f t="shared" si="51"/>
        <v>-54628.98</v>
      </c>
      <c r="I300" s="19">
        <f t="shared" si="52"/>
        <v>36.528248979392941</v>
      </c>
      <c r="J300" s="19">
        <f t="shared" si="53"/>
        <v>0</v>
      </c>
      <c r="K300" s="19">
        <f t="shared" si="54"/>
        <v>99.499089319539564</v>
      </c>
    </row>
    <row r="301" spans="1:11" x14ac:dyDescent="0.2">
      <c r="A301" s="24" t="s">
        <v>382</v>
      </c>
      <c r="B301" s="17" t="s">
        <v>383</v>
      </c>
      <c r="C301" s="18">
        <v>40012.949999999997</v>
      </c>
      <c r="D301" s="18">
        <v>54904</v>
      </c>
      <c r="E301" s="18">
        <v>0</v>
      </c>
      <c r="F301" s="18">
        <v>54628.98</v>
      </c>
      <c r="G301" s="18">
        <f t="shared" si="50"/>
        <v>14616.030000000006</v>
      </c>
      <c r="H301" s="18">
        <f t="shared" si="51"/>
        <v>-54628.98</v>
      </c>
      <c r="I301" s="19">
        <f t="shared" si="52"/>
        <v>36.528248979392941</v>
      </c>
      <c r="J301" s="19">
        <f t="shared" si="53"/>
        <v>0</v>
      </c>
      <c r="K301" s="19">
        <f t="shared" si="54"/>
        <v>99.499089319539564</v>
      </c>
    </row>
    <row r="302" spans="1:11" ht="25.5" x14ac:dyDescent="0.2">
      <c r="A302" s="25" t="s">
        <v>384</v>
      </c>
      <c r="B302" s="17" t="s">
        <v>385</v>
      </c>
      <c r="C302" s="18">
        <v>40012.949999999997</v>
      </c>
      <c r="D302" s="18">
        <v>54904</v>
      </c>
      <c r="E302" s="18">
        <v>0</v>
      </c>
      <c r="F302" s="18">
        <v>54628.98</v>
      </c>
      <c r="G302" s="18">
        <f t="shared" si="50"/>
        <v>14616.030000000006</v>
      </c>
      <c r="H302" s="18">
        <f t="shared" si="51"/>
        <v>-54628.98</v>
      </c>
      <c r="I302" s="19">
        <f t="shared" si="52"/>
        <v>36.528248979392941</v>
      </c>
      <c r="J302" s="19">
        <f t="shared" si="53"/>
        <v>0</v>
      </c>
      <c r="K302" s="19">
        <f t="shared" si="54"/>
        <v>99.499089319539564</v>
      </c>
    </row>
    <row r="303" spans="1:11" ht="25.5" x14ac:dyDescent="0.2">
      <c r="A303" s="23" t="s">
        <v>156</v>
      </c>
      <c r="B303" s="17" t="s">
        <v>157</v>
      </c>
      <c r="C303" s="18">
        <v>1000</v>
      </c>
      <c r="D303" s="18">
        <v>0</v>
      </c>
      <c r="E303" s="18">
        <v>0</v>
      </c>
      <c r="F303" s="18">
        <v>0</v>
      </c>
      <c r="G303" s="18">
        <f t="shared" si="50"/>
        <v>-1000</v>
      </c>
      <c r="H303" s="18">
        <f t="shared" si="51"/>
        <v>0</v>
      </c>
      <c r="I303" s="19">
        <f t="shared" si="52"/>
        <v>-100</v>
      </c>
      <c r="J303" s="19">
        <f t="shared" si="53"/>
        <v>0</v>
      </c>
      <c r="K303" s="19">
        <f t="shared" si="54"/>
        <v>0</v>
      </c>
    </row>
    <row r="304" spans="1:11" ht="38.25" x14ac:dyDescent="0.2">
      <c r="A304" s="24" t="s">
        <v>158</v>
      </c>
      <c r="B304" s="17" t="s">
        <v>159</v>
      </c>
      <c r="C304" s="18">
        <v>1000</v>
      </c>
      <c r="D304" s="18">
        <v>0</v>
      </c>
      <c r="E304" s="18">
        <v>0</v>
      </c>
      <c r="F304" s="18">
        <v>0</v>
      </c>
      <c r="G304" s="18">
        <f t="shared" si="50"/>
        <v>-1000</v>
      </c>
      <c r="H304" s="18">
        <f t="shared" si="51"/>
        <v>0</v>
      </c>
      <c r="I304" s="19">
        <f t="shared" si="52"/>
        <v>-100</v>
      </c>
      <c r="J304" s="19">
        <f t="shared" si="53"/>
        <v>0</v>
      </c>
      <c r="K304" s="19">
        <f t="shared" si="54"/>
        <v>0</v>
      </c>
    </row>
    <row r="305" spans="1:11" ht="51" x14ac:dyDescent="0.2">
      <c r="A305" s="25" t="s">
        <v>160</v>
      </c>
      <c r="B305" s="17" t="s">
        <v>161</v>
      </c>
      <c r="C305" s="18">
        <v>1000</v>
      </c>
      <c r="D305" s="18">
        <v>0</v>
      </c>
      <c r="E305" s="18">
        <v>0</v>
      </c>
      <c r="F305" s="18">
        <v>0</v>
      </c>
      <c r="G305" s="18">
        <f t="shared" si="50"/>
        <v>-1000</v>
      </c>
      <c r="H305" s="18">
        <f t="shared" si="51"/>
        <v>0</v>
      </c>
      <c r="I305" s="19">
        <f t="shared" si="52"/>
        <v>-100</v>
      </c>
      <c r="J305" s="19">
        <f t="shared" si="53"/>
        <v>0</v>
      </c>
      <c r="K305" s="19">
        <f t="shared" si="54"/>
        <v>0</v>
      </c>
    </row>
    <row r="306" spans="1:11" x14ac:dyDescent="0.2">
      <c r="A306" s="22" t="s">
        <v>30</v>
      </c>
      <c r="B306" s="17" t="s">
        <v>31</v>
      </c>
      <c r="C306" s="18">
        <v>78780484.400000006</v>
      </c>
      <c r="D306" s="18">
        <v>88511644</v>
      </c>
      <c r="E306" s="18">
        <v>87578117</v>
      </c>
      <c r="F306" s="18">
        <v>87292092.609999999</v>
      </c>
      <c r="G306" s="18">
        <f t="shared" si="50"/>
        <v>8511608.2099999934</v>
      </c>
      <c r="H306" s="18">
        <f t="shared" si="51"/>
        <v>286024.3900000006</v>
      </c>
      <c r="I306" s="19">
        <f t="shared" si="52"/>
        <v>10.804209030732977</v>
      </c>
      <c r="J306" s="19">
        <f t="shared" si="53"/>
        <v>99.673406554287979</v>
      </c>
      <c r="K306" s="19">
        <f t="shared" si="54"/>
        <v>98.622157114153254</v>
      </c>
    </row>
    <row r="307" spans="1:11" x14ac:dyDescent="0.2">
      <c r="A307" s="23" t="s">
        <v>32</v>
      </c>
      <c r="B307" s="17" t="s">
        <v>33</v>
      </c>
      <c r="C307" s="18">
        <v>78780484.400000006</v>
      </c>
      <c r="D307" s="18">
        <v>88511644</v>
      </c>
      <c r="E307" s="18">
        <v>87578117</v>
      </c>
      <c r="F307" s="18">
        <v>87292092.609999999</v>
      </c>
      <c r="G307" s="18">
        <f t="shared" si="50"/>
        <v>8511608.2099999934</v>
      </c>
      <c r="H307" s="18">
        <f t="shared" si="51"/>
        <v>286024.3900000006</v>
      </c>
      <c r="I307" s="19">
        <f t="shared" si="52"/>
        <v>10.804209030732977</v>
      </c>
      <c r="J307" s="19">
        <f t="shared" si="53"/>
        <v>99.673406554287979</v>
      </c>
      <c r="K307" s="19">
        <f t="shared" si="54"/>
        <v>98.622157114153254</v>
      </c>
    </row>
    <row r="308" spans="1:11" x14ac:dyDescent="0.2">
      <c r="A308" s="16" t="s">
        <v>34</v>
      </c>
      <c r="B308" s="17" t="s">
        <v>35</v>
      </c>
      <c r="C308" s="18">
        <v>80254722.810000002</v>
      </c>
      <c r="D308" s="18">
        <v>89120569</v>
      </c>
      <c r="E308" s="18">
        <v>87140862</v>
      </c>
      <c r="F308" s="18">
        <v>86698879.390000001</v>
      </c>
      <c r="G308" s="18">
        <f t="shared" si="50"/>
        <v>6444156.5799999982</v>
      </c>
      <c r="H308" s="18">
        <f t="shared" si="51"/>
        <v>441982.6099999994</v>
      </c>
      <c r="I308" s="19">
        <f t="shared" si="52"/>
        <v>8.0296291038924892</v>
      </c>
      <c r="J308" s="19">
        <f t="shared" si="53"/>
        <v>99.492795228488788</v>
      </c>
      <c r="K308" s="19">
        <f t="shared" si="54"/>
        <v>97.282681610796274</v>
      </c>
    </row>
    <row r="309" spans="1:11" x14ac:dyDescent="0.2">
      <c r="A309" s="22" t="s">
        <v>36</v>
      </c>
      <c r="B309" s="17" t="s">
        <v>37</v>
      </c>
      <c r="C309" s="18">
        <v>77623638</v>
      </c>
      <c r="D309" s="18">
        <v>81566589</v>
      </c>
      <c r="E309" s="18">
        <v>80254509</v>
      </c>
      <c r="F309" s="18">
        <v>80507372.989999995</v>
      </c>
      <c r="G309" s="18">
        <f t="shared" si="50"/>
        <v>2883734.9899999946</v>
      </c>
      <c r="H309" s="18">
        <f t="shared" si="51"/>
        <v>-252863.98999999464</v>
      </c>
      <c r="I309" s="19">
        <f t="shared" si="52"/>
        <v>3.7150216922324546</v>
      </c>
      <c r="J309" s="19">
        <f t="shared" si="53"/>
        <v>100.31507761140249</v>
      </c>
      <c r="K309" s="19">
        <f t="shared" si="54"/>
        <v>98.701409458228042</v>
      </c>
    </row>
    <row r="310" spans="1:11" x14ac:dyDescent="0.2">
      <c r="A310" s="23" t="s">
        <v>38</v>
      </c>
      <c r="B310" s="17" t="s">
        <v>39</v>
      </c>
      <c r="C310" s="18">
        <v>58951516.219999999</v>
      </c>
      <c r="D310" s="18">
        <v>62930345</v>
      </c>
      <c r="E310" s="18">
        <v>62343378</v>
      </c>
      <c r="F310" s="18">
        <v>62002955.130000003</v>
      </c>
      <c r="G310" s="18">
        <f t="shared" si="50"/>
        <v>3051438.9100000039</v>
      </c>
      <c r="H310" s="18">
        <f t="shared" si="51"/>
        <v>340422.86999999732</v>
      </c>
      <c r="I310" s="19">
        <f t="shared" si="52"/>
        <v>5.1761839315759062</v>
      </c>
      <c r="J310" s="19">
        <f t="shared" si="53"/>
        <v>99.453955045554324</v>
      </c>
      <c r="K310" s="19">
        <f t="shared" si="54"/>
        <v>98.526323238812694</v>
      </c>
    </row>
    <row r="311" spans="1:11" x14ac:dyDescent="0.2">
      <c r="A311" s="24" t="s">
        <v>40</v>
      </c>
      <c r="B311" s="17" t="s">
        <v>41</v>
      </c>
      <c r="C311" s="18">
        <v>46963644.659999996</v>
      </c>
      <c r="D311" s="18">
        <v>49235244</v>
      </c>
      <c r="E311" s="18">
        <v>49130727</v>
      </c>
      <c r="F311" s="18">
        <v>48833033.880000003</v>
      </c>
      <c r="G311" s="18">
        <f t="shared" si="50"/>
        <v>1869389.2200000063</v>
      </c>
      <c r="H311" s="18">
        <f t="shared" si="51"/>
        <v>297693.11999999732</v>
      </c>
      <c r="I311" s="19">
        <f t="shared" si="52"/>
        <v>3.9805028624454479</v>
      </c>
      <c r="J311" s="19">
        <f t="shared" si="53"/>
        <v>99.394079554328613</v>
      </c>
      <c r="K311" s="19">
        <f t="shared" si="54"/>
        <v>99.183084946222678</v>
      </c>
    </row>
    <row r="312" spans="1:11" x14ac:dyDescent="0.2">
      <c r="A312" s="24" t="s">
        <v>42</v>
      </c>
      <c r="B312" s="17" t="s">
        <v>43</v>
      </c>
      <c r="C312" s="18">
        <v>11987871.560000001</v>
      </c>
      <c r="D312" s="18">
        <v>13695101</v>
      </c>
      <c r="E312" s="18">
        <v>13212651</v>
      </c>
      <c r="F312" s="18">
        <v>13169921.25</v>
      </c>
      <c r="G312" s="18">
        <f t="shared" si="50"/>
        <v>1182049.6899999995</v>
      </c>
      <c r="H312" s="18">
        <f t="shared" si="51"/>
        <v>42729.75</v>
      </c>
      <c r="I312" s="19">
        <f t="shared" si="52"/>
        <v>9.8603800022695651</v>
      </c>
      <c r="J312" s="19">
        <f t="shared" si="53"/>
        <v>99.676599722493236</v>
      </c>
      <c r="K312" s="19">
        <f t="shared" si="54"/>
        <v>96.165199876948705</v>
      </c>
    </row>
    <row r="313" spans="1:11" x14ac:dyDescent="0.2">
      <c r="A313" s="25" t="s">
        <v>44</v>
      </c>
      <c r="B313" s="17" t="s">
        <v>45</v>
      </c>
      <c r="C313" s="18">
        <v>163375.41</v>
      </c>
      <c r="D313" s="18">
        <v>0</v>
      </c>
      <c r="E313" s="18">
        <v>0</v>
      </c>
      <c r="F313" s="18">
        <v>160798.19</v>
      </c>
      <c r="G313" s="18">
        <f t="shared" si="50"/>
        <v>-2577.2200000000012</v>
      </c>
      <c r="H313" s="18">
        <f t="shared" si="51"/>
        <v>-160798.19</v>
      </c>
      <c r="I313" s="19">
        <f t="shared" si="52"/>
        <v>-1.5774834168740597</v>
      </c>
      <c r="J313" s="19">
        <f t="shared" si="53"/>
        <v>0</v>
      </c>
      <c r="K313" s="19">
        <f t="shared" si="54"/>
        <v>0</v>
      </c>
    </row>
    <row r="314" spans="1:11" x14ac:dyDescent="0.2">
      <c r="A314" s="23" t="s">
        <v>46</v>
      </c>
      <c r="B314" s="17" t="s">
        <v>47</v>
      </c>
      <c r="C314" s="18">
        <v>15667807.779999999</v>
      </c>
      <c r="D314" s="18">
        <v>15631376</v>
      </c>
      <c r="E314" s="18">
        <v>15089989</v>
      </c>
      <c r="F314" s="18">
        <v>15499549.859999999</v>
      </c>
      <c r="G314" s="18">
        <f t="shared" si="50"/>
        <v>-168257.91999999993</v>
      </c>
      <c r="H314" s="18">
        <f t="shared" si="51"/>
        <v>-409560.8599999994</v>
      </c>
      <c r="I314" s="19">
        <f t="shared" si="52"/>
        <v>-1.0739085031077735</v>
      </c>
      <c r="J314" s="19">
        <f t="shared" si="53"/>
        <v>102.71412298577553</v>
      </c>
      <c r="K314" s="19">
        <f t="shared" si="54"/>
        <v>99.156656841982425</v>
      </c>
    </row>
    <row r="315" spans="1:11" x14ac:dyDescent="0.2">
      <c r="A315" s="24" t="s">
        <v>48</v>
      </c>
      <c r="B315" s="17" t="s">
        <v>49</v>
      </c>
      <c r="C315" s="18">
        <v>5924788.4500000002</v>
      </c>
      <c r="D315" s="18">
        <v>5990467</v>
      </c>
      <c r="E315" s="18">
        <v>5450400</v>
      </c>
      <c r="F315" s="18">
        <v>5986379.2300000004</v>
      </c>
      <c r="G315" s="18">
        <f t="shared" si="50"/>
        <v>61590.780000000261</v>
      </c>
      <c r="H315" s="18">
        <f t="shared" si="51"/>
        <v>-535979.23000000045</v>
      </c>
      <c r="I315" s="19">
        <f t="shared" si="52"/>
        <v>1.0395439519870138</v>
      </c>
      <c r="J315" s="19">
        <f t="shared" si="53"/>
        <v>109.83375954058418</v>
      </c>
      <c r="K315" s="19">
        <f t="shared" si="54"/>
        <v>99.931762081320201</v>
      </c>
    </row>
    <row r="316" spans="1:11" x14ac:dyDescent="0.2">
      <c r="A316" s="24" t="s">
        <v>50</v>
      </c>
      <c r="B316" s="17" t="s">
        <v>51</v>
      </c>
      <c r="C316" s="18">
        <v>9743019.3300000001</v>
      </c>
      <c r="D316" s="18">
        <v>9640909</v>
      </c>
      <c r="E316" s="18">
        <v>9639589</v>
      </c>
      <c r="F316" s="18">
        <v>9513170.6300000008</v>
      </c>
      <c r="G316" s="18">
        <f t="shared" si="50"/>
        <v>-229848.69999999925</v>
      </c>
      <c r="H316" s="18">
        <f t="shared" si="51"/>
        <v>126418.36999999918</v>
      </c>
      <c r="I316" s="19">
        <f t="shared" si="52"/>
        <v>-2.3591116081671544</v>
      </c>
      <c r="J316" s="19">
        <f t="shared" si="53"/>
        <v>98.688550206860498</v>
      </c>
      <c r="K316" s="19">
        <f t="shared" si="54"/>
        <v>98.675038111032904</v>
      </c>
    </row>
    <row r="317" spans="1:11" ht="25.5" x14ac:dyDescent="0.2">
      <c r="A317" s="23" t="s">
        <v>52</v>
      </c>
      <c r="B317" s="17" t="s">
        <v>53</v>
      </c>
      <c r="C317" s="18">
        <v>3004314</v>
      </c>
      <c r="D317" s="18">
        <v>3004868</v>
      </c>
      <c r="E317" s="18">
        <v>2821142</v>
      </c>
      <c r="F317" s="18">
        <v>3004868</v>
      </c>
      <c r="G317" s="18">
        <f t="shared" si="50"/>
        <v>554</v>
      </c>
      <c r="H317" s="18">
        <f t="shared" si="51"/>
        <v>-183726</v>
      </c>
      <c r="I317" s="19">
        <f t="shared" si="52"/>
        <v>1.8440149731361544E-2</v>
      </c>
      <c r="J317" s="19">
        <f t="shared" si="53"/>
        <v>106.51246906394644</v>
      </c>
      <c r="K317" s="19">
        <f t="shared" si="54"/>
        <v>100</v>
      </c>
    </row>
    <row r="318" spans="1:11" ht="25.5" x14ac:dyDescent="0.2">
      <c r="A318" s="24" t="s">
        <v>166</v>
      </c>
      <c r="B318" s="17" t="s">
        <v>167</v>
      </c>
      <c r="C318" s="18">
        <v>3004314</v>
      </c>
      <c r="D318" s="18">
        <v>3004868</v>
      </c>
      <c r="E318" s="18">
        <v>2821142</v>
      </c>
      <c r="F318" s="18">
        <v>3004868</v>
      </c>
      <c r="G318" s="18">
        <f t="shared" si="50"/>
        <v>554</v>
      </c>
      <c r="H318" s="18">
        <f t="shared" si="51"/>
        <v>-183726</v>
      </c>
      <c r="I318" s="19">
        <f t="shared" si="52"/>
        <v>1.8440149731361544E-2</v>
      </c>
      <c r="J318" s="19">
        <f t="shared" si="53"/>
        <v>106.51246906394644</v>
      </c>
      <c r="K318" s="19">
        <f t="shared" si="54"/>
        <v>100</v>
      </c>
    </row>
    <row r="319" spans="1:11" ht="38.25" x14ac:dyDescent="0.2">
      <c r="A319" s="25" t="s">
        <v>170</v>
      </c>
      <c r="B319" s="17" t="s">
        <v>171</v>
      </c>
      <c r="C319" s="18">
        <v>3004314</v>
      </c>
      <c r="D319" s="18">
        <v>3004868</v>
      </c>
      <c r="E319" s="18">
        <v>2821142</v>
      </c>
      <c r="F319" s="18">
        <v>3004868</v>
      </c>
      <c r="G319" s="18">
        <f t="shared" si="50"/>
        <v>554</v>
      </c>
      <c r="H319" s="18">
        <f t="shared" si="51"/>
        <v>-183726</v>
      </c>
      <c r="I319" s="19">
        <f t="shared" si="52"/>
        <v>1.8440149731361544E-2</v>
      </c>
      <c r="J319" s="19">
        <f t="shared" si="53"/>
        <v>106.51246906394644</v>
      </c>
      <c r="K319" s="19">
        <f t="shared" si="54"/>
        <v>100</v>
      </c>
    </row>
    <row r="320" spans="1:11" x14ac:dyDescent="0.2">
      <c r="A320" s="22" t="s">
        <v>60</v>
      </c>
      <c r="B320" s="17" t="s">
        <v>61</v>
      </c>
      <c r="C320" s="18">
        <v>2631084.81</v>
      </c>
      <c r="D320" s="18">
        <v>7553980</v>
      </c>
      <c r="E320" s="18">
        <v>6886353</v>
      </c>
      <c r="F320" s="18">
        <v>6191506.4000000004</v>
      </c>
      <c r="G320" s="18">
        <f t="shared" si="50"/>
        <v>3560421.5900000003</v>
      </c>
      <c r="H320" s="18">
        <f t="shared" si="51"/>
        <v>694846.59999999963</v>
      </c>
      <c r="I320" s="19">
        <f t="shared" si="52"/>
        <v>135.32143002262251</v>
      </c>
      <c r="J320" s="19">
        <f t="shared" si="53"/>
        <v>89.909802764975893</v>
      </c>
      <c r="K320" s="19">
        <f t="shared" si="54"/>
        <v>81.963500035742754</v>
      </c>
    </row>
    <row r="321" spans="1:11" x14ac:dyDescent="0.2">
      <c r="A321" s="23" t="s">
        <v>62</v>
      </c>
      <c r="B321" s="17" t="s">
        <v>63</v>
      </c>
      <c r="C321" s="18">
        <v>2631084.81</v>
      </c>
      <c r="D321" s="18">
        <v>7553980</v>
      </c>
      <c r="E321" s="18">
        <v>6886353</v>
      </c>
      <c r="F321" s="18">
        <v>6191506.4000000004</v>
      </c>
      <c r="G321" s="18">
        <f t="shared" si="50"/>
        <v>3560421.5900000003</v>
      </c>
      <c r="H321" s="18">
        <f t="shared" si="51"/>
        <v>694846.59999999963</v>
      </c>
      <c r="I321" s="19">
        <f t="shared" si="52"/>
        <v>135.32143002262251</v>
      </c>
      <c r="J321" s="19">
        <f t="shared" si="53"/>
        <v>89.909802764975893</v>
      </c>
      <c r="K321" s="19">
        <f t="shared" si="54"/>
        <v>81.963500035742754</v>
      </c>
    </row>
    <row r="322" spans="1:11" x14ac:dyDescent="0.2">
      <c r="A322" s="16"/>
      <c r="B322" s="17" t="s">
        <v>64</v>
      </c>
      <c r="C322" s="18">
        <v>1173748.75</v>
      </c>
      <c r="D322" s="18">
        <v>3889612</v>
      </c>
      <c r="E322" s="18">
        <v>3870982</v>
      </c>
      <c r="F322" s="18">
        <v>4951805.04</v>
      </c>
      <c r="G322" s="18">
        <f t="shared" si="50"/>
        <v>3778056.29</v>
      </c>
      <c r="H322" s="18">
        <f t="shared" si="51"/>
        <v>-1080823.04</v>
      </c>
      <c r="I322" s="19">
        <f t="shared" si="52"/>
        <v>321.87947292808622</v>
      </c>
      <c r="J322" s="19">
        <f t="shared" si="53"/>
        <v>127.92115902373094</v>
      </c>
      <c r="K322" s="19">
        <f t="shared" si="54"/>
        <v>127.3084575016737</v>
      </c>
    </row>
    <row r="323" spans="1:11" x14ac:dyDescent="0.2">
      <c r="A323" s="16" t="s">
        <v>65</v>
      </c>
      <c r="B323" s="17" t="s">
        <v>66</v>
      </c>
      <c r="C323" s="18">
        <v>-1173748.75</v>
      </c>
      <c r="D323" s="18">
        <v>-3889612</v>
      </c>
      <c r="E323" s="18">
        <v>-3870982</v>
      </c>
      <c r="F323" s="18">
        <v>-4951805.04</v>
      </c>
      <c r="G323" s="18">
        <f t="shared" si="50"/>
        <v>-3778056.29</v>
      </c>
      <c r="H323" s="18">
        <f t="shared" si="51"/>
        <v>1080823.04</v>
      </c>
      <c r="I323" s="19">
        <f t="shared" si="52"/>
        <v>321.87947292808622</v>
      </c>
      <c r="J323" s="19">
        <f t="shared" si="53"/>
        <v>127.92115902373094</v>
      </c>
      <c r="K323" s="19">
        <f t="shared" si="54"/>
        <v>127.3084575016737</v>
      </c>
    </row>
    <row r="324" spans="1:11" x14ac:dyDescent="0.2">
      <c r="A324" s="22" t="s">
        <v>67</v>
      </c>
      <c r="B324" s="17" t="s">
        <v>68</v>
      </c>
      <c r="C324" s="18">
        <v>-462500.75</v>
      </c>
      <c r="D324" s="18">
        <v>671370</v>
      </c>
      <c r="E324" s="18">
        <v>0</v>
      </c>
      <c r="F324" s="18">
        <v>-390823.04</v>
      </c>
      <c r="G324" s="18">
        <f t="shared" si="50"/>
        <v>71677.710000000021</v>
      </c>
      <c r="H324" s="18">
        <f t="shared" si="51"/>
        <v>390823.04</v>
      </c>
      <c r="I324" s="19">
        <f t="shared" si="52"/>
        <v>-15.497858111581436</v>
      </c>
      <c r="J324" s="19">
        <f t="shared" si="53"/>
        <v>0</v>
      </c>
      <c r="K324" s="19">
        <f t="shared" si="54"/>
        <v>-58.212764943324835</v>
      </c>
    </row>
    <row r="325" spans="1:11" ht="25.5" x14ac:dyDescent="0.2">
      <c r="A325" s="23" t="s">
        <v>82</v>
      </c>
      <c r="B325" s="17" t="s">
        <v>83</v>
      </c>
      <c r="C325" s="18">
        <v>-409165.86</v>
      </c>
      <c r="D325" s="18">
        <v>671370</v>
      </c>
      <c r="E325" s="18">
        <v>0</v>
      </c>
      <c r="F325" s="18">
        <v>-671365.96</v>
      </c>
      <c r="G325" s="18">
        <f t="shared" si="50"/>
        <v>-262200.09999999998</v>
      </c>
      <c r="H325" s="18">
        <f t="shared" si="51"/>
        <v>671365.96</v>
      </c>
      <c r="I325" s="19">
        <f t="shared" si="52"/>
        <v>64.081617171090471</v>
      </c>
      <c r="J325" s="19">
        <f t="shared" si="53"/>
        <v>0</v>
      </c>
      <c r="K325" s="19">
        <f t="shared" si="54"/>
        <v>-99.999398245378842</v>
      </c>
    </row>
    <row r="326" spans="1:11" x14ac:dyDescent="0.2">
      <c r="A326" s="22" t="s">
        <v>321</v>
      </c>
      <c r="B326" s="17" t="s">
        <v>322</v>
      </c>
      <c r="C326" s="18">
        <v>-711248</v>
      </c>
      <c r="D326" s="18">
        <v>-4560982</v>
      </c>
      <c r="E326" s="18">
        <v>-3870982</v>
      </c>
      <c r="F326" s="18">
        <v>-4560982</v>
      </c>
      <c r="G326" s="18">
        <f t="shared" si="50"/>
        <v>-3849734</v>
      </c>
      <c r="H326" s="18">
        <f t="shared" si="51"/>
        <v>690000</v>
      </c>
      <c r="I326" s="19">
        <f t="shared" si="52"/>
        <v>541.26465030481631</v>
      </c>
      <c r="J326" s="19">
        <f t="shared" si="53"/>
        <v>117.82493434482517</v>
      </c>
      <c r="K326" s="19">
        <f t="shared" si="54"/>
        <v>100</v>
      </c>
    </row>
    <row r="327" spans="1:11" x14ac:dyDescent="0.2">
      <c r="A327" s="39" t="s">
        <v>470</v>
      </c>
      <c r="B327" s="28" t="s">
        <v>471</v>
      </c>
      <c r="C327" s="29"/>
      <c r="D327" s="29"/>
      <c r="E327" s="29"/>
      <c r="F327" s="29"/>
      <c r="G327" s="29"/>
      <c r="H327" s="29"/>
      <c r="I327" s="30"/>
      <c r="J327" s="30"/>
      <c r="K327" s="30"/>
    </row>
    <row r="328" spans="1:11" x14ac:dyDescent="0.2">
      <c r="A328" s="16" t="s">
        <v>26</v>
      </c>
      <c r="B328" s="17" t="s">
        <v>27</v>
      </c>
      <c r="C328" s="18">
        <v>175663.24</v>
      </c>
      <c r="D328" s="18">
        <v>201683</v>
      </c>
      <c r="E328" s="18">
        <v>0</v>
      </c>
      <c r="F328" s="18">
        <v>191144.79</v>
      </c>
      <c r="G328" s="18">
        <f t="shared" ref="G328:G339" si="55">F328-C328</f>
        <v>15481.550000000017</v>
      </c>
      <c r="H328" s="18">
        <f t="shared" ref="H328:H339" si="56">E328-F328</f>
        <v>-191144.79</v>
      </c>
      <c r="I328" s="19">
        <f t="shared" ref="I328:I339" si="57">IF(ISERROR(F328/C328),0,F328/C328*100-100)</f>
        <v>8.8131984813669675</v>
      </c>
      <c r="J328" s="19">
        <f t="shared" ref="J328:J339" si="58">IF(ISERROR(F328/E328),0,F328/E328*100)</f>
        <v>0</v>
      </c>
      <c r="K328" s="19">
        <f t="shared" ref="K328:K339" si="59">IF(ISERROR(F328/D328),0,F328/D328*100)</f>
        <v>94.774864515105392</v>
      </c>
    </row>
    <row r="329" spans="1:11" x14ac:dyDescent="0.2">
      <c r="A329" s="22" t="s">
        <v>92</v>
      </c>
      <c r="B329" s="17" t="s">
        <v>93</v>
      </c>
      <c r="C329" s="18">
        <v>175663.24</v>
      </c>
      <c r="D329" s="18">
        <v>201683</v>
      </c>
      <c r="E329" s="18">
        <v>0</v>
      </c>
      <c r="F329" s="18">
        <v>191144.79</v>
      </c>
      <c r="G329" s="18">
        <f t="shared" si="55"/>
        <v>15481.550000000017</v>
      </c>
      <c r="H329" s="18">
        <f t="shared" si="56"/>
        <v>-191144.79</v>
      </c>
      <c r="I329" s="19">
        <f t="shared" si="57"/>
        <v>8.8131984813669675</v>
      </c>
      <c r="J329" s="19">
        <f t="shared" si="58"/>
        <v>0</v>
      </c>
      <c r="K329" s="19">
        <f t="shared" si="59"/>
        <v>94.774864515105392</v>
      </c>
    </row>
    <row r="330" spans="1:11" x14ac:dyDescent="0.2">
      <c r="A330" s="23" t="s">
        <v>94</v>
      </c>
      <c r="B330" s="17" t="s">
        <v>95</v>
      </c>
      <c r="C330" s="18">
        <v>175663.24</v>
      </c>
      <c r="D330" s="18">
        <v>201683</v>
      </c>
      <c r="E330" s="18">
        <v>0</v>
      </c>
      <c r="F330" s="18">
        <v>191144.79</v>
      </c>
      <c r="G330" s="18">
        <f t="shared" si="55"/>
        <v>15481.550000000017</v>
      </c>
      <c r="H330" s="18">
        <f t="shared" si="56"/>
        <v>-191144.79</v>
      </c>
      <c r="I330" s="19">
        <f t="shared" si="57"/>
        <v>8.8131984813669675</v>
      </c>
      <c r="J330" s="19">
        <f t="shared" si="58"/>
        <v>0</v>
      </c>
      <c r="K330" s="19">
        <f t="shared" si="59"/>
        <v>94.774864515105392</v>
      </c>
    </row>
    <row r="331" spans="1:11" x14ac:dyDescent="0.2">
      <c r="A331" s="24" t="s">
        <v>96</v>
      </c>
      <c r="B331" s="17" t="s">
        <v>97</v>
      </c>
      <c r="C331" s="18">
        <v>175663.24</v>
      </c>
      <c r="D331" s="18">
        <v>201683</v>
      </c>
      <c r="E331" s="18">
        <v>0</v>
      </c>
      <c r="F331" s="18">
        <v>191144.79</v>
      </c>
      <c r="G331" s="18">
        <f t="shared" si="55"/>
        <v>15481.550000000017</v>
      </c>
      <c r="H331" s="18">
        <f t="shared" si="56"/>
        <v>-191144.79</v>
      </c>
      <c r="I331" s="19">
        <f t="shared" si="57"/>
        <v>8.8131984813669675</v>
      </c>
      <c r="J331" s="19">
        <f t="shared" si="58"/>
        <v>0</v>
      </c>
      <c r="K331" s="19">
        <f t="shared" si="59"/>
        <v>94.774864515105392</v>
      </c>
    </row>
    <row r="332" spans="1:11" ht="25.5" x14ac:dyDescent="0.2">
      <c r="A332" s="25" t="s">
        <v>98</v>
      </c>
      <c r="B332" s="17" t="s">
        <v>99</v>
      </c>
      <c r="C332" s="18">
        <v>175663.24</v>
      </c>
      <c r="D332" s="18">
        <v>201683</v>
      </c>
      <c r="E332" s="18">
        <v>0</v>
      </c>
      <c r="F332" s="18">
        <v>191144.79</v>
      </c>
      <c r="G332" s="18">
        <f t="shared" si="55"/>
        <v>15481.550000000017</v>
      </c>
      <c r="H332" s="18">
        <f t="shared" si="56"/>
        <v>-191144.79</v>
      </c>
      <c r="I332" s="19">
        <f t="shared" si="57"/>
        <v>8.8131984813669675</v>
      </c>
      <c r="J332" s="19">
        <f t="shared" si="58"/>
        <v>0</v>
      </c>
      <c r="K332" s="19">
        <f t="shared" si="59"/>
        <v>94.774864515105392</v>
      </c>
    </row>
    <row r="333" spans="1:11" ht="25.5" x14ac:dyDescent="0.2">
      <c r="A333" s="26" t="s">
        <v>100</v>
      </c>
      <c r="B333" s="17" t="s">
        <v>101</v>
      </c>
      <c r="C333" s="18">
        <v>175663.24</v>
      </c>
      <c r="D333" s="18">
        <v>201683</v>
      </c>
      <c r="E333" s="18">
        <v>0</v>
      </c>
      <c r="F333" s="18">
        <v>191144.79</v>
      </c>
      <c r="G333" s="18">
        <f t="shared" si="55"/>
        <v>15481.550000000017</v>
      </c>
      <c r="H333" s="18">
        <f t="shared" si="56"/>
        <v>-191144.79</v>
      </c>
      <c r="I333" s="19">
        <f t="shared" si="57"/>
        <v>8.8131984813669675</v>
      </c>
      <c r="J333" s="19">
        <f t="shared" si="58"/>
        <v>0</v>
      </c>
      <c r="K333" s="19">
        <f t="shared" si="59"/>
        <v>94.774864515105392</v>
      </c>
    </row>
    <row r="334" spans="1:11" x14ac:dyDescent="0.2">
      <c r="A334" s="16" t="s">
        <v>34</v>
      </c>
      <c r="B334" s="17" t="s">
        <v>35</v>
      </c>
      <c r="C334" s="18">
        <v>175663.24</v>
      </c>
      <c r="D334" s="18">
        <v>201683</v>
      </c>
      <c r="E334" s="18">
        <v>0</v>
      </c>
      <c r="F334" s="18">
        <v>191144.79</v>
      </c>
      <c r="G334" s="18">
        <f t="shared" si="55"/>
        <v>15481.550000000017</v>
      </c>
      <c r="H334" s="18">
        <f t="shared" si="56"/>
        <v>-191144.79</v>
      </c>
      <c r="I334" s="19">
        <f t="shared" si="57"/>
        <v>8.8131984813669675</v>
      </c>
      <c r="J334" s="19">
        <f t="shared" si="58"/>
        <v>0</v>
      </c>
      <c r="K334" s="19">
        <f t="shared" si="59"/>
        <v>94.774864515105392</v>
      </c>
    </row>
    <row r="335" spans="1:11" x14ac:dyDescent="0.2">
      <c r="A335" s="22" t="s">
        <v>36</v>
      </c>
      <c r="B335" s="17" t="s">
        <v>37</v>
      </c>
      <c r="C335" s="18">
        <v>175663.24</v>
      </c>
      <c r="D335" s="18">
        <v>201683</v>
      </c>
      <c r="E335" s="18">
        <v>0</v>
      </c>
      <c r="F335" s="18">
        <v>191144.79</v>
      </c>
      <c r="G335" s="18">
        <f t="shared" si="55"/>
        <v>15481.550000000017</v>
      </c>
      <c r="H335" s="18">
        <f t="shared" si="56"/>
        <v>-191144.79</v>
      </c>
      <c r="I335" s="19">
        <f t="shared" si="57"/>
        <v>8.8131984813669675</v>
      </c>
      <c r="J335" s="19">
        <f t="shared" si="58"/>
        <v>0</v>
      </c>
      <c r="K335" s="19">
        <f t="shared" si="59"/>
        <v>94.774864515105392</v>
      </c>
    </row>
    <row r="336" spans="1:11" x14ac:dyDescent="0.2">
      <c r="A336" s="23" t="s">
        <v>38</v>
      </c>
      <c r="B336" s="17" t="s">
        <v>39</v>
      </c>
      <c r="C336" s="18">
        <v>175663.24</v>
      </c>
      <c r="D336" s="18">
        <v>201683</v>
      </c>
      <c r="E336" s="18">
        <v>0</v>
      </c>
      <c r="F336" s="18">
        <v>191144.79</v>
      </c>
      <c r="G336" s="18">
        <f t="shared" si="55"/>
        <v>15481.550000000017</v>
      </c>
      <c r="H336" s="18">
        <f t="shared" si="56"/>
        <v>-191144.79</v>
      </c>
      <c r="I336" s="19">
        <f t="shared" si="57"/>
        <v>8.8131984813669675</v>
      </c>
      <c r="J336" s="19">
        <f t="shared" si="58"/>
        <v>0</v>
      </c>
      <c r="K336" s="19">
        <f t="shared" si="59"/>
        <v>94.774864515105392</v>
      </c>
    </row>
    <row r="337" spans="1:11" x14ac:dyDescent="0.2">
      <c r="A337" s="24" t="s">
        <v>40</v>
      </c>
      <c r="B337" s="17" t="s">
        <v>41</v>
      </c>
      <c r="C337" s="18">
        <v>1871</v>
      </c>
      <c r="D337" s="18">
        <v>1605</v>
      </c>
      <c r="E337" s="18">
        <v>0</v>
      </c>
      <c r="F337" s="18">
        <v>1605</v>
      </c>
      <c r="G337" s="18">
        <f t="shared" si="55"/>
        <v>-266</v>
      </c>
      <c r="H337" s="18">
        <f t="shared" si="56"/>
        <v>-1605</v>
      </c>
      <c r="I337" s="19">
        <f t="shared" si="57"/>
        <v>-14.216996258685199</v>
      </c>
      <c r="J337" s="19">
        <f t="shared" si="58"/>
        <v>0</v>
      </c>
      <c r="K337" s="19">
        <f t="shared" si="59"/>
        <v>100</v>
      </c>
    </row>
    <row r="338" spans="1:11" x14ac:dyDescent="0.2">
      <c r="A338" s="24" t="s">
        <v>42</v>
      </c>
      <c r="B338" s="17" t="s">
        <v>43</v>
      </c>
      <c r="C338" s="18">
        <v>173792.24</v>
      </c>
      <c r="D338" s="18">
        <v>200078</v>
      </c>
      <c r="E338" s="18">
        <v>0</v>
      </c>
      <c r="F338" s="18">
        <v>189539.79</v>
      </c>
      <c r="G338" s="18">
        <f t="shared" si="55"/>
        <v>15747.550000000017</v>
      </c>
      <c r="H338" s="18">
        <f t="shared" si="56"/>
        <v>-189539.79</v>
      </c>
      <c r="I338" s="19">
        <f t="shared" si="57"/>
        <v>9.0611352957991755</v>
      </c>
      <c r="J338" s="19">
        <f t="shared" si="58"/>
        <v>0</v>
      </c>
      <c r="K338" s="19">
        <f t="shared" si="59"/>
        <v>94.732949149831569</v>
      </c>
    </row>
    <row r="339" spans="1:11" x14ac:dyDescent="0.2">
      <c r="A339" s="25" t="s">
        <v>44</v>
      </c>
      <c r="B339" s="17" t="s">
        <v>45</v>
      </c>
      <c r="C339" s="18">
        <v>46241.61</v>
      </c>
      <c r="D339" s="18">
        <v>0</v>
      </c>
      <c r="E339" s="18">
        <v>0</v>
      </c>
      <c r="F339" s="18">
        <v>50405.62</v>
      </c>
      <c r="G339" s="18">
        <f t="shared" si="55"/>
        <v>4164.010000000002</v>
      </c>
      <c r="H339" s="18">
        <f t="shared" si="56"/>
        <v>-50405.62</v>
      </c>
      <c r="I339" s="19">
        <f t="shared" si="57"/>
        <v>9.0048984021101433</v>
      </c>
      <c r="J339" s="19">
        <f t="shared" si="58"/>
        <v>0</v>
      </c>
      <c r="K339" s="19">
        <f t="shared" si="59"/>
        <v>0</v>
      </c>
    </row>
    <row r="340" spans="1:11" x14ac:dyDescent="0.2">
      <c r="A340" s="27" t="s">
        <v>174</v>
      </c>
      <c r="B340" s="28" t="s">
        <v>472</v>
      </c>
      <c r="C340" s="29"/>
      <c r="D340" s="29"/>
      <c r="E340" s="29"/>
      <c r="F340" s="29"/>
      <c r="G340" s="29"/>
      <c r="H340" s="29"/>
      <c r="I340" s="30"/>
      <c r="J340" s="30"/>
      <c r="K340" s="30"/>
    </row>
    <row r="341" spans="1:11" x14ac:dyDescent="0.2">
      <c r="A341" s="16" t="s">
        <v>26</v>
      </c>
      <c r="B341" s="17" t="s">
        <v>27</v>
      </c>
      <c r="C341" s="18">
        <v>79281232.859999999</v>
      </c>
      <c r="D341" s="18">
        <v>82226087</v>
      </c>
      <c r="E341" s="18">
        <v>82630081</v>
      </c>
      <c r="F341" s="18">
        <v>81438835.359999999</v>
      </c>
      <c r="G341" s="18">
        <f t="shared" ref="G341:G381" si="60">F341-C341</f>
        <v>2157602.5</v>
      </c>
      <c r="H341" s="18">
        <f t="shared" ref="H341:H381" si="61">E341-F341</f>
        <v>1191245.6400000006</v>
      </c>
      <c r="I341" s="19">
        <f t="shared" ref="I341:I381" si="62">IF(ISERROR(F341/C341),0,F341/C341*100-100)</f>
        <v>2.7214542738128671</v>
      </c>
      <c r="J341" s="19">
        <f t="shared" ref="J341:J381" si="63">IF(ISERROR(F341/E341),0,F341/E341*100)</f>
        <v>98.558339014577513</v>
      </c>
      <c r="K341" s="19">
        <f t="shared" ref="K341:K381" si="64">IF(ISERROR(F341/D341),0,F341/D341*100)</f>
        <v>99.042576791961409</v>
      </c>
    </row>
    <row r="342" spans="1:11" ht="25.5" x14ac:dyDescent="0.2">
      <c r="A342" s="22" t="s">
        <v>28</v>
      </c>
      <c r="B342" s="17" t="s">
        <v>29</v>
      </c>
      <c r="C342" s="18">
        <v>724769.78</v>
      </c>
      <c r="D342" s="18">
        <v>1020570</v>
      </c>
      <c r="E342" s="18">
        <v>1020570</v>
      </c>
      <c r="F342" s="18">
        <v>765899.34</v>
      </c>
      <c r="G342" s="18">
        <f t="shared" si="60"/>
        <v>41129.559999999939</v>
      </c>
      <c r="H342" s="18">
        <f t="shared" si="61"/>
        <v>254670.66000000003</v>
      </c>
      <c r="I342" s="19">
        <f t="shared" si="62"/>
        <v>5.6748447762267347</v>
      </c>
      <c r="J342" s="19">
        <f t="shared" si="63"/>
        <v>75.046232987448192</v>
      </c>
      <c r="K342" s="19">
        <f t="shared" si="64"/>
        <v>75.046232987448192</v>
      </c>
    </row>
    <row r="343" spans="1:11" x14ac:dyDescent="0.2">
      <c r="A343" s="22" t="s">
        <v>92</v>
      </c>
      <c r="B343" s="17" t="s">
        <v>93</v>
      </c>
      <c r="C343" s="18">
        <v>12433.36</v>
      </c>
      <c r="D343" s="18">
        <v>12442</v>
      </c>
      <c r="E343" s="18">
        <v>0</v>
      </c>
      <c r="F343" s="18">
        <v>12133.22</v>
      </c>
      <c r="G343" s="18">
        <f t="shared" si="60"/>
        <v>-300.14000000000124</v>
      </c>
      <c r="H343" s="18">
        <f t="shared" si="61"/>
        <v>-12133.22</v>
      </c>
      <c r="I343" s="19">
        <f t="shared" si="62"/>
        <v>-2.4139894606124273</v>
      </c>
      <c r="J343" s="19">
        <f t="shared" si="63"/>
        <v>0</v>
      </c>
      <c r="K343" s="19">
        <f t="shared" si="64"/>
        <v>97.518244655200121</v>
      </c>
    </row>
    <row r="344" spans="1:11" x14ac:dyDescent="0.2">
      <c r="A344" s="23" t="s">
        <v>94</v>
      </c>
      <c r="B344" s="17" t="s">
        <v>95</v>
      </c>
      <c r="C344" s="18">
        <v>802</v>
      </c>
      <c r="D344" s="18">
        <v>810</v>
      </c>
      <c r="E344" s="18">
        <v>0</v>
      </c>
      <c r="F344" s="18">
        <v>810</v>
      </c>
      <c r="G344" s="18">
        <f t="shared" si="60"/>
        <v>8</v>
      </c>
      <c r="H344" s="18">
        <f t="shared" si="61"/>
        <v>-810</v>
      </c>
      <c r="I344" s="19">
        <f t="shared" si="62"/>
        <v>0.99750623441397579</v>
      </c>
      <c r="J344" s="19">
        <f t="shared" si="63"/>
        <v>0</v>
      </c>
      <c r="K344" s="19">
        <f t="shared" si="64"/>
        <v>100</v>
      </c>
    </row>
    <row r="345" spans="1:11" x14ac:dyDescent="0.2">
      <c r="A345" s="24" t="s">
        <v>96</v>
      </c>
      <c r="B345" s="17" t="s">
        <v>97</v>
      </c>
      <c r="C345" s="18">
        <v>802</v>
      </c>
      <c r="D345" s="18">
        <v>810</v>
      </c>
      <c r="E345" s="18">
        <v>0</v>
      </c>
      <c r="F345" s="18">
        <v>810</v>
      </c>
      <c r="G345" s="18">
        <f t="shared" si="60"/>
        <v>8</v>
      </c>
      <c r="H345" s="18">
        <f t="shared" si="61"/>
        <v>-810</v>
      </c>
      <c r="I345" s="19">
        <f t="shared" si="62"/>
        <v>0.99750623441397579</v>
      </c>
      <c r="J345" s="19">
        <f t="shared" si="63"/>
        <v>0</v>
      </c>
      <c r="K345" s="19">
        <f t="shared" si="64"/>
        <v>100</v>
      </c>
    </row>
    <row r="346" spans="1:11" ht="25.5" x14ac:dyDescent="0.2">
      <c r="A346" s="25" t="s">
        <v>98</v>
      </c>
      <c r="B346" s="17" t="s">
        <v>99</v>
      </c>
      <c r="C346" s="18">
        <v>802</v>
      </c>
      <c r="D346" s="18">
        <v>810</v>
      </c>
      <c r="E346" s="18">
        <v>0</v>
      </c>
      <c r="F346" s="18">
        <v>810</v>
      </c>
      <c r="G346" s="18">
        <f t="shared" si="60"/>
        <v>8</v>
      </c>
      <c r="H346" s="18">
        <f t="shared" si="61"/>
        <v>-810</v>
      </c>
      <c r="I346" s="19">
        <f t="shared" si="62"/>
        <v>0.99750623441397579</v>
      </c>
      <c r="J346" s="19">
        <f t="shared" si="63"/>
        <v>0</v>
      </c>
      <c r="K346" s="19">
        <f t="shared" si="64"/>
        <v>100</v>
      </c>
    </row>
    <row r="347" spans="1:11" ht="25.5" x14ac:dyDescent="0.2">
      <c r="A347" s="26" t="s">
        <v>100</v>
      </c>
      <c r="B347" s="17" t="s">
        <v>101</v>
      </c>
      <c r="C347" s="18">
        <v>802</v>
      </c>
      <c r="D347" s="18">
        <v>810</v>
      </c>
      <c r="E347" s="18">
        <v>0</v>
      </c>
      <c r="F347" s="18">
        <v>810</v>
      </c>
      <c r="G347" s="18">
        <f t="shared" si="60"/>
        <v>8</v>
      </c>
      <c r="H347" s="18">
        <f t="shared" si="61"/>
        <v>-810</v>
      </c>
      <c r="I347" s="19">
        <f t="shared" si="62"/>
        <v>0.99750623441397579</v>
      </c>
      <c r="J347" s="19">
        <f t="shared" si="63"/>
        <v>0</v>
      </c>
      <c r="K347" s="19">
        <f t="shared" si="64"/>
        <v>100</v>
      </c>
    </row>
    <row r="348" spans="1:11" x14ac:dyDescent="0.2">
      <c r="A348" s="23" t="s">
        <v>380</v>
      </c>
      <c r="B348" s="17" t="s">
        <v>381</v>
      </c>
      <c r="C348" s="18">
        <v>11631.36</v>
      </c>
      <c r="D348" s="18">
        <v>11632</v>
      </c>
      <c r="E348" s="18">
        <v>0</v>
      </c>
      <c r="F348" s="18">
        <v>11323.22</v>
      </c>
      <c r="G348" s="18">
        <f t="shared" si="60"/>
        <v>-308.14000000000124</v>
      </c>
      <c r="H348" s="18">
        <f t="shared" si="61"/>
        <v>-11323.22</v>
      </c>
      <c r="I348" s="19">
        <f t="shared" si="62"/>
        <v>-2.6492172884340306</v>
      </c>
      <c r="J348" s="19">
        <f t="shared" si="63"/>
        <v>0</v>
      </c>
      <c r="K348" s="19">
        <f t="shared" si="64"/>
        <v>97.345426409903709</v>
      </c>
    </row>
    <row r="349" spans="1:11" x14ac:dyDescent="0.2">
      <c r="A349" s="24" t="s">
        <v>382</v>
      </c>
      <c r="B349" s="17" t="s">
        <v>383</v>
      </c>
      <c r="C349" s="18">
        <v>11631.36</v>
      </c>
      <c r="D349" s="18">
        <v>11632</v>
      </c>
      <c r="E349" s="18">
        <v>0</v>
      </c>
      <c r="F349" s="18">
        <v>11323.22</v>
      </c>
      <c r="G349" s="18">
        <f t="shared" si="60"/>
        <v>-308.14000000000124</v>
      </c>
      <c r="H349" s="18">
        <f t="shared" si="61"/>
        <v>-11323.22</v>
      </c>
      <c r="I349" s="19">
        <f t="shared" si="62"/>
        <v>-2.6492172884340306</v>
      </c>
      <c r="J349" s="19">
        <f t="shared" si="63"/>
        <v>0</v>
      </c>
      <c r="K349" s="19">
        <f t="shared" si="64"/>
        <v>97.345426409903709</v>
      </c>
    </row>
    <row r="350" spans="1:11" ht="25.5" x14ac:dyDescent="0.2">
      <c r="A350" s="25" t="s">
        <v>384</v>
      </c>
      <c r="B350" s="17" t="s">
        <v>385</v>
      </c>
      <c r="C350" s="18">
        <v>11631.36</v>
      </c>
      <c r="D350" s="18">
        <v>11632</v>
      </c>
      <c r="E350" s="18">
        <v>0</v>
      </c>
      <c r="F350" s="18">
        <v>11323.22</v>
      </c>
      <c r="G350" s="18">
        <f t="shared" si="60"/>
        <v>-308.14000000000124</v>
      </c>
      <c r="H350" s="18">
        <f t="shared" si="61"/>
        <v>-11323.22</v>
      </c>
      <c r="I350" s="19">
        <f t="shared" si="62"/>
        <v>-2.6492172884340306</v>
      </c>
      <c r="J350" s="19">
        <f t="shared" si="63"/>
        <v>0</v>
      </c>
      <c r="K350" s="19">
        <f t="shared" si="64"/>
        <v>97.345426409903709</v>
      </c>
    </row>
    <row r="351" spans="1:11" x14ac:dyDescent="0.2">
      <c r="A351" s="22" t="s">
        <v>30</v>
      </c>
      <c r="B351" s="17" t="s">
        <v>31</v>
      </c>
      <c r="C351" s="18">
        <v>78544029.719999999</v>
      </c>
      <c r="D351" s="18">
        <v>81193075</v>
      </c>
      <c r="E351" s="18">
        <v>81609511</v>
      </c>
      <c r="F351" s="18">
        <v>80660802.799999997</v>
      </c>
      <c r="G351" s="18">
        <f t="shared" si="60"/>
        <v>2116773.0799999982</v>
      </c>
      <c r="H351" s="18">
        <f t="shared" si="61"/>
        <v>948708.20000000298</v>
      </c>
      <c r="I351" s="19">
        <f t="shared" si="62"/>
        <v>2.6950146147912619</v>
      </c>
      <c r="J351" s="19">
        <f t="shared" si="63"/>
        <v>98.837502898406044</v>
      </c>
      <c r="K351" s="19">
        <f t="shared" si="64"/>
        <v>99.34443645594159</v>
      </c>
    </row>
    <row r="352" spans="1:11" x14ac:dyDescent="0.2">
      <c r="A352" s="23" t="s">
        <v>32</v>
      </c>
      <c r="B352" s="17" t="s">
        <v>33</v>
      </c>
      <c r="C352" s="18">
        <v>78544029.719999999</v>
      </c>
      <c r="D352" s="18">
        <v>81193075</v>
      </c>
      <c r="E352" s="18">
        <v>81609511</v>
      </c>
      <c r="F352" s="18">
        <v>80660802.799999997</v>
      </c>
      <c r="G352" s="18">
        <f t="shared" si="60"/>
        <v>2116773.0799999982</v>
      </c>
      <c r="H352" s="18">
        <f t="shared" si="61"/>
        <v>948708.20000000298</v>
      </c>
      <c r="I352" s="19">
        <f t="shared" si="62"/>
        <v>2.6950146147912619</v>
      </c>
      <c r="J352" s="19">
        <f t="shared" si="63"/>
        <v>98.837502898406044</v>
      </c>
      <c r="K352" s="19">
        <f t="shared" si="64"/>
        <v>99.34443645594159</v>
      </c>
    </row>
    <row r="353" spans="1:11" x14ac:dyDescent="0.2">
      <c r="A353" s="16" t="s">
        <v>34</v>
      </c>
      <c r="B353" s="17" t="s">
        <v>35</v>
      </c>
      <c r="C353" s="18">
        <v>78204466.640000001</v>
      </c>
      <c r="D353" s="18">
        <v>81236486</v>
      </c>
      <c r="E353" s="18">
        <v>81459634</v>
      </c>
      <c r="F353" s="18">
        <v>80677849.489999995</v>
      </c>
      <c r="G353" s="18">
        <f t="shared" si="60"/>
        <v>2473382.849999994</v>
      </c>
      <c r="H353" s="18">
        <f t="shared" si="61"/>
        <v>781784.51000000536</v>
      </c>
      <c r="I353" s="19">
        <f t="shared" si="62"/>
        <v>3.1627130217328272</v>
      </c>
      <c r="J353" s="19">
        <f t="shared" si="63"/>
        <v>99.04027986425767</v>
      </c>
      <c r="K353" s="19">
        <f t="shared" si="64"/>
        <v>99.31233299529967</v>
      </c>
    </row>
    <row r="354" spans="1:11" x14ac:dyDescent="0.2">
      <c r="A354" s="22" t="s">
        <v>36</v>
      </c>
      <c r="B354" s="17" t="s">
        <v>37</v>
      </c>
      <c r="C354" s="18">
        <v>78047526.909999996</v>
      </c>
      <c r="D354" s="18">
        <v>80884722</v>
      </c>
      <c r="E354" s="18">
        <v>81332536</v>
      </c>
      <c r="F354" s="18">
        <v>80429547.359999999</v>
      </c>
      <c r="G354" s="18">
        <f t="shared" si="60"/>
        <v>2382020.450000003</v>
      </c>
      <c r="H354" s="18">
        <f t="shared" si="61"/>
        <v>902988.6400000006</v>
      </c>
      <c r="I354" s="19">
        <f t="shared" si="62"/>
        <v>3.0520127213599153</v>
      </c>
      <c r="J354" s="19">
        <f t="shared" si="63"/>
        <v>98.889757181554003</v>
      </c>
      <c r="K354" s="19">
        <f t="shared" si="64"/>
        <v>99.437255109809243</v>
      </c>
    </row>
    <row r="355" spans="1:11" x14ac:dyDescent="0.2">
      <c r="A355" s="23" t="s">
        <v>38</v>
      </c>
      <c r="B355" s="17" t="s">
        <v>39</v>
      </c>
      <c r="C355" s="18">
        <v>4195367.4400000004</v>
      </c>
      <c r="D355" s="18">
        <v>4294147</v>
      </c>
      <c r="E355" s="18">
        <v>4428027</v>
      </c>
      <c r="F355" s="18">
        <v>3853985.74</v>
      </c>
      <c r="G355" s="18">
        <f t="shared" si="60"/>
        <v>-341381.70000000019</v>
      </c>
      <c r="H355" s="18">
        <f t="shared" si="61"/>
        <v>574041.25999999978</v>
      </c>
      <c r="I355" s="19">
        <f t="shared" si="62"/>
        <v>-8.1371108700791268</v>
      </c>
      <c r="J355" s="19">
        <f t="shared" si="63"/>
        <v>87.036184287042516</v>
      </c>
      <c r="K355" s="19">
        <f t="shared" si="64"/>
        <v>89.749739354521409</v>
      </c>
    </row>
    <row r="356" spans="1:11" x14ac:dyDescent="0.2">
      <c r="A356" s="24" t="s">
        <v>40</v>
      </c>
      <c r="B356" s="17" t="s">
        <v>41</v>
      </c>
      <c r="C356" s="18">
        <v>3641482.11</v>
      </c>
      <c r="D356" s="18">
        <v>3618532</v>
      </c>
      <c r="E356" s="18">
        <v>3749504</v>
      </c>
      <c r="F356" s="18">
        <v>3365526.92</v>
      </c>
      <c r="G356" s="18">
        <f t="shared" si="60"/>
        <v>-275955.18999999994</v>
      </c>
      <c r="H356" s="18">
        <f t="shared" si="61"/>
        <v>383977.08000000007</v>
      </c>
      <c r="I356" s="19">
        <f t="shared" si="62"/>
        <v>-7.5781009397846475</v>
      </c>
      <c r="J356" s="19">
        <f t="shared" si="63"/>
        <v>89.759256691018336</v>
      </c>
      <c r="K356" s="19">
        <f t="shared" si="64"/>
        <v>93.008073992436707</v>
      </c>
    </row>
    <row r="357" spans="1:11" x14ac:dyDescent="0.2">
      <c r="A357" s="24" t="s">
        <v>42</v>
      </c>
      <c r="B357" s="17" t="s">
        <v>43</v>
      </c>
      <c r="C357" s="18">
        <v>553885.32999999996</v>
      </c>
      <c r="D357" s="18">
        <v>675615</v>
      </c>
      <c r="E357" s="18">
        <v>678523</v>
      </c>
      <c r="F357" s="18">
        <v>488458.82</v>
      </c>
      <c r="G357" s="18">
        <f t="shared" si="60"/>
        <v>-65426.509999999951</v>
      </c>
      <c r="H357" s="18">
        <f t="shared" si="61"/>
        <v>190064.18</v>
      </c>
      <c r="I357" s="19">
        <f t="shared" si="62"/>
        <v>-11.812284322460741</v>
      </c>
      <c r="J357" s="19">
        <f t="shared" si="63"/>
        <v>71.988542761262337</v>
      </c>
      <c r="K357" s="19">
        <f t="shared" si="64"/>
        <v>72.298397756118504</v>
      </c>
    </row>
    <row r="358" spans="1:11" x14ac:dyDescent="0.2">
      <c r="A358" s="25" t="s">
        <v>44</v>
      </c>
      <c r="B358" s="17" t="s">
        <v>45</v>
      </c>
      <c r="C358" s="18">
        <v>2953.77</v>
      </c>
      <c r="D358" s="18">
        <v>0</v>
      </c>
      <c r="E358" s="18">
        <v>0</v>
      </c>
      <c r="F358" s="18">
        <v>11765.35</v>
      </c>
      <c r="G358" s="18">
        <f t="shared" si="60"/>
        <v>8811.58</v>
      </c>
      <c r="H358" s="18">
        <f t="shared" si="61"/>
        <v>-11765.35</v>
      </c>
      <c r="I358" s="19">
        <f t="shared" si="62"/>
        <v>298.31638888606761</v>
      </c>
      <c r="J358" s="19">
        <f t="shared" si="63"/>
        <v>0</v>
      </c>
      <c r="K358" s="19">
        <f t="shared" si="64"/>
        <v>0</v>
      </c>
    </row>
    <row r="359" spans="1:11" x14ac:dyDescent="0.2">
      <c r="A359" s="23" t="s">
        <v>305</v>
      </c>
      <c r="B359" s="17" t="s">
        <v>306</v>
      </c>
      <c r="C359" s="18">
        <v>510799.14</v>
      </c>
      <c r="D359" s="18">
        <v>708586</v>
      </c>
      <c r="E359" s="18">
        <v>693586</v>
      </c>
      <c r="F359" s="18">
        <v>699653.62</v>
      </c>
      <c r="G359" s="18">
        <f t="shared" si="60"/>
        <v>188854.47999999998</v>
      </c>
      <c r="H359" s="18">
        <f t="shared" si="61"/>
        <v>-6067.6199999999953</v>
      </c>
      <c r="I359" s="19">
        <f t="shared" si="62"/>
        <v>36.972356687992857</v>
      </c>
      <c r="J359" s="19">
        <f t="shared" si="63"/>
        <v>100.87481869587909</v>
      </c>
      <c r="K359" s="19">
        <f t="shared" si="64"/>
        <v>98.739407778307793</v>
      </c>
    </row>
    <row r="360" spans="1:11" x14ac:dyDescent="0.2">
      <c r="A360" s="23" t="s">
        <v>46</v>
      </c>
      <c r="B360" s="17" t="s">
        <v>47</v>
      </c>
      <c r="C360" s="18">
        <v>2806382</v>
      </c>
      <c r="D360" s="18">
        <v>3048014</v>
      </c>
      <c r="E360" s="18">
        <v>3285297</v>
      </c>
      <c r="F360" s="18">
        <v>3047853</v>
      </c>
      <c r="G360" s="18">
        <f t="shared" si="60"/>
        <v>241471</v>
      </c>
      <c r="H360" s="18">
        <f t="shared" si="61"/>
        <v>237444</v>
      </c>
      <c r="I360" s="19">
        <f t="shared" si="62"/>
        <v>8.6043525079622043</v>
      </c>
      <c r="J360" s="19">
        <f t="shared" si="63"/>
        <v>92.772525589010684</v>
      </c>
      <c r="K360" s="19">
        <f t="shared" si="64"/>
        <v>99.994717872030776</v>
      </c>
    </row>
    <row r="361" spans="1:11" x14ac:dyDescent="0.2">
      <c r="A361" s="24" t="s">
        <v>48</v>
      </c>
      <c r="B361" s="17" t="s">
        <v>49</v>
      </c>
      <c r="C361" s="18">
        <v>2483479</v>
      </c>
      <c r="D361" s="18">
        <v>2835044</v>
      </c>
      <c r="E361" s="18">
        <v>2905659</v>
      </c>
      <c r="F361" s="18">
        <v>2835043</v>
      </c>
      <c r="G361" s="18">
        <f t="shared" si="60"/>
        <v>351564</v>
      </c>
      <c r="H361" s="18">
        <f t="shared" si="61"/>
        <v>70616</v>
      </c>
      <c r="I361" s="19">
        <f t="shared" si="62"/>
        <v>14.156109232250415</v>
      </c>
      <c r="J361" s="19">
        <f t="shared" si="63"/>
        <v>97.569707938887532</v>
      </c>
      <c r="K361" s="19">
        <f t="shared" si="64"/>
        <v>99.999964727178835</v>
      </c>
    </row>
    <row r="362" spans="1:11" x14ac:dyDescent="0.2">
      <c r="A362" s="24" t="s">
        <v>50</v>
      </c>
      <c r="B362" s="17" t="s">
        <v>51</v>
      </c>
      <c r="C362" s="18">
        <v>322903</v>
      </c>
      <c r="D362" s="18">
        <v>212970</v>
      </c>
      <c r="E362" s="18">
        <v>379638</v>
      </c>
      <c r="F362" s="18">
        <v>212810</v>
      </c>
      <c r="G362" s="18">
        <f t="shared" si="60"/>
        <v>-110093</v>
      </c>
      <c r="H362" s="18">
        <f t="shared" si="61"/>
        <v>166828</v>
      </c>
      <c r="I362" s="19">
        <f t="shared" si="62"/>
        <v>-34.094759107224149</v>
      </c>
      <c r="J362" s="19">
        <f t="shared" si="63"/>
        <v>56.05603232553117</v>
      </c>
      <c r="K362" s="19">
        <f t="shared" si="64"/>
        <v>99.924872047706245</v>
      </c>
    </row>
    <row r="363" spans="1:11" ht="25.5" x14ac:dyDescent="0.2">
      <c r="A363" s="23" t="s">
        <v>76</v>
      </c>
      <c r="B363" s="17" t="s">
        <v>77</v>
      </c>
      <c r="C363" s="18">
        <v>6636</v>
      </c>
      <c r="D363" s="18">
        <v>6636</v>
      </c>
      <c r="E363" s="18">
        <v>6636</v>
      </c>
      <c r="F363" s="18">
        <v>6636</v>
      </c>
      <c r="G363" s="18">
        <f t="shared" si="60"/>
        <v>0</v>
      </c>
      <c r="H363" s="18">
        <f t="shared" si="61"/>
        <v>0</v>
      </c>
      <c r="I363" s="19">
        <f t="shared" si="62"/>
        <v>0</v>
      </c>
      <c r="J363" s="19">
        <f t="shared" si="63"/>
        <v>100</v>
      </c>
      <c r="K363" s="19">
        <f t="shared" si="64"/>
        <v>100</v>
      </c>
    </row>
    <row r="364" spans="1:11" x14ac:dyDescent="0.2">
      <c r="A364" s="24" t="s">
        <v>78</v>
      </c>
      <c r="B364" s="17" t="s">
        <v>79</v>
      </c>
      <c r="C364" s="18">
        <v>6636</v>
      </c>
      <c r="D364" s="18">
        <v>6636</v>
      </c>
      <c r="E364" s="18">
        <v>6636</v>
      </c>
      <c r="F364" s="18">
        <v>6636</v>
      </c>
      <c r="G364" s="18">
        <f t="shared" si="60"/>
        <v>0</v>
      </c>
      <c r="H364" s="18">
        <f t="shared" si="61"/>
        <v>0</v>
      </c>
      <c r="I364" s="19">
        <f t="shared" si="62"/>
        <v>0</v>
      </c>
      <c r="J364" s="19">
        <f t="shared" si="63"/>
        <v>100</v>
      </c>
      <c r="K364" s="19">
        <f t="shared" si="64"/>
        <v>100</v>
      </c>
    </row>
    <row r="365" spans="1:11" ht="25.5" x14ac:dyDescent="0.2">
      <c r="A365" s="23" t="s">
        <v>52</v>
      </c>
      <c r="B365" s="17" t="s">
        <v>53</v>
      </c>
      <c r="C365" s="18">
        <v>70528342.329999998</v>
      </c>
      <c r="D365" s="18">
        <v>72827339</v>
      </c>
      <c r="E365" s="18">
        <v>72918990</v>
      </c>
      <c r="F365" s="18">
        <v>72821419</v>
      </c>
      <c r="G365" s="18">
        <f t="shared" si="60"/>
        <v>2293076.6700000018</v>
      </c>
      <c r="H365" s="18">
        <f t="shared" si="61"/>
        <v>97571</v>
      </c>
      <c r="I365" s="19">
        <f t="shared" si="62"/>
        <v>3.251283943794931</v>
      </c>
      <c r="J365" s="19">
        <f t="shared" si="63"/>
        <v>99.866192606343006</v>
      </c>
      <c r="K365" s="19">
        <f t="shared" si="64"/>
        <v>99.991871184528662</v>
      </c>
    </row>
    <row r="366" spans="1:11" x14ac:dyDescent="0.2">
      <c r="A366" s="24" t="s">
        <v>54</v>
      </c>
      <c r="B366" s="17" t="s">
        <v>55</v>
      </c>
      <c r="C366" s="18">
        <v>0</v>
      </c>
      <c r="D366" s="18">
        <v>2720</v>
      </c>
      <c r="E366" s="18">
        <v>0</v>
      </c>
      <c r="F366" s="18">
        <v>2720</v>
      </c>
      <c r="G366" s="18">
        <f t="shared" si="60"/>
        <v>2720</v>
      </c>
      <c r="H366" s="18">
        <f t="shared" si="61"/>
        <v>-2720</v>
      </c>
      <c r="I366" s="19">
        <f t="shared" si="62"/>
        <v>0</v>
      </c>
      <c r="J366" s="19">
        <f t="shared" si="63"/>
        <v>0</v>
      </c>
      <c r="K366" s="19">
        <f t="shared" si="64"/>
        <v>100</v>
      </c>
    </row>
    <row r="367" spans="1:11" ht="25.5" x14ac:dyDescent="0.2">
      <c r="A367" s="25" t="s">
        <v>56</v>
      </c>
      <c r="B367" s="17" t="s">
        <v>57</v>
      </c>
      <c r="C367" s="18">
        <v>0</v>
      </c>
      <c r="D367" s="18">
        <v>2720</v>
      </c>
      <c r="E367" s="18">
        <v>0</v>
      </c>
      <c r="F367" s="18">
        <v>2720</v>
      </c>
      <c r="G367" s="18">
        <f t="shared" si="60"/>
        <v>2720</v>
      </c>
      <c r="H367" s="18">
        <f t="shared" si="61"/>
        <v>-2720</v>
      </c>
      <c r="I367" s="19">
        <f t="shared" si="62"/>
        <v>0</v>
      </c>
      <c r="J367" s="19">
        <f t="shared" si="63"/>
        <v>0</v>
      </c>
      <c r="K367" s="19">
        <f t="shared" si="64"/>
        <v>100</v>
      </c>
    </row>
    <row r="368" spans="1:11" ht="25.5" x14ac:dyDescent="0.2">
      <c r="A368" s="26" t="s">
        <v>58</v>
      </c>
      <c r="B368" s="17" t="s">
        <v>59</v>
      </c>
      <c r="C368" s="18">
        <v>0</v>
      </c>
      <c r="D368" s="18">
        <v>2720</v>
      </c>
      <c r="E368" s="18">
        <v>0</v>
      </c>
      <c r="F368" s="18">
        <v>2720</v>
      </c>
      <c r="G368" s="18">
        <f t="shared" si="60"/>
        <v>2720</v>
      </c>
      <c r="H368" s="18">
        <f t="shared" si="61"/>
        <v>-2720</v>
      </c>
      <c r="I368" s="19">
        <f t="shared" si="62"/>
        <v>0</v>
      </c>
      <c r="J368" s="19">
        <f t="shared" si="63"/>
        <v>0</v>
      </c>
      <c r="K368" s="19">
        <f t="shared" si="64"/>
        <v>100</v>
      </c>
    </row>
    <row r="369" spans="1:11" ht="25.5" x14ac:dyDescent="0.2">
      <c r="A369" s="24" t="s">
        <v>166</v>
      </c>
      <c r="B369" s="17" t="s">
        <v>167</v>
      </c>
      <c r="C369" s="18">
        <v>70528342.329999998</v>
      </c>
      <c r="D369" s="18">
        <v>72824619</v>
      </c>
      <c r="E369" s="18">
        <v>72918990</v>
      </c>
      <c r="F369" s="18">
        <v>72818699</v>
      </c>
      <c r="G369" s="18">
        <f t="shared" si="60"/>
        <v>2290356.6700000018</v>
      </c>
      <c r="H369" s="18">
        <f t="shared" si="61"/>
        <v>100291</v>
      </c>
      <c r="I369" s="19">
        <f t="shared" si="62"/>
        <v>3.2474273381947398</v>
      </c>
      <c r="J369" s="19">
        <f t="shared" si="63"/>
        <v>99.862462439482499</v>
      </c>
      <c r="K369" s="19">
        <f t="shared" si="64"/>
        <v>99.991870880917347</v>
      </c>
    </row>
    <row r="370" spans="1:11" ht="38.25" x14ac:dyDescent="0.2">
      <c r="A370" s="25" t="s">
        <v>170</v>
      </c>
      <c r="B370" s="17" t="s">
        <v>171</v>
      </c>
      <c r="C370" s="18">
        <v>70528342.329999998</v>
      </c>
      <c r="D370" s="18">
        <v>72824619</v>
      </c>
      <c r="E370" s="18">
        <v>72918990</v>
      </c>
      <c r="F370" s="18">
        <v>72818699</v>
      </c>
      <c r="G370" s="18">
        <f t="shared" si="60"/>
        <v>2290356.6700000018</v>
      </c>
      <c r="H370" s="18">
        <f t="shared" si="61"/>
        <v>100291</v>
      </c>
      <c r="I370" s="19">
        <f t="shared" si="62"/>
        <v>3.2474273381947398</v>
      </c>
      <c r="J370" s="19">
        <f t="shared" si="63"/>
        <v>99.862462439482499</v>
      </c>
      <c r="K370" s="19">
        <f t="shared" si="64"/>
        <v>99.991870880917347</v>
      </c>
    </row>
    <row r="371" spans="1:11" x14ac:dyDescent="0.2">
      <c r="A371" s="22" t="s">
        <v>60</v>
      </c>
      <c r="B371" s="17" t="s">
        <v>61</v>
      </c>
      <c r="C371" s="18">
        <v>156939.73000000001</v>
      </c>
      <c r="D371" s="18">
        <v>351764</v>
      </c>
      <c r="E371" s="18">
        <v>127098</v>
      </c>
      <c r="F371" s="18">
        <v>248302.13</v>
      </c>
      <c r="G371" s="18">
        <f t="shared" si="60"/>
        <v>91362.4</v>
      </c>
      <c r="H371" s="18">
        <f t="shared" si="61"/>
        <v>-121204.13</v>
      </c>
      <c r="I371" s="19">
        <f t="shared" si="62"/>
        <v>58.214959335026265</v>
      </c>
      <c r="J371" s="19">
        <f t="shared" si="63"/>
        <v>195.36273584163402</v>
      </c>
      <c r="K371" s="19">
        <f t="shared" si="64"/>
        <v>70.587703687699715</v>
      </c>
    </row>
    <row r="372" spans="1:11" x14ac:dyDescent="0.2">
      <c r="A372" s="23" t="s">
        <v>62</v>
      </c>
      <c r="B372" s="17" t="s">
        <v>63</v>
      </c>
      <c r="C372" s="18">
        <v>156939.73000000001</v>
      </c>
      <c r="D372" s="18">
        <v>351764</v>
      </c>
      <c r="E372" s="18">
        <v>127098</v>
      </c>
      <c r="F372" s="18">
        <v>248302.13</v>
      </c>
      <c r="G372" s="18">
        <f t="shared" si="60"/>
        <v>91362.4</v>
      </c>
      <c r="H372" s="18">
        <f t="shared" si="61"/>
        <v>-121204.13</v>
      </c>
      <c r="I372" s="19">
        <f t="shared" si="62"/>
        <v>58.214959335026265</v>
      </c>
      <c r="J372" s="19">
        <f t="shared" si="63"/>
        <v>195.36273584163402</v>
      </c>
      <c r="K372" s="19">
        <f t="shared" si="64"/>
        <v>70.587703687699715</v>
      </c>
    </row>
    <row r="373" spans="1:11" x14ac:dyDescent="0.2">
      <c r="A373" s="16"/>
      <c r="B373" s="17" t="s">
        <v>64</v>
      </c>
      <c r="C373" s="18">
        <v>1076766.22</v>
      </c>
      <c r="D373" s="18">
        <v>989601</v>
      </c>
      <c r="E373" s="18">
        <v>1170447</v>
      </c>
      <c r="F373" s="18">
        <v>760985.87</v>
      </c>
      <c r="G373" s="18">
        <f t="shared" si="60"/>
        <v>-315780.34999999998</v>
      </c>
      <c r="H373" s="18">
        <f t="shared" si="61"/>
        <v>409461.13</v>
      </c>
      <c r="I373" s="19">
        <f t="shared" si="62"/>
        <v>-29.326732593821532</v>
      </c>
      <c r="J373" s="19">
        <f t="shared" si="63"/>
        <v>65.016687641559173</v>
      </c>
      <c r="K373" s="19">
        <f t="shared" si="64"/>
        <v>76.898251921734115</v>
      </c>
    </row>
    <row r="374" spans="1:11" x14ac:dyDescent="0.2">
      <c r="A374" s="16" t="s">
        <v>65</v>
      </c>
      <c r="B374" s="17" t="s">
        <v>66</v>
      </c>
      <c r="C374" s="18">
        <v>-1076766.22</v>
      </c>
      <c r="D374" s="18">
        <v>-989601</v>
      </c>
      <c r="E374" s="18">
        <v>-1170447</v>
      </c>
      <c r="F374" s="18">
        <v>-760985.87</v>
      </c>
      <c r="G374" s="18">
        <f t="shared" si="60"/>
        <v>315780.34999999998</v>
      </c>
      <c r="H374" s="18">
        <f t="shared" si="61"/>
        <v>-409461.13</v>
      </c>
      <c r="I374" s="19">
        <f t="shared" si="62"/>
        <v>-29.326732593821532</v>
      </c>
      <c r="J374" s="19">
        <f t="shared" si="63"/>
        <v>65.016687641559173</v>
      </c>
      <c r="K374" s="19">
        <f t="shared" si="64"/>
        <v>76.898251921734115</v>
      </c>
    </row>
    <row r="375" spans="1:11" x14ac:dyDescent="0.2">
      <c r="A375" s="22" t="s">
        <v>313</v>
      </c>
      <c r="B375" s="17" t="s">
        <v>314</v>
      </c>
      <c r="C375" s="18">
        <v>139.06</v>
      </c>
      <c r="D375" s="18">
        <v>975000</v>
      </c>
      <c r="E375" s="18">
        <v>975000</v>
      </c>
      <c r="F375" s="18">
        <v>718.53</v>
      </c>
      <c r="G375" s="18">
        <f t="shared" si="60"/>
        <v>579.47</v>
      </c>
      <c r="H375" s="18">
        <f t="shared" si="61"/>
        <v>974281.47</v>
      </c>
      <c r="I375" s="19">
        <f t="shared" si="62"/>
        <v>416.70501941607938</v>
      </c>
      <c r="J375" s="19">
        <f t="shared" si="63"/>
        <v>7.3695384615384621E-2</v>
      </c>
      <c r="K375" s="19">
        <f t="shared" si="64"/>
        <v>7.3695384615384621E-2</v>
      </c>
    </row>
    <row r="376" spans="1:11" x14ac:dyDescent="0.2">
      <c r="A376" s="23" t="s">
        <v>317</v>
      </c>
      <c r="B376" s="17" t="s">
        <v>318</v>
      </c>
      <c r="C376" s="18">
        <v>139.06</v>
      </c>
      <c r="D376" s="18">
        <v>975000</v>
      </c>
      <c r="E376" s="18">
        <v>975000</v>
      </c>
      <c r="F376" s="18">
        <v>718.53</v>
      </c>
      <c r="G376" s="18">
        <f t="shared" si="60"/>
        <v>579.47</v>
      </c>
      <c r="H376" s="18">
        <f t="shared" si="61"/>
        <v>974281.47</v>
      </c>
      <c r="I376" s="19">
        <f t="shared" si="62"/>
        <v>416.70501941607938</v>
      </c>
      <c r="J376" s="19">
        <f t="shared" si="63"/>
        <v>7.3695384615384621E-2</v>
      </c>
      <c r="K376" s="19">
        <f t="shared" si="64"/>
        <v>7.3695384615384621E-2</v>
      </c>
    </row>
    <row r="377" spans="1:11" x14ac:dyDescent="0.2">
      <c r="A377" s="22" t="s">
        <v>450</v>
      </c>
      <c r="B377" s="17" t="s">
        <v>451</v>
      </c>
      <c r="C377" s="18">
        <v>-994968.79</v>
      </c>
      <c r="D377" s="18">
        <v>-2145447</v>
      </c>
      <c r="E377" s="18">
        <v>-2145447</v>
      </c>
      <c r="F377" s="18">
        <v>-685254.71</v>
      </c>
      <c r="G377" s="18">
        <f t="shared" si="60"/>
        <v>309714.08000000007</v>
      </c>
      <c r="H377" s="18">
        <f t="shared" si="61"/>
        <v>-1460192.29</v>
      </c>
      <c r="I377" s="19">
        <f t="shared" si="62"/>
        <v>-31.128019603509387</v>
      </c>
      <c r="J377" s="19">
        <f t="shared" si="63"/>
        <v>31.939950509147973</v>
      </c>
      <c r="K377" s="19">
        <f t="shared" si="64"/>
        <v>31.939950509147973</v>
      </c>
    </row>
    <row r="378" spans="1:11" x14ac:dyDescent="0.2">
      <c r="A378" s="23" t="s">
        <v>452</v>
      </c>
      <c r="B378" s="17" t="s">
        <v>453</v>
      </c>
      <c r="C378" s="18">
        <v>-994968.79</v>
      </c>
      <c r="D378" s="18">
        <v>-2145447</v>
      </c>
      <c r="E378" s="18">
        <v>-2145447</v>
      </c>
      <c r="F378" s="18">
        <v>-685254.71</v>
      </c>
      <c r="G378" s="18">
        <f t="shared" si="60"/>
        <v>309714.08000000007</v>
      </c>
      <c r="H378" s="18">
        <f t="shared" si="61"/>
        <v>-1460192.29</v>
      </c>
      <c r="I378" s="19">
        <f t="shared" si="62"/>
        <v>-31.128019603509387</v>
      </c>
      <c r="J378" s="19">
        <f t="shared" si="63"/>
        <v>31.939950509147973</v>
      </c>
      <c r="K378" s="19">
        <f t="shared" si="64"/>
        <v>31.939950509147973</v>
      </c>
    </row>
    <row r="379" spans="1:11" x14ac:dyDescent="0.2">
      <c r="A379" s="22" t="s">
        <v>67</v>
      </c>
      <c r="B379" s="17" t="s">
        <v>68</v>
      </c>
      <c r="C379" s="18">
        <v>-81936.490000000005</v>
      </c>
      <c r="D379" s="18">
        <v>180846</v>
      </c>
      <c r="E379" s="18">
        <v>0</v>
      </c>
      <c r="F379" s="18">
        <v>-76449.69</v>
      </c>
      <c r="G379" s="18">
        <f t="shared" si="60"/>
        <v>5486.8000000000029</v>
      </c>
      <c r="H379" s="18">
        <f t="shared" si="61"/>
        <v>76449.69</v>
      </c>
      <c r="I379" s="19">
        <f t="shared" si="62"/>
        <v>-6.6964059602748449</v>
      </c>
      <c r="J379" s="19">
        <f t="shared" si="63"/>
        <v>0</v>
      </c>
      <c r="K379" s="19">
        <f t="shared" si="64"/>
        <v>-42.273365183636905</v>
      </c>
    </row>
    <row r="380" spans="1:11" ht="25.5" x14ac:dyDescent="0.2">
      <c r="A380" s="23" t="s">
        <v>82</v>
      </c>
      <c r="B380" s="17" t="s">
        <v>83</v>
      </c>
      <c r="C380" s="18">
        <v>-76098.149999999994</v>
      </c>
      <c r="D380" s="18">
        <v>180846</v>
      </c>
      <c r="E380" s="18">
        <v>0</v>
      </c>
      <c r="F380" s="18">
        <v>-180844.44</v>
      </c>
      <c r="G380" s="18">
        <f t="shared" si="60"/>
        <v>-104746.29000000001</v>
      </c>
      <c r="H380" s="18">
        <f t="shared" si="61"/>
        <v>180844.44</v>
      </c>
      <c r="I380" s="19">
        <f t="shared" si="62"/>
        <v>137.64630283390596</v>
      </c>
      <c r="J380" s="19">
        <f t="shared" si="63"/>
        <v>0</v>
      </c>
      <c r="K380" s="19">
        <f t="shared" si="64"/>
        <v>-99.999137387611555</v>
      </c>
    </row>
    <row r="381" spans="1:11" ht="25.5" x14ac:dyDescent="0.2">
      <c r="A381" s="23" t="s">
        <v>319</v>
      </c>
      <c r="B381" s="17" t="s">
        <v>320</v>
      </c>
      <c r="C381" s="18">
        <v>-139.06</v>
      </c>
      <c r="D381" s="18">
        <v>-975000</v>
      </c>
      <c r="E381" s="18">
        <v>-975000</v>
      </c>
      <c r="F381" s="18">
        <v>-718.53</v>
      </c>
      <c r="G381" s="18">
        <f t="shared" si="60"/>
        <v>-579.47</v>
      </c>
      <c r="H381" s="18">
        <f t="shared" si="61"/>
        <v>-974281.47</v>
      </c>
      <c r="I381" s="19">
        <f t="shared" si="62"/>
        <v>416.70501941607938</v>
      </c>
      <c r="J381" s="19">
        <f t="shared" si="63"/>
        <v>7.3695384615384621E-2</v>
      </c>
      <c r="K381" s="19">
        <f t="shared" si="64"/>
        <v>7.3695384615384621E-2</v>
      </c>
    </row>
    <row r="382" spans="1:11" x14ac:dyDescent="0.2">
      <c r="A382" s="39" t="s">
        <v>473</v>
      </c>
      <c r="B382" s="28" t="s">
        <v>474</v>
      </c>
      <c r="C382" s="29"/>
      <c r="D382" s="29"/>
      <c r="E382" s="29"/>
      <c r="F382" s="29"/>
      <c r="G382" s="29"/>
      <c r="H382" s="29"/>
      <c r="I382" s="30"/>
      <c r="J382" s="30"/>
      <c r="K382" s="30"/>
    </row>
    <row r="383" spans="1:11" x14ac:dyDescent="0.2">
      <c r="A383" s="16" t="s">
        <v>26</v>
      </c>
      <c r="B383" s="17" t="s">
        <v>27</v>
      </c>
      <c r="C383" s="18">
        <v>56508129.329999998</v>
      </c>
      <c r="D383" s="18">
        <v>58529239</v>
      </c>
      <c r="E383" s="18">
        <v>56369145</v>
      </c>
      <c r="F383" s="18">
        <v>58529238</v>
      </c>
      <c r="G383" s="18">
        <f t="shared" ref="G383:G392" si="65">F383-C383</f>
        <v>2021108.6700000018</v>
      </c>
      <c r="H383" s="18">
        <f t="shared" ref="H383:H392" si="66">E383-F383</f>
        <v>-2160093</v>
      </c>
      <c r="I383" s="19">
        <f t="shared" ref="I383:I392" si="67">IF(ISERROR(F383/C383),0,F383/C383*100-100)</f>
        <v>3.5766688686454273</v>
      </c>
      <c r="J383" s="19">
        <f t="shared" ref="J383:J392" si="68">IF(ISERROR(F383/E383),0,F383/E383*100)</f>
        <v>103.83204854357824</v>
      </c>
      <c r="K383" s="19">
        <f t="shared" ref="K383:K392" si="69">IF(ISERROR(F383/D383),0,F383/D383*100)</f>
        <v>99.999998291452243</v>
      </c>
    </row>
    <row r="384" spans="1:11" x14ac:dyDescent="0.2">
      <c r="A384" s="22" t="s">
        <v>30</v>
      </c>
      <c r="B384" s="17" t="s">
        <v>31</v>
      </c>
      <c r="C384" s="18">
        <v>56508129.329999998</v>
      </c>
      <c r="D384" s="18">
        <v>58529239</v>
      </c>
      <c r="E384" s="18">
        <v>56369145</v>
      </c>
      <c r="F384" s="18">
        <v>58529238</v>
      </c>
      <c r="G384" s="18">
        <f t="shared" si="65"/>
        <v>2021108.6700000018</v>
      </c>
      <c r="H384" s="18">
        <f t="shared" si="66"/>
        <v>-2160093</v>
      </c>
      <c r="I384" s="19">
        <f t="shared" si="67"/>
        <v>3.5766688686454273</v>
      </c>
      <c r="J384" s="19">
        <f t="shared" si="68"/>
        <v>103.83204854357824</v>
      </c>
      <c r="K384" s="19">
        <f t="shared" si="69"/>
        <v>99.999998291452243</v>
      </c>
    </row>
    <row r="385" spans="1:11" x14ac:dyDescent="0.2">
      <c r="A385" s="23" t="s">
        <v>32</v>
      </c>
      <c r="B385" s="17" t="s">
        <v>33</v>
      </c>
      <c r="C385" s="18">
        <v>56508129.329999998</v>
      </c>
      <c r="D385" s="18">
        <v>58529239</v>
      </c>
      <c r="E385" s="18">
        <v>56369145</v>
      </c>
      <c r="F385" s="18">
        <v>58529238</v>
      </c>
      <c r="G385" s="18">
        <f t="shared" si="65"/>
        <v>2021108.6700000018</v>
      </c>
      <c r="H385" s="18">
        <f t="shared" si="66"/>
        <v>-2160093</v>
      </c>
      <c r="I385" s="19">
        <f t="shared" si="67"/>
        <v>3.5766688686454273</v>
      </c>
      <c r="J385" s="19">
        <f t="shared" si="68"/>
        <v>103.83204854357824</v>
      </c>
      <c r="K385" s="19">
        <f t="shared" si="69"/>
        <v>99.999998291452243</v>
      </c>
    </row>
    <row r="386" spans="1:11" x14ac:dyDescent="0.2">
      <c r="A386" s="16" t="s">
        <v>34</v>
      </c>
      <c r="B386" s="17" t="s">
        <v>35</v>
      </c>
      <c r="C386" s="18">
        <v>56508129.329999998</v>
      </c>
      <c r="D386" s="18">
        <v>58529239</v>
      </c>
      <c r="E386" s="18">
        <v>56369145</v>
      </c>
      <c r="F386" s="18">
        <v>58529238</v>
      </c>
      <c r="G386" s="18">
        <f t="shared" si="65"/>
        <v>2021108.6700000018</v>
      </c>
      <c r="H386" s="18">
        <f t="shared" si="66"/>
        <v>-2160093</v>
      </c>
      <c r="I386" s="19">
        <f t="shared" si="67"/>
        <v>3.5766688686454273</v>
      </c>
      <c r="J386" s="19">
        <f t="shared" si="68"/>
        <v>103.83204854357824</v>
      </c>
      <c r="K386" s="19">
        <f t="shared" si="69"/>
        <v>99.999998291452243</v>
      </c>
    </row>
    <row r="387" spans="1:11" x14ac:dyDescent="0.2">
      <c r="A387" s="22" t="s">
        <v>36</v>
      </c>
      <c r="B387" s="17" t="s">
        <v>37</v>
      </c>
      <c r="C387" s="18">
        <v>56508129.329999998</v>
      </c>
      <c r="D387" s="18">
        <v>58529239</v>
      </c>
      <c r="E387" s="18">
        <v>56369145</v>
      </c>
      <c r="F387" s="18">
        <v>58529238</v>
      </c>
      <c r="G387" s="18">
        <f t="shared" si="65"/>
        <v>2021108.6700000018</v>
      </c>
      <c r="H387" s="18">
        <f t="shared" si="66"/>
        <v>-2160093</v>
      </c>
      <c r="I387" s="19">
        <f t="shared" si="67"/>
        <v>3.5766688686454273</v>
      </c>
      <c r="J387" s="19">
        <f t="shared" si="68"/>
        <v>103.83204854357824</v>
      </c>
      <c r="K387" s="19">
        <f t="shared" si="69"/>
        <v>99.999998291452243</v>
      </c>
    </row>
    <row r="388" spans="1:11" x14ac:dyDescent="0.2">
      <c r="A388" s="23" t="s">
        <v>46</v>
      </c>
      <c r="B388" s="17" t="s">
        <v>47</v>
      </c>
      <c r="C388" s="18">
        <v>12241</v>
      </c>
      <c r="D388" s="18">
        <v>7412</v>
      </c>
      <c r="E388" s="18">
        <v>62446</v>
      </c>
      <c r="F388" s="18">
        <v>7411</v>
      </c>
      <c r="G388" s="18">
        <f t="shared" si="65"/>
        <v>-4830</v>
      </c>
      <c r="H388" s="18">
        <f t="shared" si="66"/>
        <v>55035</v>
      </c>
      <c r="I388" s="19">
        <f t="shared" si="67"/>
        <v>-39.457560656809086</v>
      </c>
      <c r="J388" s="19">
        <f t="shared" si="68"/>
        <v>11.86785382570541</v>
      </c>
      <c r="K388" s="19">
        <f t="shared" si="69"/>
        <v>99.986508364813815</v>
      </c>
    </row>
    <row r="389" spans="1:11" x14ac:dyDescent="0.2">
      <c r="A389" s="24" t="s">
        <v>48</v>
      </c>
      <c r="B389" s="17" t="s">
        <v>49</v>
      </c>
      <c r="C389" s="18">
        <v>12241</v>
      </c>
      <c r="D389" s="18">
        <v>7412</v>
      </c>
      <c r="E389" s="18">
        <v>62446</v>
      </c>
      <c r="F389" s="18">
        <v>7411</v>
      </c>
      <c r="G389" s="18">
        <f t="shared" si="65"/>
        <v>-4830</v>
      </c>
      <c r="H389" s="18">
        <f t="shared" si="66"/>
        <v>55035</v>
      </c>
      <c r="I389" s="19">
        <f t="shared" si="67"/>
        <v>-39.457560656809086</v>
      </c>
      <c r="J389" s="19">
        <f t="shared" si="68"/>
        <v>11.86785382570541</v>
      </c>
      <c r="K389" s="19">
        <f t="shared" si="69"/>
        <v>99.986508364813815</v>
      </c>
    </row>
    <row r="390" spans="1:11" ht="25.5" x14ac:dyDescent="0.2">
      <c r="A390" s="23" t="s">
        <v>52</v>
      </c>
      <c r="B390" s="17" t="s">
        <v>53</v>
      </c>
      <c r="C390" s="18">
        <v>56495888.329999998</v>
      </c>
      <c r="D390" s="18">
        <v>58521827</v>
      </c>
      <c r="E390" s="18">
        <v>56306699</v>
      </c>
      <c r="F390" s="18">
        <v>58521827</v>
      </c>
      <c r="G390" s="18">
        <f t="shared" si="65"/>
        <v>2025938.6700000018</v>
      </c>
      <c r="H390" s="18">
        <f t="shared" si="66"/>
        <v>-2215128</v>
      </c>
      <c r="I390" s="19">
        <f t="shared" si="67"/>
        <v>3.5859931224839272</v>
      </c>
      <c r="J390" s="19">
        <f t="shared" si="68"/>
        <v>103.93403989106163</v>
      </c>
      <c r="K390" s="19">
        <f t="shared" si="69"/>
        <v>100</v>
      </c>
    </row>
    <row r="391" spans="1:11" ht="25.5" x14ac:dyDescent="0.2">
      <c r="A391" s="24" t="s">
        <v>166</v>
      </c>
      <c r="B391" s="17" t="s">
        <v>167</v>
      </c>
      <c r="C391" s="18">
        <v>56495888.329999998</v>
      </c>
      <c r="D391" s="18">
        <v>58521827</v>
      </c>
      <c r="E391" s="18">
        <v>56306699</v>
      </c>
      <c r="F391" s="18">
        <v>58521827</v>
      </c>
      <c r="G391" s="18">
        <f t="shared" si="65"/>
        <v>2025938.6700000018</v>
      </c>
      <c r="H391" s="18">
        <f t="shared" si="66"/>
        <v>-2215128</v>
      </c>
      <c r="I391" s="19">
        <f t="shared" si="67"/>
        <v>3.5859931224839272</v>
      </c>
      <c r="J391" s="19">
        <f t="shared" si="68"/>
        <v>103.93403989106163</v>
      </c>
      <c r="K391" s="19">
        <f t="shared" si="69"/>
        <v>100</v>
      </c>
    </row>
    <row r="392" spans="1:11" ht="38.25" x14ac:dyDescent="0.2">
      <c r="A392" s="25" t="s">
        <v>170</v>
      </c>
      <c r="B392" s="17" t="s">
        <v>171</v>
      </c>
      <c r="C392" s="18">
        <v>56495888.329999998</v>
      </c>
      <c r="D392" s="18">
        <v>58521827</v>
      </c>
      <c r="E392" s="18">
        <v>56306699</v>
      </c>
      <c r="F392" s="18">
        <v>58521827</v>
      </c>
      <c r="G392" s="18">
        <f t="shared" si="65"/>
        <v>2025938.6700000018</v>
      </c>
      <c r="H392" s="18">
        <f t="shared" si="66"/>
        <v>-2215128</v>
      </c>
      <c r="I392" s="19">
        <f t="shared" si="67"/>
        <v>3.5859931224839272</v>
      </c>
      <c r="J392" s="19">
        <f t="shared" si="68"/>
        <v>103.93403989106163</v>
      </c>
      <c r="K392" s="19">
        <f t="shared" si="69"/>
        <v>100</v>
      </c>
    </row>
    <row r="393" spans="1:11" x14ac:dyDescent="0.2">
      <c r="A393" s="39" t="s">
        <v>475</v>
      </c>
      <c r="B393" s="28" t="s">
        <v>476</v>
      </c>
      <c r="C393" s="29"/>
      <c r="D393" s="29"/>
      <c r="E393" s="29"/>
      <c r="F393" s="29"/>
      <c r="G393" s="29"/>
      <c r="H393" s="29"/>
      <c r="I393" s="30"/>
      <c r="J393" s="30"/>
      <c r="K393" s="30"/>
    </row>
    <row r="394" spans="1:11" x14ac:dyDescent="0.2">
      <c r="A394" s="16" t="s">
        <v>26</v>
      </c>
      <c r="B394" s="17" t="s">
        <v>27</v>
      </c>
      <c r="C394" s="18">
        <v>6499476</v>
      </c>
      <c r="D394" s="18">
        <v>6499476</v>
      </c>
      <c r="E394" s="18">
        <v>6499476</v>
      </c>
      <c r="F394" s="18">
        <v>6485000</v>
      </c>
      <c r="G394" s="18">
        <f t="shared" ref="G394:G404" si="70">F394-C394</f>
        <v>-14476</v>
      </c>
      <c r="H394" s="18">
        <f t="shared" ref="H394:H404" si="71">E394-F394</f>
        <v>14476</v>
      </c>
      <c r="I394" s="19">
        <f t="shared" ref="I394:I404" si="72">IF(ISERROR(F394/C394),0,F394/C394*100-100)</f>
        <v>-0.22272564742141299</v>
      </c>
      <c r="J394" s="19">
        <f t="shared" ref="J394:J404" si="73">IF(ISERROR(F394/E394),0,F394/E394*100)</f>
        <v>99.777274352578587</v>
      </c>
      <c r="K394" s="19">
        <f t="shared" ref="K394:K404" si="74">IF(ISERROR(F394/D394),0,F394/D394*100)</f>
        <v>99.777274352578587</v>
      </c>
    </row>
    <row r="395" spans="1:11" x14ac:dyDescent="0.2">
      <c r="A395" s="22" t="s">
        <v>30</v>
      </c>
      <c r="B395" s="17" t="s">
        <v>31</v>
      </c>
      <c r="C395" s="18">
        <v>6499476</v>
      </c>
      <c r="D395" s="18">
        <v>6499476</v>
      </c>
      <c r="E395" s="18">
        <v>6499476</v>
      </c>
      <c r="F395" s="18">
        <v>6485000</v>
      </c>
      <c r="G395" s="18">
        <f t="shared" si="70"/>
        <v>-14476</v>
      </c>
      <c r="H395" s="18">
        <f t="shared" si="71"/>
        <v>14476</v>
      </c>
      <c r="I395" s="19">
        <f t="shared" si="72"/>
        <v>-0.22272564742141299</v>
      </c>
      <c r="J395" s="19">
        <f t="shared" si="73"/>
        <v>99.777274352578587</v>
      </c>
      <c r="K395" s="19">
        <f t="shared" si="74"/>
        <v>99.777274352578587</v>
      </c>
    </row>
    <row r="396" spans="1:11" x14ac:dyDescent="0.2">
      <c r="A396" s="23" t="s">
        <v>32</v>
      </c>
      <c r="B396" s="17" t="s">
        <v>33</v>
      </c>
      <c r="C396" s="18">
        <v>6499476</v>
      </c>
      <c r="D396" s="18">
        <v>6499476</v>
      </c>
      <c r="E396" s="18">
        <v>6499476</v>
      </c>
      <c r="F396" s="18">
        <v>6485000</v>
      </c>
      <c r="G396" s="18">
        <f t="shared" si="70"/>
        <v>-14476</v>
      </c>
      <c r="H396" s="18">
        <f t="shared" si="71"/>
        <v>14476</v>
      </c>
      <c r="I396" s="19">
        <f t="shared" si="72"/>
        <v>-0.22272564742141299</v>
      </c>
      <c r="J396" s="19">
        <f t="shared" si="73"/>
        <v>99.777274352578587</v>
      </c>
      <c r="K396" s="19">
        <f t="shared" si="74"/>
        <v>99.777274352578587</v>
      </c>
    </row>
    <row r="397" spans="1:11" x14ac:dyDescent="0.2">
      <c r="A397" s="16" t="s">
        <v>34</v>
      </c>
      <c r="B397" s="17" t="s">
        <v>35</v>
      </c>
      <c r="C397" s="18">
        <v>6499476</v>
      </c>
      <c r="D397" s="18">
        <v>6499476</v>
      </c>
      <c r="E397" s="18">
        <v>6499476</v>
      </c>
      <c r="F397" s="18">
        <v>6485000</v>
      </c>
      <c r="G397" s="18">
        <f t="shared" si="70"/>
        <v>-14476</v>
      </c>
      <c r="H397" s="18">
        <f t="shared" si="71"/>
        <v>14476</v>
      </c>
      <c r="I397" s="19">
        <f t="shared" si="72"/>
        <v>-0.22272564742141299</v>
      </c>
      <c r="J397" s="19">
        <f t="shared" si="73"/>
        <v>99.777274352578587</v>
      </c>
      <c r="K397" s="19">
        <f t="shared" si="74"/>
        <v>99.777274352578587</v>
      </c>
    </row>
    <row r="398" spans="1:11" x14ac:dyDescent="0.2">
      <c r="A398" s="22" t="s">
        <v>36</v>
      </c>
      <c r="B398" s="17" t="s">
        <v>37</v>
      </c>
      <c r="C398" s="18">
        <v>6499476</v>
      </c>
      <c r="D398" s="18">
        <v>6499476</v>
      </c>
      <c r="E398" s="18">
        <v>6499476</v>
      </c>
      <c r="F398" s="18">
        <v>6485000</v>
      </c>
      <c r="G398" s="18">
        <f t="shared" si="70"/>
        <v>-14476</v>
      </c>
      <c r="H398" s="18">
        <f t="shared" si="71"/>
        <v>14476</v>
      </c>
      <c r="I398" s="19">
        <f t="shared" si="72"/>
        <v>-0.22272564742141299</v>
      </c>
      <c r="J398" s="19">
        <f t="shared" si="73"/>
        <v>99.777274352578587</v>
      </c>
      <c r="K398" s="19">
        <f t="shared" si="74"/>
        <v>99.777274352578587</v>
      </c>
    </row>
    <row r="399" spans="1:11" x14ac:dyDescent="0.2">
      <c r="A399" s="23" t="s">
        <v>38</v>
      </c>
      <c r="B399" s="17" t="s">
        <v>39</v>
      </c>
      <c r="C399" s="18">
        <v>9476</v>
      </c>
      <c r="D399" s="18">
        <v>14476</v>
      </c>
      <c r="E399" s="18">
        <v>199476</v>
      </c>
      <c r="F399" s="18">
        <v>0</v>
      </c>
      <c r="G399" s="18">
        <f t="shared" si="70"/>
        <v>-9476</v>
      </c>
      <c r="H399" s="18">
        <f t="shared" si="71"/>
        <v>199476</v>
      </c>
      <c r="I399" s="19">
        <f t="shared" si="72"/>
        <v>-100</v>
      </c>
      <c r="J399" s="19">
        <f t="shared" si="73"/>
        <v>0</v>
      </c>
      <c r="K399" s="19">
        <f t="shared" si="74"/>
        <v>0</v>
      </c>
    </row>
    <row r="400" spans="1:11" x14ac:dyDescent="0.2">
      <c r="A400" s="24" t="s">
        <v>40</v>
      </c>
      <c r="B400" s="17" t="s">
        <v>41</v>
      </c>
      <c r="C400" s="18">
        <v>0</v>
      </c>
      <c r="D400" s="18">
        <v>0</v>
      </c>
      <c r="E400" s="18">
        <v>129476</v>
      </c>
      <c r="F400" s="18">
        <v>0</v>
      </c>
      <c r="G400" s="18">
        <f t="shared" si="70"/>
        <v>0</v>
      </c>
      <c r="H400" s="18">
        <f t="shared" si="71"/>
        <v>129476</v>
      </c>
      <c r="I400" s="19">
        <f t="shared" si="72"/>
        <v>0</v>
      </c>
      <c r="J400" s="19">
        <f t="shared" si="73"/>
        <v>0</v>
      </c>
      <c r="K400" s="19">
        <f t="shared" si="74"/>
        <v>0</v>
      </c>
    </row>
    <row r="401" spans="1:11" x14ac:dyDescent="0.2">
      <c r="A401" s="24" t="s">
        <v>42</v>
      </c>
      <c r="B401" s="17" t="s">
        <v>43</v>
      </c>
      <c r="C401" s="18">
        <v>9476</v>
      </c>
      <c r="D401" s="18">
        <v>14476</v>
      </c>
      <c r="E401" s="18">
        <v>70000</v>
      </c>
      <c r="F401" s="18">
        <v>0</v>
      </c>
      <c r="G401" s="18">
        <f t="shared" si="70"/>
        <v>-9476</v>
      </c>
      <c r="H401" s="18">
        <f t="shared" si="71"/>
        <v>70000</v>
      </c>
      <c r="I401" s="19">
        <f t="shared" si="72"/>
        <v>-100</v>
      </c>
      <c r="J401" s="19">
        <f t="shared" si="73"/>
        <v>0</v>
      </c>
      <c r="K401" s="19">
        <f t="shared" si="74"/>
        <v>0</v>
      </c>
    </row>
    <row r="402" spans="1:11" ht="25.5" x14ac:dyDescent="0.2">
      <c r="A402" s="23" t="s">
        <v>52</v>
      </c>
      <c r="B402" s="17" t="s">
        <v>53</v>
      </c>
      <c r="C402" s="18">
        <v>6490000</v>
      </c>
      <c r="D402" s="18">
        <v>6485000</v>
      </c>
      <c r="E402" s="18">
        <v>6300000</v>
      </c>
      <c r="F402" s="18">
        <v>6485000</v>
      </c>
      <c r="G402" s="18">
        <f t="shared" si="70"/>
        <v>-5000</v>
      </c>
      <c r="H402" s="18">
        <f t="shared" si="71"/>
        <v>-185000</v>
      </c>
      <c r="I402" s="19">
        <f t="shared" si="72"/>
        <v>-7.7041602465328651E-2</v>
      </c>
      <c r="J402" s="19">
        <f t="shared" si="73"/>
        <v>102.93650793650792</v>
      </c>
      <c r="K402" s="19">
        <f t="shared" si="74"/>
        <v>100</v>
      </c>
    </row>
    <row r="403" spans="1:11" ht="25.5" x14ac:dyDescent="0.2">
      <c r="A403" s="24" t="s">
        <v>166</v>
      </c>
      <c r="B403" s="17" t="s">
        <v>167</v>
      </c>
      <c r="C403" s="18">
        <v>6490000</v>
      </c>
      <c r="D403" s="18">
        <v>6485000</v>
      </c>
      <c r="E403" s="18">
        <v>6300000</v>
      </c>
      <c r="F403" s="18">
        <v>6485000</v>
      </c>
      <c r="G403" s="18">
        <f t="shared" si="70"/>
        <v>-5000</v>
      </c>
      <c r="H403" s="18">
        <f t="shared" si="71"/>
        <v>-185000</v>
      </c>
      <c r="I403" s="19">
        <f t="shared" si="72"/>
        <v>-7.7041602465328651E-2</v>
      </c>
      <c r="J403" s="19">
        <f t="shared" si="73"/>
        <v>102.93650793650792</v>
      </c>
      <c r="K403" s="19">
        <f t="shared" si="74"/>
        <v>100</v>
      </c>
    </row>
    <row r="404" spans="1:11" ht="38.25" x14ac:dyDescent="0.2">
      <c r="A404" s="25" t="s">
        <v>170</v>
      </c>
      <c r="B404" s="17" t="s">
        <v>171</v>
      </c>
      <c r="C404" s="18">
        <v>6490000</v>
      </c>
      <c r="D404" s="18">
        <v>6485000</v>
      </c>
      <c r="E404" s="18">
        <v>6300000</v>
      </c>
      <c r="F404" s="18">
        <v>6485000</v>
      </c>
      <c r="G404" s="18">
        <f t="shared" si="70"/>
        <v>-5000</v>
      </c>
      <c r="H404" s="18">
        <f t="shared" si="71"/>
        <v>-185000</v>
      </c>
      <c r="I404" s="19">
        <f t="shared" si="72"/>
        <v>-7.7041602465328651E-2</v>
      </c>
      <c r="J404" s="19">
        <f t="shared" si="73"/>
        <v>102.93650793650792</v>
      </c>
      <c r="K404" s="19">
        <f t="shared" si="74"/>
        <v>100</v>
      </c>
    </row>
    <row r="405" spans="1:11" x14ac:dyDescent="0.2">
      <c r="A405" s="39" t="s">
        <v>477</v>
      </c>
      <c r="B405" s="28" t="s">
        <v>478</v>
      </c>
      <c r="C405" s="29"/>
      <c r="D405" s="29"/>
      <c r="E405" s="29"/>
      <c r="F405" s="29"/>
      <c r="G405" s="29"/>
      <c r="H405" s="29"/>
      <c r="I405" s="30"/>
      <c r="J405" s="30"/>
      <c r="K405" s="30"/>
    </row>
    <row r="406" spans="1:11" x14ac:dyDescent="0.2">
      <c r="A406" s="16" t="s">
        <v>26</v>
      </c>
      <c r="B406" s="17" t="s">
        <v>27</v>
      </c>
      <c r="C406" s="18">
        <v>3518135.9</v>
      </c>
      <c r="D406" s="18">
        <v>4135482</v>
      </c>
      <c r="E406" s="18">
        <v>4084175</v>
      </c>
      <c r="F406" s="18">
        <v>3623972.8</v>
      </c>
      <c r="G406" s="18">
        <f t="shared" ref="G406:G422" si="75">F406-C406</f>
        <v>105836.89999999991</v>
      </c>
      <c r="H406" s="18">
        <f t="shared" ref="H406:H422" si="76">E406-F406</f>
        <v>460202.20000000019</v>
      </c>
      <c r="I406" s="19">
        <f t="shared" ref="I406:I422" si="77">IF(ISERROR(F406/C406),0,F406/C406*100-100)</f>
        <v>3.008323242999225</v>
      </c>
      <c r="J406" s="19">
        <f t="shared" ref="J406:J422" si="78">IF(ISERROR(F406/E406),0,F406/E406*100)</f>
        <v>88.732064615252767</v>
      </c>
      <c r="K406" s="19">
        <f t="shared" ref="K406:K422" si="79">IF(ISERROR(F406/D406),0,F406/D406*100)</f>
        <v>87.631207196646002</v>
      </c>
    </row>
    <row r="407" spans="1:11" x14ac:dyDescent="0.2">
      <c r="A407" s="22" t="s">
        <v>30</v>
      </c>
      <c r="B407" s="17" t="s">
        <v>31</v>
      </c>
      <c r="C407" s="18">
        <v>3518135.9</v>
      </c>
      <c r="D407" s="18">
        <v>4135482</v>
      </c>
      <c r="E407" s="18">
        <v>4084175</v>
      </c>
      <c r="F407" s="18">
        <v>3623972.8</v>
      </c>
      <c r="G407" s="18">
        <f t="shared" si="75"/>
        <v>105836.89999999991</v>
      </c>
      <c r="H407" s="18">
        <f t="shared" si="76"/>
        <v>460202.20000000019</v>
      </c>
      <c r="I407" s="19">
        <f t="shared" si="77"/>
        <v>3.008323242999225</v>
      </c>
      <c r="J407" s="19">
        <f t="shared" si="78"/>
        <v>88.732064615252767</v>
      </c>
      <c r="K407" s="19">
        <f t="shared" si="79"/>
        <v>87.631207196646002</v>
      </c>
    </row>
    <row r="408" spans="1:11" x14ac:dyDescent="0.2">
      <c r="A408" s="23" t="s">
        <v>32</v>
      </c>
      <c r="B408" s="17" t="s">
        <v>33</v>
      </c>
      <c r="C408" s="18">
        <v>3518135.9</v>
      </c>
      <c r="D408" s="18">
        <v>4135482</v>
      </c>
      <c r="E408" s="18">
        <v>4084175</v>
      </c>
      <c r="F408" s="18">
        <v>3623972.8</v>
      </c>
      <c r="G408" s="18">
        <f t="shared" si="75"/>
        <v>105836.89999999991</v>
      </c>
      <c r="H408" s="18">
        <f t="shared" si="76"/>
        <v>460202.20000000019</v>
      </c>
      <c r="I408" s="19">
        <f t="shared" si="77"/>
        <v>3.008323242999225</v>
      </c>
      <c r="J408" s="19">
        <f t="shared" si="78"/>
        <v>88.732064615252767</v>
      </c>
      <c r="K408" s="19">
        <f t="shared" si="79"/>
        <v>87.631207196646002</v>
      </c>
    </row>
    <row r="409" spans="1:11" x14ac:dyDescent="0.2">
      <c r="A409" s="16" t="s">
        <v>34</v>
      </c>
      <c r="B409" s="17" t="s">
        <v>35</v>
      </c>
      <c r="C409" s="18">
        <v>2523306.17</v>
      </c>
      <c r="D409" s="18">
        <v>2965035</v>
      </c>
      <c r="E409" s="18">
        <v>2913728</v>
      </c>
      <c r="F409" s="18">
        <v>2939436.62</v>
      </c>
      <c r="G409" s="18">
        <f t="shared" si="75"/>
        <v>416130.45000000019</v>
      </c>
      <c r="H409" s="18">
        <f t="shared" si="76"/>
        <v>-25708.620000000112</v>
      </c>
      <c r="I409" s="19">
        <f t="shared" si="77"/>
        <v>16.491476735857219</v>
      </c>
      <c r="J409" s="19">
        <f t="shared" si="78"/>
        <v>100.88232738265206</v>
      </c>
      <c r="K409" s="19">
        <f t="shared" si="79"/>
        <v>99.136658420558277</v>
      </c>
    </row>
    <row r="410" spans="1:11" x14ac:dyDescent="0.2">
      <c r="A410" s="22" t="s">
        <v>36</v>
      </c>
      <c r="B410" s="17" t="s">
        <v>37</v>
      </c>
      <c r="C410" s="18">
        <v>2523306.17</v>
      </c>
      <c r="D410" s="18">
        <v>2965035</v>
      </c>
      <c r="E410" s="18">
        <v>2913728</v>
      </c>
      <c r="F410" s="18">
        <v>2939436.62</v>
      </c>
      <c r="G410" s="18">
        <f t="shared" si="75"/>
        <v>416130.45000000019</v>
      </c>
      <c r="H410" s="18">
        <f t="shared" si="76"/>
        <v>-25708.620000000112</v>
      </c>
      <c r="I410" s="19">
        <f t="shared" si="77"/>
        <v>16.491476735857219</v>
      </c>
      <c r="J410" s="19">
        <f t="shared" si="78"/>
        <v>100.88232738265206</v>
      </c>
      <c r="K410" s="19">
        <f t="shared" si="79"/>
        <v>99.136658420558277</v>
      </c>
    </row>
    <row r="411" spans="1:11" x14ac:dyDescent="0.2">
      <c r="A411" s="23" t="s">
        <v>38</v>
      </c>
      <c r="B411" s="17" t="s">
        <v>39</v>
      </c>
      <c r="C411" s="18">
        <v>9547.0300000000007</v>
      </c>
      <c r="D411" s="18">
        <v>26392</v>
      </c>
      <c r="E411" s="18">
        <v>26392</v>
      </c>
      <c r="F411" s="18">
        <v>9726</v>
      </c>
      <c r="G411" s="18">
        <f t="shared" si="75"/>
        <v>178.96999999999935</v>
      </c>
      <c r="H411" s="18">
        <f t="shared" si="76"/>
        <v>16666</v>
      </c>
      <c r="I411" s="19">
        <f t="shared" si="77"/>
        <v>1.8746144088789976</v>
      </c>
      <c r="J411" s="19">
        <f t="shared" si="78"/>
        <v>36.852076386783871</v>
      </c>
      <c r="K411" s="19">
        <f t="shared" si="79"/>
        <v>36.852076386783871</v>
      </c>
    </row>
    <row r="412" spans="1:11" x14ac:dyDescent="0.2">
      <c r="A412" s="24" t="s">
        <v>42</v>
      </c>
      <c r="B412" s="17" t="s">
        <v>43</v>
      </c>
      <c r="C412" s="18">
        <v>9547.0300000000007</v>
      </c>
      <c r="D412" s="18">
        <v>26392</v>
      </c>
      <c r="E412" s="18">
        <v>26392</v>
      </c>
      <c r="F412" s="18">
        <v>9726</v>
      </c>
      <c r="G412" s="18">
        <f t="shared" si="75"/>
        <v>178.96999999999935</v>
      </c>
      <c r="H412" s="18">
        <f t="shared" si="76"/>
        <v>16666</v>
      </c>
      <c r="I412" s="19">
        <f t="shared" si="77"/>
        <v>1.8746144088789976</v>
      </c>
      <c r="J412" s="19">
        <f t="shared" si="78"/>
        <v>36.852076386783871</v>
      </c>
      <c r="K412" s="19">
        <f t="shared" si="79"/>
        <v>36.852076386783871</v>
      </c>
    </row>
    <row r="413" spans="1:11" x14ac:dyDescent="0.2">
      <c r="A413" s="23" t="s">
        <v>305</v>
      </c>
      <c r="B413" s="17" t="s">
        <v>306</v>
      </c>
      <c r="C413" s="18">
        <v>510799.14</v>
      </c>
      <c r="D413" s="18">
        <v>708586</v>
      </c>
      <c r="E413" s="18">
        <v>693586</v>
      </c>
      <c r="F413" s="18">
        <v>699653.62</v>
      </c>
      <c r="G413" s="18">
        <f t="shared" si="75"/>
        <v>188854.47999999998</v>
      </c>
      <c r="H413" s="18">
        <f t="shared" si="76"/>
        <v>-6067.6199999999953</v>
      </c>
      <c r="I413" s="19">
        <f t="shared" si="77"/>
        <v>36.972356687992857</v>
      </c>
      <c r="J413" s="19">
        <f t="shared" si="78"/>
        <v>100.87481869587909</v>
      </c>
      <c r="K413" s="19">
        <f t="shared" si="79"/>
        <v>98.739407778307793</v>
      </c>
    </row>
    <row r="414" spans="1:11" x14ac:dyDescent="0.2">
      <c r="A414" s="23" t="s">
        <v>46</v>
      </c>
      <c r="B414" s="17" t="s">
        <v>47</v>
      </c>
      <c r="C414" s="18">
        <v>2002960</v>
      </c>
      <c r="D414" s="18">
        <v>2230057</v>
      </c>
      <c r="E414" s="18">
        <v>2193750</v>
      </c>
      <c r="F414" s="18">
        <v>2230057</v>
      </c>
      <c r="G414" s="18">
        <f t="shared" si="75"/>
        <v>227097</v>
      </c>
      <c r="H414" s="18">
        <f t="shared" si="76"/>
        <v>-36307</v>
      </c>
      <c r="I414" s="19">
        <f t="shared" si="77"/>
        <v>11.338069656907777</v>
      </c>
      <c r="J414" s="19">
        <f t="shared" si="78"/>
        <v>101.65501994301995</v>
      </c>
      <c r="K414" s="19">
        <f t="shared" si="79"/>
        <v>100</v>
      </c>
    </row>
    <row r="415" spans="1:11" x14ac:dyDescent="0.2">
      <c r="A415" s="24" t="s">
        <v>48</v>
      </c>
      <c r="B415" s="17" t="s">
        <v>49</v>
      </c>
      <c r="C415" s="18">
        <v>2002960</v>
      </c>
      <c r="D415" s="18">
        <v>2230057</v>
      </c>
      <c r="E415" s="18">
        <v>2193750</v>
      </c>
      <c r="F415" s="18">
        <v>2230057</v>
      </c>
      <c r="G415" s="18">
        <f t="shared" si="75"/>
        <v>227097</v>
      </c>
      <c r="H415" s="18">
        <f t="shared" si="76"/>
        <v>-36307</v>
      </c>
      <c r="I415" s="19">
        <f t="shared" si="77"/>
        <v>11.338069656907777</v>
      </c>
      <c r="J415" s="19">
        <f t="shared" si="78"/>
        <v>101.65501994301995</v>
      </c>
      <c r="K415" s="19">
        <f t="shared" si="79"/>
        <v>100</v>
      </c>
    </row>
    <row r="416" spans="1:11" x14ac:dyDescent="0.2">
      <c r="A416" s="16"/>
      <c r="B416" s="17" t="s">
        <v>64</v>
      </c>
      <c r="C416" s="18">
        <v>994829.73</v>
      </c>
      <c r="D416" s="18">
        <v>1170447</v>
      </c>
      <c r="E416" s="18">
        <v>1170447</v>
      </c>
      <c r="F416" s="18">
        <v>684536.18</v>
      </c>
      <c r="G416" s="18">
        <f t="shared" si="75"/>
        <v>-310293.54999999993</v>
      </c>
      <c r="H416" s="18">
        <f t="shared" si="76"/>
        <v>485910.81999999995</v>
      </c>
      <c r="I416" s="19">
        <f t="shared" si="77"/>
        <v>-31.190618921290167</v>
      </c>
      <c r="J416" s="19">
        <f t="shared" si="78"/>
        <v>58.485021534507766</v>
      </c>
      <c r="K416" s="19">
        <f t="shared" si="79"/>
        <v>58.485021534507766</v>
      </c>
    </row>
    <row r="417" spans="1:11" x14ac:dyDescent="0.2">
      <c r="A417" s="16" t="s">
        <v>65</v>
      </c>
      <c r="B417" s="17" t="s">
        <v>66</v>
      </c>
      <c r="C417" s="18">
        <v>-994829.73</v>
      </c>
      <c r="D417" s="18">
        <v>-1170447</v>
      </c>
      <c r="E417" s="18">
        <v>-1170447</v>
      </c>
      <c r="F417" s="18">
        <v>-684536.18</v>
      </c>
      <c r="G417" s="18">
        <f t="shared" si="75"/>
        <v>310293.54999999993</v>
      </c>
      <c r="H417" s="18">
        <f t="shared" si="76"/>
        <v>-485910.81999999995</v>
      </c>
      <c r="I417" s="19">
        <f t="shared" si="77"/>
        <v>-31.190618921290167</v>
      </c>
      <c r="J417" s="19">
        <f t="shared" si="78"/>
        <v>58.485021534507766</v>
      </c>
      <c r="K417" s="19">
        <f t="shared" si="79"/>
        <v>58.485021534507766</v>
      </c>
    </row>
    <row r="418" spans="1:11" x14ac:dyDescent="0.2">
      <c r="A418" s="22" t="s">
        <v>313</v>
      </c>
      <c r="B418" s="17" t="s">
        <v>314</v>
      </c>
      <c r="C418" s="18">
        <v>139.06</v>
      </c>
      <c r="D418" s="18">
        <v>975000</v>
      </c>
      <c r="E418" s="18">
        <v>975000</v>
      </c>
      <c r="F418" s="18">
        <v>718.53</v>
      </c>
      <c r="G418" s="18">
        <f t="shared" si="75"/>
        <v>579.47</v>
      </c>
      <c r="H418" s="18">
        <f t="shared" si="76"/>
        <v>974281.47</v>
      </c>
      <c r="I418" s="19">
        <f t="shared" si="77"/>
        <v>416.70501941607938</v>
      </c>
      <c r="J418" s="19">
        <f t="shared" si="78"/>
        <v>7.3695384615384621E-2</v>
      </c>
      <c r="K418" s="19">
        <f t="shared" si="79"/>
        <v>7.3695384615384621E-2</v>
      </c>
    </row>
    <row r="419" spans="1:11" x14ac:dyDescent="0.2">
      <c r="A419" s="23" t="s">
        <v>317</v>
      </c>
      <c r="B419" s="17" t="s">
        <v>318</v>
      </c>
      <c r="C419" s="18">
        <v>139.06</v>
      </c>
      <c r="D419" s="18">
        <v>975000</v>
      </c>
      <c r="E419" s="18">
        <v>975000</v>
      </c>
      <c r="F419" s="18">
        <v>718.53</v>
      </c>
      <c r="G419" s="18">
        <f t="shared" si="75"/>
        <v>579.47</v>
      </c>
      <c r="H419" s="18">
        <f t="shared" si="76"/>
        <v>974281.47</v>
      </c>
      <c r="I419" s="19">
        <f t="shared" si="77"/>
        <v>416.70501941607938</v>
      </c>
      <c r="J419" s="19">
        <f t="shared" si="78"/>
        <v>7.3695384615384621E-2</v>
      </c>
      <c r="K419" s="19">
        <f t="shared" si="79"/>
        <v>7.3695384615384621E-2</v>
      </c>
    </row>
    <row r="420" spans="1:11" x14ac:dyDescent="0.2">
      <c r="A420" s="22" t="s">
        <v>450</v>
      </c>
      <c r="B420" s="17" t="s">
        <v>451</v>
      </c>
      <c r="C420" s="18">
        <v>-994968.79</v>
      </c>
      <c r="D420" s="18">
        <v>-2145447</v>
      </c>
      <c r="E420" s="18">
        <v>-2145447</v>
      </c>
      <c r="F420" s="18">
        <v>-685254.71</v>
      </c>
      <c r="G420" s="18">
        <f t="shared" si="75"/>
        <v>309714.08000000007</v>
      </c>
      <c r="H420" s="18">
        <f t="shared" si="76"/>
        <v>-1460192.29</v>
      </c>
      <c r="I420" s="19">
        <f t="shared" si="77"/>
        <v>-31.128019603509387</v>
      </c>
      <c r="J420" s="19">
        <f t="shared" si="78"/>
        <v>31.939950509147973</v>
      </c>
      <c r="K420" s="19">
        <f t="shared" si="79"/>
        <v>31.939950509147973</v>
      </c>
    </row>
    <row r="421" spans="1:11" x14ac:dyDescent="0.2">
      <c r="A421" s="23" t="s">
        <v>452</v>
      </c>
      <c r="B421" s="17" t="s">
        <v>453</v>
      </c>
      <c r="C421" s="18">
        <v>-994968.79</v>
      </c>
      <c r="D421" s="18">
        <v>-2145447</v>
      </c>
      <c r="E421" s="18">
        <v>-2145447</v>
      </c>
      <c r="F421" s="18">
        <v>-685254.71</v>
      </c>
      <c r="G421" s="18">
        <f t="shared" si="75"/>
        <v>309714.08000000007</v>
      </c>
      <c r="H421" s="18">
        <f t="shared" si="76"/>
        <v>-1460192.29</v>
      </c>
      <c r="I421" s="19">
        <f t="shared" si="77"/>
        <v>-31.128019603509387</v>
      </c>
      <c r="J421" s="19">
        <f t="shared" si="78"/>
        <v>31.939950509147973</v>
      </c>
      <c r="K421" s="19">
        <f t="shared" si="79"/>
        <v>31.939950509147973</v>
      </c>
    </row>
    <row r="422" spans="1:11" ht="25.5" x14ac:dyDescent="0.2">
      <c r="A422" s="23" t="s">
        <v>319</v>
      </c>
      <c r="B422" s="17" t="s">
        <v>320</v>
      </c>
      <c r="C422" s="18">
        <v>-139.06</v>
      </c>
      <c r="D422" s="18">
        <v>-975000</v>
      </c>
      <c r="E422" s="18">
        <v>-975000</v>
      </c>
      <c r="F422" s="18">
        <v>-718.53</v>
      </c>
      <c r="G422" s="18">
        <f t="shared" si="75"/>
        <v>-579.47</v>
      </c>
      <c r="H422" s="18">
        <f t="shared" si="76"/>
        <v>-974281.47</v>
      </c>
      <c r="I422" s="19">
        <f t="shared" si="77"/>
        <v>416.70501941607938</v>
      </c>
      <c r="J422" s="19">
        <f t="shared" si="78"/>
        <v>7.3695384615384621E-2</v>
      </c>
      <c r="K422" s="19">
        <f t="shared" si="79"/>
        <v>7.3695384615384621E-2</v>
      </c>
    </row>
    <row r="423" spans="1:11" x14ac:dyDescent="0.2">
      <c r="A423" s="39" t="s">
        <v>479</v>
      </c>
      <c r="B423" s="28" t="s">
        <v>480</v>
      </c>
      <c r="C423" s="29"/>
      <c r="D423" s="29"/>
      <c r="E423" s="29"/>
      <c r="F423" s="29"/>
      <c r="G423" s="29"/>
      <c r="H423" s="29"/>
      <c r="I423" s="30"/>
      <c r="J423" s="30"/>
      <c r="K423" s="30"/>
    </row>
    <row r="424" spans="1:11" x14ac:dyDescent="0.2">
      <c r="A424" s="16" t="s">
        <v>26</v>
      </c>
      <c r="B424" s="17" t="s">
        <v>27</v>
      </c>
      <c r="C424" s="18">
        <v>828019</v>
      </c>
      <c r="D424" s="18">
        <v>2571360</v>
      </c>
      <c r="E424" s="18">
        <v>3622080</v>
      </c>
      <c r="F424" s="18">
        <v>2565280</v>
      </c>
      <c r="G424" s="18">
        <f t="shared" ref="G424:G439" si="80">F424-C424</f>
        <v>1737261</v>
      </c>
      <c r="H424" s="18">
        <f t="shared" ref="H424:H439" si="81">E424-F424</f>
        <v>1056800</v>
      </c>
      <c r="I424" s="19">
        <f t="shared" ref="I424:I439" si="82">IF(ISERROR(F424/C424),0,F424/C424*100-100)</f>
        <v>209.80931596980264</v>
      </c>
      <c r="J424" s="19">
        <f t="shared" ref="J424:J439" si="83">IF(ISERROR(F424/E424),0,F424/E424*100)</f>
        <v>70.823394292782055</v>
      </c>
      <c r="K424" s="19">
        <f t="shared" ref="K424:K439" si="84">IF(ISERROR(F424/D424),0,F424/D424*100)</f>
        <v>99.763549250202232</v>
      </c>
    </row>
    <row r="425" spans="1:11" x14ac:dyDescent="0.2">
      <c r="A425" s="22" t="s">
        <v>30</v>
      </c>
      <c r="B425" s="17" t="s">
        <v>31</v>
      </c>
      <c r="C425" s="18">
        <v>828019</v>
      </c>
      <c r="D425" s="18">
        <v>2571360</v>
      </c>
      <c r="E425" s="18">
        <v>3622080</v>
      </c>
      <c r="F425" s="18">
        <v>2565280</v>
      </c>
      <c r="G425" s="18">
        <f t="shared" si="80"/>
        <v>1737261</v>
      </c>
      <c r="H425" s="18">
        <f t="shared" si="81"/>
        <v>1056800</v>
      </c>
      <c r="I425" s="19">
        <f t="shared" si="82"/>
        <v>209.80931596980264</v>
      </c>
      <c r="J425" s="19">
        <f t="shared" si="83"/>
        <v>70.823394292782055</v>
      </c>
      <c r="K425" s="19">
        <f t="shared" si="84"/>
        <v>99.763549250202232</v>
      </c>
    </row>
    <row r="426" spans="1:11" x14ac:dyDescent="0.2">
      <c r="A426" s="23" t="s">
        <v>32</v>
      </c>
      <c r="B426" s="17" t="s">
        <v>33</v>
      </c>
      <c r="C426" s="18">
        <v>828019</v>
      </c>
      <c r="D426" s="18">
        <v>2571360</v>
      </c>
      <c r="E426" s="18">
        <v>3622080</v>
      </c>
      <c r="F426" s="18">
        <v>2565280</v>
      </c>
      <c r="G426" s="18">
        <f t="shared" si="80"/>
        <v>1737261</v>
      </c>
      <c r="H426" s="18">
        <f t="shared" si="81"/>
        <v>1056800</v>
      </c>
      <c r="I426" s="19">
        <f t="shared" si="82"/>
        <v>209.80931596980264</v>
      </c>
      <c r="J426" s="19">
        <f t="shared" si="83"/>
        <v>70.823394292782055</v>
      </c>
      <c r="K426" s="19">
        <f t="shared" si="84"/>
        <v>99.763549250202232</v>
      </c>
    </row>
    <row r="427" spans="1:11" x14ac:dyDescent="0.2">
      <c r="A427" s="16" t="s">
        <v>34</v>
      </c>
      <c r="B427" s="17" t="s">
        <v>35</v>
      </c>
      <c r="C427" s="18">
        <v>828019</v>
      </c>
      <c r="D427" s="18">
        <v>2571360</v>
      </c>
      <c r="E427" s="18">
        <v>3622080</v>
      </c>
      <c r="F427" s="18">
        <v>2565280</v>
      </c>
      <c r="G427" s="18">
        <f t="shared" si="80"/>
        <v>1737261</v>
      </c>
      <c r="H427" s="18">
        <f t="shared" si="81"/>
        <v>1056800</v>
      </c>
      <c r="I427" s="19">
        <f t="shared" si="82"/>
        <v>209.80931596980264</v>
      </c>
      <c r="J427" s="19">
        <f t="shared" si="83"/>
        <v>70.823394292782055</v>
      </c>
      <c r="K427" s="19">
        <f t="shared" si="84"/>
        <v>99.763549250202232</v>
      </c>
    </row>
    <row r="428" spans="1:11" x14ac:dyDescent="0.2">
      <c r="A428" s="22" t="s">
        <v>36</v>
      </c>
      <c r="B428" s="17" t="s">
        <v>37</v>
      </c>
      <c r="C428" s="18">
        <v>828019</v>
      </c>
      <c r="D428" s="18">
        <v>2571360</v>
      </c>
      <c r="E428" s="18">
        <v>3622080</v>
      </c>
      <c r="F428" s="18">
        <v>2565280</v>
      </c>
      <c r="G428" s="18">
        <f t="shared" si="80"/>
        <v>1737261</v>
      </c>
      <c r="H428" s="18">
        <f t="shared" si="81"/>
        <v>1056800</v>
      </c>
      <c r="I428" s="19">
        <f t="shared" si="82"/>
        <v>209.80931596980264</v>
      </c>
      <c r="J428" s="19">
        <f t="shared" si="83"/>
        <v>70.823394292782055</v>
      </c>
      <c r="K428" s="19">
        <f t="shared" si="84"/>
        <v>99.763549250202232</v>
      </c>
    </row>
    <row r="429" spans="1:11" x14ac:dyDescent="0.2">
      <c r="A429" s="23" t="s">
        <v>38</v>
      </c>
      <c r="B429" s="17" t="s">
        <v>39</v>
      </c>
      <c r="C429" s="18">
        <v>93299</v>
      </c>
      <c r="D429" s="18">
        <v>0</v>
      </c>
      <c r="E429" s="18">
        <v>0</v>
      </c>
      <c r="F429" s="18">
        <v>0</v>
      </c>
      <c r="G429" s="18">
        <f t="shared" si="80"/>
        <v>-93299</v>
      </c>
      <c r="H429" s="18">
        <f t="shared" si="81"/>
        <v>0</v>
      </c>
      <c r="I429" s="19">
        <f t="shared" si="82"/>
        <v>-100</v>
      </c>
      <c r="J429" s="19">
        <f t="shared" si="83"/>
        <v>0</v>
      </c>
      <c r="K429" s="19">
        <f t="shared" si="84"/>
        <v>0</v>
      </c>
    </row>
    <row r="430" spans="1:11" x14ac:dyDescent="0.2">
      <c r="A430" s="24" t="s">
        <v>42</v>
      </c>
      <c r="B430" s="17" t="s">
        <v>43</v>
      </c>
      <c r="C430" s="18">
        <v>93299</v>
      </c>
      <c r="D430" s="18">
        <v>0</v>
      </c>
      <c r="E430" s="18">
        <v>0</v>
      </c>
      <c r="F430" s="18">
        <v>0</v>
      </c>
      <c r="G430" s="18">
        <f t="shared" si="80"/>
        <v>-93299</v>
      </c>
      <c r="H430" s="18">
        <f t="shared" si="81"/>
        <v>0</v>
      </c>
      <c r="I430" s="19">
        <f t="shared" si="82"/>
        <v>-100</v>
      </c>
      <c r="J430" s="19">
        <f t="shared" si="83"/>
        <v>0</v>
      </c>
      <c r="K430" s="19">
        <f t="shared" si="84"/>
        <v>0</v>
      </c>
    </row>
    <row r="431" spans="1:11" x14ac:dyDescent="0.2">
      <c r="A431" s="23" t="s">
        <v>46</v>
      </c>
      <c r="B431" s="17" t="s">
        <v>47</v>
      </c>
      <c r="C431" s="18">
        <v>52800</v>
      </c>
      <c r="D431" s="18">
        <v>182400</v>
      </c>
      <c r="E431" s="18">
        <v>463680</v>
      </c>
      <c r="F431" s="18">
        <v>182240</v>
      </c>
      <c r="G431" s="18">
        <f t="shared" si="80"/>
        <v>129440</v>
      </c>
      <c r="H431" s="18">
        <f t="shared" si="81"/>
        <v>281440</v>
      </c>
      <c r="I431" s="19">
        <f t="shared" si="82"/>
        <v>245.15151515151518</v>
      </c>
      <c r="J431" s="19">
        <f t="shared" si="83"/>
        <v>39.302967563837129</v>
      </c>
      <c r="K431" s="19">
        <f t="shared" si="84"/>
        <v>99.912280701754383</v>
      </c>
    </row>
    <row r="432" spans="1:11" x14ac:dyDescent="0.2">
      <c r="A432" s="24" t="s">
        <v>48</v>
      </c>
      <c r="B432" s="17" t="s">
        <v>49</v>
      </c>
      <c r="C432" s="18">
        <v>43360</v>
      </c>
      <c r="D432" s="18">
        <v>151360</v>
      </c>
      <c r="E432" s="18">
        <v>217280</v>
      </c>
      <c r="F432" s="18">
        <v>151360</v>
      </c>
      <c r="G432" s="18">
        <f t="shared" si="80"/>
        <v>108000</v>
      </c>
      <c r="H432" s="18">
        <f t="shared" si="81"/>
        <v>65920</v>
      </c>
      <c r="I432" s="19">
        <f t="shared" si="82"/>
        <v>249.07749077490774</v>
      </c>
      <c r="J432" s="19">
        <f t="shared" si="83"/>
        <v>69.661266568483057</v>
      </c>
      <c r="K432" s="19">
        <f t="shared" si="84"/>
        <v>100</v>
      </c>
    </row>
    <row r="433" spans="1:11" x14ac:dyDescent="0.2">
      <c r="A433" s="24" t="s">
        <v>50</v>
      </c>
      <c r="B433" s="17" t="s">
        <v>51</v>
      </c>
      <c r="C433" s="18">
        <v>9440</v>
      </c>
      <c r="D433" s="18">
        <v>31040</v>
      </c>
      <c r="E433" s="18">
        <v>246400</v>
      </c>
      <c r="F433" s="18">
        <v>30880</v>
      </c>
      <c r="G433" s="18">
        <f t="shared" si="80"/>
        <v>21440</v>
      </c>
      <c r="H433" s="18">
        <f t="shared" si="81"/>
        <v>215520</v>
      </c>
      <c r="I433" s="19">
        <f t="shared" si="82"/>
        <v>227.11864406779665</v>
      </c>
      <c r="J433" s="19">
        <f t="shared" si="83"/>
        <v>12.532467532467532</v>
      </c>
      <c r="K433" s="19">
        <f t="shared" si="84"/>
        <v>99.484536082474222</v>
      </c>
    </row>
    <row r="434" spans="1:11" ht="25.5" x14ac:dyDescent="0.2">
      <c r="A434" s="23" t="s">
        <v>52</v>
      </c>
      <c r="B434" s="17" t="s">
        <v>53</v>
      </c>
      <c r="C434" s="18">
        <v>681920</v>
      </c>
      <c r="D434" s="18">
        <v>2388960</v>
      </c>
      <c r="E434" s="18">
        <v>3158400</v>
      </c>
      <c r="F434" s="18">
        <v>2383040</v>
      </c>
      <c r="G434" s="18">
        <f t="shared" si="80"/>
        <v>1701120</v>
      </c>
      <c r="H434" s="18">
        <f t="shared" si="81"/>
        <v>775360</v>
      </c>
      <c r="I434" s="19">
        <f t="shared" si="82"/>
        <v>249.46034725480996</v>
      </c>
      <c r="J434" s="19">
        <f t="shared" si="83"/>
        <v>75.450861195542046</v>
      </c>
      <c r="K434" s="19">
        <f t="shared" si="84"/>
        <v>99.75219342307949</v>
      </c>
    </row>
    <row r="435" spans="1:11" x14ac:dyDescent="0.2">
      <c r="A435" s="24" t="s">
        <v>54</v>
      </c>
      <c r="B435" s="17" t="s">
        <v>55</v>
      </c>
      <c r="C435" s="18">
        <v>0</v>
      </c>
      <c r="D435" s="18">
        <v>2720</v>
      </c>
      <c r="E435" s="18">
        <v>0</v>
      </c>
      <c r="F435" s="18">
        <v>2720</v>
      </c>
      <c r="G435" s="18">
        <f t="shared" si="80"/>
        <v>2720</v>
      </c>
      <c r="H435" s="18">
        <f t="shared" si="81"/>
        <v>-2720</v>
      </c>
      <c r="I435" s="19">
        <f t="shared" si="82"/>
        <v>0</v>
      </c>
      <c r="J435" s="19">
        <f t="shared" si="83"/>
        <v>0</v>
      </c>
      <c r="K435" s="19">
        <f t="shared" si="84"/>
        <v>100</v>
      </c>
    </row>
    <row r="436" spans="1:11" ht="25.5" x14ac:dyDescent="0.2">
      <c r="A436" s="25" t="s">
        <v>56</v>
      </c>
      <c r="B436" s="17" t="s">
        <v>57</v>
      </c>
      <c r="C436" s="18">
        <v>0</v>
      </c>
      <c r="D436" s="18">
        <v>2720</v>
      </c>
      <c r="E436" s="18">
        <v>0</v>
      </c>
      <c r="F436" s="18">
        <v>2720</v>
      </c>
      <c r="G436" s="18">
        <f t="shared" si="80"/>
        <v>2720</v>
      </c>
      <c r="H436" s="18">
        <f t="shared" si="81"/>
        <v>-2720</v>
      </c>
      <c r="I436" s="19">
        <f t="shared" si="82"/>
        <v>0</v>
      </c>
      <c r="J436" s="19">
        <f t="shared" si="83"/>
        <v>0</v>
      </c>
      <c r="K436" s="19">
        <f t="shared" si="84"/>
        <v>100</v>
      </c>
    </row>
    <row r="437" spans="1:11" ht="25.5" x14ac:dyDescent="0.2">
      <c r="A437" s="26" t="s">
        <v>58</v>
      </c>
      <c r="B437" s="17" t="s">
        <v>59</v>
      </c>
      <c r="C437" s="18">
        <v>0</v>
      </c>
      <c r="D437" s="18">
        <v>2720</v>
      </c>
      <c r="E437" s="18">
        <v>0</v>
      </c>
      <c r="F437" s="18">
        <v>2720</v>
      </c>
      <c r="G437" s="18">
        <f t="shared" si="80"/>
        <v>2720</v>
      </c>
      <c r="H437" s="18">
        <f t="shared" si="81"/>
        <v>-2720</v>
      </c>
      <c r="I437" s="19">
        <f t="shared" si="82"/>
        <v>0</v>
      </c>
      <c r="J437" s="19">
        <f t="shared" si="83"/>
        <v>0</v>
      </c>
      <c r="K437" s="19">
        <f t="shared" si="84"/>
        <v>100</v>
      </c>
    </row>
    <row r="438" spans="1:11" ht="25.5" x14ac:dyDescent="0.2">
      <c r="A438" s="24" t="s">
        <v>166</v>
      </c>
      <c r="B438" s="17" t="s">
        <v>167</v>
      </c>
      <c r="C438" s="18">
        <v>681920</v>
      </c>
      <c r="D438" s="18">
        <v>2386240</v>
      </c>
      <c r="E438" s="18">
        <v>3158400</v>
      </c>
      <c r="F438" s="18">
        <v>2380320</v>
      </c>
      <c r="G438" s="18">
        <f t="shared" si="80"/>
        <v>1698400</v>
      </c>
      <c r="H438" s="18">
        <f t="shared" si="81"/>
        <v>778080</v>
      </c>
      <c r="I438" s="19">
        <f t="shared" si="82"/>
        <v>249.06147348662603</v>
      </c>
      <c r="J438" s="19">
        <f t="shared" si="83"/>
        <v>75.364741641337389</v>
      </c>
      <c r="K438" s="19">
        <f t="shared" si="84"/>
        <v>99.751910956148578</v>
      </c>
    </row>
    <row r="439" spans="1:11" ht="38.25" x14ac:dyDescent="0.2">
      <c r="A439" s="25" t="s">
        <v>170</v>
      </c>
      <c r="B439" s="17" t="s">
        <v>171</v>
      </c>
      <c r="C439" s="18">
        <v>681920</v>
      </c>
      <c r="D439" s="18">
        <v>2386240</v>
      </c>
      <c r="E439" s="18">
        <v>3158400</v>
      </c>
      <c r="F439" s="18">
        <v>2380320</v>
      </c>
      <c r="G439" s="18">
        <f t="shared" si="80"/>
        <v>1698400</v>
      </c>
      <c r="H439" s="18">
        <f t="shared" si="81"/>
        <v>778080</v>
      </c>
      <c r="I439" s="19">
        <f t="shared" si="82"/>
        <v>249.06147348662603</v>
      </c>
      <c r="J439" s="19">
        <f t="shared" si="83"/>
        <v>75.364741641337389</v>
      </c>
      <c r="K439" s="19">
        <f t="shared" si="84"/>
        <v>99.751910956148578</v>
      </c>
    </row>
    <row r="440" spans="1:11" x14ac:dyDescent="0.2">
      <c r="A440" s="39" t="s">
        <v>481</v>
      </c>
      <c r="B440" s="28" t="s">
        <v>482</v>
      </c>
      <c r="C440" s="29"/>
      <c r="D440" s="29"/>
      <c r="E440" s="29"/>
      <c r="F440" s="29"/>
      <c r="G440" s="29"/>
      <c r="H440" s="29"/>
      <c r="I440" s="30"/>
      <c r="J440" s="30"/>
      <c r="K440" s="30"/>
    </row>
    <row r="441" spans="1:11" x14ac:dyDescent="0.2">
      <c r="A441" s="16" t="s">
        <v>26</v>
      </c>
      <c r="B441" s="17" t="s">
        <v>27</v>
      </c>
      <c r="C441" s="18">
        <v>122982</v>
      </c>
      <c r="D441" s="18">
        <v>125356</v>
      </c>
      <c r="E441" s="18">
        <v>125356</v>
      </c>
      <c r="F441" s="18">
        <v>125356</v>
      </c>
      <c r="G441" s="18">
        <f t="shared" ref="G441:G448" si="85">F441-C441</f>
        <v>2374</v>
      </c>
      <c r="H441" s="18">
        <f t="shared" ref="H441:H448" si="86">E441-F441</f>
        <v>0</v>
      </c>
      <c r="I441" s="19">
        <f t="shared" ref="I441:I448" si="87">IF(ISERROR(F441/C441),0,F441/C441*100-100)</f>
        <v>1.9303637930754007</v>
      </c>
      <c r="J441" s="19">
        <f t="shared" ref="J441:J448" si="88">IF(ISERROR(F441/E441),0,F441/E441*100)</f>
        <v>100</v>
      </c>
      <c r="K441" s="19">
        <f t="shared" ref="K441:K448" si="89">IF(ISERROR(F441/D441),0,F441/D441*100)</f>
        <v>100</v>
      </c>
    </row>
    <row r="442" spans="1:11" x14ac:dyDescent="0.2">
      <c r="A442" s="22" t="s">
        <v>30</v>
      </c>
      <c r="B442" s="17" t="s">
        <v>31</v>
      </c>
      <c r="C442" s="18">
        <v>122982</v>
      </c>
      <c r="D442" s="18">
        <v>125356</v>
      </c>
      <c r="E442" s="18">
        <v>125356</v>
      </c>
      <c r="F442" s="18">
        <v>125356</v>
      </c>
      <c r="G442" s="18">
        <f t="shared" si="85"/>
        <v>2374</v>
      </c>
      <c r="H442" s="18">
        <f t="shared" si="86"/>
        <v>0</v>
      </c>
      <c r="I442" s="19">
        <f t="shared" si="87"/>
        <v>1.9303637930754007</v>
      </c>
      <c r="J442" s="19">
        <f t="shared" si="88"/>
        <v>100</v>
      </c>
      <c r="K442" s="19">
        <f t="shared" si="89"/>
        <v>100</v>
      </c>
    </row>
    <row r="443" spans="1:11" x14ac:dyDescent="0.2">
      <c r="A443" s="23" t="s">
        <v>32</v>
      </c>
      <c r="B443" s="17" t="s">
        <v>33</v>
      </c>
      <c r="C443" s="18">
        <v>122982</v>
      </c>
      <c r="D443" s="18">
        <v>125356</v>
      </c>
      <c r="E443" s="18">
        <v>125356</v>
      </c>
      <c r="F443" s="18">
        <v>125356</v>
      </c>
      <c r="G443" s="18">
        <f t="shared" si="85"/>
        <v>2374</v>
      </c>
      <c r="H443" s="18">
        <f t="shared" si="86"/>
        <v>0</v>
      </c>
      <c r="I443" s="19">
        <f t="shared" si="87"/>
        <v>1.9303637930754007</v>
      </c>
      <c r="J443" s="19">
        <f t="shared" si="88"/>
        <v>100</v>
      </c>
      <c r="K443" s="19">
        <f t="shared" si="89"/>
        <v>100</v>
      </c>
    </row>
    <row r="444" spans="1:11" x14ac:dyDescent="0.2">
      <c r="A444" s="16" t="s">
        <v>34</v>
      </c>
      <c r="B444" s="17" t="s">
        <v>35</v>
      </c>
      <c r="C444" s="18">
        <v>122982</v>
      </c>
      <c r="D444" s="18">
        <v>125356</v>
      </c>
      <c r="E444" s="18">
        <v>125356</v>
      </c>
      <c r="F444" s="18">
        <v>125356</v>
      </c>
      <c r="G444" s="18">
        <f t="shared" si="85"/>
        <v>2374</v>
      </c>
      <c r="H444" s="18">
        <f t="shared" si="86"/>
        <v>0</v>
      </c>
      <c r="I444" s="19">
        <f t="shared" si="87"/>
        <v>1.9303637930754007</v>
      </c>
      <c r="J444" s="19">
        <f t="shared" si="88"/>
        <v>100</v>
      </c>
      <c r="K444" s="19">
        <f t="shared" si="89"/>
        <v>100</v>
      </c>
    </row>
    <row r="445" spans="1:11" x14ac:dyDescent="0.2">
      <c r="A445" s="22" t="s">
        <v>36</v>
      </c>
      <c r="B445" s="17" t="s">
        <v>37</v>
      </c>
      <c r="C445" s="18">
        <v>122982</v>
      </c>
      <c r="D445" s="18">
        <v>125356</v>
      </c>
      <c r="E445" s="18">
        <v>125356</v>
      </c>
      <c r="F445" s="18">
        <v>125356</v>
      </c>
      <c r="G445" s="18">
        <f t="shared" si="85"/>
        <v>2374</v>
      </c>
      <c r="H445" s="18">
        <f t="shared" si="86"/>
        <v>0</v>
      </c>
      <c r="I445" s="19">
        <f t="shared" si="87"/>
        <v>1.9303637930754007</v>
      </c>
      <c r="J445" s="19">
        <f t="shared" si="88"/>
        <v>100</v>
      </c>
      <c r="K445" s="19">
        <f t="shared" si="89"/>
        <v>100</v>
      </c>
    </row>
    <row r="446" spans="1:11" ht="25.5" x14ac:dyDescent="0.2">
      <c r="A446" s="23" t="s">
        <v>52</v>
      </c>
      <c r="B446" s="17" t="s">
        <v>53</v>
      </c>
      <c r="C446" s="18">
        <v>122982</v>
      </c>
      <c r="D446" s="18">
        <v>125356</v>
      </c>
      <c r="E446" s="18">
        <v>125356</v>
      </c>
      <c r="F446" s="18">
        <v>125356</v>
      </c>
      <c r="G446" s="18">
        <f t="shared" si="85"/>
        <v>2374</v>
      </c>
      <c r="H446" s="18">
        <f t="shared" si="86"/>
        <v>0</v>
      </c>
      <c r="I446" s="19">
        <f t="shared" si="87"/>
        <v>1.9303637930754007</v>
      </c>
      <c r="J446" s="19">
        <f t="shared" si="88"/>
        <v>100</v>
      </c>
      <c r="K446" s="19">
        <f t="shared" si="89"/>
        <v>100</v>
      </c>
    </row>
    <row r="447" spans="1:11" ht="25.5" x14ac:dyDescent="0.2">
      <c r="A447" s="24" t="s">
        <v>166</v>
      </c>
      <c r="B447" s="17" t="s">
        <v>167</v>
      </c>
      <c r="C447" s="18">
        <v>122982</v>
      </c>
      <c r="D447" s="18">
        <v>125356</v>
      </c>
      <c r="E447" s="18">
        <v>125356</v>
      </c>
      <c r="F447" s="18">
        <v>125356</v>
      </c>
      <c r="G447" s="18">
        <f t="shared" si="85"/>
        <v>2374</v>
      </c>
      <c r="H447" s="18">
        <f t="shared" si="86"/>
        <v>0</v>
      </c>
      <c r="I447" s="19">
        <f t="shared" si="87"/>
        <v>1.9303637930754007</v>
      </c>
      <c r="J447" s="19">
        <f t="shared" si="88"/>
        <v>100</v>
      </c>
      <c r="K447" s="19">
        <f t="shared" si="89"/>
        <v>100</v>
      </c>
    </row>
    <row r="448" spans="1:11" ht="38.25" x14ac:dyDescent="0.2">
      <c r="A448" s="25" t="s">
        <v>170</v>
      </c>
      <c r="B448" s="17" t="s">
        <v>171</v>
      </c>
      <c r="C448" s="18">
        <v>122982</v>
      </c>
      <c r="D448" s="18">
        <v>125356</v>
      </c>
      <c r="E448" s="18">
        <v>125356</v>
      </c>
      <c r="F448" s="18">
        <v>125356</v>
      </c>
      <c r="G448" s="18">
        <f t="shared" si="85"/>
        <v>2374</v>
      </c>
      <c r="H448" s="18">
        <f t="shared" si="86"/>
        <v>0</v>
      </c>
      <c r="I448" s="19">
        <f t="shared" si="87"/>
        <v>1.9303637930754007</v>
      </c>
      <c r="J448" s="19">
        <f t="shared" si="88"/>
        <v>100</v>
      </c>
      <c r="K448" s="19">
        <f t="shared" si="89"/>
        <v>100</v>
      </c>
    </row>
    <row r="449" spans="1:11" x14ac:dyDescent="0.2">
      <c r="A449" s="39" t="s">
        <v>483</v>
      </c>
      <c r="B449" s="28" t="s">
        <v>484</v>
      </c>
      <c r="C449" s="29"/>
      <c r="D449" s="29"/>
      <c r="E449" s="29"/>
      <c r="F449" s="29"/>
      <c r="G449" s="29"/>
      <c r="H449" s="29"/>
      <c r="I449" s="30"/>
      <c r="J449" s="30"/>
      <c r="K449" s="30"/>
    </row>
    <row r="450" spans="1:11" x14ac:dyDescent="0.2">
      <c r="A450" s="16" t="s">
        <v>26</v>
      </c>
      <c r="B450" s="17" t="s">
        <v>27</v>
      </c>
      <c r="C450" s="18">
        <v>11372936.630000001</v>
      </c>
      <c r="D450" s="18">
        <v>9912323</v>
      </c>
      <c r="E450" s="18">
        <v>11569938</v>
      </c>
      <c r="F450" s="18">
        <v>9657137.5600000005</v>
      </c>
      <c r="G450" s="18">
        <f t="shared" ref="G450:G479" si="90">F450-C450</f>
        <v>-1715799.0700000003</v>
      </c>
      <c r="H450" s="18">
        <f t="shared" ref="H450:H479" si="91">E450-F450</f>
        <v>1912800.4399999995</v>
      </c>
      <c r="I450" s="19">
        <f t="shared" ref="I450:I479" si="92">IF(ISERROR(F450/C450),0,F450/C450*100-100)</f>
        <v>-15.086684519757142</v>
      </c>
      <c r="J450" s="19">
        <f t="shared" ref="J450:J479" si="93">IF(ISERROR(F450/E450),0,F450/E450*100)</f>
        <v>83.46749619574453</v>
      </c>
      <c r="K450" s="19">
        <f t="shared" ref="K450:K479" si="94">IF(ISERROR(F450/D450),0,F450/D450*100)</f>
        <v>97.425573803436393</v>
      </c>
    </row>
    <row r="451" spans="1:11" ht="25.5" x14ac:dyDescent="0.2">
      <c r="A451" s="22" t="s">
        <v>28</v>
      </c>
      <c r="B451" s="17" t="s">
        <v>29</v>
      </c>
      <c r="C451" s="18">
        <v>724769.78</v>
      </c>
      <c r="D451" s="18">
        <v>1020570</v>
      </c>
      <c r="E451" s="18">
        <v>1020570</v>
      </c>
      <c r="F451" s="18">
        <v>765899.34</v>
      </c>
      <c r="G451" s="18">
        <f t="shared" si="90"/>
        <v>41129.559999999939</v>
      </c>
      <c r="H451" s="18">
        <f t="shared" si="91"/>
        <v>254670.66000000003</v>
      </c>
      <c r="I451" s="19">
        <f t="shared" si="92"/>
        <v>5.6748447762267347</v>
      </c>
      <c r="J451" s="19">
        <f t="shared" si="93"/>
        <v>75.046232987448192</v>
      </c>
      <c r="K451" s="19">
        <f t="shared" si="94"/>
        <v>75.046232987448192</v>
      </c>
    </row>
    <row r="452" spans="1:11" x14ac:dyDescent="0.2">
      <c r="A452" s="22" t="s">
        <v>92</v>
      </c>
      <c r="B452" s="17" t="s">
        <v>93</v>
      </c>
      <c r="C452" s="18">
        <v>12433.36</v>
      </c>
      <c r="D452" s="18">
        <v>12442</v>
      </c>
      <c r="E452" s="18">
        <v>0</v>
      </c>
      <c r="F452" s="18">
        <v>12133.22</v>
      </c>
      <c r="G452" s="18">
        <f t="shared" si="90"/>
        <v>-300.14000000000124</v>
      </c>
      <c r="H452" s="18">
        <f t="shared" si="91"/>
        <v>-12133.22</v>
      </c>
      <c r="I452" s="19">
        <f t="shared" si="92"/>
        <v>-2.4139894606124273</v>
      </c>
      <c r="J452" s="19">
        <f t="shared" si="93"/>
        <v>0</v>
      </c>
      <c r="K452" s="19">
        <f t="shared" si="94"/>
        <v>97.518244655200121</v>
      </c>
    </row>
    <row r="453" spans="1:11" x14ac:dyDescent="0.2">
      <c r="A453" s="23" t="s">
        <v>94</v>
      </c>
      <c r="B453" s="17" t="s">
        <v>95</v>
      </c>
      <c r="C453" s="18">
        <v>802</v>
      </c>
      <c r="D453" s="18">
        <v>810</v>
      </c>
      <c r="E453" s="18">
        <v>0</v>
      </c>
      <c r="F453" s="18">
        <v>810</v>
      </c>
      <c r="G453" s="18">
        <f t="shared" si="90"/>
        <v>8</v>
      </c>
      <c r="H453" s="18">
        <f t="shared" si="91"/>
        <v>-810</v>
      </c>
      <c r="I453" s="19">
        <f t="shared" si="92"/>
        <v>0.99750623441397579</v>
      </c>
      <c r="J453" s="19">
        <f t="shared" si="93"/>
        <v>0</v>
      </c>
      <c r="K453" s="19">
        <f t="shared" si="94"/>
        <v>100</v>
      </c>
    </row>
    <row r="454" spans="1:11" x14ac:dyDescent="0.2">
      <c r="A454" s="24" t="s">
        <v>96</v>
      </c>
      <c r="B454" s="17" t="s">
        <v>97</v>
      </c>
      <c r="C454" s="18">
        <v>802</v>
      </c>
      <c r="D454" s="18">
        <v>810</v>
      </c>
      <c r="E454" s="18">
        <v>0</v>
      </c>
      <c r="F454" s="18">
        <v>810</v>
      </c>
      <c r="G454" s="18">
        <f t="shared" si="90"/>
        <v>8</v>
      </c>
      <c r="H454" s="18">
        <f t="shared" si="91"/>
        <v>-810</v>
      </c>
      <c r="I454" s="19">
        <f t="shared" si="92"/>
        <v>0.99750623441397579</v>
      </c>
      <c r="J454" s="19">
        <f t="shared" si="93"/>
        <v>0</v>
      </c>
      <c r="K454" s="19">
        <f t="shared" si="94"/>
        <v>100</v>
      </c>
    </row>
    <row r="455" spans="1:11" ht="25.5" x14ac:dyDescent="0.2">
      <c r="A455" s="25" t="s">
        <v>98</v>
      </c>
      <c r="B455" s="17" t="s">
        <v>99</v>
      </c>
      <c r="C455" s="18">
        <v>802</v>
      </c>
      <c r="D455" s="18">
        <v>810</v>
      </c>
      <c r="E455" s="18">
        <v>0</v>
      </c>
      <c r="F455" s="18">
        <v>810</v>
      </c>
      <c r="G455" s="18">
        <f t="shared" si="90"/>
        <v>8</v>
      </c>
      <c r="H455" s="18">
        <f t="shared" si="91"/>
        <v>-810</v>
      </c>
      <c r="I455" s="19">
        <f t="shared" si="92"/>
        <v>0.99750623441397579</v>
      </c>
      <c r="J455" s="19">
        <f t="shared" si="93"/>
        <v>0</v>
      </c>
      <c r="K455" s="19">
        <f t="shared" si="94"/>
        <v>100</v>
      </c>
    </row>
    <row r="456" spans="1:11" ht="25.5" x14ac:dyDescent="0.2">
      <c r="A456" s="26" t="s">
        <v>100</v>
      </c>
      <c r="B456" s="17" t="s">
        <v>101</v>
      </c>
      <c r="C456" s="18">
        <v>802</v>
      </c>
      <c r="D456" s="18">
        <v>810</v>
      </c>
      <c r="E456" s="18">
        <v>0</v>
      </c>
      <c r="F456" s="18">
        <v>810</v>
      </c>
      <c r="G456" s="18">
        <f t="shared" si="90"/>
        <v>8</v>
      </c>
      <c r="H456" s="18">
        <f t="shared" si="91"/>
        <v>-810</v>
      </c>
      <c r="I456" s="19">
        <f t="shared" si="92"/>
        <v>0.99750623441397579</v>
      </c>
      <c r="J456" s="19">
        <f t="shared" si="93"/>
        <v>0</v>
      </c>
      <c r="K456" s="19">
        <f t="shared" si="94"/>
        <v>100</v>
      </c>
    </row>
    <row r="457" spans="1:11" x14ac:dyDescent="0.2">
      <c r="A457" s="23" t="s">
        <v>380</v>
      </c>
      <c r="B457" s="17" t="s">
        <v>381</v>
      </c>
      <c r="C457" s="18">
        <v>11631.36</v>
      </c>
      <c r="D457" s="18">
        <v>11632</v>
      </c>
      <c r="E457" s="18">
        <v>0</v>
      </c>
      <c r="F457" s="18">
        <v>11323.22</v>
      </c>
      <c r="G457" s="18">
        <f t="shared" si="90"/>
        <v>-308.14000000000124</v>
      </c>
      <c r="H457" s="18">
        <f t="shared" si="91"/>
        <v>-11323.22</v>
      </c>
      <c r="I457" s="19">
        <f t="shared" si="92"/>
        <v>-2.6492172884340306</v>
      </c>
      <c r="J457" s="19">
        <f t="shared" si="93"/>
        <v>0</v>
      </c>
      <c r="K457" s="19">
        <f t="shared" si="94"/>
        <v>97.345426409903709</v>
      </c>
    </row>
    <row r="458" spans="1:11" x14ac:dyDescent="0.2">
      <c r="A458" s="24" t="s">
        <v>382</v>
      </c>
      <c r="B458" s="17" t="s">
        <v>383</v>
      </c>
      <c r="C458" s="18">
        <v>11631.36</v>
      </c>
      <c r="D458" s="18">
        <v>11632</v>
      </c>
      <c r="E458" s="18">
        <v>0</v>
      </c>
      <c r="F458" s="18">
        <v>11323.22</v>
      </c>
      <c r="G458" s="18">
        <f t="shared" si="90"/>
        <v>-308.14000000000124</v>
      </c>
      <c r="H458" s="18">
        <f t="shared" si="91"/>
        <v>-11323.22</v>
      </c>
      <c r="I458" s="19">
        <f t="shared" si="92"/>
        <v>-2.6492172884340306</v>
      </c>
      <c r="J458" s="19">
        <f t="shared" si="93"/>
        <v>0</v>
      </c>
      <c r="K458" s="19">
        <f t="shared" si="94"/>
        <v>97.345426409903709</v>
      </c>
    </row>
    <row r="459" spans="1:11" ht="25.5" x14ac:dyDescent="0.2">
      <c r="A459" s="25" t="s">
        <v>384</v>
      </c>
      <c r="B459" s="17" t="s">
        <v>385</v>
      </c>
      <c r="C459" s="18">
        <v>11631.36</v>
      </c>
      <c r="D459" s="18">
        <v>11632</v>
      </c>
      <c r="E459" s="18">
        <v>0</v>
      </c>
      <c r="F459" s="18">
        <v>11323.22</v>
      </c>
      <c r="G459" s="18">
        <f t="shared" si="90"/>
        <v>-308.14000000000124</v>
      </c>
      <c r="H459" s="18">
        <f t="shared" si="91"/>
        <v>-11323.22</v>
      </c>
      <c r="I459" s="19">
        <f t="shared" si="92"/>
        <v>-2.6492172884340306</v>
      </c>
      <c r="J459" s="19">
        <f t="shared" si="93"/>
        <v>0</v>
      </c>
      <c r="K459" s="19">
        <f t="shared" si="94"/>
        <v>97.345426409903709</v>
      </c>
    </row>
    <row r="460" spans="1:11" x14ac:dyDescent="0.2">
      <c r="A460" s="22" t="s">
        <v>30</v>
      </c>
      <c r="B460" s="17" t="s">
        <v>31</v>
      </c>
      <c r="C460" s="18">
        <v>10635733.49</v>
      </c>
      <c r="D460" s="18">
        <v>8879311</v>
      </c>
      <c r="E460" s="18">
        <v>10549368</v>
      </c>
      <c r="F460" s="18">
        <v>8879105</v>
      </c>
      <c r="G460" s="18">
        <f t="shared" si="90"/>
        <v>-1756628.4900000002</v>
      </c>
      <c r="H460" s="18">
        <f t="shared" si="91"/>
        <v>1670263</v>
      </c>
      <c r="I460" s="19">
        <f t="shared" si="92"/>
        <v>-16.516289089526637</v>
      </c>
      <c r="J460" s="19">
        <f t="shared" si="93"/>
        <v>84.167174753975786</v>
      </c>
      <c r="K460" s="19">
        <f t="shared" si="94"/>
        <v>99.997680000171187</v>
      </c>
    </row>
    <row r="461" spans="1:11" x14ac:dyDescent="0.2">
      <c r="A461" s="23" t="s">
        <v>32</v>
      </c>
      <c r="B461" s="17" t="s">
        <v>33</v>
      </c>
      <c r="C461" s="18">
        <v>10635733.49</v>
      </c>
      <c r="D461" s="18">
        <v>8879311</v>
      </c>
      <c r="E461" s="18">
        <v>10549368</v>
      </c>
      <c r="F461" s="18">
        <v>8879105</v>
      </c>
      <c r="G461" s="18">
        <f t="shared" si="90"/>
        <v>-1756628.4900000002</v>
      </c>
      <c r="H461" s="18">
        <f t="shared" si="91"/>
        <v>1670263</v>
      </c>
      <c r="I461" s="19">
        <f t="shared" si="92"/>
        <v>-16.516289089526637</v>
      </c>
      <c r="J461" s="19">
        <f t="shared" si="93"/>
        <v>84.167174753975786</v>
      </c>
      <c r="K461" s="19">
        <f t="shared" si="94"/>
        <v>99.997680000171187</v>
      </c>
    </row>
    <row r="462" spans="1:11" x14ac:dyDescent="0.2">
      <c r="A462" s="16" t="s">
        <v>34</v>
      </c>
      <c r="B462" s="17" t="s">
        <v>35</v>
      </c>
      <c r="C462" s="18">
        <v>11291000.140000001</v>
      </c>
      <c r="D462" s="18">
        <v>10093169</v>
      </c>
      <c r="E462" s="18">
        <v>11569938</v>
      </c>
      <c r="F462" s="18">
        <v>9580687.8699999992</v>
      </c>
      <c r="G462" s="18">
        <f t="shared" si="90"/>
        <v>-1710312.2700000014</v>
      </c>
      <c r="H462" s="18">
        <f t="shared" si="91"/>
        <v>1989250.1300000008</v>
      </c>
      <c r="I462" s="19">
        <f t="shared" si="92"/>
        <v>-15.147571063620603</v>
      </c>
      <c r="J462" s="19">
        <f t="shared" si="93"/>
        <v>82.806734746547477</v>
      </c>
      <c r="K462" s="19">
        <f t="shared" si="94"/>
        <v>94.92249530350675</v>
      </c>
    </row>
    <row r="463" spans="1:11" x14ac:dyDescent="0.2">
      <c r="A463" s="22" t="s">
        <v>36</v>
      </c>
      <c r="B463" s="17" t="s">
        <v>37</v>
      </c>
      <c r="C463" s="18">
        <v>11134060.41</v>
      </c>
      <c r="D463" s="18">
        <v>9741405</v>
      </c>
      <c r="E463" s="18">
        <v>11442840</v>
      </c>
      <c r="F463" s="18">
        <v>9332385.7400000002</v>
      </c>
      <c r="G463" s="18">
        <f t="shared" si="90"/>
        <v>-1801674.67</v>
      </c>
      <c r="H463" s="18">
        <f t="shared" si="91"/>
        <v>2110454.2599999998</v>
      </c>
      <c r="I463" s="19">
        <f t="shared" si="92"/>
        <v>-16.181649853290139</v>
      </c>
      <c r="J463" s="19">
        <f t="shared" si="93"/>
        <v>81.556551869990329</v>
      </c>
      <c r="K463" s="19">
        <f t="shared" si="94"/>
        <v>95.80122928879355</v>
      </c>
    </row>
    <row r="464" spans="1:11" x14ac:dyDescent="0.2">
      <c r="A464" s="23" t="s">
        <v>38</v>
      </c>
      <c r="B464" s="17" t="s">
        <v>39</v>
      </c>
      <c r="C464" s="18">
        <v>4083045.41</v>
      </c>
      <c r="D464" s="18">
        <v>4253279</v>
      </c>
      <c r="E464" s="18">
        <v>4202159</v>
      </c>
      <c r="F464" s="18">
        <v>3844259.74</v>
      </c>
      <c r="G464" s="18">
        <f t="shared" si="90"/>
        <v>-238785.66999999993</v>
      </c>
      <c r="H464" s="18">
        <f t="shared" si="91"/>
        <v>357899.25999999978</v>
      </c>
      <c r="I464" s="19">
        <f t="shared" si="92"/>
        <v>-5.8482246955955333</v>
      </c>
      <c r="J464" s="19">
        <f t="shared" si="93"/>
        <v>91.4829672080471</v>
      </c>
      <c r="K464" s="19">
        <f t="shared" si="94"/>
        <v>90.383436873057249</v>
      </c>
    </row>
    <row r="465" spans="1:11" x14ac:dyDescent="0.2">
      <c r="A465" s="24" t="s">
        <v>40</v>
      </c>
      <c r="B465" s="17" t="s">
        <v>41</v>
      </c>
      <c r="C465" s="18">
        <v>3641482.11</v>
      </c>
      <c r="D465" s="18">
        <v>3618532</v>
      </c>
      <c r="E465" s="18">
        <v>3620028</v>
      </c>
      <c r="F465" s="18">
        <v>3365526.92</v>
      </c>
      <c r="G465" s="18">
        <f t="shared" si="90"/>
        <v>-275955.18999999994</v>
      </c>
      <c r="H465" s="18">
        <f t="shared" si="91"/>
        <v>254501.08000000007</v>
      </c>
      <c r="I465" s="19">
        <f t="shared" si="92"/>
        <v>-7.5781009397846475</v>
      </c>
      <c r="J465" s="19">
        <f t="shared" si="93"/>
        <v>92.969637803906494</v>
      </c>
      <c r="K465" s="19">
        <f t="shared" si="94"/>
        <v>93.008073992436707</v>
      </c>
    </row>
    <row r="466" spans="1:11" x14ac:dyDescent="0.2">
      <c r="A466" s="24" t="s">
        <v>42</v>
      </c>
      <c r="B466" s="17" t="s">
        <v>43</v>
      </c>
      <c r="C466" s="18">
        <v>441563.3</v>
      </c>
      <c r="D466" s="18">
        <v>634747</v>
      </c>
      <c r="E466" s="18">
        <v>582131</v>
      </c>
      <c r="F466" s="18">
        <v>478732.82</v>
      </c>
      <c r="G466" s="18">
        <f t="shared" si="90"/>
        <v>37169.520000000019</v>
      </c>
      <c r="H466" s="18">
        <f t="shared" si="91"/>
        <v>103398.18</v>
      </c>
      <c r="I466" s="19">
        <f t="shared" si="92"/>
        <v>8.417710439250726</v>
      </c>
      <c r="J466" s="19">
        <f t="shared" si="93"/>
        <v>82.237987669442106</v>
      </c>
      <c r="K466" s="19">
        <f t="shared" si="94"/>
        <v>75.421044920259575</v>
      </c>
    </row>
    <row r="467" spans="1:11" x14ac:dyDescent="0.2">
      <c r="A467" s="25" t="s">
        <v>44</v>
      </c>
      <c r="B467" s="17" t="s">
        <v>45</v>
      </c>
      <c r="C467" s="18">
        <v>2953.77</v>
      </c>
      <c r="D467" s="18">
        <v>0</v>
      </c>
      <c r="E467" s="18">
        <v>0</v>
      </c>
      <c r="F467" s="18">
        <v>11765.35</v>
      </c>
      <c r="G467" s="18">
        <f t="shared" si="90"/>
        <v>8811.58</v>
      </c>
      <c r="H467" s="18">
        <f t="shared" si="91"/>
        <v>-11765.35</v>
      </c>
      <c r="I467" s="19">
        <f t="shared" si="92"/>
        <v>298.31638888606761</v>
      </c>
      <c r="J467" s="19">
        <f t="shared" si="93"/>
        <v>0</v>
      </c>
      <c r="K467" s="19">
        <f t="shared" si="94"/>
        <v>0</v>
      </c>
    </row>
    <row r="468" spans="1:11" x14ac:dyDescent="0.2">
      <c r="A468" s="23" t="s">
        <v>46</v>
      </c>
      <c r="B468" s="17" t="s">
        <v>47</v>
      </c>
      <c r="C468" s="18">
        <v>313463</v>
      </c>
      <c r="D468" s="18">
        <v>181930</v>
      </c>
      <c r="E468" s="18">
        <v>212146</v>
      </c>
      <c r="F468" s="18">
        <v>181930</v>
      </c>
      <c r="G468" s="18">
        <f t="shared" si="90"/>
        <v>-131533</v>
      </c>
      <c r="H468" s="18">
        <f t="shared" si="91"/>
        <v>30216</v>
      </c>
      <c r="I468" s="19">
        <f t="shared" si="92"/>
        <v>-41.961252205204445</v>
      </c>
      <c r="J468" s="19">
        <f t="shared" si="93"/>
        <v>85.756978684490875</v>
      </c>
      <c r="K468" s="19">
        <f t="shared" si="94"/>
        <v>100</v>
      </c>
    </row>
    <row r="469" spans="1:11" x14ac:dyDescent="0.2">
      <c r="A469" s="24" t="s">
        <v>48</v>
      </c>
      <c r="B469" s="17" t="s">
        <v>49</v>
      </c>
      <c r="C469" s="18">
        <v>0</v>
      </c>
      <c r="D469" s="18">
        <v>0</v>
      </c>
      <c r="E469" s="18">
        <v>78908</v>
      </c>
      <c r="F469" s="18">
        <v>0</v>
      </c>
      <c r="G469" s="18">
        <f t="shared" si="90"/>
        <v>0</v>
      </c>
      <c r="H469" s="18">
        <f t="shared" si="91"/>
        <v>78908</v>
      </c>
      <c r="I469" s="19">
        <f t="shared" si="92"/>
        <v>0</v>
      </c>
      <c r="J469" s="19">
        <f t="shared" si="93"/>
        <v>0</v>
      </c>
      <c r="K469" s="19">
        <f t="shared" si="94"/>
        <v>0</v>
      </c>
    </row>
    <row r="470" spans="1:11" x14ac:dyDescent="0.2">
      <c r="A470" s="24" t="s">
        <v>50</v>
      </c>
      <c r="B470" s="17" t="s">
        <v>51</v>
      </c>
      <c r="C470" s="18">
        <v>313463</v>
      </c>
      <c r="D470" s="18">
        <v>181930</v>
      </c>
      <c r="E470" s="18">
        <v>133238</v>
      </c>
      <c r="F470" s="18">
        <v>181930</v>
      </c>
      <c r="G470" s="18">
        <f t="shared" si="90"/>
        <v>-131533</v>
      </c>
      <c r="H470" s="18">
        <f t="shared" si="91"/>
        <v>-48692</v>
      </c>
      <c r="I470" s="19">
        <f t="shared" si="92"/>
        <v>-41.961252205204445</v>
      </c>
      <c r="J470" s="19">
        <f t="shared" si="93"/>
        <v>136.54512976778398</v>
      </c>
      <c r="K470" s="19">
        <f t="shared" si="94"/>
        <v>100</v>
      </c>
    </row>
    <row r="471" spans="1:11" ht="25.5" x14ac:dyDescent="0.2">
      <c r="A471" s="23" t="s">
        <v>52</v>
      </c>
      <c r="B471" s="17" t="s">
        <v>53</v>
      </c>
      <c r="C471" s="18">
        <v>6737552</v>
      </c>
      <c r="D471" s="18">
        <v>5306196</v>
      </c>
      <c r="E471" s="18">
        <v>7028535</v>
      </c>
      <c r="F471" s="18">
        <v>5306196</v>
      </c>
      <c r="G471" s="18">
        <f t="shared" si="90"/>
        <v>-1431356</v>
      </c>
      <c r="H471" s="18">
        <f t="shared" si="91"/>
        <v>1722339</v>
      </c>
      <c r="I471" s="19">
        <f t="shared" si="92"/>
        <v>-21.244451990871454</v>
      </c>
      <c r="J471" s="19">
        <f t="shared" si="93"/>
        <v>75.495049821904573</v>
      </c>
      <c r="K471" s="19">
        <f t="shared" si="94"/>
        <v>100</v>
      </c>
    </row>
    <row r="472" spans="1:11" ht="25.5" x14ac:dyDescent="0.2">
      <c r="A472" s="24" t="s">
        <v>166</v>
      </c>
      <c r="B472" s="17" t="s">
        <v>167</v>
      </c>
      <c r="C472" s="18">
        <v>6737552</v>
      </c>
      <c r="D472" s="18">
        <v>5306196</v>
      </c>
      <c r="E472" s="18">
        <v>7028535</v>
      </c>
      <c r="F472" s="18">
        <v>5306196</v>
      </c>
      <c r="G472" s="18">
        <f t="shared" si="90"/>
        <v>-1431356</v>
      </c>
      <c r="H472" s="18">
        <f t="shared" si="91"/>
        <v>1722339</v>
      </c>
      <c r="I472" s="19">
        <f t="shared" si="92"/>
        <v>-21.244451990871454</v>
      </c>
      <c r="J472" s="19">
        <f t="shared" si="93"/>
        <v>75.495049821904573</v>
      </c>
      <c r="K472" s="19">
        <f t="shared" si="94"/>
        <v>100</v>
      </c>
    </row>
    <row r="473" spans="1:11" ht="38.25" x14ac:dyDescent="0.2">
      <c r="A473" s="25" t="s">
        <v>170</v>
      </c>
      <c r="B473" s="17" t="s">
        <v>171</v>
      </c>
      <c r="C473" s="18">
        <v>6737552</v>
      </c>
      <c r="D473" s="18">
        <v>5306196</v>
      </c>
      <c r="E473" s="18">
        <v>7028535</v>
      </c>
      <c r="F473" s="18">
        <v>5306196</v>
      </c>
      <c r="G473" s="18">
        <f t="shared" si="90"/>
        <v>-1431356</v>
      </c>
      <c r="H473" s="18">
        <f t="shared" si="91"/>
        <v>1722339</v>
      </c>
      <c r="I473" s="19">
        <f t="shared" si="92"/>
        <v>-21.244451990871454</v>
      </c>
      <c r="J473" s="19">
        <f t="shared" si="93"/>
        <v>75.495049821904573</v>
      </c>
      <c r="K473" s="19">
        <f t="shared" si="94"/>
        <v>100</v>
      </c>
    </row>
    <row r="474" spans="1:11" x14ac:dyDescent="0.2">
      <c r="A474" s="22" t="s">
        <v>60</v>
      </c>
      <c r="B474" s="17" t="s">
        <v>61</v>
      </c>
      <c r="C474" s="18">
        <v>156939.73000000001</v>
      </c>
      <c r="D474" s="18">
        <v>351764</v>
      </c>
      <c r="E474" s="18">
        <v>127098</v>
      </c>
      <c r="F474" s="18">
        <v>248302.13</v>
      </c>
      <c r="G474" s="18">
        <f t="shared" si="90"/>
        <v>91362.4</v>
      </c>
      <c r="H474" s="18">
        <f t="shared" si="91"/>
        <v>-121204.13</v>
      </c>
      <c r="I474" s="19">
        <f t="shared" si="92"/>
        <v>58.214959335026265</v>
      </c>
      <c r="J474" s="19">
        <f t="shared" si="93"/>
        <v>195.36273584163402</v>
      </c>
      <c r="K474" s="19">
        <f t="shared" si="94"/>
        <v>70.587703687699715</v>
      </c>
    </row>
    <row r="475" spans="1:11" x14ac:dyDescent="0.2">
      <c r="A475" s="23" t="s">
        <v>62</v>
      </c>
      <c r="B475" s="17" t="s">
        <v>63</v>
      </c>
      <c r="C475" s="18">
        <v>156939.73000000001</v>
      </c>
      <c r="D475" s="18">
        <v>351764</v>
      </c>
      <c r="E475" s="18">
        <v>127098</v>
      </c>
      <c r="F475" s="18">
        <v>248302.13</v>
      </c>
      <c r="G475" s="18">
        <f t="shared" si="90"/>
        <v>91362.4</v>
      </c>
      <c r="H475" s="18">
        <f t="shared" si="91"/>
        <v>-121204.13</v>
      </c>
      <c r="I475" s="19">
        <f t="shared" si="92"/>
        <v>58.214959335026265</v>
      </c>
      <c r="J475" s="19">
        <f t="shared" si="93"/>
        <v>195.36273584163402</v>
      </c>
      <c r="K475" s="19">
        <f t="shared" si="94"/>
        <v>70.587703687699715</v>
      </c>
    </row>
    <row r="476" spans="1:11" x14ac:dyDescent="0.2">
      <c r="A476" s="16"/>
      <c r="B476" s="17" t="s">
        <v>64</v>
      </c>
      <c r="C476" s="18">
        <v>81936.490000000005</v>
      </c>
      <c r="D476" s="18">
        <v>-180846</v>
      </c>
      <c r="E476" s="18">
        <v>0</v>
      </c>
      <c r="F476" s="18">
        <v>76449.69</v>
      </c>
      <c r="G476" s="18">
        <f t="shared" si="90"/>
        <v>-5486.8000000000029</v>
      </c>
      <c r="H476" s="18">
        <f t="shared" si="91"/>
        <v>-76449.69</v>
      </c>
      <c r="I476" s="19">
        <f t="shared" si="92"/>
        <v>-6.6964059602748449</v>
      </c>
      <c r="J476" s="19">
        <f t="shared" si="93"/>
        <v>0</v>
      </c>
      <c r="K476" s="19">
        <f t="shared" si="94"/>
        <v>-42.273365183636905</v>
      </c>
    </row>
    <row r="477" spans="1:11" x14ac:dyDescent="0.2">
      <c r="A477" s="16" t="s">
        <v>65</v>
      </c>
      <c r="B477" s="17" t="s">
        <v>66</v>
      </c>
      <c r="C477" s="18">
        <v>-81936.490000000005</v>
      </c>
      <c r="D477" s="18">
        <v>180846</v>
      </c>
      <c r="E477" s="18">
        <v>0</v>
      </c>
      <c r="F477" s="18">
        <v>-76449.69</v>
      </c>
      <c r="G477" s="18">
        <f t="shared" si="90"/>
        <v>5486.8000000000029</v>
      </c>
      <c r="H477" s="18">
        <f t="shared" si="91"/>
        <v>76449.69</v>
      </c>
      <c r="I477" s="19">
        <f t="shared" si="92"/>
        <v>-6.6964059602748449</v>
      </c>
      <c r="J477" s="19">
        <f t="shared" si="93"/>
        <v>0</v>
      </c>
      <c r="K477" s="19">
        <f t="shared" si="94"/>
        <v>-42.273365183636905</v>
      </c>
    </row>
    <row r="478" spans="1:11" x14ac:dyDescent="0.2">
      <c r="A478" s="22" t="s">
        <v>67</v>
      </c>
      <c r="B478" s="17" t="s">
        <v>68</v>
      </c>
      <c r="C478" s="18">
        <v>-81936.490000000005</v>
      </c>
      <c r="D478" s="18">
        <v>180846</v>
      </c>
      <c r="E478" s="18">
        <v>0</v>
      </c>
      <c r="F478" s="18">
        <v>-76449.69</v>
      </c>
      <c r="G478" s="18">
        <f t="shared" si="90"/>
        <v>5486.8000000000029</v>
      </c>
      <c r="H478" s="18">
        <f t="shared" si="91"/>
        <v>76449.69</v>
      </c>
      <c r="I478" s="19">
        <f t="shared" si="92"/>
        <v>-6.6964059602748449</v>
      </c>
      <c r="J478" s="19">
        <f t="shared" si="93"/>
        <v>0</v>
      </c>
      <c r="K478" s="19">
        <f t="shared" si="94"/>
        <v>-42.273365183636905</v>
      </c>
    </row>
    <row r="479" spans="1:11" ht="25.5" x14ac:dyDescent="0.2">
      <c r="A479" s="23" t="s">
        <v>82</v>
      </c>
      <c r="B479" s="17" t="s">
        <v>83</v>
      </c>
      <c r="C479" s="18">
        <v>-76098.149999999994</v>
      </c>
      <c r="D479" s="18">
        <v>180846</v>
      </c>
      <c r="E479" s="18">
        <v>0</v>
      </c>
      <c r="F479" s="18">
        <v>-180844.44</v>
      </c>
      <c r="G479" s="18">
        <f t="shared" si="90"/>
        <v>-104746.29000000001</v>
      </c>
      <c r="H479" s="18">
        <f t="shared" si="91"/>
        <v>180844.44</v>
      </c>
      <c r="I479" s="19">
        <f t="shared" si="92"/>
        <v>137.64630283390596</v>
      </c>
      <c r="J479" s="19">
        <f t="shared" si="93"/>
        <v>0</v>
      </c>
      <c r="K479" s="19">
        <f t="shared" si="94"/>
        <v>-99.999137387611555</v>
      </c>
    </row>
    <row r="480" spans="1:11" x14ac:dyDescent="0.2">
      <c r="A480" s="39" t="s">
        <v>485</v>
      </c>
      <c r="B480" s="28" t="s">
        <v>486</v>
      </c>
      <c r="C480" s="29"/>
      <c r="D480" s="29"/>
      <c r="E480" s="29"/>
      <c r="F480" s="29"/>
      <c r="G480" s="29"/>
      <c r="H480" s="29"/>
      <c r="I480" s="30"/>
      <c r="J480" s="30"/>
      <c r="K480" s="30"/>
    </row>
    <row r="481" spans="1:11" x14ac:dyDescent="0.2">
      <c r="A481" s="16" t="s">
        <v>26</v>
      </c>
      <c r="B481" s="17" t="s">
        <v>27</v>
      </c>
      <c r="C481" s="18">
        <v>431554</v>
      </c>
      <c r="D481" s="18">
        <v>452851</v>
      </c>
      <c r="E481" s="18">
        <v>359911</v>
      </c>
      <c r="F481" s="18">
        <v>452851</v>
      </c>
      <c r="G481" s="18">
        <f t="shared" ref="G481:G489" si="95">F481-C481</f>
        <v>21297</v>
      </c>
      <c r="H481" s="18">
        <f t="shared" ref="H481:H489" si="96">E481-F481</f>
        <v>-92940</v>
      </c>
      <c r="I481" s="19">
        <f t="shared" ref="I481:I489" si="97">IF(ISERROR(F481/C481),0,F481/C481*100-100)</f>
        <v>4.9349559962368517</v>
      </c>
      <c r="J481" s="19">
        <f t="shared" ref="J481:J489" si="98">IF(ISERROR(F481/E481),0,F481/E481*100)</f>
        <v>125.82305069864495</v>
      </c>
      <c r="K481" s="19">
        <f t="shared" ref="K481:K489" si="99">IF(ISERROR(F481/D481),0,F481/D481*100)</f>
        <v>100</v>
      </c>
    </row>
    <row r="482" spans="1:11" x14ac:dyDescent="0.2">
      <c r="A482" s="22" t="s">
        <v>30</v>
      </c>
      <c r="B482" s="17" t="s">
        <v>31</v>
      </c>
      <c r="C482" s="18">
        <v>431554</v>
      </c>
      <c r="D482" s="18">
        <v>452851</v>
      </c>
      <c r="E482" s="18">
        <v>359911</v>
      </c>
      <c r="F482" s="18">
        <v>452851</v>
      </c>
      <c r="G482" s="18">
        <f t="shared" si="95"/>
        <v>21297</v>
      </c>
      <c r="H482" s="18">
        <f t="shared" si="96"/>
        <v>-92940</v>
      </c>
      <c r="I482" s="19">
        <f t="shared" si="97"/>
        <v>4.9349559962368517</v>
      </c>
      <c r="J482" s="19">
        <f t="shared" si="98"/>
        <v>125.82305069864495</v>
      </c>
      <c r="K482" s="19">
        <f t="shared" si="99"/>
        <v>100</v>
      </c>
    </row>
    <row r="483" spans="1:11" x14ac:dyDescent="0.2">
      <c r="A483" s="23" t="s">
        <v>32</v>
      </c>
      <c r="B483" s="17" t="s">
        <v>33</v>
      </c>
      <c r="C483" s="18">
        <v>431554</v>
      </c>
      <c r="D483" s="18">
        <v>452851</v>
      </c>
      <c r="E483" s="18">
        <v>359911</v>
      </c>
      <c r="F483" s="18">
        <v>452851</v>
      </c>
      <c r="G483" s="18">
        <f t="shared" si="95"/>
        <v>21297</v>
      </c>
      <c r="H483" s="18">
        <f t="shared" si="96"/>
        <v>-92940</v>
      </c>
      <c r="I483" s="19">
        <f t="shared" si="97"/>
        <v>4.9349559962368517</v>
      </c>
      <c r="J483" s="19">
        <f t="shared" si="98"/>
        <v>125.82305069864495</v>
      </c>
      <c r="K483" s="19">
        <f t="shared" si="99"/>
        <v>100</v>
      </c>
    </row>
    <row r="484" spans="1:11" x14ac:dyDescent="0.2">
      <c r="A484" s="16" t="s">
        <v>34</v>
      </c>
      <c r="B484" s="17" t="s">
        <v>35</v>
      </c>
      <c r="C484" s="18">
        <v>431554</v>
      </c>
      <c r="D484" s="18">
        <v>452851</v>
      </c>
      <c r="E484" s="18">
        <v>359911</v>
      </c>
      <c r="F484" s="18">
        <v>452851</v>
      </c>
      <c r="G484" s="18">
        <f t="shared" si="95"/>
        <v>21297</v>
      </c>
      <c r="H484" s="18">
        <f t="shared" si="96"/>
        <v>-92940</v>
      </c>
      <c r="I484" s="19">
        <f t="shared" si="97"/>
        <v>4.9349559962368517</v>
      </c>
      <c r="J484" s="19">
        <f t="shared" si="98"/>
        <v>125.82305069864495</v>
      </c>
      <c r="K484" s="19">
        <f t="shared" si="99"/>
        <v>100</v>
      </c>
    </row>
    <row r="485" spans="1:11" x14ac:dyDescent="0.2">
      <c r="A485" s="22" t="s">
        <v>36</v>
      </c>
      <c r="B485" s="17" t="s">
        <v>37</v>
      </c>
      <c r="C485" s="18">
        <v>431554</v>
      </c>
      <c r="D485" s="18">
        <v>452851</v>
      </c>
      <c r="E485" s="18">
        <v>359911</v>
      </c>
      <c r="F485" s="18">
        <v>452851</v>
      </c>
      <c r="G485" s="18">
        <f t="shared" si="95"/>
        <v>21297</v>
      </c>
      <c r="H485" s="18">
        <f t="shared" si="96"/>
        <v>-92940</v>
      </c>
      <c r="I485" s="19">
        <f t="shared" si="97"/>
        <v>4.9349559962368517</v>
      </c>
      <c r="J485" s="19">
        <f t="shared" si="98"/>
        <v>125.82305069864495</v>
      </c>
      <c r="K485" s="19">
        <f t="shared" si="99"/>
        <v>100</v>
      </c>
    </row>
    <row r="486" spans="1:11" x14ac:dyDescent="0.2">
      <c r="A486" s="23" t="s">
        <v>46</v>
      </c>
      <c r="B486" s="17" t="s">
        <v>47</v>
      </c>
      <c r="C486" s="18">
        <v>424918</v>
      </c>
      <c r="D486" s="18">
        <v>446215</v>
      </c>
      <c r="E486" s="18">
        <v>353275</v>
      </c>
      <c r="F486" s="18">
        <v>446215</v>
      </c>
      <c r="G486" s="18">
        <f t="shared" si="95"/>
        <v>21297</v>
      </c>
      <c r="H486" s="18">
        <f t="shared" si="96"/>
        <v>-92940</v>
      </c>
      <c r="I486" s="19">
        <f t="shared" si="97"/>
        <v>5.0120258496933587</v>
      </c>
      <c r="J486" s="19">
        <f t="shared" si="98"/>
        <v>126.30811690609298</v>
      </c>
      <c r="K486" s="19">
        <f t="shared" si="99"/>
        <v>100</v>
      </c>
    </row>
    <row r="487" spans="1:11" x14ac:dyDescent="0.2">
      <c r="A487" s="24" t="s">
        <v>48</v>
      </c>
      <c r="B487" s="17" t="s">
        <v>49</v>
      </c>
      <c r="C487" s="18">
        <v>424918</v>
      </c>
      <c r="D487" s="18">
        <v>446215</v>
      </c>
      <c r="E487" s="18">
        <v>353275</v>
      </c>
      <c r="F487" s="18">
        <v>446215</v>
      </c>
      <c r="G487" s="18">
        <f t="shared" si="95"/>
        <v>21297</v>
      </c>
      <c r="H487" s="18">
        <f t="shared" si="96"/>
        <v>-92940</v>
      </c>
      <c r="I487" s="19">
        <f t="shared" si="97"/>
        <v>5.0120258496933587</v>
      </c>
      <c r="J487" s="19">
        <f t="shared" si="98"/>
        <v>126.30811690609298</v>
      </c>
      <c r="K487" s="19">
        <f t="shared" si="99"/>
        <v>100</v>
      </c>
    </row>
    <row r="488" spans="1:11" ht="25.5" x14ac:dyDescent="0.2">
      <c r="A488" s="23" t="s">
        <v>76</v>
      </c>
      <c r="B488" s="17" t="s">
        <v>77</v>
      </c>
      <c r="C488" s="18">
        <v>6636</v>
      </c>
      <c r="D488" s="18">
        <v>6636</v>
      </c>
      <c r="E488" s="18">
        <v>6636</v>
      </c>
      <c r="F488" s="18">
        <v>6636</v>
      </c>
      <c r="G488" s="18">
        <f t="shared" si="95"/>
        <v>0</v>
      </c>
      <c r="H488" s="18">
        <f t="shared" si="96"/>
        <v>0</v>
      </c>
      <c r="I488" s="19">
        <f t="shared" si="97"/>
        <v>0</v>
      </c>
      <c r="J488" s="19">
        <f t="shared" si="98"/>
        <v>100</v>
      </c>
      <c r="K488" s="19">
        <f t="shared" si="99"/>
        <v>100</v>
      </c>
    </row>
    <row r="489" spans="1:11" x14ac:dyDescent="0.2">
      <c r="A489" s="24" t="s">
        <v>78</v>
      </c>
      <c r="B489" s="17" t="s">
        <v>79</v>
      </c>
      <c r="C489" s="18">
        <v>6636</v>
      </c>
      <c r="D489" s="18">
        <v>6636</v>
      </c>
      <c r="E489" s="18">
        <v>6636</v>
      </c>
      <c r="F489" s="18">
        <v>6636</v>
      </c>
      <c r="G489" s="18">
        <f t="shared" si="95"/>
        <v>0</v>
      </c>
      <c r="H489" s="18">
        <f t="shared" si="96"/>
        <v>0</v>
      </c>
      <c r="I489" s="19">
        <f t="shared" si="97"/>
        <v>0</v>
      </c>
      <c r="J489" s="19">
        <f t="shared" si="98"/>
        <v>100</v>
      </c>
      <c r="K489" s="19">
        <f t="shared" si="99"/>
        <v>100</v>
      </c>
    </row>
    <row r="490" spans="1:11" x14ac:dyDescent="0.2">
      <c r="A490" s="27" t="s">
        <v>70</v>
      </c>
      <c r="B490" s="28" t="s">
        <v>487</v>
      </c>
      <c r="C490" s="29"/>
      <c r="D490" s="29"/>
      <c r="E490" s="29"/>
      <c r="F490" s="29"/>
      <c r="G490" s="29"/>
      <c r="H490" s="29"/>
      <c r="I490" s="30"/>
      <c r="J490" s="30"/>
      <c r="K490" s="30"/>
    </row>
    <row r="491" spans="1:11" x14ac:dyDescent="0.2">
      <c r="A491" s="16" t="s">
        <v>26</v>
      </c>
      <c r="B491" s="17" t="s">
        <v>27</v>
      </c>
      <c r="C491" s="18">
        <v>2046488.06</v>
      </c>
      <c r="D491" s="18">
        <v>2123001</v>
      </c>
      <c r="E491" s="18">
        <v>2123001</v>
      </c>
      <c r="F491" s="18">
        <v>2114246.6800000002</v>
      </c>
      <c r="G491" s="18">
        <f t="shared" ref="G491:G512" si="100">F491-C491</f>
        <v>67758.620000000112</v>
      </c>
      <c r="H491" s="18">
        <f t="shared" ref="H491:H512" si="101">E491-F491</f>
        <v>8754.3199999998324</v>
      </c>
      <c r="I491" s="19">
        <f t="shared" ref="I491:I512" si="102">IF(ISERROR(F491/C491),0,F491/C491*100-100)</f>
        <v>3.3109706977718645</v>
      </c>
      <c r="J491" s="19">
        <f t="shared" ref="J491:J512" si="103">IF(ISERROR(F491/E491),0,F491/E491*100)</f>
        <v>99.587644094373957</v>
      </c>
      <c r="K491" s="19">
        <f t="shared" ref="K491:K512" si="104">IF(ISERROR(F491/D491),0,F491/D491*100)</f>
        <v>99.587644094373957</v>
      </c>
    </row>
    <row r="492" spans="1:11" ht="25.5" x14ac:dyDescent="0.2">
      <c r="A492" s="22" t="s">
        <v>28</v>
      </c>
      <c r="B492" s="17" t="s">
        <v>29</v>
      </c>
      <c r="C492" s="18">
        <v>137188.84</v>
      </c>
      <c r="D492" s="18">
        <v>185745</v>
      </c>
      <c r="E492" s="18">
        <v>185745</v>
      </c>
      <c r="F492" s="18">
        <v>196791.41</v>
      </c>
      <c r="G492" s="18">
        <f t="shared" si="100"/>
        <v>59602.570000000007</v>
      </c>
      <c r="H492" s="18">
        <f t="shared" si="101"/>
        <v>-11046.410000000003</v>
      </c>
      <c r="I492" s="19">
        <f t="shared" si="102"/>
        <v>43.445640330510855</v>
      </c>
      <c r="J492" s="19">
        <f t="shared" si="103"/>
        <v>105.94708336698162</v>
      </c>
      <c r="K492" s="19">
        <f t="shared" si="104"/>
        <v>105.94708336698162</v>
      </c>
    </row>
    <row r="493" spans="1:11" x14ac:dyDescent="0.2">
      <c r="A493" s="22" t="s">
        <v>92</v>
      </c>
      <c r="B493" s="17" t="s">
        <v>93</v>
      </c>
      <c r="C493" s="18">
        <v>12000</v>
      </c>
      <c r="D493" s="18">
        <v>5900</v>
      </c>
      <c r="E493" s="18">
        <v>5900</v>
      </c>
      <c r="F493" s="18">
        <v>0</v>
      </c>
      <c r="G493" s="18">
        <f t="shared" si="100"/>
        <v>-12000</v>
      </c>
      <c r="H493" s="18">
        <f t="shared" si="101"/>
        <v>5900</v>
      </c>
      <c r="I493" s="19">
        <f t="shared" si="102"/>
        <v>-100</v>
      </c>
      <c r="J493" s="19">
        <f t="shared" si="103"/>
        <v>0</v>
      </c>
      <c r="K493" s="19">
        <f t="shared" si="104"/>
        <v>0</v>
      </c>
    </row>
    <row r="494" spans="1:11" ht="25.5" x14ac:dyDescent="0.2">
      <c r="A494" s="23" t="s">
        <v>156</v>
      </c>
      <c r="B494" s="17" t="s">
        <v>157</v>
      </c>
      <c r="C494" s="18">
        <v>12000</v>
      </c>
      <c r="D494" s="18">
        <v>5900</v>
      </c>
      <c r="E494" s="18">
        <v>5900</v>
      </c>
      <c r="F494" s="18">
        <v>0</v>
      </c>
      <c r="G494" s="18">
        <f t="shared" si="100"/>
        <v>-12000</v>
      </c>
      <c r="H494" s="18">
        <f t="shared" si="101"/>
        <v>5900</v>
      </c>
      <c r="I494" s="19">
        <f t="shared" si="102"/>
        <v>-100</v>
      </c>
      <c r="J494" s="19">
        <f t="shared" si="103"/>
        <v>0</v>
      </c>
      <c r="K494" s="19">
        <f t="shared" si="104"/>
        <v>0</v>
      </c>
    </row>
    <row r="495" spans="1:11" ht="38.25" x14ac:dyDescent="0.2">
      <c r="A495" s="24" t="s">
        <v>158</v>
      </c>
      <c r="B495" s="17" t="s">
        <v>159</v>
      </c>
      <c r="C495" s="18">
        <v>12000</v>
      </c>
      <c r="D495" s="18">
        <v>5900</v>
      </c>
      <c r="E495" s="18">
        <v>5900</v>
      </c>
      <c r="F495" s="18">
        <v>0</v>
      </c>
      <c r="G495" s="18">
        <f t="shared" si="100"/>
        <v>-12000</v>
      </c>
      <c r="H495" s="18">
        <f t="shared" si="101"/>
        <v>5900</v>
      </c>
      <c r="I495" s="19">
        <f t="shared" si="102"/>
        <v>-100</v>
      </c>
      <c r="J495" s="19">
        <f t="shared" si="103"/>
        <v>0</v>
      </c>
      <c r="K495" s="19">
        <f t="shared" si="104"/>
        <v>0</v>
      </c>
    </row>
    <row r="496" spans="1:11" ht="51" x14ac:dyDescent="0.2">
      <c r="A496" s="25" t="s">
        <v>444</v>
      </c>
      <c r="B496" s="17" t="s">
        <v>445</v>
      </c>
      <c r="C496" s="18">
        <v>12000</v>
      </c>
      <c r="D496" s="18">
        <v>5900</v>
      </c>
      <c r="E496" s="18">
        <v>5900</v>
      </c>
      <c r="F496" s="18">
        <v>0</v>
      </c>
      <c r="G496" s="18">
        <f t="shared" si="100"/>
        <v>-12000</v>
      </c>
      <c r="H496" s="18">
        <f t="shared" si="101"/>
        <v>5900</v>
      </c>
      <c r="I496" s="19">
        <f t="shared" si="102"/>
        <v>-100</v>
      </c>
      <c r="J496" s="19">
        <f t="shared" si="103"/>
        <v>0</v>
      </c>
      <c r="K496" s="19">
        <f t="shared" si="104"/>
        <v>0</v>
      </c>
    </row>
    <row r="497" spans="1:11" x14ac:dyDescent="0.2">
      <c r="A497" s="22" t="s">
        <v>30</v>
      </c>
      <c r="B497" s="17" t="s">
        <v>31</v>
      </c>
      <c r="C497" s="18">
        <v>1897299.22</v>
      </c>
      <c r="D497" s="18">
        <v>1931356</v>
      </c>
      <c r="E497" s="18">
        <v>1931356</v>
      </c>
      <c r="F497" s="18">
        <v>1917455.27</v>
      </c>
      <c r="G497" s="18">
        <f t="shared" si="100"/>
        <v>20156.050000000047</v>
      </c>
      <c r="H497" s="18">
        <f t="shared" si="101"/>
        <v>13900.729999999981</v>
      </c>
      <c r="I497" s="19">
        <f t="shared" si="102"/>
        <v>1.0623548351008196</v>
      </c>
      <c r="J497" s="19">
        <f t="shared" si="103"/>
        <v>99.280260604466491</v>
      </c>
      <c r="K497" s="19">
        <f t="shared" si="104"/>
        <v>99.280260604466491</v>
      </c>
    </row>
    <row r="498" spans="1:11" x14ac:dyDescent="0.2">
      <c r="A498" s="23" t="s">
        <v>32</v>
      </c>
      <c r="B498" s="17" t="s">
        <v>33</v>
      </c>
      <c r="C498" s="18">
        <v>1897299.22</v>
      </c>
      <c r="D498" s="18">
        <v>1931356</v>
      </c>
      <c r="E498" s="18">
        <v>1931356</v>
      </c>
      <c r="F498" s="18">
        <v>1917455.27</v>
      </c>
      <c r="G498" s="18">
        <f t="shared" si="100"/>
        <v>20156.050000000047</v>
      </c>
      <c r="H498" s="18">
        <f t="shared" si="101"/>
        <v>13900.729999999981</v>
      </c>
      <c r="I498" s="19">
        <f t="shared" si="102"/>
        <v>1.0623548351008196</v>
      </c>
      <c r="J498" s="19">
        <f t="shared" si="103"/>
        <v>99.280260604466491</v>
      </c>
      <c r="K498" s="19">
        <f t="shared" si="104"/>
        <v>99.280260604466491</v>
      </c>
    </row>
    <row r="499" spans="1:11" x14ac:dyDescent="0.2">
      <c r="A499" s="16" t="s">
        <v>34</v>
      </c>
      <c r="B499" s="17" t="s">
        <v>35</v>
      </c>
      <c r="C499" s="18">
        <v>2105662.67</v>
      </c>
      <c r="D499" s="18">
        <v>2132075</v>
      </c>
      <c r="E499" s="18">
        <v>2123001</v>
      </c>
      <c r="F499" s="18">
        <v>2111985.6800000002</v>
      </c>
      <c r="G499" s="18">
        <f t="shared" si="100"/>
        <v>6323.0100000002421</v>
      </c>
      <c r="H499" s="18">
        <f t="shared" si="101"/>
        <v>11015.319999999832</v>
      </c>
      <c r="I499" s="19">
        <f t="shared" si="102"/>
        <v>0.30028599025312985</v>
      </c>
      <c r="J499" s="19">
        <f t="shared" si="103"/>
        <v>99.481143909023132</v>
      </c>
      <c r="K499" s="19">
        <f t="shared" si="104"/>
        <v>99.057757349061376</v>
      </c>
    </row>
    <row r="500" spans="1:11" x14ac:dyDescent="0.2">
      <c r="A500" s="22" t="s">
        <v>36</v>
      </c>
      <c r="B500" s="17" t="s">
        <v>37</v>
      </c>
      <c r="C500" s="18">
        <v>1953838.67</v>
      </c>
      <c r="D500" s="18">
        <v>1988293</v>
      </c>
      <c r="E500" s="18">
        <v>2045317</v>
      </c>
      <c r="F500" s="18">
        <v>1968427.78</v>
      </c>
      <c r="G500" s="18">
        <f t="shared" si="100"/>
        <v>14589.110000000102</v>
      </c>
      <c r="H500" s="18">
        <f t="shared" si="101"/>
        <v>76889.219999999972</v>
      </c>
      <c r="I500" s="19">
        <f t="shared" si="102"/>
        <v>0.74668959233979137</v>
      </c>
      <c r="J500" s="19">
        <f t="shared" si="103"/>
        <v>96.240718675882519</v>
      </c>
      <c r="K500" s="19">
        <f t="shared" si="104"/>
        <v>99.000890713793183</v>
      </c>
    </row>
    <row r="501" spans="1:11" x14ac:dyDescent="0.2">
      <c r="A501" s="23" t="s">
        <v>38</v>
      </c>
      <c r="B501" s="17" t="s">
        <v>39</v>
      </c>
      <c r="C501" s="18">
        <v>1668142.61</v>
      </c>
      <c r="D501" s="18">
        <v>1618158</v>
      </c>
      <c r="E501" s="18">
        <v>1765093</v>
      </c>
      <c r="F501" s="18">
        <v>1598296.42</v>
      </c>
      <c r="G501" s="18">
        <f t="shared" si="100"/>
        <v>-69846.190000000177</v>
      </c>
      <c r="H501" s="18">
        <f t="shared" si="101"/>
        <v>166796.58000000007</v>
      </c>
      <c r="I501" s="19">
        <f t="shared" si="102"/>
        <v>-4.187063478943216</v>
      </c>
      <c r="J501" s="19">
        <f t="shared" si="103"/>
        <v>90.550266756482515</v>
      </c>
      <c r="K501" s="19">
        <f t="shared" si="104"/>
        <v>98.772580922258513</v>
      </c>
    </row>
    <row r="502" spans="1:11" x14ac:dyDescent="0.2">
      <c r="A502" s="24" t="s">
        <v>40</v>
      </c>
      <c r="B502" s="17" t="s">
        <v>41</v>
      </c>
      <c r="C502" s="18">
        <v>899059.04</v>
      </c>
      <c r="D502" s="18">
        <v>881103</v>
      </c>
      <c r="E502" s="18">
        <v>996559</v>
      </c>
      <c r="F502" s="18">
        <v>866228.1</v>
      </c>
      <c r="G502" s="18">
        <f t="shared" si="100"/>
        <v>-32830.940000000061</v>
      </c>
      <c r="H502" s="18">
        <f t="shared" si="101"/>
        <v>130330.90000000002</v>
      </c>
      <c r="I502" s="19">
        <f t="shared" si="102"/>
        <v>-3.6517001152671895</v>
      </c>
      <c r="J502" s="19">
        <f t="shared" si="103"/>
        <v>86.921908286413554</v>
      </c>
      <c r="K502" s="19">
        <f t="shared" si="104"/>
        <v>98.311786476722915</v>
      </c>
    </row>
    <row r="503" spans="1:11" x14ac:dyDescent="0.2">
      <c r="A503" s="24" t="s">
        <v>42</v>
      </c>
      <c r="B503" s="17" t="s">
        <v>43</v>
      </c>
      <c r="C503" s="18">
        <v>769083.57</v>
      </c>
      <c r="D503" s="18">
        <v>737055</v>
      </c>
      <c r="E503" s="18">
        <v>768534</v>
      </c>
      <c r="F503" s="18">
        <v>732068.32</v>
      </c>
      <c r="G503" s="18">
        <f t="shared" si="100"/>
        <v>-37015.25</v>
      </c>
      <c r="H503" s="18">
        <f t="shared" si="101"/>
        <v>36465.680000000051</v>
      </c>
      <c r="I503" s="19">
        <f t="shared" si="102"/>
        <v>-4.8129034923993999</v>
      </c>
      <c r="J503" s="19">
        <f t="shared" si="103"/>
        <v>95.255163727304179</v>
      </c>
      <c r="K503" s="19">
        <f t="shared" si="104"/>
        <v>99.323431765607722</v>
      </c>
    </row>
    <row r="504" spans="1:11" x14ac:dyDescent="0.2">
      <c r="A504" s="25" t="s">
        <v>44</v>
      </c>
      <c r="B504" s="17" t="s">
        <v>45</v>
      </c>
      <c r="C504" s="18">
        <v>288658.98</v>
      </c>
      <c r="D504" s="18">
        <v>0</v>
      </c>
      <c r="E504" s="18">
        <v>0</v>
      </c>
      <c r="F504" s="18">
        <v>299468.73</v>
      </c>
      <c r="G504" s="18">
        <f t="shared" si="100"/>
        <v>10809.75</v>
      </c>
      <c r="H504" s="18">
        <f t="shared" si="101"/>
        <v>-299468.73</v>
      </c>
      <c r="I504" s="19">
        <f t="shared" si="102"/>
        <v>3.7448168077085313</v>
      </c>
      <c r="J504" s="19">
        <f t="shared" si="103"/>
        <v>0</v>
      </c>
      <c r="K504" s="19">
        <f t="shared" si="104"/>
        <v>0</v>
      </c>
    </row>
    <row r="505" spans="1:11" x14ac:dyDescent="0.2">
      <c r="A505" s="23" t="s">
        <v>46</v>
      </c>
      <c r="B505" s="17" t="s">
        <v>47</v>
      </c>
      <c r="C505" s="18">
        <v>285696.06</v>
      </c>
      <c r="D505" s="18">
        <v>370135</v>
      </c>
      <c r="E505" s="18">
        <v>280224</v>
      </c>
      <c r="F505" s="18">
        <v>370131.36</v>
      </c>
      <c r="G505" s="18">
        <f t="shared" si="100"/>
        <v>84435.299999999988</v>
      </c>
      <c r="H505" s="18">
        <f t="shared" si="101"/>
        <v>-89907.359999999986</v>
      </c>
      <c r="I505" s="19">
        <f t="shared" si="102"/>
        <v>29.554240264986504</v>
      </c>
      <c r="J505" s="19">
        <f t="shared" si="103"/>
        <v>132.08410414525522</v>
      </c>
      <c r="K505" s="19">
        <f t="shared" si="104"/>
        <v>99.999016575033423</v>
      </c>
    </row>
    <row r="506" spans="1:11" x14ac:dyDescent="0.2">
      <c r="A506" s="24" t="s">
        <v>48</v>
      </c>
      <c r="B506" s="17" t="s">
        <v>49</v>
      </c>
      <c r="C506" s="18">
        <v>285696.06</v>
      </c>
      <c r="D506" s="18">
        <v>370135</v>
      </c>
      <c r="E506" s="18">
        <v>280224</v>
      </c>
      <c r="F506" s="18">
        <v>370131.36</v>
      </c>
      <c r="G506" s="18">
        <f t="shared" si="100"/>
        <v>84435.299999999988</v>
      </c>
      <c r="H506" s="18">
        <f t="shared" si="101"/>
        <v>-89907.359999999986</v>
      </c>
      <c r="I506" s="19">
        <f t="shared" si="102"/>
        <v>29.554240264986504</v>
      </c>
      <c r="J506" s="19">
        <f t="shared" si="103"/>
        <v>132.08410414525522</v>
      </c>
      <c r="K506" s="19">
        <f t="shared" si="104"/>
        <v>99.999016575033423</v>
      </c>
    </row>
    <row r="507" spans="1:11" x14ac:dyDescent="0.2">
      <c r="A507" s="22" t="s">
        <v>60</v>
      </c>
      <c r="B507" s="17" t="s">
        <v>61</v>
      </c>
      <c r="C507" s="18">
        <v>151824</v>
      </c>
      <c r="D507" s="18">
        <v>143782</v>
      </c>
      <c r="E507" s="18">
        <v>77684</v>
      </c>
      <c r="F507" s="18">
        <v>143557.9</v>
      </c>
      <c r="G507" s="18">
        <f t="shared" si="100"/>
        <v>-8266.1000000000058</v>
      </c>
      <c r="H507" s="18">
        <f t="shared" si="101"/>
        <v>-65873.899999999994</v>
      </c>
      <c r="I507" s="19">
        <f t="shared" si="102"/>
        <v>-5.4445278743808672</v>
      </c>
      <c r="J507" s="19">
        <f t="shared" si="103"/>
        <v>184.79725554811802</v>
      </c>
      <c r="K507" s="19">
        <f t="shared" si="104"/>
        <v>99.844139043830239</v>
      </c>
    </row>
    <row r="508" spans="1:11" x14ac:dyDescent="0.2">
      <c r="A508" s="23" t="s">
        <v>62</v>
      </c>
      <c r="B508" s="17" t="s">
        <v>63</v>
      </c>
      <c r="C508" s="18">
        <v>151824</v>
      </c>
      <c r="D508" s="18">
        <v>143782</v>
      </c>
      <c r="E508" s="18">
        <v>77684</v>
      </c>
      <c r="F508" s="18">
        <v>143557.9</v>
      </c>
      <c r="G508" s="18">
        <f t="shared" si="100"/>
        <v>-8266.1000000000058</v>
      </c>
      <c r="H508" s="18">
        <f t="shared" si="101"/>
        <v>-65873.899999999994</v>
      </c>
      <c r="I508" s="19">
        <f t="shared" si="102"/>
        <v>-5.4445278743808672</v>
      </c>
      <c r="J508" s="19">
        <f t="shared" si="103"/>
        <v>184.79725554811802</v>
      </c>
      <c r="K508" s="19">
        <f t="shared" si="104"/>
        <v>99.844139043830239</v>
      </c>
    </row>
    <row r="509" spans="1:11" x14ac:dyDescent="0.2">
      <c r="A509" s="16"/>
      <c r="B509" s="17" t="s">
        <v>64</v>
      </c>
      <c r="C509" s="18">
        <v>-59174.61</v>
      </c>
      <c r="D509" s="18">
        <v>-9074</v>
      </c>
      <c r="E509" s="18">
        <v>0</v>
      </c>
      <c r="F509" s="18">
        <v>2261</v>
      </c>
      <c r="G509" s="18">
        <f t="shared" si="100"/>
        <v>61435.61</v>
      </c>
      <c r="H509" s="18">
        <f t="shared" si="101"/>
        <v>-2261</v>
      </c>
      <c r="I509" s="19">
        <f t="shared" si="102"/>
        <v>-103.8208954820319</v>
      </c>
      <c r="J509" s="19">
        <f t="shared" si="103"/>
        <v>0</v>
      </c>
      <c r="K509" s="19">
        <f t="shared" si="104"/>
        <v>-24.917346264051137</v>
      </c>
    </row>
    <row r="510" spans="1:11" x14ac:dyDescent="0.2">
      <c r="A510" s="16" t="s">
        <v>65</v>
      </c>
      <c r="B510" s="17" t="s">
        <v>66</v>
      </c>
      <c r="C510" s="18">
        <v>59174.61</v>
      </c>
      <c r="D510" s="18">
        <v>9074</v>
      </c>
      <c r="E510" s="18">
        <v>0</v>
      </c>
      <c r="F510" s="18">
        <v>-2261</v>
      </c>
      <c r="G510" s="18">
        <f t="shared" si="100"/>
        <v>-61435.61</v>
      </c>
      <c r="H510" s="18">
        <f t="shared" si="101"/>
        <v>2261</v>
      </c>
      <c r="I510" s="19">
        <f t="shared" si="102"/>
        <v>-103.8208954820319</v>
      </c>
      <c r="J510" s="19">
        <f t="shared" si="103"/>
        <v>0</v>
      </c>
      <c r="K510" s="19">
        <f t="shared" si="104"/>
        <v>-24.917346264051137</v>
      </c>
    </row>
    <row r="511" spans="1:11" x14ac:dyDescent="0.2">
      <c r="A511" s="22" t="s">
        <v>67</v>
      </c>
      <c r="B511" s="17" t="s">
        <v>68</v>
      </c>
      <c r="C511" s="18">
        <v>59174.61</v>
      </c>
      <c r="D511" s="18">
        <v>9074</v>
      </c>
      <c r="E511" s="18">
        <v>0</v>
      </c>
      <c r="F511" s="18">
        <v>-2261</v>
      </c>
      <c r="G511" s="18">
        <f t="shared" si="100"/>
        <v>-61435.61</v>
      </c>
      <c r="H511" s="18">
        <f t="shared" si="101"/>
        <v>2261</v>
      </c>
      <c r="I511" s="19">
        <f t="shared" si="102"/>
        <v>-103.8208954820319</v>
      </c>
      <c r="J511" s="19">
        <f t="shared" si="103"/>
        <v>0</v>
      </c>
      <c r="K511" s="19">
        <f t="shared" si="104"/>
        <v>-24.917346264051137</v>
      </c>
    </row>
    <row r="512" spans="1:11" ht="25.5" x14ac:dyDescent="0.2">
      <c r="A512" s="23" t="s">
        <v>82</v>
      </c>
      <c r="B512" s="17" t="s">
        <v>83</v>
      </c>
      <c r="C512" s="18">
        <v>-68247.69</v>
      </c>
      <c r="D512" s="18">
        <v>9074</v>
      </c>
      <c r="E512" s="18">
        <v>0</v>
      </c>
      <c r="F512" s="18">
        <v>-9073.08</v>
      </c>
      <c r="G512" s="18">
        <f t="shared" si="100"/>
        <v>59174.61</v>
      </c>
      <c r="H512" s="18">
        <f t="shared" si="101"/>
        <v>9073.08</v>
      </c>
      <c r="I512" s="19">
        <f t="shared" si="102"/>
        <v>-86.705659927830524</v>
      </c>
      <c r="J512" s="19">
        <f t="shared" si="103"/>
        <v>0</v>
      </c>
      <c r="K512" s="19">
        <f t="shared" si="104"/>
        <v>-99.989861141723608</v>
      </c>
    </row>
    <row r="513" spans="1:11" x14ac:dyDescent="0.2">
      <c r="A513" s="27" t="s">
        <v>488</v>
      </c>
      <c r="B513" s="28" t="s">
        <v>489</v>
      </c>
      <c r="C513" s="29"/>
      <c r="D513" s="29"/>
      <c r="E513" s="29"/>
      <c r="F513" s="29"/>
      <c r="G513" s="29"/>
      <c r="H513" s="29"/>
      <c r="I513" s="30"/>
      <c r="J513" s="30"/>
      <c r="K513" s="30"/>
    </row>
    <row r="514" spans="1:11" x14ac:dyDescent="0.2">
      <c r="A514" s="16" t="s">
        <v>26</v>
      </c>
      <c r="B514" s="17" t="s">
        <v>27</v>
      </c>
      <c r="C514" s="18">
        <v>57900354.109999999</v>
      </c>
      <c r="D514" s="18">
        <v>65624850</v>
      </c>
      <c r="E514" s="18">
        <v>61203045</v>
      </c>
      <c r="F514" s="18">
        <v>65383558.659999996</v>
      </c>
      <c r="G514" s="18">
        <f t="shared" ref="G514:G543" si="105">F514-C514</f>
        <v>7483204.549999997</v>
      </c>
      <c r="H514" s="18">
        <f t="shared" ref="H514:H543" si="106">E514-F514</f>
        <v>-4180513.6599999964</v>
      </c>
      <c r="I514" s="19">
        <f t="shared" ref="I514:I543" si="107">IF(ISERROR(F514/C514),0,F514/C514*100-100)</f>
        <v>12.924281146507838</v>
      </c>
      <c r="J514" s="19">
        <f t="shared" ref="J514:J543" si="108">IF(ISERROR(F514/E514),0,F514/E514*100)</f>
        <v>106.8305648191197</v>
      </c>
      <c r="K514" s="19">
        <f t="shared" ref="K514:K543" si="109">IF(ISERROR(F514/D514),0,F514/D514*100)</f>
        <v>99.632317117677218</v>
      </c>
    </row>
    <row r="515" spans="1:11" ht="25.5" x14ac:dyDescent="0.2">
      <c r="A515" s="22" t="s">
        <v>28</v>
      </c>
      <c r="B515" s="17" t="s">
        <v>29</v>
      </c>
      <c r="C515" s="18">
        <v>53871.81</v>
      </c>
      <c r="D515" s="18">
        <v>80000</v>
      </c>
      <c r="E515" s="18">
        <v>0</v>
      </c>
      <c r="F515" s="18">
        <v>99834.48</v>
      </c>
      <c r="G515" s="18">
        <f t="shared" si="105"/>
        <v>45962.67</v>
      </c>
      <c r="H515" s="18">
        <f t="shared" si="106"/>
        <v>-99834.48</v>
      </c>
      <c r="I515" s="19">
        <f t="shared" si="107"/>
        <v>85.318592414103051</v>
      </c>
      <c r="J515" s="19">
        <f t="shared" si="108"/>
        <v>0</v>
      </c>
      <c r="K515" s="19">
        <f t="shared" si="109"/>
        <v>124.7931</v>
      </c>
    </row>
    <row r="516" spans="1:11" x14ac:dyDescent="0.2">
      <c r="A516" s="22" t="s">
        <v>92</v>
      </c>
      <c r="B516" s="17" t="s">
        <v>93</v>
      </c>
      <c r="C516" s="18">
        <v>1140246</v>
      </c>
      <c r="D516" s="18">
        <v>5445222</v>
      </c>
      <c r="E516" s="18">
        <v>1027170</v>
      </c>
      <c r="F516" s="18">
        <v>5243220.55</v>
      </c>
      <c r="G516" s="18">
        <f t="shared" si="105"/>
        <v>4102974.55</v>
      </c>
      <c r="H516" s="18">
        <f t="shared" si="106"/>
        <v>-4216050.55</v>
      </c>
      <c r="I516" s="19">
        <f t="shared" si="107"/>
        <v>359.83240020136009</v>
      </c>
      <c r="J516" s="19">
        <f t="shared" si="108"/>
        <v>510.45304574705261</v>
      </c>
      <c r="K516" s="19">
        <f t="shared" si="109"/>
        <v>96.290299091570546</v>
      </c>
    </row>
    <row r="517" spans="1:11" x14ac:dyDescent="0.2">
      <c r="A517" s="23" t="s">
        <v>94</v>
      </c>
      <c r="B517" s="17" t="s">
        <v>95</v>
      </c>
      <c r="C517" s="18">
        <v>1140246</v>
      </c>
      <c r="D517" s="18">
        <v>5445222</v>
      </c>
      <c r="E517" s="18">
        <v>1027170</v>
      </c>
      <c r="F517" s="18">
        <v>5243220.55</v>
      </c>
      <c r="G517" s="18">
        <f t="shared" si="105"/>
        <v>4102974.55</v>
      </c>
      <c r="H517" s="18">
        <f t="shared" si="106"/>
        <v>-4216050.55</v>
      </c>
      <c r="I517" s="19">
        <f t="shared" si="107"/>
        <v>359.83240020136009</v>
      </c>
      <c r="J517" s="19">
        <f t="shared" si="108"/>
        <v>510.45304574705261</v>
      </c>
      <c r="K517" s="19">
        <f t="shared" si="109"/>
        <v>96.290299091570546</v>
      </c>
    </row>
    <row r="518" spans="1:11" x14ac:dyDescent="0.2">
      <c r="A518" s="24" t="s">
        <v>96</v>
      </c>
      <c r="B518" s="17" t="s">
        <v>97</v>
      </c>
      <c r="C518" s="18">
        <v>1140246</v>
      </c>
      <c r="D518" s="18">
        <v>5445222</v>
      </c>
      <c r="E518" s="18">
        <v>1027170</v>
      </c>
      <c r="F518" s="18">
        <v>5243220.55</v>
      </c>
      <c r="G518" s="18">
        <f t="shared" si="105"/>
        <v>4102974.55</v>
      </c>
      <c r="H518" s="18">
        <f t="shared" si="106"/>
        <v>-4216050.55</v>
      </c>
      <c r="I518" s="19">
        <f t="shared" si="107"/>
        <v>359.83240020136009</v>
      </c>
      <c r="J518" s="19">
        <f t="shared" si="108"/>
        <v>510.45304574705261</v>
      </c>
      <c r="K518" s="19">
        <f t="shared" si="109"/>
        <v>96.290299091570546</v>
      </c>
    </row>
    <row r="519" spans="1:11" ht="25.5" x14ac:dyDescent="0.2">
      <c r="A519" s="25" t="s">
        <v>98</v>
      </c>
      <c r="B519" s="17" t="s">
        <v>99</v>
      </c>
      <c r="C519" s="18">
        <v>1140246</v>
      </c>
      <c r="D519" s="18">
        <v>5445222</v>
      </c>
      <c r="E519" s="18">
        <v>1027170</v>
      </c>
      <c r="F519" s="18">
        <v>5243220.55</v>
      </c>
      <c r="G519" s="18">
        <f t="shared" si="105"/>
        <v>4102974.55</v>
      </c>
      <c r="H519" s="18">
        <f t="shared" si="106"/>
        <v>-4216050.55</v>
      </c>
      <c r="I519" s="19">
        <f t="shared" si="107"/>
        <v>359.83240020136009</v>
      </c>
      <c r="J519" s="19">
        <f t="shared" si="108"/>
        <v>510.45304574705261</v>
      </c>
      <c r="K519" s="19">
        <f t="shared" si="109"/>
        <v>96.290299091570546</v>
      </c>
    </row>
    <row r="520" spans="1:11" ht="25.5" x14ac:dyDescent="0.2">
      <c r="A520" s="26" t="s">
        <v>100</v>
      </c>
      <c r="B520" s="17" t="s">
        <v>101</v>
      </c>
      <c r="C520" s="18">
        <v>1140246</v>
      </c>
      <c r="D520" s="18">
        <v>5445222</v>
      </c>
      <c r="E520" s="18">
        <v>1027170</v>
      </c>
      <c r="F520" s="18">
        <v>5243220.55</v>
      </c>
      <c r="G520" s="18">
        <f t="shared" si="105"/>
        <v>4102974.55</v>
      </c>
      <c r="H520" s="18">
        <f t="shared" si="106"/>
        <v>-4216050.55</v>
      </c>
      <c r="I520" s="19">
        <f t="shared" si="107"/>
        <v>359.83240020136009</v>
      </c>
      <c r="J520" s="19">
        <f t="shared" si="108"/>
        <v>510.45304574705261</v>
      </c>
      <c r="K520" s="19">
        <f t="shared" si="109"/>
        <v>96.290299091570546</v>
      </c>
    </row>
    <row r="521" spans="1:11" x14ac:dyDescent="0.2">
      <c r="A521" s="22" t="s">
        <v>30</v>
      </c>
      <c r="B521" s="17" t="s">
        <v>31</v>
      </c>
      <c r="C521" s="18">
        <v>56706236.299999997</v>
      </c>
      <c r="D521" s="18">
        <v>60099628</v>
      </c>
      <c r="E521" s="18">
        <v>60175875</v>
      </c>
      <c r="F521" s="18">
        <v>60040503.630000003</v>
      </c>
      <c r="G521" s="18">
        <f t="shared" si="105"/>
        <v>3334267.3300000057</v>
      </c>
      <c r="H521" s="18">
        <f t="shared" si="106"/>
        <v>135371.36999999732</v>
      </c>
      <c r="I521" s="19">
        <f t="shared" si="107"/>
        <v>5.8798953123256439</v>
      </c>
      <c r="J521" s="19">
        <f t="shared" si="108"/>
        <v>99.775040462643886</v>
      </c>
      <c r="K521" s="19">
        <f t="shared" si="109"/>
        <v>99.901622735501789</v>
      </c>
    </row>
    <row r="522" spans="1:11" x14ac:dyDescent="0.2">
      <c r="A522" s="23" t="s">
        <v>32</v>
      </c>
      <c r="B522" s="17" t="s">
        <v>33</v>
      </c>
      <c r="C522" s="18">
        <v>56706236.299999997</v>
      </c>
      <c r="D522" s="18">
        <v>60099628</v>
      </c>
      <c r="E522" s="18">
        <v>60175875</v>
      </c>
      <c r="F522" s="18">
        <v>60040503.630000003</v>
      </c>
      <c r="G522" s="18">
        <f t="shared" si="105"/>
        <v>3334267.3300000057</v>
      </c>
      <c r="H522" s="18">
        <f t="shared" si="106"/>
        <v>135371.36999999732</v>
      </c>
      <c r="I522" s="19">
        <f t="shared" si="107"/>
        <v>5.8798953123256439</v>
      </c>
      <c r="J522" s="19">
        <f t="shared" si="108"/>
        <v>99.775040462643886</v>
      </c>
      <c r="K522" s="19">
        <f t="shared" si="109"/>
        <v>99.901622735501789</v>
      </c>
    </row>
    <row r="523" spans="1:11" x14ac:dyDescent="0.2">
      <c r="A523" s="16" t="s">
        <v>34</v>
      </c>
      <c r="B523" s="17" t="s">
        <v>35</v>
      </c>
      <c r="C523" s="18">
        <v>57898235.210000001</v>
      </c>
      <c r="D523" s="18">
        <v>65624850</v>
      </c>
      <c r="E523" s="18">
        <v>61203045</v>
      </c>
      <c r="F523" s="18">
        <v>65357502.439999998</v>
      </c>
      <c r="G523" s="18">
        <f t="shared" si="105"/>
        <v>7459267.2299999967</v>
      </c>
      <c r="H523" s="18">
        <f t="shared" si="106"/>
        <v>-4154457.4399999976</v>
      </c>
      <c r="I523" s="19">
        <f t="shared" si="107"/>
        <v>12.883410354296345</v>
      </c>
      <c r="J523" s="19">
        <f t="shared" si="108"/>
        <v>106.78799141447945</v>
      </c>
      <c r="K523" s="19">
        <f t="shared" si="109"/>
        <v>99.592612310732903</v>
      </c>
    </row>
    <row r="524" spans="1:11" x14ac:dyDescent="0.2">
      <c r="A524" s="22" t="s">
        <v>36</v>
      </c>
      <c r="B524" s="17" t="s">
        <v>37</v>
      </c>
      <c r="C524" s="18">
        <v>57898235.210000001</v>
      </c>
      <c r="D524" s="18">
        <v>65604525</v>
      </c>
      <c r="E524" s="18">
        <v>61203045</v>
      </c>
      <c r="F524" s="18">
        <v>65337178.25</v>
      </c>
      <c r="G524" s="18">
        <f t="shared" si="105"/>
        <v>7438943.0399999991</v>
      </c>
      <c r="H524" s="18">
        <f t="shared" si="106"/>
        <v>-4134133.25</v>
      </c>
      <c r="I524" s="19">
        <f t="shared" si="107"/>
        <v>12.848307056369762</v>
      </c>
      <c r="J524" s="19">
        <f t="shared" si="108"/>
        <v>106.75478360594641</v>
      </c>
      <c r="K524" s="19">
        <f t="shared" si="109"/>
        <v>99.592487332238136</v>
      </c>
    </row>
    <row r="525" spans="1:11" x14ac:dyDescent="0.2">
      <c r="A525" s="23" t="s">
        <v>38</v>
      </c>
      <c r="B525" s="17" t="s">
        <v>39</v>
      </c>
      <c r="C525" s="18">
        <v>4779278.51</v>
      </c>
      <c r="D525" s="18">
        <v>5028503</v>
      </c>
      <c r="E525" s="18">
        <v>5145222</v>
      </c>
      <c r="F525" s="18">
        <v>4974198.9000000004</v>
      </c>
      <c r="G525" s="18">
        <f t="shared" si="105"/>
        <v>194920.3900000006</v>
      </c>
      <c r="H525" s="18">
        <f t="shared" si="106"/>
        <v>171023.09999999963</v>
      </c>
      <c r="I525" s="19">
        <f t="shared" si="107"/>
        <v>4.0784480249927952</v>
      </c>
      <c r="J525" s="19">
        <f t="shared" si="108"/>
        <v>96.676079282876429</v>
      </c>
      <c r="K525" s="19">
        <f t="shared" si="109"/>
        <v>98.920074224873687</v>
      </c>
    </row>
    <row r="526" spans="1:11" x14ac:dyDescent="0.2">
      <c r="A526" s="24" t="s">
        <v>40</v>
      </c>
      <c r="B526" s="17" t="s">
        <v>41</v>
      </c>
      <c r="C526" s="18">
        <v>800512.23</v>
      </c>
      <c r="D526" s="18">
        <v>1049232</v>
      </c>
      <c r="E526" s="18">
        <v>784655</v>
      </c>
      <c r="F526" s="18">
        <v>1018071.01</v>
      </c>
      <c r="G526" s="18">
        <f t="shared" si="105"/>
        <v>217558.78000000003</v>
      </c>
      <c r="H526" s="18">
        <f t="shared" si="106"/>
        <v>-233416.01</v>
      </c>
      <c r="I526" s="19">
        <f t="shared" si="107"/>
        <v>27.17744612096682</v>
      </c>
      <c r="J526" s="19">
        <f t="shared" si="108"/>
        <v>129.74759735170232</v>
      </c>
      <c r="K526" s="19">
        <f t="shared" si="109"/>
        <v>97.03011440749043</v>
      </c>
    </row>
    <row r="527" spans="1:11" x14ac:dyDescent="0.2">
      <c r="A527" s="24" t="s">
        <v>42</v>
      </c>
      <c r="B527" s="17" t="s">
        <v>43</v>
      </c>
      <c r="C527" s="18">
        <v>3978766.28</v>
      </c>
      <c r="D527" s="18">
        <v>3979271</v>
      </c>
      <c r="E527" s="18">
        <v>4360567</v>
      </c>
      <c r="F527" s="18">
        <v>3956127.89</v>
      </c>
      <c r="G527" s="18">
        <f t="shared" si="105"/>
        <v>-22638.389999999665</v>
      </c>
      <c r="H527" s="18">
        <f t="shared" si="106"/>
        <v>404439.10999999987</v>
      </c>
      <c r="I527" s="19">
        <f t="shared" si="107"/>
        <v>-0.56898014125121676</v>
      </c>
      <c r="J527" s="19">
        <f t="shared" si="108"/>
        <v>90.725079788935702</v>
      </c>
      <c r="K527" s="19">
        <f t="shared" si="109"/>
        <v>99.418408296393991</v>
      </c>
    </row>
    <row r="528" spans="1:11" x14ac:dyDescent="0.2">
      <c r="A528" s="23" t="s">
        <v>46</v>
      </c>
      <c r="B528" s="17" t="s">
        <v>47</v>
      </c>
      <c r="C528" s="18">
        <v>342435</v>
      </c>
      <c r="D528" s="18">
        <v>204000</v>
      </c>
      <c r="E528" s="18">
        <v>608560</v>
      </c>
      <c r="F528" s="18">
        <v>136086</v>
      </c>
      <c r="G528" s="18">
        <f t="shared" si="105"/>
        <v>-206349</v>
      </c>
      <c r="H528" s="18">
        <f t="shared" si="106"/>
        <v>472474</v>
      </c>
      <c r="I528" s="19">
        <f t="shared" si="107"/>
        <v>-60.259319286871957</v>
      </c>
      <c r="J528" s="19">
        <f t="shared" si="108"/>
        <v>22.361969238858943</v>
      </c>
      <c r="K528" s="19">
        <f t="shared" si="109"/>
        <v>66.70882352941176</v>
      </c>
    </row>
    <row r="529" spans="1:11" x14ac:dyDescent="0.2">
      <c r="A529" s="24" t="s">
        <v>48</v>
      </c>
      <c r="B529" s="17" t="s">
        <v>49</v>
      </c>
      <c r="C529" s="18">
        <v>342435</v>
      </c>
      <c r="D529" s="18">
        <v>204000</v>
      </c>
      <c r="E529" s="18">
        <v>608560</v>
      </c>
      <c r="F529" s="18">
        <v>136086</v>
      </c>
      <c r="G529" s="18">
        <f t="shared" si="105"/>
        <v>-206349</v>
      </c>
      <c r="H529" s="18">
        <f t="shared" si="106"/>
        <v>472474</v>
      </c>
      <c r="I529" s="19">
        <f t="shared" si="107"/>
        <v>-60.259319286871957</v>
      </c>
      <c r="J529" s="19">
        <f t="shared" si="108"/>
        <v>22.361969238858943</v>
      </c>
      <c r="K529" s="19">
        <f t="shared" si="109"/>
        <v>66.70882352941176</v>
      </c>
    </row>
    <row r="530" spans="1:11" ht="25.5" x14ac:dyDescent="0.2">
      <c r="A530" s="23" t="s">
        <v>76</v>
      </c>
      <c r="B530" s="17" t="s">
        <v>77</v>
      </c>
      <c r="C530" s="18">
        <v>2980400</v>
      </c>
      <c r="D530" s="18">
        <v>2051620</v>
      </c>
      <c r="E530" s="18">
        <v>2045366</v>
      </c>
      <c r="F530" s="18">
        <v>2051619.16</v>
      </c>
      <c r="G530" s="18">
        <f t="shared" si="105"/>
        <v>-928780.84000000008</v>
      </c>
      <c r="H530" s="18">
        <f t="shared" si="106"/>
        <v>-6253.1599999999162</v>
      </c>
      <c r="I530" s="19">
        <f t="shared" si="107"/>
        <v>-31.162959334317549</v>
      </c>
      <c r="J530" s="19">
        <f t="shared" si="108"/>
        <v>100.30572327886549</v>
      </c>
      <c r="K530" s="19">
        <f t="shared" si="109"/>
        <v>99.999959056745396</v>
      </c>
    </row>
    <row r="531" spans="1:11" x14ac:dyDescent="0.2">
      <c r="A531" s="24" t="s">
        <v>78</v>
      </c>
      <c r="B531" s="17" t="s">
        <v>79</v>
      </c>
      <c r="C531" s="18">
        <v>2980400</v>
      </c>
      <c r="D531" s="18">
        <v>2051620</v>
      </c>
      <c r="E531" s="18">
        <v>2045366</v>
      </c>
      <c r="F531" s="18">
        <v>2051619.16</v>
      </c>
      <c r="G531" s="18">
        <f t="shared" si="105"/>
        <v>-928780.84000000008</v>
      </c>
      <c r="H531" s="18">
        <f t="shared" si="106"/>
        <v>-6253.1599999999162</v>
      </c>
      <c r="I531" s="19">
        <f t="shared" si="107"/>
        <v>-31.162959334317549</v>
      </c>
      <c r="J531" s="19">
        <f t="shared" si="108"/>
        <v>100.30572327886549</v>
      </c>
      <c r="K531" s="19">
        <f t="shared" si="109"/>
        <v>99.999959056745396</v>
      </c>
    </row>
    <row r="532" spans="1:11" ht="25.5" x14ac:dyDescent="0.2">
      <c r="A532" s="23" t="s">
        <v>52</v>
      </c>
      <c r="B532" s="17" t="s">
        <v>53</v>
      </c>
      <c r="C532" s="18">
        <v>49796121.700000003</v>
      </c>
      <c r="D532" s="18">
        <v>58320402</v>
      </c>
      <c r="E532" s="18">
        <v>53403897</v>
      </c>
      <c r="F532" s="18">
        <v>58175274.189999998</v>
      </c>
      <c r="G532" s="18">
        <f t="shared" si="105"/>
        <v>8379152.4899999946</v>
      </c>
      <c r="H532" s="18">
        <f t="shared" si="106"/>
        <v>-4771377.1899999976</v>
      </c>
      <c r="I532" s="19">
        <f t="shared" si="107"/>
        <v>16.826917848102198</v>
      </c>
      <c r="J532" s="19">
        <f t="shared" si="108"/>
        <v>108.9345112586072</v>
      </c>
      <c r="K532" s="19">
        <f t="shared" si="109"/>
        <v>99.751154304457629</v>
      </c>
    </row>
    <row r="533" spans="1:11" x14ac:dyDescent="0.2">
      <c r="A533" s="24" t="s">
        <v>54</v>
      </c>
      <c r="B533" s="17" t="s">
        <v>55</v>
      </c>
      <c r="C533" s="18">
        <v>295083.49</v>
      </c>
      <c r="D533" s="18">
        <v>179645</v>
      </c>
      <c r="E533" s="18">
        <v>161654</v>
      </c>
      <c r="F533" s="18">
        <v>176410.27</v>
      </c>
      <c r="G533" s="18">
        <f t="shared" si="105"/>
        <v>-118673.22</v>
      </c>
      <c r="H533" s="18">
        <f t="shared" si="106"/>
        <v>-14756.26999999999</v>
      </c>
      <c r="I533" s="19">
        <f t="shared" si="107"/>
        <v>-40.216828125490856</v>
      </c>
      <c r="J533" s="19">
        <f t="shared" si="108"/>
        <v>109.12830489811572</v>
      </c>
      <c r="K533" s="19">
        <f t="shared" si="109"/>
        <v>98.199376548192262</v>
      </c>
    </row>
    <row r="534" spans="1:11" ht="25.5" x14ac:dyDescent="0.2">
      <c r="A534" s="25" t="s">
        <v>56</v>
      </c>
      <c r="B534" s="17" t="s">
        <v>57</v>
      </c>
      <c r="C534" s="18">
        <v>295083.49</v>
      </c>
      <c r="D534" s="18">
        <v>179645</v>
      </c>
      <c r="E534" s="18">
        <v>161654</v>
      </c>
      <c r="F534" s="18">
        <v>176410.27</v>
      </c>
      <c r="G534" s="18">
        <f t="shared" si="105"/>
        <v>-118673.22</v>
      </c>
      <c r="H534" s="18">
        <f t="shared" si="106"/>
        <v>-14756.26999999999</v>
      </c>
      <c r="I534" s="19">
        <f t="shared" si="107"/>
        <v>-40.216828125490856</v>
      </c>
      <c r="J534" s="19">
        <f t="shared" si="108"/>
        <v>109.12830489811572</v>
      </c>
      <c r="K534" s="19">
        <f t="shared" si="109"/>
        <v>98.199376548192262</v>
      </c>
    </row>
    <row r="535" spans="1:11" ht="25.5" x14ac:dyDescent="0.2">
      <c r="A535" s="26" t="s">
        <v>58</v>
      </c>
      <c r="B535" s="17" t="s">
        <v>59</v>
      </c>
      <c r="C535" s="18">
        <v>295083.49</v>
      </c>
      <c r="D535" s="18">
        <v>179645</v>
      </c>
      <c r="E535" s="18">
        <v>161654</v>
      </c>
      <c r="F535" s="18">
        <v>176410.27</v>
      </c>
      <c r="G535" s="18">
        <f t="shared" si="105"/>
        <v>-118673.22</v>
      </c>
      <c r="H535" s="18">
        <f t="shared" si="106"/>
        <v>-14756.26999999999</v>
      </c>
      <c r="I535" s="19">
        <f t="shared" si="107"/>
        <v>-40.216828125490856</v>
      </c>
      <c r="J535" s="19">
        <f t="shared" si="108"/>
        <v>109.12830489811572</v>
      </c>
      <c r="K535" s="19">
        <f t="shared" si="109"/>
        <v>98.199376548192262</v>
      </c>
    </row>
    <row r="536" spans="1:11" ht="25.5" x14ac:dyDescent="0.2">
      <c r="A536" s="24" t="s">
        <v>166</v>
      </c>
      <c r="B536" s="17" t="s">
        <v>167</v>
      </c>
      <c r="C536" s="18">
        <v>49501038.210000001</v>
      </c>
      <c r="D536" s="18">
        <v>58140757</v>
      </c>
      <c r="E536" s="18">
        <v>53242243</v>
      </c>
      <c r="F536" s="18">
        <v>57998863.920000002</v>
      </c>
      <c r="G536" s="18">
        <f t="shared" si="105"/>
        <v>8497825.7100000009</v>
      </c>
      <c r="H536" s="18">
        <f t="shared" si="106"/>
        <v>-4756620.9200000018</v>
      </c>
      <c r="I536" s="19">
        <f t="shared" si="107"/>
        <v>17.166964607791414</v>
      </c>
      <c r="J536" s="19">
        <f t="shared" si="108"/>
        <v>108.93392286271637</v>
      </c>
      <c r="K536" s="19">
        <f t="shared" si="109"/>
        <v>99.755949032448967</v>
      </c>
    </row>
    <row r="537" spans="1:11" ht="38.25" x14ac:dyDescent="0.2">
      <c r="A537" s="25" t="s">
        <v>170</v>
      </c>
      <c r="B537" s="17" t="s">
        <v>171</v>
      </c>
      <c r="C537" s="18">
        <v>49501038.210000001</v>
      </c>
      <c r="D537" s="18">
        <v>58140757</v>
      </c>
      <c r="E537" s="18">
        <v>53242243</v>
      </c>
      <c r="F537" s="18">
        <v>57998863.920000002</v>
      </c>
      <c r="G537" s="18">
        <f t="shared" si="105"/>
        <v>8497825.7100000009</v>
      </c>
      <c r="H537" s="18">
        <f t="shared" si="106"/>
        <v>-4756620.9200000018</v>
      </c>
      <c r="I537" s="19">
        <f t="shared" si="107"/>
        <v>17.166964607791414</v>
      </c>
      <c r="J537" s="19">
        <f t="shared" si="108"/>
        <v>108.93392286271637</v>
      </c>
      <c r="K537" s="19">
        <f t="shared" si="109"/>
        <v>99.755949032448967</v>
      </c>
    </row>
    <row r="538" spans="1:11" x14ac:dyDescent="0.2">
      <c r="A538" s="22" t="s">
        <v>60</v>
      </c>
      <c r="B538" s="17" t="s">
        <v>61</v>
      </c>
      <c r="C538" s="18">
        <v>0</v>
      </c>
      <c r="D538" s="18">
        <v>20325</v>
      </c>
      <c r="E538" s="18">
        <v>0</v>
      </c>
      <c r="F538" s="18">
        <v>20324.189999999999</v>
      </c>
      <c r="G538" s="18">
        <f t="shared" si="105"/>
        <v>20324.189999999999</v>
      </c>
      <c r="H538" s="18">
        <f t="shared" si="106"/>
        <v>-20324.189999999999</v>
      </c>
      <c r="I538" s="19">
        <f t="shared" si="107"/>
        <v>0</v>
      </c>
      <c r="J538" s="19">
        <f t="shared" si="108"/>
        <v>0</v>
      </c>
      <c r="K538" s="19">
        <f t="shared" si="109"/>
        <v>99.996014760147602</v>
      </c>
    </row>
    <row r="539" spans="1:11" x14ac:dyDescent="0.2">
      <c r="A539" s="23" t="s">
        <v>62</v>
      </c>
      <c r="B539" s="17" t="s">
        <v>63</v>
      </c>
      <c r="C539" s="18">
        <v>0</v>
      </c>
      <c r="D539" s="18">
        <v>20325</v>
      </c>
      <c r="E539" s="18">
        <v>0</v>
      </c>
      <c r="F539" s="18">
        <v>20324.189999999999</v>
      </c>
      <c r="G539" s="18">
        <f t="shared" si="105"/>
        <v>20324.189999999999</v>
      </c>
      <c r="H539" s="18">
        <f t="shared" si="106"/>
        <v>-20324.189999999999</v>
      </c>
      <c r="I539" s="19">
        <f t="shared" si="107"/>
        <v>0</v>
      </c>
      <c r="J539" s="19">
        <f t="shared" si="108"/>
        <v>0</v>
      </c>
      <c r="K539" s="19">
        <f t="shared" si="109"/>
        <v>99.996014760147602</v>
      </c>
    </row>
    <row r="540" spans="1:11" x14ac:dyDescent="0.2">
      <c r="A540" s="16"/>
      <c r="B540" s="17" t="s">
        <v>64</v>
      </c>
      <c r="C540" s="18">
        <v>2118.9</v>
      </c>
      <c r="D540" s="18">
        <v>0</v>
      </c>
      <c r="E540" s="18">
        <v>0</v>
      </c>
      <c r="F540" s="18">
        <v>26056.22</v>
      </c>
      <c r="G540" s="18">
        <f t="shared" si="105"/>
        <v>23937.32</v>
      </c>
      <c r="H540" s="18">
        <f t="shared" si="106"/>
        <v>-26056.22</v>
      </c>
      <c r="I540" s="19">
        <f t="shared" si="107"/>
        <v>1129.7050356316956</v>
      </c>
      <c r="J540" s="19">
        <f t="shared" si="108"/>
        <v>0</v>
      </c>
      <c r="K540" s="19">
        <f t="shared" si="109"/>
        <v>0</v>
      </c>
    </row>
    <row r="541" spans="1:11" x14ac:dyDescent="0.2">
      <c r="A541" s="16" t="s">
        <v>65</v>
      </c>
      <c r="B541" s="17" t="s">
        <v>66</v>
      </c>
      <c r="C541" s="18">
        <v>-2118.9</v>
      </c>
      <c r="D541" s="18">
        <v>0</v>
      </c>
      <c r="E541" s="18">
        <v>0</v>
      </c>
      <c r="F541" s="18">
        <v>-26056.22</v>
      </c>
      <c r="G541" s="18">
        <f t="shared" si="105"/>
        <v>-23937.32</v>
      </c>
      <c r="H541" s="18">
        <f t="shared" si="106"/>
        <v>26056.22</v>
      </c>
      <c r="I541" s="19">
        <f t="shared" si="107"/>
        <v>1129.7050356316956</v>
      </c>
      <c r="J541" s="19">
        <f t="shared" si="108"/>
        <v>0</v>
      </c>
      <c r="K541" s="19">
        <f t="shared" si="109"/>
        <v>0</v>
      </c>
    </row>
    <row r="542" spans="1:11" x14ac:dyDescent="0.2">
      <c r="A542" s="22" t="s">
        <v>67</v>
      </c>
      <c r="B542" s="17" t="s">
        <v>68</v>
      </c>
      <c r="C542" s="18">
        <v>-2118.9</v>
      </c>
      <c r="D542" s="18">
        <v>0</v>
      </c>
      <c r="E542" s="18">
        <v>0</v>
      </c>
      <c r="F542" s="18">
        <v>-26056.22</v>
      </c>
      <c r="G542" s="18">
        <f t="shared" si="105"/>
        <v>-23937.32</v>
      </c>
      <c r="H542" s="18">
        <f t="shared" si="106"/>
        <v>26056.22</v>
      </c>
      <c r="I542" s="19">
        <f t="shared" si="107"/>
        <v>1129.7050356316956</v>
      </c>
      <c r="J542" s="19">
        <f t="shared" si="108"/>
        <v>0</v>
      </c>
      <c r="K542" s="19">
        <f t="shared" si="109"/>
        <v>0</v>
      </c>
    </row>
    <row r="543" spans="1:11" ht="25.5" x14ac:dyDescent="0.2">
      <c r="A543" s="23" t="s">
        <v>82</v>
      </c>
      <c r="B543" s="17" t="s">
        <v>83</v>
      </c>
      <c r="C543" s="18">
        <v>-6759</v>
      </c>
      <c r="D543" s="18">
        <v>0</v>
      </c>
      <c r="E543" s="18">
        <v>0</v>
      </c>
      <c r="F543" s="18">
        <v>0</v>
      </c>
      <c r="G543" s="18">
        <f t="shared" si="105"/>
        <v>6759</v>
      </c>
      <c r="H543" s="18">
        <f t="shared" si="106"/>
        <v>0</v>
      </c>
      <c r="I543" s="19">
        <f t="shared" si="107"/>
        <v>-100</v>
      </c>
      <c r="J543" s="19">
        <f t="shared" si="108"/>
        <v>0</v>
      </c>
      <c r="K543" s="19">
        <f t="shared" si="109"/>
        <v>0</v>
      </c>
    </row>
    <row r="544" spans="1:11" x14ac:dyDescent="0.2">
      <c r="A544" s="39" t="s">
        <v>490</v>
      </c>
      <c r="B544" s="28" t="s">
        <v>491</v>
      </c>
      <c r="C544" s="29"/>
      <c r="D544" s="29"/>
      <c r="E544" s="29"/>
      <c r="F544" s="29"/>
      <c r="G544" s="29"/>
      <c r="H544" s="29"/>
      <c r="I544" s="30"/>
      <c r="J544" s="30"/>
      <c r="K544" s="30"/>
    </row>
    <row r="545" spans="1:11" x14ac:dyDescent="0.2">
      <c r="A545" s="16" t="s">
        <v>26</v>
      </c>
      <c r="B545" s="17" t="s">
        <v>27</v>
      </c>
      <c r="C545" s="18">
        <v>26003743.100000001</v>
      </c>
      <c r="D545" s="18">
        <v>22095400</v>
      </c>
      <c r="E545" s="18">
        <v>21850459</v>
      </c>
      <c r="F545" s="18">
        <v>22051011.149999999</v>
      </c>
      <c r="G545" s="18">
        <f t="shared" ref="G545:G564" si="110">F545-C545</f>
        <v>-3952731.950000003</v>
      </c>
      <c r="H545" s="18">
        <f t="shared" ref="H545:H564" si="111">E545-F545</f>
        <v>-200552.14999999851</v>
      </c>
      <c r="I545" s="19">
        <f t="shared" ref="I545:I564" si="112">IF(ISERROR(F545/C545),0,F545/C545*100-100)</f>
        <v>-15.200626828219981</v>
      </c>
      <c r="J545" s="19">
        <f t="shared" ref="J545:J564" si="113">IF(ISERROR(F545/E545),0,F545/E545*100)</f>
        <v>100.91783952913758</v>
      </c>
      <c r="K545" s="19">
        <f t="shared" ref="K545:K564" si="114">IF(ISERROR(F545/D545),0,F545/D545*100)</f>
        <v>99.799103659585242</v>
      </c>
    </row>
    <row r="546" spans="1:11" x14ac:dyDescent="0.2">
      <c r="A546" s="22" t="s">
        <v>30</v>
      </c>
      <c r="B546" s="17" t="s">
        <v>31</v>
      </c>
      <c r="C546" s="18">
        <v>26003743.100000001</v>
      </c>
      <c r="D546" s="18">
        <v>22095400</v>
      </c>
      <c r="E546" s="18">
        <v>21850459</v>
      </c>
      <c r="F546" s="18">
        <v>22051011.149999999</v>
      </c>
      <c r="G546" s="18">
        <f t="shared" si="110"/>
        <v>-3952731.950000003</v>
      </c>
      <c r="H546" s="18">
        <f t="shared" si="111"/>
        <v>-200552.14999999851</v>
      </c>
      <c r="I546" s="19">
        <f t="shared" si="112"/>
        <v>-15.200626828219981</v>
      </c>
      <c r="J546" s="19">
        <f t="shared" si="113"/>
        <v>100.91783952913758</v>
      </c>
      <c r="K546" s="19">
        <f t="shared" si="114"/>
        <v>99.799103659585242</v>
      </c>
    </row>
    <row r="547" spans="1:11" x14ac:dyDescent="0.2">
      <c r="A547" s="23" t="s">
        <v>32</v>
      </c>
      <c r="B547" s="17" t="s">
        <v>33</v>
      </c>
      <c r="C547" s="18">
        <v>26003743.100000001</v>
      </c>
      <c r="D547" s="18">
        <v>22095400</v>
      </c>
      <c r="E547" s="18">
        <v>21850459</v>
      </c>
      <c r="F547" s="18">
        <v>22051011.149999999</v>
      </c>
      <c r="G547" s="18">
        <f t="shared" si="110"/>
        <v>-3952731.950000003</v>
      </c>
      <c r="H547" s="18">
        <f t="shared" si="111"/>
        <v>-200552.14999999851</v>
      </c>
      <c r="I547" s="19">
        <f t="shared" si="112"/>
        <v>-15.200626828219981</v>
      </c>
      <c r="J547" s="19">
        <f t="shared" si="113"/>
        <v>100.91783952913758</v>
      </c>
      <c r="K547" s="19">
        <f t="shared" si="114"/>
        <v>99.799103659585242</v>
      </c>
    </row>
    <row r="548" spans="1:11" x14ac:dyDescent="0.2">
      <c r="A548" s="16" t="s">
        <v>34</v>
      </c>
      <c r="B548" s="17" t="s">
        <v>35</v>
      </c>
      <c r="C548" s="18">
        <v>26003743.100000001</v>
      </c>
      <c r="D548" s="18">
        <v>22095400</v>
      </c>
      <c r="E548" s="18">
        <v>21850459</v>
      </c>
      <c r="F548" s="18">
        <v>22051011.149999999</v>
      </c>
      <c r="G548" s="18">
        <f t="shared" si="110"/>
        <v>-3952731.950000003</v>
      </c>
      <c r="H548" s="18">
        <f t="shared" si="111"/>
        <v>-200552.14999999851</v>
      </c>
      <c r="I548" s="19">
        <f t="shared" si="112"/>
        <v>-15.200626828219981</v>
      </c>
      <c r="J548" s="19">
        <f t="shared" si="113"/>
        <v>100.91783952913758</v>
      </c>
      <c r="K548" s="19">
        <f t="shared" si="114"/>
        <v>99.799103659585242</v>
      </c>
    </row>
    <row r="549" spans="1:11" x14ac:dyDescent="0.2">
      <c r="A549" s="22" t="s">
        <v>36</v>
      </c>
      <c r="B549" s="17" t="s">
        <v>37</v>
      </c>
      <c r="C549" s="18">
        <v>26003743.100000001</v>
      </c>
      <c r="D549" s="18">
        <v>22075075</v>
      </c>
      <c r="E549" s="18">
        <v>21850459</v>
      </c>
      <c r="F549" s="18">
        <v>22030686.960000001</v>
      </c>
      <c r="G549" s="18">
        <f t="shared" si="110"/>
        <v>-3973056.1400000006</v>
      </c>
      <c r="H549" s="18">
        <f t="shared" si="111"/>
        <v>-180227.96000000089</v>
      </c>
      <c r="I549" s="19">
        <f t="shared" si="112"/>
        <v>-15.278785537609778</v>
      </c>
      <c r="J549" s="19">
        <f t="shared" si="113"/>
        <v>100.82482459521789</v>
      </c>
      <c r="K549" s="19">
        <f t="shared" si="114"/>
        <v>99.798922359267181</v>
      </c>
    </row>
    <row r="550" spans="1:11" x14ac:dyDescent="0.2">
      <c r="A550" s="23" t="s">
        <v>38</v>
      </c>
      <c r="B550" s="17" t="s">
        <v>39</v>
      </c>
      <c r="C550" s="18">
        <v>566238.06999999995</v>
      </c>
      <c r="D550" s="18">
        <v>833448</v>
      </c>
      <c r="E550" s="18">
        <v>1068154</v>
      </c>
      <c r="F550" s="18">
        <v>796313.03</v>
      </c>
      <c r="G550" s="18">
        <f t="shared" si="110"/>
        <v>230074.96000000008</v>
      </c>
      <c r="H550" s="18">
        <f t="shared" si="111"/>
        <v>271840.96999999997</v>
      </c>
      <c r="I550" s="19">
        <f t="shared" si="112"/>
        <v>40.632195571025477</v>
      </c>
      <c r="J550" s="19">
        <f t="shared" si="113"/>
        <v>74.550395354976899</v>
      </c>
      <c r="K550" s="19">
        <f t="shared" si="114"/>
        <v>95.544416688263695</v>
      </c>
    </row>
    <row r="551" spans="1:11" x14ac:dyDescent="0.2">
      <c r="A551" s="24" t="s">
        <v>40</v>
      </c>
      <c r="B551" s="17" t="s">
        <v>41</v>
      </c>
      <c r="C551" s="18">
        <v>479174.05</v>
      </c>
      <c r="D551" s="18">
        <v>686554</v>
      </c>
      <c r="E551" s="18">
        <v>496420</v>
      </c>
      <c r="F551" s="18">
        <v>666316.64</v>
      </c>
      <c r="G551" s="18">
        <f t="shared" si="110"/>
        <v>187142.59000000003</v>
      </c>
      <c r="H551" s="18">
        <f t="shared" si="111"/>
        <v>-169896.64</v>
      </c>
      <c r="I551" s="19">
        <f t="shared" si="112"/>
        <v>39.05524307921101</v>
      </c>
      <c r="J551" s="19">
        <f t="shared" si="113"/>
        <v>134.22437452157448</v>
      </c>
      <c r="K551" s="19">
        <f t="shared" si="114"/>
        <v>97.05232800333259</v>
      </c>
    </row>
    <row r="552" spans="1:11" x14ac:dyDescent="0.2">
      <c r="A552" s="24" t="s">
        <v>42</v>
      </c>
      <c r="B552" s="17" t="s">
        <v>43</v>
      </c>
      <c r="C552" s="18">
        <v>87064.02</v>
      </c>
      <c r="D552" s="18">
        <v>146894</v>
      </c>
      <c r="E552" s="18">
        <v>571734</v>
      </c>
      <c r="F552" s="18">
        <v>129996.39</v>
      </c>
      <c r="G552" s="18">
        <f t="shared" si="110"/>
        <v>42932.369999999995</v>
      </c>
      <c r="H552" s="18">
        <f t="shared" si="111"/>
        <v>441737.61</v>
      </c>
      <c r="I552" s="19">
        <f t="shared" si="112"/>
        <v>49.311265434332114</v>
      </c>
      <c r="J552" s="19">
        <f t="shared" si="113"/>
        <v>22.737215208471074</v>
      </c>
      <c r="K552" s="19">
        <f t="shared" si="114"/>
        <v>88.496732337603987</v>
      </c>
    </row>
    <row r="553" spans="1:11" x14ac:dyDescent="0.2">
      <c r="A553" s="23" t="s">
        <v>46</v>
      </c>
      <c r="B553" s="17" t="s">
        <v>47</v>
      </c>
      <c r="C553" s="18">
        <v>267722</v>
      </c>
      <c r="D553" s="18">
        <v>4000</v>
      </c>
      <c r="E553" s="18">
        <v>508560</v>
      </c>
      <c r="F553" s="18">
        <v>4000</v>
      </c>
      <c r="G553" s="18">
        <f t="shared" si="110"/>
        <v>-263722</v>
      </c>
      <c r="H553" s="18">
        <f t="shared" si="111"/>
        <v>504560</v>
      </c>
      <c r="I553" s="19">
        <f t="shared" si="112"/>
        <v>-98.505912849896532</v>
      </c>
      <c r="J553" s="19">
        <f t="shared" si="113"/>
        <v>0.7865345288658171</v>
      </c>
      <c r="K553" s="19">
        <f t="shared" si="114"/>
        <v>100</v>
      </c>
    </row>
    <row r="554" spans="1:11" x14ac:dyDescent="0.2">
      <c r="A554" s="24" t="s">
        <v>48</v>
      </c>
      <c r="B554" s="17" t="s">
        <v>49</v>
      </c>
      <c r="C554" s="18">
        <v>267722</v>
      </c>
      <c r="D554" s="18">
        <v>4000</v>
      </c>
      <c r="E554" s="18">
        <v>508560</v>
      </c>
      <c r="F554" s="18">
        <v>4000</v>
      </c>
      <c r="G554" s="18">
        <f t="shared" si="110"/>
        <v>-263722</v>
      </c>
      <c r="H554" s="18">
        <f t="shared" si="111"/>
        <v>504560</v>
      </c>
      <c r="I554" s="19">
        <f t="shared" si="112"/>
        <v>-98.505912849896532</v>
      </c>
      <c r="J554" s="19">
        <f t="shared" si="113"/>
        <v>0.7865345288658171</v>
      </c>
      <c r="K554" s="19">
        <f t="shared" si="114"/>
        <v>100</v>
      </c>
    </row>
    <row r="555" spans="1:11" ht="25.5" x14ac:dyDescent="0.2">
      <c r="A555" s="23" t="s">
        <v>76</v>
      </c>
      <c r="B555" s="17" t="s">
        <v>77</v>
      </c>
      <c r="C555" s="18">
        <v>2980400</v>
      </c>
      <c r="D555" s="18">
        <v>2051620</v>
      </c>
      <c r="E555" s="18">
        <v>2045366</v>
      </c>
      <c r="F555" s="18">
        <v>2051619.16</v>
      </c>
      <c r="G555" s="18">
        <f t="shared" si="110"/>
        <v>-928780.84000000008</v>
      </c>
      <c r="H555" s="18">
        <f t="shared" si="111"/>
        <v>-6253.1599999999162</v>
      </c>
      <c r="I555" s="19">
        <f t="shared" si="112"/>
        <v>-31.162959334317549</v>
      </c>
      <c r="J555" s="19">
        <f t="shared" si="113"/>
        <v>100.30572327886549</v>
      </c>
      <c r="K555" s="19">
        <f t="shared" si="114"/>
        <v>99.999959056745396</v>
      </c>
    </row>
    <row r="556" spans="1:11" x14ac:dyDescent="0.2">
      <c r="A556" s="24" t="s">
        <v>78</v>
      </c>
      <c r="B556" s="17" t="s">
        <v>79</v>
      </c>
      <c r="C556" s="18">
        <v>2980400</v>
      </c>
      <c r="D556" s="18">
        <v>2051620</v>
      </c>
      <c r="E556" s="18">
        <v>2045366</v>
      </c>
      <c r="F556" s="18">
        <v>2051619.16</v>
      </c>
      <c r="G556" s="18">
        <f t="shared" si="110"/>
        <v>-928780.84000000008</v>
      </c>
      <c r="H556" s="18">
        <f t="shared" si="111"/>
        <v>-6253.1599999999162</v>
      </c>
      <c r="I556" s="19">
        <f t="shared" si="112"/>
        <v>-31.162959334317549</v>
      </c>
      <c r="J556" s="19">
        <f t="shared" si="113"/>
        <v>100.30572327886549</v>
      </c>
      <c r="K556" s="19">
        <f t="shared" si="114"/>
        <v>99.999959056745396</v>
      </c>
    </row>
    <row r="557" spans="1:11" ht="25.5" x14ac:dyDescent="0.2">
      <c r="A557" s="23" t="s">
        <v>52</v>
      </c>
      <c r="B557" s="17" t="s">
        <v>53</v>
      </c>
      <c r="C557" s="18">
        <v>22189383.030000001</v>
      </c>
      <c r="D557" s="18">
        <v>19186007</v>
      </c>
      <c r="E557" s="18">
        <v>18228379</v>
      </c>
      <c r="F557" s="18">
        <v>19178754.77</v>
      </c>
      <c r="G557" s="18">
        <f t="shared" si="110"/>
        <v>-3010628.2600000016</v>
      </c>
      <c r="H557" s="18">
        <f t="shared" si="111"/>
        <v>-950375.76999999955</v>
      </c>
      <c r="I557" s="19">
        <f t="shared" si="112"/>
        <v>-13.567877285860703</v>
      </c>
      <c r="J557" s="19">
        <f t="shared" si="113"/>
        <v>105.2137152184514</v>
      </c>
      <c r="K557" s="19">
        <f t="shared" si="114"/>
        <v>99.962200420337581</v>
      </c>
    </row>
    <row r="558" spans="1:11" x14ac:dyDescent="0.2">
      <c r="A558" s="24" t="s">
        <v>54</v>
      </c>
      <c r="B558" s="17" t="s">
        <v>55</v>
      </c>
      <c r="C558" s="18">
        <v>119726.03</v>
      </c>
      <c r="D558" s="18">
        <v>121120</v>
      </c>
      <c r="E558" s="18">
        <v>103129</v>
      </c>
      <c r="F558" s="18">
        <v>117969.27</v>
      </c>
      <c r="G558" s="18">
        <f t="shared" si="110"/>
        <v>-1756.7599999999948</v>
      </c>
      <c r="H558" s="18">
        <f t="shared" si="111"/>
        <v>-14840.270000000004</v>
      </c>
      <c r="I558" s="19">
        <f t="shared" si="112"/>
        <v>-1.4673166729073017</v>
      </c>
      <c r="J558" s="19">
        <f t="shared" si="113"/>
        <v>114.39000669064959</v>
      </c>
      <c r="K558" s="19">
        <f t="shared" si="114"/>
        <v>97.398670739762224</v>
      </c>
    </row>
    <row r="559" spans="1:11" ht="25.5" x14ac:dyDescent="0.2">
      <c r="A559" s="25" t="s">
        <v>56</v>
      </c>
      <c r="B559" s="17" t="s">
        <v>57</v>
      </c>
      <c r="C559" s="18">
        <v>119726.03</v>
      </c>
      <c r="D559" s="18">
        <v>121120</v>
      </c>
      <c r="E559" s="18">
        <v>103129</v>
      </c>
      <c r="F559" s="18">
        <v>117969.27</v>
      </c>
      <c r="G559" s="18">
        <f t="shared" si="110"/>
        <v>-1756.7599999999948</v>
      </c>
      <c r="H559" s="18">
        <f t="shared" si="111"/>
        <v>-14840.270000000004</v>
      </c>
      <c r="I559" s="19">
        <f t="shared" si="112"/>
        <v>-1.4673166729073017</v>
      </c>
      <c r="J559" s="19">
        <f t="shared" si="113"/>
        <v>114.39000669064959</v>
      </c>
      <c r="K559" s="19">
        <f t="shared" si="114"/>
        <v>97.398670739762224</v>
      </c>
    </row>
    <row r="560" spans="1:11" ht="25.5" x14ac:dyDescent="0.2">
      <c r="A560" s="26" t="s">
        <v>58</v>
      </c>
      <c r="B560" s="17" t="s">
        <v>59</v>
      </c>
      <c r="C560" s="18">
        <v>119726.03</v>
      </c>
      <c r="D560" s="18">
        <v>121120</v>
      </c>
      <c r="E560" s="18">
        <v>103129</v>
      </c>
      <c r="F560" s="18">
        <v>117969.27</v>
      </c>
      <c r="G560" s="18">
        <f t="shared" si="110"/>
        <v>-1756.7599999999948</v>
      </c>
      <c r="H560" s="18">
        <f t="shared" si="111"/>
        <v>-14840.270000000004</v>
      </c>
      <c r="I560" s="19">
        <f t="shared" si="112"/>
        <v>-1.4673166729073017</v>
      </c>
      <c r="J560" s="19">
        <f t="shared" si="113"/>
        <v>114.39000669064959</v>
      </c>
      <c r="K560" s="19">
        <f t="shared" si="114"/>
        <v>97.398670739762224</v>
      </c>
    </row>
    <row r="561" spans="1:11" ht="25.5" x14ac:dyDescent="0.2">
      <c r="A561" s="24" t="s">
        <v>166</v>
      </c>
      <c r="B561" s="17" t="s">
        <v>167</v>
      </c>
      <c r="C561" s="18">
        <v>22069657</v>
      </c>
      <c r="D561" s="18">
        <v>19064887</v>
      </c>
      <c r="E561" s="18">
        <v>18125250</v>
      </c>
      <c r="F561" s="18">
        <v>19060785.5</v>
      </c>
      <c r="G561" s="18">
        <f t="shared" si="110"/>
        <v>-3008871.5</v>
      </c>
      <c r="H561" s="18">
        <f t="shared" si="111"/>
        <v>-935535.5</v>
      </c>
      <c r="I561" s="19">
        <f t="shared" si="112"/>
        <v>-13.633521807792476</v>
      </c>
      <c r="J561" s="19">
        <f t="shared" si="113"/>
        <v>105.16150397925546</v>
      </c>
      <c r="K561" s="19">
        <f t="shared" si="114"/>
        <v>99.97848662832358</v>
      </c>
    </row>
    <row r="562" spans="1:11" ht="38.25" x14ac:dyDescent="0.2">
      <c r="A562" s="25" t="s">
        <v>170</v>
      </c>
      <c r="B562" s="17" t="s">
        <v>171</v>
      </c>
      <c r="C562" s="18">
        <v>22069657</v>
      </c>
      <c r="D562" s="18">
        <v>19064887</v>
      </c>
      <c r="E562" s="18">
        <v>18125250</v>
      </c>
      <c r="F562" s="18">
        <v>19060785.5</v>
      </c>
      <c r="G562" s="18">
        <f t="shared" si="110"/>
        <v>-3008871.5</v>
      </c>
      <c r="H562" s="18">
        <f t="shared" si="111"/>
        <v>-935535.5</v>
      </c>
      <c r="I562" s="19">
        <f t="shared" si="112"/>
        <v>-13.633521807792476</v>
      </c>
      <c r="J562" s="19">
        <f t="shared" si="113"/>
        <v>105.16150397925546</v>
      </c>
      <c r="K562" s="19">
        <f t="shared" si="114"/>
        <v>99.97848662832358</v>
      </c>
    </row>
    <row r="563" spans="1:11" x14ac:dyDescent="0.2">
      <c r="A563" s="22" t="s">
        <v>60</v>
      </c>
      <c r="B563" s="17" t="s">
        <v>61</v>
      </c>
      <c r="C563" s="18">
        <v>0</v>
      </c>
      <c r="D563" s="18">
        <v>20325</v>
      </c>
      <c r="E563" s="18">
        <v>0</v>
      </c>
      <c r="F563" s="18">
        <v>20324.189999999999</v>
      </c>
      <c r="G563" s="18">
        <f t="shared" si="110"/>
        <v>20324.189999999999</v>
      </c>
      <c r="H563" s="18">
        <f t="shared" si="111"/>
        <v>-20324.189999999999</v>
      </c>
      <c r="I563" s="19">
        <f t="shared" si="112"/>
        <v>0</v>
      </c>
      <c r="J563" s="19">
        <f t="shared" si="113"/>
        <v>0</v>
      </c>
      <c r="K563" s="19">
        <f t="shared" si="114"/>
        <v>99.996014760147602</v>
      </c>
    </row>
    <row r="564" spans="1:11" x14ac:dyDescent="0.2">
      <c r="A564" s="23" t="s">
        <v>62</v>
      </c>
      <c r="B564" s="17" t="s">
        <v>63</v>
      </c>
      <c r="C564" s="18">
        <v>0</v>
      </c>
      <c r="D564" s="18">
        <v>20325</v>
      </c>
      <c r="E564" s="18">
        <v>0</v>
      </c>
      <c r="F564" s="18">
        <v>20324.189999999999</v>
      </c>
      <c r="G564" s="18">
        <f t="shared" si="110"/>
        <v>20324.189999999999</v>
      </c>
      <c r="H564" s="18">
        <f t="shared" si="111"/>
        <v>-20324.189999999999</v>
      </c>
      <c r="I564" s="19">
        <f t="shared" si="112"/>
        <v>0</v>
      </c>
      <c r="J564" s="19">
        <f t="shared" si="113"/>
        <v>0</v>
      </c>
      <c r="K564" s="19">
        <f t="shared" si="114"/>
        <v>99.996014760147602</v>
      </c>
    </row>
    <row r="565" spans="1:11" x14ac:dyDescent="0.2">
      <c r="A565" s="39" t="s">
        <v>492</v>
      </c>
      <c r="B565" s="28" t="s">
        <v>493</v>
      </c>
      <c r="C565" s="29"/>
      <c r="D565" s="29"/>
      <c r="E565" s="29"/>
      <c r="F565" s="29"/>
      <c r="G565" s="29"/>
      <c r="H565" s="29"/>
      <c r="I565" s="30"/>
      <c r="J565" s="30"/>
      <c r="K565" s="30"/>
    </row>
    <row r="566" spans="1:11" x14ac:dyDescent="0.2">
      <c r="A566" s="16" t="s">
        <v>26</v>
      </c>
      <c r="B566" s="17" t="s">
        <v>27</v>
      </c>
      <c r="C566" s="18">
        <v>27688086.48</v>
      </c>
      <c r="D566" s="18">
        <v>35254907</v>
      </c>
      <c r="E566" s="18">
        <v>35235880</v>
      </c>
      <c r="F566" s="18">
        <v>35265219.270000003</v>
      </c>
      <c r="G566" s="18">
        <f t="shared" ref="G566:G583" si="115">F566-C566</f>
        <v>7577132.7900000028</v>
      </c>
      <c r="H566" s="18">
        <f t="shared" ref="H566:H583" si="116">E566-F566</f>
        <v>-29339.270000003278</v>
      </c>
      <c r="I566" s="19">
        <f t="shared" ref="I566:I583" si="117">IF(ISERROR(F566/C566),0,F566/C566*100-100)</f>
        <v>27.3660398867694</v>
      </c>
      <c r="J566" s="19">
        <f t="shared" ref="J566:J583" si="118">IF(ISERROR(F566/E566),0,F566/E566*100)</f>
        <v>100.08326532500395</v>
      </c>
      <c r="K566" s="19">
        <f t="shared" ref="K566:K583" si="119">IF(ISERROR(F566/D566),0,F566/D566*100)</f>
        <v>100.02925059481791</v>
      </c>
    </row>
    <row r="567" spans="1:11" ht="25.5" x14ac:dyDescent="0.2">
      <c r="A567" s="22" t="s">
        <v>28</v>
      </c>
      <c r="B567" s="17" t="s">
        <v>29</v>
      </c>
      <c r="C567" s="18">
        <v>53871.81</v>
      </c>
      <c r="D567" s="18">
        <v>80000</v>
      </c>
      <c r="E567" s="18">
        <v>0</v>
      </c>
      <c r="F567" s="18">
        <v>99834.48</v>
      </c>
      <c r="G567" s="18">
        <f t="shared" si="115"/>
        <v>45962.67</v>
      </c>
      <c r="H567" s="18">
        <f t="shared" si="116"/>
        <v>-99834.48</v>
      </c>
      <c r="I567" s="19">
        <f t="shared" si="117"/>
        <v>85.318592414103051</v>
      </c>
      <c r="J567" s="19">
        <f t="shared" si="118"/>
        <v>0</v>
      </c>
      <c r="K567" s="19">
        <f t="shared" si="119"/>
        <v>124.7931</v>
      </c>
    </row>
    <row r="568" spans="1:11" x14ac:dyDescent="0.2">
      <c r="A568" s="22" t="s">
        <v>30</v>
      </c>
      <c r="B568" s="17" t="s">
        <v>31</v>
      </c>
      <c r="C568" s="18">
        <v>27634214.670000002</v>
      </c>
      <c r="D568" s="18">
        <v>35174907</v>
      </c>
      <c r="E568" s="18">
        <v>35235880</v>
      </c>
      <c r="F568" s="18">
        <v>35165384.789999999</v>
      </c>
      <c r="G568" s="18">
        <f t="shared" si="115"/>
        <v>7531170.1199999973</v>
      </c>
      <c r="H568" s="18">
        <f t="shared" si="116"/>
        <v>70495.210000000894</v>
      </c>
      <c r="I568" s="19">
        <f t="shared" si="117"/>
        <v>27.253063674633452</v>
      </c>
      <c r="J568" s="19">
        <f t="shared" si="118"/>
        <v>99.799933448518956</v>
      </c>
      <c r="K568" s="19">
        <f t="shared" si="119"/>
        <v>99.972928968938007</v>
      </c>
    </row>
    <row r="569" spans="1:11" x14ac:dyDescent="0.2">
      <c r="A569" s="23" t="s">
        <v>32</v>
      </c>
      <c r="B569" s="17" t="s">
        <v>33</v>
      </c>
      <c r="C569" s="18">
        <v>27634214.670000002</v>
      </c>
      <c r="D569" s="18">
        <v>35174907</v>
      </c>
      <c r="E569" s="18">
        <v>35235880</v>
      </c>
      <c r="F569" s="18">
        <v>35165384.789999999</v>
      </c>
      <c r="G569" s="18">
        <f t="shared" si="115"/>
        <v>7531170.1199999973</v>
      </c>
      <c r="H569" s="18">
        <f t="shared" si="116"/>
        <v>70495.210000000894</v>
      </c>
      <c r="I569" s="19">
        <f t="shared" si="117"/>
        <v>27.253063674633452</v>
      </c>
      <c r="J569" s="19">
        <f t="shared" si="118"/>
        <v>99.799933448518956</v>
      </c>
      <c r="K569" s="19">
        <f t="shared" si="119"/>
        <v>99.972928968938007</v>
      </c>
    </row>
    <row r="570" spans="1:11" x14ac:dyDescent="0.2">
      <c r="A570" s="16" t="s">
        <v>34</v>
      </c>
      <c r="B570" s="17" t="s">
        <v>35</v>
      </c>
      <c r="C570" s="18">
        <v>27685967.579999998</v>
      </c>
      <c r="D570" s="18">
        <v>35254907</v>
      </c>
      <c r="E570" s="18">
        <v>35235880</v>
      </c>
      <c r="F570" s="18">
        <v>35239163.049999997</v>
      </c>
      <c r="G570" s="18">
        <f t="shared" si="115"/>
        <v>7553195.4699999988</v>
      </c>
      <c r="H570" s="18">
        <f t="shared" si="116"/>
        <v>-3283.0499999970198</v>
      </c>
      <c r="I570" s="19">
        <f t="shared" si="117"/>
        <v>27.281674184493141</v>
      </c>
      <c r="J570" s="19">
        <f t="shared" si="118"/>
        <v>100.00931734924741</v>
      </c>
      <c r="K570" s="19">
        <f t="shared" si="119"/>
        <v>99.955342528630126</v>
      </c>
    </row>
    <row r="571" spans="1:11" x14ac:dyDescent="0.2">
      <c r="A571" s="22" t="s">
        <v>36</v>
      </c>
      <c r="B571" s="17" t="s">
        <v>37</v>
      </c>
      <c r="C571" s="18">
        <v>27685967.579999998</v>
      </c>
      <c r="D571" s="18">
        <v>35254907</v>
      </c>
      <c r="E571" s="18">
        <v>35235880</v>
      </c>
      <c r="F571" s="18">
        <v>35239163.049999997</v>
      </c>
      <c r="G571" s="18">
        <f t="shared" si="115"/>
        <v>7553195.4699999988</v>
      </c>
      <c r="H571" s="18">
        <f t="shared" si="116"/>
        <v>-3283.0499999970198</v>
      </c>
      <c r="I571" s="19">
        <f t="shared" si="117"/>
        <v>27.281674184493141</v>
      </c>
      <c r="J571" s="19">
        <f t="shared" si="118"/>
        <v>100.00931734924741</v>
      </c>
      <c r="K571" s="19">
        <f t="shared" si="119"/>
        <v>99.955342528630126</v>
      </c>
    </row>
    <row r="572" spans="1:11" x14ac:dyDescent="0.2">
      <c r="A572" s="23" t="s">
        <v>38</v>
      </c>
      <c r="B572" s="17" t="s">
        <v>39</v>
      </c>
      <c r="C572" s="18">
        <v>4025490.37</v>
      </c>
      <c r="D572" s="18">
        <v>3971281</v>
      </c>
      <c r="E572" s="18">
        <v>3885880</v>
      </c>
      <c r="F572" s="18">
        <v>3955537.72</v>
      </c>
      <c r="G572" s="18">
        <f t="shared" si="115"/>
        <v>-69952.649999999907</v>
      </c>
      <c r="H572" s="18">
        <f t="shared" si="116"/>
        <v>-69657.720000000205</v>
      </c>
      <c r="I572" s="19">
        <f t="shared" si="117"/>
        <v>-1.7377423262845895</v>
      </c>
      <c r="J572" s="19">
        <f t="shared" si="118"/>
        <v>101.79258546326702</v>
      </c>
      <c r="K572" s="19">
        <f t="shared" si="119"/>
        <v>99.603571744230649</v>
      </c>
    </row>
    <row r="573" spans="1:11" x14ac:dyDescent="0.2">
      <c r="A573" s="24" t="s">
        <v>40</v>
      </c>
      <c r="B573" s="17" t="s">
        <v>41</v>
      </c>
      <c r="C573" s="18">
        <v>137633.37</v>
      </c>
      <c r="D573" s="18">
        <v>139304</v>
      </c>
      <c r="E573" s="18">
        <v>139304</v>
      </c>
      <c r="F573" s="18">
        <v>129782.46</v>
      </c>
      <c r="G573" s="18">
        <f t="shared" si="115"/>
        <v>-7850.9099999999889</v>
      </c>
      <c r="H573" s="18">
        <f t="shared" si="116"/>
        <v>9521.5399999999936</v>
      </c>
      <c r="I573" s="19">
        <f t="shared" si="117"/>
        <v>-5.7042198414526837</v>
      </c>
      <c r="J573" s="19">
        <f t="shared" si="118"/>
        <v>93.164919887440419</v>
      </c>
      <c r="K573" s="19">
        <f t="shared" si="119"/>
        <v>93.164919887440419</v>
      </c>
    </row>
    <row r="574" spans="1:11" x14ac:dyDescent="0.2">
      <c r="A574" s="24" t="s">
        <v>42</v>
      </c>
      <c r="B574" s="17" t="s">
        <v>43</v>
      </c>
      <c r="C574" s="18">
        <v>3887857</v>
      </c>
      <c r="D574" s="18">
        <v>3831977</v>
      </c>
      <c r="E574" s="18">
        <v>3746576</v>
      </c>
      <c r="F574" s="18">
        <v>3825755.26</v>
      </c>
      <c r="G574" s="18">
        <f t="shared" si="115"/>
        <v>-62101.740000000224</v>
      </c>
      <c r="H574" s="18">
        <f t="shared" si="116"/>
        <v>-79179.259999999776</v>
      </c>
      <c r="I574" s="19">
        <f t="shared" si="117"/>
        <v>-1.5973257246858736</v>
      </c>
      <c r="J574" s="19">
        <f t="shared" si="118"/>
        <v>102.11337658704906</v>
      </c>
      <c r="K574" s="19">
        <f t="shared" si="119"/>
        <v>99.837636290614469</v>
      </c>
    </row>
    <row r="575" spans="1:11" x14ac:dyDescent="0.2">
      <c r="A575" s="23" t="s">
        <v>46</v>
      </c>
      <c r="B575" s="17" t="s">
        <v>47</v>
      </c>
      <c r="C575" s="18">
        <v>0</v>
      </c>
      <c r="D575" s="18">
        <v>100000</v>
      </c>
      <c r="E575" s="18">
        <v>0</v>
      </c>
      <c r="F575" s="18">
        <v>100000</v>
      </c>
      <c r="G575" s="18">
        <f t="shared" si="115"/>
        <v>100000</v>
      </c>
      <c r="H575" s="18">
        <f t="shared" si="116"/>
        <v>-100000</v>
      </c>
      <c r="I575" s="19">
        <f t="shared" si="117"/>
        <v>0</v>
      </c>
      <c r="J575" s="19">
        <f t="shared" si="118"/>
        <v>0</v>
      </c>
      <c r="K575" s="19">
        <f t="shared" si="119"/>
        <v>100</v>
      </c>
    </row>
    <row r="576" spans="1:11" x14ac:dyDescent="0.2">
      <c r="A576" s="24" t="s">
        <v>48</v>
      </c>
      <c r="B576" s="17" t="s">
        <v>49</v>
      </c>
      <c r="C576" s="18">
        <v>0</v>
      </c>
      <c r="D576" s="18">
        <v>100000</v>
      </c>
      <c r="E576" s="18">
        <v>0</v>
      </c>
      <c r="F576" s="18">
        <v>100000</v>
      </c>
      <c r="G576" s="18">
        <f t="shared" si="115"/>
        <v>100000</v>
      </c>
      <c r="H576" s="18">
        <f t="shared" si="116"/>
        <v>-100000</v>
      </c>
      <c r="I576" s="19">
        <f t="shared" si="117"/>
        <v>0</v>
      </c>
      <c r="J576" s="19">
        <f t="shared" si="118"/>
        <v>0</v>
      </c>
      <c r="K576" s="19">
        <f t="shared" si="119"/>
        <v>100</v>
      </c>
    </row>
    <row r="577" spans="1:11" ht="25.5" x14ac:dyDescent="0.2">
      <c r="A577" s="23" t="s">
        <v>52</v>
      </c>
      <c r="B577" s="17" t="s">
        <v>53</v>
      </c>
      <c r="C577" s="18">
        <v>23660477.210000001</v>
      </c>
      <c r="D577" s="18">
        <v>31183626</v>
      </c>
      <c r="E577" s="18">
        <v>31350000</v>
      </c>
      <c r="F577" s="18">
        <v>31183625.329999998</v>
      </c>
      <c r="G577" s="18">
        <f t="shared" si="115"/>
        <v>7523148.1199999973</v>
      </c>
      <c r="H577" s="18">
        <f t="shared" si="116"/>
        <v>166374.67000000179</v>
      </c>
      <c r="I577" s="19">
        <f t="shared" si="117"/>
        <v>31.796265363660439</v>
      </c>
      <c r="J577" s="19">
        <f t="shared" si="118"/>
        <v>99.469299298245602</v>
      </c>
      <c r="K577" s="19">
        <f t="shared" si="119"/>
        <v>99.999997851436518</v>
      </c>
    </row>
    <row r="578" spans="1:11" ht="25.5" x14ac:dyDescent="0.2">
      <c r="A578" s="24" t="s">
        <v>166</v>
      </c>
      <c r="B578" s="17" t="s">
        <v>167</v>
      </c>
      <c r="C578" s="18">
        <v>23660477.210000001</v>
      </c>
      <c r="D578" s="18">
        <v>31183626</v>
      </c>
      <c r="E578" s="18">
        <v>31350000</v>
      </c>
      <c r="F578" s="18">
        <v>31183625.329999998</v>
      </c>
      <c r="G578" s="18">
        <f t="shared" si="115"/>
        <v>7523148.1199999973</v>
      </c>
      <c r="H578" s="18">
        <f t="shared" si="116"/>
        <v>166374.67000000179</v>
      </c>
      <c r="I578" s="19">
        <f t="shared" si="117"/>
        <v>31.796265363660439</v>
      </c>
      <c r="J578" s="19">
        <f t="shared" si="118"/>
        <v>99.469299298245602</v>
      </c>
      <c r="K578" s="19">
        <f t="shared" si="119"/>
        <v>99.999997851436518</v>
      </c>
    </row>
    <row r="579" spans="1:11" ht="38.25" x14ac:dyDescent="0.2">
      <c r="A579" s="25" t="s">
        <v>170</v>
      </c>
      <c r="B579" s="17" t="s">
        <v>171</v>
      </c>
      <c r="C579" s="18">
        <v>23660477.210000001</v>
      </c>
      <c r="D579" s="18">
        <v>31183626</v>
      </c>
      <c r="E579" s="18">
        <v>31350000</v>
      </c>
      <c r="F579" s="18">
        <v>31183625.329999998</v>
      </c>
      <c r="G579" s="18">
        <f t="shared" si="115"/>
        <v>7523148.1199999973</v>
      </c>
      <c r="H579" s="18">
        <f t="shared" si="116"/>
        <v>166374.67000000179</v>
      </c>
      <c r="I579" s="19">
        <f t="shared" si="117"/>
        <v>31.796265363660439</v>
      </c>
      <c r="J579" s="19">
        <f t="shared" si="118"/>
        <v>99.469299298245602</v>
      </c>
      <c r="K579" s="19">
        <f t="shared" si="119"/>
        <v>99.999997851436518</v>
      </c>
    </row>
    <row r="580" spans="1:11" x14ac:dyDescent="0.2">
      <c r="A580" s="16"/>
      <c r="B580" s="17" t="s">
        <v>64</v>
      </c>
      <c r="C580" s="18">
        <v>2118.9</v>
      </c>
      <c r="D580" s="18">
        <v>0</v>
      </c>
      <c r="E580" s="18">
        <v>0</v>
      </c>
      <c r="F580" s="18">
        <v>26056.22</v>
      </c>
      <c r="G580" s="18">
        <f t="shared" si="115"/>
        <v>23937.32</v>
      </c>
      <c r="H580" s="18">
        <f t="shared" si="116"/>
        <v>-26056.22</v>
      </c>
      <c r="I580" s="19">
        <f t="shared" si="117"/>
        <v>1129.7050356316956</v>
      </c>
      <c r="J580" s="19">
        <f t="shared" si="118"/>
        <v>0</v>
      </c>
      <c r="K580" s="19">
        <f t="shared" si="119"/>
        <v>0</v>
      </c>
    </row>
    <row r="581" spans="1:11" x14ac:dyDescent="0.2">
      <c r="A581" s="16" t="s">
        <v>65</v>
      </c>
      <c r="B581" s="17" t="s">
        <v>66</v>
      </c>
      <c r="C581" s="18">
        <v>-2118.9</v>
      </c>
      <c r="D581" s="18">
        <v>0</v>
      </c>
      <c r="E581" s="18">
        <v>0</v>
      </c>
      <c r="F581" s="18">
        <v>-26056.22</v>
      </c>
      <c r="G581" s="18">
        <f t="shared" si="115"/>
        <v>-23937.32</v>
      </c>
      <c r="H581" s="18">
        <f t="shared" si="116"/>
        <v>26056.22</v>
      </c>
      <c r="I581" s="19">
        <f t="shared" si="117"/>
        <v>1129.7050356316956</v>
      </c>
      <c r="J581" s="19">
        <f t="shared" si="118"/>
        <v>0</v>
      </c>
      <c r="K581" s="19">
        <f t="shared" si="119"/>
        <v>0</v>
      </c>
    </row>
    <row r="582" spans="1:11" x14ac:dyDescent="0.2">
      <c r="A582" s="22" t="s">
        <v>67</v>
      </c>
      <c r="B582" s="17" t="s">
        <v>68</v>
      </c>
      <c r="C582" s="18">
        <v>-2118.9</v>
      </c>
      <c r="D582" s="18">
        <v>0</v>
      </c>
      <c r="E582" s="18">
        <v>0</v>
      </c>
      <c r="F582" s="18">
        <v>-26056.22</v>
      </c>
      <c r="G582" s="18">
        <f t="shared" si="115"/>
        <v>-23937.32</v>
      </c>
      <c r="H582" s="18">
        <f t="shared" si="116"/>
        <v>26056.22</v>
      </c>
      <c r="I582" s="19">
        <f t="shared" si="117"/>
        <v>1129.7050356316956</v>
      </c>
      <c r="J582" s="19">
        <f t="shared" si="118"/>
        <v>0</v>
      </c>
      <c r="K582" s="19">
        <f t="shared" si="119"/>
        <v>0</v>
      </c>
    </row>
    <row r="583" spans="1:11" ht="25.5" x14ac:dyDescent="0.2">
      <c r="A583" s="23" t="s">
        <v>82</v>
      </c>
      <c r="B583" s="17" t="s">
        <v>83</v>
      </c>
      <c r="C583" s="18">
        <v>-6759</v>
      </c>
      <c r="D583" s="18">
        <v>0</v>
      </c>
      <c r="E583" s="18">
        <v>0</v>
      </c>
      <c r="F583" s="18">
        <v>0</v>
      </c>
      <c r="G583" s="18">
        <f t="shared" si="115"/>
        <v>6759</v>
      </c>
      <c r="H583" s="18">
        <f t="shared" si="116"/>
        <v>0</v>
      </c>
      <c r="I583" s="19">
        <f t="shared" si="117"/>
        <v>-100</v>
      </c>
      <c r="J583" s="19">
        <f t="shared" si="118"/>
        <v>0</v>
      </c>
      <c r="K583" s="19">
        <f t="shared" si="119"/>
        <v>0</v>
      </c>
    </row>
    <row r="584" spans="1:11" x14ac:dyDescent="0.2">
      <c r="A584" s="39" t="s">
        <v>494</v>
      </c>
      <c r="B584" s="28" t="s">
        <v>495</v>
      </c>
      <c r="C584" s="29"/>
      <c r="D584" s="29"/>
      <c r="E584" s="29"/>
      <c r="F584" s="29"/>
      <c r="G584" s="29"/>
      <c r="H584" s="29"/>
      <c r="I584" s="30"/>
      <c r="J584" s="30"/>
      <c r="K584" s="30"/>
    </row>
    <row r="585" spans="1:11" x14ac:dyDescent="0.2">
      <c r="A585" s="16" t="s">
        <v>26</v>
      </c>
      <c r="B585" s="17" t="s">
        <v>27</v>
      </c>
      <c r="C585" s="18">
        <v>215992</v>
      </c>
      <c r="D585" s="18">
        <v>215992</v>
      </c>
      <c r="E585" s="18">
        <v>215992</v>
      </c>
      <c r="F585" s="18">
        <v>215992</v>
      </c>
      <c r="G585" s="18">
        <f t="shared" ref="G585:G592" si="120">F585-C585</f>
        <v>0</v>
      </c>
      <c r="H585" s="18">
        <f t="shared" ref="H585:H592" si="121">E585-F585</f>
        <v>0</v>
      </c>
      <c r="I585" s="19">
        <f t="shared" ref="I585:I592" si="122">IF(ISERROR(F585/C585),0,F585/C585*100-100)</f>
        <v>0</v>
      </c>
      <c r="J585" s="19">
        <f t="shared" ref="J585:J592" si="123">IF(ISERROR(F585/E585),0,F585/E585*100)</f>
        <v>100</v>
      </c>
      <c r="K585" s="19">
        <f t="shared" ref="K585:K592" si="124">IF(ISERROR(F585/D585),0,F585/D585*100)</f>
        <v>100</v>
      </c>
    </row>
    <row r="586" spans="1:11" x14ac:dyDescent="0.2">
      <c r="A586" s="22" t="s">
        <v>30</v>
      </c>
      <c r="B586" s="17" t="s">
        <v>31</v>
      </c>
      <c r="C586" s="18">
        <v>215992</v>
      </c>
      <c r="D586" s="18">
        <v>215992</v>
      </c>
      <c r="E586" s="18">
        <v>215992</v>
      </c>
      <c r="F586" s="18">
        <v>215992</v>
      </c>
      <c r="G586" s="18">
        <f t="shared" si="120"/>
        <v>0</v>
      </c>
      <c r="H586" s="18">
        <f t="shared" si="121"/>
        <v>0</v>
      </c>
      <c r="I586" s="19">
        <f t="shared" si="122"/>
        <v>0</v>
      </c>
      <c r="J586" s="19">
        <f t="shared" si="123"/>
        <v>100</v>
      </c>
      <c r="K586" s="19">
        <f t="shared" si="124"/>
        <v>100</v>
      </c>
    </row>
    <row r="587" spans="1:11" x14ac:dyDescent="0.2">
      <c r="A587" s="23" t="s">
        <v>32</v>
      </c>
      <c r="B587" s="17" t="s">
        <v>33</v>
      </c>
      <c r="C587" s="18">
        <v>215992</v>
      </c>
      <c r="D587" s="18">
        <v>215992</v>
      </c>
      <c r="E587" s="18">
        <v>215992</v>
      </c>
      <c r="F587" s="18">
        <v>215992</v>
      </c>
      <c r="G587" s="18">
        <f t="shared" si="120"/>
        <v>0</v>
      </c>
      <c r="H587" s="18">
        <f t="shared" si="121"/>
        <v>0</v>
      </c>
      <c r="I587" s="19">
        <f t="shared" si="122"/>
        <v>0</v>
      </c>
      <c r="J587" s="19">
        <f t="shared" si="123"/>
        <v>100</v>
      </c>
      <c r="K587" s="19">
        <f t="shared" si="124"/>
        <v>100</v>
      </c>
    </row>
    <row r="588" spans="1:11" x14ac:dyDescent="0.2">
      <c r="A588" s="16" t="s">
        <v>34</v>
      </c>
      <c r="B588" s="17" t="s">
        <v>35</v>
      </c>
      <c r="C588" s="18">
        <v>215992</v>
      </c>
      <c r="D588" s="18">
        <v>215992</v>
      </c>
      <c r="E588" s="18">
        <v>215992</v>
      </c>
      <c r="F588" s="18">
        <v>215992</v>
      </c>
      <c r="G588" s="18">
        <f t="shared" si="120"/>
        <v>0</v>
      </c>
      <c r="H588" s="18">
        <f t="shared" si="121"/>
        <v>0</v>
      </c>
      <c r="I588" s="19">
        <f t="shared" si="122"/>
        <v>0</v>
      </c>
      <c r="J588" s="19">
        <f t="shared" si="123"/>
        <v>100</v>
      </c>
      <c r="K588" s="19">
        <f t="shared" si="124"/>
        <v>100</v>
      </c>
    </row>
    <row r="589" spans="1:11" x14ac:dyDescent="0.2">
      <c r="A589" s="22" t="s">
        <v>36</v>
      </c>
      <c r="B589" s="17" t="s">
        <v>37</v>
      </c>
      <c r="C589" s="18">
        <v>215992</v>
      </c>
      <c r="D589" s="18">
        <v>215992</v>
      </c>
      <c r="E589" s="18">
        <v>215992</v>
      </c>
      <c r="F589" s="18">
        <v>215992</v>
      </c>
      <c r="G589" s="18">
        <f t="shared" si="120"/>
        <v>0</v>
      </c>
      <c r="H589" s="18">
        <f t="shared" si="121"/>
        <v>0</v>
      </c>
      <c r="I589" s="19">
        <f t="shared" si="122"/>
        <v>0</v>
      </c>
      <c r="J589" s="19">
        <f t="shared" si="123"/>
        <v>100</v>
      </c>
      <c r="K589" s="19">
        <f t="shared" si="124"/>
        <v>100</v>
      </c>
    </row>
    <row r="590" spans="1:11" ht="25.5" x14ac:dyDescent="0.2">
      <c r="A590" s="23" t="s">
        <v>52</v>
      </c>
      <c r="B590" s="17" t="s">
        <v>53</v>
      </c>
      <c r="C590" s="18">
        <v>215992</v>
      </c>
      <c r="D590" s="18">
        <v>215992</v>
      </c>
      <c r="E590" s="18">
        <v>215992</v>
      </c>
      <c r="F590" s="18">
        <v>215992</v>
      </c>
      <c r="G590" s="18">
        <f t="shared" si="120"/>
        <v>0</v>
      </c>
      <c r="H590" s="18">
        <f t="shared" si="121"/>
        <v>0</v>
      </c>
      <c r="I590" s="19">
        <f t="shared" si="122"/>
        <v>0</v>
      </c>
      <c r="J590" s="19">
        <f t="shared" si="123"/>
        <v>100</v>
      </c>
      <c r="K590" s="19">
        <f t="shared" si="124"/>
        <v>100</v>
      </c>
    </row>
    <row r="591" spans="1:11" ht="25.5" x14ac:dyDescent="0.2">
      <c r="A591" s="24" t="s">
        <v>166</v>
      </c>
      <c r="B591" s="17" t="s">
        <v>167</v>
      </c>
      <c r="C591" s="18">
        <v>215992</v>
      </c>
      <c r="D591" s="18">
        <v>215992</v>
      </c>
      <c r="E591" s="18">
        <v>215992</v>
      </c>
      <c r="F591" s="18">
        <v>215992</v>
      </c>
      <c r="G591" s="18">
        <f t="shared" si="120"/>
        <v>0</v>
      </c>
      <c r="H591" s="18">
        <f t="shared" si="121"/>
        <v>0</v>
      </c>
      <c r="I591" s="19">
        <f t="shared" si="122"/>
        <v>0</v>
      </c>
      <c r="J591" s="19">
        <f t="shared" si="123"/>
        <v>100</v>
      </c>
      <c r="K591" s="19">
        <f t="shared" si="124"/>
        <v>100</v>
      </c>
    </row>
    <row r="592" spans="1:11" ht="38.25" x14ac:dyDescent="0.2">
      <c r="A592" s="25" t="s">
        <v>170</v>
      </c>
      <c r="B592" s="17" t="s">
        <v>171</v>
      </c>
      <c r="C592" s="18">
        <v>215992</v>
      </c>
      <c r="D592" s="18">
        <v>215992</v>
      </c>
      <c r="E592" s="18">
        <v>215992</v>
      </c>
      <c r="F592" s="18">
        <v>215992</v>
      </c>
      <c r="G592" s="18">
        <f t="shared" si="120"/>
        <v>0</v>
      </c>
      <c r="H592" s="18">
        <f t="shared" si="121"/>
        <v>0</v>
      </c>
      <c r="I592" s="19">
        <f t="shared" si="122"/>
        <v>0</v>
      </c>
      <c r="J592" s="19">
        <f t="shared" si="123"/>
        <v>100</v>
      </c>
      <c r="K592" s="19">
        <f t="shared" si="124"/>
        <v>100</v>
      </c>
    </row>
    <row r="593" spans="1:11" x14ac:dyDescent="0.2">
      <c r="A593" s="39" t="s">
        <v>496</v>
      </c>
      <c r="B593" s="28" t="s">
        <v>497</v>
      </c>
      <c r="C593" s="29"/>
      <c r="D593" s="29"/>
      <c r="E593" s="29"/>
      <c r="F593" s="29"/>
      <c r="G593" s="29"/>
      <c r="H593" s="29"/>
      <c r="I593" s="30"/>
      <c r="J593" s="30"/>
      <c r="K593" s="30"/>
    </row>
    <row r="594" spans="1:11" x14ac:dyDescent="0.2">
      <c r="A594" s="16" t="s">
        <v>26</v>
      </c>
      <c r="B594" s="17" t="s">
        <v>27</v>
      </c>
      <c r="C594" s="18">
        <v>3992532.53</v>
      </c>
      <c r="D594" s="18">
        <v>8058551</v>
      </c>
      <c r="E594" s="18">
        <v>3900714</v>
      </c>
      <c r="F594" s="18">
        <v>7851336.2400000002</v>
      </c>
      <c r="G594" s="18">
        <f t="shared" ref="G594:G614" si="125">F594-C594</f>
        <v>3858803.7100000004</v>
      </c>
      <c r="H594" s="18">
        <f t="shared" ref="H594:H614" si="126">E594-F594</f>
        <v>-3950622.24</v>
      </c>
      <c r="I594" s="19">
        <f t="shared" ref="I594:I614" si="127">IF(ISERROR(F594/C594),0,F594/C594*100-100)</f>
        <v>96.650526476737326</v>
      </c>
      <c r="J594" s="19">
        <f t="shared" ref="J594:J614" si="128">IF(ISERROR(F594/E594),0,F594/E594*100)</f>
        <v>201.27946422116568</v>
      </c>
      <c r="K594" s="19">
        <f t="shared" ref="K594:K614" si="129">IF(ISERROR(F594/D594),0,F594/D594*100)</f>
        <v>97.42863499902154</v>
      </c>
    </row>
    <row r="595" spans="1:11" x14ac:dyDescent="0.2">
      <c r="A595" s="22" t="s">
        <v>92</v>
      </c>
      <c r="B595" s="17" t="s">
        <v>93</v>
      </c>
      <c r="C595" s="18">
        <v>1140246</v>
      </c>
      <c r="D595" s="18">
        <v>5445222</v>
      </c>
      <c r="E595" s="18">
        <v>1027170</v>
      </c>
      <c r="F595" s="18">
        <v>5243220.55</v>
      </c>
      <c r="G595" s="18">
        <f t="shared" si="125"/>
        <v>4102974.55</v>
      </c>
      <c r="H595" s="18">
        <f t="shared" si="126"/>
        <v>-4216050.55</v>
      </c>
      <c r="I595" s="19">
        <f t="shared" si="127"/>
        <v>359.83240020136009</v>
      </c>
      <c r="J595" s="19">
        <f t="shared" si="128"/>
        <v>510.45304574705261</v>
      </c>
      <c r="K595" s="19">
        <f t="shared" si="129"/>
        <v>96.290299091570546</v>
      </c>
    </row>
    <row r="596" spans="1:11" x14ac:dyDescent="0.2">
      <c r="A596" s="23" t="s">
        <v>94</v>
      </c>
      <c r="B596" s="17" t="s">
        <v>95</v>
      </c>
      <c r="C596" s="18">
        <v>1140246</v>
      </c>
      <c r="D596" s="18">
        <v>5445222</v>
      </c>
      <c r="E596" s="18">
        <v>1027170</v>
      </c>
      <c r="F596" s="18">
        <v>5243220.55</v>
      </c>
      <c r="G596" s="18">
        <f t="shared" si="125"/>
        <v>4102974.55</v>
      </c>
      <c r="H596" s="18">
        <f t="shared" si="126"/>
        <v>-4216050.55</v>
      </c>
      <c r="I596" s="19">
        <f t="shared" si="127"/>
        <v>359.83240020136009</v>
      </c>
      <c r="J596" s="19">
        <f t="shared" si="128"/>
        <v>510.45304574705261</v>
      </c>
      <c r="K596" s="19">
        <f t="shared" si="129"/>
        <v>96.290299091570546</v>
      </c>
    </row>
    <row r="597" spans="1:11" x14ac:dyDescent="0.2">
      <c r="A597" s="24" t="s">
        <v>96</v>
      </c>
      <c r="B597" s="17" t="s">
        <v>97</v>
      </c>
      <c r="C597" s="18">
        <v>1140246</v>
      </c>
      <c r="D597" s="18">
        <v>5445222</v>
      </c>
      <c r="E597" s="18">
        <v>1027170</v>
      </c>
      <c r="F597" s="18">
        <v>5243220.55</v>
      </c>
      <c r="G597" s="18">
        <f t="shared" si="125"/>
        <v>4102974.55</v>
      </c>
      <c r="H597" s="18">
        <f t="shared" si="126"/>
        <v>-4216050.55</v>
      </c>
      <c r="I597" s="19">
        <f t="shared" si="127"/>
        <v>359.83240020136009</v>
      </c>
      <c r="J597" s="19">
        <f t="shared" si="128"/>
        <v>510.45304574705261</v>
      </c>
      <c r="K597" s="19">
        <f t="shared" si="129"/>
        <v>96.290299091570546</v>
      </c>
    </row>
    <row r="598" spans="1:11" ht="25.5" x14ac:dyDescent="0.2">
      <c r="A598" s="25" t="s">
        <v>98</v>
      </c>
      <c r="B598" s="17" t="s">
        <v>99</v>
      </c>
      <c r="C598" s="18">
        <v>1140246</v>
      </c>
      <c r="D598" s="18">
        <v>5445222</v>
      </c>
      <c r="E598" s="18">
        <v>1027170</v>
      </c>
      <c r="F598" s="18">
        <v>5243220.55</v>
      </c>
      <c r="G598" s="18">
        <f t="shared" si="125"/>
        <v>4102974.55</v>
      </c>
      <c r="H598" s="18">
        <f t="shared" si="126"/>
        <v>-4216050.55</v>
      </c>
      <c r="I598" s="19">
        <f t="shared" si="127"/>
        <v>359.83240020136009</v>
      </c>
      <c r="J598" s="19">
        <f t="shared" si="128"/>
        <v>510.45304574705261</v>
      </c>
      <c r="K598" s="19">
        <f t="shared" si="129"/>
        <v>96.290299091570546</v>
      </c>
    </row>
    <row r="599" spans="1:11" ht="25.5" x14ac:dyDescent="0.2">
      <c r="A599" s="26" t="s">
        <v>100</v>
      </c>
      <c r="B599" s="17" t="s">
        <v>101</v>
      </c>
      <c r="C599" s="18">
        <v>1140246</v>
      </c>
      <c r="D599" s="18">
        <v>5445222</v>
      </c>
      <c r="E599" s="18">
        <v>1027170</v>
      </c>
      <c r="F599" s="18">
        <v>5243220.55</v>
      </c>
      <c r="G599" s="18">
        <f t="shared" si="125"/>
        <v>4102974.55</v>
      </c>
      <c r="H599" s="18">
        <f t="shared" si="126"/>
        <v>-4216050.55</v>
      </c>
      <c r="I599" s="19">
        <f t="shared" si="127"/>
        <v>359.83240020136009</v>
      </c>
      <c r="J599" s="19">
        <f t="shared" si="128"/>
        <v>510.45304574705261</v>
      </c>
      <c r="K599" s="19">
        <f t="shared" si="129"/>
        <v>96.290299091570546</v>
      </c>
    </row>
    <row r="600" spans="1:11" x14ac:dyDescent="0.2">
      <c r="A600" s="22" t="s">
        <v>30</v>
      </c>
      <c r="B600" s="17" t="s">
        <v>31</v>
      </c>
      <c r="C600" s="18">
        <v>2852286.53</v>
      </c>
      <c r="D600" s="18">
        <v>2613329</v>
      </c>
      <c r="E600" s="18">
        <v>2873544</v>
      </c>
      <c r="F600" s="18">
        <v>2608115.69</v>
      </c>
      <c r="G600" s="18">
        <f t="shared" si="125"/>
        <v>-244170.83999999985</v>
      </c>
      <c r="H600" s="18">
        <f t="shared" si="126"/>
        <v>265428.31000000006</v>
      </c>
      <c r="I600" s="19">
        <f t="shared" si="127"/>
        <v>-8.5605298567251538</v>
      </c>
      <c r="J600" s="19">
        <f t="shared" si="128"/>
        <v>90.763033035164938</v>
      </c>
      <c r="K600" s="19">
        <f t="shared" si="129"/>
        <v>99.800510766153053</v>
      </c>
    </row>
    <row r="601" spans="1:11" x14ac:dyDescent="0.2">
      <c r="A601" s="23" t="s">
        <v>32</v>
      </c>
      <c r="B601" s="17" t="s">
        <v>33</v>
      </c>
      <c r="C601" s="18">
        <v>2852286.53</v>
      </c>
      <c r="D601" s="18">
        <v>2613329</v>
      </c>
      <c r="E601" s="18">
        <v>2873544</v>
      </c>
      <c r="F601" s="18">
        <v>2608115.69</v>
      </c>
      <c r="G601" s="18">
        <f t="shared" si="125"/>
        <v>-244170.83999999985</v>
      </c>
      <c r="H601" s="18">
        <f t="shared" si="126"/>
        <v>265428.31000000006</v>
      </c>
      <c r="I601" s="19">
        <f t="shared" si="127"/>
        <v>-8.5605298567251538</v>
      </c>
      <c r="J601" s="19">
        <f t="shared" si="128"/>
        <v>90.763033035164938</v>
      </c>
      <c r="K601" s="19">
        <f t="shared" si="129"/>
        <v>99.800510766153053</v>
      </c>
    </row>
    <row r="602" spans="1:11" x14ac:dyDescent="0.2">
      <c r="A602" s="16" t="s">
        <v>34</v>
      </c>
      <c r="B602" s="17" t="s">
        <v>35</v>
      </c>
      <c r="C602" s="18">
        <v>3992532.53</v>
      </c>
      <c r="D602" s="18">
        <v>8058551</v>
      </c>
      <c r="E602" s="18">
        <v>3900714</v>
      </c>
      <c r="F602" s="18">
        <v>7851336.2400000002</v>
      </c>
      <c r="G602" s="18">
        <f t="shared" si="125"/>
        <v>3858803.7100000004</v>
      </c>
      <c r="H602" s="18">
        <f t="shared" si="126"/>
        <v>-3950622.24</v>
      </c>
      <c r="I602" s="19">
        <f t="shared" si="127"/>
        <v>96.650526476737326</v>
      </c>
      <c r="J602" s="19">
        <f t="shared" si="128"/>
        <v>201.27946422116568</v>
      </c>
      <c r="K602" s="19">
        <f t="shared" si="129"/>
        <v>97.42863499902154</v>
      </c>
    </row>
    <row r="603" spans="1:11" x14ac:dyDescent="0.2">
      <c r="A603" s="22" t="s">
        <v>36</v>
      </c>
      <c r="B603" s="17" t="s">
        <v>37</v>
      </c>
      <c r="C603" s="18">
        <v>3992532.53</v>
      </c>
      <c r="D603" s="18">
        <v>8058551</v>
      </c>
      <c r="E603" s="18">
        <v>3900714</v>
      </c>
      <c r="F603" s="18">
        <v>7851336.2400000002</v>
      </c>
      <c r="G603" s="18">
        <f t="shared" si="125"/>
        <v>3858803.7100000004</v>
      </c>
      <c r="H603" s="18">
        <f t="shared" si="126"/>
        <v>-3950622.24</v>
      </c>
      <c r="I603" s="19">
        <f t="shared" si="127"/>
        <v>96.650526476737326</v>
      </c>
      <c r="J603" s="19">
        <f t="shared" si="128"/>
        <v>201.27946422116568</v>
      </c>
      <c r="K603" s="19">
        <f t="shared" si="129"/>
        <v>97.42863499902154</v>
      </c>
    </row>
    <row r="604" spans="1:11" x14ac:dyDescent="0.2">
      <c r="A604" s="23" t="s">
        <v>38</v>
      </c>
      <c r="B604" s="17" t="s">
        <v>39</v>
      </c>
      <c r="C604" s="18">
        <v>187550.07</v>
      </c>
      <c r="D604" s="18">
        <v>223774</v>
      </c>
      <c r="E604" s="18">
        <v>191188</v>
      </c>
      <c r="F604" s="18">
        <v>222348.15</v>
      </c>
      <c r="G604" s="18">
        <f t="shared" si="125"/>
        <v>34798.079999999987</v>
      </c>
      <c r="H604" s="18">
        <f t="shared" si="126"/>
        <v>-31160.149999999994</v>
      </c>
      <c r="I604" s="19">
        <f t="shared" si="127"/>
        <v>18.554021334142917</v>
      </c>
      <c r="J604" s="19">
        <f t="shared" si="128"/>
        <v>116.29817247944432</v>
      </c>
      <c r="K604" s="19">
        <f t="shared" si="129"/>
        <v>99.362816949243424</v>
      </c>
    </row>
    <row r="605" spans="1:11" x14ac:dyDescent="0.2">
      <c r="A605" s="24" t="s">
        <v>40</v>
      </c>
      <c r="B605" s="17" t="s">
        <v>41</v>
      </c>
      <c r="C605" s="18">
        <v>183704.81</v>
      </c>
      <c r="D605" s="18">
        <v>223374</v>
      </c>
      <c r="E605" s="18">
        <v>148931</v>
      </c>
      <c r="F605" s="18">
        <v>221971.91</v>
      </c>
      <c r="G605" s="18">
        <f t="shared" si="125"/>
        <v>38267.100000000006</v>
      </c>
      <c r="H605" s="18">
        <f t="shared" si="126"/>
        <v>-73040.91</v>
      </c>
      <c r="I605" s="19">
        <f t="shared" si="127"/>
        <v>20.83075560188108</v>
      </c>
      <c r="J605" s="19">
        <f t="shared" si="128"/>
        <v>149.04345636569957</v>
      </c>
      <c r="K605" s="19">
        <f t="shared" si="129"/>
        <v>99.37231280274338</v>
      </c>
    </row>
    <row r="606" spans="1:11" x14ac:dyDescent="0.2">
      <c r="A606" s="24" t="s">
        <v>42</v>
      </c>
      <c r="B606" s="17" t="s">
        <v>43</v>
      </c>
      <c r="C606" s="18">
        <v>3845.26</v>
      </c>
      <c r="D606" s="18">
        <v>400</v>
      </c>
      <c r="E606" s="18">
        <v>42257</v>
      </c>
      <c r="F606" s="18">
        <v>376.24</v>
      </c>
      <c r="G606" s="18">
        <f t="shared" si="125"/>
        <v>-3469.0200000000004</v>
      </c>
      <c r="H606" s="18">
        <f t="shared" si="126"/>
        <v>41880.76</v>
      </c>
      <c r="I606" s="19">
        <f t="shared" si="127"/>
        <v>-90.215486078964744</v>
      </c>
      <c r="J606" s="19">
        <f t="shared" si="128"/>
        <v>0.89036136024800616</v>
      </c>
      <c r="K606" s="19">
        <f t="shared" si="129"/>
        <v>94.06</v>
      </c>
    </row>
    <row r="607" spans="1:11" x14ac:dyDescent="0.2">
      <c r="A607" s="23" t="s">
        <v>46</v>
      </c>
      <c r="B607" s="17" t="s">
        <v>47</v>
      </c>
      <c r="C607" s="18">
        <v>74713</v>
      </c>
      <c r="D607" s="18">
        <v>100000</v>
      </c>
      <c r="E607" s="18">
        <v>100000</v>
      </c>
      <c r="F607" s="18">
        <v>32086</v>
      </c>
      <c r="G607" s="18">
        <f t="shared" si="125"/>
        <v>-42627</v>
      </c>
      <c r="H607" s="18">
        <f t="shared" si="126"/>
        <v>67914</v>
      </c>
      <c r="I607" s="19">
        <f t="shared" si="127"/>
        <v>-57.054327894743892</v>
      </c>
      <c r="J607" s="19">
        <f t="shared" si="128"/>
        <v>32.085999999999999</v>
      </c>
      <c r="K607" s="19">
        <f t="shared" si="129"/>
        <v>32.085999999999999</v>
      </c>
    </row>
    <row r="608" spans="1:11" x14ac:dyDescent="0.2">
      <c r="A608" s="24" t="s">
        <v>48</v>
      </c>
      <c r="B608" s="17" t="s">
        <v>49</v>
      </c>
      <c r="C608" s="18">
        <v>74713</v>
      </c>
      <c r="D608" s="18">
        <v>100000</v>
      </c>
      <c r="E608" s="18">
        <v>100000</v>
      </c>
      <c r="F608" s="18">
        <v>32086</v>
      </c>
      <c r="G608" s="18">
        <f t="shared" si="125"/>
        <v>-42627</v>
      </c>
      <c r="H608" s="18">
        <f t="shared" si="126"/>
        <v>67914</v>
      </c>
      <c r="I608" s="19">
        <f t="shared" si="127"/>
        <v>-57.054327894743892</v>
      </c>
      <c r="J608" s="19">
        <f t="shared" si="128"/>
        <v>32.085999999999999</v>
      </c>
      <c r="K608" s="19">
        <f t="shared" si="129"/>
        <v>32.085999999999999</v>
      </c>
    </row>
    <row r="609" spans="1:11" ht="25.5" x14ac:dyDescent="0.2">
      <c r="A609" s="23" t="s">
        <v>52</v>
      </c>
      <c r="B609" s="17" t="s">
        <v>53</v>
      </c>
      <c r="C609" s="18">
        <v>3730269.46</v>
      </c>
      <c r="D609" s="18">
        <v>7734777</v>
      </c>
      <c r="E609" s="18">
        <v>3609526</v>
      </c>
      <c r="F609" s="18">
        <v>7596902.0899999999</v>
      </c>
      <c r="G609" s="18">
        <f t="shared" si="125"/>
        <v>3866632.63</v>
      </c>
      <c r="H609" s="18">
        <f t="shared" si="126"/>
        <v>-3987376.09</v>
      </c>
      <c r="I609" s="19">
        <f t="shared" si="127"/>
        <v>103.65558497749922</v>
      </c>
      <c r="J609" s="19">
        <f t="shared" si="128"/>
        <v>210.46813598239765</v>
      </c>
      <c r="K609" s="19">
        <f t="shared" si="129"/>
        <v>98.21746754948461</v>
      </c>
    </row>
    <row r="610" spans="1:11" x14ac:dyDescent="0.2">
      <c r="A610" s="24" t="s">
        <v>54</v>
      </c>
      <c r="B610" s="17" t="s">
        <v>55</v>
      </c>
      <c r="C610" s="18">
        <v>175357.46</v>
      </c>
      <c r="D610" s="18">
        <v>58525</v>
      </c>
      <c r="E610" s="18">
        <v>58525</v>
      </c>
      <c r="F610" s="18">
        <v>58441</v>
      </c>
      <c r="G610" s="18">
        <f t="shared" si="125"/>
        <v>-116916.45999999999</v>
      </c>
      <c r="H610" s="18">
        <f t="shared" si="126"/>
        <v>84</v>
      </c>
      <c r="I610" s="19">
        <f t="shared" si="127"/>
        <v>-66.673217096096167</v>
      </c>
      <c r="J610" s="19">
        <f t="shared" si="128"/>
        <v>99.856471593336181</v>
      </c>
      <c r="K610" s="19">
        <f t="shared" si="129"/>
        <v>99.856471593336181</v>
      </c>
    </row>
    <row r="611" spans="1:11" ht="25.5" x14ac:dyDescent="0.2">
      <c r="A611" s="25" t="s">
        <v>56</v>
      </c>
      <c r="B611" s="17" t="s">
        <v>57</v>
      </c>
      <c r="C611" s="18">
        <v>175357.46</v>
      </c>
      <c r="D611" s="18">
        <v>58525</v>
      </c>
      <c r="E611" s="18">
        <v>58525</v>
      </c>
      <c r="F611" s="18">
        <v>58441</v>
      </c>
      <c r="G611" s="18">
        <f t="shared" si="125"/>
        <v>-116916.45999999999</v>
      </c>
      <c r="H611" s="18">
        <f t="shared" si="126"/>
        <v>84</v>
      </c>
      <c r="I611" s="19">
        <f t="shared" si="127"/>
        <v>-66.673217096096167</v>
      </c>
      <c r="J611" s="19">
        <f t="shared" si="128"/>
        <v>99.856471593336181</v>
      </c>
      <c r="K611" s="19">
        <f t="shared" si="129"/>
        <v>99.856471593336181</v>
      </c>
    </row>
    <row r="612" spans="1:11" ht="25.5" x14ac:dyDescent="0.2">
      <c r="A612" s="26" t="s">
        <v>58</v>
      </c>
      <c r="B612" s="17" t="s">
        <v>59</v>
      </c>
      <c r="C612" s="18">
        <v>175357.46</v>
      </c>
      <c r="D612" s="18">
        <v>58525</v>
      </c>
      <c r="E612" s="18">
        <v>58525</v>
      </c>
      <c r="F612" s="18">
        <v>58441</v>
      </c>
      <c r="G612" s="18">
        <f t="shared" si="125"/>
        <v>-116916.45999999999</v>
      </c>
      <c r="H612" s="18">
        <f t="shared" si="126"/>
        <v>84</v>
      </c>
      <c r="I612" s="19">
        <f t="shared" si="127"/>
        <v>-66.673217096096167</v>
      </c>
      <c r="J612" s="19">
        <f t="shared" si="128"/>
        <v>99.856471593336181</v>
      </c>
      <c r="K612" s="19">
        <f t="shared" si="129"/>
        <v>99.856471593336181</v>
      </c>
    </row>
    <row r="613" spans="1:11" ht="25.5" x14ac:dyDescent="0.2">
      <c r="A613" s="24" t="s">
        <v>166</v>
      </c>
      <c r="B613" s="17" t="s">
        <v>167</v>
      </c>
      <c r="C613" s="18">
        <v>3554912</v>
      </c>
      <c r="D613" s="18">
        <v>7676252</v>
      </c>
      <c r="E613" s="18">
        <v>3551001</v>
      </c>
      <c r="F613" s="18">
        <v>7538461.0899999999</v>
      </c>
      <c r="G613" s="18">
        <f t="shared" si="125"/>
        <v>3983549.09</v>
      </c>
      <c r="H613" s="18">
        <f t="shared" si="126"/>
        <v>-3987460.09</v>
      </c>
      <c r="I613" s="19">
        <f t="shared" si="127"/>
        <v>112.05760058195531</v>
      </c>
      <c r="J613" s="19">
        <f t="shared" si="128"/>
        <v>212.29115649361967</v>
      </c>
      <c r="K613" s="19">
        <f t="shared" si="129"/>
        <v>98.204971514744429</v>
      </c>
    </row>
    <row r="614" spans="1:11" ht="38.25" x14ac:dyDescent="0.2">
      <c r="A614" s="25" t="s">
        <v>170</v>
      </c>
      <c r="B614" s="17" t="s">
        <v>171</v>
      </c>
      <c r="C614" s="18">
        <v>3554912</v>
      </c>
      <c r="D614" s="18">
        <v>7676252</v>
      </c>
      <c r="E614" s="18">
        <v>3551001</v>
      </c>
      <c r="F614" s="18">
        <v>7538461.0899999999</v>
      </c>
      <c r="G614" s="18">
        <f t="shared" si="125"/>
        <v>3983549.09</v>
      </c>
      <c r="H614" s="18">
        <f t="shared" si="126"/>
        <v>-3987460.09</v>
      </c>
      <c r="I614" s="19">
        <f t="shared" si="127"/>
        <v>112.05760058195531</v>
      </c>
      <c r="J614" s="19">
        <f t="shared" si="128"/>
        <v>212.29115649361967</v>
      </c>
      <c r="K614" s="19">
        <f t="shared" si="129"/>
        <v>98.204971514744429</v>
      </c>
    </row>
    <row r="615" spans="1:11" ht="25.5" x14ac:dyDescent="0.2">
      <c r="A615" s="27" t="s">
        <v>244</v>
      </c>
      <c r="B615" s="28" t="s">
        <v>498</v>
      </c>
      <c r="C615" s="29"/>
      <c r="D615" s="29"/>
      <c r="E615" s="29"/>
      <c r="F615" s="29"/>
      <c r="G615" s="29"/>
      <c r="H615" s="29"/>
      <c r="I615" s="30"/>
      <c r="J615" s="30"/>
      <c r="K615" s="30"/>
    </row>
    <row r="616" spans="1:11" x14ac:dyDescent="0.2">
      <c r="A616" s="16" t="s">
        <v>26</v>
      </c>
      <c r="B616" s="17" t="s">
        <v>27</v>
      </c>
      <c r="C616" s="18">
        <v>3436063.91</v>
      </c>
      <c r="D616" s="18">
        <v>1723942</v>
      </c>
      <c r="E616" s="18">
        <v>1584798</v>
      </c>
      <c r="F616" s="18">
        <v>1723710.98</v>
      </c>
      <c r="G616" s="18">
        <f t="shared" ref="G616:G631" si="130">F616-C616</f>
        <v>-1712352.9300000002</v>
      </c>
      <c r="H616" s="18">
        <f t="shared" ref="H616:H631" si="131">E616-F616</f>
        <v>-138912.97999999998</v>
      </c>
      <c r="I616" s="19">
        <f t="shared" ref="I616:I631" si="132">IF(ISERROR(F616/C616),0,F616/C616*100-100)</f>
        <v>-49.834722951937181</v>
      </c>
      <c r="J616" s="19">
        <f t="shared" ref="J616:J631" si="133">IF(ISERROR(F616/E616),0,F616/E616*100)</f>
        <v>108.76534296484472</v>
      </c>
      <c r="K616" s="19">
        <f t="shared" ref="K616:K631" si="134">IF(ISERROR(F616/D616),0,F616/D616*100)</f>
        <v>99.9865993171464</v>
      </c>
    </row>
    <row r="617" spans="1:11" x14ac:dyDescent="0.2">
      <c r="A617" s="22" t="s">
        <v>30</v>
      </c>
      <c r="B617" s="17" t="s">
        <v>31</v>
      </c>
      <c r="C617" s="18">
        <v>3436063.91</v>
      </c>
      <c r="D617" s="18">
        <v>1723942</v>
      </c>
      <c r="E617" s="18">
        <v>1584798</v>
      </c>
      <c r="F617" s="18">
        <v>1723710.98</v>
      </c>
      <c r="G617" s="18">
        <f t="shared" si="130"/>
        <v>-1712352.9300000002</v>
      </c>
      <c r="H617" s="18">
        <f t="shared" si="131"/>
        <v>-138912.97999999998</v>
      </c>
      <c r="I617" s="19">
        <f t="shared" si="132"/>
        <v>-49.834722951937181</v>
      </c>
      <c r="J617" s="19">
        <f t="shared" si="133"/>
        <v>108.76534296484472</v>
      </c>
      <c r="K617" s="19">
        <f t="shared" si="134"/>
        <v>99.9865993171464</v>
      </c>
    </row>
    <row r="618" spans="1:11" x14ac:dyDescent="0.2">
      <c r="A618" s="23" t="s">
        <v>32</v>
      </c>
      <c r="B618" s="17" t="s">
        <v>33</v>
      </c>
      <c r="C618" s="18">
        <v>3436063.91</v>
      </c>
      <c r="D618" s="18">
        <v>1723942</v>
      </c>
      <c r="E618" s="18">
        <v>1584798</v>
      </c>
      <c r="F618" s="18">
        <v>1723710.98</v>
      </c>
      <c r="G618" s="18">
        <f t="shared" si="130"/>
        <v>-1712352.9300000002</v>
      </c>
      <c r="H618" s="18">
        <f t="shared" si="131"/>
        <v>-138912.97999999998</v>
      </c>
      <c r="I618" s="19">
        <f t="shared" si="132"/>
        <v>-49.834722951937181</v>
      </c>
      <c r="J618" s="19">
        <f t="shared" si="133"/>
        <v>108.76534296484472</v>
      </c>
      <c r="K618" s="19">
        <f t="shared" si="134"/>
        <v>99.9865993171464</v>
      </c>
    </row>
    <row r="619" spans="1:11" x14ac:dyDescent="0.2">
      <c r="A619" s="16" t="s">
        <v>34</v>
      </c>
      <c r="B619" s="17" t="s">
        <v>35</v>
      </c>
      <c r="C619" s="18">
        <v>3436063.91</v>
      </c>
      <c r="D619" s="18">
        <v>1723942</v>
      </c>
      <c r="E619" s="18">
        <v>1584798</v>
      </c>
      <c r="F619" s="18">
        <v>1723710.98</v>
      </c>
      <c r="G619" s="18">
        <f t="shared" si="130"/>
        <v>-1712352.9300000002</v>
      </c>
      <c r="H619" s="18">
        <f t="shared" si="131"/>
        <v>-138912.97999999998</v>
      </c>
      <c r="I619" s="19">
        <f t="shared" si="132"/>
        <v>-49.834722951937181</v>
      </c>
      <c r="J619" s="19">
        <f t="shared" si="133"/>
        <v>108.76534296484472</v>
      </c>
      <c r="K619" s="19">
        <f t="shared" si="134"/>
        <v>99.9865993171464</v>
      </c>
    </row>
    <row r="620" spans="1:11" x14ac:dyDescent="0.2">
      <c r="A620" s="22" t="s">
        <v>36</v>
      </c>
      <c r="B620" s="17" t="s">
        <v>37</v>
      </c>
      <c r="C620" s="18">
        <v>2298161.56</v>
      </c>
      <c r="D620" s="18">
        <v>1367985</v>
      </c>
      <c r="E620" s="18">
        <v>1288841</v>
      </c>
      <c r="F620" s="18">
        <v>1367985</v>
      </c>
      <c r="G620" s="18">
        <f t="shared" si="130"/>
        <v>-930176.56</v>
      </c>
      <c r="H620" s="18">
        <f t="shared" si="131"/>
        <v>-79144</v>
      </c>
      <c r="I620" s="19">
        <f t="shared" si="132"/>
        <v>-40.47481152717566</v>
      </c>
      <c r="J620" s="19">
        <f t="shared" si="133"/>
        <v>106.14071091779358</v>
      </c>
      <c r="K620" s="19">
        <f t="shared" si="134"/>
        <v>100</v>
      </c>
    </row>
    <row r="621" spans="1:11" x14ac:dyDescent="0.2">
      <c r="A621" s="23" t="s">
        <v>38</v>
      </c>
      <c r="B621" s="17" t="s">
        <v>39</v>
      </c>
      <c r="C621" s="18">
        <v>1527921</v>
      </c>
      <c r="D621" s="18">
        <v>1367985</v>
      </c>
      <c r="E621" s="18">
        <v>1288841</v>
      </c>
      <c r="F621" s="18">
        <v>1367985</v>
      </c>
      <c r="G621" s="18">
        <f t="shared" si="130"/>
        <v>-159936</v>
      </c>
      <c r="H621" s="18">
        <f t="shared" si="131"/>
        <v>-79144</v>
      </c>
      <c r="I621" s="19">
        <f t="shared" si="132"/>
        <v>-10.467556895938984</v>
      </c>
      <c r="J621" s="19">
        <f t="shared" si="133"/>
        <v>106.14071091779358</v>
      </c>
      <c r="K621" s="19">
        <f t="shared" si="134"/>
        <v>100</v>
      </c>
    </row>
    <row r="622" spans="1:11" x14ac:dyDescent="0.2">
      <c r="A622" s="24" t="s">
        <v>42</v>
      </c>
      <c r="B622" s="17" t="s">
        <v>43</v>
      </c>
      <c r="C622" s="18">
        <v>1527921</v>
      </c>
      <c r="D622" s="18">
        <v>1367985</v>
      </c>
      <c r="E622" s="18">
        <v>1288841</v>
      </c>
      <c r="F622" s="18">
        <v>1367985</v>
      </c>
      <c r="G622" s="18">
        <f t="shared" si="130"/>
        <v>-159936</v>
      </c>
      <c r="H622" s="18">
        <f t="shared" si="131"/>
        <v>-79144</v>
      </c>
      <c r="I622" s="19">
        <f t="shared" si="132"/>
        <v>-10.467556895938984</v>
      </c>
      <c r="J622" s="19">
        <f t="shared" si="133"/>
        <v>106.14071091779358</v>
      </c>
      <c r="K622" s="19">
        <f t="shared" si="134"/>
        <v>100</v>
      </c>
    </row>
    <row r="623" spans="1:11" x14ac:dyDescent="0.2">
      <c r="A623" s="25" t="s">
        <v>44</v>
      </c>
      <c r="B623" s="17" t="s">
        <v>45</v>
      </c>
      <c r="C623" s="18">
        <v>242</v>
      </c>
      <c r="D623" s="18">
        <v>0</v>
      </c>
      <c r="E623" s="18">
        <v>0</v>
      </c>
      <c r="F623" s="18">
        <v>0</v>
      </c>
      <c r="G623" s="18">
        <f t="shared" si="130"/>
        <v>-242</v>
      </c>
      <c r="H623" s="18">
        <f t="shared" si="131"/>
        <v>0</v>
      </c>
      <c r="I623" s="19">
        <f t="shared" si="132"/>
        <v>-100</v>
      </c>
      <c r="J623" s="19">
        <f t="shared" si="133"/>
        <v>0</v>
      </c>
      <c r="K623" s="19">
        <f t="shared" si="134"/>
        <v>0</v>
      </c>
    </row>
    <row r="624" spans="1:11" ht="25.5" x14ac:dyDescent="0.2">
      <c r="A624" s="23" t="s">
        <v>52</v>
      </c>
      <c r="B624" s="17" t="s">
        <v>53</v>
      </c>
      <c r="C624" s="18">
        <v>770240.56</v>
      </c>
      <c r="D624" s="18">
        <v>0</v>
      </c>
      <c r="E624" s="18">
        <v>0</v>
      </c>
      <c r="F624" s="18">
        <v>0</v>
      </c>
      <c r="G624" s="18">
        <f t="shared" si="130"/>
        <v>-770240.56</v>
      </c>
      <c r="H624" s="18">
        <f t="shared" si="131"/>
        <v>0</v>
      </c>
      <c r="I624" s="19">
        <f t="shared" si="132"/>
        <v>-100</v>
      </c>
      <c r="J624" s="19">
        <f t="shared" si="133"/>
        <v>0</v>
      </c>
      <c r="K624" s="19">
        <f t="shared" si="134"/>
        <v>0</v>
      </c>
    </row>
    <row r="625" spans="1:11" x14ac:dyDescent="0.2">
      <c r="A625" s="24" t="s">
        <v>54</v>
      </c>
      <c r="B625" s="17" t="s">
        <v>55</v>
      </c>
      <c r="C625" s="18">
        <v>11058.4</v>
      </c>
      <c r="D625" s="18">
        <v>0</v>
      </c>
      <c r="E625" s="18">
        <v>0</v>
      </c>
      <c r="F625" s="18">
        <v>0</v>
      </c>
      <c r="G625" s="18">
        <f t="shared" si="130"/>
        <v>-11058.4</v>
      </c>
      <c r="H625" s="18">
        <f t="shared" si="131"/>
        <v>0</v>
      </c>
      <c r="I625" s="19">
        <f t="shared" si="132"/>
        <v>-100</v>
      </c>
      <c r="J625" s="19">
        <f t="shared" si="133"/>
        <v>0</v>
      </c>
      <c r="K625" s="19">
        <f t="shared" si="134"/>
        <v>0</v>
      </c>
    </row>
    <row r="626" spans="1:11" ht="25.5" x14ac:dyDescent="0.2">
      <c r="A626" s="25" t="s">
        <v>56</v>
      </c>
      <c r="B626" s="17" t="s">
        <v>57</v>
      </c>
      <c r="C626" s="18">
        <v>11058.4</v>
      </c>
      <c r="D626" s="18">
        <v>0</v>
      </c>
      <c r="E626" s="18">
        <v>0</v>
      </c>
      <c r="F626" s="18">
        <v>0</v>
      </c>
      <c r="G626" s="18">
        <f t="shared" si="130"/>
        <v>-11058.4</v>
      </c>
      <c r="H626" s="18">
        <f t="shared" si="131"/>
        <v>0</v>
      </c>
      <c r="I626" s="19">
        <f t="shared" si="132"/>
        <v>-100</v>
      </c>
      <c r="J626" s="19">
        <f t="shared" si="133"/>
        <v>0</v>
      </c>
      <c r="K626" s="19">
        <f t="shared" si="134"/>
        <v>0</v>
      </c>
    </row>
    <row r="627" spans="1:11" ht="25.5" x14ac:dyDescent="0.2">
      <c r="A627" s="26" t="s">
        <v>58</v>
      </c>
      <c r="B627" s="17" t="s">
        <v>59</v>
      </c>
      <c r="C627" s="18">
        <v>11058.4</v>
      </c>
      <c r="D627" s="18">
        <v>0</v>
      </c>
      <c r="E627" s="18">
        <v>0</v>
      </c>
      <c r="F627" s="18">
        <v>0</v>
      </c>
      <c r="G627" s="18">
        <f t="shared" si="130"/>
        <v>-11058.4</v>
      </c>
      <c r="H627" s="18">
        <f t="shared" si="131"/>
        <v>0</v>
      </c>
      <c r="I627" s="19">
        <f t="shared" si="132"/>
        <v>-100</v>
      </c>
      <c r="J627" s="19">
        <f t="shared" si="133"/>
        <v>0</v>
      </c>
      <c r="K627" s="19">
        <f t="shared" si="134"/>
        <v>0</v>
      </c>
    </row>
    <row r="628" spans="1:11" ht="25.5" x14ac:dyDescent="0.2">
      <c r="A628" s="24" t="s">
        <v>166</v>
      </c>
      <c r="B628" s="17" t="s">
        <v>167</v>
      </c>
      <c r="C628" s="18">
        <v>759182.16</v>
      </c>
      <c r="D628" s="18">
        <v>0</v>
      </c>
      <c r="E628" s="18">
        <v>0</v>
      </c>
      <c r="F628" s="18">
        <v>0</v>
      </c>
      <c r="G628" s="18">
        <f t="shared" si="130"/>
        <v>-759182.16</v>
      </c>
      <c r="H628" s="18">
        <f t="shared" si="131"/>
        <v>0</v>
      </c>
      <c r="I628" s="19">
        <f t="shared" si="132"/>
        <v>-100</v>
      </c>
      <c r="J628" s="19">
        <f t="shared" si="133"/>
        <v>0</v>
      </c>
      <c r="K628" s="19">
        <f t="shared" si="134"/>
        <v>0</v>
      </c>
    </row>
    <row r="629" spans="1:11" ht="25.5" x14ac:dyDescent="0.2">
      <c r="A629" s="25" t="s">
        <v>168</v>
      </c>
      <c r="B629" s="17" t="s">
        <v>169</v>
      </c>
      <c r="C629" s="18">
        <v>759182.16</v>
      </c>
      <c r="D629" s="18">
        <v>0</v>
      </c>
      <c r="E629" s="18">
        <v>0</v>
      </c>
      <c r="F629" s="18">
        <v>0</v>
      </c>
      <c r="G629" s="18">
        <f t="shared" si="130"/>
        <v>-759182.16</v>
      </c>
      <c r="H629" s="18">
        <f t="shared" si="131"/>
        <v>0</v>
      </c>
      <c r="I629" s="19">
        <f t="shared" si="132"/>
        <v>-100</v>
      </c>
      <c r="J629" s="19">
        <f t="shared" si="133"/>
        <v>0</v>
      </c>
      <c r="K629" s="19">
        <f t="shared" si="134"/>
        <v>0</v>
      </c>
    </row>
    <row r="630" spans="1:11" x14ac:dyDescent="0.2">
      <c r="A630" s="22" t="s">
        <v>60</v>
      </c>
      <c r="B630" s="17" t="s">
        <v>61</v>
      </c>
      <c r="C630" s="18">
        <v>1137902.3500000001</v>
      </c>
      <c r="D630" s="18">
        <v>355957</v>
      </c>
      <c r="E630" s="18">
        <v>295957</v>
      </c>
      <c r="F630" s="18">
        <v>355725.98</v>
      </c>
      <c r="G630" s="18">
        <f t="shared" si="130"/>
        <v>-782176.37000000011</v>
      </c>
      <c r="H630" s="18">
        <f t="shared" si="131"/>
        <v>-59768.979999999981</v>
      </c>
      <c r="I630" s="19">
        <f t="shared" si="132"/>
        <v>-68.738444032565724</v>
      </c>
      <c r="J630" s="19">
        <f t="shared" si="133"/>
        <v>120.1951567288491</v>
      </c>
      <c r="K630" s="19">
        <f t="shared" si="134"/>
        <v>99.935098902395509</v>
      </c>
    </row>
    <row r="631" spans="1:11" x14ac:dyDescent="0.2">
      <c r="A631" s="23" t="s">
        <v>62</v>
      </c>
      <c r="B631" s="17" t="s">
        <v>63</v>
      </c>
      <c r="C631" s="18">
        <v>1137902.3500000001</v>
      </c>
      <c r="D631" s="18">
        <v>355957</v>
      </c>
      <c r="E631" s="18">
        <v>295957</v>
      </c>
      <c r="F631" s="18">
        <v>355725.98</v>
      </c>
      <c r="G631" s="18">
        <f t="shared" si="130"/>
        <v>-782176.37000000011</v>
      </c>
      <c r="H631" s="18">
        <f t="shared" si="131"/>
        <v>-59768.979999999981</v>
      </c>
      <c r="I631" s="19">
        <f t="shared" si="132"/>
        <v>-68.738444032565724</v>
      </c>
      <c r="J631" s="19">
        <f t="shared" si="133"/>
        <v>120.1951567288491</v>
      </c>
      <c r="K631" s="19">
        <f t="shared" si="134"/>
        <v>99.935098902395509</v>
      </c>
    </row>
    <row r="632" spans="1:11" x14ac:dyDescent="0.2">
      <c r="A632" s="27" t="s">
        <v>246</v>
      </c>
      <c r="B632" s="28" t="s">
        <v>499</v>
      </c>
      <c r="C632" s="29"/>
      <c r="D632" s="29"/>
      <c r="E632" s="29"/>
      <c r="F632" s="29"/>
      <c r="G632" s="29"/>
      <c r="H632" s="29"/>
      <c r="I632" s="30"/>
      <c r="J632" s="30"/>
      <c r="K632" s="30"/>
    </row>
    <row r="633" spans="1:11" x14ac:dyDescent="0.2">
      <c r="A633" s="16" t="s">
        <v>26</v>
      </c>
      <c r="B633" s="17" t="s">
        <v>27</v>
      </c>
      <c r="C633" s="18">
        <v>34306198.509999998</v>
      </c>
      <c r="D633" s="18">
        <v>51063543</v>
      </c>
      <c r="E633" s="18">
        <v>50595419</v>
      </c>
      <c r="F633" s="18">
        <v>51053487.060000002</v>
      </c>
      <c r="G633" s="18">
        <f t="shared" ref="G633:G660" si="135">F633-C633</f>
        <v>16747288.550000004</v>
      </c>
      <c r="H633" s="18">
        <f t="shared" ref="H633:H660" si="136">E633-F633</f>
        <v>-458068.06000000238</v>
      </c>
      <c r="I633" s="19">
        <f t="shared" ref="I633:I660" si="137">IF(ISERROR(F633/C633),0,F633/C633*100-100)</f>
        <v>48.81709217976541</v>
      </c>
      <c r="J633" s="19">
        <f t="shared" ref="J633:J660" si="138">IF(ISERROR(F633/E633),0,F633/E633*100)</f>
        <v>100.90535481087726</v>
      </c>
      <c r="K633" s="19">
        <f t="shared" ref="K633:K660" si="139">IF(ISERROR(F633/D633),0,F633/D633*100)</f>
        <v>99.980307006899224</v>
      </c>
    </row>
    <row r="634" spans="1:11" ht="25.5" x14ac:dyDescent="0.2">
      <c r="A634" s="22" t="s">
        <v>28</v>
      </c>
      <c r="B634" s="17" t="s">
        <v>29</v>
      </c>
      <c r="C634" s="18">
        <v>43640.639999999999</v>
      </c>
      <c r="D634" s="18">
        <v>112846</v>
      </c>
      <c r="E634" s="18">
        <v>81782</v>
      </c>
      <c r="F634" s="18">
        <v>135396.97</v>
      </c>
      <c r="G634" s="18">
        <f t="shared" si="135"/>
        <v>91756.33</v>
      </c>
      <c r="H634" s="18">
        <f t="shared" si="136"/>
        <v>-53614.97</v>
      </c>
      <c r="I634" s="19">
        <f t="shared" si="137"/>
        <v>210.25431799350326</v>
      </c>
      <c r="J634" s="19">
        <f t="shared" si="138"/>
        <v>165.55839915873909</v>
      </c>
      <c r="K634" s="19">
        <f t="shared" si="139"/>
        <v>119.98384524041614</v>
      </c>
    </row>
    <row r="635" spans="1:11" x14ac:dyDescent="0.2">
      <c r="A635" s="22" t="s">
        <v>92</v>
      </c>
      <c r="B635" s="17" t="s">
        <v>93</v>
      </c>
      <c r="C635" s="18">
        <v>1000</v>
      </c>
      <c r="D635" s="18">
        <v>0</v>
      </c>
      <c r="E635" s="18">
        <v>0</v>
      </c>
      <c r="F635" s="18">
        <v>0</v>
      </c>
      <c r="G635" s="18">
        <f t="shared" si="135"/>
        <v>-1000</v>
      </c>
      <c r="H635" s="18">
        <f t="shared" si="136"/>
        <v>0</v>
      </c>
      <c r="I635" s="19">
        <f t="shared" si="137"/>
        <v>-100</v>
      </c>
      <c r="J635" s="19">
        <f t="shared" si="138"/>
        <v>0</v>
      </c>
      <c r="K635" s="19">
        <f t="shared" si="139"/>
        <v>0</v>
      </c>
    </row>
    <row r="636" spans="1:11" x14ac:dyDescent="0.2">
      <c r="A636" s="23" t="s">
        <v>94</v>
      </c>
      <c r="B636" s="17" t="s">
        <v>95</v>
      </c>
      <c r="C636" s="18">
        <v>1000</v>
      </c>
      <c r="D636" s="18">
        <v>0</v>
      </c>
      <c r="E636" s="18">
        <v>0</v>
      </c>
      <c r="F636" s="18">
        <v>0</v>
      </c>
      <c r="G636" s="18">
        <f t="shared" si="135"/>
        <v>-1000</v>
      </c>
      <c r="H636" s="18">
        <f t="shared" si="136"/>
        <v>0</v>
      </c>
      <c r="I636" s="19">
        <f t="shared" si="137"/>
        <v>-100</v>
      </c>
      <c r="J636" s="19">
        <f t="shared" si="138"/>
        <v>0</v>
      </c>
      <c r="K636" s="19">
        <f t="shared" si="139"/>
        <v>0</v>
      </c>
    </row>
    <row r="637" spans="1:11" x14ac:dyDescent="0.2">
      <c r="A637" s="24" t="s">
        <v>96</v>
      </c>
      <c r="B637" s="17" t="s">
        <v>97</v>
      </c>
      <c r="C637" s="18">
        <v>1000</v>
      </c>
      <c r="D637" s="18">
        <v>0</v>
      </c>
      <c r="E637" s="18">
        <v>0</v>
      </c>
      <c r="F637" s="18">
        <v>0</v>
      </c>
      <c r="G637" s="18">
        <f t="shared" si="135"/>
        <v>-1000</v>
      </c>
      <c r="H637" s="18">
        <f t="shared" si="136"/>
        <v>0</v>
      </c>
      <c r="I637" s="19">
        <f t="shared" si="137"/>
        <v>-100</v>
      </c>
      <c r="J637" s="19">
        <f t="shared" si="138"/>
        <v>0</v>
      </c>
      <c r="K637" s="19">
        <f t="shared" si="139"/>
        <v>0</v>
      </c>
    </row>
    <row r="638" spans="1:11" ht="25.5" x14ac:dyDescent="0.2">
      <c r="A638" s="25" t="s">
        <v>98</v>
      </c>
      <c r="B638" s="17" t="s">
        <v>99</v>
      </c>
      <c r="C638" s="18">
        <v>1000</v>
      </c>
      <c r="D638" s="18">
        <v>0</v>
      </c>
      <c r="E638" s="18">
        <v>0</v>
      </c>
      <c r="F638" s="18">
        <v>0</v>
      </c>
      <c r="G638" s="18">
        <f t="shared" si="135"/>
        <v>-1000</v>
      </c>
      <c r="H638" s="18">
        <f t="shared" si="136"/>
        <v>0</v>
      </c>
      <c r="I638" s="19">
        <f t="shared" si="137"/>
        <v>-100</v>
      </c>
      <c r="J638" s="19">
        <f t="shared" si="138"/>
        <v>0</v>
      </c>
      <c r="K638" s="19">
        <f t="shared" si="139"/>
        <v>0</v>
      </c>
    </row>
    <row r="639" spans="1:11" ht="25.5" x14ac:dyDescent="0.2">
      <c r="A639" s="26" t="s">
        <v>100</v>
      </c>
      <c r="B639" s="17" t="s">
        <v>101</v>
      </c>
      <c r="C639" s="18">
        <v>1000</v>
      </c>
      <c r="D639" s="18">
        <v>0</v>
      </c>
      <c r="E639" s="18">
        <v>0</v>
      </c>
      <c r="F639" s="18">
        <v>0</v>
      </c>
      <c r="G639" s="18">
        <f t="shared" si="135"/>
        <v>-1000</v>
      </c>
      <c r="H639" s="18">
        <f t="shared" si="136"/>
        <v>0</v>
      </c>
      <c r="I639" s="19">
        <f t="shared" si="137"/>
        <v>-100</v>
      </c>
      <c r="J639" s="19">
        <f t="shared" si="138"/>
        <v>0</v>
      </c>
      <c r="K639" s="19">
        <f t="shared" si="139"/>
        <v>0</v>
      </c>
    </row>
    <row r="640" spans="1:11" x14ac:dyDescent="0.2">
      <c r="A640" s="22" t="s">
        <v>30</v>
      </c>
      <c r="B640" s="17" t="s">
        <v>31</v>
      </c>
      <c r="C640" s="18">
        <v>34261557.869999997</v>
      </c>
      <c r="D640" s="18">
        <v>50950697</v>
      </c>
      <c r="E640" s="18">
        <v>50513637</v>
      </c>
      <c r="F640" s="18">
        <v>50918090.090000004</v>
      </c>
      <c r="G640" s="18">
        <f t="shared" si="135"/>
        <v>16656532.220000006</v>
      </c>
      <c r="H640" s="18">
        <f t="shared" si="136"/>
        <v>-404453.09000000358</v>
      </c>
      <c r="I640" s="19">
        <f t="shared" si="137"/>
        <v>48.615805163327821</v>
      </c>
      <c r="J640" s="19">
        <f t="shared" si="138"/>
        <v>100.80068099234273</v>
      </c>
      <c r="K640" s="19">
        <f t="shared" si="139"/>
        <v>99.936003014836089</v>
      </c>
    </row>
    <row r="641" spans="1:11" x14ac:dyDescent="0.2">
      <c r="A641" s="23" t="s">
        <v>32</v>
      </c>
      <c r="B641" s="17" t="s">
        <v>33</v>
      </c>
      <c r="C641" s="18">
        <v>34261557.869999997</v>
      </c>
      <c r="D641" s="18">
        <v>50950697</v>
      </c>
      <c r="E641" s="18">
        <v>50513637</v>
      </c>
      <c r="F641" s="18">
        <v>50918090.090000004</v>
      </c>
      <c r="G641" s="18">
        <f t="shared" si="135"/>
        <v>16656532.220000006</v>
      </c>
      <c r="H641" s="18">
        <f t="shared" si="136"/>
        <v>-404453.09000000358</v>
      </c>
      <c r="I641" s="19">
        <f t="shared" si="137"/>
        <v>48.615805163327821</v>
      </c>
      <c r="J641" s="19">
        <f t="shared" si="138"/>
        <v>100.80068099234273</v>
      </c>
      <c r="K641" s="19">
        <f t="shared" si="139"/>
        <v>99.936003014836089</v>
      </c>
    </row>
    <row r="642" spans="1:11" x14ac:dyDescent="0.2">
      <c r="A642" s="16" t="s">
        <v>34</v>
      </c>
      <c r="B642" s="17" t="s">
        <v>35</v>
      </c>
      <c r="C642" s="18">
        <v>34123464.670000002</v>
      </c>
      <c r="D642" s="18">
        <v>37595827</v>
      </c>
      <c r="E642" s="18">
        <v>37127703</v>
      </c>
      <c r="F642" s="18">
        <v>37560760.689999998</v>
      </c>
      <c r="G642" s="18">
        <f t="shared" si="135"/>
        <v>3437296.0199999958</v>
      </c>
      <c r="H642" s="18">
        <f t="shared" si="136"/>
        <v>-433057.68999999762</v>
      </c>
      <c r="I642" s="19">
        <f t="shared" si="137"/>
        <v>10.073115532790354</v>
      </c>
      <c r="J642" s="19">
        <f t="shared" si="138"/>
        <v>101.16640043689209</v>
      </c>
      <c r="K642" s="19">
        <f t="shared" si="139"/>
        <v>99.906728185551003</v>
      </c>
    </row>
    <row r="643" spans="1:11" x14ac:dyDescent="0.2">
      <c r="A643" s="22" t="s">
        <v>36</v>
      </c>
      <c r="B643" s="17" t="s">
        <v>37</v>
      </c>
      <c r="C643" s="18">
        <v>34008027.670000002</v>
      </c>
      <c r="D643" s="18">
        <v>37202029</v>
      </c>
      <c r="E643" s="18">
        <v>37117077</v>
      </c>
      <c r="F643" s="18">
        <v>37166962.689999998</v>
      </c>
      <c r="G643" s="18">
        <f t="shared" si="135"/>
        <v>3158935.0199999958</v>
      </c>
      <c r="H643" s="18">
        <f t="shared" si="136"/>
        <v>-49885.689999997616</v>
      </c>
      <c r="I643" s="19">
        <f t="shared" si="137"/>
        <v>9.2887921953399086</v>
      </c>
      <c r="J643" s="19">
        <f t="shared" si="138"/>
        <v>100.13440091201147</v>
      </c>
      <c r="K643" s="19">
        <f t="shared" si="139"/>
        <v>99.905740866983351</v>
      </c>
    </row>
    <row r="644" spans="1:11" x14ac:dyDescent="0.2">
      <c r="A644" s="23" t="s">
        <v>38</v>
      </c>
      <c r="B644" s="17" t="s">
        <v>39</v>
      </c>
      <c r="C644" s="18">
        <v>2323929.41</v>
      </c>
      <c r="D644" s="18">
        <v>2776115</v>
      </c>
      <c r="E644" s="18">
        <v>2414123</v>
      </c>
      <c r="F644" s="18">
        <v>2773166.46</v>
      </c>
      <c r="G644" s="18">
        <f t="shared" si="135"/>
        <v>449237.04999999981</v>
      </c>
      <c r="H644" s="18">
        <f t="shared" si="136"/>
        <v>-359043.45999999996</v>
      </c>
      <c r="I644" s="19">
        <f t="shared" si="137"/>
        <v>19.33092494405841</v>
      </c>
      <c r="J644" s="19">
        <f t="shared" si="138"/>
        <v>114.87262496567077</v>
      </c>
      <c r="K644" s="19">
        <f t="shared" si="139"/>
        <v>99.893788982084672</v>
      </c>
    </row>
    <row r="645" spans="1:11" x14ac:dyDescent="0.2">
      <c r="A645" s="24" t="s">
        <v>40</v>
      </c>
      <c r="B645" s="17" t="s">
        <v>41</v>
      </c>
      <c r="C645" s="18">
        <v>1648644</v>
      </c>
      <c r="D645" s="18">
        <v>1718181</v>
      </c>
      <c r="E645" s="18">
        <v>1718181</v>
      </c>
      <c r="F645" s="18">
        <v>1717692.71</v>
      </c>
      <c r="G645" s="18">
        <f t="shared" si="135"/>
        <v>69048.709999999963</v>
      </c>
      <c r="H645" s="18">
        <f t="shared" si="136"/>
        <v>488.29000000003725</v>
      </c>
      <c r="I645" s="19">
        <f t="shared" si="137"/>
        <v>4.1882122520083129</v>
      </c>
      <c r="J645" s="19">
        <f t="shared" si="138"/>
        <v>99.971580991758145</v>
      </c>
      <c r="K645" s="19">
        <f t="shared" si="139"/>
        <v>99.971580991758145</v>
      </c>
    </row>
    <row r="646" spans="1:11" x14ac:dyDescent="0.2">
      <c r="A646" s="24" t="s">
        <v>42</v>
      </c>
      <c r="B646" s="17" t="s">
        <v>43</v>
      </c>
      <c r="C646" s="18">
        <v>675285.41</v>
      </c>
      <c r="D646" s="18">
        <v>1057934</v>
      </c>
      <c r="E646" s="18">
        <v>695942</v>
      </c>
      <c r="F646" s="18">
        <v>1055473.75</v>
      </c>
      <c r="G646" s="18">
        <f t="shared" si="135"/>
        <v>380188.33999999997</v>
      </c>
      <c r="H646" s="18">
        <f t="shared" si="136"/>
        <v>-359531.75</v>
      </c>
      <c r="I646" s="19">
        <f t="shared" si="137"/>
        <v>56.300393044179629</v>
      </c>
      <c r="J646" s="19">
        <f t="shared" si="138"/>
        <v>151.66116572932802</v>
      </c>
      <c r="K646" s="19">
        <f t="shared" si="139"/>
        <v>99.767447685772453</v>
      </c>
    </row>
    <row r="647" spans="1:11" x14ac:dyDescent="0.2">
      <c r="A647" s="25" t="s">
        <v>44</v>
      </c>
      <c r="B647" s="17" t="s">
        <v>45</v>
      </c>
      <c r="C647" s="18">
        <v>690.18</v>
      </c>
      <c r="D647" s="18">
        <v>0</v>
      </c>
      <c r="E647" s="18">
        <v>0</v>
      </c>
      <c r="F647" s="18">
        <v>761.09</v>
      </c>
      <c r="G647" s="18">
        <f t="shared" si="135"/>
        <v>70.910000000000082</v>
      </c>
      <c r="H647" s="18">
        <f t="shared" si="136"/>
        <v>-761.09</v>
      </c>
      <c r="I647" s="19">
        <f t="shared" si="137"/>
        <v>10.274131386015256</v>
      </c>
      <c r="J647" s="19">
        <f t="shared" si="138"/>
        <v>0</v>
      </c>
      <c r="K647" s="19">
        <f t="shared" si="139"/>
        <v>0</v>
      </c>
    </row>
    <row r="648" spans="1:11" x14ac:dyDescent="0.2">
      <c r="A648" s="23" t="s">
        <v>46</v>
      </c>
      <c r="B648" s="17" t="s">
        <v>47</v>
      </c>
      <c r="C648" s="18">
        <v>15078528.99</v>
      </c>
      <c r="D648" s="18">
        <v>17890657</v>
      </c>
      <c r="E648" s="18">
        <v>17819390</v>
      </c>
      <c r="F648" s="18">
        <v>17868414.52</v>
      </c>
      <c r="G648" s="18">
        <f t="shared" si="135"/>
        <v>2789885.5299999993</v>
      </c>
      <c r="H648" s="18">
        <f t="shared" si="136"/>
        <v>-49024.519999999553</v>
      </c>
      <c r="I648" s="19">
        <f t="shared" si="137"/>
        <v>18.502372027471893</v>
      </c>
      <c r="J648" s="19">
        <f t="shared" si="138"/>
        <v>100.27511895749517</v>
      </c>
      <c r="K648" s="19">
        <f t="shared" si="139"/>
        <v>99.87567544333335</v>
      </c>
    </row>
    <row r="649" spans="1:11" x14ac:dyDescent="0.2">
      <c r="A649" s="24" t="s">
        <v>48</v>
      </c>
      <c r="B649" s="17" t="s">
        <v>49</v>
      </c>
      <c r="C649" s="18">
        <v>15078528.99</v>
      </c>
      <c r="D649" s="18">
        <v>17890657</v>
      </c>
      <c r="E649" s="18">
        <v>17819390</v>
      </c>
      <c r="F649" s="18">
        <v>17868414.52</v>
      </c>
      <c r="G649" s="18">
        <f t="shared" si="135"/>
        <v>2789885.5299999993</v>
      </c>
      <c r="H649" s="18">
        <f t="shared" si="136"/>
        <v>-49024.519999999553</v>
      </c>
      <c r="I649" s="19">
        <f t="shared" si="137"/>
        <v>18.502372027471893</v>
      </c>
      <c r="J649" s="19">
        <f t="shared" si="138"/>
        <v>100.27511895749517</v>
      </c>
      <c r="K649" s="19">
        <f t="shared" si="139"/>
        <v>99.87567544333335</v>
      </c>
    </row>
    <row r="650" spans="1:11" ht="25.5" x14ac:dyDescent="0.2">
      <c r="A650" s="23" t="s">
        <v>52</v>
      </c>
      <c r="B650" s="17" t="s">
        <v>53</v>
      </c>
      <c r="C650" s="18">
        <v>16605569.27</v>
      </c>
      <c r="D650" s="18">
        <v>16535257</v>
      </c>
      <c r="E650" s="18">
        <v>16883564</v>
      </c>
      <c r="F650" s="18">
        <v>16525381.710000001</v>
      </c>
      <c r="G650" s="18">
        <f t="shared" si="135"/>
        <v>-80187.559999998659</v>
      </c>
      <c r="H650" s="18">
        <f t="shared" si="136"/>
        <v>358182.28999999911</v>
      </c>
      <c r="I650" s="19">
        <f t="shared" si="137"/>
        <v>-0.48289557976713127</v>
      </c>
      <c r="J650" s="19">
        <f t="shared" si="138"/>
        <v>97.878514927298539</v>
      </c>
      <c r="K650" s="19">
        <f t="shared" si="139"/>
        <v>99.94027737216301</v>
      </c>
    </row>
    <row r="651" spans="1:11" ht="25.5" x14ac:dyDescent="0.2">
      <c r="A651" s="24" t="s">
        <v>166</v>
      </c>
      <c r="B651" s="17" t="s">
        <v>167</v>
      </c>
      <c r="C651" s="18">
        <v>16605569.27</v>
      </c>
      <c r="D651" s="18">
        <v>16535257</v>
      </c>
      <c r="E651" s="18">
        <v>16883564</v>
      </c>
      <c r="F651" s="18">
        <v>16525381.710000001</v>
      </c>
      <c r="G651" s="18">
        <f t="shared" si="135"/>
        <v>-80187.559999998659</v>
      </c>
      <c r="H651" s="18">
        <f t="shared" si="136"/>
        <v>358182.28999999911</v>
      </c>
      <c r="I651" s="19">
        <f t="shared" si="137"/>
        <v>-0.48289557976713127</v>
      </c>
      <c r="J651" s="19">
        <f t="shared" si="138"/>
        <v>97.878514927298539</v>
      </c>
      <c r="K651" s="19">
        <f t="shared" si="139"/>
        <v>99.94027737216301</v>
      </c>
    </row>
    <row r="652" spans="1:11" ht="25.5" x14ac:dyDescent="0.2">
      <c r="A652" s="25" t="s">
        <v>168</v>
      </c>
      <c r="B652" s="17" t="s">
        <v>169</v>
      </c>
      <c r="C652" s="18">
        <v>16546043.67</v>
      </c>
      <c r="D652" s="18">
        <v>16535257</v>
      </c>
      <c r="E652" s="18">
        <v>16883564</v>
      </c>
      <c r="F652" s="18">
        <v>16525381.710000001</v>
      </c>
      <c r="G652" s="18">
        <f t="shared" si="135"/>
        <v>-20661.959999999031</v>
      </c>
      <c r="H652" s="18">
        <f t="shared" si="136"/>
        <v>358182.28999999911</v>
      </c>
      <c r="I652" s="19">
        <f t="shared" si="137"/>
        <v>-0.12487553165027521</v>
      </c>
      <c r="J652" s="19">
        <f t="shared" si="138"/>
        <v>97.878514927298539</v>
      </c>
      <c r="K652" s="19">
        <f t="shared" si="139"/>
        <v>99.94027737216301</v>
      </c>
    </row>
    <row r="653" spans="1:11" ht="38.25" x14ac:dyDescent="0.2">
      <c r="A653" s="25" t="s">
        <v>170</v>
      </c>
      <c r="B653" s="17" t="s">
        <v>171</v>
      </c>
      <c r="C653" s="18">
        <v>59525.599999999999</v>
      </c>
      <c r="D653" s="18">
        <v>0</v>
      </c>
      <c r="E653" s="18">
        <v>0</v>
      </c>
      <c r="F653" s="18">
        <v>0</v>
      </c>
      <c r="G653" s="18">
        <f t="shared" si="135"/>
        <v>-59525.599999999999</v>
      </c>
      <c r="H653" s="18">
        <f t="shared" si="136"/>
        <v>0</v>
      </c>
      <c r="I653" s="19">
        <f t="shared" si="137"/>
        <v>-100</v>
      </c>
      <c r="J653" s="19">
        <f t="shared" si="138"/>
        <v>0</v>
      </c>
      <c r="K653" s="19">
        <f t="shared" si="139"/>
        <v>0</v>
      </c>
    </row>
    <row r="654" spans="1:11" x14ac:dyDescent="0.2">
      <c r="A654" s="22" t="s">
        <v>60</v>
      </c>
      <c r="B654" s="17" t="s">
        <v>61</v>
      </c>
      <c r="C654" s="18">
        <v>115437</v>
      </c>
      <c r="D654" s="18">
        <v>393798</v>
      </c>
      <c r="E654" s="18">
        <v>10626</v>
      </c>
      <c r="F654" s="18">
        <v>393798</v>
      </c>
      <c r="G654" s="18">
        <f t="shared" si="135"/>
        <v>278361</v>
      </c>
      <c r="H654" s="18">
        <f t="shared" si="136"/>
        <v>-383172</v>
      </c>
      <c r="I654" s="19">
        <f t="shared" si="137"/>
        <v>241.13672392733696</v>
      </c>
      <c r="J654" s="19">
        <f t="shared" si="138"/>
        <v>3705.9853190287972</v>
      </c>
      <c r="K654" s="19">
        <f t="shared" si="139"/>
        <v>100</v>
      </c>
    </row>
    <row r="655" spans="1:11" x14ac:dyDescent="0.2">
      <c r="A655" s="23" t="s">
        <v>62</v>
      </c>
      <c r="B655" s="17" t="s">
        <v>63</v>
      </c>
      <c r="C655" s="18">
        <v>115437</v>
      </c>
      <c r="D655" s="18">
        <v>393798</v>
      </c>
      <c r="E655" s="18">
        <v>10626</v>
      </c>
      <c r="F655" s="18">
        <v>393798</v>
      </c>
      <c r="G655" s="18">
        <f t="shared" si="135"/>
        <v>278361</v>
      </c>
      <c r="H655" s="18">
        <f t="shared" si="136"/>
        <v>-383172</v>
      </c>
      <c r="I655" s="19">
        <f t="shared" si="137"/>
        <v>241.13672392733696</v>
      </c>
      <c r="J655" s="19">
        <f t="shared" si="138"/>
        <v>3705.9853190287972</v>
      </c>
      <c r="K655" s="19">
        <f t="shared" si="139"/>
        <v>100</v>
      </c>
    </row>
    <row r="656" spans="1:11" x14ac:dyDescent="0.2">
      <c r="A656" s="16"/>
      <c r="B656" s="17" t="s">
        <v>64</v>
      </c>
      <c r="C656" s="18">
        <v>182733.84</v>
      </c>
      <c r="D656" s="18">
        <v>13467716</v>
      </c>
      <c r="E656" s="18">
        <v>13467716</v>
      </c>
      <c r="F656" s="18">
        <v>13492726.369999999</v>
      </c>
      <c r="G656" s="18">
        <f t="shared" si="135"/>
        <v>13309992.529999999</v>
      </c>
      <c r="H656" s="18">
        <f t="shared" si="136"/>
        <v>-25010.36999999918</v>
      </c>
      <c r="I656" s="19">
        <f t="shared" si="137"/>
        <v>7283.8137314905653</v>
      </c>
      <c r="J656" s="19">
        <f t="shared" si="138"/>
        <v>100.1857060989406</v>
      </c>
      <c r="K656" s="19">
        <f t="shared" si="139"/>
        <v>100.1857060989406</v>
      </c>
    </row>
    <row r="657" spans="1:11" x14ac:dyDescent="0.2">
      <c r="A657" s="16" t="s">
        <v>65</v>
      </c>
      <c r="B657" s="17" t="s">
        <v>66</v>
      </c>
      <c r="C657" s="18">
        <v>-182733.84</v>
      </c>
      <c r="D657" s="18">
        <v>-13467716</v>
      </c>
      <c r="E657" s="18">
        <v>-13467716</v>
      </c>
      <c r="F657" s="18">
        <v>-13492726.369999999</v>
      </c>
      <c r="G657" s="18">
        <f t="shared" si="135"/>
        <v>-13309992.529999999</v>
      </c>
      <c r="H657" s="18">
        <f t="shared" si="136"/>
        <v>25010.36999999918</v>
      </c>
      <c r="I657" s="19">
        <f t="shared" si="137"/>
        <v>7283.8137314905653</v>
      </c>
      <c r="J657" s="19">
        <f t="shared" si="138"/>
        <v>100.1857060989406</v>
      </c>
      <c r="K657" s="19">
        <f t="shared" si="139"/>
        <v>100.1857060989406</v>
      </c>
    </row>
    <row r="658" spans="1:11" x14ac:dyDescent="0.2">
      <c r="A658" s="22" t="s">
        <v>67</v>
      </c>
      <c r="B658" s="17" t="s">
        <v>68</v>
      </c>
      <c r="C658" s="18">
        <v>-449.84</v>
      </c>
      <c r="D658" s="18">
        <v>0</v>
      </c>
      <c r="E658" s="18">
        <v>0</v>
      </c>
      <c r="F658" s="18">
        <v>-25010.37</v>
      </c>
      <c r="G658" s="18">
        <f t="shared" si="135"/>
        <v>-24560.53</v>
      </c>
      <c r="H658" s="18">
        <f t="shared" si="136"/>
        <v>25010.37</v>
      </c>
      <c r="I658" s="19">
        <f t="shared" si="137"/>
        <v>5459.8368308731988</v>
      </c>
      <c r="J658" s="19">
        <f t="shared" si="138"/>
        <v>0</v>
      </c>
      <c r="K658" s="19">
        <f t="shared" si="139"/>
        <v>0</v>
      </c>
    </row>
    <row r="659" spans="1:11" ht="25.5" x14ac:dyDescent="0.2">
      <c r="A659" s="23" t="s">
        <v>82</v>
      </c>
      <c r="B659" s="17" t="s">
        <v>83</v>
      </c>
      <c r="C659" s="18">
        <v>-182.23</v>
      </c>
      <c r="D659" s="18">
        <v>0</v>
      </c>
      <c r="E659" s="18">
        <v>0</v>
      </c>
      <c r="F659" s="18">
        <v>0</v>
      </c>
      <c r="G659" s="18">
        <f t="shared" si="135"/>
        <v>182.23</v>
      </c>
      <c r="H659" s="18">
        <f t="shared" si="136"/>
        <v>0</v>
      </c>
      <c r="I659" s="19">
        <f t="shared" si="137"/>
        <v>-100</v>
      </c>
      <c r="J659" s="19">
        <f t="shared" si="138"/>
        <v>0</v>
      </c>
      <c r="K659" s="19">
        <f t="shared" si="139"/>
        <v>0</v>
      </c>
    </row>
    <row r="660" spans="1:11" x14ac:dyDescent="0.2">
      <c r="A660" s="22" t="s">
        <v>321</v>
      </c>
      <c r="B660" s="17" t="s">
        <v>322</v>
      </c>
      <c r="C660" s="18">
        <v>-182284</v>
      </c>
      <c r="D660" s="18">
        <v>-13467716</v>
      </c>
      <c r="E660" s="18">
        <v>-13467716</v>
      </c>
      <c r="F660" s="18">
        <v>-13467716</v>
      </c>
      <c r="G660" s="18">
        <f t="shared" si="135"/>
        <v>-13285432</v>
      </c>
      <c r="H660" s="18">
        <f t="shared" si="136"/>
        <v>0</v>
      </c>
      <c r="I660" s="19">
        <f t="shared" si="137"/>
        <v>7288.314937131071</v>
      </c>
      <c r="J660" s="19">
        <f t="shared" si="138"/>
        <v>100</v>
      </c>
      <c r="K660" s="19">
        <f t="shared" si="139"/>
        <v>100</v>
      </c>
    </row>
    <row r="661" spans="1:11" x14ac:dyDescent="0.2">
      <c r="A661" s="39" t="s">
        <v>500</v>
      </c>
      <c r="B661" s="28" t="s">
        <v>501</v>
      </c>
      <c r="C661" s="29"/>
      <c r="D661" s="29"/>
      <c r="E661" s="29"/>
      <c r="F661" s="29"/>
      <c r="G661" s="29"/>
      <c r="H661" s="29"/>
      <c r="I661" s="30"/>
      <c r="J661" s="30"/>
      <c r="K661" s="30"/>
    </row>
    <row r="662" spans="1:11" x14ac:dyDescent="0.2">
      <c r="A662" s="16" t="s">
        <v>26</v>
      </c>
      <c r="B662" s="17" t="s">
        <v>27</v>
      </c>
      <c r="C662" s="18">
        <v>2025824.6</v>
      </c>
      <c r="D662" s="18">
        <v>15170610</v>
      </c>
      <c r="E662" s="18">
        <v>15095673</v>
      </c>
      <c r="F662" s="18">
        <v>15170609.15</v>
      </c>
      <c r="G662" s="18">
        <f t="shared" ref="G662:G679" si="140">F662-C662</f>
        <v>13144784.550000001</v>
      </c>
      <c r="H662" s="18">
        <f t="shared" ref="H662:H679" si="141">E662-F662</f>
        <v>-74936.150000000373</v>
      </c>
      <c r="I662" s="19">
        <f t="shared" ref="I662:I679" si="142">IF(ISERROR(F662/C662),0,F662/C662*100-100)</f>
        <v>648.86094037953728</v>
      </c>
      <c r="J662" s="19">
        <f t="shared" ref="J662:J679" si="143">IF(ISERROR(F662/E662),0,F662/E662*100)</f>
        <v>100.49640814291618</v>
      </c>
      <c r="K662" s="19">
        <f t="shared" ref="K662:K679" si="144">IF(ISERROR(F662/D662),0,F662/D662*100)</f>
        <v>99.999994397061158</v>
      </c>
    </row>
    <row r="663" spans="1:11" x14ac:dyDescent="0.2">
      <c r="A663" s="22" t="s">
        <v>30</v>
      </c>
      <c r="B663" s="17" t="s">
        <v>31</v>
      </c>
      <c r="C663" s="18">
        <v>2025824.6</v>
      </c>
      <c r="D663" s="18">
        <v>15170610</v>
      </c>
      <c r="E663" s="18">
        <v>15095673</v>
      </c>
      <c r="F663" s="18">
        <v>15170609.15</v>
      </c>
      <c r="G663" s="18">
        <f t="shared" si="140"/>
        <v>13144784.550000001</v>
      </c>
      <c r="H663" s="18">
        <f t="shared" si="141"/>
        <v>-74936.150000000373</v>
      </c>
      <c r="I663" s="19">
        <f t="shared" si="142"/>
        <v>648.86094037953728</v>
      </c>
      <c r="J663" s="19">
        <f t="shared" si="143"/>
        <v>100.49640814291618</v>
      </c>
      <c r="K663" s="19">
        <f t="shared" si="144"/>
        <v>99.999994397061158</v>
      </c>
    </row>
    <row r="664" spans="1:11" x14ac:dyDescent="0.2">
      <c r="A664" s="23" t="s">
        <v>32</v>
      </c>
      <c r="B664" s="17" t="s">
        <v>33</v>
      </c>
      <c r="C664" s="18">
        <v>2025824.6</v>
      </c>
      <c r="D664" s="18">
        <v>15170610</v>
      </c>
      <c r="E664" s="18">
        <v>15095673</v>
      </c>
      <c r="F664" s="18">
        <v>15170609.15</v>
      </c>
      <c r="G664" s="18">
        <f t="shared" si="140"/>
        <v>13144784.550000001</v>
      </c>
      <c r="H664" s="18">
        <f t="shared" si="141"/>
        <v>-74936.150000000373</v>
      </c>
      <c r="I664" s="19">
        <f t="shared" si="142"/>
        <v>648.86094037953728</v>
      </c>
      <c r="J664" s="19">
        <f t="shared" si="143"/>
        <v>100.49640814291618</v>
      </c>
      <c r="K664" s="19">
        <f t="shared" si="144"/>
        <v>99.999994397061158</v>
      </c>
    </row>
    <row r="665" spans="1:11" x14ac:dyDescent="0.2">
      <c r="A665" s="16" t="s">
        <v>34</v>
      </c>
      <c r="B665" s="17" t="s">
        <v>35</v>
      </c>
      <c r="C665" s="18">
        <v>1843540.6</v>
      </c>
      <c r="D665" s="18">
        <v>1702894</v>
      </c>
      <c r="E665" s="18">
        <v>1627957</v>
      </c>
      <c r="F665" s="18">
        <v>1702893.15</v>
      </c>
      <c r="G665" s="18">
        <f t="shared" si="140"/>
        <v>-140647.45000000019</v>
      </c>
      <c r="H665" s="18">
        <f t="shared" si="141"/>
        <v>-74936.149999999907</v>
      </c>
      <c r="I665" s="19">
        <f t="shared" si="142"/>
        <v>-7.6292027417242707</v>
      </c>
      <c r="J665" s="19">
        <f t="shared" si="143"/>
        <v>104.60307919680925</v>
      </c>
      <c r="K665" s="19">
        <f t="shared" si="144"/>
        <v>99.999950084972994</v>
      </c>
    </row>
    <row r="666" spans="1:11" x14ac:dyDescent="0.2">
      <c r="A666" s="22" t="s">
        <v>36</v>
      </c>
      <c r="B666" s="17" t="s">
        <v>37</v>
      </c>
      <c r="C666" s="18">
        <v>1743540.6</v>
      </c>
      <c r="D666" s="18">
        <v>1319722</v>
      </c>
      <c r="E666" s="18">
        <v>1627957</v>
      </c>
      <c r="F666" s="18">
        <v>1319721.1499999999</v>
      </c>
      <c r="G666" s="18">
        <f t="shared" si="140"/>
        <v>-423819.45000000019</v>
      </c>
      <c r="H666" s="18">
        <f t="shared" si="141"/>
        <v>308235.85000000009</v>
      </c>
      <c r="I666" s="19">
        <f t="shared" si="142"/>
        <v>-24.30797711277846</v>
      </c>
      <c r="J666" s="19">
        <f t="shared" si="143"/>
        <v>81.066093883315091</v>
      </c>
      <c r="K666" s="19">
        <f t="shared" si="144"/>
        <v>99.999935592495987</v>
      </c>
    </row>
    <row r="667" spans="1:11" x14ac:dyDescent="0.2">
      <c r="A667" s="23" t="s">
        <v>38</v>
      </c>
      <c r="B667" s="17" t="s">
        <v>39</v>
      </c>
      <c r="C667" s="18">
        <v>0</v>
      </c>
      <c r="D667" s="18">
        <v>330928</v>
      </c>
      <c r="E667" s="18">
        <v>0</v>
      </c>
      <c r="F667" s="18">
        <v>330927.15000000002</v>
      </c>
      <c r="G667" s="18">
        <f t="shared" si="140"/>
        <v>330927.15000000002</v>
      </c>
      <c r="H667" s="18">
        <f t="shared" si="141"/>
        <v>-330927.15000000002</v>
      </c>
      <c r="I667" s="19">
        <f t="shared" si="142"/>
        <v>0</v>
      </c>
      <c r="J667" s="19">
        <f t="shared" si="143"/>
        <v>0</v>
      </c>
      <c r="K667" s="19">
        <f t="shared" si="144"/>
        <v>99.999743146545484</v>
      </c>
    </row>
    <row r="668" spans="1:11" x14ac:dyDescent="0.2">
      <c r="A668" s="24" t="s">
        <v>42</v>
      </c>
      <c r="B668" s="17" t="s">
        <v>43</v>
      </c>
      <c r="C668" s="18">
        <v>0</v>
      </c>
      <c r="D668" s="18">
        <v>330928</v>
      </c>
      <c r="E668" s="18">
        <v>0</v>
      </c>
      <c r="F668" s="18">
        <v>330927.15000000002</v>
      </c>
      <c r="G668" s="18">
        <f t="shared" si="140"/>
        <v>330927.15000000002</v>
      </c>
      <c r="H668" s="18">
        <f t="shared" si="141"/>
        <v>-330927.15000000002</v>
      </c>
      <c r="I668" s="19">
        <f t="shared" si="142"/>
        <v>0</v>
      </c>
      <c r="J668" s="19">
        <f t="shared" si="143"/>
        <v>0</v>
      </c>
      <c r="K668" s="19">
        <f t="shared" si="144"/>
        <v>99.999743146545484</v>
      </c>
    </row>
    <row r="669" spans="1:11" x14ac:dyDescent="0.2">
      <c r="A669" s="23" t="s">
        <v>46</v>
      </c>
      <c r="B669" s="17" t="s">
        <v>47</v>
      </c>
      <c r="C669" s="18">
        <v>727957</v>
      </c>
      <c r="D669" s="18">
        <v>988794</v>
      </c>
      <c r="E669" s="18">
        <v>1627957</v>
      </c>
      <c r="F669" s="18">
        <v>988794</v>
      </c>
      <c r="G669" s="18">
        <f t="shared" si="140"/>
        <v>260837</v>
      </c>
      <c r="H669" s="18">
        <f t="shared" si="141"/>
        <v>639163</v>
      </c>
      <c r="I669" s="19">
        <f t="shared" si="142"/>
        <v>35.831374655371121</v>
      </c>
      <c r="J669" s="19">
        <f t="shared" si="143"/>
        <v>60.738336454832655</v>
      </c>
      <c r="K669" s="19">
        <f t="shared" si="144"/>
        <v>100</v>
      </c>
    </row>
    <row r="670" spans="1:11" x14ac:dyDescent="0.2">
      <c r="A670" s="24" t="s">
        <v>48</v>
      </c>
      <c r="B670" s="17" t="s">
        <v>49</v>
      </c>
      <c r="C670" s="18">
        <v>727957</v>
      </c>
      <c r="D670" s="18">
        <v>988794</v>
      </c>
      <c r="E670" s="18">
        <v>1627957</v>
      </c>
      <c r="F670" s="18">
        <v>988794</v>
      </c>
      <c r="G670" s="18">
        <f t="shared" si="140"/>
        <v>260837</v>
      </c>
      <c r="H670" s="18">
        <f t="shared" si="141"/>
        <v>639163</v>
      </c>
      <c r="I670" s="19">
        <f t="shared" si="142"/>
        <v>35.831374655371121</v>
      </c>
      <c r="J670" s="19">
        <f t="shared" si="143"/>
        <v>60.738336454832655</v>
      </c>
      <c r="K670" s="19">
        <f t="shared" si="144"/>
        <v>100</v>
      </c>
    </row>
    <row r="671" spans="1:11" ht="25.5" x14ac:dyDescent="0.2">
      <c r="A671" s="23" t="s">
        <v>52</v>
      </c>
      <c r="B671" s="17" t="s">
        <v>53</v>
      </c>
      <c r="C671" s="18">
        <v>1015583.6</v>
      </c>
      <c r="D671" s="18">
        <v>0</v>
      </c>
      <c r="E671" s="18">
        <v>0</v>
      </c>
      <c r="F671" s="18">
        <v>0</v>
      </c>
      <c r="G671" s="18">
        <f t="shared" si="140"/>
        <v>-1015583.6</v>
      </c>
      <c r="H671" s="18">
        <f t="shared" si="141"/>
        <v>0</v>
      </c>
      <c r="I671" s="19">
        <f t="shared" si="142"/>
        <v>-100</v>
      </c>
      <c r="J671" s="19">
        <f t="shared" si="143"/>
        <v>0</v>
      </c>
      <c r="K671" s="19">
        <f t="shared" si="144"/>
        <v>0</v>
      </c>
    </row>
    <row r="672" spans="1:11" ht="25.5" x14ac:dyDescent="0.2">
      <c r="A672" s="24" t="s">
        <v>166</v>
      </c>
      <c r="B672" s="17" t="s">
        <v>167</v>
      </c>
      <c r="C672" s="18">
        <v>1015583.6</v>
      </c>
      <c r="D672" s="18">
        <v>0</v>
      </c>
      <c r="E672" s="18">
        <v>0</v>
      </c>
      <c r="F672" s="18">
        <v>0</v>
      </c>
      <c r="G672" s="18">
        <f t="shared" si="140"/>
        <v>-1015583.6</v>
      </c>
      <c r="H672" s="18">
        <f t="shared" si="141"/>
        <v>0</v>
      </c>
      <c r="I672" s="19">
        <f t="shared" si="142"/>
        <v>-100</v>
      </c>
      <c r="J672" s="19">
        <f t="shared" si="143"/>
        <v>0</v>
      </c>
      <c r="K672" s="19">
        <f t="shared" si="144"/>
        <v>0</v>
      </c>
    </row>
    <row r="673" spans="1:11" ht="25.5" x14ac:dyDescent="0.2">
      <c r="A673" s="25" t="s">
        <v>168</v>
      </c>
      <c r="B673" s="17" t="s">
        <v>169</v>
      </c>
      <c r="C673" s="18">
        <v>956058</v>
      </c>
      <c r="D673" s="18">
        <v>0</v>
      </c>
      <c r="E673" s="18">
        <v>0</v>
      </c>
      <c r="F673" s="18">
        <v>0</v>
      </c>
      <c r="G673" s="18">
        <f t="shared" si="140"/>
        <v>-956058</v>
      </c>
      <c r="H673" s="18">
        <f t="shared" si="141"/>
        <v>0</v>
      </c>
      <c r="I673" s="19">
        <f t="shared" si="142"/>
        <v>-100</v>
      </c>
      <c r="J673" s="19">
        <f t="shared" si="143"/>
        <v>0</v>
      </c>
      <c r="K673" s="19">
        <f t="shared" si="144"/>
        <v>0</v>
      </c>
    </row>
    <row r="674" spans="1:11" ht="38.25" x14ac:dyDescent="0.2">
      <c r="A674" s="25" t="s">
        <v>170</v>
      </c>
      <c r="B674" s="17" t="s">
        <v>171</v>
      </c>
      <c r="C674" s="18">
        <v>59525.599999999999</v>
      </c>
      <c r="D674" s="18">
        <v>0</v>
      </c>
      <c r="E674" s="18">
        <v>0</v>
      </c>
      <c r="F674" s="18">
        <v>0</v>
      </c>
      <c r="G674" s="18">
        <f t="shared" si="140"/>
        <v>-59525.599999999999</v>
      </c>
      <c r="H674" s="18">
        <f t="shared" si="141"/>
        <v>0</v>
      </c>
      <c r="I674" s="19">
        <f t="shared" si="142"/>
        <v>-100</v>
      </c>
      <c r="J674" s="19">
        <f t="shared" si="143"/>
        <v>0</v>
      </c>
      <c r="K674" s="19">
        <f t="shared" si="144"/>
        <v>0</v>
      </c>
    </row>
    <row r="675" spans="1:11" x14ac:dyDescent="0.2">
      <c r="A675" s="22" t="s">
        <v>60</v>
      </c>
      <c r="B675" s="17" t="s">
        <v>61</v>
      </c>
      <c r="C675" s="18">
        <v>100000</v>
      </c>
      <c r="D675" s="18">
        <v>383172</v>
      </c>
      <c r="E675" s="18">
        <v>0</v>
      </c>
      <c r="F675" s="18">
        <v>383172</v>
      </c>
      <c r="G675" s="18">
        <f t="shared" si="140"/>
        <v>283172</v>
      </c>
      <c r="H675" s="18">
        <f t="shared" si="141"/>
        <v>-383172</v>
      </c>
      <c r="I675" s="19">
        <f t="shared" si="142"/>
        <v>283.17199999999997</v>
      </c>
      <c r="J675" s="19">
        <f t="shared" si="143"/>
        <v>0</v>
      </c>
      <c r="K675" s="19">
        <f t="shared" si="144"/>
        <v>100</v>
      </c>
    </row>
    <row r="676" spans="1:11" x14ac:dyDescent="0.2">
      <c r="A676" s="23" t="s">
        <v>62</v>
      </c>
      <c r="B676" s="17" t="s">
        <v>63</v>
      </c>
      <c r="C676" s="18">
        <v>100000</v>
      </c>
      <c r="D676" s="18">
        <v>383172</v>
      </c>
      <c r="E676" s="18">
        <v>0</v>
      </c>
      <c r="F676" s="18">
        <v>383172</v>
      </c>
      <c r="G676" s="18">
        <f t="shared" si="140"/>
        <v>283172</v>
      </c>
      <c r="H676" s="18">
        <f t="shared" si="141"/>
        <v>-383172</v>
      </c>
      <c r="I676" s="19">
        <f t="shared" si="142"/>
        <v>283.17199999999997</v>
      </c>
      <c r="J676" s="19">
        <f t="shared" si="143"/>
        <v>0</v>
      </c>
      <c r="K676" s="19">
        <f t="shared" si="144"/>
        <v>100</v>
      </c>
    </row>
    <row r="677" spans="1:11" x14ac:dyDescent="0.2">
      <c r="A677" s="16"/>
      <c r="B677" s="17" t="s">
        <v>64</v>
      </c>
      <c r="C677" s="18">
        <v>182284</v>
      </c>
      <c r="D677" s="18">
        <v>13467716</v>
      </c>
      <c r="E677" s="18">
        <v>13467716</v>
      </c>
      <c r="F677" s="18">
        <v>13467716</v>
      </c>
      <c r="G677" s="18">
        <f t="shared" si="140"/>
        <v>13285432</v>
      </c>
      <c r="H677" s="18">
        <f t="shared" si="141"/>
        <v>0</v>
      </c>
      <c r="I677" s="19">
        <f t="shared" si="142"/>
        <v>7288.314937131071</v>
      </c>
      <c r="J677" s="19">
        <f t="shared" si="143"/>
        <v>100</v>
      </c>
      <c r="K677" s="19">
        <f t="shared" si="144"/>
        <v>100</v>
      </c>
    </row>
    <row r="678" spans="1:11" x14ac:dyDescent="0.2">
      <c r="A678" s="16" t="s">
        <v>65</v>
      </c>
      <c r="B678" s="17" t="s">
        <v>66</v>
      </c>
      <c r="C678" s="18">
        <v>-182284</v>
      </c>
      <c r="D678" s="18">
        <v>-13467716</v>
      </c>
      <c r="E678" s="18">
        <v>-13467716</v>
      </c>
      <c r="F678" s="18">
        <v>-13467716</v>
      </c>
      <c r="G678" s="18">
        <f t="shared" si="140"/>
        <v>-13285432</v>
      </c>
      <c r="H678" s="18">
        <f t="shared" si="141"/>
        <v>0</v>
      </c>
      <c r="I678" s="19">
        <f t="shared" si="142"/>
        <v>7288.314937131071</v>
      </c>
      <c r="J678" s="19">
        <f t="shared" si="143"/>
        <v>100</v>
      </c>
      <c r="K678" s="19">
        <f t="shared" si="144"/>
        <v>100</v>
      </c>
    </row>
    <row r="679" spans="1:11" x14ac:dyDescent="0.2">
      <c r="A679" s="22" t="s">
        <v>321</v>
      </c>
      <c r="B679" s="17" t="s">
        <v>322</v>
      </c>
      <c r="C679" s="18">
        <v>-182284</v>
      </c>
      <c r="D679" s="18">
        <v>-13467716</v>
      </c>
      <c r="E679" s="18">
        <v>-13467716</v>
      </c>
      <c r="F679" s="18">
        <v>-13467716</v>
      </c>
      <c r="G679" s="18">
        <f t="shared" si="140"/>
        <v>-13285432</v>
      </c>
      <c r="H679" s="18">
        <f t="shared" si="141"/>
        <v>0</v>
      </c>
      <c r="I679" s="19">
        <f t="shared" si="142"/>
        <v>7288.314937131071</v>
      </c>
      <c r="J679" s="19">
        <f t="shared" si="143"/>
        <v>100</v>
      </c>
      <c r="K679" s="19">
        <f t="shared" si="144"/>
        <v>100</v>
      </c>
    </row>
    <row r="680" spans="1:11" x14ac:dyDescent="0.2">
      <c r="A680" s="39" t="s">
        <v>502</v>
      </c>
      <c r="B680" s="28" t="s">
        <v>503</v>
      </c>
      <c r="C680" s="29"/>
      <c r="D680" s="29"/>
      <c r="E680" s="29"/>
      <c r="F680" s="29"/>
      <c r="G680" s="29"/>
      <c r="H680" s="29"/>
      <c r="I680" s="30"/>
      <c r="J680" s="30"/>
      <c r="K680" s="30"/>
    </row>
    <row r="681" spans="1:11" x14ac:dyDescent="0.2">
      <c r="A681" s="16" t="s">
        <v>26</v>
      </c>
      <c r="B681" s="17" t="s">
        <v>27</v>
      </c>
      <c r="C681" s="18">
        <v>42686</v>
      </c>
      <c r="D681" s="18">
        <v>42686</v>
      </c>
      <c r="E681" s="18">
        <v>42686</v>
      </c>
      <c r="F681" s="18">
        <v>42686</v>
      </c>
      <c r="G681" s="18">
        <f t="shared" ref="G681:G687" si="145">F681-C681</f>
        <v>0</v>
      </c>
      <c r="H681" s="18">
        <f t="shared" ref="H681:H687" si="146">E681-F681</f>
        <v>0</v>
      </c>
      <c r="I681" s="19">
        <f t="shared" ref="I681:I687" si="147">IF(ISERROR(F681/C681),0,F681/C681*100-100)</f>
        <v>0</v>
      </c>
      <c r="J681" s="19">
        <f t="shared" ref="J681:J687" si="148">IF(ISERROR(F681/E681),0,F681/E681*100)</f>
        <v>100</v>
      </c>
      <c r="K681" s="19">
        <f t="shared" ref="K681:K687" si="149">IF(ISERROR(F681/D681),0,F681/D681*100)</f>
        <v>100</v>
      </c>
    </row>
    <row r="682" spans="1:11" x14ac:dyDescent="0.2">
      <c r="A682" s="22" t="s">
        <v>30</v>
      </c>
      <c r="B682" s="17" t="s">
        <v>31</v>
      </c>
      <c r="C682" s="18">
        <v>42686</v>
      </c>
      <c r="D682" s="18">
        <v>42686</v>
      </c>
      <c r="E682" s="18">
        <v>42686</v>
      </c>
      <c r="F682" s="18">
        <v>42686</v>
      </c>
      <c r="G682" s="18">
        <f t="shared" si="145"/>
        <v>0</v>
      </c>
      <c r="H682" s="18">
        <f t="shared" si="146"/>
        <v>0</v>
      </c>
      <c r="I682" s="19">
        <f t="shared" si="147"/>
        <v>0</v>
      </c>
      <c r="J682" s="19">
        <f t="shared" si="148"/>
        <v>100</v>
      </c>
      <c r="K682" s="19">
        <f t="shared" si="149"/>
        <v>100</v>
      </c>
    </row>
    <row r="683" spans="1:11" x14ac:dyDescent="0.2">
      <c r="A683" s="23" t="s">
        <v>32</v>
      </c>
      <c r="B683" s="17" t="s">
        <v>33</v>
      </c>
      <c r="C683" s="18">
        <v>42686</v>
      </c>
      <c r="D683" s="18">
        <v>42686</v>
      </c>
      <c r="E683" s="18">
        <v>42686</v>
      </c>
      <c r="F683" s="18">
        <v>42686</v>
      </c>
      <c r="G683" s="18">
        <f t="shared" si="145"/>
        <v>0</v>
      </c>
      <c r="H683" s="18">
        <f t="shared" si="146"/>
        <v>0</v>
      </c>
      <c r="I683" s="19">
        <f t="shared" si="147"/>
        <v>0</v>
      </c>
      <c r="J683" s="19">
        <f t="shared" si="148"/>
        <v>100</v>
      </c>
      <c r="K683" s="19">
        <f t="shared" si="149"/>
        <v>100</v>
      </c>
    </row>
    <row r="684" spans="1:11" x14ac:dyDescent="0.2">
      <c r="A684" s="16" t="s">
        <v>34</v>
      </c>
      <c r="B684" s="17" t="s">
        <v>35</v>
      </c>
      <c r="C684" s="18">
        <v>42686</v>
      </c>
      <c r="D684" s="18">
        <v>42686</v>
      </c>
      <c r="E684" s="18">
        <v>42686</v>
      </c>
      <c r="F684" s="18">
        <v>42686</v>
      </c>
      <c r="G684" s="18">
        <f t="shared" si="145"/>
        <v>0</v>
      </c>
      <c r="H684" s="18">
        <f t="shared" si="146"/>
        <v>0</v>
      </c>
      <c r="I684" s="19">
        <f t="shared" si="147"/>
        <v>0</v>
      </c>
      <c r="J684" s="19">
        <f t="shared" si="148"/>
        <v>100</v>
      </c>
      <c r="K684" s="19">
        <f t="shared" si="149"/>
        <v>100</v>
      </c>
    </row>
    <row r="685" spans="1:11" x14ac:dyDescent="0.2">
      <c r="A685" s="22" t="s">
        <v>36</v>
      </c>
      <c r="B685" s="17" t="s">
        <v>37</v>
      </c>
      <c r="C685" s="18">
        <v>42686</v>
      </c>
      <c r="D685" s="18">
        <v>42686</v>
      </c>
      <c r="E685" s="18">
        <v>42686</v>
      </c>
      <c r="F685" s="18">
        <v>42686</v>
      </c>
      <c r="G685" s="18">
        <f t="shared" si="145"/>
        <v>0</v>
      </c>
      <c r="H685" s="18">
        <f t="shared" si="146"/>
        <v>0</v>
      </c>
      <c r="I685" s="19">
        <f t="shared" si="147"/>
        <v>0</v>
      </c>
      <c r="J685" s="19">
        <f t="shared" si="148"/>
        <v>100</v>
      </c>
      <c r="K685" s="19">
        <f t="shared" si="149"/>
        <v>100</v>
      </c>
    </row>
    <row r="686" spans="1:11" x14ac:dyDescent="0.2">
      <c r="A686" s="23" t="s">
        <v>46</v>
      </c>
      <c r="B686" s="17" t="s">
        <v>47</v>
      </c>
      <c r="C686" s="18">
        <v>42686</v>
      </c>
      <c r="D686" s="18">
        <v>42686</v>
      </c>
      <c r="E686" s="18">
        <v>42686</v>
      </c>
      <c r="F686" s="18">
        <v>42686</v>
      </c>
      <c r="G686" s="18">
        <f t="shared" si="145"/>
        <v>0</v>
      </c>
      <c r="H686" s="18">
        <f t="shared" si="146"/>
        <v>0</v>
      </c>
      <c r="I686" s="19">
        <f t="shared" si="147"/>
        <v>0</v>
      </c>
      <c r="J686" s="19">
        <f t="shared" si="148"/>
        <v>100</v>
      </c>
      <c r="K686" s="19">
        <f t="shared" si="149"/>
        <v>100</v>
      </c>
    </row>
    <row r="687" spans="1:11" x14ac:dyDescent="0.2">
      <c r="A687" s="24" t="s">
        <v>48</v>
      </c>
      <c r="B687" s="17" t="s">
        <v>49</v>
      </c>
      <c r="C687" s="18">
        <v>42686</v>
      </c>
      <c r="D687" s="18">
        <v>42686</v>
      </c>
      <c r="E687" s="18">
        <v>42686</v>
      </c>
      <c r="F687" s="18">
        <v>42686</v>
      </c>
      <c r="G687" s="18">
        <f t="shared" si="145"/>
        <v>0</v>
      </c>
      <c r="H687" s="18">
        <f t="shared" si="146"/>
        <v>0</v>
      </c>
      <c r="I687" s="19">
        <f t="shared" si="147"/>
        <v>0</v>
      </c>
      <c r="J687" s="19">
        <f t="shared" si="148"/>
        <v>100</v>
      </c>
      <c r="K687" s="19">
        <f t="shared" si="149"/>
        <v>100</v>
      </c>
    </row>
    <row r="688" spans="1:11" x14ac:dyDescent="0.2">
      <c r="A688" s="39" t="s">
        <v>504</v>
      </c>
      <c r="B688" s="28" t="s">
        <v>505</v>
      </c>
      <c r="C688" s="29"/>
      <c r="D688" s="29"/>
      <c r="E688" s="29"/>
      <c r="F688" s="29"/>
      <c r="G688" s="29"/>
      <c r="H688" s="29"/>
      <c r="I688" s="30"/>
      <c r="J688" s="30"/>
      <c r="K688" s="30"/>
    </row>
    <row r="689" spans="1:11" x14ac:dyDescent="0.2">
      <c r="A689" s="16" t="s">
        <v>26</v>
      </c>
      <c r="B689" s="17" t="s">
        <v>27</v>
      </c>
      <c r="C689" s="18">
        <v>2557969</v>
      </c>
      <c r="D689" s="18">
        <v>3131661</v>
      </c>
      <c r="E689" s="18">
        <v>3128468</v>
      </c>
      <c r="F689" s="18">
        <v>3131661</v>
      </c>
      <c r="G689" s="18">
        <f t="shared" ref="G689:G699" si="150">F689-C689</f>
        <v>573692</v>
      </c>
      <c r="H689" s="18">
        <f t="shared" ref="H689:H699" si="151">E689-F689</f>
        <v>-3193</v>
      </c>
      <c r="I689" s="19">
        <f t="shared" ref="I689:I699" si="152">IF(ISERROR(F689/C689),0,F689/C689*100-100)</f>
        <v>22.427636926014344</v>
      </c>
      <c r="J689" s="19">
        <f t="shared" ref="J689:J699" si="153">IF(ISERROR(F689/E689),0,F689/E689*100)</f>
        <v>100.10206273485936</v>
      </c>
      <c r="K689" s="19">
        <f t="shared" ref="K689:K699" si="154">IF(ISERROR(F689/D689),0,F689/D689*100)</f>
        <v>100</v>
      </c>
    </row>
    <row r="690" spans="1:11" x14ac:dyDescent="0.2">
      <c r="A690" s="22" t="s">
        <v>30</v>
      </c>
      <c r="B690" s="17" t="s">
        <v>31</v>
      </c>
      <c r="C690" s="18">
        <v>2557969</v>
      </c>
      <c r="D690" s="18">
        <v>3131661</v>
      </c>
      <c r="E690" s="18">
        <v>3128468</v>
      </c>
      <c r="F690" s="18">
        <v>3131661</v>
      </c>
      <c r="G690" s="18">
        <f t="shared" si="150"/>
        <v>573692</v>
      </c>
      <c r="H690" s="18">
        <f t="shared" si="151"/>
        <v>-3193</v>
      </c>
      <c r="I690" s="19">
        <f t="shared" si="152"/>
        <v>22.427636926014344</v>
      </c>
      <c r="J690" s="19">
        <f t="shared" si="153"/>
        <v>100.10206273485936</v>
      </c>
      <c r="K690" s="19">
        <f t="shared" si="154"/>
        <v>100</v>
      </c>
    </row>
    <row r="691" spans="1:11" x14ac:dyDescent="0.2">
      <c r="A691" s="23" t="s">
        <v>32</v>
      </c>
      <c r="B691" s="17" t="s">
        <v>33</v>
      </c>
      <c r="C691" s="18">
        <v>2557969</v>
      </c>
      <c r="D691" s="18">
        <v>3131661</v>
      </c>
      <c r="E691" s="18">
        <v>3128468</v>
      </c>
      <c r="F691" s="18">
        <v>3131661</v>
      </c>
      <c r="G691" s="18">
        <f t="shared" si="150"/>
        <v>573692</v>
      </c>
      <c r="H691" s="18">
        <f t="shared" si="151"/>
        <v>-3193</v>
      </c>
      <c r="I691" s="19">
        <f t="shared" si="152"/>
        <v>22.427636926014344</v>
      </c>
      <c r="J691" s="19">
        <f t="shared" si="153"/>
        <v>100.10206273485936</v>
      </c>
      <c r="K691" s="19">
        <f t="shared" si="154"/>
        <v>100</v>
      </c>
    </row>
    <row r="692" spans="1:11" x14ac:dyDescent="0.2">
      <c r="A692" s="16" t="s">
        <v>34</v>
      </c>
      <c r="B692" s="17" t="s">
        <v>35</v>
      </c>
      <c r="C692" s="18">
        <v>2557969</v>
      </c>
      <c r="D692" s="18">
        <v>3131661</v>
      </c>
      <c r="E692" s="18">
        <v>3128468</v>
      </c>
      <c r="F692" s="18">
        <v>3131661</v>
      </c>
      <c r="G692" s="18">
        <f t="shared" si="150"/>
        <v>573692</v>
      </c>
      <c r="H692" s="18">
        <f t="shared" si="151"/>
        <v>-3193</v>
      </c>
      <c r="I692" s="19">
        <f t="shared" si="152"/>
        <v>22.427636926014344</v>
      </c>
      <c r="J692" s="19">
        <f t="shared" si="153"/>
        <v>100.10206273485936</v>
      </c>
      <c r="K692" s="19">
        <f t="shared" si="154"/>
        <v>100</v>
      </c>
    </row>
    <row r="693" spans="1:11" x14ac:dyDescent="0.2">
      <c r="A693" s="22" t="s">
        <v>36</v>
      </c>
      <c r="B693" s="17" t="s">
        <v>37</v>
      </c>
      <c r="C693" s="18">
        <v>2554158</v>
      </c>
      <c r="D693" s="18">
        <v>3131661</v>
      </c>
      <c r="E693" s="18">
        <v>3128468</v>
      </c>
      <c r="F693" s="18">
        <v>3131661</v>
      </c>
      <c r="G693" s="18">
        <f t="shared" si="150"/>
        <v>577503</v>
      </c>
      <c r="H693" s="18">
        <f t="shared" si="151"/>
        <v>-3193</v>
      </c>
      <c r="I693" s="19">
        <f t="shared" si="152"/>
        <v>22.610308367767388</v>
      </c>
      <c r="J693" s="19">
        <f t="shared" si="153"/>
        <v>100.10206273485936</v>
      </c>
      <c r="K693" s="19">
        <f t="shared" si="154"/>
        <v>100</v>
      </c>
    </row>
    <row r="694" spans="1:11" x14ac:dyDescent="0.2">
      <c r="A694" s="23" t="s">
        <v>38</v>
      </c>
      <c r="B694" s="17" t="s">
        <v>39</v>
      </c>
      <c r="C694" s="18">
        <v>16850</v>
      </c>
      <c r="D694" s="18">
        <v>0</v>
      </c>
      <c r="E694" s="18">
        <v>0</v>
      </c>
      <c r="F694" s="18">
        <v>0</v>
      </c>
      <c r="G694" s="18">
        <f t="shared" si="150"/>
        <v>-16850</v>
      </c>
      <c r="H694" s="18">
        <f t="shared" si="151"/>
        <v>0</v>
      </c>
      <c r="I694" s="19">
        <f t="shared" si="152"/>
        <v>-100</v>
      </c>
      <c r="J694" s="19">
        <f t="shared" si="153"/>
        <v>0</v>
      </c>
      <c r="K694" s="19">
        <f t="shared" si="154"/>
        <v>0</v>
      </c>
    </row>
    <row r="695" spans="1:11" x14ac:dyDescent="0.2">
      <c r="A695" s="24" t="s">
        <v>42</v>
      </c>
      <c r="B695" s="17" t="s">
        <v>43</v>
      </c>
      <c r="C695" s="18">
        <v>16850</v>
      </c>
      <c r="D695" s="18">
        <v>0</v>
      </c>
      <c r="E695" s="18">
        <v>0</v>
      </c>
      <c r="F695" s="18">
        <v>0</v>
      </c>
      <c r="G695" s="18">
        <f t="shared" si="150"/>
        <v>-16850</v>
      </c>
      <c r="H695" s="18">
        <f t="shared" si="151"/>
        <v>0</v>
      </c>
      <c r="I695" s="19">
        <f t="shared" si="152"/>
        <v>-100</v>
      </c>
      <c r="J695" s="19">
        <f t="shared" si="153"/>
        <v>0</v>
      </c>
      <c r="K695" s="19">
        <f t="shared" si="154"/>
        <v>0</v>
      </c>
    </row>
    <row r="696" spans="1:11" x14ac:dyDescent="0.2">
      <c r="A696" s="23" t="s">
        <v>46</v>
      </c>
      <c r="B696" s="17" t="s">
        <v>47</v>
      </c>
      <c r="C696" s="18">
        <v>2537308</v>
      </c>
      <c r="D696" s="18">
        <v>3131661</v>
      </c>
      <c r="E696" s="18">
        <v>3128468</v>
      </c>
      <c r="F696" s="18">
        <v>3131661</v>
      </c>
      <c r="G696" s="18">
        <f t="shared" si="150"/>
        <v>594353</v>
      </c>
      <c r="H696" s="18">
        <f t="shared" si="151"/>
        <v>-3193</v>
      </c>
      <c r="I696" s="19">
        <f t="shared" si="152"/>
        <v>23.42455074433218</v>
      </c>
      <c r="J696" s="19">
        <f t="shared" si="153"/>
        <v>100.10206273485936</v>
      </c>
      <c r="K696" s="19">
        <f t="shared" si="154"/>
        <v>100</v>
      </c>
    </row>
    <row r="697" spans="1:11" x14ac:dyDescent="0.2">
      <c r="A697" s="24" t="s">
        <v>48</v>
      </c>
      <c r="B697" s="17" t="s">
        <v>49</v>
      </c>
      <c r="C697" s="18">
        <v>2537308</v>
      </c>
      <c r="D697" s="18">
        <v>3131661</v>
      </c>
      <c r="E697" s="18">
        <v>3128468</v>
      </c>
      <c r="F697" s="18">
        <v>3131661</v>
      </c>
      <c r="G697" s="18">
        <f t="shared" si="150"/>
        <v>594353</v>
      </c>
      <c r="H697" s="18">
        <f t="shared" si="151"/>
        <v>-3193</v>
      </c>
      <c r="I697" s="19">
        <f t="shared" si="152"/>
        <v>23.42455074433218</v>
      </c>
      <c r="J697" s="19">
        <f t="shared" si="153"/>
        <v>100.10206273485936</v>
      </c>
      <c r="K697" s="19">
        <f t="shared" si="154"/>
        <v>100</v>
      </c>
    </row>
    <row r="698" spans="1:11" x14ac:dyDescent="0.2">
      <c r="A698" s="22" t="s">
        <v>60</v>
      </c>
      <c r="B698" s="17" t="s">
        <v>61</v>
      </c>
      <c r="C698" s="18">
        <v>3811</v>
      </c>
      <c r="D698" s="18">
        <v>0</v>
      </c>
      <c r="E698" s="18">
        <v>0</v>
      </c>
      <c r="F698" s="18">
        <v>0</v>
      </c>
      <c r="G698" s="18">
        <f t="shared" si="150"/>
        <v>-3811</v>
      </c>
      <c r="H698" s="18">
        <f t="shared" si="151"/>
        <v>0</v>
      </c>
      <c r="I698" s="19">
        <f t="shared" si="152"/>
        <v>-100</v>
      </c>
      <c r="J698" s="19">
        <f t="shared" si="153"/>
        <v>0</v>
      </c>
      <c r="K698" s="19">
        <f t="shared" si="154"/>
        <v>0</v>
      </c>
    </row>
    <row r="699" spans="1:11" x14ac:dyDescent="0.2">
      <c r="A699" s="23" t="s">
        <v>62</v>
      </c>
      <c r="B699" s="17" t="s">
        <v>63</v>
      </c>
      <c r="C699" s="18">
        <v>3811</v>
      </c>
      <c r="D699" s="18">
        <v>0</v>
      </c>
      <c r="E699" s="18">
        <v>0</v>
      </c>
      <c r="F699" s="18">
        <v>0</v>
      </c>
      <c r="G699" s="18">
        <f t="shared" si="150"/>
        <v>-3811</v>
      </c>
      <c r="H699" s="18">
        <f t="shared" si="151"/>
        <v>0</v>
      </c>
      <c r="I699" s="19">
        <f t="shared" si="152"/>
        <v>-100</v>
      </c>
      <c r="J699" s="19">
        <f t="shared" si="153"/>
        <v>0</v>
      </c>
      <c r="K699" s="19">
        <f t="shared" si="154"/>
        <v>0</v>
      </c>
    </row>
    <row r="700" spans="1:11" x14ac:dyDescent="0.2">
      <c r="A700" s="39" t="s">
        <v>506</v>
      </c>
      <c r="B700" s="28" t="s">
        <v>507</v>
      </c>
      <c r="C700" s="29"/>
      <c r="D700" s="29"/>
      <c r="E700" s="29"/>
      <c r="F700" s="29"/>
      <c r="G700" s="29"/>
      <c r="H700" s="29"/>
      <c r="I700" s="30"/>
      <c r="J700" s="30"/>
      <c r="K700" s="30"/>
    </row>
    <row r="701" spans="1:11" x14ac:dyDescent="0.2">
      <c r="A701" s="16" t="s">
        <v>26</v>
      </c>
      <c r="B701" s="17" t="s">
        <v>27</v>
      </c>
      <c r="C701" s="18">
        <v>2229407.7999999998</v>
      </c>
      <c r="D701" s="18">
        <v>2369012</v>
      </c>
      <c r="E701" s="18">
        <v>2337948</v>
      </c>
      <c r="F701" s="18">
        <v>2391156.4700000002</v>
      </c>
      <c r="G701" s="18">
        <f t="shared" ref="G701:G715" si="155">F701-C701</f>
        <v>161748.67000000039</v>
      </c>
      <c r="H701" s="18">
        <f t="shared" ref="H701:H715" si="156">E701-F701</f>
        <v>-53208.470000000205</v>
      </c>
      <c r="I701" s="19">
        <f t="shared" ref="I701:I715" si="157">IF(ISERROR(F701/C701),0,F701/C701*100-100)</f>
        <v>7.2552302903040129</v>
      </c>
      <c r="J701" s="19">
        <f t="shared" ref="J701:J715" si="158">IF(ISERROR(F701/E701),0,F701/E701*100)</f>
        <v>102.27586199521974</v>
      </c>
      <c r="K701" s="19">
        <f t="shared" ref="K701:K715" si="159">IF(ISERROR(F701/D701),0,F701/D701*100)</f>
        <v>100.93475550144957</v>
      </c>
    </row>
    <row r="702" spans="1:11" ht="25.5" x14ac:dyDescent="0.2">
      <c r="A702" s="22" t="s">
        <v>28</v>
      </c>
      <c r="B702" s="17" t="s">
        <v>29</v>
      </c>
      <c r="C702" s="18">
        <v>43037.8</v>
      </c>
      <c r="D702" s="18">
        <v>110000</v>
      </c>
      <c r="E702" s="18">
        <v>78936</v>
      </c>
      <c r="F702" s="18">
        <v>132144.47</v>
      </c>
      <c r="G702" s="18">
        <f t="shared" si="155"/>
        <v>89106.67</v>
      </c>
      <c r="H702" s="18">
        <f t="shared" si="156"/>
        <v>-53208.47</v>
      </c>
      <c r="I702" s="19">
        <f t="shared" si="157"/>
        <v>207.04280887963603</v>
      </c>
      <c r="J702" s="19">
        <f t="shared" si="158"/>
        <v>167.407101956015</v>
      </c>
      <c r="K702" s="19">
        <f t="shared" si="159"/>
        <v>120.13133636363635</v>
      </c>
    </row>
    <row r="703" spans="1:11" x14ac:dyDescent="0.2">
      <c r="A703" s="22" t="s">
        <v>30</v>
      </c>
      <c r="B703" s="17" t="s">
        <v>31</v>
      </c>
      <c r="C703" s="18">
        <v>2186370</v>
      </c>
      <c r="D703" s="18">
        <v>2259012</v>
      </c>
      <c r="E703" s="18">
        <v>2259012</v>
      </c>
      <c r="F703" s="18">
        <v>2259012</v>
      </c>
      <c r="G703" s="18">
        <f t="shared" si="155"/>
        <v>72642</v>
      </c>
      <c r="H703" s="18">
        <f t="shared" si="156"/>
        <v>0</v>
      </c>
      <c r="I703" s="19">
        <f t="shared" si="157"/>
        <v>3.3224934480440282</v>
      </c>
      <c r="J703" s="19">
        <f t="shared" si="158"/>
        <v>100</v>
      </c>
      <c r="K703" s="19">
        <f t="shared" si="159"/>
        <v>100</v>
      </c>
    </row>
    <row r="704" spans="1:11" x14ac:dyDescent="0.2">
      <c r="A704" s="23" t="s">
        <v>32</v>
      </c>
      <c r="B704" s="17" t="s">
        <v>33</v>
      </c>
      <c r="C704" s="18">
        <v>2186370</v>
      </c>
      <c r="D704" s="18">
        <v>2259012</v>
      </c>
      <c r="E704" s="18">
        <v>2259012</v>
      </c>
      <c r="F704" s="18">
        <v>2259012</v>
      </c>
      <c r="G704" s="18">
        <f t="shared" si="155"/>
        <v>72642</v>
      </c>
      <c r="H704" s="18">
        <f t="shared" si="156"/>
        <v>0</v>
      </c>
      <c r="I704" s="19">
        <f t="shared" si="157"/>
        <v>3.3224934480440282</v>
      </c>
      <c r="J704" s="19">
        <f t="shared" si="158"/>
        <v>100</v>
      </c>
      <c r="K704" s="19">
        <f t="shared" si="159"/>
        <v>100</v>
      </c>
    </row>
    <row r="705" spans="1:11" x14ac:dyDescent="0.2">
      <c r="A705" s="16" t="s">
        <v>34</v>
      </c>
      <c r="B705" s="17" t="s">
        <v>35</v>
      </c>
      <c r="C705" s="18">
        <v>2229377.7999999998</v>
      </c>
      <c r="D705" s="18">
        <v>2369012</v>
      </c>
      <c r="E705" s="18">
        <v>2337948</v>
      </c>
      <c r="F705" s="18">
        <v>2369012</v>
      </c>
      <c r="G705" s="18">
        <f t="shared" si="155"/>
        <v>139634.20000000019</v>
      </c>
      <c r="H705" s="18">
        <f t="shared" si="156"/>
        <v>-31064</v>
      </c>
      <c r="I705" s="19">
        <f t="shared" si="157"/>
        <v>6.2633708831226613</v>
      </c>
      <c r="J705" s="19">
        <f t="shared" si="158"/>
        <v>101.32868652339573</v>
      </c>
      <c r="K705" s="19">
        <f t="shared" si="159"/>
        <v>100</v>
      </c>
    </row>
    <row r="706" spans="1:11" x14ac:dyDescent="0.2">
      <c r="A706" s="22" t="s">
        <v>36</v>
      </c>
      <c r="B706" s="17" t="s">
        <v>37</v>
      </c>
      <c r="C706" s="18">
        <v>2219377.7999999998</v>
      </c>
      <c r="D706" s="18">
        <v>2359012</v>
      </c>
      <c r="E706" s="18">
        <v>2327948</v>
      </c>
      <c r="F706" s="18">
        <v>2359012</v>
      </c>
      <c r="G706" s="18">
        <f t="shared" si="155"/>
        <v>139634.20000000019</v>
      </c>
      <c r="H706" s="18">
        <f t="shared" si="156"/>
        <v>-31064</v>
      </c>
      <c r="I706" s="19">
        <f t="shared" si="157"/>
        <v>6.2915921750681889</v>
      </c>
      <c r="J706" s="19">
        <f t="shared" si="158"/>
        <v>101.33439406722142</v>
      </c>
      <c r="K706" s="19">
        <f t="shared" si="159"/>
        <v>100</v>
      </c>
    </row>
    <row r="707" spans="1:11" x14ac:dyDescent="0.2">
      <c r="A707" s="23" t="s">
        <v>38</v>
      </c>
      <c r="B707" s="17" t="s">
        <v>39</v>
      </c>
      <c r="C707" s="18">
        <v>2219377.7999999998</v>
      </c>
      <c r="D707" s="18">
        <v>2359012</v>
      </c>
      <c r="E707" s="18">
        <v>2327948</v>
      </c>
      <c r="F707" s="18">
        <v>2359012</v>
      </c>
      <c r="G707" s="18">
        <f t="shared" si="155"/>
        <v>139634.20000000019</v>
      </c>
      <c r="H707" s="18">
        <f t="shared" si="156"/>
        <v>-31064</v>
      </c>
      <c r="I707" s="19">
        <f t="shared" si="157"/>
        <v>6.2915921750681889</v>
      </c>
      <c r="J707" s="19">
        <f t="shared" si="158"/>
        <v>101.33439406722142</v>
      </c>
      <c r="K707" s="19">
        <f t="shared" si="159"/>
        <v>100</v>
      </c>
    </row>
    <row r="708" spans="1:11" x14ac:dyDescent="0.2">
      <c r="A708" s="24" t="s">
        <v>40</v>
      </c>
      <c r="B708" s="17" t="s">
        <v>41</v>
      </c>
      <c r="C708" s="18">
        <v>1578497</v>
      </c>
      <c r="D708" s="18">
        <v>1648217</v>
      </c>
      <c r="E708" s="18">
        <v>1648217</v>
      </c>
      <c r="F708" s="18">
        <v>1648217</v>
      </c>
      <c r="G708" s="18">
        <f t="shared" si="155"/>
        <v>69720</v>
      </c>
      <c r="H708" s="18">
        <f t="shared" si="156"/>
        <v>0</v>
      </c>
      <c r="I708" s="19">
        <f t="shared" si="157"/>
        <v>4.4168598356537814</v>
      </c>
      <c r="J708" s="19">
        <f t="shared" si="158"/>
        <v>100</v>
      </c>
      <c r="K708" s="19">
        <f t="shared" si="159"/>
        <v>100</v>
      </c>
    </row>
    <row r="709" spans="1:11" x14ac:dyDescent="0.2">
      <c r="A709" s="24" t="s">
        <v>42</v>
      </c>
      <c r="B709" s="17" t="s">
        <v>43</v>
      </c>
      <c r="C709" s="18">
        <v>640880.80000000005</v>
      </c>
      <c r="D709" s="18">
        <v>710795</v>
      </c>
      <c r="E709" s="18">
        <v>679731</v>
      </c>
      <c r="F709" s="18">
        <v>710795</v>
      </c>
      <c r="G709" s="18">
        <f t="shared" si="155"/>
        <v>69914.199999999953</v>
      </c>
      <c r="H709" s="18">
        <f t="shared" si="156"/>
        <v>-31064</v>
      </c>
      <c r="I709" s="19">
        <f t="shared" si="157"/>
        <v>10.909080128473178</v>
      </c>
      <c r="J709" s="19">
        <f t="shared" si="158"/>
        <v>104.57004314942236</v>
      </c>
      <c r="K709" s="19">
        <f t="shared" si="159"/>
        <v>100</v>
      </c>
    </row>
    <row r="710" spans="1:11" x14ac:dyDescent="0.2">
      <c r="A710" s="25" t="s">
        <v>44</v>
      </c>
      <c r="B710" s="17" t="s">
        <v>45</v>
      </c>
      <c r="C710" s="18">
        <v>690.18</v>
      </c>
      <c r="D710" s="18">
        <v>0</v>
      </c>
      <c r="E710" s="18">
        <v>0</v>
      </c>
      <c r="F710" s="18">
        <v>761.09</v>
      </c>
      <c r="G710" s="18">
        <f t="shared" si="155"/>
        <v>70.910000000000082</v>
      </c>
      <c r="H710" s="18">
        <f t="shared" si="156"/>
        <v>-761.09</v>
      </c>
      <c r="I710" s="19">
        <f t="shared" si="157"/>
        <v>10.274131386015256</v>
      </c>
      <c r="J710" s="19">
        <f t="shared" si="158"/>
        <v>0</v>
      </c>
      <c r="K710" s="19">
        <f t="shared" si="159"/>
        <v>0</v>
      </c>
    </row>
    <row r="711" spans="1:11" x14ac:dyDescent="0.2">
      <c r="A711" s="22" t="s">
        <v>60</v>
      </c>
      <c r="B711" s="17" t="s">
        <v>61</v>
      </c>
      <c r="C711" s="18">
        <v>10000</v>
      </c>
      <c r="D711" s="18">
        <v>10000</v>
      </c>
      <c r="E711" s="18">
        <v>10000</v>
      </c>
      <c r="F711" s="18">
        <v>10000</v>
      </c>
      <c r="G711" s="18">
        <f t="shared" si="155"/>
        <v>0</v>
      </c>
      <c r="H711" s="18">
        <f t="shared" si="156"/>
        <v>0</v>
      </c>
      <c r="I711" s="19">
        <f t="shared" si="157"/>
        <v>0</v>
      </c>
      <c r="J711" s="19">
        <f t="shared" si="158"/>
        <v>100</v>
      </c>
      <c r="K711" s="19">
        <f t="shared" si="159"/>
        <v>100</v>
      </c>
    </row>
    <row r="712" spans="1:11" x14ac:dyDescent="0.2">
      <c r="A712" s="23" t="s">
        <v>62</v>
      </c>
      <c r="B712" s="17" t="s">
        <v>63</v>
      </c>
      <c r="C712" s="18">
        <v>10000</v>
      </c>
      <c r="D712" s="18">
        <v>10000</v>
      </c>
      <c r="E712" s="18">
        <v>10000</v>
      </c>
      <c r="F712" s="18">
        <v>10000</v>
      </c>
      <c r="G712" s="18">
        <f t="shared" si="155"/>
        <v>0</v>
      </c>
      <c r="H712" s="18">
        <f t="shared" si="156"/>
        <v>0</v>
      </c>
      <c r="I712" s="19">
        <f t="shared" si="157"/>
        <v>0</v>
      </c>
      <c r="J712" s="19">
        <f t="shared" si="158"/>
        <v>100</v>
      </c>
      <c r="K712" s="19">
        <f t="shared" si="159"/>
        <v>100</v>
      </c>
    </row>
    <row r="713" spans="1:11" x14ac:dyDescent="0.2">
      <c r="A713" s="16"/>
      <c r="B713" s="17" t="s">
        <v>64</v>
      </c>
      <c r="C713" s="18">
        <v>30</v>
      </c>
      <c r="D713" s="18">
        <v>0</v>
      </c>
      <c r="E713" s="18">
        <v>0</v>
      </c>
      <c r="F713" s="18">
        <v>22144.47</v>
      </c>
      <c r="G713" s="18">
        <f t="shared" si="155"/>
        <v>22114.47</v>
      </c>
      <c r="H713" s="18">
        <f t="shared" si="156"/>
        <v>-22144.47</v>
      </c>
      <c r="I713" s="19">
        <f t="shared" si="157"/>
        <v>73714.899999999994</v>
      </c>
      <c r="J713" s="19">
        <f t="shared" si="158"/>
        <v>0</v>
      </c>
      <c r="K713" s="19">
        <f t="shared" si="159"/>
        <v>0</v>
      </c>
    </row>
    <row r="714" spans="1:11" x14ac:dyDescent="0.2">
      <c r="A714" s="16" t="s">
        <v>65</v>
      </c>
      <c r="B714" s="17" t="s">
        <v>66</v>
      </c>
      <c r="C714" s="18">
        <v>-30</v>
      </c>
      <c r="D714" s="18">
        <v>0</v>
      </c>
      <c r="E714" s="18">
        <v>0</v>
      </c>
      <c r="F714" s="18">
        <v>-22144.47</v>
      </c>
      <c r="G714" s="18">
        <f t="shared" si="155"/>
        <v>-22114.47</v>
      </c>
      <c r="H714" s="18">
        <f t="shared" si="156"/>
        <v>22144.47</v>
      </c>
      <c r="I714" s="19">
        <f t="shared" si="157"/>
        <v>73714.899999999994</v>
      </c>
      <c r="J714" s="19">
        <f t="shared" si="158"/>
        <v>0</v>
      </c>
      <c r="K714" s="19">
        <f t="shared" si="159"/>
        <v>0</v>
      </c>
    </row>
    <row r="715" spans="1:11" x14ac:dyDescent="0.2">
      <c r="A715" s="22" t="s">
        <v>67</v>
      </c>
      <c r="B715" s="17" t="s">
        <v>68</v>
      </c>
      <c r="C715" s="18">
        <v>-30</v>
      </c>
      <c r="D715" s="18">
        <v>0</v>
      </c>
      <c r="E715" s="18">
        <v>0</v>
      </c>
      <c r="F715" s="18">
        <v>-22144.47</v>
      </c>
      <c r="G715" s="18">
        <f t="shared" si="155"/>
        <v>-22114.47</v>
      </c>
      <c r="H715" s="18">
        <f t="shared" si="156"/>
        <v>22144.47</v>
      </c>
      <c r="I715" s="19">
        <f t="shared" si="157"/>
        <v>73714.899999999994</v>
      </c>
      <c r="J715" s="19">
        <f t="shared" si="158"/>
        <v>0</v>
      </c>
      <c r="K715" s="19">
        <f t="shared" si="159"/>
        <v>0</v>
      </c>
    </row>
    <row r="716" spans="1:11" x14ac:dyDescent="0.2">
      <c r="A716" s="39" t="s">
        <v>508</v>
      </c>
      <c r="B716" s="28" t="s">
        <v>509</v>
      </c>
      <c r="C716" s="29"/>
      <c r="D716" s="29"/>
      <c r="E716" s="29"/>
      <c r="F716" s="29"/>
      <c r="G716" s="29"/>
      <c r="H716" s="29"/>
      <c r="I716" s="30"/>
      <c r="J716" s="30"/>
      <c r="K716" s="30"/>
    </row>
    <row r="717" spans="1:11" x14ac:dyDescent="0.2">
      <c r="A717" s="16" t="s">
        <v>26</v>
      </c>
      <c r="B717" s="17" t="s">
        <v>27</v>
      </c>
      <c r="C717" s="18">
        <v>89747.45</v>
      </c>
      <c r="D717" s="18">
        <v>86801</v>
      </c>
      <c r="E717" s="18">
        <v>86801</v>
      </c>
      <c r="F717" s="18">
        <v>86719.21</v>
      </c>
      <c r="G717" s="18">
        <f t="shared" ref="G717:G736" si="160">F717-C717</f>
        <v>-3028.2399999999907</v>
      </c>
      <c r="H717" s="18">
        <f t="shared" ref="H717:H736" si="161">E717-F717</f>
        <v>81.789999999993597</v>
      </c>
      <c r="I717" s="19">
        <f t="shared" ref="I717:I736" si="162">IF(ISERROR(F717/C717),0,F717/C717*100-100)</f>
        <v>-3.3741794335103634</v>
      </c>
      <c r="J717" s="19">
        <f t="shared" ref="J717:J736" si="163">IF(ISERROR(F717/E717),0,F717/E717*100)</f>
        <v>99.905772974965728</v>
      </c>
      <c r="K717" s="19">
        <f t="shared" ref="K717:K736" si="164">IF(ISERROR(F717/D717),0,F717/D717*100)</f>
        <v>99.905772974965728</v>
      </c>
    </row>
    <row r="718" spans="1:11" ht="25.5" x14ac:dyDescent="0.2">
      <c r="A718" s="22" t="s">
        <v>28</v>
      </c>
      <c r="B718" s="17" t="s">
        <v>29</v>
      </c>
      <c r="C718" s="18">
        <v>602.84</v>
      </c>
      <c r="D718" s="18">
        <v>2846</v>
      </c>
      <c r="E718" s="18">
        <v>2846</v>
      </c>
      <c r="F718" s="18">
        <v>3252.5</v>
      </c>
      <c r="G718" s="18">
        <f t="shared" si="160"/>
        <v>2649.66</v>
      </c>
      <c r="H718" s="18">
        <f t="shared" si="161"/>
        <v>-406.5</v>
      </c>
      <c r="I718" s="19">
        <f t="shared" si="162"/>
        <v>439.52956008227716</v>
      </c>
      <c r="J718" s="19">
        <f t="shared" si="163"/>
        <v>114.28320449754041</v>
      </c>
      <c r="K718" s="19">
        <f t="shared" si="164"/>
        <v>114.28320449754041</v>
      </c>
    </row>
    <row r="719" spans="1:11" x14ac:dyDescent="0.2">
      <c r="A719" s="22" t="s">
        <v>92</v>
      </c>
      <c r="B719" s="17" t="s">
        <v>93</v>
      </c>
      <c r="C719" s="18">
        <v>1000</v>
      </c>
      <c r="D719" s="18">
        <v>0</v>
      </c>
      <c r="E719" s="18">
        <v>0</v>
      </c>
      <c r="F719" s="18">
        <v>0</v>
      </c>
      <c r="G719" s="18">
        <f t="shared" si="160"/>
        <v>-1000</v>
      </c>
      <c r="H719" s="18">
        <f t="shared" si="161"/>
        <v>0</v>
      </c>
      <c r="I719" s="19">
        <f t="shared" si="162"/>
        <v>-100</v>
      </c>
      <c r="J719" s="19">
        <f t="shared" si="163"/>
        <v>0</v>
      </c>
      <c r="K719" s="19">
        <f t="shared" si="164"/>
        <v>0</v>
      </c>
    </row>
    <row r="720" spans="1:11" x14ac:dyDescent="0.2">
      <c r="A720" s="23" t="s">
        <v>94</v>
      </c>
      <c r="B720" s="17" t="s">
        <v>95</v>
      </c>
      <c r="C720" s="18">
        <v>1000</v>
      </c>
      <c r="D720" s="18">
        <v>0</v>
      </c>
      <c r="E720" s="18">
        <v>0</v>
      </c>
      <c r="F720" s="18">
        <v>0</v>
      </c>
      <c r="G720" s="18">
        <f t="shared" si="160"/>
        <v>-1000</v>
      </c>
      <c r="H720" s="18">
        <f t="shared" si="161"/>
        <v>0</v>
      </c>
      <c r="I720" s="19">
        <f t="shared" si="162"/>
        <v>-100</v>
      </c>
      <c r="J720" s="19">
        <f t="shared" si="163"/>
        <v>0</v>
      </c>
      <c r="K720" s="19">
        <f t="shared" si="164"/>
        <v>0</v>
      </c>
    </row>
    <row r="721" spans="1:11" x14ac:dyDescent="0.2">
      <c r="A721" s="24" t="s">
        <v>96</v>
      </c>
      <c r="B721" s="17" t="s">
        <v>97</v>
      </c>
      <c r="C721" s="18">
        <v>1000</v>
      </c>
      <c r="D721" s="18">
        <v>0</v>
      </c>
      <c r="E721" s="18">
        <v>0</v>
      </c>
      <c r="F721" s="18">
        <v>0</v>
      </c>
      <c r="G721" s="18">
        <f t="shared" si="160"/>
        <v>-1000</v>
      </c>
      <c r="H721" s="18">
        <f t="shared" si="161"/>
        <v>0</v>
      </c>
      <c r="I721" s="19">
        <f t="shared" si="162"/>
        <v>-100</v>
      </c>
      <c r="J721" s="19">
        <f t="shared" si="163"/>
        <v>0</v>
      </c>
      <c r="K721" s="19">
        <f t="shared" si="164"/>
        <v>0</v>
      </c>
    </row>
    <row r="722" spans="1:11" ht="25.5" x14ac:dyDescent="0.2">
      <c r="A722" s="25" t="s">
        <v>98</v>
      </c>
      <c r="B722" s="17" t="s">
        <v>99</v>
      </c>
      <c r="C722" s="18">
        <v>1000</v>
      </c>
      <c r="D722" s="18">
        <v>0</v>
      </c>
      <c r="E722" s="18">
        <v>0</v>
      </c>
      <c r="F722" s="18">
        <v>0</v>
      </c>
      <c r="G722" s="18">
        <f t="shared" si="160"/>
        <v>-1000</v>
      </c>
      <c r="H722" s="18">
        <f t="shared" si="161"/>
        <v>0</v>
      </c>
      <c r="I722" s="19">
        <f t="shared" si="162"/>
        <v>-100</v>
      </c>
      <c r="J722" s="19">
        <f t="shared" si="163"/>
        <v>0</v>
      </c>
      <c r="K722" s="19">
        <f t="shared" si="164"/>
        <v>0</v>
      </c>
    </row>
    <row r="723" spans="1:11" ht="25.5" x14ac:dyDescent="0.2">
      <c r="A723" s="26" t="s">
        <v>100</v>
      </c>
      <c r="B723" s="17" t="s">
        <v>101</v>
      </c>
      <c r="C723" s="18">
        <v>1000</v>
      </c>
      <c r="D723" s="18">
        <v>0</v>
      </c>
      <c r="E723" s="18">
        <v>0</v>
      </c>
      <c r="F723" s="18">
        <v>0</v>
      </c>
      <c r="G723" s="18">
        <f t="shared" si="160"/>
        <v>-1000</v>
      </c>
      <c r="H723" s="18">
        <f t="shared" si="161"/>
        <v>0</v>
      </c>
      <c r="I723" s="19">
        <f t="shared" si="162"/>
        <v>-100</v>
      </c>
      <c r="J723" s="19">
        <f t="shared" si="163"/>
        <v>0</v>
      </c>
      <c r="K723" s="19">
        <f t="shared" si="164"/>
        <v>0</v>
      </c>
    </row>
    <row r="724" spans="1:11" x14ac:dyDescent="0.2">
      <c r="A724" s="22" t="s">
        <v>30</v>
      </c>
      <c r="B724" s="17" t="s">
        <v>31</v>
      </c>
      <c r="C724" s="18">
        <v>88144.61</v>
      </c>
      <c r="D724" s="18">
        <v>83955</v>
      </c>
      <c r="E724" s="18">
        <v>83955</v>
      </c>
      <c r="F724" s="18">
        <v>83466.710000000006</v>
      </c>
      <c r="G724" s="18">
        <f t="shared" si="160"/>
        <v>-4677.8999999999942</v>
      </c>
      <c r="H724" s="18">
        <f t="shared" si="161"/>
        <v>488.2899999999936</v>
      </c>
      <c r="I724" s="19">
        <f t="shared" si="162"/>
        <v>-5.3070743633671924</v>
      </c>
      <c r="J724" s="19">
        <f t="shared" si="163"/>
        <v>99.418390804597706</v>
      </c>
      <c r="K724" s="19">
        <f t="shared" si="164"/>
        <v>99.418390804597706</v>
      </c>
    </row>
    <row r="725" spans="1:11" x14ac:dyDescent="0.2">
      <c r="A725" s="23" t="s">
        <v>32</v>
      </c>
      <c r="B725" s="17" t="s">
        <v>33</v>
      </c>
      <c r="C725" s="18">
        <v>88144.61</v>
      </c>
      <c r="D725" s="18">
        <v>83955</v>
      </c>
      <c r="E725" s="18">
        <v>83955</v>
      </c>
      <c r="F725" s="18">
        <v>83466.710000000006</v>
      </c>
      <c r="G725" s="18">
        <f t="shared" si="160"/>
        <v>-4677.8999999999942</v>
      </c>
      <c r="H725" s="18">
        <f t="shared" si="161"/>
        <v>488.2899999999936</v>
      </c>
      <c r="I725" s="19">
        <f t="shared" si="162"/>
        <v>-5.3070743633671924</v>
      </c>
      <c r="J725" s="19">
        <f t="shared" si="163"/>
        <v>99.418390804597706</v>
      </c>
      <c r="K725" s="19">
        <f t="shared" si="164"/>
        <v>99.418390804597706</v>
      </c>
    </row>
    <row r="726" spans="1:11" x14ac:dyDescent="0.2">
      <c r="A726" s="16" t="s">
        <v>34</v>
      </c>
      <c r="B726" s="17" t="s">
        <v>35</v>
      </c>
      <c r="C726" s="18">
        <v>89327.61</v>
      </c>
      <c r="D726" s="18">
        <v>86801</v>
      </c>
      <c r="E726" s="18">
        <v>86801</v>
      </c>
      <c r="F726" s="18">
        <v>83853.31</v>
      </c>
      <c r="G726" s="18">
        <f t="shared" si="160"/>
        <v>-5474.3000000000029</v>
      </c>
      <c r="H726" s="18">
        <f t="shared" si="161"/>
        <v>2947.6900000000023</v>
      </c>
      <c r="I726" s="19">
        <f t="shared" si="162"/>
        <v>-6.12834038658373</v>
      </c>
      <c r="J726" s="19">
        <f t="shared" si="163"/>
        <v>96.604082902270704</v>
      </c>
      <c r="K726" s="19">
        <f t="shared" si="164"/>
        <v>96.604082902270704</v>
      </c>
    </row>
    <row r="727" spans="1:11" x14ac:dyDescent="0.2">
      <c r="A727" s="22" t="s">
        <v>36</v>
      </c>
      <c r="B727" s="17" t="s">
        <v>37</v>
      </c>
      <c r="C727" s="18">
        <v>87701.61</v>
      </c>
      <c r="D727" s="18">
        <v>86175</v>
      </c>
      <c r="E727" s="18">
        <v>86175</v>
      </c>
      <c r="F727" s="18">
        <v>83227.31</v>
      </c>
      <c r="G727" s="18">
        <f t="shared" si="160"/>
        <v>-4474.3000000000029</v>
      </c>
      <c r="H727" s="18">
        <f t="shared" si="161"/>
        <v>2947.6900000000023</v>
      </c>
      <c r="I727" s="19">
        <f t="shared" si="162"/>
        <v>-5.1017307435975283</v>
      </c>
      <c r="J727" s="19">
        <f t="shared" si="163"/>
        <v>96.579413983173765</v>
      </c>
      <c r="K727" s="19">
        <f t="shared" si="164"/>
        <v>96.579413983173765</v>
      </c>
    </row>
    <row r="728" spans="1:11" x14ac:dyDescent="0.2">
      <c r="A728" s="23" t="s">
        <v>38</v>
      </c>
      <c r="B728" s="17" t="s">
        <v>39</v>
      </c>
      <c r="C728" s="18">
        <v>87701.61</v>
      </c>
      <c r="D728" s="18">
        <v>86175</v>
      </c>
      <c r="E728" s="18">
        <v>86175</v>
      </c>
      <c r="F728" s="18">
        <v>83227.31</v>
      </c>
      <c r="G728" s="18">
        <f t="shared" si="160"/>
        <v>-4474.3000000000029</v>
      </c>
      <c r="H728" s="18">
        <f t="shared" si="161"/>
        <v>2947.6900000000023</v>
      </c>
      <c r="I728" s="19">
        <f t="shared" si="162"/>
        <v>-5.1017307435975283</v>
      </c>
      <c r="J728" s="19">
        <f t="shared" si="163"/>
        <v>96.579413983173765</v>
      </c>
      <c r="K728" s="19">
        <f t="shared" si="164"/>
        <v>96.579413983173765</v>
      </c>
    </row>
    <row r="729" spans="1:11" x14ac:dyDescent="0.2">
      <c r="A729" s="24" t="s">
        <v>40</v>
      </c>
      <c r="B729" s="17" t="s">
        <v>41</v>
      </c>
      <c r="C729" s="18">
        <v>70147</v>
      </c>
      <c r="D729" s="18">
        <v>69964</v>
      </c>
      <c r="E729" s="18">
        <v>69964</v>
      </c>
      <c r="F729" s="18">
        <v>69475.710000000006</v>
      </c>
      <c r="G729" s="18">
        <f t="shared" si="160"/>
        <v>-671.2899999999936</v>
      </c>
      <c r="H729" s="18">
        <f t="shared" si="161"/>
        <v>488.2899999999936</v>
      </c>
      <c r="I729" s="19">
        <f t="shared" si="162"/>
        <v>-0.9569760645501475</v>
      </c>
      <c r="J729" s="19">
        <f t="shared" si="163"/>
        <v>99.302083928877721</v>
      </c>
      <c r="K729" s="19">
        <f t="shared" si="164"/>
        <v>99.302083928877721</v>
      </c>
    </row>
    <row r="730" spans="1:11" x14ac:dyDescent="0.2">
      <c r="A730" s="24" t="s">
        <v>42</v>
      </c>
      <c r="B730" s="17" t="s">
        <v>43</v>
      </c>
      <c r="C730" s="18">
        <v>17554.61</v>
      </c>
      <c r="D730" s="18">
        <v>16211</v>
      </c>
      <c r="E730" s="18">
        <v>16211</v>
      </c>
      <c r="F730" s="18">
        <v>13751.6</v>
      </c>
      <c r="G730" s="18">
        <f t="shared" si="160"/>
        <v>-3803.01</v>
      </c>
      <c r="H730" s="18">
        <f t="shared" si="161"/>
        <v>2459.3999999999996</v>
      </c>
      <c r="I730" s="19">
        <f t="shared" si="162"/>
        <v>-21.663882023012761</v>
      </c>
      <c r="J730" s="19">
        <f t="shared" si="163"/>
        <v>84.828819937079757</v>
      </c>
      <c r="K730" s="19">
        <f t="shared" si="164"/>
        <v>84.828819937079757</v>
      </c>
    </row>
    <row r="731" spans="1:11" x14ac:dyDescent="0.2">
      <c r="A731" s="22" t="s">
        <v>60</v>
      </c>
      <c r="B731" s="17" t="s">
        <v>61</v>
      </c>
      <c r="C731" s="18">
        <v>1626</v>
      </c>
      <c r="D731" s="18">
        <v>626</v>
      </c>
      <c r="E731" s="18">
        <v>626</v>
      </c>
      <c r="F731" s="18">
        <v>626</v>
      </c>
      <c r="G731" s="18">
        <f t="shared" si="160"/>
        <v>-1000</v>
      </c>
      <c r="H731" s="18">
        <f t="shared" si="161"/>
        <v>0</v>
      </c>
      <c r="I731" s="19">
        <f t="shared" si="162"/>
        <v>-61.500615006150063</v>
      </c>
      <c r="J731" s="19">
        <f t="shared" si="163"/>
        <v>100</v>
      </c>
      <c r="K731" s="19">
        <f t="shared" si="164"/>
        <v>100</v>
      </c>
    </row>
    <row r="732" spans="1:11" x14ac:dyDescent="0.2">
      <c r="A732" s="23" t="s">
        <v>62</v>
      </c>
      <c r="B732" s="17" t="s">
        <v>63</v>
      </c>
      <c r="C732" s="18">
        <v>1626</v>
      </c>
      <c r="D732" s="18">
        <v>626</v>
      </c>
      <c r="E732" s="18">
        <v>626</v>
      </c>
      <c r="F732" s="18">
        <v>626</v>
      </c>
      <c r="G732" s="18">
        <f t="shared" si="160"/>
        <v>-1000</v>
      </c>
      <c r="H732" s="18">
        <f t="shared" si="161"/>
        <v>0</v>
      </c>
      <c r="I732" s="19">
        <f t="shared" si="162"/>
        <v>-61.500615006150063</v>
      </c>
      <c r="J732" s="19">
        <f t="shared" si="163"/>
        <v>100</v>
      </c>
      <c r="K732" s="19">
        <f t="shared" si="164"/>
        <v>100</v>
      </c>
    </row>
    <row r="733" spans="1:11" x14ac:dyDescent="0.2">
      <c r="A733" s="16"/>
      <c r="B733" s="17" t="s">
        <v>64</v>
      </c>
      <c r="C733" s="18">
        <v>419.84</v>
      </c>
      <c r="D733" s="18">
        <v>0</v>
      </c>
      <c r="E733" s="18">
        <v>0</v>
      </c>
      <c r="F733" s="18">
        <v>2865.9</v>
      </c>
      <c r="G733" s="18">
        <f t="shared" si="160"/>
        <v>2446.06</v>
      </c>
      <c r="H733" s="18">
        <f t="shared" si="161"/>
        <v>-2865.9</v>
      </c>
      <c r="I733" s="19">
        <f t="shared" si="162"/>
        <v>582.61718750000011</v>
      </c>
      <c r="J733" s="19">
        <f t="shared" si="163"/>
        <v>0</v>
      </c>
      <c r="K733" s="19">
        <f t="shared" si="164"/>
        <v>0</v>
      </c>
    </row>
    <row r="734" spans="1:11" x14ac:dyDescent="0.2">
      <c r="A734" s="16" t="s">
        <v>65</v>
      </c>
      <c r="B734" s="17" t="s">
        <v>66</v>
      </c>
      <c r="C734" s="18">
        <v>-419.84</v>
      </c>
      <c r="D734" s="18">
        <v>0</v>
      </c>
      <c r="E734" s="18">
        <v>0</v>
      </c>
      <c r="F734" s="18">
        <v>-2865.9</v>
      </c>
      <c r="G734" s="18">
        <f t="shared" si="160"/>
        <v>-2446.06</v>
      </c>
      <c r="H734" s="18">
        <f t="shared" si="161"/>
        <v>2865.9</v>
      </c>
      <c r="I734" s="19">
        <f t="shared" si="162"/>
        <v>582.61718750000011</v>
      </c>
      <c r="J734" s="19">
        <f t="shared" si="163"/>
        <v>0</v>
      </c>
      <c r="K734" s="19">
        <f t="shared" si="164"/>
        <v>0</v>
      </c>
    </row>
    <row r="735" spans="1:11" x14ac:dyDescent="0.2">
      <c r="A735" s="22" t="s">
        <v>67</v>
      </c>
      <c r="B735" s="17" t="s">
        <v>68</v>
      </c>
      <c r="C735" s="18">
        <v>-419.84</v>
      </c>
      <c r="D735" s="18">
        <v>0</v>
      </c>
      <c r="E735" s="18">
        <v>0</v>
      </c>
      <c r="F735" s="18">
        <v>-2865.9</v>
      </c>
      <c r="G735" s="18">
        <f t="shared" si="160"/>
        <v>-2446.06</v>
      </c>
      <c r="H735" s="18">
        <f t="shared" si="161"/>
        <v>2865.9</v>
      </c>
      <c r="I735" s="19">
        <f t="shared" si="162"/>
        <v>582.61718750000011</v>
      </c>
      <c r="J735" s="19">
        <f t="shared" si="163"/>
        <v>0</v>
      </c>
      <c r="K735" s="19">
        <f t="shared" si="164"/>
        <v>0</v>
      </c>
    </row>
    <row r="736" spans="1:11" ht="25.5" x14ac:dyDescent="0.2">
      <c r="A736" s="23" t="s">
        <v>82</v>
      </c>
      <c r="B736" s="17" t="s">
        <v>83</v>
      </c>
      <c r="C736" s="18">
        <v>-182.23</v>
      </c>
      <c r="D736" s="18">
        <v>0</v>
      </c>
      <c r="E736" s="18">
        <v>0</v>
      </c>
      <c r="F736" s="18">
        <v>0</v>
      </c>
      <c r="G736" s="18">
        <f t="shared" si="160"/>
        <v>182.23</v>
      </c>
      <c r="H736" s="18">
        <f t="shared" si="161"/>
        <v>0</v>
      </c>
      <c r="I736" s="19">
        <f t="shared" si="162"/>
        <v>-100</v>
      </c>
      <c r="J736" s="19">
        <f t="shared" si="163"/>
        <v>0</v>
      </c>
      <c r="K736" s="19">
        <f t="shared" si="164"/>
        <v>0</v>
      </c>
    </row>
    <row r="737" spans="1:11" ht="25.5" x14ac:dyDescent="0.2">
      <c r="A737" s="39" t="s">
        <v>510</v>
      </c>
      <c r="B737" s="28" t="s">
        <v>511</v>
      </c>
      <c r="C737" s="29"/>
      <c r="D737" s="29"/>
      <c r="E737" s="29"/>
      <c r="F737" s="29"/>
      <c r="G737" s="29"/>
      <c r="H737" s="29"/>
      <c r="I737" s="30"/>
      <c r="J737" s="30"/>
      <c r="K737" s="30"/>
    </row>
    <row r="738" spans="1:11" x14ac:dyDescent="0.2">
      <c r="A738" s="16" t="s">
        <v>26</v>
      </c>
      <c r="B738" s="17" t="s">
        <v>27</v>
      </c>
      <c r="C738" s="18">
        <v>1282415</v>
      </c>
      <c r="D738" s="18">
        <v>601345</v>
      </c>
      <c r="E738" s="18">
        <v>242415</v>
      </c>
      <c r="F738" s="18">
        <v>601345</v>
      </c>
      <c r="G738" s="18">
        <f t="shared" ref="G738:G744" si="165">F738-C738</f>
        <v>-681070</v>
      </c>
      <c r="H738" s="18">
        <f t="shared" ref="H738:H744" si="166">E738-F738</f>
        <v>-358930</v>
      </c>
      <c r="I738" s="19">
        <f t="shared" ref="I738:I744" si="167">IF(ISERROR(F738/C738),0,F738/C738*100-100)</f>
        <v>-53.108393148863669</v>
      </c>
      <c r="J738" s="19">
        <f t="shared" ref="J738:J744" si="168">IF(ISERROR(F738/E738),0,F738/E738*100)</f>
        <v>248.06426995029187</v>
      </c>
      <c r="K738" s="19">
        <f t="shared" ref="K738:K744" si="169">IF(ISERROR(F738/D738),0,F738/D738*100)</f>
        <v>100</v>
      </c>
    </row>
    <row r="739" spans="1:11" x14ac:dyDescent="0.2">
      <c r="A739" s="22" t="s">
        <v>30</v>
      </c>
      <c r="B739" s="17" t="s">
        <v>31</v>
      </c>
      <c r="C739" s="18">
        <v>1282415</v>
      </c>
      <c r="D739" s="18">
        <v>601345</v>
      </c>
      <c r="E739" s="18">
        <v>242415</v>
      </c>
      <c r="F739" s="18">
        <v>601345</v>
      </c>
      <c r="G739" s="18">
        <f t="shared" si="165"/>
        <v>-681070</v>
      </c>
      <c r="H739" s="18">
        <f t="shared" si="166"/>
        <v>-358930</v>
      </c>
      <c r="I739" s="19">
        <f t="shared" si="167"/>
        <v>-53.108393148863669</v>
      </c>
      <c r="J739" s="19">
        <f t="shared" si="168"/>
        <v>248.06426995029187</v>
      </c>
      <c r="K739" s="19">
        <f t="shared" si="169"/>
        <v>100</v>
      </c>
    </row>
    <row r="740" spans="1:11" x14ac:dyDescent="0.2">
      <c r="A740" s="23" t="s">
        <v>32</v>
      </c>
      <c r="B740" s="17" t="s">
        <v>33</v>
      </c>
      <c r="C740" s="18">
        <v>1282415</v>
      </c>
      <c r="D740" s="18">
        <v>601345</v>
      </c>
      <c r="E740" s="18">
        <v>242415</v>
      </c>
      <c r="F740" s="18">
        <v>601345</v>
      </c>
      <c r="G740" s="18">
        <f t="shared" si="165"/>
        <v>-681070</v>
      </c>
      <c r="H740" s="18">
        <f t="shared" si="166"/>
        <v>-358930</v>
      </c>
      <c r="I740" s="19">
        <f t="shared" si="167"/>
        <v>-53.108393148863669</v>
      </c>
      <c r="J740" s="19">
        <f t="shared" si="168"/>
        <v>248.06426995029187</v>
      </c>
      <c r="K740" s="19">
        <f t="shared" si="169"/>
        <v>100</v>
      </c>
    </row>
    <row r="741" spans="1:11" x14ac:dyDescent="0.2">
      <c r="A741" s="16" t="s">
        <v>34</v>
      </c>
      <c r="B741" s="17" t="s">
        <v>35</v>
      </c>
      <c r="C741" s="18">
        <v>1282415</v>
      </c>
      <c r="D741" s="18">
        <v>601345</v>
      </c>
      <c r="E741" s="18">
        <v>242415</v>
      </c>
      <c r="F741" s="18">
        <v>601345</v>
      </c>
      <c r="G741" s="18">
        <f t="shared" si="165"/>
        <v>-681070</v>
      </c>
      <c r="H741" s="18">
        <f t="shared" si="166"/>
        <v>-358930</v>
      </c>
      <c r="I741" s="19">
        <f t="shared" si="167"/>
        <v>-53.108393148863669</v>
      </c>
      <c r="J741" s="19">
        <f t="shared" si="168"/>
        <v>248.06426995029187</v>
      </c>
      <c r="K741" s="19">
        <f t="shared" si="169"/>
        <v>100</v>
      </c>
    </row>
    <row r="742" spans="1:11" x14ac:dyDescent="0.2">
      <c r="A742" s="22" t="s">
        <v>36</v>
      </c>
      <c r="B742" s="17" t="s">
        <v>37</v>
      </c>
      <c r="C742" s="18">
        <v>1282415</v>
      </c>
      <c r="D742" s="18">
        <v>601345</v>
      </c>
      <c r="E742" s="18">
        <v>242415</v>
      </c>
      <c r="F742" s="18">
        <v>601345</v>
      </c>
      <c r="G742" s="18">
        <f t="shared" si="165"/>
        <v>-681070</v>
      </c>
      <c r="H742" s="18">
        <f t="shared" si="166"/>
        <v>-358930</v>
      </c>
      <c r="I742" s="19">
        <f t="shared" si="167"/>
        <v>-53.108393148863669</v>
      </c>
      <c r="J742" s="19">
        <f t="shared" si="168"/>
        <v>248.06426995029187</v>
      </c>
      <c r="K742" s="19">
        <f t="shared" si="169"/>
        <v>100</v>
      </c>
    </row>
    <row r="743" spans="1:11" x14ac:dyDescent="0.2">
      <c r="A743" s="23" t="s">
        <v>46</v>
      </c>
      <c r="B743" s="17" t="s">
        <v>47</v>
      </c>
      <c r="C743" s="18">
        <v>1282415</v>
      </c>
      <c r="D743" s="18">
        <v>601345</v>
      </c>
      <c r="E743" s="18">
        <v>242415</v>
      </c>
      <c r="F743" s="18">
        <v>601345</v>
      </c>
      <c r="G743" s="18">
        <f t="shared" si="165"/>
        <v>-681070</v>
      </c>
      <c r="H743" s="18">
        <f t="shared" si="166"/>
        <v>-358930</v>
      </c>
      <c r="I743" s="19">
        <f t="shared" si="167"/>
        <v>-53.108393148863669</v>
      </c>
      <c r="J743" s="19">
        <f t="shared" si="168"/>
        <v>248.06426995029187</v>
      </c>
      <c r="K743" s="19">
        <f t="shared" si="169"/>
        <v>100</v>
      </c>
    </row>
    <row r="744" spans="1:11" x14ac:dyDescent="0.2">
      <c r="A744" s="24" t="s">
        <v>48</v>
      </c>
      <c r="B744" s="17" t="s">
        <v>49</v>
      </c>
      <c r="C744" s="18">
        <v>1282415</v>
      </c>
      <c r="D744" s="18">
        <v>601345</v>
      </c>
      <c r="E744" s="18">
        <v>242415</v>
      </c>
      <c r="F744" s="18">
        <v>601345</v>
      </c>
      <c r="G744" s="18">
        <f t="shared" si="165"/>
        <v>-681070</v>
      </c>
      <c r="H744" s="18">
        <f t="shared" si="166"/>
        <v>-358930</v>
      </c>
      <c r="I744" s="19">
        <f t="shared" si="167"/>
        <v>-53.108393148863669</v>
      </c>
      <c r="J744" s="19">
        <f t="shared" si="168"/>
        <v>248.06426995029187</v>
      </c>
      <c r="K744" s="19">
        <f t="shared" si="169"/>
        <v>100</v>
      </c>
    </row>
    <row r="745" spans="1:11" x14ac:dyDescent="0.2">
      <c r="A745" s="39" t="s">
        <v>512</v>
      </c>
      <c r="B745" s="28" t="s">
        <v>513</v>
      </c>
      <c r="C745" s="29"/>
      <c r="D745" s="29"/>
      <c r="E745" s="29"/>
      <c r="F745" s="29"/>
      <c r="G745" s="29"/>
      <c r="H745" s="29"/>
      <c r="I745" s="30"/>
      <c r="J745" s="30"/>
      <c r="K745" s="30"/>
    </row>
    <row r="746" spans="1:11" x14ac:dyDescent="0.2">
      <c r="A746" s="16" t="s">
        <v>26</v>
      </c>
      <c r="B746" s="17" t="s">
        <v>27</v>
      </c>
      <c r="C746" s="18">
        <v>1500000</v>
      </c>
      <c r="D746" s="18">
        <v>1600000</v>
      </c>
      <c r="E746" s="18">
        <v>1600000</v>
      </c>
      <c r="F746" s="18">
        <v>1600000</v>
      </c>
      <c r="G746" s="18">
        <f t="shared" ref="G746:G752" si="170">F746-C746</f>
        <v>100000</v>
      </c>
      <c r="H746" s="18">
        <f t="shared" ref="H746:H752" si="171">E746-F746</f>
        <v>0</v>
      </c>
      <c r="I746" s="19">
        <f t="shared" ref="I746:I752" si="172">IF(ISERROR(F746/C746),0,F746/C746*100-100)</f>
        <v>6.6666666666666714</v>
      </c>
      <c r="J746" s="19">
        <f t="shared" ref="J746:J752" si="173">IF(ISERROR(F746/E746),0,F746/E746*100)</f>
        <v>100</v>
      </c>
      <c r="K746" s="19">
        <f t="shared" ref="K746:K752" si="174">IF(ISERROR(F746/D746),0,F746/D746*100)</f>
        <v>100</v>
      </c>
    </row>
    <row r="747" spans="1:11" x14ac:dyDescent="0.2">
      <c r="A747" s="22" t="s">
        <v>30</v>
      </c>
      <c r="B747" s="17" t="s">
        <v>31</v>
      </c>
      <c r="C747" s="18">
        <v>1500000</v>
      </c>
      <c r="D747" s="18">
        <v>1600000</v>
      </c>
      <c r="E747" s="18">
        <v>1600000</v>
      </c>
      <c r="F747" s="18">
        <v>1600000</v>
      </c>
      <c r="G747" s="18">
        <f t="shared" si="170"/>
        <v>100000</v>
      </c>
      <c r="H747" s="18">
        <f t="shared" si="171"/>
        <v>0</v>
      </c>
      <c r="I747" s="19">
        <f t="shared" si="172"/>
        <v>6.6666666666666714</v>
      </c>
      <c r="J747" s="19">
        <f t="shared" si="173"/>
        <v>100</v>
      </c>
      <c r="K747" s="19">
        <f t="shared" si="174"/>
        <v>100</v>
      </c>
    </row>
    <row r="748" spans="1:11" x14ac:dyDescent="0.2">
      <c r="A748" s="23" t="s">
        <v>32</v>
      </c>
      <c r="B748" s="17" t="s">
        <v>33</v>
      </c>
      <c r="C748" s="18">
        <v>1500000</v>
      </c>
      <c r="D748" s="18">
        <v>1600000</v>
      </c>
      <c r="E748" s="18">
        <v>1600000</v>
      </c>
      <c r="F748" s="18">
        <v>1600000</v>
      </c>
      <c r="G748" s="18">
        <f t="shared" si="170"/>
        <v>100000</v>
      </c>
      <c r="H748" s="18">
        <f t="shared" si="171"/>
        <v>0</v>
      </c>
      <c r="I748" s="19">
        <f t="shared" si="172"/>
        <v>6.6666666666666714</v>
      </c>
      <c r="J748" s="19">
        <f t="shared" si="173"/>
        <v>100</v>
      </c>
      <c r="K748" s="19">
        <f t="shared" si="174"/>
        <v>100</v>
      </c>
    </row>
    <row r="749" spans="1:11" x14ac:dyDescent="0.2">
      <c r="A749" s="16" t="s">
        <v>34</v>
      </c>
      <c r="B749" s="17" t="s">
        <v>35</v>
      </c>
      <c r="C749" s="18">
        <v>1500000</v>
      </c>
      <c r="D749" s="18">
        <v>1600000</v>
      </c>
      <c r="E749" s="18">
        <v>1600000</v>
      </c>
      <c r="F749" s="18">
        <v>1600000</v>
      </c>
      <c r="G749" s="18">
        <f t="shared" si="170"/>
        <v>100000</v>
      </c>
      <c r="H749" s="18">
        <f t="shared" si="171"/>
        <v>0</v>
      </c>
      <c r="I749" s="19">
        <f t="shared" si="172"/>
        <v>6.6666666666666714</v>
      </c>
      <c r="J749" s="19">
        <f t="shared" si="173"/>
        <v>100</v>
      </c>
      <c r="K749" s="19">
        <f t="shared" si="174"/>
        <v>100</v>
      </c>
    </row>
    <row r="750" spans="1:11" x14ac:dyDescent="0.2">
      <c r="A750" s="22" t="s">
        <v>36</v>
      </c>
      <c r="B750" s="17" t="s">
        <v>37</v>
      </c>
      <c r="C750" s="18">
        <v>1500000</v>
      </c>
      <c r="D750" s="18">
        <v>1600000</v>
      </c>
      <c r="E750" s="18">
        <v>1600000</v>
      </c>
      <c r="F750" s="18">
        <v>1600000</v>
      </c>
      <c r="G750" s="18">
        <f t="shared" si="170"/>
        <v>100000</v>
      </c>
      <c r="H750" s="18">
        <f t="shared" si="171"/>
        <v>0</v>
      </c>
      <c r="I750" s="19">
        <f t="shared" si="172"/>
        <v>6.6666666666666714</v>
      </c>
      <c r="J750" s="19">
        <f t="shared" si="173"/>
        <v>100</v>
      </c>
      <c r="K750" s="19">
        <f t="shared" si="174"/>
        <v>100</v>
      </c>
    </row>
    <row r="751" spans="1:11" x14ac:dyDescent="0.2">
      <c r="A751" s="23" t="s">
        <v>46</v>
      </c>
      <c r="B751" s="17" t="s">
        <v>47</v>
      </c>
      <c r="C751" s="18">
        <v>1500000</v>
      </c>
      <c r="D751" s="18">
        <v>1600000</v>
      </c>
      <c r="E751" s="18">
        <v>1600000</v>
      </c>
      <c r="F751" s="18">
        <v>1600000</v>
      </c>
      <c r="G751" s="18">
        <f t="shared" si="170"/>
        <v>100000</v>
      </c>
      <c r="H751" s="18">
        <f t="shared" si="171"/>
        <v>0</v>
      </c>
      <c r="I751" s="19">
        <f t="shared" si="172"/>
        <v>6.6666666666666714</v>
      </c>
      <c r="J751" s="19">
        <f t="shared" si="173"/>
        <v>100</v>
      </c>
      <c r="K751" s="19">
        <f t="shared" si="174"/>
        <v>100</v>
      </c>
    </row>
    <row r="752" spans="1:11" x14ac:dyDescent="0.2">
      <c r="A752" s="24" t="s">
        <v>48</v>
      </c>
      <c r="B752" s="17" t="s">
        <v>49</v>
      </c>
      <c r="C752" s="18">
        <v>1500000</v>
      </c>
      <c r="D752" s="18">
        <v>1600000</v>
      </c>
      <c r="E752" s="18">
        <v>1600000</v>
      </c>
      <c r="F752" s="18">
        <v>1600000</v>
      </c>
      <c r="G752" s="18">
        <f t="shared" si="170"/>
        <v>100000</v>
      </c>
      <c r="H752" s="18">
        <f t="shared" si="171"/>
        <v>0</v>
      </c>
      <c r="I752" s="19">
        <f t="shared" si="172"/>
        <v>6.6666666666666714</v>
      </c>
      <c r="J752" s="19">
        <f t="shared" si="173"/>
        <v>100</v>
      </c>
      <c r="K752" s="19">
        <f t="shared" si="174"/>
        <v>100</v>
      </c>
    </row>
    <row r="753" spans="1:11" ht="38.25" x14ac:dyDescent="0.2">
      <c r="A753" s="39" t="s">
        <v>514</v>
      </c>
      <c r="B753" s="28" t="s">
        <v>515</v>
      </c>
      <c r="C753" s="29"/>
      <c r="D753" s="29"/>
      <c r="E753" s="29"/>
      <c r="F753" s="29"/>
      <c r="G753" s="29"/>
      <c r="H753" s="29"/>
      <c r="I753" s="30"/>
      <c r="J753" s="30"/>
      <c r="K753" s="30"/>
    </row>
    <row r="754" spans="1:11" x14ac:dyDescent="0.2">
      <c r="A754" s="16" t="s">
        <v>26</v>
      </c>
      <c r="B754" s="17" t="s">
        <v>27</v>
      </c>
      <c r="C754" s="18">
        <v>17452124</v>
      </c>
      <c r="D754" s="18">
        <v>18795696</v>
      </c>
      <c r="E754" s="18">
        <v>18795696</v>
      </c>
      <c r="F754" s="18">
        <v>18764822.350000001</v>
      </c>
      <c r="G754" s="18">
        <f t="shared" ref="G754:G763" si="175">F754-C754</f>
        <v>1312698.3500000015</v>
      </c>
      <c r="H754" s="18">
        <f t="shared" ref="H754:H763" si="176">E754-F754</f>
        <v>30873.64999999851</v>
      </c>
      <c r="I754" s="19">
        <f t="shared" ref="I754:I763" si="177">IF(ISERROR(F754/C754),0,F754/C754*100-100)</f>
        <v>7.5217111109226522</v>
      </c>
      <c r="J754" s="19">
        <f t="shared" ref="J754:J763" si="178">IF(ISERROR(F754/E754),0,F754/E754*100)</f>
        <v>99.835740852586682</v>
      </c>
      <c r="K754" s="19">
        <f t="shared" ref="K754:K763" si="179">IF(ISERROR(F754/D754),0,F754/D754*100)</f>
        <v>99.835740852586682</v>
      </c>
    </row>
    <row r="755" spans="1:11" x14ac:dyDescent="0.2">
      <c r="A755" s="22" t="s">
        <v>30</v>
      </c>
      <c r="B755" s="17" t="s">
        <v>31</v>
      </c>
      <c r="C755" s="18">
        <v>17452124</v>
      </c>
      <c r="D755" s="18">
        <v>18795696</v>
      </c>
      <c r="E755" s="18">
        <v>18795696</v>
      </c>
      <c r="F755" s="18">
        <v>18764822.350000001</v>
      </c>
      <c r="G755" s="18">
        <f t="shared" si="175"/>
        <v>1312698.3500000015</v>
      </c>
      <c r="H755" s="18">
        <f t="shared" si="176"/>
        <v>30873.64999999851</v>
      </c>
      <c r="I755" s="19">
        <f t="shared" si="177"/>
        <v>7.5217111109226522</v>
      </c>
      <c r="J755" s="19">
        <f t="shared" si="178"/>
        <v>99.835740852586682</v>
      </c>
      <c r="K755" s="19">
        <f t="shared" si="179"/>
        <v>99.835740852586682</v>
      </c>
    </row>
    <row r="756" spans="1:11" x14ac:dyDescent="0.2">
      <c r="A756" s="23" t="s">
        <v>32</v>
      </c>
      <c r="B756" s="17" t="s">
        <v>33</v>
      </c>
      <c r="C756" s="18">
        <v>17452124</v>
      </c>
      <c r="D756" s="18">
        <v>18795696</v>
      </c>
      <c r="E756" s="18">
        <v>18795696</v>
      </c>
      <c r="F756" s="18">
        <v>18764822.350000001</v>
      </c>
      <c r="G756" s="18">
        <f t="shared" si="175"/>
        <v>1312698.3500000015</v>
      </c>
      <c r="H756" s="18">
        <f t="shared" si="176"/>
        <v>30873.64999999851</v>
      </c>
      <c r="I756" s="19">
        <f t="shared" si="177"/>
        <v>7.5217111109226522</v>
      </c>
      <c r="J756" s="19">
        <f t="shared" si="178"/>
        <v>99.835740852586682</v>
      </c>
      <c r="K756" s="19">
        <f t="shared" si="179"/>
        <v>99.835740852586682</v>
      </c>
    </row>
    <row r="757" spans="1:11" x14ac:dyDescent="0.2">
      <c r="A757" s="16" t="s">
        <v>34</v>
      </c>
      <c r="B757" s="17" t="s">
        <v>35</v>
      </c>
      <c r="C757" s="18">
        <v>17452124</v>
      </c>
      <c r="D757" s="18">
        <v>18795696</v>
      </c>
      <c r="E757" s="18">
        <v>18795696</v>
      </c>
      <c r="F757" s="18">
        <v>18764822.350000001</v>
      </c>
      <c r="G757" s="18">
        <f t="shared" si="175"/>
        <v>1312698.3500000015</v>
      </c>
      <c r="H757" s="18">
        <f t="shared" si="176"/>
        <v>30873.64999999851</v>
      </c>
      <c r="I757" s="19">
        <f t="shared" si="177"/>
        <v>7.5217111109226522</v>
      </c>
      <c r="J757" s="19">
        <f t="shared" si="178"/>
        <v>99.835740852586682</v>
      </c>
      <c r="K757" s="19">
        <f t="shared" si="179"/>
        <v>99.835740852586682</v>
      </c>
    </row>
    <row r="758" spans="1:11" x14ac:dyDescent="0.2">
      <c r="A758" s="22" t="s">
        <v>36</v>
      </c>
      <c r="B758" s="17" t="s">
        <v>37</v>
      </c>
      <c r="C758" s="18">
        <v>17452124</v>
      </c>
      <c r="D758" s="18">
        <v>18795696</v>
      </c>
      <c r="E758" s="18">
        <v>18795696</v>
      </c>
      <c r="F758" s="18">
        <v>18764822.350000001</v>
      </c>
      <c r="G758" s="18">
        <f t="shared" si="175"/>
        <v>1312698.3500000015</v>
      </c>
      <c r="H758" s="18">
        <f t="shared" si="176"/>
        <v>30873.64999999851</v>
      </c>
      <c r="I758" s="19">
        <f t="shared" si="177"/>
        <v>7.5217111109226522</v>
      </c>
      <c r="J758" s="19">
        <f t="shared" si="178"/>
        <v>99.835740852586682</v>
      </c>
      <c r="K758" s="19">
        <f t="shared" si="179"/>
        <v>99.835740852586682</v>
      </c>
    </row>
    <row r="759" spans="1:11" x14ac:dyDescent="0.2">
      <c r="A759" s="23" t="s">
        <v>46</v>
      </c>
      <c r="B759" s="17" t="s">
        <v>47</v>
      </c>
      <c r="C759" s="18">
        <v>2069006</v>
      </c>
      <c r="D759" s="18">
        <v>2470439</v>
      </c>
      <c r="E759" s="18">
        <v>1912132</v>
      </c>
      <c r="F759" s="18">
        <v>2448196.52</v>
      </c>
      <c r="G759" s="18">
        <f t="shared" si="175"/>
        <v>379190.52</v>
      </c>
      <c r="H759" s="18">
        <f t="shared" si="176"/>
        <v>-536064.52</v>
      </c>
      <c r="I759" s="19">
        <f t="shared" si="177"/>
        <v>18.327183198115421</v>
      </c>
      <c r="J759" s="19">
        <f t="shared" si="178"/>
        <v>128.03491181571147</v>
      </c>
      <c r="K759" s="19">
        <f t="shared" si="179"/>
        <v>99.099654757717147</v>
      </c>
    </row>
    <row r="760" spans="1:11" x14ac:dyDescent="0.2">
      <c r="A760" s="24" t="s">
        <v>48</v>
      </c>
      <c r="B760" s="17" t="s">
        <v>49</v>
      </c>
      <c r="C760" s="18">
        <v>2069006</v>
      </c>
      <c r="D760" s="18">
        <v>2470439</v>
      </c>
      <c r="E760" s="18">
        <v>1912132</v>
      </c>
      <c r="F760" s="18">
        <v>2448196.52</v>
      </c>
      <c r="G760" s="18">
        <f t="shared" si="175"/>
        <v>379190.52</v>
      </c>
      <c r="H760" s="18">
        <f t="shared" si="176"/>
        <v>-536064.52</v>
      </c>
      <c r="I760" s="19">
        <f t="shared" si="177"/>
        <v>18.327183198115421</v>
      </c>
      <c r="J760" s="19">
        <f t="shared" si="178"/>
        <v>128.03491181571147</v>
      </c>
      <c r="K760" s="19">
        <f t="shared" si="179"/>
        <v>99.099654757717147</v>
      </c>
    </row>
    <row r="761" spans="1:11" ht="25.5" x14ac:dyDescent="0.2">
      <c r="A761" s="23" t="s">
        <v>52</v>
      </c>
      <c r="B761" s="17" t="s">
        <v>53</v>
      </c>
      <c r="C761" s="18">
        <v>15383118</v>
      </c>
      <c r="D761" s="18">
        <v>16325257</v>
      </c>
      <c r="E761" s="18">
        <v>16883564</v>
      </c>
      <c r="F761" s="18">
        <v>16316625.83</v>
      </c>
      <c r="G761" s="18">
        <f t="shared" si="175"/>
        <v>933507.83000000007</v>
      </c>
      <c r="H761" s="18">
        <f t="shared" si="176"/>
        <v>566938.16999999993</v>
      </c>
      <c r="I761" s="19">
        <f t="shared" si="177"/>
        <v>6.0683915315477748</v>
      </c>
      <c r="J761" s="19">
        <f t="shared" si="178"/>
        <v>96.642070536765814</v>
      </c>
      <c r="K761" s="19">
        <f t="shared" si="179"/>
        <v>99.947129959424217</v>
      </c>
    </row>
    <row r="762" spans="1:11" ht="25.5" x14ac:dyDescent="0.2">
      <c r="A762" s="24" t="s">
        <v>166</v>
      </c>
      <c r="B762" s="17" t="s">
        <v>167</v>
      </c>
      <c r="C762" s="18">
        <v>15383118</v>
      </c>
      <c r="D762" s="18">
        <v>16325257</v>
      </c>
      <c r="E762" s="18">
        <v>16883564</v>
      </c>
      <c r="F762" s="18">
        <v>16316625.83</v>
      </c>
      <c r="G762" s="18">
        <f t="shared" si="175"/>
        <v>933507.83000000007</v>
      </c>
      <c r="H762" s="18">
        <f t="shared" si="176"/>
        <v>566938.16999999993</v>
      </c>
      <c r="I762" s="19">
        <f t="shared" si="177"/>
        <v>6.0683915315477748</v>
      </c>
      <c r="J762" s="19">
        <f t="shared" si="178"/>
        <v>96.642070536765814</v>
      </c>
      <c r="K762" s="19">
        <f t="shared" si="179"/>
        <v>99.947129959424217</v>
      </c>
    </row>
    <row r="763" spans="1:11" ht="25.5" x14ac:dyDescent="0.2">
      <c r="A763" s="25" t="s">
        <v>168</v>
      </c>
      <c r="B763" s="17" t="s">
        <v>169</v>
      </c>
      <c r="C763" s="18">
        <v>15383118</v>
      </c>
      <c r="D763" s="18">
        <v>16325257</v>
      </c>
      <c r="E763" s="18">
        <v>16883564</v>
      </c>
      <c r="F763" s="18">
        <v>16316625.83</v>
      </c>
      <c r="G763" s="18">
        <f t="shared" si="175"/>
        <v>933507.83000000007</v>
      </c>
      <c r="H763" s="18">
        <f t="shared" si="176"/>
        <v>566938.16999999993</v>
      </c>
      <c r="I763" s="19">
        <f t="shared" si="177"/>
        <v>6.0683915315477748</v>
      </c>
      <c r="J763" s="19">
        <f t="shared" si="178"/>
        <v>96.642070536765814</v>
      </c>
      <c r="K763" s="19">
        <f t="shared" si="179"/>
        <v>99.947129959424217</v>
      </c>
    </row>
    <row r="764" spans="1:11" x14ac:dyDescent="0.2">
      <c r="A764" s="39" t="s">
        <v>516</v>
      </c>
      <c r="B764" s="28" t="s">
        <v>517</v>
      </c>
      <c r="C764" s="29"/>
      <c r="D764" s="29"/>
      <c r="E764" s="29"/>
      <c r="F764" s="29"/>
      <c r="G764" s="29"/>
      <c r="H764" s="29"/>
      <c r="I764" s="30"/>
      <c r="J764" s="30"/>
      <c r="K764" s="30"/>
    </row>
    <row r="765" spans="1:11" x14ac:dyDescent="0.2">
      <c r="A765" s="16" t="s">
        <v>26</v>
      </c>
      <c r="B765" s="17" t="s">
        <v>27</v>
      </c>
      <c r="C765" s="18">
        <v>6651477.6699999999</v>
      </c>
      <c r="D765" s="18">
        <v>7000000</v>
      </c>
      <c r="E765" s="18">
        <v>7000000</v>
      </c>
      <c r="F765" s="18">
        <v>6998755.8799999999</v>
      </c>
      <c r="G765" s="18">
        <f t="shared" ref="G765:G774" si="180">F765-C765</f>
        <v>347278.20999999996</v>
      </c>
      <c r="H765" s="18">
        <f t="shared" ref="H765:H774" si="181">E765-F765</f>
        <v>1244.1200000001118</v>
      </c>
      <c r="I765" s="19">
        <f t="shared" ref="I765:I774" si="182">IF(ISERROR(F765/C765),0,F765/C765*100-100)</f>
        <v>5.2210685689635596</v>
      </c>
      <c r="J765" s="19">
        <f t="shared" ref="J765:J774" si="183">IF(ISERROR(F765/E765),0,F765/E765*100)</f>
        <v>99.982226857142848</v>
      </c>
      <c r="K765" s="19">
        <f t="shared" ref="K765:K774" si="184">IF(ISERROR(F765/D765),0,F765/D765*100)</f>
        <v>99.982226857142848</v>
      </c>
    </row>
    <row r="766" spans="1:11" x14ac:dyDescent="0.2">
      <c r="A766" s="22" t="s">
        <v>30</v>
      </c>
      <c r="B766" s="17" t="s">
        <v>31</v>
      </c>
      <c r="C766" s="18">
        <v>6651477.6699999999</v>
      </c>
      <c r="D766" s="18">
        <v>7000000</v>
      </c>
      <c r="E766" s="18">
        <v>7000000</v>
      </c>
      <c r="F766" s="18">
        <v>6998755.8799999999</v>
      </c>
      <c r="G766" s="18">
        <f t="shared" si="180"/>
        <v>347278.20999999996</v>
      </c>
      <c r="H766" s="18">
        <f t="shared" si="181"/>
        <v>1244.1200000001118</v>
      </c>
      <c r="I766" s="19">
        <f t="shared" si="182"/>
        <v>5.2210685689635596</v>
      </c>
      <c r="J766" s="19">
        <f t="shared" si="183"/>
        <v>99.982226857142848</v>
      </c>
      <c r="K766" s="19">
        <f t="shared" si="184"/>
        <v>99.982226857142848</v>
      </c>
    </row>
    <row r="767" spans="1:11" x14ac:dyDescent="0.2">
      <c r="A767" s="23" t="s">
        <v>32</v>
      </c>
      <c r="B767" s="17" t="s">
        <v>33</v>
      </c>
      <c r="C767" s="18">
        <v>6651477.6699999999</v>
      </c>
      <c r="D767" s="18">
        <v>7000000</v>
      </c>
      <c r="E767" s="18">
        <v>7000000</v>
      </c>
      <c r="F767" s="18">
        <v>6998755.8799999999</v>
      </c>
      <c r="G767" s="18">
        <f t="shared" si="180"/>
        <v>347278.20999999996</v>
      </c>
      <c r="H767" s="18">
        <f t="shared" si="181"/>
        <v>1244.1200000001118</v>
      </c>
      <c r="I767" s="19">
        <f t="shared" si="182"/>
        <v>5.2210685689635596</v>
      </c>
      <c r="J767" s="19">
        <f t="shared" si="183"/>
        <v>99.982226857142848</v>
      </c>
      <c r="K767" s="19">
        <f t="shared" si="184"/>
        <v>99.982226857142848</v>
      </c>
    </row>
    <row r="768" spans="1:11" x14ac:dyDescent="0.2">
      <c r="A768" s="16" t="s">
        <v>34</v>
      </c>
      <c r="B768" s="17" t="s">
        <v>35</v>
      </c>
      <c r="C768" s="18">
        <v>6651477.6699999999</v>
      </c>
      <c r="D768" s="18">
        <v>7000000</v>
      </c>
      <c r="E768" s="18">
        <v>7000000</v>
      </c>
      <c r="F768" s="18">
        <v>6998755.8799999999</v>
      </c>
      <c r="G768" s="18">
        <f t="shared" si="180"/>
        <v>347278.20999999996</v>
      </c>
      <c r="H768" s="18">
        <f t="shared" si="181"/>
        <v>1244.1200000001118</v>
      </c>
      <c r="I768" s="19">
        <f t="shared" si="182"/>
        <v>5.2210685689635596</v>
      </c>
      <c r="J768" s="19">
        <f t="shared" si="183"/>
        <v>99.982226857142848</v>
      </c>
      <c r="K768" s="19">
        <f t="shared" si="184"/>
        <v>99.982226857142848</v>
      </c>
    </row>
    <row r="769" spans="1:11" x14ac:dyDescent="0.2">
      <c r="A769" s="22" t="s">
        <v>36</v>
      </c>
      <c r="B769" s="17" t="s">
        <v>37</v>
      </c>
      <c r="C769" s="18">
        <v>6651477.6699999999</v>
      </c>
      <c r="D769" s="18">
        <v>7000000</v>
      </c>
      <c r="E769" s="18">
        <v>7000000</v>
      </c>
      <c r="F769" s="18">
        <v>6998755.8799999999</v>
      </c>
      <c r="G769" s="18">
        <f t="shared" si="180"/>
        <v>347278.20999999996</v>
      </c>
      <c r="H769" s="18">
        <f t="shared" si="181"/>
        <v>1244.1200000001118</v>
      </c>
      <c r="I769" s="19">
        <f t="shared" si="182"/>
        <v>5.2210685689635596</v>
      </c>
      <c r="J769" s="19">
        <f t="shared" si="183"/>
        <v>99.982226857142848</v>
      </c>
      <c r="K769" s="19">
        <f t="shared" si="184"/>
        <v>99.982226857142848</v>
      </c>
    </row>
    <row r="770" spans="1:11" x14ac:dyDescent="0.2">
      <c r="A770" s="23" t="s">
        <v>46</v>
      </c>
      <c r="B770" s="17" t="s">
        <v>47</v>
      </c>
      <c r="C770" s="18">
        <v>6444610</v>
      </c>
      <c r="D770" s="18">
        <v>6790000</v>
      </c>
      <c r="E770" s="18">
        <v>7000000</v>
      </c>
      <c r="F770" s="18">
        <v>6790000</v>
      </c>
      <c r="G770" s="18">
        <f t="shared" si="180"/>
        <v>345390</v>
      </c>
      <c r="H770" s="18">
        <f t="shared" si="181"/>
        <v>210000</v>
      </c>
      <c r="I770" s="19">
        <f t="shared" si="182"/>
        <v>5.3593623198300548</v>
      </c>
      <c r="J770" s="19">
        <f t="shared" si="183"/>
        <v>97</v>
      </c>
      <c r="K770" s="19">
        <f t="shared" si="184"/>
        <v>100</v>
      </c>
    </row>
    <row r="771" spans="1:11" x14ac:dyDescent="0.2">
      <c r="A771" s="24" t="s">
        <v>48</v>
      </c>
      <c r="B771" s="17" t="s">
        <v>49</v>
      </c>
      <c r="C771" s="18">
        <v>6444610</v>
      </c>
      <c r="D771" s="18">
        <v>6790000</v>
      </c>
      <c r="E771" s="18">
        <v>7000000</v>
      </c>
      <c r="F771" s="18">
        <v>6790000</v>
      </c>
      <c r="G771" s="18">
        <f t="shared" si="180"/>
        <v>345390</v>
      </c>
      <c r="H771" s="18">
        <f t="shared" si="181"/>
        <v>210000</v>
      </c>
      <c r="I771" s="19">
        <f t="shared" si="182"/>
        <v>5.3593623198300548</v>
      </c>
      <c r="J771" s="19">
        <f t="shared" si="183"/>
        <v>97</v>
      </c>
      <c r="K771" s="19">
        <f t="shared" si="184"/>
        <v>100</v>
      </c>
    </row>
    <row r="772" spans="1:11" ht="25.5" x14ac:dyDescent="0.2">
      <c r="A772" s="23" t="s">
        <v>52</v>
      </c>
      <c r="B772" s="17" t="s">
        <v>53</v>
      </c>
      <c r="C772" s="18">
        <v>206867.67</v>
      </c>
      <c r="D772" s="18">
        <v>210000</v>
      </c>
      <c r="E772" s="18">
        <v>0</v>
      </c>
      <c r="F772" s="18">
        <v>208755.88</v>
      </c>
      <c r="G772" s="18">
        <f t="shared" si="180"/>
        <v>1888.2099999999919</v>
      </c>
      <c r="H772" s="18">
        <f t="shared" si="181"/>
        <v>-208755.88</v>
      </c>
      <c r="I772" s="19">
        <f t="shared" si="182"/>
        <v>0.9127622503796573</v>
      </c>
      <c r="J772" s="19">
        <f t="shared" si="183"/>
        <v>0</v>
      </c>
      <c r="K772" s="19">
        <f t="shared" si="184"/>
        <v>99.407561904761906</v>
      </c>
    </row>
    <row r="773" spans="1:11" ht="25.5" x14ac:dyDescent="0.2">
      <c r="A773" s="24" t="s">
        <v>166</v>
      </c>
      <c r="B773" s="17" t="s">
        <v>167</v>
      </c>
      <c r="C773" s="18">
        <v>206867.67</v>
      </c>
      <c r="D773" s="18">
        <v>210000</v>
      </c>
      <c r="E773" s="18">
        <v>0</v>
      </c>
      <c r="F773" s="18">
        <v>208755.88</v>
      </c>
      <c r="G773" s="18">
        <f t="shared" si="180"/>
        <v>1888.2099999999919</v>
      </c>
      <c r="H773" s="18">
        <f t="shared" si="181"/>
        <v>-208755.88</v>
      </c>
      <c r="I773" s="19">
        <f t="shared" si="182"/>
        <v>0.9127622503796573</v>
      </c>
      <c r="J773" s="19">
        <f t="shared" si="183"/>
        <v>0</v>
      </c>
      <c r="K773" s="19">
        <f t="shared" si="184"/>
        <v>99.407561904761906</v>
      </c>
    </row>
    <row r="774" spans="1:11" ht="25.5" x14ac:dyDescent="0.2">
      <c r="A774" s="25" t="s">
        <v>168</v>
      </c>
      <c r="B774" s="17" t="s">
        <v>169</v>
      </c>
      <c r="C774" s="18">
        <v>206867.67</v>
      </c>
      <c r="D774" s="18">
        <v>210000</v>
      </c>
      <c r="E774" s="18">
        <v>0</v>
      </c>
      <c r="F774" s="18">
        <v>208755.88</v>
      </c>
      <c r="G774" s="18">
        <f t="shared" si="180"/>
        <v>1888.2099999999919</v>
      </c>
      <c r="H774" s="18">
        <f t="shared" si="181"/>
        <v>-208755.88</v>
      </c>
      <c r="I774" s="19">
        <f t="shared" si="182"/>
        <v>0.9127622503796573</v>
      </c>
      <c r="J774" s="19">
        <f t="shared" si="183"/>
        <v>0</v>
      </c>
      <c r="K774" s="19">
        <f t="shared" si="184"/>
        <v>99.407561904761906</v>
      </c>
    </row>
    <row r="775" spans="1:11" ht="38.25" x14ac:dyDescent="0.2">
      <c r="A775" s="39" t="s">
        <v>518</v>
      </c>
      <c r="B775" s="28" t="s">
        <v>519</v>
      </c>
      <c r="C775" s="29"/>
      <c r="D775" s="29"/>
      <c r="E775" s="29"/>
      <c r="F775" s="29"/>
      <c r="G775" s="29"/>
      <c r="H775" s="29"/>
      <c r="I775" s="30"/>
      <c r="J775" s="30"/>
      <c r="K775" s="30"/>
    </row>
    <row r="776" spans="1:11" x14ac:dyDescent="0.2">
      <c r="A776" s="16" t="s">
        <v>26</v>
      </c>
      <c r="B776" s="17" t="s">
        <v>27</v>
      </c>
      <c r="C776" s="18">
        <v>109546.99</v>
      </c>
      <c r="D776" s="18">
        <v>1865732</v>
      </c>
      <c r="E776" s="18">
        <v>1865732</v>
      </c>
      <c r="F776" s="18">
        <v>1865732</v>
      </c>
      <c r="G776" s="18">
        <f t="shared" ref="G776:G782" si="185">F776-C776</f>
        <v>1756185.01</v>
      </c>
      <c r="H776" s="18">
        <f t="shared" ref="H776:H782" si="186">E776-F776</f>
        <v>0</v>
      </c>
      <c r="I776" s="19">
        <f t="shared" ref="I776:I782" si="187">IF(ISERROR(F776/C776),0,F776/C776*100-100)</f>
        <v>1603.1339701802849</v>
      </c>
      <c r="J776" s="19">
        <f t="shared" ref="J776:J782" si="188">IF(ISERROR(F776/E776),0,F776/E776*100)</f>
        <v>100</v>
      </c>
      <c r="K776" s="19">
        <f t="shared" ref="K776:K782" si="189">IF(ISERROR(F776/D776),0,F776/D776*100)</f>
        <v>100</v>
      </c>
    </row>
    <row r="777" spans="1:11" x14ac:dyDescent="0.2">
      <c r="A777" s="22" t="s">
        <v>30</v>
      </c>
      <c r="B777" s="17" t="s">
        <v>31</v>
      </c>
      <c r="C777" s="18">
        <v>109546.99</v>
      </c>
      <c r="D777" s="18">
        <v>1865732</v>
      </c>
      <c r="E777" s="18">
        <v>1865732</v>
      </c>
      <c r="F777" s="18">
        <v>1865732</v>
      </c>
      <c r="G777" s="18">
        <f t="shared" si="185"/>
        <v>1756185.01</v>
      </c>
      <c r="H777" s="18">
        <f t="shared" si="186"/>
        <v>0</v>
      </c>
      <c r="I777" s="19">
        <f t="shared" si="187"/>
        <v>1603.1339701802849</v>
      </c>
      <c r="J777" s="19">
        <f t="shared" si="188"/>
        <v>100</v>
      </c>
      <c r="K777" s="19">
        <f t="shared" si="189"/>
        <v>100</v>
      </c>
    </row>
    <row r="778" spans="1:11" x14ac:dyDescent="0.2">
      <c r="A778" s="23" t="s">
        <v>32</v>
      </c>
      <c r="B778" s="17" t="s">
        <v>33</v>
      </c>
      <c r="C778" s="18">
        <v>109546.99</v>
      </c>
      <c r="D778" s="18">
        <v>1865732</v>
      </c>
      <c r="E778" s="18">
        <v>1865732</v>
      </c>
      <c r="F778" s="18">
        <v>1865732</v>
      </c>
      <c r="G778" s="18">
        <f t="shared" si="185"/>
        <v>1756185.01</v>
      </c>
      <c r="H778" s="18">
        <f t="shared" si="186"/>
        <v>0</v>
      </c>
      <c r="I778" s="19">
        <f t="shared" si="187"/>
        <v>1603.1339701802849</v>
      </c>
      <c r="J778" s="19">
        <f t="shared" si="188"/>
        <v>100</v>
      </c>
      <c r="K778" s="19">
        <f t="shared" si="189"/>
        <v>100</v>
      </c>
    </row>
    <row r="779" spans="1:11" x14ac:dyDescent="0.2">
      <c r="A779" s="16" t="s">
        <v>34</v>
      </c>
      <c r="B779" s="17" t="s">
        <v>35</v>
      </c>
      <c r="C779" s="18">
        <v>109546.99</v>
      </c>
      <c r="D779" s="18">
        <v>1865732</v>
      </c>
      <c r="E779" s="18">
        <v>1865732</v>
      </c>
      <c r="F779" s="18">
        <v>1865732</v>
      </c>
      <c r="G779" s="18">
        <f t="shared" si="185"/>
        <v>1756185.01</v>
      </c>
      <c r="H779" s="18">
        <f t="shared" si="186"/>
        <v>0</v>
      </c>
      <c r="I779" s="19">
        <f t="shared" si="187"/>
        <v>1603.1339701802849</v>
      </c>
      <c r="J779" s="19">
        <f t="shared" si="188"/>
        <v>100</v>
      </c>
      <c r="K779" s="19">
        <f t="shared" si="189"/>
        <v>100</v>
      </c>
    </row>
    <row r="780" spans="1:11" x14ac:dyDescent="0.2">
      <c r="A780" s="22" t="s">
        <v>36</v>
      </c>
      <c r="B780" s="17" t="s">
        <v>37</v>
      </c>
      <c r="C780" s="18">
        <v>109546.99</v>
      </c>
      <c r="D780" s="18">
        <v>1865732</v>
      </c>
      <c r="E780" s="18">
        <v>1865732</v>
      </c>
      <c r="F780" s="18">
        <v>1865732</v>
      </c>
      <c r="G780" s="18">
        <f t="shared" si="185"/>
        <v>1756185.01</v>
      </c>
      <c r="H780" s="18">
        <f t="shared" si="186"/>
        <v>0</v>
      </c>
      <c r="I780" s="19">
        <f t="shared" si="187"/>
        <v>1603.1339701802849</v>
      </c>
      <c r="J780" s="19">
        <f t="shared" si="188"/>
        <v>100</v>
      </c>
      <c r="K780" s="19">
        <f t="shared" si="189"/>
        <v>100</v>
      </c>
    </row>
    <row r="781" spans="1:11" x14ac:dyDescent="0.2">
      <c r="A781" s="23" t="s">
        <v>46</v>
      </c>
      <c r="B781" s="17" t="s">
        <v>47</v>
      </c>
      <c r="C781" s="18">
        <v>109546.99</v>
      </c>
      <c r="D781" s="18">
        <v>1865732</v>
      </c>
      <c r="E781" s="18">
        <v>1865732</v>
      </c>
      <c r="F781" s="18">
        <v>1865732</v>
      </c>
      <c r="G781" s="18">
        <f t="shared" si="185"/>
        <v>1756185.01</v>
      </c>
      <c r="H781" s="18">
        <f t="shared" si="186"/>
        <v>0</v>
      </c>
      <c r="I781" s="19">
        <f t="shared" si="187"/>
        <v>1603.1339701802849</v>
      </c>
      <c r="J781" s="19">
        <f t="shared" si="188"/>
        <v>100</v>
      </c>
      <c r="K781" s="19">
        <f t="shared" si="189"/>
        <v>100</v>
      </c>
    </row>
    <row r="782" spans="1:11" x14ac:dyDescent="0.2">
      <c r="A782" s="24" t="s">
        <v>48</v>
      </c>
      <c r="B782" s="17" t="s">
        <v>49</v>
      </c>
      <c r="C782" s="18">
        <v>109546.99</v>
      </c>
      <c r="D782" s="18">
        <v>1865732</v>
      </c>
      <c r="E782" s="18">
        <v>1865732</v>
      </c>
      <c r="F782" s="18">
        <v>1865732</v>
      </c>
      <c r="G782" s="18">
        <f t="shared" si="185"/>
        <v>1756185.01</v>
      </c>
      <c r="H782" s="18">
        <f t="shared" si="186"/>
        <v>0</v>
      </c>
      <c r="I782" s="19">
        <f t="shared" si="187"/>
        <v>1603.1339701802849</v>
      </c>
      <c r="J782" s="19">
        <f t="shared" si="188"/>
        <v>100</v>
      </c>
      <c r="K782" s="19">
        <f t="shared" si="189"/>
        <v>100</v>
      </c>
    </row>
    <row r="783" spans="1:11" ht="25.5" x14ac:dyDescent="0.2">
      <c r="A783" s="39" t="s">
        <v>520</v>
      </c>
      <c r="B783" s="28" t="s">
        <v>521</v>
      </c>
      <c r="C783" s="29"/>
      <c r="D783" s="29"/>
      <c r="E783" s="29"/>
      <c r="F783" s="29"/>
      <c r="G783" s="29"/>
      <c r="H783" s="29"/>
      <c r="I783" s="30"/>
      <c r="J783" s="30"/>
      <c r="K783" s="30"/>
    </row>
    <row r="784" spans="1:11" x14ac:dyDescent="0.2">
      <c r="A784" s="16" t="s">
        <v>26</v>
      </c>
      <c r="B784" s="17" t="s">
        <v>27</v>
      </c>
      <c r="C784" s="18">
        <v>365000</v>
      </c>
      <c r="D784" s="18">
        <v>400000</v>
      </c>
      <c r="E784" s="18">
        <v>400000</v>
      </c>
      <c r="F784" s="18">
        <v>400000</v>
      </c>
      <c r="G784" s="18">
        <f t="shared" ref="G784:G790" si="190">F784-C784</f>
        <v>35000</v>
      </c>
      <c r="H784" s="18">
        <f t="shared" ref="H784:H790" si="191">E784-F784</f>
        <v>0</v>
      </c>
      <c r="I784" s="19">
        <f t="shared" ref="I784:I790" si="192">IF(ISERROR(F784/C784),0,F784/C784*100-100)</f>
        <v>9.5890410958904084</v>
      </c>
      <c r="J784" s="19">
        <f t="shared" ref="J784:J790" si="193">IF(ISERROR(F784/E784),0,F784/E784*100)</f>
        <v>100</v>
      </c>
      <c r="K784" s="19">
        <f t="shared" ref="K784:K790" si="194">IF(ISERROR(F784/D784),0,F784/D784*100)</f>
        <v>100</v>
      </c>
    </row>
    <row r="785" spans="1:11" x14ac:dyDescent="0.2">
      <c r="A785" s="22" t="s">
        <v>30</v>
      </c>
      <c r="B785" s="17" t="s">
        <v>31</v>
      </c>
      <c r="C785" s="18">
        <v>365000</v>
      </c>
      <c r="D785" s="18">
        <v>400000</v>
      </c>
      <c r="E785" s="18">
        <v>400000</v>
      </c>
      <c r="F785" s="18">
        <v>400000</v>
      </c>
      <c r="G785" s="18">
        <f t="shared" si="190"/>
        <v>35000</v>
      </c>
      <c r="H785" s="18">
        <f t="shared" si="191"/>
        <v>0</v>
      </c>
      <c r="I785" s="19">
        <f t="shared" si="192"/>
        <v>9.5890410958904084</v>
      </c>
      <c r="J785" s="19">
        <f t="shared" si="193"/>
        <v>100</v>
      </c>
      <c r="K785" s="19">
        <f t="shared" si="194"/>
        <v>100</v>
      </c>
    </row>
    <row r="786" spans="1:11" x14ac:dyDescent="0.2">
      <c r="A786" s="23" t="s">
        <v>32</v>
      </c>
      <c r="B786" s="17" t="s">
        <v>33</v>
      </c>
      <c r="C786" s="18">
        <v>365000</v>
      </c>
      <c r="D786" s="18">
        <v>400000</v>
      </c>
      <c r="E786" s="18">
        <v>400000</v>
      </c>
      <c r="F786" s="18">
        <v>400000</v>
      </c>
      <c r="G786" s="18">
        <f t="shared" si="190"/>
        <v>35000</v>
      </c>
      <c r="H786" s="18">
        <f t="shared" si="191"/>
        <v>0</v>
      </c>
      <c r="I786" s="19">
        <f t="shared" si="192"/>
        <v>9.5890410958904084</v>
      </c>
      <c r="J786" s="19">
        <f t="shared" si="193"/>
        <v>100</v>
      </c>
      <c r="K786" s="19">
        <f t="shared" si="194"/>
        <v>100</v>
      </c>
    </row>
    <row r="787" spans="1:11" x14ac:dyDescent="0.2">
      <c r="A787" s="16" t="s">
        <v>34</v>
      </c>
      <c r="B787" s="17" t="s">
        <v>35</v>
      </c>
      <c r="C787" s="18">
        <v>365000</v>
      </c>
      <c r="D787" s="18">
        <v>400000</v>
      </c>
      <c r="E787" s="18">
        <v>400000</v>
      </c>
      <c r="F787" s="18">
        <v>400000</v>
      </c>
      <c r="G787" s="18">
        <f t="shared" si="190"/>
        <v>35000</v>
      </c>
      <c r="H787" s="18">
        <f t="shared" si="191"/>
        <v>0</v>
      </c>
      <c r="I787" s="19">
        <f t="shared" si="192"/>
        <v>9.5890410958904084</v>
      </c>
      <c r="J787" s="19">
        <f t="shared" si="193"/>
        <v>100</v>
      </c>
      <c r="K787" s="19">
        <f t="shared" si="194"/>
        <v>100</v>
      </c>
    </row>
    <row r="788" spans="1:11" x14ac:dyDescent="0.2">
      <c r="A788" s="22" t="s">
        <v>36</v>
      </c>
      <c r="B788" s="17" t="s">
        <v>37</v>
      </c>
      <c r="C788" s="18">
        <v>365000</v>
      </c>
      <c r="D788" s="18">
        <v>400000</v>
      </c>
      <c r="E788" s="18">
        <v>400000</v>
      </c>
      <c r="F788" s="18">
        <v>400000</v>
      </c>
      <c r="G788" s="18">
        <f t="shared" si="190"/>
        <v>35000</v>
      </c>
      <c r="H788" s="18">
        <f t="shared" si="191"/>
        <v>0</v>
      </c>
      <c r="I788" s="19">
        <f t="shared" si="192"/>
        <v>9.5890410958904084</v>
      </c>
      <c r="J788" s="19">
        <f t="shared" si="193"/>
        <v>100</v>
      </c>
      <c r="K788" s="19">
        <f t="shared" si="194"/>
        <v>100</v>
      </c>
    </row>
    <row r="789" spans="1:11" x14ac:dyDescent="0.2">
      <c r="A789" s="23" t="s">
        <v>46</v>
      </c>
      <c r="B789" s="17" t="s">
        <v>47</v>
      </c>
      <c r="C789" s="18">
        <v>365000</v>
      </c>
      <c r="D789" s="18">
        <v>400000</v>
      </c>
      <c r="E789" s="18">
        <v>400000</v>
      </c>
      <c r="F789" s="18">
        <v>400000</v>
      </c>
      <c r="G789" s="18">
        <f t="shared" si="190"/>
        <v>35000</v>
      </c>
      <c r="H789" s="18">
        <f t="shared" si="191"/>
        <v>0</v>
      </c>
      <c r="I789" s="19">
        <f t="shared" si="192"/>
        <v>9.5890410958904084</v>
      </c>
      <c r="J789" s="19">
        <f t="shared" si="193"/>
        <v>100</v>
      </c>
      <c r="K789" s="19">
        <f t="shared" si="194"/>
        <v>100</v>
      </c>
    </row>
    <row r="790" spans="1:11" x14ac:dyDescent="0.2">
      <c r="A790" s="24" t="s">
        <v>48</v>
      </c>
      <c r="B790" s="17" t="s">
        <v>49</v>
      </c>
      <c r="C790" s="18">
        <v>365000</v>
      </c>
      <c r="D790" s="18">
        <v>400000</v>
      </c>
      <c r="E790" s="18">
        <v>400000</v>
      </c>
      <c r="F790" s="18">
        <v>400000</v>
      </c>
      <c r="G790" s="18">
        <f t="shared" si="190"/>
        <v>35000</v>
      </c>
      <c r="H790" s="18">
        <f t="shared" si="191"/>
        <v>0</v>
      </c>
      <c r="I790" s="19">
        <f t="shared" si="192"/>
        <v>9.5890410958904084</v>
      </c>
      <c r="J790" s="19">
        <f t="shared" si="193"/>
        <v>100</v>
      </c>
      <c r="K790" s="19">
        <f t="shared" si="194"/>
        <v>100</v>
      </c>
    </row>
    <row r="791" spans="1:11" ht="38.25" x14ac:dyDescent="0.2">
      <c r="A791" s="27" t="s">
        <v>203</v>
      </c>
      <c r="B791" s="28" t="s">
        <v>522</v>
      </c>
      <c r="C791" s="29"/>
      <c r="D791" s="29"/>
      <c r="E791" s="29"/>
      <c r="F791" s="29"/>
      <c r="G791" s="29"/>
      <c r="H791" s="29"/>
      <c r="I791" s="30"/>
      <c r="J791" s="30"/>
      <c r="K791" s="30"/>
    </row>
    <row r="792" spans="1:11" x14ac:dyDescent="0.2">
      <c r="A792" s="16" t="s">
        <v>26</v>
      </c>
      <c r="B792" s="17" t="s">
        <v>27</v>
      </c>
      <c r="C792" s="18">
        <v>1023117.57</v>
      </c>
      <c r="D792" s="18">
        <v>1915579</v>
      </c>
      <c r="E792" s="18">
        <v>1944284</v>
      </c>
      <c r="F792" s="18">
        <v>1913353.24</v>
      </c>
      <c r="G792" s="18">
        <f t="shared" ref="G792:G803" si="195">F792-C792</f>
        <v>890235.67</v>
      </c>
      <c r="H792" s="18">
        <f t="shared" ref="H792:H803" si="196">E792-F792</f>
        <v>30930.760000000009</v>
      </c>
      <c r="I792" s="19">
        <f t="shared" ref="I792:I803" si="197">IF(ISERROR(F792/C792),0,F792/C792*100-100)</f>
        <v>87.012059620870389</v>
      </c>
      <c r="J792" s="19">
        <f t="shared" ref="J792:J803" si="198">IF(ISERROR(F792/E792),0,F792/E792*100)</f>
        <v>98.409143931647847</v>
      </c>
      <c r="K792" s="19">
        <f t="shared" ref="K792:K803" si="199">IF(ISERROR(F792/D792),0,F792/D792*100)</f>
        <v>99.883807454560738</v>
      </c>
    </row>
    <row r="793" spans="1:11" x14ac:dyDescent="0.2">
      <c r="A793" s="22" t="s">
        <v>30</v>
      </c>
      <c r="B793" s="17" t="s">
        <v>31</v>
      </c>
      <c r="C793" s="18">
        <v>1023117.57</v>
      </c>
      <c r="D793" s="18">
        <v>1915579</v>
      </c>
      <c r="E793" s="18">
        <v>1944284</v>
      </c>
      <c r="F793" s="18">
        <v>1913353.24</v>
      </c>
      <c r="G793" s="18">
        <f t="shared" si="195"/>
        <v>890235.67</v>
      </c>
      <c r="H793" s="18">
        <f t="shared" si="196"/>
        <v>30930.760000000009</v>
      </c>
      <c r="I793" s="19">
        <f t="shared" si="197"/>
        <v>87.012059620870389</v>
      </c>
      <c r="J793" s="19">
        <f t="shared" si="198"/>
        <v>98.409143931647847</v>
      </c>
      <c r="K793" s="19">
        <f t="shared" si="199"/>
        <v>99.883807454560738</v>
      </c>
    </row>
    <row r="794" spans="1:11" x14ac:dyDescent="0.2">
      <c r="A794" s="23" t="s">
        <v>32</v>
      </c>
      <c r="B794" s="17" t="s">
        <v>33</v>
      </c>
      <c r="C794" s="18">
        <v>1023117.57</v>
      </c>
      <c r="D794" s="18">
        <v>1915579</v>
      </c>
      <c r="E794" s="18">
        <v>1944284</v>
      </c>
      <c r="F794" s="18">
        <v>1913353.24</v>
      </c>
      <c r="G794" s="18">
        <f t="shared" si="195"/>
        <v>890235.67</v>
      </c>
      <c r="H794" s="18">
        <f t="shared" si="196"/>
        <v>30930.760000000009</v>
      </c>
      <c r="I794" s="19">
        <f t="shared" si="197"/>
        <v>87.012059620870389</v>
      </c>
      <c r="J794" s="19">
        <f t="shared" si="198"/>
        <v>98.409143931647847</v>
      </c>
      <c r="K794" s="19">
        <f t="shared" si="199"/>
        <v>99.883807454560738</v>
      </c>
    </row>
    <row r="795" spans="1:11" x14ac:dyDescent="0.2">
      <c r="A795" s="16" t="s">
        <v>34</v>
      </c>
      <c r="B795" s="17" t="s">
        <v>35</v>
      </c>
      <c r="C795" s="18">
        <v>1023117.57</v>
      </c>
      <c r="D795" s="18">
        <v>1915579</v>
      </c>
      <c r="E795" s="18">
        <v>1944284</v>
      </c>
      <c r="F795" s="18">
        <v>1913353.24</v>
      </c>
      <c r="G795" s="18">
        <f t="shared" si="195"/>
        <v>890235.67</v>
      </c>
      <c r="H795" s="18">
        <f t="shared" si="196"/>
        <v>30930.760000000009</v>
      </c>
      <c r="I795" s="19">
        <f t="shared" si="197"/>
        <v>87.012059620870389</v>
      </c>
      <c r="J795" s="19">
        <f t="shared" si="198"/>
        <v>98.409143931647847</v>
      </c>
      <c r="K795" s="19">
        <f t="shared" si="199"/>
        <v>99.883807454560738</v>
      </c>
    </row>
    <row r="796" spans="1:11" x14ac:dyDescent="0.2">
      <c r="A796" s="22" t="s">
        <v>36</v>
      </c>
      <c r="B796" s="17" t="s">
        <v>37</v>
      </c>
      <c r="C796" s="18">
        <v>1023117.57</v>
      </c>
      <c r="D796" s="18">
        <v>1915579</v>
      </c>
      <c r="E796" s="18">
        <v>1944284</v>
      </c>
      <c r="F796" s="18">
        <v>1913353.24</v>
      </c>
      <c r="G796" s="18">
        <f t="shared" si="195"/>
        <v>890235.67</v>
      </c>
      <c r="H796" s="18">
        <f t="shared" si="196"/>
        <v>30930.760000000009</v>
      </c>
      <c r="I796" s="19">
        <f t="shared" si="197"/>
        <v>87.012059620870389</v>
      </c>
      <c r="J796" s="19">
        <f t="shared" si="198"/>
        <v>98.409143931647847</v>
      </c>
      <c r="K796" s="19">
        <f t="shared" si="199"/>
        <v>99.883807454560738</v>
      </c>
    </row>
    <row r="797" spans="1:11" x14ac:dyDescent="0.2">
      <c r="A797" s="23" t="s">
        <v>38</v>
      </c>
      <c r="B797" s="17" t="s">
        <v>39</v>
      </c>
      <c r="C797" s="18">
        <v>10402.049999999999</v>
      </c>
      <c r="D797" s="18">
        <v>18084</v>
      </c>
      <c r="E797" s="18">
        <v>29662</v>
      </c>
      <c r="F797" s="18">
        <v>16433.57</v>
      </c>
      <c r="G797" s="18">
        <f t="shared" si="195"/>
        <v>6031.52</v>
      </c>
      <c r="H797" s="18">
        <f t="shared" si="196"/>
        <v>13228.43</v>
      </c>
      <c r="I797" s="19">
        <f t="shared" si="197"/>
        <v>57.983955085776358</v>
      </c>
      <c r="J797" s="19">
        <f t="shared" si="198"/>
        <v>55.402771222439483</v>
      </c>
      <c r="K797" s="19">
        <f t="shared" si="199"/>
        <v>90.873534616235347</v>
      </c>
    </row>
    <row r="798" spans="1:11" x14ac:dyDescent="0.2">
      <c r="A798" s="24" t="s">
        <v>40</v>
      </c>
      <c r="B798" s="17" t="s">
        <v>41</v>
      </c>
      <c r="C798" s="18">
        <v>10402.049999999999</v>
      </c>
      <c r="D798" s="18">
        <v>18084</v>
      </c>
      <c r="E798" s="18">
        <v>29662</v>
      </c>
      <c r="F798" s="18">
        <v>16433.57</v>
      </c>
      <c r="G798" s="18">
        <f t="shared" si="195"/>
        <v>6031.52</v>
      </c>
      <c r="H798" s="18">
        <f t="shared" si="196"/>
        <v>13228.43</v>
      </c>
      <c r="I798" s="19">
        <f t="shared" si="197"/>
        <v>57.983955085776358</v>
      </c>
      <c r="J798" s="19">
        <f t="shared" si="198"/>
        <v>55.402771222439483</v>
      </c>
      <c r="K798" s="19">
        <f t="shared" si="199"/>
        <v>90.873534616235347</v>
      </c>
    </row>
    <row r="799" spans="1:11" x14ac:dyDescent="0.2">
      <c r="A799" s="23" t="s">
        <v>46</v>
      </c>
      <c r="B799" s="17" t="s">
        <v>47</v>
      </c>
      <c r="C799" s="18">
        <v>237218.52</v>
      </c>
      <c r="D799" s="18">
        <v>426569</v>
      </c>
      <c r="E799" s="18">
        <v>275164</v>
      </c>
      <c r="F799" s="18">
        <v>425994.6</v>
      </c>
      <c r="G799" s="18">
        <f t="shared" si="195"/>
        <v>188776.08</v>
      </c>
      <c r="H799" s="18">
        <f t="shared" si="196"/>
        <v>-150830.59999999998</v>
      </c>
      <c r="I799" s="19">
        <f t="shared" si="197"/>
        <v>79.578980595612848</v>
      </c>
      <c r="J799" s="19">
        <f t="shared" si="198"/>
        <v>154.8148013548284</v>
      </c>
      <c r="K799" s="19">
        <f t="shared" si="199"/>
        <v>99.865344176440388</v>
      </c>
    </row>
    <row r="800" spans="1:11" x14ac:dyDescent="0.2">
      <c r="A800" s="24" t="s">
        <v>48</v>
      </c>
      <c r="B800" s="17" t="s">
        <v>49</v>
      </c>
      <c r="C800" s="18">
        <v>237218.52</v>
      </c>
      <c r="D800" s="18">
        <v>426569</v>
      </c>
      <c r="E800" s="18">
        <v>275164</v>
      </c>
      <c r="F800" s="18">
        <v>425994.6</v>
      </c>
      <c r="G800" s="18">
        <f t="shared" si="195"/>
        <v>188776.08</v>
      </c>
      <c r="H800" s="18">
        <f t="shared" si="196"/>
        <v>-150830.59999999998</v>
      </c>
      <c r="I800" s="19">
        <f t="shared" si="197"/>
        <v>79.578980595612848</v>
      </c>
      <c r="J800" s="19">
        <f t="shared" si="198"/>
        <v>154.8148013548284</v>
      </c>
      <c r="K800" s="19">
        <f t="shared" si="199"/>
        <v>99.865344176440388</v>
      </c>
    </row>
    <row r="801" spans="1:11" ht="25.5" x14ac:dyDescent="0.2">
      <c r="A801" s="23" t="s">
        <v>52</v>
      </c>
      <c r="B801" s="17" t="s">
        <v>53</v>
      </c>
      <c r="C801" s="18">
        <v>775497</v>
      </c>
      <c r="D801" s="18">
        <v>1470926</v>
      </c>
      <c r="E801" s="18">
        <v>1639458</v>
      </c>
      <c r="F801" s="18">
        <v>1470925.07</v>
      </c>
      <c r="G801" s="18">
        <f t="shared" si="195"/>
        <v>695428.07000000007</v>
      </c>
      <c r="H801" s="18">
        <f t="shared" si="196"/>
        <v>168532.92999999993</v>
      </c>
      <c r="I801" s="19">
        <f t="shared" si="197"/>
        <v>89.675146389992506</v>
      </c>
      <c r="J801" s="19">
        <f t="shared" si="198"/>
        <v>89.720204482213035</v>
      </c>
      <c r="K801" s="19">
        <f t="shared" si="199"/>
        <v>99.999936774521643</v>
      </c>
    </row>
    <row r="802" spans="1:11" ht="25.5" x14ac:dyDescent="0.2">
      <c r="A802" s="24" t="s">
        <v>166</v>
      </c>
      <c r="B802" s="17" t="s">
        <v>167</v>
      </c>
      <c r="C802" s="18">
        <v>775497</v>
      </c>
      <c r="D802" s="18">
        <v>1470926</v>
      </c>
      <c r="E802" s="18">
        <v>1639458</v>
      </c>
      <c r="F802" s="18">
        <v>1470925.07</v>
      </c>
      <c r="G802" s="18">
        <f t="shared" si="195"/>
        <v>695428.07000000007</v>
      </c>
      <c r="H802" s="18">
        <f t="shared" si="196"/>
        <v>168532.92999999993</v>
      </c>
      <c r="I802" s="19">
        <f t="shared" si="197"/>
        <v>89.675146389992506</v>
      </c>
      <c r="J802" s="19">
        <f t="shared" si="198"/>
        <v>89.720204482213035</v>
      </c>
      <c r="K802" s="19">
        <f t="shared" si="199"/>
        <v>99.999936774521643</v>
      </c>
    </row>
    <row r="803" spans="1:11" ht="25.5" x14ac:dyDescent="0.2">
      <c r="A803" s="25" t="s">
        <v>168</v>
      </c>
      <c r="B803" s="17" t="s">
        <v>169</v>
      </c>
      <c r="C803" s="18">
        <v>775497</v>
      </c>
      <c r="D803" s="18">
        <v>1470926</v>
      </c>
      <c r="E803" s="18">
        <v>1639458</v>
      </c>
      <c r="F803" s="18">
        <v>1470925.07</v>
      </c>
      <c r="G803" s="18">
        <f t="shared" si="195"/>
        <v>695428.07000000007</v>
      </c>
      <c r="H803" s="18">
        <f t="shared" si="196"/>
        <v>168532.92999999993</v>
      </c>
      <c r="I803" s="19">
        <f t="shared" si="197"/>
        <v>89.675146389992506</v>
      </c>
      <c r="J803" s="19">
        <f t="shared" si="198"/>
        <v>89.720204482213035</v>
      </c>
      <c r="K803" s="19">
        <f t="shared" si="199"/>
        <v>99.999936774521643</v>
      </c>
    </row>
    <row r="804" spans="1:11" x14ac:dyDescent="0.2">
      <c r="A804" s="27" t="s">
        <v>523</v>
      </c>
      <c r="B804" s="28" t="s">
        <v>524</v>
      </c>
      <c r="C804" s="29"/>
      <c r="D804" s="29"/>
      <c r="E804" s="29"/>
      <c r="F804" s="29"/>
      <c r="G804" s="29"/>
      <c r="H804" s="29"/>
      <c r="I804" s="30"/>
      <c r="J804" s="30"/>
      <c r="K804" s="30"/>
    </row>
    <row r="805" spans="1:11" x14ac:dyDescent="0.2">
      <c r="A805" s="16" t="s">
        <v>26</v>
      </c>
      <c r="B805" s="17" t="s">
        <v>27</v>
      </c>
      <c r="C805" s="18">
        <v>371322.87</v>
      </c>
      <c r="D805" s="18">
        <v>453096</v>
      </c>
      <c r="E805" s="18">
        <v>443096</v>
      </c>
      <c r="F805" s="18">
        <v>444121.15</v>
      </c>
      <c r="G805" s="18">
        <f t="shared" ref="G805:G824" si="200">F805-C805</f>
        <v>72798.280000000028</v>
      </c>
      <c r="H805" s="18">
        <f t="shared" ref="H805:H824" si="201">E805-F805</f>
        <v>-1025.1500000000233</v>
      </c>
      <c r="I805" s="19">
        <f t="shared" ref="I805:I824" si="202">IF(ISERROR(F805/C805),0,F805/C805*100-100)</f>
        <v>19.605116162115195</v>
      </c>
      <c r="J805" s="19">
        <f t="shared" ref="J805:J824" si="203">IF(ISERROR(F805/E805),0,F805/E805*100)</f>
        <v>100.23136069835883</v>
      </c>
      <c r="K805" s="19">
        <f t="shared" ref="K805:K824" si="204">IF(ISERROR(F805/D805),0,F805/D805*100)</f>
        <v>98.019216678143266</v>
      </c>
    </row>
    <row r="806" spans="1:11" x14ac:dyDescent="0.2">
      <c r="A806" s="22" t="s">
        <v>92</v>
      </c>
      <c r="B806" s="17" t="s">
        <v>93</v>
      </c>
      <c r="C806" s="18">
        <v>7667.28</v>
      </c>
      <c r="D806" s="18">
        <v>10000</v>
      </c>
      <c r="E806" s="18">
        <v>0</v>
      </c>
      <c r="F806" s="18">
        <v>2572.66</v>
      </c>
      <c r="G806" s="18">
        <f t="shared" si="200"/>
        <v>-5094.62</v>
      </c>
      <c r="H806" s="18">
        <f t="shared" si="201"/>
        <v>-2572.66</v>
      </c>
      <c r="I806" s="19">
        <f t="shared" si="202"/>
        <v>-66.446249517429919</v>
      </c>
      <c r="J806" s="19">
        <f t="shared" si="203"/>
        <v>0</v>
      </c>
      <c r="K806" s="19">
        <f t="shared" si="204"/>
        <v>25.726599999999998</v>
      </c>
    </row>
    <row r="807" spans="1:11" x14ac:dyDescent="0.2">
      <c r="A807" s="23" t="s">
        <v>94</v>
      </c>
      <c r="B807" s="17" t="s">
        <v>95</v>
      </c>
      <c r="C807" s="18">
        <v>7667.28</v>
      </c>
      <c r="D807" s="18">
        <v>10000</v>
      </c>
      <c r="E807" s="18">
        <v>0</v>
      </c>
      <c r="F807" s="18">
        <v>2572.66</v>
      </c>
      <c r="G807" s="18">
        <f t="shared" si="200"/>
        <v>-5094.62</v>
      </c>
      <c r="H807" s="18">
        <f t="shared" si="201"/>
        <v>-2572.66</v>
      </c>
      <c r="I807" s="19">
        <f t="shared" si="202"/>
        <v>-66.446249517429919</v>
      </c>
      <c r="J807" s="19">
        <f t="shared" si="203"/>
        <v>0</v>
      </c>
      <c r="K807" s="19">
        <f t="shared" si="204"/>
        <v>25.726599999999998</v>
      </c>
    </row>
    <row r="808" spans="1:11" x14ac:dyDescent="0.2">
      <c r="A808" s="24" t="s">
        <v>96</v>
      </c>
      <c r="B808" s="17" t="s">
        <v>97</v>
      </c>
      <c r="C808" s="18">
        <v>7667.28</v>
      </c>
      <c r="D808" s="18">
        <v>10000</v>
      </c>
      <c r="E808" s="18">
        <v>0</v>
      </c>
      <c r="F808" s="18">
        <v>2572.66</v>
      </c>
      <c r="G808" s="18">
        <f t="shared" si="200"/>
        <v>-5094.62</v>
      </c>
      <c r="H808" s="18">
        <f t="shared" si="201"/>
        <v>-2572.66</v>
      </c>
      <c r="I808" s="19">
        <f t="shared" si="202"/>
        <v>-66.446249517429919</v>
      </c>
      <c r="J808" s="19">
        <f t="shared" si="203"/>
        <v>0</v>
      </c>
      <c r="K808" s="19">
        <f t="shared" si="204"/>
        <v>25.726599999999998</v>
      </c>
    </row>
    <row r="809" spans="1:11" ht="25.5" x14ac:dyDescent="0.2">
      <c r="A809" s="25" t="s">
        <v>98</v>
      </c>
      <c r="B809" s="17" t="s">
        <v>99</v>
      </c>
      <c r="C809" s="18">
        <v>7667.28</v>
      </c>
      <c r="D809" s="18">
        <v>10000</v>
      </c>
      <c r="E809" s="18">
        <v>0</v>
      </c>
      <c r="F809" s="18">
        <v>2572.66</v>
      </c>
      <c r="G809" s="18">
        <f t="shared" si="200"/>
        <v>-5094.62</v>
      </c>
      <c r="H809" s="18">
        <f t="shared" si="201"/>
        <v>-2572.66</v>
      </c>
      <c r="I809" s="19">
        <f t="shared" si="202"/>
        <v>-66.446249517429919</v>
      </c>
      <c r="J809" s="19">
        <f t="shared" si="203"/>
        <v>0</v>
      </c>
      <c r="K809" s="19">
        <f t="shared" si="204"/>
        <v>25.726599999999998</v>
      </c>
    </row>
    <row r="810" spans="1:11" ht="25.5" x14ac:dyDescent="0.2">
      <c r="A810" s="26" t="s">
        <v>100</v>
      </c>
      <c r="B810" s="17" t="s">
        <v>101</v>
      </c>
      <c r="C810" s="18">
        <v>7667.28</v>
      </c>
      <c r="D810" s="18">
        <v>10000</v>
      </c>
      <c r="E810" s="18">
        <v>0</v>
      </c>
      <c r="F810" s="18">
        <v>2572.66</v>
      </c>
      <c r="G810" s="18">
        <f t="shared" si="200"/>
        <v>-5094.62</v>
      </c>
      <c r="H810" s="18">
        <f t="shared" si="201"/>
        <v>-2572.66</v>
      </c>
      <c r="I810" s="19">
        <f t="shared" si="202"/>
        <v>-66.446249517429919</v>
      </c>
      <c r="J810" s="19">
        <f t="shared" si="203"/>
        <v>0</v>
      </c>
      <c r="K810" s="19">
        <f t="shared" si="204"/>
        <v>25.726599999999998</v>
      </c>
    </row>
    <row r="811" spans="1:11" x14ac:dyDescent="0.2">
      <c r="A811" s="22" t="s">
        <v>30</v>
      </c>
      <c r="B811" s="17" t="s">
        <v>31</v>
      </c>
      <c r="C811" s="18">
        <v>363655.59</v>
      </c>
      <c r="D811" s="18">
        <v>443096</v>
      </c>
      <c r="E811" s="18">
        <v>443096</v>
      </c>
      <c r="F811" s="18">
        <v>441548.49</v>
      </c>
      <c r="G811" s="18">
        <f t="shared" si="200"/>
        <v>77892.899999999965</v>
      </c>
      <c r="H811" s="18">
        <f t="shared" si="201"/>
        <v>1547.5100000000093</v>
      </c>
      <c r="I811" s="19">
        <f t="shared" si="202"/>
        <v>21.419415001980298</v>
      </c>
      <c r="J811" s="19">
        <f t="shared" si="203"/>
        <v>99.650750627403539</v>
      </c>
      <c r="K811" s="19">
        <f t="shared" si="204"/>
        <v>99.650750627403539</v>
      </c>
    </row>
    <row r="812" spans="1:11" x14ac:dyDescent="0.2">
      <c r="A812" s="23" t="s">
        <v>32</v>
      </c>
      <c r="B812" s="17" t="s">
        <v>33</v>
      </c>
      <c r="C812" s="18">
        <v>363655.59</v>
      </c>
      <c r="D812" s="18">
        <v>443096</v>
      </c>
      <c r="E812" s="18">
        <v>443096</v>
      </c>
      <c r="F812" s="18">
        <v>441548.49</v>
      </c>
      <c r="G812" s="18">
        <f t="shared" si="200"/>
        <v>77892.899999999965</v>
      </c>
      <c r="H812" s="18">
        <f t="shared" si="201"/>
        <v>1547.5100000000093</v>
      </c>
      <c r="I812" s="19">
        <f t="shared" si="202"/>
        <v>21.419415001980298</v>
      </c>
      <c r="J812" s="19">
        <f t="shared" si="203"/>
        <v>99.650750627403539</v>
      </c>
      <c r="K812" s="19">
        <f t="shared" si="204"/>
        <v>99.650750627403539</v>
      </c>
    </row>
    <row r="813" spans="1:11" x14ac:dyDescent="0.2">
      <c r="A813" s="16" t="s">
        <v>34</v>
      </c>
      <c r="B813" s="17" t="s">
        <v>35</v>
      </c>
      <c r="C813" s="18">
        <v>371322.87</v>
      </c>
      <c r="D813" s="18">
        <v>453096</v>
      </c>
      <c r="E813" s="18">
        <v>443096</v>
      </c>
      <c r="F813" s="18">
        <v>444121.15</v>
      </c>
      <c r="G813" s="18">
        <f t="shared" si="200"/>
        <v>72798.280000000028</v>
      </c>
      <c r="H813" s="18">
        <f t="shared" si="201"/>
        <v>-1025.1500000000233</v>
      </c>
      <c r="I813" s="19">
        <f t="shared" si="202"/>
        <v>19.605116162115195</v>
      </c>
      <c r="J813" s="19">
        <f t="shared" si="203"/>
        <v>100.23136069835883</v>
      </c>
      <c r="K813" s="19">
        <f t="shared" si="204"/>
        <v>98.019216678143266</v>
      </c>
    </row>
    <row r="814" spans="1:11" x14ac:dyDescent="0.2">
      <c r="A814" s="22" t="s">
        <v>36</v>
      </c>
      <c r="B814" s="17" t="s">
        <v>37</v>
      </c>
      <c r="C814" s="18">
        <v>371322.87</v>
      </c>
      <c r="D814" s="18">
        <v>453096</v>
      </c>
      <c r="E814" s="18">
        <v>443096</v>
      </c>
      <c r="F814" s="18">
        <v>444121.15</v>
      </c>
      <c r="G814" s="18">
        <f t="shared" si="200"/>
        <v>72798.280000000028</v>
      </c>
      <c r="H814" s="18">
        <f t="shared" si="201"/>
        <v>-1025.1500000000233</v>
      </c>
      <c r="I814" s="19">
        <f t="shared" si="202"/>
        <v>19.605116162115195</v>
      </c>
      <c r="J814" s="19">
        <f t="shared" si="203"/>
        <v>100.23136069835883</v>
      </c>
      <c r="K814" s="19">
        <f t="shared" si="204"/>
        <v>98.019216678143266</v>
      </c>
    </row>
    <row r="815" spans="1:11" x14ac:dyDescent="0.2">
      <c r="A815" s="23" t="s">
        <v>38</v>
      </c>
      <c r="B815" s="17" t="s">
        <v>39</v>
      </c>
      <c r="C815" s="18">
        <v>31021.35</v>
      </c>
      <c r="D815" s="18">
        <v>93099</v>
      </c>
      <c r="E815" s="18">
        <v>97206</v>
      </c>
      <c r="F815" s="18">
        <v>84124.800000000003</v>
      </c>
      <c r="G815" s="18">
        <f t="shared" si="200"/>
        <v>53103.450000000004</v>
      </c>
      <c r="H815" s="18">
        <f t="shared" si="201"/>
        <v>13081.199999999997</v>
      </c>
      <c r="I815" s="19">
        <f t="shared" si="202"/>
        <v>171.18355584138027</v>
      </c>
      <c r="J815" s="19">
        <f t="shared" si="203"/>
        <v>86.542805999629664</v>
      </c>
      <c r="K815" s="19">
        <f t="shared" si="204"/>
        <v>90.360583894563845</v>
      </c>
    </row>
    <row r="816" spans="1:11" x14ac:dyDescent="0.2">
      <c r="A816" s="24" t="s">
        <v>40</v>
      </c>
      <c r="B816" s="17" t="s">
        <v>41</v>
      </c>
      <c r="C816" s="18">
        <v>6263.68</v>
      </c>
      <c r="D816" s="18">
        <v>5228</v>
      </c>
      <c r="E816" s="18">
        <v>0</v>
      </c>
      <c r="F816" s="18">
        <v>1039.1400000000001</v>
      </c>
      <c r="G816" s="18">
        <f t="shared" si="200"/>
        <v>-5224.54</v>
      </c>
      <c r="H816" s="18">
        <f t="shared" si="201"/>
        <v>-1039.1400000000001</v>
      </c>
      <c r="I816" s="19">
        <f t="shared" si="202"/>
        <v>-83.41007203433125</v>
      </c>
      <c r="J816" s="19">
        <f t="shared" si="203"/>
        <v>0</v>
      </c>
      <c r="K816" s="19">
        <f t="shared" si="204"/>
        <v>19.876434583014539</v>
      </c>
    </row>
    <row r="817" spans="1:11" x14ac:dyDescent="0.2">
      <c r="A817" s="24" t="s">
        <v>42</v>
      </c>
      <c r="B817" s="17" t="s">
        <v>43</v>
      </c>
      <c r="C817" s="18">
        <v>24757.67</v>
      </c>
      <c r="D817" s="18">
        <v>87871</v>
      </c>
      <c r="E817" s="18">
        <v>97206</v>
      </c>
      <c r="F817" s="18">
        <v>83085.66</v>
      </c>
      <c r="G817" s="18">
        <f t="shared" si="200"/>
        <v>58327.990000000005</v>
      </c>
      <c r="H817" s="18">
        <f t="shared" si="201"/>
        <v>14120.339999999997</v>
      </c>
      <c r="I817" s="19">
        <f t="shared" si="202"/>
        <v>235.59563561514472</v>
      </c>
      <c r="J817" s="19">
        <f t="shared" si="203"/>
        <v>85.473797913709035</v>
      </c>
      <c r="K817" s="19">
        <f t="shared" si="204"/>
        <v>94.554130486736241</v>
      </c>
    </row>
    <row r="818" spans="1:11" x14ac:dyDescent="0.2">
      <c r="A818" s="23" t="s">
        <v>46</v>
      </c>
      <c r="B818" s="17" t="s">
        <v>47</v>
      </c>
      <c r="C818" s="18">
        <v>278422</v>
      </c>
      <c r="D818" s="18">
        <v>279252</v>
      </c>
      <c r="E818" s="18">
        <v>266860</v>
      </c>
      <c r="F818" s="18">
        <v>279251.34999999998</v>
      </c>
      <c r="G818" s="18">
        <f t="shared" si="200"/>
        <v>829.34999999997672</v>
      </c>
      <c r="H818" s="18">
        <f t="shared" si="201"/>
        <v>-12391.349999999977</v>
      </c>
      <c r="I818" s="19">
        <f t="shared" si="202"/>
        <v>0.29787516791057556</v>
      </c>
      <c r="J818" s="19">
        <f t="shared" si="203"/>
        <v>104.64338979240051</v>
      </c>
      <c r="K818" s="19">
        <f t="shared" si="204"/>
        <v>99.999767235328648</v>
      </c>
    </row>
    <row r="819" spans="1:11" x14ac:dyDescent="0.2">
      <c r="A819" s="24" t="s">
        <v>48</v>
      </c>
      <c r="B819" s="17" t="s">
        <v>49</v>
      </c>
      <c r="C819" s="18">
        <v>278422</v>
      </c>
      <c r="D819" s="18">
        <v>279252</v>
      </c>
      <c r="E819" s="18">
        <v>266860</v>
      </c>
      <c r="F819" s="18">
        <v>279251.34999999998</v>
      </c>
      <c r="G819" s="18">
        <f t="shared" si="200"/>
        <v>829.34999999997672</v>
      </c>
      <c r="H819" s="18">
        <f t="shared" si="201"/>
        <v>-12391.349999999977</v>
      </c>
      <c r="I819" s="19">
        <f t="shared" si="202"/>
        <v>0.29787516791057556</v>
      </c>
      <c r="J819" s="19">
        <f t="shared" si="203"/>
        <v>104.64338979240051</v>
      </c>
      <c r="K819" s="19">
        <f t="shared" si="204"/>
        <v>99.999767235328648</v>
      </c>
    </row>
    <row r="820" spans="1:11" ht="25.5" x14ac:dyDescent="0.2">
      <c r="A820" s="23" t="s">
        <v>76</v>
      </c>
      <c r="B820" s="17" t="s">
        <v>77</v>
      </c>
      <c r="C820" s="18">
        <v>44563.519999999997</v>
      </c>
      <c r="D820" s="18">
        <v>63429</v>
      </c>
      <c r="E820" s="18">
        <v>61714</v>
      </c>
      <c r="F820" s="18">
        <v>63429</v>
      </c>
      <c r="G820" s="18">
        <f t="shared" si="200"/>
        <v>18865.480000000003</v>
      </c>
      <c r="H820" s="18">
        <f t="shared" si="201"/>
        <v>-1715</v>
      </c>
      <c r="I820" s="19">
        <f t="shared" si="202"/>
        <v>42.333908991031251</v>
      </c>
      <c r="J820" s="19">
        <f t="shared" si="203"/>
        <v>102.77894805068541</v>
      </c>
      <c r="K820" s="19">
        <f t="shared" si="204"/>
        <v>100</v>
      </c>
    </row>
    <row r="821" spans="1:11" x14ac:dyDescent="0.2">
      <c r="A821" s="24" t="s">
        <v>78</v>
      </c>
      <c r="B821" s="17" t="s">
        <v>79</v>
      </c>
      <c r="C821" s="18">
        <v>44563.519999999997</v>
      </c>
      <c r="D821" s="18">
        <v>63429</v>
      </c>
      <c r="E821" s="18">
        <v>61714</v>
      </c>
      <c r="F821" s="18">
        <v>63429</v>
      </c>
      <c r="G821" s="18">
        <f t="shared" si="200"/>
        <v>18865.480000000003</v>
      </c>
      <c r="H821" s="18">
        <f t="shared" si="201"/>
        <v>-1715</v>
      </c>
      <c r="I821" s="19">
        <f t="shared" si="202"/>
        <v>42.333908991031251</v>
      </c>
      <c r="J821" s="19">
        <f t="shared" si="203"/>
        <v>102.77894805068541</v>
      </c>
      <c r="K821" s="19">
        <f t="shared" si="204"/>
        <v>100</v>
      </c>
    </row>
    <row r="822" spans="1:11" ht="25.5" x14ac:dyDescent="0.2">
      <c r="A822" s="23" t="s">
        <v>52</v>
      </c>
      <c r="B822" s="17" t="s">
        <v>53</v>
      </c>
      <c r="C822" s="18">
        <v>17316</v>
      </c>
      <c r="D822" s="18">
        <v>17316</v>
      </c>
      <c r="E822" s="18">
        <v>17316</v>
      </c>
      <c r="F822" s="18">
        <v>17316</v>
      </c>
      <c r="G822" s="18">
        <f t="shared" si="200"/>
        <v>0</v>
      </c>
      <c r="H822" s="18">
        <f t="shared" si="201"/>
        <v>0</v>
      </c>
      <c r="I822" s="19">
        <f t="shared" si="202"/>
        <v>0</v>
      </c>
      <c r="J822" s="19">
        <f t="shared" si="203"/>
        <v>100</v>
      </c>
      <c r="K822" s="19">
        <f t="shared" si="204"/>
        <v>100</v>
      </c>
    </row>
    <row r="823" spans="1:11" ht="25.5" x14ac:dyDescent="0.2">
      <c r="A823" s="24" t="s">
        <v>166</v>
      </c>
      <c r="B823" s="17" t="s">
        <v>167</v>
      </c>
      <c r="C823" s="18">
        <v>17316</v>
      </c>
      <c r="D823" s="18">
        <v>17316</v>
      </c>
      <c r="E823" s="18">
        <v>17316</v>
      </c>
      <c r="F823" s="18">
        <v>17316</v>
      </c>
      <c r="G823" s="18">
        <f t="shared" si="200"/>
        <v>0</v>
      </c>
      <c r="H823" s="18">
        <f t="shared" si="201"/>
        <v>0</v>
      </c>
      <c r="I823" s="19">
        <f t="shared" si="202"/>
        <v>0</v>
      </c>
      <c r="J823" s="19">
        <f t="shared" si="203"/>
        <v>100</v>
      </c>
      <c r="K823" s="19">
        <f t="shared" si="204"/>
        <v>100</v>
      </c>
    </row>
    <row r="824" spans="1:11" ht="38.25" x14ac:dyDescent="0.2">
      <c r="A824" s="25" t="s">
        <v>170</v>
      </c>
      <c r="B824" s="17" t="s">
        <v>171</v>
      </c>
      <c r="C824" s="18">
        <v>17316</v>
      </c>
      <c r="D824" s="18">
        <v>17316</v>
      </c>
      <c r="E824" s="18">
        <v>17316</v>
      </c>
      <c r="F824" s="18">
        <v>17316</v>
      </c>
      <c r="G824" s="18">
        <f t="shared" si="200"/>
        <v>0</v>
      </c>
      <c r="H824" s="18">
        <f t="shared" si="201"/>
        <v>0</v>
      </c>
      <c r="I824" s="19">
        <f t="shared" si="202"/>
        <v>0</v>
      </c>
      <c r="J824" s="19">
        <f t="shared" si="203"/>
        <v>100</v>
      </c>
      <c r="K824" s="19">
        <f t="shared" si="204"/>
        <v>100</v>
      </c>
    </row>
    <row r="825" spans="1:11" x14ac:dyDescent="0.2">
      <c r="A825" s="27" t="s">
        <v>525</v>
      </c>
      <c r="B825" s="28" t="s">
        <v>526</v>
      </c>
      <c r="C825" s="29"/>
      <c r="D825" s="29"/>
      <c r="E825" s="29"/>
      <c r="F825" s="29"/>
      <c r="G825" s="29"/>
      <c r="H825" s="29"/>
      <c r="I825" s="30"/>
      <c r="J825" s="30"/>
      <c r="K825" s="30"/>
    </row>
    <row r="826" spans="1:11" x14ac:dyDescent="0.2">
      <c r="A826" s="16" t="s">
        <v>26</v>
      </c>
      <c r="B826" s="17" t="s">
        <v>27</v>
      </c>
      <c r="C826" s="18">
        <v>841222.93</v>
      </c>
      <c r="D826" s="18">
        <v>1328902</v>
      </c>
      <c r="E826" s="18">
        <v>1328902</v>
      </c>
      <c r="F826" s="18">
        <v>1187958.3400000001</v>
      </c>
      <c r="G826" s="18">
        <f t="shared" ref="G826:G838" si="205">F826-C826</f>
        <v>346735.41000000003</v>
      </c>
      <c r="H826" s="18">
        <f t="shared" ref="H826:H838" si="206">E826-F826</f>
        <v>140943.65999999992</v>
      </c>
      <c r="I826" s="19">
        <f t="shared" ref="I826:I838" si="207">IF(ISERROR(F826/C826),0,F826/C826*100-100)</f>
        <v>41.218016964896577</v>
      </c>
      <c r="J826" s="19">
        <f t="shared" ref="J826:J838" si="208">IF(ISERROR(F826/E826),0,F826/E826*100)</f>
        <v>89.39397638050059</v>
      </c>
      <c r="K826" s="19">
        <f t="shared" ref="K826:K838" si="209">IF(ISERROR(F826/D826),0,F826/D826*100)</f>
        <v>89.39397638050059</v>
      </c>
    </row>
    <row r="827" spans="1:11" x14ac:dyDescent="0.2">
      <c r="A827" s="22" t="s">
        <v>30</v>
      </c>
      <c r="B827" s="17" t="s">
        <v>31</v>
      </c>
      <c r="C827" s="18">
        <v>841222.93</v>
      </c>
      <c r="D827" s="18">
        <v>1328902</v>
      </c>
      <c r="E827" s="18">
        <v>1328902</v>
      </c>
      <c r="F827" s="18">
        <v>1187958.3400000001</v>
      </c>
      <c r="G827" s="18">
        <f t="shared" si="205"/>
        <v>346735.41000000003</v>
      </c>
      <c r="H827" s="18">
        <f t="shared" si="206"/>
        <v>140943.65999999992</v>
      </c>
      <c r="I827" s="19">
        <f t="shared" si="207"/>
        <v>41.218016964896577</v>
      </c>
      <c r="J827" s="19">
        <f t="shared" si="208"/>
        <v>89.39397638050059</v>
      </c>
      <c r="K827" s="19">
        <f t="shared" si="209"/>
        <v>89.39397638050059</v>
      </c>
    </row>
    <row r="828" spans="1:11" x14ac:dyDescent="0.2">
      <c r="A828" s="23" t="s">
        <v>32</v>
      </c>
      <c r="B828" s="17" t="s">
        <v>33</v>
      </c>
      <c r="C828" s="18">
        <v>841222.93</v>
      </c>
      <c r="D828" s="18">
        <v>1328902</v>
      </c>
      <c r="E828" s="18">
        <v>1328902</v>
      </c>
      <c r="F828" s="18">
        <v>1187958.3400000001</v>
      </c>
      <c r="G828" s="18">
        <f t="shared" si="205"/>
        <v>346735.41000000003</v>
      </c>
      <c r="H828" s="18">
        <f t="shared" si="206"/>
        <v>140943.65999999992</v>
      </c>
      <c r="I828" s="19">
        <f t="shared" si="207"/>
        <v>41.218016964896577</v>
      </c>
      <c r="J828" s="19">
        <f t="shared" si="208"/>
        <v>89.39397638050059</v>
      </c>
      <c r="K828" s="19">
        <f t="shared" si="209"/>
        <v>89.39397638050059</v>
      </c>
    </row>
    <row r="829" spans="1:11" x14ac:dyDescent="0.2">
      <c r="A829" s="16" t="s">
        <v>34</v>
      </c>
      <c r="B829" s="17" t="s">
        <v>35</v>
      </c>
      <c r="C829" s="18">
        <v>841222.93</v>
      </c>
      <c r="D829" s="18">
        <v>1328902</v>
      </c>
      <c r="E829" s="18">
        <v>1328902</v>
      </c>
      <c r="F829" s="18">
        <v>1187958.3400000001</v>
      </c>
      <c r="G829" s="18">
        <f t="shared" si="205"/>
        <v>346735.41000000003</v>
      </c>
      <c r="H829" s="18">
        <f t="shared" si="206"/>
        <v>140943.65999999992</v>
      </c>
      <c r="I829" s="19">
        <f t="shared" si="207"/>
        <v>41.218016964896577</v>
      </c>
      <c r="J829" s="19">
        <f t="shared" si="208"/>
        <v>89.39397638050059</v>
      </c>
      <c r="K829" s="19">
        <f t="shared" si="209"/>
        <v>89.39397638050059</v>
      </c>
    </row>
    <row r="830" spans="1:11" x14ac:dyDescent="0.2">
      <c r="A830" s="22" t="s">
        <v>36</v>
      </c>
      <c r="B830" s="17" t="s">
        <v>37</v>
      </c>
      <c r="C830" s="18">
        <v>841222.93</v>
      </c>
      <c r="D830" s="18">
        <v>1328902</v>
      </c>
      <c r="E830" s="18">
        <v>1328902</v>
      </c>
      <c r="F830" s="18">
        <v>1187958.3400000001</v>
      </c>
      <c r="G830" s="18">
        <f t="shared" si="205"/>
        <v>346735.41000000003</v>
      </c>
      <c r="H830" s="18">
        <f t="shared" si="206"/>
        <v>140943.65999999992</v>
      </c>
      <c r="I830" s="19">
        <f t="shared" si="207"/>
        <v>41.218016964896577</v>
      </c>
      <c r="J830" s="19">
        <f t="shared" si="208"/>
        <v>89.39397638050059</v>
      </c>
      <c r="K830" s="19">
        <f t="shared" si="209"/>
        <v>89.39397638050059</v>
      </c>
    </row>
    <row r="831" spans="1:11" x14ac:dyDescent="0.2">
      <c r="A831" s="23" t="s">
        <v>38</v>
      </c>
      <c r="B831" s="17" t="s">
        <v>39</v>
      </c>
      <c r="C831" s="18">
        <v>242550.39999999999</v>
      </c>
      <c r="D831" s="18">
        <v>451984</v>
      </c>
      <c r="E831" s="18">
        <v>408306</v>
      </c>
      <c r="F831" s="18">
        <v>337941.65</v>
      </c>
      <c r="G831" s="18">
        <f t="shared" si="205"/>
        <v>95391.250000000029</v>
      </c>
      <c r="H831" s="18">
        <f t="shared" si="206"/>
        <v>70364.349999999977</v>
      </c>
      <c r="I831" s="19">
        <f t="shared" si="207"/>
        <v>39.328424113091558</v>
      </c>
      <c r="J831" s="19">
        <f t="shared" si="208"/>
        <v>82.766760713778396</v>
      </c>
      <c r="K831" s="19">
        <f t="shared" si="209"/>
        <v>74.768498442422754</v>
      </c>
    </row>
    <row r="832" spans="1:11" x14ac:dyDescent="0.2">
      <c r="A832" s="24" t="s">
        <v>40</v>
      </c>
      <c r="B832" s="17" t="s">
        <v>41</v>
      </c>
      <c r="C832" s="18">
        <v>51529.31</v>
      </c>
      <c r="D832" s="18">
        <v>69100</v>
      </c>
      <c r="E832" s="18">
        <v>74080</v>
      </c>
      <c r="F832" s="18">
        <v>65180.84</v>
      </c>
      <c r="G832" s="18">
        <f t="shared" si="205"/>
        <v>13651.529999999999</v>
      </c>
      <c r="H832" s="18">
        <f t="shared" si="206"/>
        <v>8899.1600000000035</v>
      </c>
      <c r="I832" s="19">
        <f t="shared" si="207"/>
        <v>26.492747525631529</v>
      </c>
      <c r="J832" s="19">
        <f t="shared" si="208"/>
        <v>87.987095032397406</v>
      </c>
      <c r="K832" s="19">
        <f t="shared" si="209"/>
        <v>94.328277858176548</v>
      </c>
    </row>
    <row r="833" spans="1:11" x14ac:dyDescent="0.2">
      <c r="A833" s="24" t="s">
        <v>42</v>
      </c>
      <c r="B833" s="17" t="s">
        <v>43</v>
      </c>
      <c r="C833" s="18">
        <v>191021.09</v>
      </c>
      <c r="D833" s="18">
        <v>382884</v>
      </c>
      <c r="E833" s="18">
        <v>334226</v>
      </c>
      <c r="F833" s="18">
        <v>272760.81</v>
      </c>
      <c r="G833" s="18">
        <f t="shared" si="205"/>
        <v>81739.72</v>
      </c>
      <c r="H833" s="18">
        <f t="shared" si="206"/>
        <v>61465.19</v>
      </c>
      <c r="I833" s="19">
        <f t="shared" si="207"/>
        <v>42.790939995159704</v>
      </c>
      <c r="J833" s="19">
        <f t="shared" si="208"/>
        <v>81.609692244170105</v>
      </c>
      <c r="K833" s="19">
        <f t="shared" si="209"/>
        <v>71.238497821794596</v>
      </c>
    </row>
    <row r="834" spans="1:11" x14ac:dyDescent="0.2">
      <c r="A834" s="23" t="s">
        <v>46</v>
      </c>
      <c r="B834" s="17" t="s">
        <v>47</v>
      </c>
      <c r="C834" s="18">
        <v>391054.48</v>
      </c>
      <c r="D834" s="18">
        <v>648565</v>
      </c>
      <c r="E834" s="18">
        <v>402304</v>
      </c>
      <c r="F834" s="18">
        <v>642190.11</v>
      </c>
      <c r="G834" s="18">
        <f t="shared" si="205"/>
        <v>251135.63</v>
      </c>
      <c r="H834" s="18">
        <f t="shared" si="206"/>
        <v>-239886.11</v>
      </c>
      <c r="I834" s="19">
        <f t="shared" si="207"/>
        <v>64.22011326912812</v>
      </c>
      <c r="J834" s="19">
        <f t="shared" si="208"/>
        <v>159.62806981784919</v>
      </c>
      <c r="K834" s="19">
        <f t="shared" si="209"/>
        <v>99.017077702312022</v>
      </c>
    </row>
    <row r="835" spans="1:11" x14ac:dyDescent="0.2">
      <c r="A835" s="24" t="s">
        <v>48</v>
      </c>
      <c r="B835" s="17" t="s">
        <v>49</v>
      </c>
      <c r="C835" s="18">
        <v>391054.48</v>
      </c>
      <c r="D835" s="18">
        <v>648565</v>
      </c>
      <c r="E835" s="18">
        <v>402304</v>
      </c>
      <c r="F835" s="18">
        <v>642190.11</v>
      </c>
      <c r="G835" s="18">
        <f t="shared" si="205"/>
        <v>251135.63</v>
      </c>
      <c r="H835" s="18">
        <f t="shared" si="206"/>
        <v>-239886.11</v>
      </c>
      <c r="I835" s="19">
        <f t="shared" si="207"/>
        <v>64.22011326912812</v>
      </c>
      <c r="J835" s="19">
        <f t="shared" si="208"/>
        <v>159.62806981784919</v>
      </c>
      <c r="K835" s="19">
        <f t="shared" si="209"/>
        <v>99.017077702312022</v>
      </c>
    </row>
    <row r="836" spans="1:11" ht="25.5" x14ac:dyDescent="0.2">
      <c r="A836" s="23" t="s">
        <v>52</v>
      </c>
      <c r="B836" s="17" t="s">
        <v>53</v>
      </c>
      <c r="C836" s="18">
        <v>207618.05</v>
      </c>
      <c r="D836" s="18">
        <v>228353</v>
      </c>
      <c r="E836" s="18">
        <v>518292</v>
      </c>
      <c r="F836" s="18">
        <v>207826.58</v>
      </c>
      <c r="G836" s="18">
        <f t="shared" si="205"/>
        <v>208.52999999999884</v>
      </c>
      <c r="H836" s="18">
        <f t="shared" si="206"/>
        <v>310465.42000000004</v>
      </c>
      <c r="I836" s="19">
        <f t="shared" si="207"/>
        <v>0.10043924408307703</v>
      </c>
      <c r="J836" s="19">
        <f t="shared" si="208"/>
        <v>40.098357682541888</v>
      </c>
      <c r="K836" s="19">
        <f t="shared" si="209"/>
        <v>91.011101233616358</v>
      </c>
    </row>
    <row r="837" spans="1:11" ht="25.5" x14ac:dyDescent="0.2">
      <c r="A837" s="24" t="s">
        <v>166</v>
      </c>
      <c r="B837" s="17" t="s">
        <v>167</v>
      </c>
      <c r="C837" s="18">
        <v>207618.05</v>
      </c>
      <c r="D837" s="18">
        <v>228353</v>
      </c>
      <c r="E837" s="18">
        <v>518292</v>
      </c>
      <c r="F837" s="18">
        <v>207826.58</v>
      </c>
      <c r="G837" s="18">
        <f t="shared" si="205"/>
        <v>208.52999999999884</v>
      </c>
      <c r="H837" s="18">
        <f t="shared" si="206"/>
        <v>310465.42000000004</v>
      </c>
      <c r="I837" s="19">
        <f t="shared" si="207"/>
        <v>0.10043924408307703</v>
      </c>
      <c r="J837" s="19">
        <f t="shared" si="208"/>
        <v>40.098357682541888</v>
      </c>
      <c r="K837" s="19">
        <f t="shared" si="209"/>
        <v>91.011101233616358</v>
      </c>
    </row>
    <row r="838" spans="1:11" ht="25.5" x14ac:dyDescent="0.2">
      <c r="A838" s="25" t="s">
        <v>168</v>
      </c>
      <c r="B838" s="17" t="s">
        <v>169</v>
      </c>
      <c r="C838" s="18">
        <v>207618.05</v>
      </c>
      <c r="D838" s="18">
        <v>228353</v>
      </c>
      <c r="E838" s="18">
        <v>518292</v>
      </c>
      <c r="F838" s="18">
        <v>207826.58</v>
      </c>
      <c r="G838" s="18">
        <f t="shared" si="205"/>
        <v>208.52999999999884</v>
      </c>
      <c r="H838" s="18">
        <f t="shared" si="206"/>
        <v>310465.42000000004</v>
      </c>
      <c r="I838" s="19">
        <f t="shared" si="207"/>
        <v>0.10043924408307703</v>
      </c>
      <c r="J838" s="19">
        <f t="shared" si="208"/>
        <v>40.098357682541888</v>
      </c>
      <c r="K838" s="19">
        <f t="shared" si="209"/>
        <v>91.011101233616358</v>
      </c>
    </row>
    <row r="839" spans="1:11" x14ac:dyDescent="0.2">
      <c r="A839" s="27" t="s">
        <v>350</v>
      </c>
      <c r="B839" s="28" t="s">
        <v>527</v>
      </c>
      <c r="C839" s="29"/>
      <c r="D839" s="29"/>
      <c r="E839" s="29"/>
      <c r="F839" s="29"/>
      <c r="G839" s="29"/>
      <c r="H839" s="29"/>
      <c r="I839" s="30"/>
      <c r="J839" s="30"/>
      <c r="K839" s="30"/>
    </row>
    <row r="840" spans="1:11" x14ac:dyDescent="0.2">
      <c r="A840" s="16" t="s">
        <v>26</v>
      </c>
      <c r="B840" s="17" t="s">
        <v>27</v>
      </c>
      <c r="C840" s="18">
        <v>6619091.6500000004</v>
      </c>
      <c r="D840" s="18">
        <v>7688812</v>
      </c>
      <c r="E840" s="18">
        <v>7306546</v>
      </c>
      <c r="F840" s="18">
        <v>6625513.5999999996</v>
      </c>
      <c r="G840" s="18">
        <f t="shared" ref="G840:G869" si="210">F840-C840</f>
        <v>6421.9499999992549</v>
      </c>
      <c r="H840" s="18">
        <f t="shared" ref="H840:H869" si="211">E840-F840</f>
        <v>681032.40000000037</v>
      </c>
      <c r="I840" s="19">
        <f t="shared" ref="I840:I869" si="212">IF(ISERROR(F840/C840),0,F840/C840*100-100)</f>
        <v>9.7021620783863227E-2</v>
      </c>
      <c r="J840" s="19">
        <f t="shared" ref="J840:J869" si="213">IF(ISERROR(F840/E840),0,F840/E840*100)</f>
        <v>90.679147164747874</v>
      </c>
      <c r="K840" s="19">
        <f t="shared" ref="K840:K869" si="214">IF(ISERROR(F840/D840),0,F840/D840*100)</f>
        <v>86.170836274836731</v>
      </c>
    </row>
    <row r="841" spans="1:11" ht="25.5" x14ac:dyDescent="0.2">
      <c r="A841" s="22" t="s">
        <v>28</v>
      </c>
      <c r="B841" s="17" t="s">
        <v>29</v>
      </c>
      <c r="C841" s="18">
        <v>612715.22</v>
      </c>
      <c r="D841" s="18">
        <v>1060907</v>
      </c>
      <c r="E841" s="18">
        <v>1341821</v>
      </c>
      <c r="F841" s="18">
        <v>716022.93</v>
      </c>
      <c r="G841" s="18">
        <f t="shared" si="210"/>
        <v>103307.71000000008</v>
      </c>
      <c r="H841" s="18">
        <f t="shared" si="211"/>
        <v>625798.06999999995</v>
      </c>
      <c r="I841" s="19">
        <f t="shared" si="212"/>
        <v>16.86064041301276</v>
      </c>
      <c r="J841" s="19">
        <f t="shared" si="213"/>
        <v>53.362030404949699</v>
      </c>
      <c r="K841" s="19">
        <f t="shared" si="214"/>
        <v>67.49158314536524</v>
      </c>
    </row>
    <row r="842" spans="1:11" x14ac:dyDescent="0.2">
      <c r="A842" s="22" t="s">
        <v>92</v>
      </c>
      <c r="B842" s="17" t="s">
        <v>93</v>
      </c>
      <c r="C842" s="18">
        <v>0</v>
      </c>
      <c r="D842" s="18">
        <v>50000</v>
      </c>
      <c r="E842" s="18">
        <v>0</v>
      </c>
      <c r="F842" s="18">
        <v>15164.35</v>
      </c>
      <c r="G842" s="18">
        <f t="shared" si="210"/>
        <v>15164.35</v>
      </c>
      <c r="H842" s="18">
        <f t="shared" si="211"/>
        <v>-15164.35</v>
      </c>
      <c r="I842" s="19">
        <f t="shared" si="212"/>
        <v>0</v>
      </c>
      <c r="J842" s="19">
        <f t="shared" si="213"/>
        <v>0</v>
      </c>
      <c r="K842" s="19">
        <f t="shared" si="214"/>
        <v>30.328700000000001</v>
      </c>
    </row>
    <row r="843" spans="1:11" x14ac:dyDescent="0.2">
      <c r="A843" s="23" t="s">
        <v>380</v>
      </c>
      <c r="B843" s="17" t="s">
        <v>381</v>
      </c>
      <c r="C843" s="18">
        <v>0</v>
      </c>
      <c r="D843" s="18">
        <v>50000</v>
      </c>
      <c r="E843" s="18">
        <v>0</v>
      </c>
      <c r="F843" s="18">
        <v>15164.35</v>
      </c>
      <c r="G843" s="18">
        <f t="shared" si="210"/>
        <v>15164.35</v>
      </c>
      <c r="H843" s="18">
        <f t="shared" si="211"/>
        <v>-15164.35</v>
      </c>
      <c r="I843" s="19">
        <f t="shared" si="212"/>
        <v>0</v>
      </c>
      <c r="J843" s="19">
        <f t="shared" si="213"/>
        <v>0</v>
      </c>
      <c r="K843" s="19">
        <f t="shared" si="214"/>
        <v>30.328700000000001</v>
      </c>
    </row>
    <row r="844" spans="1:11" x14ac:dyDescent="0.2">
      <c r="A844" s="24" t="s">
        <v>382</v>
      </c>
      <c r="B844" s="17" t="s">
        <v>383</v>
      </c>
      <c r="C844" s="18">
        <v>0</v>
      </c>
      <c r="D844" s="18">
        <v>50000</v>
      </c>
      <c r="E844" s="18">
        <v>0</v>
      </c>
      <c r="F844" s="18">
        <v>15164.35</v>
      </c>
      <c r="G844" s="18">
        <f t="shared" si="210"/>
        <v>15164.35</v>
      </c>
      <c r="H844" s="18">
        <f t="shared" si="211"/>
        <v>-15164.35</v>
      </c>
      <c r="I844" s="19">
        <f t="shared" si="212"/>
        <v>0</v>
      </c>
      <c r="J844" s="19">
        <f t="shared" si="213"/>
        <v>0</v>
      </c>
      <c r="K844" s="19">
        <f t="shared" si="214"/>
        <v>30.328700000000001</v>
      </c>
    </row>
    <row r="845" spans="1:11" ht="25.5" x14ac:dyDescent="0.2">
      <c r="A845" s="25" t="s">
        <v>384</v>
      </c>
      <c r="B845" s="17" t="s">
        <v>385</v>
      </c>
      <c r="C845" s="18">
        <v>0</v>
      </c>
      <c r="D845" s="18">
        <v>50000</v>
      </c>
      <c r="E845" s="18">
        <v>0</v>
      </c>
      <c r="F845" s="18">
        <v>15164.35</v>
      </c>
      <c r="G845" s="18">
        <f t="shared" si="210"/>
        <v>15164.35</v>
      </c>
      <c r="H845" s="18">
        <f t="shared" si="211"/>
        <v>-15164.35</v>
      </c>
      <c r="I845" s="19">
        <f t="shared" si="212"/>
        <v>0</v>
      </c>
      <c r="J845" s="19">
        <f t="shared" si="213"/>
        <v>0</v>
      </c>
      <c r="K845" s="19">
        <f t="shared" si="214"/>
        <v>30.328700000000001</v>
      </c>
    </row>
    <row r="846" spans="1:11" x14ac:dyDescent="0.2">
      <c r="A846" s="22" t="s">
        <v>30</v>
      </c>
      <c r="B846" s="17" t="s">
        <v>31</v>
      </c>
      <c r="C846" s="18">
        <v>6006376.4299999997</v>
      </c>
      <c r="D846" s="18">
        <v>6577905</v>
      </c>
      <c r="E846" s="18">
        <v>5964725</v>
      </c>
      <c r="F846" s="18">
        <v>5894326.3200000003</v>
      </c>
      <c r="G846" s="18">
        <f t="shared" si="210"/>
        <v>-112050.1099999994</v>
      </c>
      <c r="H846" s="18">
        <f t="shared" si="211"/>
        <v>70398.679999999702</v>
      </c>
      <c r="I846" s="19">
        <f t="shared" si="212"/>
        <v>-1.8655192744887472</v>
      </c>
      <c r="J846" s="19">
        <f t="shared" si="213"/>
        <v>98.819749778908502</v>
      </c>
      <c r="K846" s="19">
        <f t="shared" si="214"/>
        <v>89.607957548794033</v>
      </c>
    </row>
    <row r="847" spans="1:11" x14ac:dyDescent="0.2">
      <c r="A847" s="23" t="s">
        <v>32</v>
      </c>
      <c r="B847" s="17" t="s">
        <v>33</v>
      </c>
      <c r="C847" s="18">
        <v>6006376.4299999997</v>
      </c>
      <c r="D847" s="18">
        <v>6577905</v>
      </c>
      <c r="E847" s="18">
        <v>5964725</v>
      </c>
      <c r="F847" s="18">
        <v>5894326.3200000003</v>
      </c>
      <c r="G847" s="18">
        <f t="shared" si="210"/>
        <v>-112050.1099999994</v>
      </c>
      <c r="H847" s="18">
        <f t="shared" si="211"/>
        <v>70398.679999999702</v>
      </c>
      <c r="I847" s="19">
        <f t="shared" si="212"/>
        <v>-1.8655192744887472</v>
      </c>
      <c r="J847" s="19">
        <f t="shared" si="213"/>
        <v>98.819749778908502</v>
      </c>
      <c r="K847" s="19">
        <f t="shared" si="214"/>
        <v>89.607957548794033</v>
      </c>
    </row>
    <row r="848" spans="1:11" x14ac:dyDescent="0.2">
      <c r="A848" s="16" t="s">
        <v>34</v>
      </c>
      <c r="B848" s="17" t="s">
        <v>35</v>
      </c>
      <c r="C848" s="18">
        <v>6649874.0300000003</v>
      </c>
      <c r="D848" s="18">
        <v>7774301</v>
      </c>
      <c r="E848" s="18">
        <v>7358397</v>
      </c>
      <c r="F848" s="18">
        <v>6578872.9400000004</v>
      </c>
      <c r="G848" s="18">
        <f t="shared" si="210"/>
        <v>-71001.089999999851</v>
      </c>
      <c r="H848" s="18">
        <f t="shared" si="211"/>
        <v>779524.05999999959</v>
      </c>
      <c r="I848" s="19">
        <f t="shared" si="212"/>
        <v>-1.0677057893080075</v>
      </c>
      <c r="J848" s="19">
        <f t="shared" si="213"/>
        <v>89.406333200016263</v>
      </c>
      <c r="K848" s="19">
        <f t="shared" si="214"/>
        <v>84.62333706914616</v>
      </c>
    </row>
    <row r="849" spans="1:11" x14ac:dyDescent="0.2">
      <c r="A849" s="22" t="s">
        <v>36</v>
      </c>
      <c r="B849" s="17" t="s">
        <v>37</v>
      </c>
      <c r="C849" s="18">
        <v>6572954.29</v>
      </c>
      <c r="D849" s="18">
        <v>7682975</v>
      </c>
      <c r="E849" s="18">
        <v>7245131</v>
      </c>
      <c r="F849" s="18">
        <v>6496175.0099999998</v>
      </c>
      <c r="G849" s="18">
        <f t="shared" si="210"/>
        <v>-76779.280000000261</v>
      </c>
      <c r="H849" s="18">
        <f t="shared" si="211"/>
        <v>748955.99000000022</v>
      </c>
      <c r="I849" s="19">
        <f t="shared" si="212"/>
        <v>-1.1681091425937922</v>
      </c>
      <c r="J849" s="19">
        <f t="shared" si="213"/>
        <v>89.662630116694913</v>
      </c>
      <c r="K849" s="19">
        <f t="shared" si="214"/>
        <v>84.552858886043495</v>
      </c>
    </row>
    <row r="850" spans="1:11" x14ac:dyDescent="0.2">
      <c r="A850" s="23" t="s">
        <v>38</v>
      </c>
      <c r="B850" s="17" t="s">
        <v>39</v>
      </c>
      <c r="C850" s="18">
        <v>6002974.6799999997</v>
      </c>
      <c r="D850" s="18">
        <v>6440761</v>
      </c>
      <c r="E850" s="18">
        <v>6636464</v>
      </c>
      <c r="F850" s="18">
        <v>5648213.54</v>
      </c>
      <c r="G850" s="18">
        <f t="shared" si="210"/>
        <v>-354761.13999999966</v>
      </c>
      <c r="H850" s="18">
        <f t="shared" si="211"/>
        <v>988250.46</v>
      </c>
      <c r="I850" s="19">
        <f t="shared" si="212"/>
        <v>-5.9097557279718416</v>
      </c>
      <c r="J850" s="19">
        <f t="shared" si="213"/>
        <v>85.108779916533862</v>
      </c>
      <c r="K850" s="19">
        <f t="shared" si="214"/>
        <v>87.694816497615733</v>
      </c>
    </row>
    <row r="851" spans="1:11" x14ac:dyDescent="0.2">
      <c r="A851" s="24" t="s">
        <v>40</v>
      </c>
      <c r="B851" s="17" t="s">
        <v>41</v>
      </c>
      <c r="C851" s="18">
        <v>4303784.76</v>
      </c>
      <c r="D851" s="18">
        <v>5394344</v>
      </c>
      <c r="E851" s="18">
        <v>5517334</v>
      </c>
      <c r="F851" s="18">
        <v>4673597.0599999996</v>
      </c>
      <c r="G851" s="18">
        <f t="shared" si="210"/>
        <v>369812.29999999981</v>
      </c>
      <c r="H851" s="18">
        <f t="shared" si="211"/>
        <v>843736.94000000041</v>
      </c>
      <c r="I851" s="19">
        <f t="shared" si="212"/>
        <v>8.5927229316179705</v>
      </c>
      <c r="J851" s="19">
        <f t="shared" si="213"/>
        <v>84.707524684929353</v>
      </c>
      <c r="K851" s="19">
        <f t="shared" si="214"/>
        <v>86.638839866348889</v>
      </c>
    </row>
    <row r="852" spans="1:11" x14ac:dyDescent="0.2">
      <c r="A852" s="24" t="s">
        <v>42</v>
      </c>
      <c r="B852" s="17" t="s">
        <v>43</v>
      </c>
      <c r="C852" s="18">
        <v>1699189.92</v>
      </c>
      <c r="D852" s="18">
        <v>1046417</v>
      </c>
      <c r="E852" s="18">
        <v>1119130</v>
      </c>
      <c r="F852" s="18">
        <v>974616.48</v>
      </c>
      <c r="G852" s="18">
        <f t="shared" si="210"/>
        <v>-724573.44</v>
      </c>
      <c r="H852" s="18">
        <f t="shared" si="211"/>
        <v>144513.52000000002</v>
      </c>
      <c r="I852" s="19">
        <f t="shared" si="212"/>
        <v>-42.642286861023749</v>
      </c>
      <c r="J852" s="19">
        <f t="shared" si="213"/>
        <v>87.086976490666856</v>
      </c>
      <c r="K852" s="19">
        <f t="shared" si="214"/>
        <v>93.138440984808156</v>
      </c>
    </row>
    <row r="853" spans="1:11" x14ac:dyDescent="0.2">
      <c r="A853" s="25" t="s">
        <v>44</v>
      </c>
      <c r="B853" s="17" t="s">
        <v>45</v>
      </c>
      <c r="C853" s="18">
        <v>8828.58</v>
      </c>
      <c r="D853" s="18">
        <v>0</v>
      </c>
      <c r="E853" s="18">
        <v>0</v>
      </c>
      <c r="F853" s="18">
        <v>18313.72</v>
      </c>
      <c r="G853" s="18">
        <f t="shared" si="210"/>
        <v>9485.1400000000012</v>
      </c>
      <c r="H853" s="18">
        <f t="shared" si="211"/>
        <v>-18313.72</v>
      </c>
      <c r="I853" s="19">
        <f t="shared" si="212"/>
        <v>107.43675653389334</v>
      </c>
      <c r="J853" s="19">
        <f t="shared" si="213"/>
        <v>0</v>
      </c>
      <c r="K853" s="19">
        <f t="shared" si="214"/>
        <v>0</v>
      </c>
    </row>
    <row r="854" spans="1:11" x14ac:dyDescent="0.2">
      <c r="A854" s="23" t="s">
        <v>46</v>
      </c>
      <c r="B854" s="17" t="s">
        <v>47</v>
      </c>
      <c r="C854" s="18">
        <v>39945</v>
      </c>
      <c r="D854" s="18">
        <v>116814</v>
      </c>
      <c r="E854" s="18">
        <v>88114</v>
      </c>
      <c r="F854" s="18">
        <v>116814</v>
      </c>
      <c r="G854" s="18">
        <f t="shared" si="210"/>
        <v>76869</v>
      </c>
      <c r="H854" s="18">
        <f t="shared" si="211"/>
        <v>-28700</v>
      </c>
      <c r="I854" s="19">
        <f t="shared" si="212"/>
        <v>192.43710101389411</v>
      </c>
      <c r="J854" s="19">
        <f t="shared" si="213"/>
        <v>132.57144154163925</v>
      </c>
      <c r="K854" s="19">
        <f t="shared" si="214"/>
        <v>100</v>
      </c>
    </row>
    <row r="855" spans="1:11" x14ac:dyDescent="0.2">
      <c r="A855" s="24" t="s">
        <v>48</v>
      </c>
      <c r="B855" s="17" t="s">
        <v>49</v>
      </c>
      <c r="C855" s="18">
        <v>0</v>
      </c>
      <c r="D855" s="18">
        <v>75294</v>
      </c>
      <c r="E855" s="18">
        <v>71040</v>
      </c>
      <c r="F855" s="18">
        <v>75294</v>
      </c>
      <c r="G855" s="18">
        <f t="shared" si="210"/>
        <v>75294</v>
      </c>
      <c r="H855" s="18">
        <f t="shared" si="211"/>
        <v>-4254</v>
      </c>
      <c r="I855" s="19">
        <f t="shared" si="212"/>
        <v>0</v>
      </c>
      <c r="J855" s="19">
        <f t="shared" si="213"/>
        <v>105.98817567567566</v>
      </c>
      <c r="K855" s="19">
        <f t="shared" si="214"/>
        <v>100</v>
      </c>
    </row>
    <row r="856" spans="1:11" x14ac:dyDescent="0.2">
      <c r="A856" s="24" t="s">
        <v>50</v>
      </c>
      <c r="B856" s="17" t="s">
        <v>51</v>
      </c>
      <c r="C856" s="18">
        <v>39945</v>
      </c>
      <c r="D856" s="18">
        <v>41520</v>
      </c>
      <c r="E856" s="18">
        <v>17074</v>
      </c>
      <c r="F856" s="18">
        <v>41520</v>
      </c>
      <c r="G856" s="18">
        <f t="shared" si="210"/>
        <v>1575</v>
      </c>
      <c r="H856" s="18">
        <f t="shared" si="211"/>
        <v>-24446</v>
      </c>
      <c r="I856" s="19">
        <f t="shared" si="212"/>
        <v>3.9429215170859919</v>
      </c>
      <c r="J856" s="19">
        <f t="shared" si="213"/>
        <v>243.17675998594353</v>
      </c>
      <c r="K856" s="19">
        <f t="shared" si="214"/>
        <v>100</v>
      </c>
    </row>
    <row r="857" spans="1:11" ht="25.5" x14ac:dyDescent="0.2">
      <c r="A857" s="23" t="s">
        <v>52</v>
      </c>
      <c r="B857" s="17" t="s">
        <v>53</v>
      </c>
      <c r="C857" s="18">
        <v>530034.61</v>
      </c>
      <c r="D857" s="18">
        <v>1125400</v>
      </c>
      <c r="E857" s="18">
        <v>520553</v>
      </c>
      <c r="F857" s="18">
        <v>731147.47</v>
      </c>
      <c r="G857" s="18">
        <f t="shared" si="210"/>
        <v>201112.86</v>
      </c>
      <c r="H857" s="18">
        <f t="shared" si="211"/>
        <v>-210594.46999999997</v>
      </c>
      <c r="I857" s="19">
        <f t="shared" si="212"/>
        <v>37.943344869498247</v>
      </c>
      <c r="J857" s="19">
        <f t="shared" si="213"/>
        <v>140.45591323073731</v>
      </c>
      <c r="K857" s="19">
        <f t="shared" si="214"/>
        <v>64.967786564776958</v>
      </c>
    </row>
    <row r="858" spans="1:11" x14ac:dyDescent="0.2">
      <c r="A858" s="24" t="s">
        <v>54</v>
      </c>
      <c r="B858" s="17" t="s">
        <v>55</v>
      </c>
      <c r="C858" s="18">
        <v>530034.61</v>
      </c>
      <c r="D858" s="18">
        <v>0</v>
      </c>
      <c r="E858" s="18">
        <v>0</v>
      </c>
      <c r="F858" s="18">
        <v>0</v>
      </c>
      <c r="G858" s="18">
        <f t="shared" si="210"/>
        <v>-530034.61</v>
      </c>
      <c r="H858" s="18">
        <f t="shared" si="211"/>
        <v>0</v>
      </c>
      <c r="I858" s="19">
        <f t="shared" si="212"/>
        <v>-100</v>
      </c>
      <c r="J858" s="19">
        <f t="shared" si="213"/>
        <v>0</v>
      </c>
      <c r="K858" s="19">
        <f t="shared" si="214"/>
        <v>0</v>
      </c>
    </row>
    <row r="859" spans="1:11" ht="25.5" x14ac:dyDescent="0.2">
      <c r="A859" s="25" t="s">
        <v>56</v>
      </c>
      <c r="B859" s="17" t="s">
        <v>57</v>
      </c>
      <c r="C859" s="18">
        <v>530034.61</v>
      </c>
      <c r="D859" s="18">
        <v>0</v>
      </c>
      <c r="E859" s="18">
        <v>0</v>
      </c>
      <c r="F859" s="18">
        <v>0</v>
      </c>
      <c r="G859" s="18">
        <f t="shared" si="210"/>
        <v>-530034.61</v>
      </c>
      <c r="H859" s="18">
        <f t="shared" si="211"/>
        <v>0</v>
      </c>
      <c r="I859" s="19">
        <f t="shared" si="212"/>
        <v>-100</v>
      </c>
      <c r="J859" s="19">
        <f t="shared" si="213"/>
        <v>0</v>
      </c>
      <c r="K859" s="19">
        <f t="shared" si="214"/>
        <v>0</v>
      </c>
    </row>
    <row r="860" spans="1:11" ht="25.5" x14ac:dyDescent="0.2">
      <c r="A860" s="26" t="s">
        <v>58</v>
      </c>
      <c r="B860" s="17" t="s">
        <v>59</v>
      </c>
      <c r="C860" s="18">
        <v>530034.61</v>
      </c>
      <c r="D860" s="18">
        <v>0</v>
      </c>
      <c r="E860" s="18">
        <v>0</v>
      </c>
      <c r="F860" s="18">
        <v>0</v>
      </c>
      <c r="G860" s="18">
        <f t="shared" si="210"/>
        <v>-530034.61</v>
      </c>
      <c r="H860" s="18">
        <f t="shared" si="211"/>
        <v>0</v>
      </c>
      <c r="I860" s="19">
        <f t="shared" si="212"/>
        <v>-100</v>
      </c>
      <c r="J860" s="19">
        <f t="shared" si="213"/>
        <v>0</v>
      </c>
      <c r="K860" s="19">
        <f t="shared" si="214"/>
        <v>0</v>
      </c>
    </row>
    <row r="861" spans="1:11" ht="25.5" x14ac:dyDescent="0.2">
      <c r="A861" s="24" t="s">
        <v>166</v>
      </c>
      <c r="B861" s="17" t="s">
        <v>167</v>
      </c>
      <c r="C861" s="18">
        <v>0</v>
      </c>
      <c r="D861" s="18">
        <v>1125400</v>
      </c>
      <c r="E861" s="18">
        <v>520553</v>
      </c>
      <c r="F861" s="18">
        <v>731147.47</v>
      </c>
      <c r="G861" s="18">
        <f t="shared" si="210"/>
        <v>731147.47</v>
      </c>
      <c r="H861" s="18">
        <f t="shared" si="211"/>
        <v>-210594.46999999997</v>
      </c>
      <c r="I861" s="19">
        <f t="shared" si="212"/>
        <v>0</v>
      </c>
      <c r="J861" s="19">
        <f t="shared" si="213"/>
        <v>140.45591323073731</v>
      </c>
      <c r="K861" s="19">
        <f t="shared" si="214"/>
        <v>64.967786564776958</v>
      </c>
    </row>
    <row r="862" spans="1:11" ht="25.5" x14ac:dyDescent="0.2">
      <c r="A862" s="25" t="s">
        <v>168</v>
      </c>
      <c r="B862" s="17" t="s">
        <v>169</v>
      </c>
      <c r="C862" s="18">
        <v>0</v>
      </c>
      <c r="D862" s="18">
        <v>609101</v>
      </c>
      <c r="E862" s="18">
        <v>0</v>
      </c>
      <c r="F862" s="18">
        <v>216273.47</v>
      </c>
      <c r="G862" s="18">
        <f t="shared" si="210"/>
        <v>216273.47</v>
      </c>
      <c r="H862" s="18">
        <f t="shared" si="211"/>
        <v>-216273.47</v>
      </c>
      <c r="I862" s="19">
        <f t="shared" si="212"/>
        <v>0</v>
      </c>
      <c r="J862" s="19">
        <f t="shared" si="213"/>
        <v>0</v>
      </c>
      <c r="K862" s="19">
        <f t="shared" si="214"/>
        <v>35.506996376627193</v>
      </c>
    </row>
    <row r="863" spans="1:11" ht="38.25" x14ac:dyDescent="0.2">
      <c r="A863" s="25" t="s">
        <v>170</v>
      </c>
      <c r="B863" s="17" t="s">
        <v>171</v>
      </c>
      <c r="C863" s="18">
        <v>0</v>
      </c>
      <c r="D863" s="18">
        <v>516299</v>
      </c>
      <c r="E863" s="18">
        <v>520553</v>
      </c>
      <c r="F863" s="18">
        <v>514874</v>
      </c>
      <c r="G863" s="18">
        <f t="shared" si="210"/>
        <v>514874</v>
      </c>
      <c r="H863" s="18">
        <f t="shared" si="211"/>
        <v>5679</v>
      </c>
      <c r="I863" s="19">
        <f t="shared" si="212"/>
        <v>0</v>
      </c>
      <c r="J863" s="19">
        <f t="shared" si="213"/>
        <v>98.909044804275453</v>
      </c>
      <c r="K863" s="19">
        <f t="shared" si="214"/>
        <v>99.723997141191447</v>
      </c>
    </row>
    <row r="864" spans="1:11" x14ac:dyDescent="0.2">
      <c r="A864" s="22" t="s">
        <v>60</v>
      </c>
      <c r="B864" s="17" t="s">
        <v>61</v>
      </c>
      <c r="C864" s="18">
        <v>76919.740000000005</v>
      </c>
      <c r="D864" s="18">
        <v>91326</v>
      </c>
      <c r="E864" s="18">
        <v>113266</v>
      </c>
      <c r="F864" s="18">
        <v>82697.929999999993</v>
      </c>
      <c r="G864" s="18">
        <f t="shared" si="210"/>
        <v>5778.1899999999878</v>
      </c>
      <c r="H864" s="18">
        <f t="shared" si="211"/>
        <v>30568.070000000007</v>
      </c>
      <c r="I864" s="19">
        <f t="shared" si="212"/>
        <v>7.5119728693830581</v>
      </c>
      <c r="J864" s="19">
        <f t="shared" si="213"/>
        <v>73.012139565271127</v>
      </c>
      <c r="K864" s="19">
        <f t="shared" si="214"/>
        <v>90.5524494667455</v>
      </c>
    </row>
    <row r="865" spans="1:11" x14ac:dyDescent="0.2">
      <c r="A865" s="23" t="s">
        <v>62</v>
      </c>
      <c r="B865" s="17" t="s">
        <v>63</v>
      </c>
      <c r="C865" s="18">
        <v>76919.740000000005</v>
      </c>
      <c r="D865" s="18">
        <v>91326</v>
      </c>
      <c r="E865" s="18">
        <v>113266</v>
      </c>
      <c r="F865" s="18">
        <v>82697.929999999993</v>
      </c>
      <c r="G865" s="18">
        <f t="shared" si="210"/>
        <v>5778.1899999999878</v>
      </c>
      <c r="H865" s="18">
        <f t="shared" si="211"/>
        <v>30568.070000000007</v>
      </c>
      <c r="I865" s="19">
        <f t="shared" si="212"/>
        <v>7.5119728693830581</v>
      </c>
      <c r="J865" s="19">
        <f t="shared" si="213"/>
        <v>73.012139565271127</v>
      </c>
      <c r="K865" s="19">
        <f t="shared" si="214"/>
        <v>90.5524494667455</v>
      </c>
    </row>
    <row r="866" spans="1:11" x14ac:dyDescent="0.2">
      <c r="A866" s="16"/>
      <c r="B866" s="17" t="s">
        <v>64</v>
      </c>
      <c r="C866" s="18">
        <v>-30782.38</v>
      </c>
      <c r="D866" s="18">
        <v>-85489</v>
      </c>
      <c r="E866" s="18">
        <v>-51851</v>
      </c>
      <c r="F866" s="18">
        <v>46640.66</v>
      </c>
      <c r="G866" s="18">
        <f t="shared" si="210"/>
        <v>77423.040000000008</v>
      </c>
      <c r="H866" s="18">
        <f t="shared" si="211"/>
        <v>-98491.66</v>
      </c>
      <c r="I866" s="19">
        <f t="shared" si="212"/>
        <v>-251.5173940416563</v>
      </c>
      <c r="J866" s="19">
        <f t="shared" si="213"/>
        <v>-89.951322057433799</v>
      </c>
      <c r="K866" s="19">
        <f t="shared" si="214"/>
        <v>-54.557498625554167</v>
      </c>
    </row>
    <row r="867" spans="1:11" x14ac:dyDescent="0.2">
      <c r="A867" s="16" t="s">
        <v>65</v>
      </c>
      <c r="B867" s="17" t="s">
        <v>66</v>
      </c>
      <c r="C867" s="18">
        <v>30782.38</v>
      </c>
      <c r="D867" s="18">
        <v>85489</v>
      </c>
      <c r="E867" s="18">
        <v>51851</v>
      </c>
      <c r="F867" s="18">
        <v>-46640.66</v>
      </c>
      <c r="G867" s="18">
        <f t="shared" si="210"/>
        <v>-77423.040000000008</v>
      </c>
      <c r="H867" s="18">
        <f t="shared" si="211"/>
        <v>98491.66</v>
      </c>
      <c r="I867" s="19">
        <f t="shared" si="212"/>
        <v>-251.5173940416563</v>
      </c>
      <c r="J867" s="19">
        <f t="shared" si="213"/>
        <v>-89.951322057433799</v>
      </c>
      <c r="K867" s="19">
        <f t="shared" si="214"/>
        <v>-54.557498625554167</v>
      </c>
    </row>
    <row r="868" spans="1:11" x14ac:dyDescent="0.2">
      <c r="A868" s="22" t="s">
        <v>67</v>
      </c>
      <c r="B868" s="17" t="s">
        <v>68</v>
      </c>
      <c r="C868" s="18">
        <v>30782.38</v>
      </c>
      <c r="D868" s="18">
        <v>85489</v>
      </c>
      <c r="E868" s="18">
        <v>51851</v>
      </c>
      <c r="F868" s="18">
        <v>-46640.66</v>
      </c>
      <c r="G868" s="18">
        <f t="shared" si="210"/>
        <v>-77423.040000000008</v>
      </c>
      <c r="H868" s="18">
        <f t="shared" si="211"/>
        <v>98491.66</v>
      </c>
      <c r="I868" s="19">
        <f t="shared" si="212"/>
        <v>-251.5173940416563</v>
      </c>
      <c r="J868" s="19">
        <f t="shared" si="213"/>
        <v>-89.951322057433799</v>
      </c>
      <c r="K868" s="19">
        <f t="shared" si="214"/>
        <v>-54.557498625554167</v>
      </c>
    </row>
    <row r="869" spans="1:11" ht="25.5" x14ac:dyDescent="0.2">
      <c r="A869" s="23" t="s">
        <v>82</v>
      </c>
      <c r="B869" s="17" t="s">
        <v>83</v>
      </c>
      <c r="C869" s="18">
        <v>-63936</v>
      </c>
      <c r="D869" s="18">
        <v>85489</v>
      </c>
      <c r="E869" s="18">
        <v>51851</v>
      </c>
      <c r="F869" s="18">
        <v>-85487.82</v>
      </c>
      <c r="G869" s="18">
        <f t="shared" si="210"/>
        <v>-21551.820000000007</v>
      </c>
      <c r="H869" s="18">
        <f t="shared" si="211"/>
        <v>137338.82</v>
      </c>
      <c r="I869" s="19">
        <f t="shared" si="212"/>
        <v>33.708427177177185</v>
      </c>
      <c r="J869" s="19">
        <f t="shared" si="213"/>
        <v>-164.87207575553029</v>
      </c>
      <c r="K869" s="19">
        <f t="shared" si="214"/>
        <v>-99.998619705459191</v>
      </c>
    </row>
    <row r="870" spans="1:11" x14ac:dyDescent="0.2">
      <c r="A870" s="39" t="s">
        <v>528</v>
      </c>
      <c r="B870" s="28" t="s">
        <v>529</v>
      </c>
      <c r="C870" s="29"/>
      <c r="D870" s="29"/>
      <c r="E870" s="29"/>
      <c r="F870" s="29"/>
      <c r="G870" s="29"/>
      <c r="H870" s="29"/>
      <c r="I870" s="30"/>
      <c r="J870" s="30"/>
      <c r="K870" s="30"/>
    </row>
    <row r="871" spans="1:11" x14ac:dyDescent="0.2">
      <c r="A871" s="16" t="s">
        <v>26</v>
      </c>
      <c r="B871" s="17" t="s">
        <v>27</v>
      </c>
      <c r="C871" s="18">
        <v>1932580.18</v>
      </c>
      <c r="D871" s="18">
        <v>100067</v>
      </c>
      <c r="E871" s="18">
        <v>100067</v>
      </c>
      <c r="F871" s="18">
        <v>100067</v>
      </c>
      <c r="G871" s="18">
        <f t="shared" ref="G871:G882" si="215">F871-C871</f>
        <v>-1832513.18</v>
      </c>
      <c r="H871" s="18">
        <f t="shared" ref="H871:H882" si="216">E871-F871</f>
        <v>0</v>
      </c>
      <c r="I871" s="19">
        <f t="shared" ref="I871:I882" si="217">IF(ISERROR(F871/C871),0,F871/C871*100-100)</f>
        <v>-94.822103577611983</v>
      </c>
      <c r="J871" s="19">
        <f t="shared" ref="J871:J882" si="218">IF(ISERROR(F871/E871),0,F871/E871*100)</f>
        <v>100</v>
      </c>
      <c r="K871" s="19">
        <f t="shared" ref="K871:K882" si="219">IF(ISERROR(F871/D871),0,F871/D871*100)</f>
        <v>100</v>
      </c>
    </row>
    <row r="872" spans="1:11" x14ac:dyDescent="0.2">
      <c r="A872" s="22" t="s">
        <v>30</v>
      </c>
      <c r="B872" s="17" t="s">
        <v>31</v>
      </c>
      <c r="C872" s="18">
        <v>1932580.18</v>
      </c>
      <c r="D872" s="18">
        <v>100067</v>
      </c>
      <c r="E872" s="18">
        <v>100067</v>
      </c>
      <c r="F872" s="18">
        <v>100067</v>
      </c>
      <c r="G872" s="18">
        <f t="shared" si="215"/>
        <v>-1832513.18</v>
      </c>
      <c r="H872" s="18">
        <f t="shared" si="216"/>
        <v>0</v>
      </c>
      <c r="I872" s="19">
        <f t="shared" si="217"/>
        <v>-94.822103577611983</v>
      </c>
      <c r="J872" s="19">
        <f t="shared" si="218"/>
        <v>100</v>
      </c>
      <c r="K872" s="19">
        <f t="shared" si="219"/>
        <v>100</v>
      </c>
    </row>
    <row r="873" spans="1:11" x14ac:dyDescent="0.2">
      <c r="A873" s="23" t="s">
        <v>32</v>
      </c>
      <c r="B873" s="17" t="s">
        <v>33</v>
      </c>
      <c r="C873" s="18">
        <v>1932580.18</v>
      </c>
      <c r="D873" s="18">
        <v>100067</v>
      </c>
      <c r="E873" s="18">
        <v>100067</v>
      </c>
      <c r="F873" s="18">
        <v>100067</v>
      </c>
      <c r="G873" s="18">
        <f t="shared" si="215"/>
        <v>-1832513.18</v>
      </c>
      <c r="H873" s="18">
        <f t="shared" si="216"/>
        <v>0</v>
      </c>
      <c r="I873" s="19">
        <f t="shared" si="217"/>
        <v>-94.822103577611983</v>
      </c>
      <c r="J873" s="19">
        <f t="shared" si="218"/>
        <v>100</v>
      </c>
      <c r="K873" s="19">
        <f t="shared" si="219"/>
        <v>100</v>
      </c>
    </row>
    <row r="874" spans="1:11" x14ac:dyDescent="0.2">
      <c r="A874" s="16" t="s">
        <v>34</v>
      </c>
      <c r="B874" s="17" t="s">
        <v>35</v>
      </c>
      <c r="C874" s="18">
        <v>1932580.18</v>
      </c>
      <c r="D874" s="18">
        <v>100067</v>
      </c>
      <c r="E874" s="18">
        <v>100067</v>
      </c>
      <c r="F874" s="18">
        <v>100067</v>
      </c>
      <c r="G874" s="18">
        <f t="shared" si="215"/>
        <v>-1832513.18</v>
      </c>
      <c r="H874" s="18">
        <f t="shared" si="216"/>
        <v>0</v>
      </c>
      <c r="I874" s="19">
        <f t="shared" si="217"/>
        <v>-94.822103577611983</v>
      </c>
      <c r="J874" s="19">
        <f t="shared" si="218"/>
        <v>100</v>
      </c>
      <c r="K874" s="19">
        <f t="shared" si="219"/>
        <v>100</v>
      </c>
    </row>
    <row r="875" spans="1:11" x14ac:dyDescent="0.2">
      <c r="A875" s="22" t="s">
        <v>36</v>
      </c>
      <c r="B875" s="17" t="s">
        <v>37</v>
      </c>
      <c r="C875" s="18">
        <v>1932580.18</v>
      </c>
      <c r="D875" s="18">
        <v>100067</v>
      </c>
      <c r="E875" s="18">
        <v>100067</v>
      </c>
      <c r="F875" s="18">
        <v>100067</v>
      </c>
      <c r="G875" s="18">
        <f t="shared" si="215"/>
        <v>-1832513.18</v>
      </c>
      <c r="H875" s="18">
        <f t="shared" si="216"/>
        <v>0</v>
      </c>
      <c r="I875" s="19">
        <f t="shared" si="217"/>
        <v>-94.822103577611983</v>
      </c>
      <c r="J875" s="19">
        <f t="shared" si="218"/>
        <v>100</v>
      </c>
      <c r="K875" s="19">
        <f t="shared" si="219"/>
        <v>100</v>
      </c>
    </row>
    <row r="876" spans="1:11" x14ac:dyDescent="0.2">
      <c r="A876" s="23" t="s">
        <v>38</v>
      </c>
      <c r="B876" s="17" t="s">
        <v>39</v>
      </c>
      <c r="C876" s="18">
        <v>1402545.57</v>
      </c>
      <c r="D876" s="18">
        <v>100067</v>
      </c>
      <c r="E876" s="18">
        <v>100067</v>
      </c>
      <c r="F876" s="18">
        <v>100067</v>
      </c>
      <c r="G876" s="18">
        <f t="shared" si="215"/>
        <v>-1302478.57</v>
      </c>
      <c r="H876" s="18">
        <f t="shared" si="216"/>
        <v>0</v>
      </c>
      <c r="I876" s="19">
        <f t="shared" si="217"/>
        <v>-92.865329858765307</v>
      </c>
      <c r="J876" s="19">
        <f t="shared" si="218"/>
        <v>100</v>
      </c>
      <c r="K876" s="19">
        <f t="shared" si="219"/>
        <v>100</v>
      </c>
    </row>
    <row r="877" spans="1:11" x14ac:dyDescent="0.2">
      <c r="A877" s="24" t="s">
        <v>40</v>
      </c>
      <c r="B877" s="17" t="s">
        <v>41</v>
      </c>
      <c r="C877" s="18">
        <v>519594.3</v>
      </c>
      <c r="D877" s="18">
        <v>80541</v>
      </c>
      <c r="E877" s="18">
        <v>80541</v>
      </c>
      <c r="F877" s="18">
        <v>80541</v>
      </c>
      <c r="G877" s="18">
        <f t="shared" si="215"/>
        <v>-439053.3</v>
      </c>
      <c r="H877" s="18">
        <f t="shared" si="216"/>
        <v>0</v>
      </c>
      <c r="I877" s="19">
        <f t="shared" si="217"/>
        <v>-84.499252589953358</v>
      </c>
      <c r="J877" s="19">
        <f t="shared" si="218"/>
        <v>100</v>
      </c>
      <c r="K877" s="19">
        <f t="shared" si="219"/>
        <v>100</v>
      </c>
    </row>
    <row r="878" spans="1:11" x14ac:dyDescent="0.2">
      <c r="A878" s="24" t="s">
        <v>42</v>
      </c>
      <c r="B878" s="17" t="s">
        <v>43</v>
      </c>
      <c r="C878" s="18">
        <v>882951.27</v>
      </c>
      <c r="D878" s="18">
        <v>19526</v>
      </c>
      <c r="E878" s="18">
        <v>19526</v>
      </c>
      <c r="F878" s="18">
        <v>19526</v>
      </c>
      <c r="G878" s="18">
        <f t="shared" si="215"/>
        <v>-863425.27</v>
      </c>
      <c r="H878" s="18">
        <f t="shared" si="216"/>
        <v>0</v>
      </c>
      <c r="I878" s="19">
        <f t="shared" si="217"/>
        <v>-97.788552928860952</v>
      </c>
      <c r="J878" s="19">
        <f t="shared" si="218"/>
        <v>100</v>
      </c>
      <c r="K878" s="19">
        <f t="shared" si="219"/>
        <v>100</v>
      </c>
    </row>
    <row r="879" spans="1:11" ht="25.5" x14ac:dyDescent="0.2">
      <c r="A879" s="23" t="s">
        <v>52</v>
      </c>
      <c r="B879" s="17" t="s">
        <v>53</v>
      </c>
      <c r="C879" s="18">
        <v>530034.61</v>
      </c>
      <c r="D879" s="18">
        <v>0</v>
      </c>
      <c r="E879" s="18">
        <v>0</v>
      </c>
      <c r="F879" s="18">
        <v>0</v>
      </c>
      <c r="G879" s="18">
        <f t="shared" si="215"/>
        <v>-530034.61</v>
      </c>
      <c r="H879" s="18">
        <f t="shared" si="216"/>
        <v>0</v>
      </c>
      <c r="I879" s="19">
        <f t="shared" si="217"/>
        <v>-100</v>
      </c>
      <c r="J879" s="19">
        <f t="shared" si="218"/>
        <v>0</v>
      </c>
      <c r="K879" s="19">
        <f t="shared" si="219"/>
        <v>0</v>
      </c>
    </row>
    <row r="880" spans="1:11" x14ac:dyDescent="0.2">
      <c r="A880" s="24" t="s">
        <v>54</v>
      </c>
      <c r="B880" s="17" t="s">
        <v>55</v>
      </c>
      <c r="C880" s="18">
        <v>530034.61</v>
      </c>
      <c r="D880" s="18">
        <v>0</v>
      </c>
      <c r="E880" s="18">
        <v>0</v>
      </c>
      <c r="F880" s="18">
        <v>0</v>
      </c>
      <c r="G880" s="18">
        <f t="shared" si="215"/>
        <v>-530034.61</v>
      </c>
      <c r="H880" s="18">
        <f t="shared" si="216"/>
        <v>0</v>
      </c>
      <c r="I880" s="19">
        <f t="shared" si="217"/>
        <v>-100</v>
      </c>
      <c r="J880" s="19">
        <f t="shared" si="218"/>
        <v>0</v>
      </c>
      <c r="K880" s="19">
        <f t="shared" si="219"/>
        <v>0</v>
      </c>
    </row>
    <row r="881" spans="1:11" ht="25.5" x14ac:dyDescent="0.2">
      <c r="A881" s="25" t="s">
        <v>56</v>
      </c>
      <c r="B881" s="17" t="s">
        <v>57</v>
      </c>
      <c r="C881" s="18">
        <v>530034.61</v>
      </c>
      <c r="D881" s="18">
        <v>0</v>
      </c>
      <c r="E881" s="18">
        <v>0</v>
      </c>
      <c r="F881" s="18">
        <v>0</v>
      </c>
      <c r="G881" s="18">
        <f t="shared" si="215"/>
        <v>-530034.61</v>
      </c>
      <c r="H881" s="18">
        <f t="shared" si="216"/>
        <v>0</v>
      </c>
      <c r="I881" s="19">
        <f t="shared" si="217"/>
        <v>-100</v>
      </c>
      <c r="J881" s="19">
        <f t="shared" si="218"/>
        <v>0</v>
      </c>
      <c r="K881" s="19">
        <f t="shared" si="219"/>
        <v>0</v>
      </c>
    </row>
    <row r="882" spans="1:11" ht="25.5" x14ac:dyDescent="0.2">
      <c r="A882" s="26" t="s">
        <v>58</v>
      </c>
      <c r="B882" s="17" t="s">
        <v>59</v>
      </c>
      <c r="C882" s="18">
        <v>530034.61</v>
      </c>
      <c r="D882" s="18">
        <v>0</v>
      </c>
      <c r="E882" s="18">
        <v>0</v>
      </c>
      <c r="F882" s="18">
        <v>0</v>
      </c>
      <c r="G882" s="18">
        <f t="shared" si="215"/>
        <v>-530034.61</v>
      </c>
      <c r="H882" s="18">
        <f t="shared" si="216"/>
        <v>0</v>
      </c>
      <c r="I882" s="19">
        <f t="shared" si="217"/>
        <v>-100</v>
      </c>
      <c r="J882" s="19">
        <f t="shared" si="218"/>
        <v>0</v>
      </c>
      <c r="K882" s="19">
        <f t="shared" si="219"/>
        <v>0</v>
      </c>
    </row>
    <row r="883" spans="1:11" x14ac:dyDescent="0.2">
      <c r="A883" s="39" t="s">
        <v>530</v>
      </c>
      <c r="B883" s="28" t="s">
        <v>531</v>
      </c>
      <c r="C883" s="29"/>
      <c r="D883" s="29"/>
      <c r="E883" s="29"/>
      <c r="F883" s="29"/>
      <c r="G883" s="29"/>
      <c r="H883" s="29"/>
      <c r="I883" s="30"/>
      <c r="J883" s="30"/>
      <c r="K883" s="30"/>
    </row>
    <row r="884" spans="1:11" x14ac:dyDescent="0.2">
      <c r="A884" s="16" t="s">
        <v>26</v>
      </c>
      <c r="B884" s="17" t="s">
        <v>27</v>
      </c>
      <c r="C884" s="18">
        <v>1090080.25</v>
      </c>
      <c r="D884" s="18">
        <v>1664827</v>
      </c>
      <c r="E884" s="18">
        <v>1664827</v>
      </c>
      <c r="F884" s="18">
        <v>1656745.43</v>
      </c>
      <c r="G884" s="18">
        <f t="shared" ref="G884:G900" si="220">F884-C884</f>
        <v>566665.17999999993</v>
      </c>
      <c r="H884" s="18">
        <f t="shared" ref="H884:H900" si="221">E884-F884</f>
        <v>8081.5700000000652</v>
      </c>
      <c r="I884" s="19">
        <f t="shared" ref="I884:I900" si="222">IF(ISERROR(F884/C884),0,F884/C884*100-100)</f>
        <v>51.983803944709564</v>
      </c>
      <c r="J884" s="19">
        <f t="shared" ref="J884:J900" si="223">IF(ISERROR(F884/E884),0,F884/E884*100)</f>
        <v>99.514569982346515</v>
      </c>
      <c r="K884" s="19">
        <f t="shared" ref="K884:K900" si="224">IF(ISERROR(F884/D884),0,F884/D884*100)</f>
        <v>99.514569982346515</v>
      </c>
    </row>
    <row r="885" spans="1:11" x14ac:dyDescent="0.2">
      <c r="A885" s="22" t="s">
        <v>30</v>
      </c>
      <c r="B885" s="17" t="s">
        <v>31</v>
      </c>
      <c r="C885" s="18">
        <v>1090080.25</v>
      </c>
      <c r="D885" s="18">
        <v>1664827</v>
      </c>
      <c r="E885" s="18">
        <v>1664827</v>
      </c>
      <c r="F885" s="18">
        <v>1656745.43</v>
      </c>
      <c r="G885" s="18">
        <f t="shared" si="220"/>
        <v>566665.17999999993</v>
      </c>
      <c r="H885" s="18">
        <f t="shared" si="221"/>
        <v>8081.5700000000652</v>
      </c>
      <c r="I885" s="19">
        <f t="shared" si="222"/>
        <v>51.983803944709564</v>
      </c>
      <c r="J885" s="19">
        <f t="shared" si="223"/>
        <v>99.514569982346515</v>
      </c>
      <c r="K885" s="19">
        <f t="shared" si="224"/>
        <v>99.514569982346515</v>
      </c>
    </row>
    <row r="886" spans="1:11" x14ac:dyDescent="0.2">
      <c r="A886" s="23" t="s">
        <v>32</v>
      </c>
      <c r="B886" s="17" t="s">
        <v>33</v>
      </c>
      <c r="C886" s="18">
        <v>1090080.25</v>
      </c>
      <c r="D886" s="18">
        <v>1664827</v>
      </c>
      <c r="E886" s="18">
        <v>1664827</v>
      </c>
      <c r="F886" s="18">
        <v>1656745.43</v>
      </c>
      <c r="G886" s="18">
        <f t="shared" si="220"/>
        <v>566665.17999999993</v>
      </c>
      <c r="H886" s="18">
        <f t="shared" si="221"/>
        <v>8081.5700000000652</v>
      </c>
      <c r="I886" s="19">
        <f t="shared" si="222"/>
        <v>51.983803944709564</v>
      </c>
      <c r="J886" s="19">
        <f t="shared" si="223"/>
        <v>99.514569982346515</v>
      </c>
      <c r="K886" s="19">
        <f t="shared" si="224"/>
        <v>99.514569982346515</v>
      </c>
    </row>
    <row r="887" spans="1:11" x14ac:dyDescent="0.2">
      <c r="A887" s="16" t="s">
        <v>34</v>
      </c>
      <c r="B887" s="17" t="s">
        <v>35</v>
      </c>
      <c r="C887" s="18">
        <v>1090080.25</v>
      </c>
      <c r="D887" s="18">
        <v>1664827</v>
      </c>
      <c r="E887" s="18">
        <v>1664827</v>
      </c>
      <c r="F887" s="18">
        <v>1656745.43</v>
      </c>
      <c r="G887" s="18">
        <f t="shared" si="220"/>
        <v>566665.17999999993</v>
      </c>
      <c r="H887" s="18">
        <f t="shared" si="221"/>
        <v>8081.5700000000652</v>
      </c>
      <c r="I887" s="19">
        <f t="shared" si="222"/>
        <v>51.983803944709564</v>
      </c>
      <c r="J887" s="19">
        <f t="shared" si="223"/>
        <v>99.514569982346515</v>
      </c>
      <c r="K887" s="19">
        <f t="shared" si="224"/>
        <v>99.514569982346515</v>
      </c>
    </row>
    <row r="888" spans="1:11" x14ac:dyDescent="0.2">
      <c r="A888" s="22" t="s">
        <v>36</v>
      </c>
      <c r="B888" s="17" t="s">
        <v>37</v>
      </c>
      <c r="C888" s="18">
        <v>1041307</v>
      </c>
      <c r="D888" s="18">
        <v>1621552</v>
      </c>
      <c r="E888" s="18">
        <v>1616252</v>
      </c>
      <c r="F888" s="18">
        <v>1619723.56</v>
      </c>
      <c r="G888" s="18">
        <f t="shared" si="220"/>
        <v>578416.56000000006</v>
      </c>
      <c r="H888" s="18">
        <f t="shared" si="221"/>
        <v>-3471.5600000000559</v>
      </c>
      <c r="I888" s="19">
        <f t="shared" si="222"/>
        <v>55.547169086542198</v>
      </c>
      <c r="J888" s="19">
        <f t="shared" si="223"/>
        <v>100.2147907628266</v>
      </c>
      <c r="K888" s="19">
        <f t="shared" si="224"/>
        <v>99.887241358895679</v>
      </c>
    </row>
    <row r="889" spans="1:11" x14ac:dyDescent="0.2">
      <c r="A889" s="23" t="s">
        <v>38</v>
      </c>
      <c r="B889" s="17" t="s">
        <v>39</v>
      </c>
      <c r="C889" s="18">
        <v>1038507</v>
      </c>
      <c r="D889" s="18">
        <v>1024659</v>
      </c>
      <c r="E889" s="18">
        <v>1024659</v>
      </c>
      <c r="F889" s="18">
        <v>1024255.56</v>
      </c>
      <c r="G889" s="18">
        <f t="shared" si="220"/>
        <v>-14251.439999999944</v>
      </c>
      <c r="H889" s="18">
        <f t="shared" si="221"/>
        <v>403.43999999994412</v>
      </c>
      <c r="I889" s="19">
        <f t="shared" si="222"/>
        <v>-1.3723008126088558</v>
      </c>
      <c r="J889" s="19">
        <f t="shared" si="223"/>
        <v>99.960626901242279</v>
      </c>
      <c r="K889" s="19">
        <f t="shared" si="224"/>
        <v>99.960626901242279</v>
      </c>
    </row>
    <row r="890" spans="1:11" x14ac:dyDescent="0.2">
      <c r="A890" s="24" t="s">
        <v>40</v>
      </c>
      <c r="B890" s="17" t="s">
        <v>41</v>
      </c>
      <c r="C890" s="18">
        <v>727393</v>
      </c>
      <c r="D890" s="18">
        <v>759638</v>
      </c>
      <c r="E890" s="18">
        <v>759638</v>
      </c>
      <c r="F890" s="18">
        <v>759234.56000000006</v>
      </c>
      <c r="G890" s="18">
        <f t="shared" si="220"/>
        <v>31841.560000000056</v>
      </c>
      <c r="H890" s="18">
        <f t="shared" si="221"/>
        <v>403.43999999994412</v>
      </c>
      <c r="I890" s="19">
        <f t="shared" si="222"/>
        <v>4.3774905724965834</v>
      </c>
      <c r="J890" s="19">
        <f t="shared" si="223"/>
        <v>99.946890492576728</v>
      </c>
      <c r="K890" s="19">
        <f t="shared" si="224"/>
        <v>99.946890492576728</v>
      </c>
    </row>
    <row r="891" spans="1:11" x14ac:dyDescent="0.2">
      <c r="A891" s="24" t="s">
        <v>42</v>
      </c>
      <c r="B891" s="17" t="s">
        <v>43</v>
      </c>
      <c r="C891" s="18">
        <v>311114</v>
      </c>
      <c r="D891" s="18">
        <v>265021</v>
      </c>
      <c r="E891" s="18">
        <v>265021</v>
      </c>
      <c r="F891" s="18">
        <v>265021</v>
      </c>
      <c r="G891" s="18">
        <f t="shared" si="220"/>
        <v>-46093</v>
      </c>
      <c r="H891" s="18">
        <f t="shared" si="221"/>
        <v>0</v>
      </c>
      <c r="I891" s="19">
        <f t="shared" si="222"/>
        <v>-14.815469570639706</v>
      </c>
      <c r="J891" s="19">
        <f t="shared" si="223"/>
        <v>100</v>
      </c>
      <c r="K891" s="19">
        <f t="shared" si="224"/>
        <v>100</v>
      </c>
    </row>
    <row r="892" spans="1:11" x14ac:dyDescent="0.2">
      <c r="A892" s="25" t="s">
        <v>44</v>
      </c>
      <c r="B892" s="17" t="s">
        <v>45</v>
      </c>
      <c r="C892" s="18">
        <v>7207.79</v>
      </c>
      <c r="D892" s="18">
        <v>0</v>
      </c>
      <c r="E892" s="18">
        <v>0</v>
      </c>
      <c r="F892" s="18">
        <v>5719.8</v>
      </c>
      <c r="G892" s="18">
        <f t="shared" si="220"/>
        <v>-1487.9899999999998</v>
      </c>
      <c r="H892" s="18">
        <f t="shared" si="221"/>
        <v>-5719.8</v>
      </c>
      <c r="I892" s="19">
        <f t="shared" si="222"/>
        <v>-20.644191909031747</v>
      </c>
      <c r="J892" s="19">
        <f t="shared" si="223"/>
        <v>0</v>
      </c>
      <c r="K892" s="19">
        <f t="shared" si="224"/>
        <v>0</v>
      </c>
    </row>
    <row r="893" spans="1:11" x14ac:dyDescent="0.2">
      <c r="A893" s="23" t="s">
        <v>46</v>
      </c>
      <c r="B893" s="17" t="s">
        <v>47</v>
      </c>
      <c r="C893" s="18">
        <v>2800</v>
      </c>
      <c r="D893" s="18">
        <v>80594</v>
      </c>
      <c r="E893" s="18">
        <v>71040</v>
      </c>
      <c r="F893" s="18">
        <v>80594</v>
      </c>
      <c r="G893" s="18">
        <f t="shared" si="220"/>
        <v>77794</v>
      </c>
      <c r="H893" s="18">
        <f t="shared" si="221"/>
        <v>-9554</v>
      </c>
      <c r="I893" s="19">
        <f t="shared" si="222"/>
        <v>2778.3571428571427</v>
      </c>
      <c r="J893" s="19">
        <f t="shared" si="223"/>
        <v>113.44876126126127</v>
      </c>
      <c r="K893" s="19">
        <f t="shared" si="224"/>
        <v>100</v>
      </c>
    </row>
    <row r="894" spans="1:11" x14ac:dyDescent="0.2">
      <c r="A894" s="24" t="s">
        <v>48</v>
      </c>
      <c r="B894" s="17" t="s">
        <v>49</v>
      </c>
      <c r="C894" s="18">
        <v>0</v>
      </c>
      <c r="D894" s="18">
        <v>75294</v>
      </c>
      <c r="E894" s="18">
        <v>71040</v>
      </c>
      <c r="F894" s="18">
        <v>75294</v>
      </c>
      <c r="G894" s="18">
        <f t="shared" si="220"/>
        <v>75294</v>
      </c>
      <c r="H894" s="18">
        <f t="shared" si="221"/>
        <v>-4254</v>
      </c>
      <c r="I894" s="19">
        <f t="shared" si="222"/>
        <v>0</v>
      </c>
      <c r="J894" s="19">
        <f t="shared" si="223"/>
        <v>105.98817567567566</v>
      </c>
      <c r="K894" s="19">
        <f t="shared" si="224"/>
        <v>100</v>
      </c>
    </row>
    <row r="895" spans="1:11" x14ac:dyDescent="0.2">
      <c r="A895" s="24" t="s">
        <v>50</v>
      </c>
      <c r="B895" s="17" t="s">
        <v>51</v>
      </c>
      <c r="C895" s="18">
        <v>2800</v>
      </c>
      <c r="D895" s="18">
        <v>5300</v>
      </c>
      <c r="E895" s="18">
        <v>0</v>
      </c>
      <c r="F895" s="18">
        <v>5300</v>
      </c>
      <c r="G895" s="18">
        <f t="shared" si="220"/>
        <v>2500</v>
      </c>
      <c r="H895" s="18">
        <f t="shared" si="221"/>
        <v>-5300</v>
      </c>
      <c r="I895" s="19">
        <f t="shared" si="222"/>
        <v>89.285714285714278</v>
      </c>
      <c r="J895" s="19">
        <f t="shared" si="223"/>
        <v>0</v>
      </c>
      <c r="K895" s="19">
        <f t="shared" si="224"/>
        <v>100</v>
      </c>
    </row>
    <row r="896" spans="1:11" ht="25.5" x14ac:dyDescent="0.2">
      <c r="A896" s="23" t="s">
        <v>52</v>
      </c>
      <c r="B896" s="17" t="s">
        <v>53</v>
      </c>
      <c r="C896" s="18">
        <v>0</v>
      </c>
      <c r="D896" s="18">
        <v>516299</v>
      </c>
      <c r="E896" s="18">
        <v>520553</v>
      </c>
      <c r="F896" s="18">
        <v>514874</v>
      </c>
      <c r="G896" s="18">
        <f t="shared" si="220"/>
        <v>514874</v>
      </c>
      <c r="H896" s="18">
        <f t="shared" si="221"/>
        <v>5679</v>
      </c>
      <c r="I896" s="19">
        <f t="shared" si="222"/>
        <v>0</v>
      </c>
      <c r="J896" s="19">
        <f t="shared" si="223"/>
        <v>98.909044804275453</v>
      </c>
      <c r="K896" s="19">
        <f t="shared" si="224"/>
        <v>99.723997141191447</v>
      </c>
    </row>
    <row r="897" spans="1:11" ht="25.5" x14ac:dyDescent="0.2">
      <c r="A897" s="24" t="s">
        <v>166</v>
      </c>
      <c r="B897" s="17" t="s">
        <v>167</v>
      </c>
      <c r="C897" s="18">
        <v>0</v>
      </c>
      <c r="D897" s="18">
        <v>516299</v>
      </c>
      <c r="E897" s="18">
        <v>520553</v>
      </c>
      <c r="F897" s="18">
        <v>514874</v>
      </c>
      <c r="G897" s="18">
        <f t="shared" si="220"/>
        <v>514874</v>
      </c>
      <c r="H897" s="18">
        <f t="shared" si="221"/>
        <v>5679</v>
      </c>
      <c r="I897" s="19">
        <f t="shared" si="222"/>
        <v>0</v>
      </c>
      <c r="J897" s="19">
        <f t="shared" si="223"/>
        <v>98.909044804275453</v>
      </c>
      <c r="K897" s="19">
        <f t="shared" si="224"/>
        <v>99.723997141191447</v>
      </c>
    </row>
    <row r="898" spans="1:11" ht="38.25" x14ac:dyDescent="0.2">
      <c r="A898" s="25" t="s">
        <v>170</v>
      </c>
      <c r="B898" s="17" t="s">
        <v>171</v>
      </c>
      <c r="C898" s="18">
        <v>0</v>
      </c>
      <c r="D898" s="18">
        <v>516299</v>
      </c>
      <c r="E898" s="18">
        <v>520553</v>
      </c>
      <c r="F898" s="18">
        <v>514874</v>
      </c>
      <c r="G898" s="18">
        <f t="shared" si="220"/>
        <v>514874</v>
      </c>
      <c r="H898" s="18">
        <f t="shared" si="221"/>
        <v>5679</v>
      </c>
      <c r="I898" s="19">
        <f t="shared" si="222"/>
        <v>0</v>
      </c>
      <c r="J898" s="19">
        <f t="shared" si="223"/>
        <v>98.909044804275453</v>
      </c>
      <c r="K898" s="19">
        <f t="shared" si="224"/>
        <v>99.723997141191447</v>
      </c>
    </row>
    <row r="899" spans="1:11" x14ac:dyDescent="0.2">
      <c r="A899" s="22" t="s">
        <v>60</v>
      </c>
      <c r="B899" s="17" t="s">
        <v>61</v>
      </c>
      <c r="C899" s="18">
        <v>48773.25</v>
      </c>
      <c r="D899" s="18">
        <v>43275</v>
      </c>
      <c r="E899" s="18">
        <v>48575</v>
      </c>
      <c r="F899" s="18">
        <v>37021.870000000003</v>
      </c>
      <c r="G899" s="18">
        <f t="shared" si="220"/>
        <v>-11751.379999999997</v>
      </c>
      <c r="H899" s="18">
        <f t="shared" si="221"/>
        <v>11553.129999999997</v>
      </c>
      <c r="I899" s="19">
        <f t="shared" si="222"/>
        <v>-24.093903932996056</v>
      </c>
      <c r="J899" s="19">
        <f t="shared" si="223"/>
        <v>76.21589294904787</v>
      </c>
      <c r="K899" s="19">
        <f t="shared" si="224"/>
        <v>85.55024841132294</v>
      </c>
    </row>
    <row r="900" spans="1:11" x14ac:dyDescent="0.2">
      <c r="A900" s="23" t="s">
        <v>62</v>
      </c>
      <c r="B900" s="17" t="s">
        <v>63</v>
      </c>
      <c r="C900" s="18">
        <v>48773.25</v>
      </c>
      <c r="D900" s="18">
        <v>43275</v>
      </c>
      <c r="E900" s="18">
        <v>48575</v>
      </c>
      <c r="F900" s="18">
        <v>37021.870000000003</v>
      </c>
      <c r="G900" s="18">
        <f t="shared" si="220"/>
        <v>-11751.379999999997</v>
      </c>
      <c r="H900" s="18">
        <f t="shared" si="221"/>
        <v>11553.129999999997</v>
      </c>
      <c r="I900" s="19">
        <f t="shared" si="222"/>
        <v>-24.093903932996056</v>
      </c>
      <c r="J900" s="19">
        <f t="shared" si="223"/>
        <v>76.21589294904787</v>
      </c>
      <c r="K900" s="19">
        <f t="shared" si="224"/>
        <v>85.55024841132294</v>
      </c>
    </row>
    <row r="901" spans="1:11" x14ac:dyDescent="0.2">
      <c r="A901" s="39" t="s">
        <v>532</v>
      </c>
      <c r="B901" s="28" t="s">
        <v>533</v>
      </c>
      <c r="C901" s="29"/>
      <c r="D901" s="29"/>
      <c r="E901" s="29"/>
      <c r="F901" s="29"/>
      <c r="G901" s="29"/>
      <c r="H901" s="29"/>
      <c r="I901" s="30"/>
      <c r="J901" s="30"/>
      <c r="K901" s="30"/>
    </row>
    <row r="902" spans="1:11" x14ac:dyDescent="0.2">
      <c r="A902" s="16" t="s">
        <v>26</v>
      </c>
      <c r="B902" s="17" t="s">
        <v>27</v>
      </c>
      <c r="C902" s="18">
        <v>1977803.01</v>
      </c>
      <c r="D902" s="18">
        <v>3703298</v>
      </c>
      <c r="E902" s="18">
        <v>3040118</v>
      </c>
      <c r="F902" s="18">
        <v>3001834.48</v>
      </c>
      <c r="G902" s="18">
        <f t="shared" ref="G902:G926" si="225">F902-C902</f>
        <v>1024031.47</v>
      </c>
      <c r="H902" s="18">
        <f t="shared" ref="H902:H926" si="226">E902-F902</f>
        <v>38283.520000000019</v>
      </c>
      <c r="I902" s="19">
        <f t="shared" ref="I902:I926" si="227">IF(ISERROR(F902/C902),0,F902/C902*100-100)</f>
        <v>51.776211524726108</v>
      </c>
      <c r="J902" s="19">
        <f t="shared" ref="J902:J926" si="228">IF(ISERROR(F902/E902),0,F902/E902*100)</f>
        <v>98.740722564058373</v>
      </c>
      <c r="K902" s="19">
        <f t="shared" ref="K902:K926" si="229">IF(ISERROR(F902/D902),0,F902/D902*100)</f>
        <v>81.058410098242163</v>
      </c>
    </row>
    <row r="903" spans="1:11" ht="25.5" x14ac:dyDescent="0.2">
      <c r="A903" s="22" t="s">
        <v>28</v>
      </c>
      <c r="B903" s="17" t="s">
        <v>29</v>
      </c>
      <c r="C903" s="18">
        <v>85643.01</v>
      </c>
      <c r="D903" s="18">
        <v>133547</v>
      </c>
      <c r="E903" s="18">
        <v>133547</v>
      </c>
      <c r="F903" s="18">
        <v>126436.84</v>
      </c>
      <c r="G903" s="18">
        <f t="shared" si="225"/>
        <v>40793.83</v>
      </c>
      <c r="H903" s="18">
        <f t="shared" si="226"/>
        <v>7110.1600000000035</v>
      </c>
      <c r="I903" s="19">
        <f t="shared" si="227"/>
        <v>47.632410397532738</v>
      </c>
      <c r="J903" s="19">
        <f t="shared" si="228"/>
        <v>94.675911851258348</v>
      </c>
      <c r="K903" s="19">
        <f t="shared" si="229"/>
        <v>94.675911851258348</v>
      </c>
    </row>
    <row r="904" spans="1:11" x14ac:dyDescent="0.2">
      <c r="A904" s="22" t="s">
        <v>92</v>
      </c>
      <c r="B904" s="17" t="s">
        <v>93</v>
      </c>
      <c r="C904" s="18">
        <v>0</v>
      </c>
      <c r="D904" s="18">
        <v>50000</v>
      </c>
      <c r="E904" s="18">
        <v>0</v>
      </c>
      <c r="F904" s="18">
        <v>15164.35</v>
      </c>
      <c r="G904" s="18">
        <f t="shared" si="225"/>
        <v>15164.35</v>
      </c>
      <c r="H904" s="18">
        <f t="shared" si="226"/>
        <v>-15164.35</v>
      </c>
      <c r="I904" s="19">
        <f t="shared" si="227"/>
        <v>0</v>
      </c>
      <c r="J904" s="19">
        <f t="shared" si="228"/>
        <v>0</v>
      </c>
      <c r="K904" s="19">
        <f t="shared" si="229"/>
        <v>30.328700000000001</v>
      </c>
    </row>
    <row r="905" spans="1:11" x14ac:dyDescent="0.2">
      <c r="A905" s="23" t="s">
        <v>380</v>
      </c>
      <c r="B905" s="17" t="s">
        <v>381</v>
      </c>
      <c r="C905" s="18">
        <v>0</v>
      </c>
      <c r="D905" s="18">
        <v>50000</v>
      </c>
      <c r="E905" s="18">
        <v>0</v>
      </c>
      <c r="F905" s="18">
        <v>15164.35</v>
      </c>
      <c r="G905" s="18">
        <f t="shared" si="225"/>
        <v>15164.35</v>
      </c>
      <c r="H905" s="18">
        <f t="shared" si="226"/>
        <v>-15164.35</v>
      </c>
      <c r="I905" s="19">
        <f t="shared" si="227"/>
        <v>0</v>
      </c>
      <c r="J905" s="19">
        <f t="shared" si="228"/>
        <v>0</v>
      </c>
      <c r="K905" s="19">
        <f t="shared" si="229"/>
        <v>30.328700000000001</v>
      </c>
    </row>
    <row r="906" spans="1:11" x14ac:dyDescent="0.2">
      <c r="A906" s="24" t="s">
        <v>382</v>
      </c>
      <c r="B906" s="17" t="s">
        <v>383</v>
      </c>
      <c r="C906" s="18">
        <v>0</v>
      </c>
      <c r="D906" s="18">
        <v>50000</v>
      </c>
      <c r="E906" s="18">
        <v>0</v>
      </c>
      <c r="F906" s="18">
        <v>15164.35</v>
      </c>
      <c r="G906" s="18">
        <f t="shared" si="225"/>
        <v>15164.35</v>
      </c>
      <c r="H906" s="18">
        <f t="shared" si="226"/>
        <v>-15164.35</v>
      </c>
      <c r="I906" s="19">
        <f t="shared" si="227"/>
        <v>0</v>
      </c>
      <c r="J906" s="19">
        <f t="shared" si="228"/>
        <v>0</v>
      </c>
      <c r="K906" s="19">
        <f t="shared" si="229"/>
        <v>30.328700000000001</v>
      </c>
    </row>
    <row r="907" spans="1:11" ht="25.5" x14ac:dyDescent="0.2">
      <c r="A907" s="25" t="s">
        <v>384</v>
      </c>
      <c r="B907" s="17" t="s">
        <v>385</v>
      </c>
      <c r="C907" s="18">
        <v>0</v>
      </c>
      <c r="D907" s="18">
        <v>50000</v>
      </c>
      <c r="E907" s="18">
        <v>0</v>
      </c>
      <c r="F907" s="18">
        <v>15164.35</v>
      </c>
      <c r="G907" s="18">
        <f t="shared" si="225"/>
        <v>15164.35</v>
      </c>
      <c r="H907" s="18">
        <f t="shared" si="226"/>
        <v>-15164.35</v>
      </c>
      <c r="I907" s="19">
        <f t="shared" si="227"/>
        <v>0</v>
      </c>
      <c r="J907" s="19">
        <f t="shared" si="228"/>
        <v>0</v>
      </c>
      <c r="K907" s="19">
        <f t="shared" si="229"/>
        <v>30.328700000000001</v>
      </c>
    </row>
    <row r="908" spans="1:11" x14ac:dyDescent="0.2">
      <c r="A908" s="22" t="s">
        <v>30</v>
      </c>
      <c r="B908" s="17" t="s">
        <v>31</v>
      </c>
      <c r="C908" s="18">
        <v>1892160</v>
      </c>
      <c r="D908" s="18">
        <v>3519751</v>
      </c>
      <c r="E908" s="18">
        <v>2906571</v>
      </c>
      <c r="F908" s="18">
        <v>2860233.29</v>
      </c>
      <c r="G908" s="18">
        <f t="shared" si="225"/>
        <v>968073.29</v>
      </c>
      <c r="H908" s="18">
        <f t="shared" si="226"/>
        <v>46337.709999999963</v>
      </c>
      <c r="I908" s="19">
        <f t="shared" si="227"/>
        <v>51.162337751564365</v>
      </c>
      <c r="J908" s="19">
        <f t="shared" si="228"/>
        <v>98.405760258393826</v>
      </c>
      <c r="K908" s="19">
        <f t="shared" si="229"/>
        <v>81.262375946480304</v>
      </c>
    </row>
    <row r="909" spans="1:11" x14ac:dyDescent="0.2">
      <c r="A909" s="23" t="s">
        <v>32</v>
      </c>
      <c r="B909" s="17" t="s">
        <v>33</v>
      </c>
      <c r="C909" s="18">
        <v>1892160</v>
      </c>
      <c r="D909" s="18">
        <v>3519751</v>
      </c>
      <c r="E909" s="18">
        <v>2906571</v>
      </c>
      <c r="F909" s="18">
        <v>2860233.29</v>
      </c>
      <c r="G909" s="18">
        <f t="shared" si="225"/>
        <v>968073.29</v>
      </c>
      <c r="H909" s="18">
        <f t="shared" si="226"/>
        <v>46337.709999999963</v>
      </c>
      <c r="I909" s="19">
        <f t="shared" si="227"/>
        <v>51.162337751564365</v>
      </c>
      <c r="J909" s="19">
        <f t="shared" si="228"/>
        <v>98.405760258393826</v>
      </c>
      <c r="K909" s="19">
        <f t="shared" si="229"/>
        <v>81.262375946480304</v>
      </c>
    </row>
    <row r="910" spans="1:11" x14ac:dyDescent="0.2">
      <c r="A910" s="16" t="s">
        <v>34</v>
      </c>
      <c r="B910" s="17" t="s">
        <v>35</v>
      </c>
      <c r="C910" s="18">
        <v>1948935.75</v>
      </c>
      <c r="D910" s="18">
        <v>3732649</v>
      </c>
      <c r="E910" s="18">
        <v>3040118</v>
      </c>
      <c r="F910" s="18">
        <v>2952426.72</v>
      </c>
      <c r="G910" s="18">
        <f t="shared" si="225"/>
        <v>1003490.9700000002</v>
      </c>
      <c r="H910" s="18">
        <f t="shared" si="226"/>
        <v>87691.279999999795</v>
      </c>
      <c r="I910" s="19">
        <f t="shared" si="227"/>
        <v>51.48917659291746</v>
      </c>
      <c r="J910" s="19">
        <f t="shared" si="228"/>
        <v>97.115530384018001</v>
      </c>
      <c r="K910" s="19">
        <f t="shared" si="229"/>
        <v>79.09735739953048</v>
      </c>
    </row>
    <row r="911" spans="1:11" x14ac:dyDescent="0.2">
      <c r="A911" s="22" t="s">
        <v>36</v>
      </c>
      <c r="B911" s="17" t="s">
        <v>37</v>
      </c>
      <c r="C911" s="18">
        <v>1942492.97</v>
      </c>
      <c r="D911" s="18">
        <v>3705624</v>
      </c>
      <c r="E911" s="18">
        <v>2996453</v>
      </c>
      <c r="F911" s="18">
        <v>2927776.37</v>
      </c>
      <c r="G911" s="18">
        <f t="shared" si="225"/>
        <v>985283.40000000014</v>
      </c>
      <c r="H911" s="18">
        <f t="shared" si="226"/>
        <v>68676.629999999888</v>
      </c>
      <c r="I911" s="19">
        <f t="shared" si="227"/>
        <v>50.722623722030789</v>
      </c>
      <c r="J911" s="19">
        <f t="shared" si="228"/>
        <v>97.708069173786484</v>
      </c>
      <c r="K911" s="19">
        <f t="shared" si="229"/>
        <v>79.008997405025454</v>
      </c>
    </row>
    <row r="912" spans="1:11" x14ac:dyDescent="0.2">
      <c r="A912" s="23" t="s">
        <v>38</v>
      </c>
      <c r="B912" s="17" t="s">
        <v>39</v>
      </c>
      <c r="C912" s="18">
        <v>1905347.97</v>
      </c>
      <c r="D912" s="18">
        <v>3060303</v>
      </c>
      <c r="E912" s="18">
        <v>2979379</v>
      </c>
      <c r="F912" s="18">
        <v>2675282.9</v>
      </c>
      <c r="G912" s="18">
        <f t="shared" si="225"/>
        <v>769934.92999999993</v>
      </c>
      <c r="H912" s="18">
        <f t="shared" si="226"/>
        <v>304096.10000000009</v>
      </c>
      <c r="I912" s="19">
        <f t="shared" si="227"/>
        <v>40.409150565815025</v>
      </c>
      <c r="J912" s="19">
        <f t="shared" si="228"/>
        <v>89.793305920461947</v>
      </c>
      <c r="K912" s="19">
        <f t="shared" si="229"/>
        <v>87.418889567470927</v>
      </c>
    </row>
    <row r="913" spans="1:11" x14ac:dyDescent="0.2">
      <c r="A913" s="24" t="s">
        <v>40</v>
      </c>
      <c r="B913" s="17" t="s">
        <v>41</v>
      </c>
      <c r="C913" s="18">
        <v>1574067.75</v>
      </c>
      <c r="D913" s="18">
        <v>2563922</v>
      </c>
      <c r="E913" s="18">
        <v>2543593</v>
      </c>
      <c r="F913" s="18">
        <v>2240136.87</v>
      </c>
      <c r="G913" s="18">
        <f t="shared" si="225"/>
        <v>666069.12000000011</v>
      </c>
      <c r="H913" s="18">
        <f t="shared" si="226"/>
        <v>303456.12999999989</v>
      </c>
      <c r="I913" s="19">
        <f t="shared" si="227"/>
        <v>42.315149395570813</v>
      </c>
      <c r="J913" s="19">
        <f t="shared" si="228"/>
        <v>88.069784356223664</v>
      </c>
      <c r="K913" s="19">
        <f t="shared" si="229"/>
        <v>87.371490630370204</v>
      </c>
    </row>
    <row r="914" spans="1:11" x14ac:dyDescent="0.2">
      <c r="A914" s="24" t="s">
        <v>42</v>
      </c>
      <c r="B914" s="17" t="s">
        <v>43</v>
      </c>
      <c r="C914" s="18">
        <v>331280.21999999997</v>
      </c>
      <c r="D914" s="18">
        <v>496381</v>
      </c>
      <c r="E914" s="18">
        <v>435786</v>
      </c>
      <c r="F914" s="18">
        <v>435146.03</v>
      </c>
      <c r="G914" s="18">
        <f t="shared" si="225"/>
        <v>103865.81000000006</v>
      </c>
      <c r="H914" s="18">
        <f t="shared" si="226"/>
        <v>639.96999999997206</v>
      </c>
      <c r="I914" s="19">
        <f t="shared" si="227"/>
        <v>31.35285589945579</v>
      </c>
      <c r="J914" s="19">
        <f t="shared" si="228"/>
        <v>99.853145810099463</v>
      </c>
      <c r="K914" s="19">
        <f t="shared" si="229"/>
        <v>87.663715976236006</v>
      </c>
    </row>
    <row r="915" spans="1:11" x14ac:dyDescent="0.2">
      <c r="A915" s="25" t="s">
        <v>44</v>
      </c>
      <c r="B915" s="17" t="s">
        <v>45</v>
      </c>
      <c r="C915" s="18">
        <v>446.49</v>
      </c>
      <c r="D915" s="18">
        <v>0</v>
      </c>
      <c r="E915" s="18">
        <v>0</v>
      </c>
      <c r="F915" s="18">
        <v>7272.18</v>
      </c>
      <c r="G915" s="18">
        <f t="shared" si="225"/>
        <v>6825.6900000000005</v>
      </c>
      <c r="H915" s="18">
        <f t="shared" si="226"/>
        <v>-7272.18</v>
      </c>
      <c r="I915" s="19">
        <f t="shared" si="227"/>
        <v>1528.74420479742</v>
      </c>
      <c r="J915" s="19">
        <f t="shared" si="228"/>
        <v>0</v>
      </c>
      <c r="K915" s="19">
        <f t="shared" si="229"/>
        <v>0</v>
      </c>
    </row>
    <row r="916" spans="1:11" x14ac:dyDescent="0.2">
      <c r="A916" s="23" t="s">
        <v>46</v>
      </c>
      <c r="B916" s="17" t="s">
        <v>47</v>
      </c>
      <c r="C916" s="18">
        <v>37145</v>
      </c>
      <c r="D916" s="18">
        <v>36220</v>
      </c>
      <c r="E916" s="18">
        <v>17074</v>
      </c>
      <c r="F916" s="18">
        <v>36220</v>
      </c>
      <c r="G916" s="18">
        <f t="shared" si="225"/>
        <v>-925</v>
      </c>
      <c r="H916" s="18">
        <f t="shared" si="226"/>
        <v>-19146</v>
      </c>
      <c r="I916" s="19">
        <f t="shared" si="227"/>
        <v>-2.4902409476376306</v>
      </c>
      <c r="J916" s="19">
        <f t="shared" si="228"/>
        <v>212.1354105657725</v>
      </c>
      <c r="K916" s="19">
        <f t="shared" si="229"/>
        <v>100</v>
      </c>
    </row>
    <row r="917" spans="1:11" x14ac:dyDescent="0.2">
      <c r="A917" s="24" t="s">
        <v>50</v>
      </c>
      <c r="B917" s="17" t="s">
        <v>51</v>
      </c>
      <c r="C917" s="18">
        <v>37145</v>
      </c>
      <c r="D917" s="18">
        <v>36220</v>
      </c>
      <c r="E917" s="18">
        <v>17074</v>
      </c>
      <c r="F917" s="18">
        <v>36220</v>
      </c>
      <c r="G917" s="18">
        <f t="shared" si="225"/>
        <v>-925</v>
      </c>
      <c r="H917" s="18">
        <f t="shared" si="226"/>
        <v>-19146</v>
      </c>
      <c r="I917" s="19">
        <f t="shared" si="227"/>
        <v>-2.4902409476376306</v>
      </c>
      <c r="J917" s="19">
        <f t="shared" si="228"/>
        <v>212.1354105657725</v>
      </c>
      <c r="K917" s="19">
        <f t="shared" si="229"/>
        <v>100</v>
      </c>
    </row>
    <row r="918" spans="1:11" ht="25.5" x14ac:dyDescent="0.2">
      <c r="A918" s="23" t="s">
        <v>52</v>
      </c>
      <c r="B918" s="17" t="s">
        <v>53</v>
      </c>
      <c r="C918" s="18">
        <v>0</v>
      </c>
      <c r="D918" s="18">
        <v>609101</v>
      </c>
      <c r="E918" s="18">
        <v>0</v>
      </c>
      <c r="F918" s="18">
        <v>216273.47</v>
      </c>
      <c r="G918" s="18">
        <f t="shared" si="225"/>
        <v>216273.47</v>
      </c>
      <c r="H918" s="18">
        <f t="shared" si="226"/>
        <v>-216273.47</v>
      </c>
      <c r="I918" s="19">
        <f t="shared" si="227"/>
        <v>0</v>
      </c>
      <c r="J918" s="19">
        <f t="shared" si="228"/>
        <v>0</v>
      </c>
      <c r="K918" s="19">
        <f t="shared" si="229"/>
        <v>35.506996376627193</v>
      </c>
    </row>
    <row r="919" spans="1:11" ht="25.5" x14ac:dyDescent="0.2">
      <c r="A919" s="24" t="s">
        <v>166</v>
      </c>
      <c r="B919" s="17" t="s">
        <v>167</v>
      </c>
      <c r="C919" s="18">
        <v>0</v>
      </c>
      <c r="D919" s="18">
        <v>609101</v>
      </c>
      <c r="E919" s="18">
        <v>0</v>
      </c>
      <c r="F919" s="18">
        <v>216273.47</v>
      </c>
      <c r="G919" s="18">
        <f t="shared" si="225"/>
        <v>216273.47</v>
      </c>
      <c r="H919" s="18">
        <f t="shared" si="226"/>
        <v>-216273.47</v>
      </c>
      <c r="I919" s="19">
        <f t="shared" si="227"/>
        <v>0</v>
      </c>
      <c r="J919" s="19">
        <f t="shared" si="228"/>
        <v>0</v>
      </c>
      <c r="K919" s="19">
        <f t="shared" si="229"/>
        <v>35.506996376627193</v>
      </c>
    </row>
    <row r="920" spans="1:11" ht="25.5" x14ac:dyDescent="0.2">
      <c r="A920" s="25" t="s">
        <v>168</v>
      </c>
      <c r="B920" s="17" t="s">
        <v>169</v>
      </c>
      <c r="C920" s="18">
        <v>0</v>
      </c>
      <c r="D920" s="18">
        <v>609101</v>
      </c>
      <c r="E920" s="18">
        <v>0</v>
      </c>
      <c r="F920" s="18">
        <v>216273.47</v>
      </c>
      <c r="G920" s="18">
        <f t="shared" si="225"/>
        <v>216273.47</v>
      </c>
      <c r="H920" s="18">
        <f t="shared" si="226"/>
        <v>-216273.47</v>
      </c>
      <c r="I920" s="19">
        <f t="shared" si="227"/>
        <v>0</v>
      </c>
      <c r="J920" s="19">
        <f t="shared" si="228"/>
        <v>0</v>
      </c>
      <c r="K920" s="19">
        <f t="shared" si="229"/>
        <v>35.506996376627193</v>
      </c>
    </row>
    <row r="921" spans="1:11" x14ac:dyDescent="0.2">
      <c r="A921" s="22" t="s">
        <v>60</v>
      </c>
      <c r="B921" s="17" t="s">
        <v>61</v>
      </c>
      <c r="C921" s="18">
        <v>6442.78</v>
      </c>
      <c r="D921" s="18">
        <v>27025</v>
      </c>
      <c r="E921" s="18">
        <v>43665</v>
      </c>
      <c r="F921" s="18">
        <v>24650.35</v>
      </c>
      <c r="G921" s="18">
        <f t="shared" si="225"/>
        <v>18207.57</v>
      </c>
      <c r="H921" s="18">
        <f t="shared" si="226"/>
        <v>19014.650000000001</v>
      </c>
      <c r="I921" s="19">
        <f t="shared" si="227"/>
        <v>282.60424847658931</v>
      </c>
      <c r="J921" s="19">
        <f t="shared" si="228"/>
        <v>56.453337913660832</v>
      </c>
      <c r="K921" s="19">
        <f t="shared" si="229"/>
        <v>91.213135985198889</v>
      </c>
    </row>
    <row r="922" spans="1:11" x14ac:dyDescent="0.2">
      <c r="A922" s="23" t="s">
        <v>62</v>
      </c>
      <c r="B922" s="17" t="s">
        <v>63</v>
      </c>
      <c r="C922" s="18">
        <v>6442.78</v>
      </c>
      <c r="D922" s="18">
        <v>27025</v>
      </c>
      <c r="E922" s="18">
        <v>43665</v>
      </c>
      <c r="F922" s="18">
        <v>24650.35</v>
      </c>
      <c r="G922" s="18">
        <f t="shared" si="225"/>
        <v>18207.57</v>
      </c>
      <c r="H922" s="18">
        <f t="shared" si="226"/>
        <v>19014.650000000001</v>
      </c>
      <c r="I922" s="19">
        <f t="shared" si="227"/>
        <v>282.60424847658931</v>
      </c>
      <c r="J922" s="19">
        <f t="shared" si="228"/>
        <v>56.453337913660832</v>
      </c>
      <c r="K922" s="19">
        <f t="shared" si="229"/>
        <v>91.213135985198889</v>
      </c>
    </row>
    <row r="923" spans="1:11" x14ac:dyDescent="0.2">
      <c r="A923" s="16"/>
      <c r="B923" s="17" t="s">
        <v>64</v>
      </c>
      <c r="C923" s="18">
        <v>28867.26</v>
      </c>
      <c r="D923" s="18">
        <v>-29351</v>
      </c>
      <c r="E923" s="18">
        <v>0</v>
      </c>
      <c r="F923" s="18">
        <v>49407.76</v>
      </c>
      <c r="G923" s="18">
        <f t="shared" si="225"/>
        <v>20540.500000000004</v>
      </c>
      <c r="H923" s="18">
        <f t="shared" si="226"/>
        <v>-49407.76</v>
      </c>
      <c r="I923" s="19">
        <f t="shared" si="227"/>
        <v>71.155003973359442</v>
      </c>
      <c r="J923" s="19">
        <f t="shared" si="228"/>
        <v>0</v>
      </c>
      <c r="K923" s="19">
        <f t="shared" si="229"/>
        <v>-168.334162379476</v>
      </c>
    </row>
    <row r="924" spans="1:11" x14ac:dyDescent="0.2">
      <c r="A924" s="16" t="s">
        <v>65</v>
      </c>
      <c r="B924" s="17" t="s">
        <v>66</v>
      </c>
      <c r="C924" s="18">
        <v>-28867.26</v>
      </c>
      <c r="D924" s="18">
        <v>29351</v>
      </c>
      <c r="E924" s="18">
        <v>0</v>
      </c>
      <c r="F924" s="18">
        <v>-49407.76</v>
      </c>
      <c r="G924" s="18">
        <f t="shared" si="225"/>
        <v>-20540.500000000004</v>
      </c>
      <c r="H924" s="18">
        <f t="shared" si="226"/>
        <v>49407.76</v>
      </c>
      <c r="I924" s="19">
        <f t="shared" si="227"/>
        <v>71.155003973359442</v>
      </c>
      <c r="J924" s="19">
        <f t="shared" si="228"/>
        <v>0</v>
      </c>
      <c r="K924" s="19">
        <f t="shared" si="229"/>
        <v>-168.334162379476</v>
      </c>
    </row>
    <row r="925" spans="1:11" x14ac:dyDescent="0.2">
      <c r="A925" s="22" t="s">
        <v>67</v>
      </c>
      <c r="B925" s="17" t="s">
        <v>68</v>
      </c>
      <c r="C925" s="18">
        <v>-28867.26</v>
      </c>
      <c r="D925" s="18">
        <v>29351</v>
      </c>
      <c r="E925" s="18">
        <v>0</v>
      </c>
      <c r="F925" s="18">
        <v>-49407.76</v>
      </c>
      <c r="G925" s="18">
        <f t="shared" si="225"/>
        <v>-20540.500000000004</v>
      </c>
      <c r="H925" s="18">
        <f t="shared" si="226"/>
        <v>49407.76</v>
      </c>
      <c r="I925" s="19">
        <f t="shared" si="227"/>
        <v>71.155003973359442</v>
      </c>
      <c r="J925" s="19">
        <f t="shared" si="228"/>
        <v>0</v>
      </c>
      <c r="K925" s="19">
        <f t="shared" si="229"/>
        <v>-168.334162379476</v>
      </c>
    </row>
    <row r="926" spans="1:11" ht="25.5" x14ac:dyDescent="0.2">
      <c r="A926" s="23" t="s">
        <v>82</v>
      </c>
      <c r="B926" s="17" t="s">
        <v>83</v>
      </c>
      <c r="C926" s="18">
        <v>0</v>
      </c>
      <c r="D926" s="18">
        <v>29351</v>
      </c>
      <c r="E926" s="18">
        <v>0</v>
      </c>
      <c r="F926" s="18">
        <v>-29350.49</v>
      </c>
      <c r="G926" s="18">
        <f t="shared" si="225"/>
        <v>-29350.49</v>
      </c>
      <c r="H926" s="18">
        <f t="shared" si="226"/>
        <v>29350.49</v>
      </c>
      <c r="I926" s="19">
        <f t="shared" si="227"/>
        <v>0</v>
      </c>
      <c r="J926" s="19">
        <f t="shared" si="228"/>
        <v>0</v>
      </c>
      <c r="K926" s="19">
        <f t="shared" si="229"/>
        <v>-99.998262410139347</v>
      </c>
    </row>
    <row r="927" spans="1:11" x14ac:dyDescent="0.2">
      <c r="A927" s="39" t="s">
        <v>534</v>
      </c>
      <c r="B927" s="28" t="s">
        <v>535</v>
      </c>
      <c r="C927" s="29"/>
      <c r="D927" s="29"/>
      <c r="E927" s="29"/>
      <c r="F927" s="29"/>
      <c r="G927" s="29"/>
      <c r="H927" s="29"/>
      <c r="I927" s="30"/>
      <c r="J927" s="30"/>
      <c r="K927" s="30"/>
    </row>
    <row r="928" spans="1:11" x14ac:dyDescent="0.2">
      <c r="A928" s="16" t="s">
        <v>26</v>
      </c>
      <c r="B928" s="17" t="s">
        <v>27</v>
      </c>
      <c r="C928" s="18">
        <v>1308162.21</v>
      </c>
      <c r="D928" s="18">
        <v>1722435</v>
      </c>
      <c r="E928" s="18">
        <v>2003349</v>
      </c>
      <c r="F928" s="18">
        <v>1384661.09</v>
      </c>
      <c r="G928" s="18">
        <f t="shared" ref="G928:G943" si="230">F928-C928</f>
        <v>76498.880000000121</v>
      </c>
      <c r="H928" s="18">
        <f t="shared" ref="H928:H943" si="231">E928-F928</f>
        <v>618687.90999999992</v>
      </c>
      <c r="I928" s="19">
        <f t="shared" ref="I928:I943" si="232">IF(ISERROR(F928/C928),0,F928/C928*100-100)</f>
        <v>5.8478130170110916</v>
      </c>
      <c r="J928" s="19">
        <f t="shared" ref="J928:J943" si="233">IF(ISERROR(F928/E928),0,F928/E928*100)</f>
        <v>69.117317551759584</v>
      </c>
      <c r="K928" s="19">
        <f t="shared" ref="K928:K943" si="234">IF(ISERROR(F928/D928),0,F928/D928*100)</f>
        <v>80.38974417031703</v>
      </c>
    </row>
    <row r="929" spans="1:11" ht="25.5" x14ac:dyDescent="0.2">
      <c r="A929" s="22" t="s">
        <v>28</v>
      </c>
      <c r="B929" s="17" t="s">
        <v>29</v>
      </c>
      <c r="C929" s="18">
        <v>527072.21</v>
      </c>
      <c r="D929" s="18">
        <v>927360</v>
      </c>
      <c r="E929" s="18">
        <v>1208274</v>
      </c>
      <c r="F929" s="18">
        <v>589586.09</v>
      </c>
      <c r="G929" s="18">
        <f t="shared" si="230"/>
        <v>62513.880000000005</v>
      </c>
      <c r="H929" s="18">
        <f t="shared" si="231"/>
        <v>618687.91</v>
      </c>
      <c r="I929" s="19">
        <f t="shared" si="232"/>
        <v>11.860591170230734</v>
      </c>
      <c r="J929" s="19">
        <f t="shared" si="233"/>
        <v>48.795727624694393</v>
      </c>
      <c r="K929" s="19">
        <f t="shared" si="234"/>
        <v>63.576829925810898</v>
      </c>
    </row>
    <row r="930" spans="1:11" x14ac:dyDescent="0.2">
      <c r="A930" s="22" t="s">
        <v>30</v>
      </c>
      <c r="B930" s="17" t="s">
        <v>31</v>
      </c>
      <c r="C930" s="18">
        <v>781090</v>
      </c>
      <c r="D930" s="18">
        <v>795075</v>
      </c>
      <c r="E930" s="18">
        <v>795075</v>
      </c>
      <c r="F930" s="18">
        <v>795075</v>
      </c>
      <c r="G930" s="18">
        <f t="shared" si="230"/>
        <v>13985</v>
      </c>
      <c r="H930" s="18">
        <f t="shared" si="231"/>
        <v>0</v>
      </c>
      <c r="I930" s="19">
        <f t="shared" si="232"/>
        <v>1.7904466834807806</v>
      </c>
      <c r="J930" s="19">
        <f t="shared" si="233"/>
        <v>100</v>
      </c>
      <c r="K930" s="19">
        <f t="shared" si="234"/>
        <v>100</v>
      </c>
    </row>
    <row r="931" spans="1:11" x14ac:dyDescent="0.2">
      <c r="A931" s="23" t="s">
        <v>32</v>
      </c>
      <c r="B931" s="17" t="s">
        <v>33</v>
      </c>
      <c r="C931" s="18">
        <v>781090</v>
      </c>
      <c r="D931" s="18">
        <v>795075</v>
      </c>
      <c r="E931" s="18">
        <v>795075</v>
      </c>
      <c r="F931" s="18">
        <v>795075</v>
      </c>
      <c r="G931" s="18">
        <f t="shared" si="230"/>
        <v>13985</v>
      </c>
      <c r="H931" s="18">
        <f t="shared" si="231"/>
        <v>0</v>
      </c>
      <c r="I931" s="19">
        <f t="shared" si="232"/>
        <v>1.7904466834807806</v>
      </c>
      <c r="J931" s="19">
        <f t="shared" si="233"/>
        <v>100</v>
      </c>
      <c r="K931" s="19">
        <f t="shared" si="234"/>
        <v>100</v>
      </c>
    </row>
    <row r="932" spans="1:11" x14ac:dyDescent="0.2">
      <c r="A932" s="16" t="s">
        <v>34</v>
      </c>
      <c r="B932" s="17" t="s">
        <v>35</v>
      </c>
      <c r="C932" s="18">
        <v>1367811.85</v>
      </c>
      <c r="D932" s="18">
        <v>1778573</v>
      </c>
      <c r="E932" s="18">
        <v>2055200</v>
      </c>
      <c r="F932" s="18">
        <v>1387428.19</v>
      </c>
      <c r="G932" s="18">
        <f t="shared" si="230"/>
        <v>19616.339999999851</v>
      </c>
      <c r="H932" s="18">
        <f t="shared" si="231"/>
        <v>667771.81000000006</v>
      </c>
      <c r="I932" s="19">
        <f t="shared" si="232"/>
        <v>1.434140229155048</v>
      </c>
      <c r="J932" s="19">
        <f t="shared" si="233"/>
        <v>67.50818363176333</v>
      </c>
      <c r="K932" s="19">
        <f t="shared" si="234"/>
        <v>78.007941760051452</v>
      </c>
    </row>
    <row r="933" spans="1:11" x14ac:dyDescent="0.2">
      <c r="A933" s="22" t="s">
        <v>36</v>
      </c>
      <c r="B933" s="17" t="s">
        <v>37</v>
      </c>
      <c r="C933" s="18">
        <v>1349634.14</v>
      </c>
      <c r="D933" s="18">
        <v>1761073</v>
      </c>
      <c r="E933" s="18">
        <v>2037700</v>
      </c>
      <c r="F933" s="18">
        <v>1369928.48</v>
      </c>
      <c r="G933" s="18">
        <f t="shared" si="230"/>
        <v>20294.340000000084</v>
      </c>
      <c r="H933" s="18">
        <f t="shared" si="231"/>
        <v>667771.52</v>
      </c>
      <c r="I933" s="19">
        <f t="shared" si="232"/>
        <v>1.5036919561029976</v>
      </c>
      <c r="J933" s="19">
        <f t="shared" si="233"/>
        <v>67.22915443882809</v>
      </c>
      <c r="K933" s="19">
        <f t="shared" si="234"/>
        <v>77.789420427205457</v>
      </c>
    </row>
    <row r="934" spans="1:11" x14ac:dyDescent="0.2">
      <c r="A934" s="23" t="s">
        <v>38</v>
      </c>
      <c r="B934" s="17" t="s">
        <v>39</v>
      </c>
      <c r="C934" s="18">
        <v>1349634.14</v>
      </c>
      <c r="D934" s="18">
        <v>1761073</v>
      </c>
      <c r="E934" s="18">
        <v>2037700</v>
      </c>
      <c r="F934" s="18">
        <v>1369928.48</v>
      </c>
      <c r="G934" s="18">
        <f t="shared" si="230"/>
        <v>20294.340000000084</v>
      </c>
      <c r="H934" s="18">
        <f t="shared" si="231"/>
        <v>667771.52</v>
      </c>
      <c r="I934" s="19">
        <f t="shared" si="232"/>
        <v>1.5036919561029976</v>
      </c>
      <c r="J934" s="19">
        <f t="shared" si="233"/>
        <v>67.22915443882809</v>
      </c>
      <c r="K934" s="19">
        <f t="shared" si="234"/>
        <v>77.789420427205457</v>
      </c>
    </row>
    <row r="935" spans="1:11" x14ac:dyDescent="0.2">
      <c r="A935" s="24" t="s">
        <v>40</v>
      </c>
      <c r="B935" s="17" t="s">
        <v>41</v>
      </c>
      <c r="C935" s="18">
        <v>1240834.71</v>
      </c>
      <c r="D935" s="18">
        <v>1619775</v>
      </c>
      <c r="E935" s="18">
        <v>1763094</v>
      </c>
      <c r="F935" s="18">
        <v>1228672.3799999999</v>
      </c>
      <c r="G935" s="18">
        <f t="shared" si="230"/>
        <v>-12162.330000000075</v>
      </c>
      <c r="H935" s="18">
        <f t="shared" si="231"/>
        <v>534421.62000000011</v>
      </c>
      <c r="I935" s="19">
        <f t="shared" si="232"/>
        <v>-0.98017325772585195</v>
      </c>
      <c r="J935" s="19">
        <f t="shared" si="233"/>
        <v>69.688421604293353</v>
      </c>
      <c r="K935" s="19">
        <f t="shared" si="234"/>
        <v>75.854509422604991</v>
      </c>
    </row>
    <row r="936" spans="1:11" x14ac:dyDescent="0.2">
      <c r="A936" s="24" t="s">
        <v>42</v>
      </c>
      <c r="B936" s="17" t="s">
        <v>43</v>
      </c>
      <c r="C936" s="18">
        <v>108799.43</v>
      </c>
      <c r="D936" s="18">
        <v>141298</v>
      </c>
      <c r="E936" s="18">
        <v>274606</v>
      </c>
      <c r="F936" s="18">
        <v>141256.1</v>
      </c>
      <c r="G936" s="18">
        <f t="shared" si="230"/>
        <v>32456.670000000013</v>
      </c>
      <c r="H936" s="18">
        <f t="shared" si="231"/>
        <v>133349.9</v>
      </c>
      <c r="I936" s="19">
        <f t="shared" si="232"/>
        <v>29.831654448924979</v>
      </c>
      <c r="J936" s="19">
        <f t="shared" si="233"/>
        <v>51.439553396502625</v>
      </c>
      <c r="K936" s="19">
        <f t="shared" si="234"/>
        <v>99.970346360174958</v>
      </c>
    </row>
    <row r="937" spans="1:11" x14ac:dyDescent="0.2">
      <c r="A937" s="25" t="s">
        <v>44</v>
      </c>
      <c r="B937" s="17" t="s">
        <v>45</v>
      </c>
      <c r="C937" s="18">
        <v>145.19999999999999</v>
      </c>
      <c r="D937" s="18">
        <v>0</v>
      </c>
      <c r="E937" s="18">
        <v>0</v>
      </c>
      <c r="F937" s="18">
        <v>0</v>
      </c>
      <c r="G937" s="18">
        <f t="shared" si="230"/>
        <v>-145.19999999999999</v>
      </c>
      <c r="H937" s="18">
        <f t="shared" si="231"/>
        <v>0</v>
      </c>
      <c r="I937" s="19">
        <f t="shared" si="232"/>
        <v>-100</v>
      </c>
      <c r="J937" s="19">
        <f t="shared" si="233"/>
        <v>0</v>
      </c>
      <c r="K937" s="19">
        <f t="shared" si="234"/>
        <v>0</v>
      </c>
    </row>
    <row r="938" spans="1:11" x14ac:dyDescent="0.2">
      <c r="A938" s="22" t="s">
        <v>60</v>
      </c>
      <c r="B938" s="17" t="s">
        <v>61</v>
      </c>
      <c r="C938" s="18">
        <v>18177.71</v>
      </c>
      <c r="D938" s="18">
        <v>17500</v>
      </c>
      <c r="E938" s="18">
        <v>17500</v>
      </c>
      <c r="F938" s="18">
        <v>17499.71</v>
      </c>
      <c r="G938" s="18">
        <f t="shared" si="230"/>
        <v>-678</v>
      </c>
      <c r="H938" s="18">
        <f t="shared" si="231"/>
        <v>0.29000000000087311</v>
      </c>
      <c r="I938" s="19">
        <f t="shared" si="232"/>
        <v>-3.7298427579711699</v>
      </c>
      <c r="J938" s="19">
        <f t="shared" si="233"/>
        <v>99.998342857142859</v>
      </c>
      <c r="K938" s="19">
        <f t="shared" si="234"/>
        <v>99.998342857142859</v>
      </c>
    </row>
    <row r="939" spans="1:11" x14ac:dyDescent="0.2">
      <c r="A939" s="23" t="s">
        <v>62</v>
      </c>
      <c r="B939" s="17" t="s">
        <v>63</v>
      </c>
      <c r="C939" s="18">
        <v>18177.71</v>
      </c>
      <c r="D939" s="18">
        <v>17500</v>
      </c>
      <c r="E939" s="18">
        <v>17500</v>
      </c>
      <c r="F939" s="18">
        <v>17499.71</v>
      </c>
      <c r="G939" s="18">
        <f t="shared" si="230"/>
        <v>-678</v>
      </c>
      <c r="H939" s="18">
        <f t="shared" si="231"/>
        <v>0.29000000000087311</v>
      </c>
      <c r="I939" s="19">
        <f t="shared" si="232"/>
        <v>-3.7298427579711699</v>
      </c>
      <c r="J939" s="19">
        <f t="shared" si="233"/>
        <v>99.998342857142859</v>
      </c>
      <c r="K939" s="19">
        <f t="shared" si="234"/>
        <v>99.998342857142859</v>
      </c>
    </row>
    <row r="940" spans="1:11" x14ac:dyDescent="0.2">
      <c r="A940" s="16"/>
      <c r="B940" s="17" t="s">
        <v>64</v>
      </c>
      <c r="C940" s="18">
        <v>-59649.64</v>
      </c>
      <c r="D940" s="18">
        <v>-56138</v>
      </c>
      <c r="E940" s="18">
        <v>-51851</v>
      </c>
      <c r="F940" s="18">
        <v>-2767.1</v>
      </c>
      <c r="G940" s="18">
        <f t="shared" si="230"/>
        <v>56882.54</v>
      </c>
      <c r="H940" s="18">
        <f t="shared" si="231"/>
        <v>-49083.9</v>
      </c>
      <c r="I940" s="19">
        <f t="shared" si="232"/>
        <v>-95.361078457472672</v>
      </c>
      <c r="J940" s="19">
        <f t="shared" si="233"/>
        <v>5.3366376733332048</v>
      </c>
      <c r="K940" s="19">
        <f t="shared" si="234"/>
        <v>4.9291032811999003</v>
      </c>
    </row>
    <row r="941" spans="1:11" x14ac:dyDescent="0.2">
      <c r="A941" s="16" t="s">
        <v>65</v>
      </c>
      <c r="B941" s="17" t="s">
        <v>66</v>
      </c>
      <c r="C941" s="18">
        <v>59649.64</v>
      </c>
      <c r="D941" s="18">
        <v>56138</v>
      </c>
      <c r="E941" s="18">
        <v>51851</v>
      </c>
      <c r="F941" s="18">
        <v>2767.1</v>
      </c>
      <c r="G941" s="18">
        <f t="shared" si="230"/>
        <v>-56882.54</v>
      </c>
      <c r="H941" s="18">
        <f t="shared" si="231"/>
        <v>49083.9</v>
      </c>
      <c r="I941" s="19">
        <f t="shared" si="232"/>
        <v>-95.361078457472672</v>
      </c>
      <c r="J941" s="19">
        <f t="shared" si="233"/>
        <v>5.3366376733332048</v>
      </c>
      <c r="K941" s="19">
        <f t="shared" si="234"/>
        <v>4.9291032811999003</v>
      </c>
    </row>
    <row r="942" spans="1:11" x14ac:dyDescent="0.2">
      <c r="A942" s="22" t="s">
        <v>67</v>
      </c>
      <c r="B942" s="17" t="s">
        <v>68</v>
      </c>
      <c r="C942" s="18">
        <v>59649.64</v>
      </c>
      <c r="D942" s="18">
        <v>56138</v>
      </c>
      <c r="E942" s="18">
        <v>51851</v>
      </c>
      <c r="F942" s="18">
        <v>2767.1</v>
      </c>
      <c r="G942" s="18">
        <f t="shared" si="230"/>
        <v>-56882.54</v>
      </c>
      <c r="H942" s="18">
        <f t="shared" si="231"/>
        <v>49083.9</v>
      </c>
      <c r="I942" s="19">
        <f t="shared" si="232"/>
        <v>-95.361078457472672</v>
      </c>
      <c r="J942" s="19">
        <f t="shared" si="233"/>
        <v>5.3366376733332048</v>
      </c>
      <c r="K942" s="19">
        <f t="shared" si="234"/>
        <v>4.9291032811999003</v>
      </c>
    </row>
    <row r="943" spans="1:11" ht="25.5" x14ac:dyDescent="0.2">
      <c r="A943" s="23" t="s">
        <v>82</v>
      </c>
      <c r="B943" s="17" t="s">
        <v>83</v>
      </c>
      <c r="C943" s="18">
        <v>-63936</v>
      </c>
      <c r="D943" s="18">
        <v>56138</v>
      </c>
      <c r="E943" s="18">
        <v>51851</v>
      </c>
      <c r="F943" s="18">
        <v>-56137.33</v>
      </c>
      <c r="G943" s="18">
        <f t="shared" si="230"/>
        <v>7798.6699999999983</v>
      </c>
      <c r="H943" s="18">
        <f t="shared" si="231"/>
        <v>107988.33</v>
      </c>
      <c r="I943" s="19">
        <f t="shared" si="232"/>
        <v>-12.197619494494489</v>
      </c>
      <c r="J943" s="19">
        <f t="shared" si="233"/>
        <v>-108.26662938033982</v>
      </c>
      <c r="K943" s="19">
        <f t="shared" si="234"/>
        <v>-99.998806512522719</v>
      </c>
    </row>
    <row r="944" spans="1:11" x14ac:dyDescent="0.2">
      <c r="A944" s="39" t="s">
        <v>536</v>
      </c>
      <c r="B944" s="28" t="s">
        <v>537</v>
      </c>
      <c r="C944" s="29"/>
      <c r="D944" s="29"/>
      <c r="E944" s="29"/>
      <c r="F944" s="29"/>
      <c r="G944" s="29"/>
      <c r="H944" s="29"/>
      <c r="I944" s="30"/>
      <c r="J944" s="30"/>
      <c r="K944" s="30"/>
    </row>
    <row r="945" spans="1:11" x14ac:dyDescent="0.2">
      <c r="A945" s="16" t="s">
        <v>26</v>
      </c>
      <c r="B945" s="17" t="s">
        <v>27</v>
      </c>
      <c r="C945" s="18">
        <v>310466</v>
      </c>
      <c r="D945" s="18">
        <v>498185</v>
      </c>
      <c r="E945" s="18">
        <v>498185</v>
      </c>
      <c r="F945" s="18">
        <v>482205.6</v>
      </c>
      <c r="G945" s="18">
        <f t="shared" ref="G945:G955" si="235">F945-C945</f>
        <v>171739.59999999998</v>
      </c>
      <c r="H945" s="18">
        <f t="shared" ref="H945:H955" si="236">E945-F945</f>
        <v>15979.400000000023</v>
      </c>
      <c r="I945" s="19">
        <f t="shared" ref="I945:I955" si="237">IF(ISERROR(F945/C945),0,F945/C945*100-100)</f>
        <v>55.316717450542086</v>
      </c>
      <c r="J945" s="19">
        <f t="shared" ref="J945:J955" si="238">IF(ISERROR(F945/E945),0,F945/E945*100)</f>
        <v>96.792476690386096</v>
      </c>
      <c r="K945" s="19">
        <f t="shared" ref="K945:K955" si="239">IF(ISERROR(F945/D945),0,F945/D945*100)</f>
        <v>96.792476690386096</v>
      </c>
    </row>
    <row r="946" spans="1:11" x14ac:dyDescent="0.2">
      <c r="A946" s="22" t="s">
        <v>30</v>
      </c>
      <c r="B946" s="17" t="s">
        <v>31</v>
      </c>
      <c r="C946" s="18">
        <v>310466</v>
      </c>
      <c r="D946" s="18">
        <v>498185</v>
      </c>
      <c r="E946" s="18">
        <v>498185</v>
      </c>
      <c r="F946" s="18">
        <v>482205.6</v>
      </c>
      <c r="G946" s="18">
        <f t="shared" si="235"/>
        <v>171739.59999999998</v>
      </c>
      <c r="H946" s="18">
        <f t="shared" si="236"/>
        <v>15979.400000000023</v>
      </c>
      <c r="I946" s="19">
        <f t="shared" si="237"/>
        <v>55.316717450542086</v>
      </c>
      <c r="J946" s="19">
        <f t="shared" si="238"/>
        <v>96.792476690386096</v>
      </c>
      <c r="K946" s="19">
        <f t="shared" si="239"/>
        <v>96.792476690386096</v>
      </c>
    </row>
    <row r="947" spans="1:11" x14ac:dyDescent="0.2">
      <c r="A947" s="23" t="s">
        <v>32</v>
      </c>
      <c r="B947" s="17" t="s">
        <v>33</v>
      </c>
      <c r="C947" s="18">
        <v>310466</v>
      </c>
      <c r="D947" s="18">
        <v>498185</v>
      </c>
      <c r="E947" s="18">
        <v>498185</v>
      </c>
      <c r="F947" s="18">
        <v>482205.6</v>
      </c>
      <c r="G947" s="18">
        <f t="shared" si="235"/>
        <v>171739.59999999998</v>
      </c>
      <c r="H947" s="18">
        <f t="shared" si="236"/>
        <v>15979.400000000023</v>
      </c>
      <c r="I947" s="19">
        <f t="shared" si="237"/>
        <v>55.316717450542086</v>
      </c>
      <c r="J947" s="19">
        <f t="shared" si="238"/>
        <v>96.792476690386096</v>
      </c>
      <c r="K947" s="19">
        <f t="shared" si="239"/>
        <v>96.792476690386096</v>
      </c>
    </row>
    <row r="948" spans="1:11" x14ac:dyDescent="0.2">
      <c r="A948" s="16" t="s">
        <v>34</v>
      </c>
      <c r="B948" s="17" t="s">
        <v>35</v>
      </c>
      <c r="C948" s="18">
        <v>310466</v>
      </c>
      <c r="D948" s="18">
        <v>498185</v>
      </c>
      <c r="E948" s="18">
        <v>498185</v>
      </c>
      <c r="F948" s="18">
        <v>482205.6</v>
      </c>
      <c r="G948" s="18">
        <f t="shared" si="235"/>
        <v>171739.59999999998</v>
      </c>
      <c r="H948" s="18">
        <f t="shared" si="236"/>
        <v>15979.400000000023</v>
      </c>
      <c r="I948" s="19">
        <f t="shared" si="237"/>
        <v>55.316717450542086</v>
      </c>
      <c r="J948" s="19">
        <f t="shared" si="238"/>
        <v>96.792476690386096</v>
      </c>
      <c r="K948" s="19">
        <f t="shared" si="239"/>
        <v>96.792476690386096</v>
      </c>
    </row>
    <row r="949" spans="1:11" x14ac:dyDescent="0.2">
      <c r="A949" s="22" t="s">
        <v>36</v>
      </c>
      <c r="B949" s="17" t="s">
        <v>37</v>
      </c>
      <c r="C949" s="18">
        <v>306940</v>
      </c>
      <c r="D949" s="18">
        <v>494659</v>
      </c>
      <c r="E949" s="18">
        <v>494659</v>
      </c>
      <c r="F949" s="18">
        <v>478679.6</v>
      </c>
      <c r="G949" s="18">
        <f t="shared" si="235"/>
        <v>171739.59999999998</v>
      </c>
      <c r="H949" s="18">
        <f t="shared" si="236"/>
        <v>15979.400000000023</v>
      </c>
      <c r="I949" s="19">
        <f t="shared" si="237"/>
        <v>55.952173063139384</v>
      </c>
      <c r="J949" s="19">
        <f t="shared" si="238"/>
        <v>96.769613006131493</v>
      </c>
      <c r="K949" s="19">
        <f t="shared" si="239"/>
        <v>96.769613006131493</v>
      </c>
    </row>
    <row r="950" spans="1:11" x14ac:dyDescent="0.2">
      <c r="A950" s="23" t="s">
        <v>38</v>
      </c>
      <c r="B950" s="17" t="s">
        <v>39</v>
      </c>
      <c r="C950" s="18">
        <v>306940</v>
      </c>
      <c r="D950" s="18">
        <v>494659</v>
      </c>
      <c r="E950" s="18">
        <v>494659</v>
      </c>
      <c r="F950" s="18">
        <v>478679.6</v>
      </c>
      <c r="G950" s="18">
        <f t="shared" si="235"/>
        <v>171739.59999999998</v>
      </c>
      <c r="H950" s="18">
        <f t="shared" si="236"/>
        <v>15979.400000000023</v>
      </c>
      <c r="I950" s="19">
        <f t="shared" si="237"/>
        <v>55.952173063139384</v>
      </c>
      <c r="J950" s="19">
        <f t="shared" si="238"/>
        <v>96.769613006131493</v>
      </c>
      <c r="K950" s="19">
        <f t="shared" si="239"/>
        <v>96.769613006131493</v>
      </c>
    </row>
    <row r="951" spans="1:11" x14ac:dyDescent="0.2">
      <c r="A951" s="24" t="s">
        <v>40</v>
      </c>
      <c r="B951" s="17" t="s">
        <v>41</v>
      </c>
      <c r="C951" s="18">
        <v>241895</v>
      </c>
      <c r="D951" s="18">
        <v>370468</v>
      </c>
      <c r="E951" s="18">
        <v>370468</v>
      </c>
      <c r="F951" s="18">
        <v>365012.25</v>
      </c>
      <c r="G951" s="18">
        <f t="shared" si="235"/>
        <v>123117.25</v>
      </c>
      <c r="H951" s="18">
        <f t="shared" si="236"/>
        <v>5455.75</v>
      </c>
      <c r="I951" s="19">
        <f t="shared" si="237"/>
        <v>50.896980094669175</v>
      </c>
      <c r="J951" s="19">
        <f t="shared" si="238"/>
        <v>98.527335694310977</v>
      </c>
      <c r="K951" s="19">
        <f t="shared" si="239"/>
        <v>98.527335694310977</v>
      </c>
    </row>
    <row r="952" spans="1:11" x14ac:dyDescent="0.2">
      <c r="A952" s="24" t="s">
        <v>42</v>
      </c>
      <c r="B952" s="17" t="s">
        <v>43</v>
      </c>
      <c r="C952" s="18">
        <v>65045</v>
      </c>
      <c r="D952" s="18">
        <v>124191</v>
      </c>
      <c r="E952" s="18">
        <v>124191</v>
      </c>
      <c r="F952" s="18">
        <v>113667.35</v>
      </c>
      <c r="G952" s="18">
        <f t="shared" si="235"/>
        <v>48622.350000000006</v>
      </c>
      <c r="H952" s="18">
        <f t="shared" si="236"/>
        <v>10523.649999999994</v>
      </c>
      <c r="I952" s="19">
        <f t="shared" si="237"/>
        <v>74.751864094088717</v>
      </c>
      <c r="J952" s="19">
        <f t="shared" si="238"/>
        <v>91.526237811113532</v>
      </c>
      <c r="K952" s="19">
        <f t="shared" si="239"/>
        <v>91.526237811113532</v>
      </c>
    </row>
    <row r="953" spans="1:11" x14ac:dyDescent="0.2">
      <c r="A953" s="25" t="s">
        <v>44</v>
      </c>
      <c r="B953" s="17" t="s">
        <v>45</v>
      </c>
      <c r="C953" s="18">
        <v>1029.0999999999999</v>
      </c>
      <c r="D953" s="18">
        <v>0</v>
      </c>
      <c r="E953" s="18">
        <v>0</v>
      </c>
      <c r="F953" s="18">
        <v>5321.74</v>
      </c>
      <c r="G953" s="18">
        <f t="shared" si="235"/>
        <v>4292.6399999999994</v>
      </c>
      <c r="H953" s="18">
        <f t="shared" si="236"/>
        <v>-5321.74</v>
      </c>
      <c r="I953" s="19">
        <f t="shared" si="237"/>
        <v>417.12564376639784</v>
      </c>
      <c r="J953" s="19">
        <f t="shared" si="238"/>
        <v>0</v>
      </c>
      <c r="K953" s="19">
        <f t="shared" si="239"/>
        <v>0</v>
      </c>
    </row>
    <row r="954" spans="1:11" x14ac:dyDescent="0.2">
      <c r="A954" s="22" t="s">
        <v>60</v>
      </c>
      <c r="B954" s="17" t="s">
        <v>61</v>
      </c>
      <c r="C954" s="18">
        <v>3526</v>
      </c>
      <c r="D954" s="18">
        <v>3526</v>
      </c>
      <c r="E954" s="18">
        <v>3526</v>
      </c>
      <c r="F954" s="18">
        <v>3526</v>
      </c>
      <c r="G954" s="18">
        <f t="shared" si="235"/>
        <v>0</v>
      </c>
      <c r="H954" s="18">
        <f t="shared" si="236"/>
        <v>0</v>
      </c>
      <c r="I954" s="19">
        <f t="shared" si="237"/>
        <v>0</v>
      </c>
      <c r="J954" s="19">
        <f t="shared" si="238"/>
        <v>100</v>
      </c>
      <c r="K954" s="19">
        <f t="shared" si="239"/>
        <v>100</v>
      </c>
    </row>
    <row r="955" spans="1:11" x14ac:dyDescent="0.2">
      <c r="A955" s="23" t="s">
        <v>62</v>
      </c>
      <c r="B955" s="17" t="s">
        <v>63</v>
      </c>
      <c r="C955" s="18">
        <v>3526</v>
      </c>
      <c r="D955" s="18">
        <v>3526</v>
      </c>
      <c r="E955" s="18">
        <v>3526</v>
      </c>
      <c r="F955" s="18">
        <v>3526</v>
      </c>
      <c r="G955" s="18">
        <f t="shared" si="235"/>
        <v>0</v>
      </c>
      <c r="H955" s="18">
        <f t="shared" si="236"/>
        <v>0</v>
      </c>
      <c r="I955" s="19">
        <f t="shared" si="237"/>
        <v>0</v>
      </c>
      <c r="J955" s="19">
        <f t="shared" si="238"/>
        <v>100</v>
      </c>
      <c r="K955" s="19">
        <f t="shared" si="239"/>
        <v>100</v>
      </c>
    </row>
    <row r="956" spans="1:11" x14ac:dyDescent="0.2">
      <c r="A956" s="27" t="s">
        <v>221</v>
      </c>
      <c r="B956" s="28" t="s">
        <v>222</v>
      </c>
      <c r="C956" s="29"/>
      <c r="D956" s="29"/>
      <c r="E956" s="29"/>
      <c r="F956" s="29"/>
      <c r="G956" s="29"/>
      <c r="H956" s="29"/>
      <c r="I956" s="30"/>
      <c r="J956" s="30"/>
      <c r="K956" s="30"/>
    </row>
    <row r="957" spans="1:11" x14ac:dyDescent="0.2">
      <c r="A957" s="16" t="s">
        <v>26</v>
      </c>
      <c r="B957" s="17" t="s">
        <v>27</v>
      </c>
      <c r="C957" s="18">
        <v>5010780.12</v>
      </c>
      <c r="D957" s="18">
        <v>5203366</v>
      </c>
      <c r="E957" s="18">
        <v>4855311</v>
      </c>
      <c r="F957" s="18">
        <v>5119961.93</v>
      </c>
      <c r="G957" s="18">
        <f t="shared" ref="G957:G978" si="240">F957-C957</f>
        <v>109181.80999999959</v>
      </c>
      <c r="H957" s="18">
        <f t="shared" ref="H957:H978" si="241">E957-F957</f>
        <v>-264650.9299999997</v>
      </c>
      <c r="I957" s="19">
        <f t="shared" ref="I957:I978" si="242">IF(ISERROR(F957/C957),0,F957/C957*100-100)</f>
        <v>2.1789383566086258</v>
      </c>
      <c r="J957" s="19">
        <f t="shared" ref="J957:J978" si="243">IF(ISERROR(F957/E957),0,F957/E957*100)</f>
        <v>105.45075135248803</v>
      </c>
      <c r="K957" s="19">
        <f t="shared" ref="K957:K978" si="244">IF(ISERROR(F957/D957),0,F957/D957*100)</f>
        <v>98.397113137918794</v>
      </c>
    </row>
    <row r="958" spans="1:11" ht="25.5" x14ac:dyDescent="0.2">
      <c r="A958" s="22" t="s">
        <v>28</v>
      </c>
      <c r="B958" s="17" t="s">
        <v>29</v>
      </c>
      <c r="C958" s="18">
        <v>167111.21</v>
      </c>
      <c r="D958" s="18">
        <v>172672</v>
      </c>
      <c r="E958" s="18">
        <v>172672</v>
      </c>
      <c r="F958" s="18">
        <v>225443.37</v>
      </c>
      <c r="G958" s="18">
        <f t="shared" si="240"/>
        <v>58332.160000000003</v>
      </c>
      <c r="H958" s="18">
        <f t="shared" si="241"/>
        <v>-52771.369999999995</v>
      </c>
      <c r="I958" s="19">
        <f t="shared" si="242"/>
        <v>34.906192110032606</v>
      </c>
      <c r="J958" s="19">
        <f t="shared" si="243"/>
        <v>130.56162550963677</v>
      </c>
      <c r="K958" s="19">
        <f t="shared" si="244"/>
        <v>130.56162550963677</v>
      </c>
    </row>
    <row r="959" spans="1:11" x14ac:dyDescent="0.2">
      <c r="A959" s="22" t="s">
        <v>30</v>
      </c>
      <c r="B959" s="17" t="s">
        <v>31</v>
      </c>
      <c r="C959" s="18">
        <v>4843668.91</v>
      </c>
      <c r="D959" s="18">
        <v>5030694</v>
      </c>
      <c r="E959" s="18">
        <v>4682639</v>
      </c>
      <c r="F959" s="18">
        <v>4894518.5599999996</v>
      </c>
      <c r="G959" s="18">
        <f t="shared" si="240"/>
        <v>50849.649999999441</v>
      </c>
      <c r="H959" s="18">
        <f t="shared" si="241"/>
        <v>-211879.55999999959</v>
      </c>
      <c r="I959" s="19">
        <f t="shared" si="242"/>
        <v>1.0498168009588369</v>
      </c>
      <c r="J959" s="19">
        <f t="shared" si="243"/>
        <v>104.52478954709086</v>
      </c>
      <c r="K959" s="19">
        <f t="shared" si="244"/>
        <v>97.293108266970705</v>
      </c>
    </row>
    <row r="960" spans="1:11" x14ac:dyDescent="0.2">
      <c r="A960" s="23" t="s">
        <v>32</v>
      </c>
      <c r="B960" s="17" t="s">
        <v>33</v>
      </c>
      <c r="C960" s="18">
        <v>4843668.91</v>
      </c>
      <c r="D960" s="18">
        <v>5030694</v>
      </c>
      <c r="E960" s="18">
        <v>4682639</v>
      </c>
      <c r="F960" s="18">
        <v>4894518.5599999996</v>
      </c>
      <c r="G960" s="18">
        <f t="shared" si="240"/>
        <v>50849.649999999441</v>
      </c>
      <c r="H960" s="18">
        <f t="shared" si="241"/>
        <v>-211879.55999999959</v>
      </c>
      <c r="I960" s="19">
        <f t="shared" si="242"/>
        <v>1.0498168009588369</v>
      </c>
      <c r="J960" s="19">
        <f t="shared" si="243"/>
        <v>104.52478954709086</v>
      </c>
      <c r="K960" s="19">
        <f t="shared" si="244"/>
        <v>97.293108266970705</v>
      </c>
    </row>
    <row r="961" spans="1:11" x14ac:dyDescent="0.2">
      <c r="A961" s="16" t="s">
        <v>34</v>
      </c>
      <c r="B961" s="17" t="s">
        <v>35</v>
      </c>
      <c r="C961" s="18">
        <v>4925912.51</v>
      </c>
      <c r="D961" s="18">
        <v>5447654</v>
      </c>
      <c r="E961" s="18">
        <v>5099599</v>
      </c>
      <c r="F961" s="18">
        <v>4991369.7699999996</v>
      </c>
      <c r="G961" s="18">
        <f t="shared" si="240"/>
        <v>65457.259999999776</v>
      </c>
      <c r="H961" s="18">
        <f t="shared" si="241"/>
        <v>108229.23000000045</v>
      </c>
      <c r="I961" s="19">
        <f t="shared" si="242"/>
        <v>1.328835213112626</v>
      </c>
      <c r="J961" s="19">
        <f t="shared" si="243"/>
        <v>97.877691363575835</v>
      </c>
      <c r="K961" s="19">
        <f t="shared" si="244"/>
        <v>91.624206860421012</v>
      </c>
    </row>
    <row r="962" spans="1:11" x14ac:dyDescent="0.2">
      <c r="A962" s="22" t="s">
        <v>36</v>
      </c>
      <c r="B962" s="17" t="s">
        <v>37</v>
      </c>
      <c r="C962" s="18">
        <v>4923937.0599999996</v>
      </c>
      <c r="D962" s="18">
        <v>5440990</v>
      </c>
      <c r="E962" s="18">
        <v>5092935</v>
      </c>
      <c r="F962" s="18">
        <v>4989117.29</v>
      </c>
      <c r="G962" s="18">
        <f t="shared" si="240"/>
        <v>65180.230000000447</v>
      </c>
      <c r="H962" s="18">
        <f t="shared" si="241"/>
        <v>103817.70999999996</v>
      </c>
      <c r="I962" s="19">
        <f t="shared" si="242"/>
        <v>1.3237421438526695</v>
      </c>
      <c r="J962" s="19">
        <f t="shared" si="243"/>
        <v>97.961534753536029</v>
      </c>
      <c r="K962" s="19">
        <f t="shared" si="244"/>
        <v>91.695027743112917</v>
      </c>
    </row>
    <row r="963" spans="1:11" x14ac:dyDescent="0.2">
      <c r="A963" s="23" t="s">
        <v>38</v>
      </c>
      <c r="B963" s="17" t="s">
        <v>39</v>
      </c>
      <c r="C963" s="18">
        <v>4914257.0599999996</v>
      </c>
      <c r="D963" s="18">
        <v>5436904</v>
      </c>
      <c r="E963" s="18">
        <v>5092935</v>
      </c>
      <c r="F963" s="18">
        <v>4985031.87</v>
      </c>
      <c r="G963" s="18">
        <f t="shared" si="240"/>
        <v>70774.810000000522</v>
      </c>
      <c r="H963" s="18">
        <f t="shared" si="241"/>
        <v>107903.12999999989</v>
      </c>
      <c r="I963" s="19">
        <f t="shared" si="242"/>
        <v>1.4401934847095816</v>
      </c>
      <c r="J963" s="19">
        <f t="shared" si="243"/>
        <v>97.881317354334968</v>
      </c>
      <c r="K963" s="19">
        <f t="shared" si="244"/>
        <v>91.688796969746022</v>
      </c>
    </row>
    <row r="964" spans="1:11" x14ac:dyDescent="0.2">
      <c r="A964" s="24" t="s">
        <v>40</v>
      </c>
      <c r="B964" s="17" t="s">
        <v>41</v>
      </c>
      <c r="C964" s="18">
        <v>3892571</v>
      </c>
      <c r="D964" s="18">
        <v>4265705</v>
      </c>
      <c r="E964" s="18">
        <v>3988624</v>
      </c>
      <c r="F964" s="18">
        <v>4063753.33</v>
      </c>
      <c r="G964" s="18">
        <f t="shared" si="240"/>
        <v>171182.33000000007</v>
      </c>
      <c r="H964" s="18">
        <f t="shared" si="241"/>
        <v>-75129.330000000075</v>
      </c>
      <c r="I964" s="19">
        <f t="shared" si="242"/>
        <v>4.397667505615189</v>
      </c>
      <c r="J964" s="19">
        <f t="shared" si="243"/>
        <v>101.88359018047326</v>
      </c>
      <c r="K964" s="19">
        <f t="shared" si="244"/>
        <v>95.265690665435145</v>
      </c>
    </row>
    <row r="965" spans="1:11" x14ac:dyDescent="0.2">
      <c r="A965" s="24" t="s">
        <v>42</v>
      </c>
      <c r="B965" s="17" t="s">
        <v>43</v>
      </c>
      <c r="C965" s="18">
        <v>1021686.06</v>
      </c>
      <c r="D965" s="18">
        <v>1171199</v>
      </c>
      <c r="E965" s="18">
        <v>1104311</v>
      </c>
      <c r="F965" s="18">
        <v>921278.54</v>
      </c>
      <c r="G965" s="18">
        <f t="shared" si="240"/>
        <v>-100407.52000000002</v>
      </c>
      <c r="H965" s="18">
        <f t="shared" si="241"/>
        <v>183032.45999999996</v>
      </c>
      <c r="I965" s="19">
        <f t="shared" si="242"/>
        <v>-9.8276294383423419</v>
      </c>
      <c r="J965" s="19">
        <f t="shared" si="243"/>
        <v>83.425641870813578</v>
      </c>
      <c r="K965" s="19">
        <f t="shared" si="244"/>
        <v>78.661144690185012</v>
      </c>
    </row>
    <row r="966" spans="1:11" x14ac:dyDescent="0.2">
      <c r="A966" s="25" t="s">
        <v>44</v>
      </c>
      <c r="B966" s="17" t="s">
        <v>45</v>
      </c>
      <c r="C966" s="18">
        <v>4693.8</v>
      </c>
      <c r="D966" s="18">
        <v>0</v>
      </c>
      <c r="E966" s="18">
        <v>0</v>
      </c>
      <c r="F966" s="18">
        <v>3760.28</v>
      </c>
      <c r="G966" s="18">
        <f t="shared" si="240"/>
        <v>-933.52</v>
      </c>
      <c r="H966" s="18">
        <f t="shared" si="241"/>
        <v>-3760.28</v>
      </c>
      <c r="I966" s="19">
        <f t="shared" si="242"/>
        <v>-19.888363372960072</v>
      </c>
      <c r="J966" s="19">
        <f t="shared" si="243"/>
        <v>0</v>
      </c>
      <c r="K966" s="19">
        <f t="shared" si="244"/>
        <v>0</v>
      </c>
    </row>
    <row r="967" spans="1:11" x14ac:dyDescent="0.2">
      <c r="A967" s="23" t="s">
        <v>46</v>
      </c>
      <c r="B967" s="17" t="s">
        <v>47</v>
      </c>
      <c r="C967" s="18">
        <v>9680</v>
      </c>
      <c r="D967" s="18">
        <v>0</v>
      </c>
      <c r="E967" s="18">
        <v>0</v>
      </c>
      <c r="F967" s="18">
        <v>0</v>
      </c>
      <c r="G967" s="18">
        <f t="shared" si="240"/>
        <v>-9680</v>
      </c>
      <c r="H967" s="18">
        <f t="shared" si="241"/>
        <v>0</v>
      </c>
      <c r="I967" s="19">
        <f t="shared" si="242"/>
        <v>-100</v>
      </c>
      <c r="J967" s="19">
        <f t="shared" si="243"/>
        <v>0</v>
      </c>
      <c r="K967" s="19">
        <f t="shared" si="244"/>
        <v>0</v>
      </c>
    </row>
    <row r="968" spans="1:11" x14ac:dyDescent="0.2">
      <c r="A968" s="24" t="s">
        <v>48</v>
      </c>
      <c r="B968" s="17" t="s">
        <v>49</v>
      </c>
      <c r="C968" s="18">
        <v>9680</v>
      </c>
      <c r="D968" s="18">
        <v>0</v>
      </c>
      <c r="E968" s="18">
        <v>0</v>
      </c>
      <c r="F968" s="18">
        <v>0</v>
      </c>
      <c r="G968" s="18">
        <f t="shared" si="240"/>
        <v>-9680</v>
      </c>
      <c r="H968" s="18">
        <f t="shared" si="241"/>
        <v>0</v>
      </c>
      <c r="I968" s="19">
        <f t="shared" si="242"/>
        <v>-100</v>
      </c>
      <c r="J968" s="19">
        <f t="shared" si="243"/>
        <v>0</v>
      </c>
      <c r="K968" s="19">
        <f t="shared" si="244"/>
        <v>0</v>
      </c>
    </row>
    <row r="969" spans="1:11" ht="25.5" x14ac:dyDescent="0.2">
      <c r="A969" s="23" t="s">
        <v>52</v>
      </c>
      <c r="B969" s="17" t="s">
        <v>53</v>
      </c>
      <c r="C969" s="18">
        <v>0</v>
      </c>
      <c r="D969" s="18">
        <v>4086</v>
      </c>
      <c r="E969" s="18">
        <v>0</v>
      </c>
      <c r="F969" s="18">
        <v>4085.42</v>
      </c>
      <c r="G969" s="18">
        <f t="shared" si="240"/>
        <v>4085.42</v>
      </c>
      <c r="H969" s="18">
        <f t="shared" si="241"/>
        <v>-4085.42</v>
      </c>
      <c r="I969" s="19">
        <f t="shared" si="242"/>
        <v>0</v>
      </c>
      <c r="J969" s="19">
        <f t="shared" si="243"/>
        <v>0</v>
      </c>
      <c r="K969" s="19">
        <f t="shared" si="244"/>
        <v>99.985805188448367</v>
      </c>
    </row>
    <row r="970" spans="1:11" x14ac:dyDescent="0.2">
      <c r="A970" s="24" t="s">
        <v>54</v>
      </c>
      <c r="B970" s="17" t="s">
        <v>55</v>
      </c>
      <c r="C970" s="18">
        <v>0</v>
      </c>
      <c r="D970" s="18">
        <v>4086</v>
      </c>
      <c r="E970" s="18">
        <v>0</v>
      </c>
      <c r="F970" s="18">
        <v>4085.42</v>
      </c>
      <c r="G970" s="18">
        <f t="shared" si="240"/>
        <v>4085.42</v>
      </c>
      <c r="H970" s="18">
        <f t="shared" si="241"/>
        <v>-4085.42</v>
      </c>
      <c r="I970" s="19">
        <f t="shared" si="242"/>
        <v>0</v>
      </c>
      <c r="J970" s="19">
        <f t="shared" si="243"/>
        <v>0</v>
      </c>
      <c r="K970" s="19">
        <f t="shared" si="244"/>
        <v>99.985805188448367</v>
      </c>
    </row>
    <row r="971" spans="1:11" ht="25.5" x14ac:dyDescent="0.2">
      <c r="A971" s="25" t="s">
        <v>56</v>
      </c>
      <c r="B971" s="17" t="s">
        <v>57</v>
      </c>
      <c r="C971" s="18">
        <v>0</v>
      </c>
      <c r="D971" s="18">
        <v>4086</v>
      </c>
      <c r="E971" s="18">
        <v>0</v>
      </c>
      <c r="F971" s="18">
        <v>4085.42</v>
      </c>
      <c r="G971" s="18">
        <f t="shared" si="240"/>
        <v>4085.42</v>
      </c>
      <c r="H971" s="18">
        <f t="shared" si="241"/>
        <v>-4085.42</v>
      </c>
      <c r="I971" s="19">
        <f t="shared" si="242"/>
        <v>0</v>
      </c>
      <c r="J971" s="19">
        <f t="shared" si="243"/>
        <v>0</v>
      </c>
      <c r="K971" s="19">
        <f t="shared" si="244"/>
        <v>99.985805188448367</v>
      </c>
    </row>
    <row r="972" spans="1:11" ht="25.5" x14ac:dyDescent="0.2">
      <c r="A972" s="26" t="s">
        <v>58</v>
      </c>
      <c r="B972" s="17" t="s">
        <v>59</v>
      </c>
      <c r="C972" s="18">
        <v>0</v>
      </c>
      <c r="D972" s="18">
        <v>4086</v>
      </c>
      <c r="E972" s="18">
        <v>0</v>
      </c>
      <c r="F972" s="18">
        <v>4085.42</v>
      </c>
      <c r="G972" s="18">
        <f t="shared" si="240"/>
        <v>4085.42</v>
      </c>
      <c r="H972" s="18">
        <f t="shared" si="241"/>
        <v>-4085.42</v>
      </c>
      <c r="I972" s="19">
        <f t="shared" si="242"/>
        <v>0</v>
      </c>
      <c r="J972" s="19">
        <f t="shared" si="243"/>
        <v>0</v>
      </c>
      <c r="K972" s="19">
        <f t="shared" si="244"/>
        <v>99.985805188448367</v>
      </c>
    </row>
    <row r="973" spans="1:11" x14ac:dyDescent="0.2">
      <c r="A973" s="22" t="s">
        <v>60</v>
      </c>
      <c r="B973" s="17" t="s">
        <v>61</v>
      </c>
      <c r="C973" s="18">
        <v>1975.45</v>
      </c>
      <c r="D973" s="18">
        <v>6664</v>
      </c>
      <c r="E973" s="18">
        <v>6664</v>
      </c>
      <c r="F973" s="18">
        <v>2252.48</v>
      </c>
      <c r="G973" s="18">
        <f t="shared" si="240"/>
        <v>277.02999999999997</v>
      </c>
      <c r="H973" s="18">
        <f t="shared" si="241"/>
        <v>4411.5200000000004</v>
      </c>
      <c r="I973" s="19">
        <f t="shared" si="242"/>
        <v>14.02364018324937</v>
      </c>
      <c r="J973" s="19">
        <f t="shared" si="243"/>
        <v>33.800720288115251</v>
      </c>
      <c r="K973" s="19">
        <f t="shared" si="244"/>
        <v>33.800720288115251</v>
      </c>
    </row>
    <row r="974" spans="1:11" x14ac:dyDescent="0.2">
      <c r="A974" s="23" t="s">
        <v>62</v>
      </c>
      <c r="B974" s="17" t="s">
        <v>63</v>
      </c>
      <c r="C974" s="18">
        <v>1975.45</v>
      </c>
      <c r="D974" s="18">
        <v>6664</v>
      </c>
      <c r="E974" s="18">
        <v>6664</v>
      </c>
      <c r="F974" s="18">
        <v>2252.48</v>
      </c>
      <c r="G974" s="18">
        <f t="shared" si="240"/>
        <v>277.02999999999997</v>
      </c>
      <c r="H974" s="18">
        <f t="shared" si="241"/>
        <v>4411.5200000000004</v>
      </c>
      <c r="I974" s="19">
        <f t="shared" si="242"/>
        <v>14.02364018324937</v>
      </c>
      <c r="J974" s="19">
        <f t="shared" si="243"/>
        <v>33.800720288115251</v>
      </c>
      <c r="K974" s="19">
        <f t="shared" si="244"/>
        <v>33.800720288115251</v>
      </c>
    </row>
    <row r="975" spans="1:11" x14ac:dyDescent="0.2">
      <c r="A975" s="16"/>
      <c r="B975" s="17" t="s">
        <v>64</v>
      </c>
      <c r="C975" s="18">
        <v>84867.61</v>
      </c>
      <c r="D975" s="18">
        <v>-244288</v>
      </c>
      <c r="E975" s="18">
        <v>-244288</v>
      </c>
      <c r="F975" s="18">
        <v>128592.16</v>
      </c>
      <c r="G975" s="18">
        <f t="shared" si="240"/>
        <v>43724.55</v>
      </c>
      <c r="H975" s="18">
        <f t="shared" si="241"/>
        <v>-372880.16000000003</v>
      </c>
      <c r="I975" s="19">
        <f t="shared" si="242"/>
        <v>51.520892364000844</v>
      </c>
      <c r="J975" s="19">
        <f t="shared" si="243"/>
        <v>-52.639572963059997</v>
      </c>
      <c r="K975" s="19">
        <f t="shared" si="244"/>
        <v>-52.639572963059997</v>
      </c>
    </row>
    <row r="976" spans="1:11" x14ac:dyDescent="0.2">
      <c r="A976" s="16" t="s">
        <v>65</v>
      </c>
      <c r="B976" s="17" t="s">
        <v>66</v>
      </c>
      <c r="C976" s="18">
        <v>-84867.61</v>
      </c>
      <c r="D976" s="18">
        <v>244288</v>
      </c>
      <c r="E976" s="18">
        <v>244288</v>
      </c>
      <c r="F976" s="18">
        <v>-128592.16</v>
      </c>
      <c r="G976" s="18">
        <f t="shared" si="240"/>
        <v>-43724.55</v>
      </c>
      <c r="H976" s="18">
        <f t="shared" si="241"/>
        <v>372880.16000000003</v>
      </c>
      <c r="I976" s="19">
        <f t="shared" si="242"/>
        <v>51.520892364000844</v>
      </c>
      <c r="J976" s="19">
        <f t="shared" si="243"/>
        <v>-52.639572963059997</v>
      </c>
      <c r="K976" s="19">
        <f t="shared" si="244"/>
        <v>-52.639572963059997</v>
      </c>
    </row>
    <row r="977" spans="1:11" x14ac:dyDescent="0.2">
      <c r="A977" s="22" t="s">
        <v>67</v>
      </c>
      <c r="B977" s="17" t="s">
        <v>68</v>
      </c>
      <c r="C977" s="18">
        <v>-84867.61</v>
      </c>
      <c r="D977" s="18">
        <v>244288</v>
      </c>
      <c r="E977" s="18">
        <v>244288</v>
      </c>
      <c r="F977" s="18">
        <v>-128592.16</v>
      </c>
      <c r="G977" s="18">
        <f t="shared" si="240"/>
        <v>-43724.55</v>
      </c>
      <c r="H977" s="18">
        <f t="shared" si="241"/>
        <v>372880.16000000003</v>
      </c>
      <c r="I977" s="19">
        <f t="shared" si="242"/>
        <v>51.520892364000844</v>
      </c>
      <c r="J977" s="19">
        <f t="shared" si="243"/>
        <v>-52.639572963059997</v>
      </c>
      <c r="K977" s="19">
        <f t="shared" si="244"/>
        <v>-52.639572963059997</v>
      </c>
    </row>
    <row r="978" spans="1:11" ht="25.5" x14ac:dyDescent="0.2">
      <c r="A978" s="23" t="s">
        <v>82</v>
      </c>
      <c r="B978" s="17" t="s">
        <v>83</v>
      </c>
      <c r="C978" s="18">
        <v>-200000</v>
      </c>
      <c r="D978" s="18">
        <v>244288</v>
      </c>
      <c r="E978" s="18">
        <v>244288</v>
      </c>
      <c r="F978" s="18">
        <v>-244288</v>
      </c>
      <c r="G978" s="18">
        <f t="shared" si="240"/>
        <v>-44288</v>
      </c>
      <c r="H978" s="18">
        <f t="shared" si="241"/>
        <v>488576</v>
      </c>
      <c r="I978" s="19">
        <f t="shared" si="242"/>
        <v>22.144000000000005</v>
      </c>
      <c r="J978" s="19">
        <f t="shared" si="243"/>
        <v>-100</v>
      </c>
      <c r="K978" s="19">
        <f t="shared" si="244"/>
        <v>-100</v>
      </c>
    </row>
    <row r="979" spans="1:11" x14ac:dyDescent="0.2">
      <c r="A979" s="39" t="s">
        <v>538</v>
      </c>
      <c r="B979" s="28" t="s">
        <v>539</v>
      </c>
      <c r="C979" s="29"/>
      <c r="D979" s="29"/>
      <c r="E979" s="29"/>
      <c r="F979" s="29"/>
      <c r="G979" s="29"/>
      <c r="H979" s="29"/>
      <c r="I979" s="30"/>
      <c r="J979" s="30"/>
      <c r="K979" s="30"/>
    </row>
    <row r="980" spans="1:11" x14ac:dyDescent="0.2">
      <c r="A980" s="16" t="s">
        <v>26</v>
      </c>
      <c r="B980" s="17" t="s">
        <v>27</v>
      </c>
      <c r="C980" s="18">
        <v>4669680.21</v>
      </c>
      <c r="D980" s="18">
        <v>4834823</v>
      </c>
      <c r="E980" s="18">
        <v>4557742</v>
      </c>
      <c r="F980" s="18">
        <v>4829930.7</v>
      </c>
      <c r="G980" s="18">
        <f t="shared" ref="G980:G995" si="245">F980-C980</f>
        <v>160250.49000000022</v>
      </c>
      <c r="H980" s="18">
        <f t="shared" ref="H980:H995" si="246">E980-F980</f>
        <v>-272188.70000000019</v>
      </c>
      <c r="I980" s="19">
        <f t="shared" ref="I980:I995" si="247">IF(ISERROR(F980/C980),0,F980/C980*100-100)</f>
        <v>3.431723004432456</v>
      </c>
      <c r="J980" s="19">
        <f t="shared" ref="J980:J995" si="248">IF(ISERROR(F980/E980),0,F980/E980*100)</f>
        <v>105.97200763009403</v>
      </c>
      <c r="K980" s="19">
        <f t="shared" ref="K980:K995" si="249">IF(ISERROR(F980/D980),0,F980/D980*100)</f>
        <v>99.898811187090004</v>
      </c>
    </row>
    <row r="981" spans="1:11" ht="25.5" x14ac:dyDescent="0.2">
      <c r="A981" s="22" t="s">
        <v>28</v>
      </c>
      <c r="B981" s="17" t="s">
        <v>29</v>
      </c>
      <c r="C981" s="18">
        <v>167111.21</v>
      </c>
      <c r="D981" s="18">
        <v>172672</v>
      </c>
      <c r="E981" s="18">
        <v>172672</v>
      </c>
      <c r="F981" s="18">
        <v>225443.37</v>
      </c>
      <c r="G981" s="18">
        <f t="shared" si="245"/>
        <v>58332.160000000003</v>
      </c>
      <c r="H981" s="18">
        <f t="shared" si="246"/>
        <v>-52771.369999999995</v>
      </c>
      <c r="I981" s="19">
        <f t="shared" si="247"/>
        <v>34.906192110032606</v>
      </c>
      <c r="J981" s="19">
        <f t="shared" si="248"/>
        <v>130.56162550963677</v>
      </c>
      <c r="K981" s="19">
        <f t="shared" si="249"/>
        <v>130.56162550963677</v>
      </c>
    </row>
    <row r="982" spans="1:11" x14ac:dyDescent="0.2">
      <c r="A982" s="22" t="s">
        <v>30</v>
      </c>
      <c r="B982" s="17" t="s">
        <v>31</v>
      </c>
      <c r="C982" s="18">
        <v>4502569</v>
      </c>
      <c r="D982" s="18">
        <v>4662151</v>
      </c>
      <c r="E982" s="18">
        <v>4385070</v>
      </c>
      <c r="F982" s="18">
        <v>4604487.33</v>
      </c>
      <c r="G982" s="18">
        <f t="shared" si="245"/>
        <v>101918.33000000007</v>
      </c>
      <c r="H982" s="18">
        <f t="shared" si="246"/>
        <v>-219417.33000000007</v>
      </c>
      <c r="I982" s="19">
        <f t="shared" si="247"/>
        <v>2.2635595367888897</v>
      </c>
      <c r="J982" s="19">
        <f t="shared" si="248"/>
        <v>105.00373608631106</v>
      </c>
      <c r="K982" s="19">
        <f t="shared" si="249"/>
        <v>98.763153102505683</v>
      </c>
    </row>
    <row r="983" spans="1:11" x14ac:dyDescent="0.2">
      <c r="A983" s="23" t="s">
        <v>32</v>
      </c>
      <c r="B983" s="17" t="s">
        <v>33</v>
      </c>
      <c r="C983" s="18">
        <v>4502569</v>
      </c>
      <c r="D983" s="18">
        <v>4662151</v>
      </c>
      <c r="E983" s="18">
        <v>4385070</v>
      </c>
      <c r="F983" s="18">
        <v>4604487.33</v>
      </c>
      <c r="G983" s="18">
        <f t="shared" si="245"/>
        <v>101918.33000000007</v>
      </c>
      <c r="H983" s="18">
        <f t="shared" si="246"/>
        <v>-219417.33000000007</v>
      </c>
      <c r="I983" s="19">
        <f t="shared" si="247"/>
        <v>2.2635595367888897</v>
      </c>
      <c r="J983" s="19">
        <f t="shared" si="248"/>
        <v>105.00373608631106</v>
      </c>
      <c r="K983" s="19">
        <f t="shared" si="249"/>
        <v>98.763153102505683</v>
      </c>
    </row>
    <row r="984" spans="1:11" x14ac:dyDescent="0.2">
      <c r="A984" s="16" t="s">
        <v>34</v>
      </c>
      <c r="B984" s="17" t="s">
        <v>35</v>
      </c>
      <c r="C984" s="18">
        <v>4584812.5999999996</v>
      </c>
      <c r="D984" s="18">
        <v>5079111</v>
      </c>
      <c r="E984" s="18">
        <v>4802030</v>
      </c>
      <c r="F984" s="18">
        <v>4701338.54</v>
      </c>
      <c r="G984" s="18">
        <f t="shared" si="245"/>
        <v>116525.94000000041</v>
      </c>
      <c r="H984" s="18">
        <f t="shared" si="246"/>
        <v>100691.45999999996</v>
      </c>
      <c r="I984" s="19">
        <f t="shared" si="247"/>
        <v>2.5415638580298889</v>
      </c>
      <c r="J984" s="19">
        <f t="shared" si="248"/>
        <v>97.903148043639874</v>
      </c>
      <c r="K984" s="19">
        <f t="shared" si="249"/>
        <v>92.562232642680982</v>
      </c>
    </row>
    <row r="985" spans="1:11" x14ac:dyDescent="0.2">
      <c r="A985" s="22" t="s">
        <v>36</v>
      </c>
      <c r="B985" s="17" t="s">
        <v>37</v>
      </c>
      <c r="C985" s="18">
        <v>4582837.1500000004</v>
      </c>
      <c r="D985" s="18">
        <v>5072447</v>
      </c>
      <c r="E985" s="18">
        <v>4795366</v>
      </c>
      <c r="F985" s="18">
        <v>4699086.0599999996</v>
      </c>
      <c r="G985" s="18">
        <f t="shared" si="245"/>
        <v>116248.90999999922</v>
      </c>
      <c r="H985" s="18">
        <f t="shared" si="246"/>
        <v>96279.94000000041</v>
      </c>
      <c r="I985" s="19">
        <f t="shared" si="247"/>
        <v>2.5366144638152548</v>
      </c>
      <c r="J985" s="19">
        <f t="shared" si="248"/>
        <v>97.992229581641936</v>
      </c>
      <c r="K985" s="19">
        <f t="shared" si="249"/>
        <v>92.639431422349006</v>
      </c>
    </row>
    <row r="986" spans="1:11" x14ac:dyDescent="0.2">
      <c r="A986" s="23" t="s">
        <v>38</v>
      </c>
      <c r="B986" s="17" t="s">
        <v>39</v>
      </c>
      <c r="C986" s="18">
        <v>4582837.1500000004</v>
      </c>
      <c r="D986" s="18">
        <v>5072447</v>
      </c>
      <c r="E986" s="18">
        <v>4795366</v>
      </c>
      <c r="F986" s="18">
        <v>4699086.0599999996</v>
      </c>
      <c r="G986" s="18">
        <f t="shared" si="245"/>
        <v>116248.90999999922</v>
      </c>
      <c r="H986" s="18">
        <f t="shared" si="246"/>
        <v>96279.94000000041</v>
      </c>
      <c r="I986" s="19">
        <f t="shared" si="247"/>
        <v>2.5366144638152548</v>
      </c>
      <c r="J986" s="19">
        <f t="shared" si="248"/>
        <v>97.992229581641936</v>
      </c>
      <c r="K986" s="19">
        <f t="shared" si="249"/>
        <v>92.639431422349006</v>
      </c>
    </row>
    <row r="987" spans="1:11" x14ac:dyDescent="0.2">
      <c r="A987" s="24" t="s">
        <v>40</v>
      </c>
      <c r="B987" s="17" t="s">
        <v>41</v>
      </c>
      <c r="C987" s="18">
        <v>3892571</v>
      </c>
      <c r="D987" s="18">
        <v>4265705</v>
      </c>
      <c r="E987" s="18">
        <v>3988624</v>
      </c>
      <c r="F987" s="18">
        <v>4063753.33</v>
      </c>
      <c r="G987" s="18">
        <f t="shared" si="245"/>
        <v>171182.33000000007</v>
      </c>
      <c r="H987" s="18">
        <f t="shared" si="246"/>
        <v>-75129.330000000075</v>
      </c>
      <c r="I987" s="19">
        <f t="shared" si="247"/>
        <v>4.397667505615189</v>
      </c>
      <c r="J987" s="19">
        <f t="shared" si="248"/>
        <v>101.88359018047326</v>
      </c>
      <c r="K987" s="19">
        <f t="shared" si="249"/>
        <v>95.265690665435145</v>
      </c>
    </row>
    <row r="988" spans="1:11" x14ac:dyDescent="0.2">
      <c r="A988" s="24" t="s">
        <v>42</v>
      </c>
      <c r="B988" s="17" t="s">
        <v>43</v>
      </c>
      <c r="C988" s="18">
        <v>690266.15</v>
      </c>
      <c r="D988" s="18">
        <v>806742</v>
      </c>
      <c r="E988" s="18">
        <v>806742</v>
      </c>
      <c r="F988" s="18">
        <v>635332.73</v>
      </c>
      <c r="G988" s="18">
        <f t="shared" si="245"/>
        <v>-54933.420000000042</v>
      </c>
      <c r="H988" s="18">
        <f t="shared" si="246"/>
        <v>171409.27000000002</v>
      </c>
      <c r="I988" s="19">
        <f t="shared" si="247"/>
        <v>-7.9582955067404129</v>
      </c>
      <c r="J988" s="19">
        <f t="shared" si="248"/>
        <v>78.752901175344775</v>
      </c>
      <c r="K988" s="19">
        <f t="shared" si="249"/>
        <v>78.752901175344775</v>
      </c>
    </row>
    <row r="989" spans="1:11" x14ac:dyDescent="0.2">
      <c r="A989" s="25" t="s">
        <v>44</v>
      </c>
      <c r="B989" s="17" t="s">
        <v>45</v>
      </c>
      <c r="C989" s="18">
        <v>4693.8</v>
      </c>
      <c r="D989" s="18">
        <v>0</v>
      </c>
      <c r="E989" s="18">
        <v>0</v>
      </c>
      <c r="F989" s="18">
        <v>3760.28</v>
      </c>
      <c r="G989" s="18">
        <f t="shared" si="245"/>
        <v>-933.52</v>
      </c>
      <c r="H989" s="18">
        <f t="shared" si="246"/>
        <v>-3760.28</v>
      </c>
      <c r="I989" s="19">
        <f t="shared" si="247"/>
        <v>-19.888363372960072</v>
      </c>
      <c r="J989" s="19">
        <f t="shared" si="248"/>
        <v>0</v>
      </c>
      <c r="K989" s="19">
        <f t="shared" si="249"/>
        <v>0</v>
      </c>
    </row>
    <row r="990" spans="1:11" x14ac:dyDescent="0.2">
      <c r="A990" s="22" t="s">
        <v>60</v>
      </c>
      <c r="B990" s="17" t="s">
        <v>61</v>
      </c>
      <c r="C990" s="18">
        <v>1975.45</v>
      </c>
      <c r="D990" s="18">
        <v>6664</v>
      </c>
      <c r="E990" s="18">
        <v>6664</v>
      </c>
      <c r="F990" s="18">
        <v>2252.48</v>
      </c>
      <c r="G990" s="18">
        <f t="shared" si="245"/>
        <v>277.02999999999997</v>
      </c>
      <c r="H990" s="18">
        <f t="shared" si="246"/>
        <v>4411.5200000000004</v>
      </c>
      <c r="I990" s="19">
        <f t="shared" si="247"/>
        <v>14.02364018324937</v>
      </c>
      <c r="J990" s="19">
        <f t="shared" si="248"/>
        <v>33.800720288115251</v>
      </c>
      <c r="K990" s="19">
        <f t="shared" si="249"/>
        <v>33.800720288115251</v>
      </c>
    </row>
    <row r="991" spans="1:11" x14ac:dyDescent="0.2">
      <c r="A991" s="23" t="s">
        <v>62</v>
      </c>
      <c r="B991" s="17" t="s">
        <v>63</v>
      </c>
      <c r="C991" s="18">
        <v>1975.45</v>
      </c>
      <c r="D991" s="18">
        <v>6664</v>
      </c>
      <c r="E991" s="18">
        <v>6664</v>
      </c>
      <c r="F991" s="18">
        <v>2252.48</v>
      </c>
      <c r="G991" s="18">
        <f t="shared" si="245"/>
        <v>277.02999999999997</v>
      </c>
      <c r="H991" s="18">
        <f t="shared" si="246"/>
        <v>4411.5200000000004</v>
      </c>
      <c r="I991" s="19">
        <f t="shared" si="247"/>
        <v>14.02364018324937</v>
      </c>
      <c r="J991" s="19">
        <f t="shared" si="248"/>
        <v>33.800720288115251</v>
      </c>
      <c r="K991" s="19">
        <f t="shared" si="249"/>
        <v>33.800720288115251</v>
      </c>
    </row>
    <row r="992" spans="1:11" x14ac:dyDescent="0.2">
      <c r="A992" s="16"/>
      <c r="B992" s="17" t="s">
        <v>64</v>
      </c>
      <c r="C992" s="18">
        <v>84867.61</v>
      </c>
      <c r="D992" s="18">
        <v>-244288</v>
      </c>
      <c r="E992" s="18">
        <v>-244288</v>
      </c>
      <c r="F992" s="18">
        <v>128592.16</v>
      </c>
      <c r="G992" s="18">
        <f t="shared" si="245"/>
        <v>43724.55</v>
      </c>
      <c r="H992" s="18">
        <f t="shared" si="246"/>
        <v>-372880.16000000003</v>
      </c>
      <c r="I992" s="19">
        <f t="shared" si="247"/>
        <v>51.520892364000844</v>
      </c>
      <c r="J992" s="19">
        <f t="shared" si="248"/>
        <v>-52.639572963059997</v>
      </c>
      <c r="K992" s="19">
        <f t="shared" si="249"/>
        <v>-52.639572963059997</v>
      </c>
    </row>
    <row r="993" spans="1:11" x14ac:dyDescent="0.2">
      <c r="A993" s="16" t="s">
        <v>65</v>
      </c>
      <c r="B993" s="17" t="s">
        <v>66</v>
      </c>
      <c r="C993" s="18">
        <v>-84867.61</v>
      </c>
      <c r="D993" s="18">
        <v>244288</v>
      </c>
      <c r="E993" s="18">
        <v>244288</v>
      </c>
      <c r="F993" s="18">
        <v>-128592.16</v>
      </c>
      <c r="G993" s="18">
        <f t="shared" si="245"/>
        <v>-43724.55</v>
      </c>
      <c r="H993" s="18">
        <f t="shared" si="246"/>
        <v>372880.16000000003</v>
      </c>
      <c r="I993" s="19">
        <f t="shared" si="247"/>
        <v>51.520892364000844</v>
      </c>
      <c r="J993" s="19">
        <f t="shared" si="248"/>
        <v>-52.639572963059997</v>
      </c>
      <c r="K993" s="19">
        <f t="shared" si="249"/>
        <v>-52.639572963059997</v>
      </c>
    </row>
    <row r="994" spans="1:11" x14ac:dyDescent="0.2">
      <c r="A994" s="22" t="s">
        <v>67</v>
      </c>
      <c r="B994" s="17" t="s">
        <v>68</v>
      </c>
      <c r="C994" s="18">
        <v>-84867.61</v>
      </c>
      <c r="D994" s="18">
        <v>244288</v>
      </c>
      <c r="E994" s="18">
        <v>244288</v>
      </c>
      <c r="F994" s="18">
        <v>-128592.16</v>
      </c>
      <c r="G994" s="18">
        <f t="shared" si="245"/>
        <v>-43724.55</v>
      </c>
      <c r="H994" s="18">
        <f t="shared" si="246"/>
        <v>372880.16000000003</v>
      </c>
      <c r="I994" s="19">
        <f t="shared" si="247"/>
        <v>51.520892364000844</v>
      </c>
      <c r="J994" s="19">
        <f t="shared" si="248"/>
        <v>-52.639572963059997</v>
      </c>
      <c r="K994" s="19">
        <f t="shared" si="249"/>
        <v>-52.639572963059997</v>
      </c>
    </row>
    <row r="995" spans="1:11" ht="25.5" x14ac:dyDescent="0.2">
      <c r="A995" s="23" t="s">
        <v>82</v>
      </c>
      <c r="B995" s="17" t="s">
        <v>83</v>
      </c>
      <c r="C995" s="18">
        <v>-200000</v>
      </c>
      <c r="D995" s="18">
        <v>244288</v>
      </c>
      <c r="E995" s="18">
        <v>244288</v>
      </c>
      <c r="F995" s="18">
        <v>-244288</v>
      </c>
      <c r="G995" s="18">
        <f t="shared" si="245"/>
        <v>-44288</v>
      </c>
      <c r="H995" s="18">
        <f t="shared" si="246"/>
        <v>488576</v>
      </c>
      <c r="I995" s="19">
        <f t="shared" si="247"/>
        <v>22.144000000000005</v>
      </c>
      <c r="J995" s="19">
        <f t="shared" si="248"/>
        <v>-100</v>
      </c>
      <c r="K995" s="19">
        <f t="shared" si="249"/>
        <v>-100</v>
      </c>
    </row>
    <row r="996" spans="1:11" x14ac:dyDescent="0.2">
      <c r="A996" s="39" t="s">
        <v>540</v>
      </c>
      <c r="B996" s="28" t="s">
        <v>541</v>
      </c>
      <c r="C996" s="29"/>
      <c r="D996" s="29"/>
      <c r="E996" s="29"/>
      <c r="F996" s="29"/>
      <c r="G996" s="29"/>
      <c r="H996" s="29"/>
      <c r="I996" s="30"/>
      <c r="J996" s="30"/>
      <c r="K996" s="30"/>
    </row>
    <row r="997" spans="1:11" x14ac:dyDescent="0.2">
      <c r="A997" s="16" t="s">
        <v>26</v>
      </c>
      <c r="B997" s="17" t="s">
        <v>27</v>
      </c>
      <c r="C997" s="18">
        <v>341099.91</v>
      </c>
      <c r="D997" s="18">
        <v>368543</v>
      </c>
      <c r="E997" s="18">
        <v>297569</v>
      </c>
      <c r="F997" s="18">
        <v>290031.23</v>
      </c>
      <c r="G997" s="18">
        <f t="shared" ref="G997:G1009" si="250">F997-C997</f>
        <v>-51068.679999999993</v>
      </c>
      <c r="H997" s="18">
        <f t="shared" ref="H997:H1009" si="251">E997-F997</f>
        <v>7537.7700000000186</v>
      </c>
      <c r="I997" s="19">
        <f t="shared" ref="I997:I1009" si="252">IF(ISERROR(F997/C997),0,F997/C997*100-100)</f>
        <v>-14.971765896977217</v>
      </c>
      <c r="J997" s="19">
        <f t="shared" ref="J997:J1009" si="253">IF(ISERROR(F997/E997),0,F997/E997*100)</f>
        <v>97.46688331109759</v>
      </c>
      <c r="K997" s="19">
        <f t="shared" ref="K997:K1009" si="254">IF(ISERROR(F997/D997),0,F997/D997*100)</f>
        <v>78.696713816298228</v>
      </c>
    </row>
    <row r="998" spans="1:11" x14ac:dyDescent="0.2">
      <c r="A998" s="22" t="s">
        <v>30</v>
      </c>
      <c r="B998" s="17" t="s">
        <v>31</v>
      </c>
      <c r="C998" s="18">
        <v>341099.91</v>
      </c>
      <c r="D998" s="18">
        <v>368543</v>
      </c>
      <c r="E998" s="18">
        <v>297569</v>
      </c>
      <c r="F998" s="18">
        <v>290031.23</v>
      </c>
      <c r="G998" s="18">
        <f t="shared" si="250"/>
        <v>-51068.679999999993</v>
      </c>
      <c r="H998" s="18">
        <f t="shared" si="251"/>
        <v>7537.7700000000186</v>
      </c>
      <c r="I998" s="19">
        <f t="shared" si="252"/>
        <v>-14.971765896977217</v>
      </c>
      <c r="J998" s="19">
        <f t="shared" si="253"/>
        <v>97.46688331109759</v>
      </c>
      <c r="K998" s="19">
        <f t="shared" si="254"/>
        <v>78.696713816298228</v>
      </c>
    </row>
    <row r="999" spans="1:11" x14ac:dyDescent="0.2">
      <c r="A999" s="23" t="s">
        <v>32</v>
      </c>
      <c r="B999" s="17" t="s">
        <v>33</v>
      </c>
      <c r="C999" s="18">
        <v>341099.91</v>
      </c>
      <c r="D999" s="18">
        <v>368543</v>
      </c>
      <c r="E999" s="18">
        <v>297569</v>
      </c>
      <c r="F999" s="18">
        <v>290031.23</v>
      </c>
      <c r="G999" s="18">
        <f t="shared" si="250"/>
        <v>-51068.679999999993</v>
      </c>
      <c r="H999" s="18">
        <f t="shared" si="251"/>
        <v>7537.7700000000186</v>
      </c>
      <c r="I999" s="19">
        <f t="shared" si="252"/>
        <v>-14.971765896977217</v>
      </c>
      <c r="J999" s="19">
        <f t="shared" si="253"/>
        <v>97.46688331109759</v>
      </c>
      <c r="K999" s="19">
        <f t="shared" si="254"/>
        <v>78.696713816298228</v>
      </c>
    </row>
    <row r="1000" spans="1:11" x14ac:dyDescent="0.2">
      <c r="A1000" s="16" t="s">
        <v>34</v>
      </c>
      <c r="B1000" s="17" t="s">
        <v>35</v>
      </c>
      <c r="C1000" s="18">
        <v>341099.91</v>
      </c>
      <c r="D1000" s="18">
        <v>368543</v>
      </c>
      <c r="E1000" s="18">
        <v>297569</v>
      </c>
      <c r="F1000" s="18">
        <v>290031.23</v>
      </c>
      <c r="G1000" s="18">
        <f t="shared" si="250"/>
        <v>-51068.679999999993</v>
      </c>
      <c r="H1000" s="18">
        <f t="shared" si="251"/>
        <v>7537.7700000000186</v>
      </c>
      <c r="I1000" s="19">
        <f t="shared" si="252"/>
        <v>-14.971765896977217</v>
      </c>
      <c r="J1000" s="19">
        <f t="shared" si="253"/>
        <v>97.46688331109759</v>
      </c>
      <c r="K1000" s="19">
        <f t="shared" si="254"/>
        <v>78.696713816298228</v>
      </c>
    </row>
    <row r="1001" spans="1:11" x14ac:dyDescent="0.2">
      <c r="A1001" s="22" t="s">
        <v>36</v>
      </c>
      <c r="B1001" s="17" t="s">
        <v>37</v>
      </c>
      <c r="C1001" s="18">
        <v>341099.91</v>
      </c>
      <c r="D1001" s="18">
        <v>368543</v>
      </c>
      <c r="E1001" s="18">
        <v>297569</v>
      </c>
      <c r="F1001" s="18">
        <v>290031.23</v>
      </c>
      <c r="G1001" s="18">
        <f t="shared" si="250"/>
        <v>-51068.679999999993</v>
      </c>
      <c r="H1001" s="18">
        <f t="shared" si="251"/>
        <v>7537.7700000000186</v>
      </c>
      <c r="I1001" s="19">
        <f t="shared" si="252"/>
        <v>-14.971765896977217</v>
      </c>
      <c r="J1001" s="19">
        <f t="shared" si="253"/>
        <v>97.46688331109759</v>
      </c>
      <c r="K1001" s="19">
        <f t="shared" si="254"/>
        <v>78.696713816298228</v>
      </c>
    </row>
    <row r="1002" spans="1:11" x14ac:dyDescent="0.2">
      <c r="A1002" s="23" t="s">
        <v>38</v>
      </c>
      <c r="B1002" s="17" t="s">
        <v>39</v>
      </c>
      <c r="C1002" s="18">
        <v>331419.90999999997</v>
      </c>
      <c r="D1002" s="18">
        <v>364457</v>
      </c>
      <c r="E1002" s="18">
        <v>297569</v>
      </c>
      <c r="F1002" s="18">
        <v>285945.81</v>
      </c>
      <c r="G1002" s="18">
        <f t="shared" si="250"/>
        <v>-45474.099999999977</v>
      </c>
      <c r="H1002" s="18">
        <f t="shared" si="251"/>
        <v>11623.190000000002</v>
      </c>
      <c r="I1002" s="19">
        <f t="shared" si="252"/>
        <v>-13.720992199895292</v>
      </c>
      <c r="J1002" s="19">
        <f t="shared" si="253"/>
        <v>96.093951318853783</v>
      </c>
      <c r="K1002" s="19">
        <f t="shared" si="254"/>
        <v>78.458037573705539</v>
      </c>
    </row>
    <row r="1003" spans="1:11" x14ac:dyDescent="0.2">
      <c r="A1003" s="24" t="s">
        <v>42</v>
      </c>
      <c r="B1003" s="17" t="s">
        <v>43</v>
      </c>
      <c r="C1003" s="18">
        <v>331419.90999999997</v>
      </c>
      <c r="D1003" s="18">
        <v>364457</v>
      </c>
      <c r="E1003" s="18">
        <v>297569</v>
      </c>
      <c r="F1003" s="18">
        <v>285945.81</v>
      </c>
      <c r="G1003" s="18">
        <f t="shared" si="250"/>
        <v>-45474.099999999977</v>
      </c>
      <c r="H1003" s="18">
        <f t="shared" si="251"/>
        <v>11623.190000000002</v>
      </c>
      <c r="I1003" s="19">
        <f t="shared" si="252"/>
        <v>-13.720992199895292</v>
      </c>
      <c r="J1003" s="19">
        <f t="shared" si="253"/>
        <v>96.093951318853783</v>
      </c>
      <c r="K1003" s="19">
        <f t="shared" si="254"/>
        <v>78.458037573705539</v>
      </c>
    </row>
    <row r="1004" spans="1:11" x14ac:dyDescent="0.2">
      <c r="A1004" s="23" t="s">
        <v>46</v>
      </c>
      <c r="B1004" s="17" t="s">
        <v>47</v>
      </c>
      <c r="C1004" s="18">
        <v>9680</v>
      </c>
      <c r="D1004" s="18">
        <v>0</v>
      </c>
      <c r="E1004" s="18">
        <v>0</v>
      </c>
      <c r="F1004" s="18">
        <v>0</v>
      </c>
      <c r="G1004" s="18">
        <f t="shared" si="250"/>
        <v>-9680</v>
      </c>
      <c r="H1004" s="18">
        <f t="shared" si="251"/>
        <v>0</v>
      </c>
      <c r="I1004" s="19">
        <f t="shared" si="252"/>
        <v>-100</v>
      </c>
      <c r="J1004" s="19">
        <f t="shared" si="253"/>
        <v>0</v>
      </c>
      <c r="K1004" s="19">
        <f t="shared" si="254"/>
        <v>0</v>
      </c>
    </row>
    <row r="1005" spans="1:11" x14ac:dyDescent="0.2">
      <c r="A1005" s="24" t="s">
        <v>48</v>
      </c>
      <c r="B1005" s="17" t="s">
        <v>49</v>
      </c>
      <c r="C1005" s="18">
        <v>9680</v>
      </c>
      <c r="D1005" s="18">
        <v>0</v>
      </c>
      <c r="E1005" s="18">
        <v>0</v>
      </c>
      <c r="F1005" s="18">
        <v>0</v>
      </c>
      <c r="G1005" s="18">
        <f t="shared" si="250"/>
        <v>-9680</v>
      </c>
      <c r="H1005" s="18">
        <f t="shared" si="251"/>
        <v>0</v>
      </c>
      <c r="I1005" s="19">
        <f t="shared" si="252"/>
        <v>-100</v>
      </c>
      <c r="J1005" s="19">
        <f t="shared" si="253"/>
        <v>0</v>
      </c>
      <c r="K1005" s="19">
        <f t="shared" si="254"/>
        <v>0</v>
      </c>
    </row>
    <row r="1006" spans="1:11" ht="25.5" x14ac:dyDescent="0.2">
      <c r="A1006" s="23" t="s">
        <v>52</v>
      </c>
      <c r="B1006" s="17" t="s">
        <v>53</v>
      </c>
      <c r="C1006" s="18">
        <v>0</v>
      </c>
      <c r="D1006" s="18">
        <v>4086</v>
      </c>
      <c r="E1006" s="18">
        <v>0</v>
      </c>
      <c r="F1006" s="18">
        <v>4085.42</v>
      </c>
      <c r="G1006" s="18">
        <f t="shared" si="250"/>
        <v>4085.42</v>
      </c>
      <c r="H1006" s="18">
        <f t="shared" si="251"/>
        <v>-4085.42</v>
      </c>
      <c r="I1006" s="19">
        <f t="shared" si="252"/>
        <v>0</v>
      </c>
      <c r="J1006" s="19">
        <f t="shared" si="253"/>
        <v>0</v>
      </c>
      <c r="K1006" s="19">
        <f t="shared" si="254"/>
        <v>99.985805188448367</v>
      </c>
    </row>
    <row r="1007" spans="1:11" x14ac:dyDescent="0.2">
      <c r="A1007" s="24" t="s">
        <v>54</v>
      </c>
      <c r="B1007" s="17" t="s">
        <v>55</v>
      </c>
      <c r="C1007" s="18">
        <v>0</v>
      </c>
      <c r="D1007" s="18">
        <v>4086</v>
      </c>
      <c r="E1007" s="18">
        <v>0</v>
      </c>
      <c r="F1007" s="18">
        <v>4085.42</v>
      </c>
      <c r="G1007" s="18">
        <f t="shared" si="250"/>
        <v>4085.42</v>
      </c>
      <c r="H1007" s="18">
        <f t="shared" si="251"/>
        <v>-4085.42</v>
      </c>
      <c r="I1007" s="19">
        <f t="shared" si="252"/>
        <v>0</v>
      </c>
      <c r="J1007" s="19">
        <f t="shared" si="253"/>
        <v>0</v>
      </c>
      <c r="K1007" s="19">
        <f t="shared" si="254"/>
        <v>99.985805188448367</v>
      </c>
    </row>
    <row r="1008" spans="1:11" ht="25.5" x14ac:dyDescent="0.2">
      <c r="A1008" s="25" t="s">
        <v>56</v>
      </c>
      <c r="B1008" s="17" t="s">
        <v>57</v>
      </c>
      <c r="C1008" s="18">
        <v>0</v>
      </c>
      <c r="D1008" s="18">
        <v>4086</v>
      </c>
      <c r="E1008" s="18">
        <v>0</v>
      </c>
      <c r="F1008" s="18">
        <v>4085.42</v>
      </c>
      <c r="G1008" s="18">
        <f t="shared" si="250"/>
        <v>4085.42</v>
      </c>
      <c r="H1008" s="18">
        <f t="shared" si="251"/>
        <v>-4085.42</v>
      </c>
      <c r="I1008" s="19">
        <f t="shared" si="252"/>
        <v>0</v>
      </c>
      <c r="J1008" s="19">
        <f t="shared" si="253"/>
        <v>0</v>
      </c>
      <c r="K1008" s="19">
        <f t="shared" si="254"/>
        <v>99.985805188448367</v>
      </c>
    </row>
    <row r="1009" spans="1:11" ht="25.5" x14ac:dyDescent="0.2">
      <c r="A1009" s="26" t="s">
        <v>58</v>
      </c>
      <c r="B1009" s="17" t="s">
        <v>59</v>
      </c>
      <c r="C1009" s="18">
        <v>0</v>
      </c>
      <c r="D1009" s="18">
        <v>4086</v>
      </c>
      <c r="E1009" s="18">
        <v>0</v>
      </c>
      <c r="F1009" s="18">
        <v>4085.42</v>
      </c>
      <c r="G1009" s="18">
        <f t="shared" si="250"/>
        <v>4085.42</v>
      </c>
      <c r="H1009" s="18">
        <f t="shared" si="251"/>
        <v>-4085.42</v>
      </c>
      <c r="I1009" s="19">
        <f t="shared" si="252"/>
        <v>0</v>
      </c>
      <c r="J1009" s="19">
        <f t="shared" si="253"/>
        <v>0</v>
      </c>
      <c r="K1009" s="19">
        <f t="shared" si="254"/>
        <v>99.985805188448367</v>
      </c>
    </row>
    <row r="1010" spans="1:11" x14ac:dyDescent="0.2">
      <c r="A1010" s="27" t="s">
        <v>72</v>
      </c>
      <c r="B1010" s="28" t="s">
        <v>73</v>
      </c>
      <c r="C1010" s="29"/>
      <c r="D1010" s="29"/>
      <c r="E1010" s="29"/>
      <c r="F1010" s="29"/>
      <c r="G1010" s="29"/>
      <c r="H1010" s="29"/>
      <c r="I1010" s="30"/>
      <c r="J1010" s="30"/>
      <c r="K1010" s="30"/>
    </row>
    <row r="1011" spans="1:11" x14ac:dyDescent="0.2">
      <c r="A1011" s="16" t="s">
        <v>26</v>
      </c>
      <c r="B1011" s="17" t="s">
        <v>27</v>
      </c>
      <c r="C1011" s="18">
        <v>23246452.609999999</v>
      </c>
      <c r="D1011" s="18">
        <v>33195079</v>
      </c>
      <c r="E1011" s="18">
        <v>0</v>
      </c>
      <c r="F1011" s="18">
        <v>32856914.620000001</v>
      </c>
      <c r="G1011" s="18">
        <f t="shared" ref="G1011:G1036" si="255">F1011-C1011</f>
        <v>9610462.0100000016</v>
      </c>
      <c r="H1011" s="18">
        <f t="shared" ref="H1011:H1036" si="256">E1011-F1011</f>
        <v>-32856914.620000001</v>
      </c>
      <c r="I1011" s="19">
        <f t="shared" ref="I1011:I1036" si="257">IF(ISERROR(F1011/C1011),0,F1011/C1011*100-100)</f>
        <v>41.341628209827775</v>
      </c>
      <c r="J1011" s="19">
        <f t="shared" ref="J1011:J1036" si="258">IF(ISERROR(F1011/E1011),0,F1011/E1011*100)</f>
        <v>0</v>
      </c>
      <c r="K1011" s="19">
        <f t="shared" ref="K1011:K1036" si="259">IF(ISERROR(F1011/D1011),0,F1011/D1011*100)</f>
        <v>98.981281592973474</v>
      </c>
    </row>
    <row r="1012" spans="1:11" x14ac:dyDescent="0.2">
      <c r="A1012" s="22" t="s">
        <v>30</v>
      </c>
      <c r="B1012" s="17" t="s">
        <v>31</v>
      </c>
      <c r="C1012" s="18">
        <v>23246452.609999999</v>
      </c>
      <c r="D1012" s="18">
        <v>33195079</v>
      </c>
      <c r="E1012" s="18">
        <v>0</v>
      </c>
      <c r="F1012" s="18">
        <v>32856914.620000001</v>
      </c>
      <c r="G1012" s="18">
        <f t="shared" si="255"/>
        <v>9610462.0100000016</v>
      </c>
      <c r="H1012" s="18">
        <f t="shared" si="256"/>
        <v>-32856914.620000001</v>
      </c>
      <c r="I1012" s="19">
        <f t="shared" si="257"/>
        <v>41.341628209827775</v>
      </c>
      <c r="J1012" s="19">
        <f t="shared" si="258"/>
        <v>0</v>
      </c>
      <c r="K1012" s="19">
        <f t="shared" si="259"/>
        <v>98.981281592973474</v>
      </c>
    </row>
    <row r="1013" spans="1:11" x14ac:dyDescent="0.2">
      <c r="A1013" s="23" t="s">
        <v>32</v>
      </c>
      <c r="B1013" s="17" t="s">
        <v>33</v>
      </c>
      <c r="C1013" s="18">
        <v>23246452.609999999</v>
      </c>
      <c r="D1013" s="18">
        <v>33195079</v>
      </c>
      <c r="E1013" s="18">
        <v>0</v>
      </c>
      <c r="F1013" s="18">
        <v>32856914.620000001</v>
      </c>
      <c r="G1013" s="18">
        <f t="shared" si="255"/>
        <v>9610462.0100000016</v>
      </c>
      <c r="H1013" s="18">
        <f t="shared" si="256"/>
        <v>-32856914.620000001</v>
      </c>
      <c r="I1013" s="19">
        <f t="shared" si="257"/>
        <v>41.341628209827775</v>
      </c>
      <c r="J1013" s="19">
        <f t="shared" si="258"/>
        <v>0</v>
      </c>
      <c r="K1013" s="19">
        <f t="shared" si="259"/>
        <v>98.981281592973474</v>
      </c>
    </row>
    <row r="1014" spans="1:11" x14ac:dyDescent="0.2">
      <c r="A1014" s="16" t="s">
        <v>34</v>
      </c>
      <c r="B1014" s="17" t="s">
        <v>35</v>
      </c>
      <c r="C1014" s="18">
        <v>23246452.609999999</v>
      </c>
      <c r="D1014" s="18">
        <v>25286079</v>
      </c>
      <c r="E1014" s="18">
        <v>0</v>
      </c>
      <c r="F1014" s="18">
        <v>24947914.620000001</v>
      </c>
      <c r="G1014" s="18">
        <f t="shared" si="255"/>
        <v>1701462.0100000016</v>
      </c>
      <c r="H1014" s="18">
        <f t="shared" si="256"/>
        <v>-24947914.620000001</v>
      </c>
      <c r="I1014" s="19">
        <f t="shared" si="257"/>
        <v>7.3192329106939837</v>
      </c>
      <c r="J1014" s="19">
        <f t="shared" si="258"/>
        <v>0</v>
      </c>
      <c r="K1014" s="19">
        <f t="shared" si="259"/>
        <v>98.662646035393635</v>
      </c>
    </row>
    <row r="1015" spans="1:11" x14ac:dyDescent="0.2">
      <c r="A1015" s="22" t="s">
        <v>36</v>
      </c>
      <c r="B1015" s="17" t="s">
        <v>37</v>
      </c>
      <c r="C1015" s="18">
        <v>16651704.970000001</v>
      </c>
      <c r="D1015" s="18">
        <v>25286079</v>
      </c>
      <c r="E1015" s="18">
        <v>0</v>
      </c>
      <c r="F1015" s="18">
        <v>24947914.620000001</v>
      </c>
      <c r="G1015" s="18">
        <f t="shared" si="255"/>
        <v>8296209.6500000004</v>
      </c>
      <c r="H1015" s="18">
        <f t="shared" si="256"/>
        <v>-24947914.620000001</v>
      </c>
      <c r="I1015" s="19">
        <f t="shared" si="257"/>
        <v>49.821983183983832</v>
      </c>
      <c r="J1015" s="19">
        <f t="shared" si="258"/>
        <v>0</v>
      </c>
      <c r="K1015" s="19">
        <f t="shared" si="259"/>
        <v>98.662646035393635</v>
      </c>
    </row>
    <row r="1016" spans="1:11" x14ac:dyDescent="0.2">
      <c r="A1016" s="23" t="s">
        <v>38</v>
      </c>
      <c r="B1016" s="17" t="s">
        <v>39</v>
      </c>
      <c r="C1016" s="18">
        <v>1096267.46</v>
      </c>
      <c r="D1016" s="18">
        <v>7833885</v>
      </c>
      <c r="E1016" s="18">
        <v>0</v>
      </c>
      <c r="F1016" s="18">
        <v>7527153</v>
      </c>
      <c r="G1016" s="18">
        <f t="shared" si="255"/>
        <v>6430885.54</v>
      </c>
      <c r="H1016" s="18">
        <f t="shared" si="256"/>
        <v>-7527153</v>
      </c>
      <c r="I1016" s="19">
        <f t="shared" si="257"/>
        <v>586.61647587350626</v>
      </c>
      <c r="J1016" s="19">
        <f t="shared" si="258"/>
        <v>0</v>
      </c>
      <c r="K1016" s="19">
        <f t="shared" si="259"/>
        <v>96.084548088209104</v>
      </c>
    </row>
    <row r="1017" spans="1:11" x14ac:dyDescent="0.2">
      <c r="A1017" s="24" t="s">
        <v>40</v>
      </c>
      <c r="B1017" s="17" t="s">
        <v>41</v>
      </c>
      <c r="C1017" s="18">
        <v>1001885.46</v>
      </c>
      <c r="D1017" s="18">
        <v>705082</v>
      </c>
      <c r="E1017" s="18">
        <v>0</v>
      </c>
      <c r="F1017" s="18">
        <v>688136.03</v>
      </c>
      <c r="G1017" s="18">
        <f t="shared" si="255"/>
        <v>-313749.42999999993</v>
      </c>
      <c r="H1017" s="18">
        <f t="shared" si="256"/>
        <v>-688136.03</v>
      </c>
      <c r="I1017" s="19">
        <f t="shared" si="257"/>
        <v>-31.315898126717983</v>
      </c>
      <c r="J1017" s="19">
        <f t="shared" si="258"/>
        <v>0</v>
      </c>
      <c r="K1017" s="19">
        <f t="shared" si="259"/>
        <v>97.596595856935792</v>
      </c>
    </row>
    <row r="1018" spans="1:11" x14ac:dyDescent="0.2">
      <c r="A1018" s="24" t="s">
        <v>42</v>
      </c>
      <c r="B1018" s="17" t="s">
        <v>43</v>
      </c>
      <c r="C1018" s="18">
        <v>94382</v>
      </c>
      <c r="D1018" s="18">
        <v>7128803</v>
      </c>
      <c r="E1018" s="18">
        <v>0</v>
      </c>
      <c r="F1018" s="18">
        <v>6839016.9699999997</v>
      </c>
      <c r="G1018" s="18">
        <f t="shared" si="255"/>
        <v>6744634.9699999997</v>
      </c>
      <c r="H1018" s="18">
        <f t="shared" si="256"/>
        <v>-6839016.9699999997</v>
      </c>
      <c r="I1018" s="19">
        <f t="shared" si="257"/>
        <v>7146.1030387150086</v>
      </c>
      <c r="J1018" s="19">
        <f t="shared" si="258"/>
        <v>0</v>
      </c>
      <c r="K1018" s="19">
        <f t="shared" si="259"/>
        <v>95.934997362109726</v>
      </c>
    </row>
    <row r="1019" spans="1:11" x14ac:dyDescent="0.2">
      <c r="A1019" s="25" t="s">
        <v>44</v>
      </c>
      <c r="B1019" s="17" t="s">
        <v>45</v>
      </c>
      <c r="C1019" s="18">
        <v>1534</v>
      </c>
      <c r="D1019" s="18">
        <v>0</v>
      </c>
      <c r="E1019" s="18">
        <v>0</v>
      </c>
      <c r="F1019" s="18">
        <v>7302.6</v>
      </c>
      <c r="G1019" s="18">
        <f t="shared" si="255"/>
        <v>5768.6</v>
      </c>
      <c r="H1019" s="18">
        <f t="shared" si="256"/>
        <v>-7302.6</v>
      </c>
      <c r="I1019" s="19">
        <f t="shared" si="257"/>
        <v>376.04954367666232</v>
      </c>
      <c r="J1019" s="19">
        <f t="shared" si="258"/>
        <v>0</v>
      </c>
      <c r="K1019" s="19">
        <f t="shared" si="259"/>
        <v>0</v>
      </c>
    </row>
    <row r="1020" spans="1:11" x14ac:dyDescent="0.2">
      <c r="A1020" s="23" t="s">
        <v>46</v>
      </c>
      <c r="B1020" s="17" t="s">
        <v>47</v>
      </c>
      <c r="C1020" s="18">
        <v>11601486.960000001</v>
      </c>
      <c r="D1020" s="18">
        <v>9692361</v>
      </c>
      <c r="E1020" s="18">
        <v>0</v>
      </c>
      <c r="F1020" s="18">
        <v>9678873.9700000007</v>
      </c>
      <c r="G1020" s="18">
        <f t="shared" si="255"/>
        <v>-1922612.9900000002</v>
      </c>
      <c r="H1020" s="18">
        <f t="shared" si="256"/>
        <v>-9678873.9700000007</v>
      </c>
      <c r="I1020" s="19">
        <f t="shared" si="257"/>
        <v>-16.572125595872762</v>
      </c>
      <c r="J1020" s="19">
        <f t="shared" si="258"/>
        <v>0</v>
      </c>
      <c r="K1020" s="19">
        <f t="shared" si="259"/>
        <v>99.86084886850584</v>
      </c>
    </row>
    <row r="1021" spans="1:11" x14ac:dyDescent="0.2">
      <c r="A1021" s="24" t="s">
        <v>48</v>
      </c>
      <c r="B1021" s="17" t="s">
        <v>49</v>
      </c>
      <c r="C1021" s="18">
        <v>11601486.960000001</v>
      </c>
      <c r="D1021" s="18">
        <v>9295696</v>
      </c>
      <c r="E1021" s="18">
        <v>0</v>
      </c>
      <c r="F1021" s="18">
        <v>9282211.0999999996</v>
      </c>
      <c r="G1021" s="18">
        <f t="shared" si="255"/>
        <v>-2319275.8600000013</v>
      </c>
      <c r="H1021" s="18">
        <f t="shared" si="256"/>
        <v>-9282211.0999999996</v>
      </c>
      <c r="I1021" s="19">
        <f t="shared" si="257"/>
        <v>-19.991194818358011</v>
      </c>
      <c r="J1021" s="19">
        <f t="shared" si="258"/>
        <v>0</v>
      </c>
      <c r="K1021" s="19">
        <f t="shared" si="259"/>
        <v>99.854933939319864</v>
      </c>
    </row>
    <row r="1022" spans="1:11" x14ac:dyDescent="0.2">
      <c r="A1022" s="24" t="s">
        <v>50</v>
      </c>
      <c r="B1022" s="17" t="s">
        <v>51</v>
      </c>
      <c r="C1022" s="18">
        <v>0</v>
      </c>
      <c r="D1022" s="18">
        <v>396665</v>
      </c>
      <c r="E1022" s="18">
        <v>0</v>
      </c>
      <c r="F1022" s="18">
        <v>396662.87</v>
      </c>
      <c r="G1022" s="18">
        <f t="shared" si="255"/>
        <v>396662.87</v>
      </c>
      <c r="H1022" s="18">
        <f t="shared" si="256"/>
        <v>-396662.87</v>
      </c>
      <c r="I1022" s="19">
        <f t="shared" si="257"/>
        <v>0</v>
      </c>
      <c r="J1022" s="19">
        <f t="shared" si="258"/>
        <v>0</v>
      </c>
      <c r="K1022" s="19">
        <f t="shared" si="259"/>
        <v>99.999463022953876</v>
      </c>
    </row>
    <row r="1023" spans="1:11" ht="25.5" x14ac:dyDescent="0.2">
      <c r="A1023" s="23" t="s">
        <v>76</v>
      </c>
      <c r="B1023" s="17" t="s">
        <v>77</v>
      </c>
      <c r="C1023" s="18">
        <v>470262.79</v>
      </c>
      <c r="D1023" s="18">
        <v>57553</v>
      </c>
      <c r="E1023" s="18">
        <v>0</v>
      </c>
      <c r="F1023" s="18">
        <v>57553</v>
      </c>
      <c r="G1023" s="18">
        <f t="shared" si="255"/>
        <v>-412709.79</v>
      </c>
      <c r="H1023" s="18">
        <f t="shared" si="256"/>
        <v>-57553</v>
      </c>
      <c r="I1023" s="19">
        <f t="shared" si="257"/>
        <v>-87.761523721662087</v>
      </c>
      <c r="J1023" s="19">
        <f t="shared" si="258"/>
        <v>0</v>
      </c>
      <c r="K1023" s="19">
        <f t="shared" si="259"/>
        <v>100</v>
      </c>
    </row>
    <row r="1024" spans="1:11" x14ac:dyDescent="0.2">
      <c r="A1024" s="24" t="s">
        <v>78</v>
      </c>
      <c r="B1024" s="17" t="s">
        <v>79</v>
      </c>
      <c r="C1024" s="18">
        <v>470262.79</v>
      </c>
      <c r="D1024" s="18">
        <v>57553</v>
      </c>
      <c r="E1024" s="18">
        <v>0</v>
      </c>
      <c r="F1024" s="18">
        <v>57553</v>
      </c>
      <c r="G1024" s="18">
        <f t="shared" si="255"/>
        <v>-412709.79</v>
      </c>
      <c r="H1024" s="18">
        <f t="shared" si="256"/>
        <v>-57553</v>
      </c>
      <c r="I1024" s="19">
        <f t="shared" si="257"/>
        <v>-87.761523721662087</v>
      </c>
      <c r="J1024" s="19">
        <f t="shared" si="258"/>
        <v>0</v>
      </c>
      <c r="K1024" s="19">
        <f t="shared" si="259"/>
        <v>100</v>
      </c>
    </row>
    <row r="1025" spans="1:11" ht="25.5" x14ac:dyDescent="0.2">
      <c r="A1025" s="23" t="s">
        <v>52</v>
      </c>
      <c r="B1025" s="17" t="s">
        <v>53</v>
      </c>
      <c r="C1025" s="18">
        <v>3483687.76</v>
      </c>
      <c r="D1025" s="18">
        <v>7702280</v>
      </c>
      <c r="E1025" s="18">
        <v>0</v>
      </c>
      <c r="F1025" s="18">
        <v>7684334.6500000004</v>
      </c>
      <c r="G1025" s="18">
        <f t="shared" si="255"/>
        <v>4200646.8900000006</v>
      </c>
      <c r="H1025" s="18">
        <f t="shared" si="256"/>
        <v>-7684334.6500000004</v>
      </c>
      <c r="I1025" s="19">
        <f t="shared" si="257"/>
        <v>120.58046470846747</v>
      </c>
      <c r="J1025" s="19">
        <f t="shared" si="258"/>
        <v>0</v>
      </c>
      <c r="K1025" s="19">
        <f t="shared" si="259"/>
        <v>99.767012495001481</v>
      </c>
    </row>
    <row r="1026" spans="1:11" ht="25.5" x14ac:dyDescent="0.2">
      <c r="A1026" s="24" t="s">
        <v>166</v>
      </c>
      <c r="B1026" s="17" t="s">
        <v>167</v>
      </c>
      <c r="C1026" s="18">
        <v>3483687.76</v>
      </c>
      <c r="D1026" s="18">
        <v>7702280</v>
      </c>
      <c r="E1026" s="18">
        <v>0</v>
      </c>
      <c r="F1026" s="18">
        <v>7684334.6500000004</v>
      </c>
      <c r="G1026" s="18">
        <f t="shared" si="255"/>
        <v>4200646.8900000006</v>
      </c>
      <c r="H1026" s="18">
        <f t="shared" si="256"/>
        <v>-7684334.6500000004</v>
      </c>
      <c r="I1026" s="19">
        <f t="shared" si="257"/>
        <v>120.58046470846747</v>
      </c>
      <c r="J1026" s="19">
        <f t="shared" si="258"/>
        <v>0</v>
      </c>
      <c r="K1026" s="19">
        <f t="shared" si="259"/>
        <v>99.767012495001481</v>
      </c>
    </row>
    <row r="1027" spans="1:11" ht="25.5" x14ac:dyDescent="0.2">
      <c r="A1027" s="25" t="s">
        <v>168</v>
      </c>
      <c r="B1027" s="17" t="s">
        <v>169</v>
      </c>
      <c r="C1027" s="18">
        <v>3303061.29</v>
      </c>
      <c r="D1027" s="18">
        <v>5483514</v>
      </c>
      <c r="E1027" s="18">
        <v>0</v>
      </c>
      <c r="F1027" s="18">
        <v>5469360.2699999996</v>
      </c>
      <c r="G1027" s="18">
        <f t="shared" si="255"/>
        <v>2166298.9799999995</v>
      </c>
      <c r="H1027" s="18">
        <f t="shared" si="256"/>
        <v>-5469360.2699999996</v>
      </c>
      <c r="I1027" s="19">
        <f t="shared" si="257"/>
        <v>65.584583203419726</v>
      </c>
      <c r="J1027" s="19">
        <f t="shared" si="258"/>
        <v>0</v>
      </c>
      <c r="K1027" s="19">
        <f t="shared" si="259"/>
        <v>99.741885768870091</v>
      </c>
    </row>
    <row r="1028" spans="1:11" ht="38.25" x14ac:dyDescent="0.2">
      <c r="A1028" s="25" t="s">
        <v>170</v>
      </c>
      <c r="B1028" s="17" t="s">
        <v>171</v>
      </c>
      <c r="C1028" s="18">
        <v>180626.47</v>
      </c>
      <c r="D1028" s="18">
        <v>2218766</v>
      </c>
      <c r="E1028" s="18">
        <v>0</v>
      </c>
      <c r="F1028" s="18">
        <v>2214974.38</v>
      </c>
      <c r="G1028" s="18">
        <f t="shared" si="255"/>
        <v>2034347.91</v>
      </c>
      <c r="H1028" s="18">
        <f t="shared" si="256"/>
        <v>-2214974.38</v>
      </c>
      <c r="I1028" s="19">
        <f t="shared" si="257"/>
        <v>1126.2734138578915</v>
      </c>
      <c r="J1028" s="19">
        <f t="shared" si="258"/>
        <v>0</v>
      </c>
      <c r="K1028" s="19">
        <f t="shared" si="259"/>
        <v>99.82911131683106</v>
      </c>
    </row>
    <row r="1029" spans="1:11" x14ac:dyDescent="0.2">
      <c r="A1029" s="22" t="s">
        <v>60</v>
      </c>
      <c r="B1029" s="17" t="s">
        <v>61</v>
      </c>
      <c r="C1029" s="18">
        <v>6594747.6399999997</v>
      </c>
      <c r="D1029" s="18">
        <v>0</v>
      </c>
      <c r="E1029" s="18">
        <v>0</v>
      </c>
      <c r="F1029" s="18">
        <v>0</v>
      </c>
      <c r="G1029" s="18">
        <f t="shared" si="255"/>
        <v>-6594747.6399999997</v>
      </c>
      <c r="H1029" s="18">
        <f t="shared" si="256"/>
        <v>0</v>
      </c>
      <c r="I1029" s="19">
        <f t="shared" si="257"/>
        <v>-100</v>
      </c>
      <c r="J1029" s="19">
        <f t="shared" si="258"/>
        <v>0</v>
      </c>
      <c r="K1029" s="19">
        <f t="shared" si="259"/>
        <v>0</v>
      </c>
    </row>
    <row r="1030" spans="1:11" x14ac:dyDescent="0.2">
      <c r="A1030" s="23" t="s">
        <v>62</v>
      </c>
      <c r="B1030" s="17" t="s">
        <v>63</v>
      </c>
      <c r="C1030" s="18">
        <v>2721177.69</v>
      </c>
      <c r="D1030" s="18">
        <v>0</v>
      </c>
      <c r="E1030" s="18">
        <v>0</v>
      </c>
      <c r="F1030" s="18">
        <v>0</v>
      </c>
      <c r="G1030" s="18">
        <f t="shared" si="255"/>
        <v>-2721177.69</v>
      </c>
      <c r="H1030" s="18">
        <f t="shared" si="256"/>
        <v>0</v>
      </c>
      <c r="I1030" s="19">
        <f t="shared" si="257"/>
        <v>-100</v>
      </c>
      <c r="J1030" s="19">
        <f t="shared" si="258"/>
        <v>0</v>
      </c>
      <c r="K1030" s="19">
        <f t="shared" si="259"/>
        <v>0</v>
      </c>
    </row>
    <row r="1031" spans="1:11" x14ac:dyDescent="0.2">
      <c r="A1031" s="23" t="s">
        <v>193</v>
      </c>
      <c r="B1031" s="17" t="s">
        <v>194</v>
      </c>
      <c r="C1031" s="18">
        <v>3873569.95</v>
      </c>
      <c r="D1031" s="18">
        <v>0</v>
      </c>
      <c r="E1031" s="18">
        <v>0</v>
      </c>
      <c r="F1031" s="18">
        <v>0</v>
      </c>
      <c r="G1031" s="18">
        <f t="shared" si="255"/>
        <v>-3873569.95</v>
      </c>
      <c r="H1031" s="18">
        <f t="shared" si="256"/>
        <v>0</v>
      </c>
      <c r="I1031" s="19">
        <f t="shared" si="257"/>
        <v>-100</v>
      </c>
      <c r="J1031" s="19">
        <f t="shared" si="258"/>
        <v>0</v>
      </c>
      <c r="K1031" s="19">
        <f t="shared" si="259"/>
        <v>0</v>
      </c>
    </row>
    <row r="1032" spans="1:11" ht="25.5" x14ac:dyDescent="0.2">
      <c r="A1032" s="24" t="s">
        <v>195</v>
      </c>
      <c r="B1032" s="17" t="s">
        <v>196</v>
      </c>
      <c r="C1032" s="18">
        <v>3873569.95</v>
      </c>
      <c r="D1032" s="18">
        <v>0</v>
      </c>
      <c r="E1032" s="18">
        <v>0</v>
      </c>
      <c r="F1032" s="18">
        <v>0</v>
      </c>
      <c r="G1032" s="18">
        <f t="shared" si="255"/>
        <v>-3873569.95</v>
      </c>
      <c r="H1032" s="18">
        <f t="shared" si="256"/>
        <v>0</v>
      </c>
      <c r="I1032" s="19">
        <f t="shared" si="257"/>
        <v>-100</v>
      </c>
      <c r="J1032" s="19">
        <f t="shared" si="258"/>
        <v>0</v>
      </c>
      <c r="K1032" s="19">
        <f t="shared" si="259"/>
        <v>0</v>
      </c>
    </row>
    <row r="1033" spans="1:11" ht="38.25" x14ac:dyDescent="0.2">
      <c r="A1033" s="25" t="s">
        <v>199</v>
      </c>
      <c r="B1033" s="17" t="s">
        <v>200</v>
      </c>
      <c r="C1033" s="18">
        <v>3873569.95</v>
      </c>
      <c r="D1033" s="18">
        <v>0</v>
      </c>
      <c r="E1033" s="18">
        <v>0</v>
      </c>
      <c r="F1033" s="18">
        <v>0</v>
      </c>
      <c r="G1033" s="18">
        <f t="shared" si="255"/>
        <v>-3873569.95</v>
      </c>
      <c r="H1033" s="18">
        <f t="shared" si="256"/>
        <v>0</v>
      </c>
      <c r="I1033" s="19">
        <f t="shared" si="257"/>
        <v>-100</v>
      </c>
      <c r="J1033" s="19">
        <f t="shared" si="258"/>
        <v>0</v>
      </c>
      <c r="K1033" s="19">
        <f t="shared" si="259"/>
        <v>0</v>
      </c>
    </row>
    <row r="1034" spans="1:11" x14ac:dyDescent="0.2">
      <c r="A1034" s="16"/>
      <c r="B1034" s="17" t="s">
        <v>64</v>
      </c>
      <c r="C1034" s="18">
        <v>0</v>
      </c>
      <c r="D1034" s="18">
        <v>7909000</v>
      </c>
      <c r="E1034" s="18">
        <v>0</v>
      </c>
      <c r="F1034" s="18">
        <v>7909000</v>
      </c>
      <c r="G1034" s="18">
        <f t="shared" si="255"/>
        <v>7909000</v>
      </c>
      <c r="H1034" s="18">
        <f t="shared" si="256"/>
        <v>-7909000</v>
      </c>
      <c r="I1034" s="19">
        <f t="shared" si="257"/>
        <v>0</v>
      </c>
      <c r="J1034" s="19">
        <f t="shared" si="258"/>
        <v>0</v>
      </c>
      <c r="K1034" s="19">
        <f t="shared" si="259"/>
        <v>100</v>
      </c>
    </row>
    <row r="1035" spans="1:11" x14ac:dyDescent="0.2">
      <c r="A1035" s="16" t="s">
        <v>65</v>
      </c>
      <c r="B1035" s="17" t="s">
        <v>66</v>
      </c>
      <c r="C1035" s="18">
        <v>0</v>
      </c>
      <c r="D1035" s="18">
        <v>-7909000</v>
      </c>
      <c r="E1035" s="18">
        <v>0</v>
      </c>
      <c r="F1035" s="18">
        <v>-7909000</v>
      </c>
      <c r="G1035" s="18">
        <f t="shared" si="255"/>
        <v>-7909000</v>
      </c>
      <c r="H1035" s="18">
        <f t="shared" si="256"/>
        <v>7909000</v>
      </c>
      <c r="I1035" s="19">
        <f t="shared" si="257"/>
        <v>0</v>
      </c>
      <c r="J1035" s="19">
        <f t="shared" si="258"/>
        <v>0</v>
      </c>
      <c r="K1035" s="19">
        <f t="shared" si="259"/>
        <v>100</v>
      </c>
    </row>
    <row r="1036" spans="1:11" x14ac:dyDescent="0.2">
      <c r="A1036" s="22" t="s">
        <v>321</v>
      </c>
      <c r="B1036" s="17" t="s">
        <v>322</v>
      </c>
      <c r="C1036" s="18">
        <v>0</v>
      </c>
      <c r="D1036" s="18">
        <v>-7909000</v>
      </c>
      <c r="E1036" s="18">
        <v>0</v>
      </c>
      <c r="F1036" s="18">
        <v>-7909000</v>
      </c>
      <c r="G1036" s="18">
        <f t="shared" si="255"/>
        <v>-7909000</v>
      </c>
      <c r="H1036" s="18">
        <f t="shared" si="256"/>
        <v>7909000</v>
      </c>
      <c r="I1036" s="19">
        <f t="shared" si="257"/>
        <v>0</v>
      </c>
      <c r="J1036" s="19">
        <f t="shared" si="258"/>
        <v>0</v>
      </c>
      <c r="K1036" s="19">
        <f t="shared" si="259"/>
        <v>100</v>
      </c>
    </row>
    <row r="1037" spans="1:11" x14ac:dyDescent="0.2">
      <c r="A1037" s="16"/>
      <c r="B1037" s="17"/>
      <c r="C1037" s="18"/>
      <c r="D1037" s="18"/>
      <c r="E1037" s="18"/>
      <c r="F1037" s="18"/>
      <c r="G1037" s="18"/>
      <c r="H1037" s="18"/>
      <c r="I1037" s="19"/>
      <c r="J1037" s="19"/>
      <c r="K1037" s="19"/>
    </row>
    <row r="1038" spans="1:11" ht="38.25" x14ac:dyDescent="0.2">
      <c r="A1038" s="27"/>
      <c r="B1038" s="28" t="s">
        <v>111</v>
      </c>
      <c r="C1038" s="29"/>
      <c r="D1038" s="29"/>
      <c r="E1038" s="29"/>
      <c r="F1038" s="29"/>
      <c r="G1038" s="29"/>
      <c r="H1038" s="29"/>
      <c r="I1038" s="30"/>
      <c r="J1038" s="30"/>
      <c r="K1038" s="30"/>
    </row>
    <row r="1039" spans="1:11" x14ac:dyDescent="0.2">
      <c r="A1039" s="16" t="s">
        <v>26</v>
      </c>
      <c r="B1039" s="17" t="s">
        <v>27</v>
      </c>
      <c r="C1039" s="18">
        <v>108031075.54000001</v>
      </c>
      <c r="D1039" s="18">
        <v>121631886</v>
      </c>
      <c r="E1039" s="18">
        <v>89612142</v>
      </c>
      <c r="F1039" s="18">
        <v>105323718.48999999</v>
      </c>
      <c r="G1039" s="18">
        <f t="shared" ref="G1039:G1086" si="260">F1039-C1039</f>
        <v>-2707357.0500000119</v>
      </c>
      <c r="H1039" s="18">
        <f t="shared" ref="H1039:H1086" si="261">E1039-F1039</f>
        <v>-15711576.489999995</v>
      </c>
      <c r="I1039" s="19">
        <f t="shared" ref="I1039:I1086" si="262">IF(ISERROR(F1039/C1039),0,F1039/C1039*100-100)</f>
        <v>-2.5060909895297385</v>
      </c>
      <c r="J1039" s="19">
        <f t="shared" ref="J1039:J1086" si="263">IF(ISERROR(F1039/E1039),0,F1039/E1039*100)</f>
        <v>117.53286568018872</v>
      </c>
      <c r="K1039" s="19">
        <f t="shared" ref="K1039:K1086" si="264">IF(ISERROR(F1039/D1039),0,F1039/D1039*100)</f>
        <v>86.592193834764672</v>
      </c>
    </row>
    <row r="1040" spans="1:11" ht="25.5" x14ac:dyDescent="0.2">
      <c r="A1040" s="22" t="s">
        <v>28</v>
      </c>
      <c r="B1040" s="17" t="s">
        <v>29</v>
      </c>
      <c r="C1040" s="18">
        <v>3420.4</v>
      </c>
      <c r="D1040" s="18">
        <v>0</v>
      </c>
      <c r="E1040" s="18">
        <v>0</v>
      </c>
      <c r="F1040" s="18">
        <v>0</v>
      </c>
      <c r="G1040" s="18">
        <f t="shared" si="260"/>
        <v>-3420.4</v>
      </c>
      <c r="H1040" s="18">
        <f t="shared" si="261"/>
        <v>0</v>
      </c>
      <c r="I1040" s="19">
        <f t="shared" si="262"/>
        <v>-100</v>
      </c>
      <c r="J1040" s="19">
        <f t="shared" si="263"/>
        <v>0</v>
      </c>
      <c r="K1040" s="19">
        <f t="shared" si="264"/>
        <v>0</v>
      </c>
    </row>
    <row r="1041" spans="1:11" x14ac:dyDescent="0.2">
      <c r="A1041" s="22" t="s">
        <v>90</v>
      </c>
      <c r="B1041" s="17" t="s">
        <v>91</v>
      </c>
      <c r="C1041" s="18">
        <v>35198785.399999999</v>
      </c>
      <c r="D1041" s="18">
        <v>40054199</v>
      </c>
      <c r="E1041" s="18">
        <v>22574969</v>
      </c>
      <c r="F1041" s="18">
        <v>32173686.82</v>
      </c>
      <c r="G1041" s="18">
        <f t="shared" si="260"/>
        <v>-3025098.5799999982</v>
      </c>
      <c r="H1041" s="18">
        <f t="shared" si="261"/>
        <v>-9598717.8200000003</v>
      </c>
      <c r="I1041" s="19">
        <f t="shared" si="262"/>
        <v>-8.5943266099176299</v>
      </c>
      <c r="J1041" s="19">
        <f t="shared" si="263"/>
        <v>142.51929568541158</v>
      </c>
      <c r="K1041" s="19">
        <f t="shared" si="264"/>
        <v>80.325378170713137</v>
      </c>
    </row>
    <row r="1042" spans="1:11" x14ac:dyDescent="0.2">
      <c r="A1042" s="22" t="s">
        <v>92</v>
      </c>
      <c r="B1042" s="17" t="s">
        <v>93</v>
      </c>
      <c r="C1042" s="18">
        <v>3595185.18</v>
      </c>
      <c r="D1042" s="18">
        <v>3673958</v>
      </c>
      <c r="E1042" s="18">
        <v>310264</v>
      </c>
      <c r="F1042" s="18">
        <v>2668675.1800000002</v>
      </c>
      <c r="G1042" s="18">
        <f t="shared" si="260"/>
        <v>-926510</v>
      </c>
      <c r="H1042" s="18">
        <f t="shared" si="261"/>
        <v>-2358411.1800000002</v>
      </c>
      <c r="I1042" s="19">
        <f t="shared" si="262"/>
        <v>-25.770856120407132</v>
      </c>
      <c r="J1042" s="19">
        <f t="shared" si="263"/>
        <v>860.13046308949799</v>
      </c>
      <c r="K1042" s="19">
        <f t="shared" si="264"/>
        <v>72.637607180049429</v>
      </c>
    </row>
    <row r="1043" spans="1:11" x14ac:dyDescent="0.2">
      <c r="A1043" s="23" t="s">
        <v>94</v>
      </c>
      <c r="B1043" s="17" t="s">
        <v>95</v>
      </c>
      <c r="C1043" s="18">
        <v>159152.51999999999</v>
      </c>
      <c r="D1043" s="18">
        <v>185410</v>
      </c>
      <c r="E1043" s="18">
        <v>143862</v>
      </c>
      <c r="F1043" s="18">
        <v>128127.25</v>
      </c>
      <c r="G1043" s="18">
        <f t="shared" si="260"/>
        <v>-31025.26999999999</v>
      </c>
      <c r="H1043" s="18">
        <f t="shared" si="261"/>
        <v>15734.75</v>
      </c>
      <c r="I1043" s="19">
        <f t="shared" si="262"/>
        <v>-19.494048853263521</v>
      </c>
      <c r="J1043" s="19">
        <f t="shared" si="263"/>
        <v>89.062608611030015</v>
      </c>
      <c r="K1043" s="19">
        <f t="shared" si="264"/>
        <v>69.104821746399864</v>
      </c>
    </row>
    <row r="1044" spans="1:11" x14ac:dyDescent="0.2">
      <c r="A1044" s="24" t="s">
        <v>96</v>
      </c>
      <c r="B1044" s="17" t="s">
        <v>97</v>
      </c>
      <c r="C1044" s="18">
        <v>159152.51999999999</v>
      </c>
      <c r="D1044" s="18">
        <v>185410</v>
      </c>
      <c r="E1044" s="18">
        <v>143862</v>
      </c>
      <c r="F1044" s="18">
        <v>128127.25</v>
      </c>
      <c r="G1044" s="18">
        <f t="shared" si="260"/>
        <v>-31025.26999999999</v>
      </c>
      <c r="H1044" s="18">
        <f t="shared" si="261"/>
        <v>15734.75</v>
      </c>
      <c r="I1044" s="19">
        <f t="shared" si="262"/>
        <v>-19.494048853263521</v>
      </c>
      <c r="J1044" s="19">
        <f t="shared" si="263"/>
        <v>89.062608611030015</v>
      </c>
      <c r="K1044" s="19">
        <f t="shared" si="264"/>
        <v>69.104821746399864</v>
      </c>
    </row>
    <row r="1045" spans="1:11" ht="25.5" x14ac:dyDescent="0.2">
      <c r="A1045" s="25" t="s">
        <v>98</v>
      </c>
      <c r="B1045" s="17" t="s">
        <v>99</v>
      </c>
      <c r="C1045" s="18">
        <v>159152.51999999999</v>
      </c>
      <c r="D1045" s="18">
        <v>185410</v>
      </c>
      <c r="E1045" s="18">
        <v>143862</v>
      </c>
      <c r="F1045" s="18">
        <v>128127.25</v>
      </c>
      <c r="G1045" s="18">
        <f t="shared" si="260"/>
        <v>-31025.26999999999</v>
      </c>
      <c r="H1045" s="18">
        <f t="shared" si="261"/>
        <v>15734.75</v>
      </c>
      <c r="I1045" s="19">
        <f t="shared" si="262"/>
        <v>-19.494048853263521</v>
      </c>
      <c r="J1045" s="19">
        <f t="shared" si="263"/>
        <v>89.062608611030015</v>
      </c>
      <c r="K1045" s="19">
        <f t="shared" si="264"/>
        <v>69.104821746399864</v>
      </c>
    </row>
    <row r="1046" spans="1:11" ht="25.5" x14ac:dyDescent="0.2">
      <c r="A1046" s="26" t="s">
        <v>100</v>
      </c>
      <c r="B1046" s="17" t="s">
        <v>101</v>
      </c>
      <c r="C1046" s="18">
        <v>89225.26</v>
      </c>
      <c r="D1046" s="18">
        <v>122887</v>
      </c>
      <c r="E1046" s="18">
        <v>109190</v>
      </c>
      <c r="F1046" s="18">
        <v>96580.160000000003</v>
      </c>
      <c r="G1046" s="18">
        <f t="shared" si="260"/>
        <v>7354.9000000000087</v>
      </c>
      <c r="H1046" s="18">
        <f t="shared" si="261"/>
        <v>12609.839999999997</v>
      </c>
      <c r="I1046" s="19">
        <f t="shared" si="262"/>
        <v>8.2430692832949006</v>
      </c>
      <c r="J1046" s="19">
        <f t="shared" si="263"/>
        <v>88.451469914827356</v>
      </c>
      <c r="K1046" s="19">
        <f t="shared" si="264"/>
        <v>78.592658295832763</v>
      </c>
    </row>
    <row r="1047" spans="1:11" ht="25.5" x14ac:dyDescent="0.2">
      <c r="A1047" s="26" t="s">
        <v>102</v>
      </c>
      <c r="B1047" s="17" t="s">
        <v>103</v>
      </c>
      <c r="C1047" s="18">
        <v>69927.259999999995</v>
      </c>
      <c r="D1047" s="18">
        <v>62523</v>
      </c>
      <c r="E1047" s="18">
        <v>34672</v>
      </c>
      <c r="F1047" s="18">
        <v>31547.09</v>
      </c>
      <c r="G1047" s="18">
        <f t="shared" si="260"/>
        <v>-38380.17</v>
      </c>
      <c r="H1047" s="18">
        <f t="shared" si="261"/>
        <v>3124.91</v>
      </c>
      <c r="I1047" s="19">
        <f t="shared" si="262"/>
        <v>-54.88584852316535</v>
      </c>
      <c r="J1047" s="19">
        <f t="shared" si="263"/>
        <v>90.987223119520081</v>
      </c>
      <c r="K1047" s="19">
        <f t="shared" si="264"/>
        <v>50.456775906466419</v>
      </c>
    </row>
    <row r="1048" spans="1:11" x14ac:dyDescent="0.2">
      <c r="A1048" s="23" t="s">
        <v>380</v>
      </c>
      <c r="B1048" s="17" t="s">
        <v>381</v>
      </c>
      <c r="C1048" s="18">
        <v>415317.06</v>
      </c>
      <c r="D1048" s="18">
        <v>1174939</v>
      </c>
      <c r="E1048" s="18">
        <v>166402</v>
      </c>
      <c r="F1048" s="18">
        <v>482782.54</v>
      </c>
      <c r="G1048" s="18">
        <f t="shared" si="260"/>
        <v>67465.479999999981</v>
      </c>
      <c r="H1048" s="18">
        <f t="shared" si="261"/>
        <v>-316380.53999999998</v>
      </c>
      <c r="I1048" s="19">
        <f t="shared" si="262"/>
        <v>16.244331499409142</v>
      </c>
      <c r="J1048" s="19">
        <f t="shared" si="263"/>
        <v>290.13025083833128</v>
      </c>
      <c r="K1048" s="19">
        <f t="shared" si="264"/>
        <v>41.090008928123076</v>
      </c>
    </row>
    <row r="1049" spans="1:11" x14ac:dyDescent="0.2">
      <c r="A1049" s="24" t="s">
        <v>382</v>
      </c>
      <c r="B1049" s="17" t="s">
        <v>383</v>
      </c>
      <c r="C1049" s="18">
        <v>415317.06</v>
      </c>
      <c r="D1049" s="18">
        <v>1174939</v>
      </c>
      <c r="E1049" s="18">
        <v>166402</v>
      </c>
      <c r="F1049" s="18">
        <v>482782.54</v>
      </c>
      <c r="G1049" s="18">
        <f t="shared" si="260"/>
        <v>67465.479999999981</v>
      </c>
      <c r="H1049" s="18">
        <f t="shared" si="261"/>
        <v>-316380.53999999998</v>
      </c>
      <c r="I1049" s="19">
        <f t="shared" si="262"/>
        <v>16.244331499409142</v>
      </c>
      <c r="J1049" s="19">
        <f t="shared" si="263"/>
        <v>290.13025083833128</v>
      </c>
      <c r="K1049" s="19">
        <f t="shared" si="264"/>
        <v>41.090008928123076</v>
      </c>
    </row>
    <row r="1050" spans="1:11" ht="25.5" x14ac:dyDescent="0.2">
      <c r="A1050" s="25" t="s">
        <v>384</v>
      </c>
      <c r="B1050" s="17" t="s">
        <v>385</v>
      </c>
      <c r="C1050" s="18">
        <v>192615.81</v>
      </c>
      <c r="D1050" s="18">
        <v>166402</v>
      </c>
      <c r="E1050" s="18">
        <v>166402</v>
      </c>
      <c r="F1050" s="18">
        <v>135992.20000000001</v>
      </c>
      <c r="G1050" s="18">
        <f t="shared" si="260"/>
        <v>-56623.609999999986</v>
      </c>
      <c r="H1050" s="18">
        <f t="shared" si="261"/>
        <v>30409.799999999988</v>
      </c>
      <c r="I1050" s="19">
        <f t="shared" si="262"/>
        <v>-29.397176690739968</v>
      </c>
      <c r="J1050" s="19">
        <f t="shared" si="263"/>
        <v>81.725099457939208</v>
      </c>
      <c r="K1050" s="19">
        <f t="shared" si="264"/>
        <v>81.725099457939208</v>
      </c>
    </row>
    <row r="1051" spans="1:11" ht="51" x14ac:dyDescent="0.2">
      <c r="A1051" s="25" t="s">
        <v>442</v>
      </c>
      <c r="B1051" s="17" t="s">
        <v>443</v>
      </c>
      <c r="C1051" s="18">
        <v>222701.25</v>
      </c>
      <c r="D1051" s="18">
        <v>1008537</v>
      </c>
      <c r="E1051" s="18">
        <v>0</v>
      </c>
      <c r="F1051" s="18">
        <v>346790.34</v>
      </c>
      <c r="G1051" s="18">
        <f t="shared" si="260"/>
        <v>124089.09000000003</v>
      </c>
      <c r="H1051" s="18">
        <f t="shared" si="261"/>
        <v>-346790.34</v>
      </c>
      <c r="I1051" s="19">
        <f t="shared" si="262"/>
        <v>55.719979120009441</v>
      </c>
      <c r="J1051" s="19">
        <f t="shared" si="263"/>
        <v>0</v>
      </c>
      <c r="K1051" s="19">
        <f t="shared" si="264"/>
        <v>34.385485113585325</v>
      </c>
    </row>
    <row r="1052" spans="1:11" ht="25.5" x14ac:dyDescent="0.2">
      <c r="A1052" s="23" t="s">
        <v>156</v>
      </c>
      <c r="B1052" s="17" t="s">
        <v>157</v>
      </c>
      <c r="C1052" s="18">
        <v>3020715.6</v>
      </c>
      <c r="D1052" s="18">
        <v>2313609</v>
      </c>
      <c r="E1052" s="18">
        <v>0</v>
      </c>
      <c r="F1052" s="18">
        <v>2057765.39</v>
      </c>
      <c r="G1052" s="18">
        <f t="shared" si="260"/>
        <v>-962950.2100000002</v>
      </c>
      <c r="H1052" s="18">
        <f t="shared" si="261"/>
        <v>-2057765.39</v>
      </c>
      <c r="I1052" s="19">
        <f t="shared" si="262"/>
        <v>-31.878214883916911</v>
      </c>
      <c r="J1052" s="19">
        <f t="shared" si="263"/>
        <v>0</v>
      </c>
      <c r="K1052" s="19">
        <f t="shared" si="264"/>
        <v>88.941795696679947</v>
      </c>
    </row>
    <row r="1053" spans="1:11" ht="38.25" x14ac:dyDescent="0.2">
      <c r="A1053" s="24" t="s">
        <v>158</v>
      </c>
      <c r="B1053" s="17" t="s">
        <v>159</v>
      </c>
      <c r="C1053" s="18">
        <v>3020715.6</v>
      </c>
      <c r="D1053" s="18">
        <v>2313609</v>
      </c>
      <c r="E1053" s="18">
        <v>0</v>
      </c>
      <c r="F1053" s="18">
        <v>2057765.39</v>
      </c>
      <c r="G1053" s="18">
        <f t="shared" si="260"/>
        <v>-962950.2100000002</v>
      </c>
      <c r="H1053" s="18">
        <f t="shared" si="261"/>
        <v>-2057765.39</v>
      </c>
      <c r="I1053" s="19">
        <f t="shared" si="262"/>
        <v>-31.878214883916911</v>
      </c>
      <c r="J1053" s="19">
        <f t="shared" si="263"/>
        <v>0</v>
      </c>
      <c r="K1053" s="19">
        <f t="shared" si="264"/>
        <v>88.941795696679947</v>
      </c>
    </row>
    <row r="1054" spans="1:11" ht="51" x14ac:dyDescent="0.2">
      <c r="A1054" s="25" t="s">
        <v>444</v>
      </c>
      <c r="B1054" s="17" t="s">
        <v>445</v>
      </c>
      <c r="C1054" s="18">
        <v>0</v>
      </c>
      <c r="D1054" s="18">
        <v>18960</v>
      </c>
      <c r="E1054" s="18">
        <v>0</v>
      </c>
      <c r="F1054" s="18">
        <v>5688</v>
      </c>
      <c r="G1054" s="18">
        <f t="shared" si="260"/>
        <v>5688</v>
      </c>
      <c r="H1054" s="18">
        <f t="shared" si="261"/>
        <v>-5688</v>
      </c>
      <c r="I1054" s="19">
        <f t="shared" si="262"/>
        <v>0</v>
      </c>
      <c r="J1054" s="19">
        <f t="shared" si="263"/>
        <v>0</v>
      </c>
      <c r="K1054" s="19">
        <f t="shared" si="264"/>
        <v>30</v>
      </c>
    </row>
    <row r="1055" spans="1:11" ht="89.25" x14ac:dyDescent="0.2">
      <c r="A1055" s="25" t="s">
        <v>446</v>
      </c>
      <c r="B1055" s="17" t="s">
        <v>447</v>
      </c>
      <c r="C1055" s="18">
        <v>3020715.6</v>
      </c>
      <c r="D1055" s="18">
        <v>1809119</v>
      </c>
      <c r="E1055" s="18">
        <v>0</v>
      </c>
      <c r="F1055" s="18">
        <v>1665681.34</v>
      </c>
      <c r="G1055" s="18">
        <f t="shared" si="260"/>
        <v>-1355034.26</v>
      </c>
      <c r="H1055" s="18">
        <f t="shared" si="261"/>
        <v>-1665681.34</v>
      </c>
      <c r="I1055" s="19">
        <f t="shared" si="262"/>
        <v>-44.858054826478863</v>
      </c>
      <c r="J1055" s="19">
        <f t="shared" si="263"/>
        <v>0</v>
      </c>
      <c r="K1055" s="19">
        <f t="shared" si="264"/>
        <v>92.071408237932388</v>
      </c>
    </row>
    <row r="1056" spans="1:11" ht="89.25" x14ac:dyDescent="0.2">
      <c r="A1056" s="25" t="s">
        <v>448</v>
      </c>
      <c r="B1056" s="17" t="s">
        <v>449</v>
      </c>
      <c r="C1056" s="18">
        <v>0</v>
      </c>
      <c r="D1056" s="18">
        <v>485530</v>
      </c>
      <c r="E1056" s="18">
        <v>0</v>
      </c>
      <c r="F1056" s="18">
        <v>386396.05</v>
      </c>
      <c r="G1056" s="18">
        <f t="shared" si="260"/>
        <v>386396.05</v>
      </c>
      <c r="H1056" s="18">
        <f t="shared" si="261"/>
        <v>-386396.05</v>
      </c>
      <c r="I1056" s="19">
        <f t="shared" si="262"/>
        <v>0</v>
      </c>
      <c r="J1056" s="19">
        <f t="shared" si="263"/>
        <v>0</v>
      </c>
      <c r="K1056" s="19">
        <f t="shared" si="264"/>
        <v>79.582322410561659</v>
      </c>
    </row>
    <row r="1057" spans="1:11" x14ac:dyDescent="0.2">
      <c r="A1057" s="22" t="s">
        <v>30</v>
      </c>
      <c r="B1057" s="17" t="s">
        <v>31</v>
      </c>
      <c r="C1057" s="18">
        <v>69233684.560000002</v>
      </c>
      <c r="D1057" s="18">
        <v>77903729</v>
      </c>
      <c r="E1057" s="18">
        <v>66726909</v>
      </c>
      <c r="F1057" s="18">
        <v>70481356.489999995</v>
      </c>
      <c r="G1057" s="18">
        <f t="shared" si="260"/>
        <v>1247671.9299999923</v>
      </c>
      <c r="H1057" s="18">
        <f t="shared" si="261"/>
        <v>-3754447.4899999946</v>
      </c>
      <c r="I1057" s="19">
        <f t="shared" si="262"/>
        <v>1.8021169000744379</v>
      </c>
      <c r="J1057" s="19">
        <f t="shared" si="263"/>
        <v>105.62658685418799</v>
      </c>
      <c r="K1057" s="19">
        <f t="shared" si="264"/>
        <v>90.472378401809223</v>
      </c>
    </row>
    <row r="1058" spans="1:11" x14ac:dyDescent="0.2">
      <c r="A1058" s="23" t="s">
        <v>32</v>
      </c>
      <c r="B1058" s="17" t="s">
        <v>33</v>
      </c>
      <c r="C1058" s="18">
        <v>69233684.560000002</v>
      </c>
      <c r="D1058" s="18">
        <v>77903729</v>
      </c>
      <c r="E1058" s="18">
        <v>66726909</v>
      </c>
      <c r="F1058" s="18">
        <v>70481356.489999995</v>
      </c>
      <c r="G1058" s="18">
        <f t="shared" si="260"/>
        <v>1247671.9299999923</v>
      </c>
      <c r="H1058" s="18">
        <f t="shared" si="261"/>
        <v>-3754447.4899999946</v>
      </c>
      <c r="I1058" s="19">
        <f t="shared" si="262"/>
        <v>1.8021169000744379</v>
      </c>
      <c r="J1058" s="19">
        <f t="shared" si="263"/>
        <v>105.62658685418799</v>
      </c>
      <c r="K1058" s="19">
        <f t="shared" si="264"/>
        <v>90.472378401809223</v>
      </c>
    </row>
    <row r="1059" spans="1:11" x14ac:dyDescent="0.2">
      <c r="A1059" s="16" t="s">
        <v>34</v>
      </c>
      <c r="B1059" s="17" t="s">
        <v>35</v>
      </c>
      <c r="C1059" s="18">
        <v>93270327.599999994</v>
      </c>
      <c r="D1059" s="18">
        <v>150081172</v>
      </c>
      <c r="E1059" s="18">
        <v>89697642</v>
      </c>
      <c r="F1059" s="18">
        <v>106583839.51000001</v>
      </c>
      <c r="G1059" s="18">
        <f t="shared" si="260"/>
        <v>13313511.910000011</v>
      </c>
      <c r="H1059" s="18">
        <f t="shared" si="261"/>
        <v>-16886197.510000005</v>
      </c>
      <c r="I1059" s="19">
        <f t="shared" si="262"/>
        <v>14.274112949507867</v>
      </c>
      <c r="J1059" s="19">
        <f t="shared" si="263"/>
        <v>118.82568720145397</v>
      </c>
      <c r="K1059" s="19">
        <f t="shared" si="264"/>
        <v>71.017462143752454</v>
      </c>
    </row>
    <row r="1060" spans="1:11" x14ac:dyDescent="0.2">
      <c r="A1060" s="22" t="s">
        <v>36</v>
      </c>
      <c r="B1060" s="17" t="s">
        <v>37</v>
      </c>
      <c r="C1060" s="18">
        <v>84946177.420000002</v>
      </c>
      <c r="D1060" s="18">
        <v>138020663</v>
      </c>
      <c r="E1060" s="18">
        <v>82259856</v>
      </c>
      <c r="F1060" s="18">
        <v>95952565.420000002</v>
      </c>
      <c r="G1060" s="18">
        <f t="shared" si="260"/>
        <v>11006388</v>
      </c>
      <c r="H1060" s="18">
        <f t="shared" si="261"/>
        <v>-13692709.420000002</v>
      </c>
      <c r="I1060" s="19">
        <f t="shared" si="262"/>
        <v>12.956896159766004</v>
      </c>
      <c r="J1060" s="19">
        <f t="shared" si="263"/>
        <v>116.64567637949671</v>
      </c>
      <c r="K1060" s="19">
        <f t="shared" si="264"/>
        <v>69.520435081521086</v>
      </c>
    </row>
    <row r="1061" spans="1:11" x14ac:dyDescent="0.2">
      <c r="A1061" s="23" t="s">
        <v>38</v>
      </c>
      <c r="B1061" s="17" t="s">
        <v>39</v>
      </c>
      <c r="C1061" s="18">
        <v>23390341.850000001</v>
      </c>
      <c r="D1061" s="18">
        <v>36952189</v>
      </c>
      <c r="E1061" s="18">
        <v>29182559</v>
      </c>
      <c r="F1061" s="18">
        <v>27555072.91</v>
      </c>
      <c r="G1061" s="18">
        <f t="shared" si="260"/>
        <v>4164731.0599999987</v>
      </c>
      <c r="H1061" s="18">
        <f t="shared" si="261"/>
        <v>1627486.0899999999</v>
      </c>
      <c r="I1061" s="19">
        <f t="shared" si="262"/>
        <v>17.805344986866885</v>
      </c>
      <c r="J1061" s="19">
        <f t="shared" si="263"/>
        <v>94.423086440089094</v>
      </c>
      <c r="K1061" s="19">
        <f t="shared" si="264"/>
        <v>74.569527964906229</v>
      </c>
    </row>
    <row r="1062" spans="1:11" x14ac:dyDescent="0.2">
      <c r="A1062" s="24" t="s">
        <v>40</v>
      </c>
      <c r="B1062" s="17" t="s">
        <v>41</v>
      </c>
      <c r="C1062" s="18">
        <v>14767455.52</v>
      </c>
      <c r="D1062" s="18">
        <v>18995692</v>
      </c>
      <c r="E1062" s="18">
        <v>13917432</v>
      </c>
      <c r="F1062" s="18">
        <v>15443097.93</v>
      </c>
      <c r="G1062" s="18">
        <f t="shared" si="260"/>
        <v>675642.41000000015</v>
      </c>
      <c r="H1062" s="18">
        <f t="shared" si="261"/>
        <v>-1525665.9299999997</v>
      </c>
      <c r="I1062" s="19">
        <f t="shared" si="262"/>
        <v>4.5752120877219369</v>
      </c>
      <c r="J1062" s="19">
        <f t="shared" si="263"/>
        <v>110.9622660990907</v>
      </c>
      <c r="K1062" s="19">
        <f t="shared" si="264"/>
        <v>81.297896017686526</v>
      </c>
    </row>
    <row r="1063" spans="1:11" x14ac:dyDescent="0.2">
      <c r="A1063" s="24" t="s">
        <v>42</v>
      </c>
      <c r="B1063" s="17" t="s">
        <v>43</v>
      </c>
      <c r="C1063" s="18">
        <v>8622886.3300000001</v>
      </c>
      <c r="D1063" s="18">
        <v>17956497</v>
      </c>
      <c r="E1063" s="18">
        <v>15265127</v>
      </c>
      <c r="F1063" s="18">
        <v>12111974.98</v>
      </c>
      <c r="G1063" s="18">
        <f t="shared" si="260"/>
        <v>3489088.6500000004</v>
      </c>
      <c r="H1063" s="18">
        <f t="shared" si="261"/>
        <v>3153152.0199999996</v>
      </c>
      <c r="I1063" s="19">
        <f t="shared" si="262"/>
        <v>40.463117759781483</v>
      </c>
      <c r="J1063" s="19">
        <f t="shared" si="263"/>
        <v>79.344082627023013</v>
      </c>
      <c r="K1063" s="19">
        <f t="shared" si="264"/>
        <v>67.451769573987619</v>
      </c>
    </row>
    <row r="1064" spans="1:11" x14ac:dyDescent="0.2">
      <c r="A1064" s="25" t="s">
        <v>44</v>
      </c>
      <c r="B1064" s="17" t="s">
        <v>45</v>
      </c>
      <c r="C1064" s="18">
        <v>616633.9</v>
      </c>
      <c r="D1064" s="18">
        <v>0</v>
      </c>
      <c r="E1064" s="18">
        <v>0</v>
      </c>
      <c r="F1064" s="18">
        <v>944904.34</v>
      </c>
      <c r="G1064" s="18">
        <f t="shared" si="260"/>
        <v>328270.43999999994</v>
      </c>
      <c r="H1064" s="18">
        <f t="shared" si="261"/>
        <v>-944904.34</v>
      </c>
      <c r="I1064" s="19">
        <f t="shared" si="262"/>
        <v>53.235873019631242</v>
      </c>
      <c r="J1064" s="19">
        <f t="shared" si="263"/>
        <v>0</v>
      </c>
      <c r="K1064" s="19">
        <f t="shared" si="264"/>
        <v>0</v>
      </c>
    </row>
    <row r="1065" spans="1:11" x14ac:dyDescent="0.2">
      <c r="A1065" s="23" t="s">
        <v>46</v>
      </c>
      <c r="B1065" s="17" t="s">
        <v>47</v>
      </c>
      <c r="C1065" s="18">
        <v>19782398.73</v>
      </c>
      <c r="D1065" s="18">
        <v>31910331</v>
      </c>
      <c r="E1065" s="18">
        <v>13101840</v>
      </c>
      <c r="F1065" s="18">
        <v>21440146.41</v>
      </c>
      <c r="G1065" s="18">
        <f t="shared" si="260"/>
        <v>1657747.6799999997</v>
      </c>
      <c r="H1065" s="18">
        <f t="shared" si="261"/>
        <v>-8338306.4100000001</v>
      </c>
      <c r="I1065" s="19">
        <f t="shared" si="262"/>
        <v>8.3799123788058409</v>
      </c>
      <c r="J1065" s="19">
        <f t="shared" si="263"/>
        <v>163.64225490465461</v>
      </c>
      <c r="K1065" s="19">
        <f t="shared" si="264"/>
        <v>67.188730853340246</v>
      </c>
    </row>
    <row r="1066" spans="1:11" x14ac:dyDescent="0.2">
      <c r="A1066" s="24" t="s">
        <v>48</v>
      </c>
      <c r="B1066" s="17" t="s">
        <v>49</v>
      </c>
      <c r="C1066" s="18">
        <v>19709469.73</v>
      </c>
      <c r="D1066" s="18">
        <v>31202101</v>
      </c>
      <c r="E1066" s="18">
        <v>12751340</v>
      </c>
      <c r="F1066" s="18">
        <v>21372714.420000002</v>
      </c>
      <c r="G1066" s="18">
        <f t="shared" si="260"/>
        <v>1663244.6900000013</v>
      </c>
      <c r="H1066" s="18">
        <f t="shared" si="261"/>
        <v>-8621374.4200000018</v>
      </c>
      <c r="I1066" s="19">
        <f t="shared" si="262"/>
        <v>8.438809936466015</v>
      </c>
      <c r="J1066" s="19">
        <f t="shared" si="263"/>
        <v>167.61151706408896</v>
      </c>
      <c r="K1066" s="19">
        <f t="shared" si="264"/>
        <v>68.497677191673731</v>
      </c>
    </row>
    <row r="1067" spans="1:11" x14ac:dyDescent="0.2">
      <c r="A1067" s="24" t="s">
        <v>50</v>
      </c>
      <c r="B1067" s="17" t="s">
        <v>51</v>
      </c>
      <c r="C1067" s="18">
        <v>72929</v>
      </c>
      <c r="D1067" s="18">
        <v>708230</v>
      </c>
      <c r="E1067" s="18">
        <v>350500</v>
      </c>
      <c r="F1067" s="18">
        <v>67431.990000000005</v>
      </c>
      <c r="G1067" s="18">
        <f t="shared" si="260"/>
        <v>-5497.0099999999948</v>
      </c>
      <c r="H1067" s="18">
        <f t="shared" si="261"/>
        <v>283068.01</v>
      </c>
      <c r="I1067" s="19">
        <f t="shared" si="262"/>
        <v>-7.5374816602448931</v>
      </c>
      <c r="J1067" s="19">
        <f t="shared" si="263"/>
        <v>19.238798858773183</v>
      </c>
      <c r="K1067" s="19">
        <f t="shared" si="264"/>
        <v>9.5211993279019538</v>
      </c>
    </row>
    <row r="1068" spans="1:11" ht="25.5" x14ac:dyDescent="0.2">
      <c r="A1068" s="23" t="s">
        <v>76</v>
      </c>
      <c r="B1068" s="17" t="s">
        <v>77</v>
      </c>
      <c r="C1068" s="18">
        <v>1742905.56</v>
      </c>
      <c r="D1068" s="18">
        <v>4870319</v>
      </c>
      <c r="E1068" s="18">
        <v>1125820</v>
      </c>
      <c r="F1068" s="18">
        <v>2328226.35</v>
      </c>
      <c r="G1068" s="18">
        <f t="shared" si="260"/>
        <v>585320.79</v>
      </c>
      <c r="H1068" s="18">
        <f t="shared" si="261"/>
        <v>-1202406.3500000001</v>
      </c>
      <c r="I1068" s="19">
        <f t="shared" si="262"/>
        <v>33.583046806047236</v>
      </c>
      <c r="J1068" s="19">
        <f t="shared" si="263"/>
        <v>206.80271713062481</v>
      </c>
      <c r="K1068" s="19">
        <f t="shared" si="264"/>
        <v>47.804391252400514</v>
      </c>
    </row>
    <row r="1069" spans="1:11" x14ac:dyDescent="0.2">
      <c r="A1069" s="24" t="s">
        <v>236</v>
      </c>
      <c r="B1069" s="17" t="s">
        <v>237</v>
      </c>
      <c r="C1069" s="18">
        <v>824.95</v>
      </c>
      <c r="D1069" s="18">
        <v>433867</v>
      </c>
      <c r="E1069" s="18">
        <v>0</v>
      </c>
      <c r="F1069" s="18">
        <v>284018.71999999997</v>
      </c>
      <c r="G1069" s="18">
        <f t="shared" si="260"/>
        <v>283193.76999999996</v>
      </c>
      <c r="H1069" s="18">
        <f t="shared" si="261"/>
        <v>-284018.71999999997</v>
      </c>
      <c r="I1069" s="19">
        <f t="shared" si="262"/>
        <v>34328.598096854344</v>
      </c>
      <c r="J1069" s="19">
        <f t="shared" si="263"/>
        <v>0</v>
      </c>
      <c r="K1069" s="19">
        <f t="shared" si="264"/>
        <v>65.462162367730187</v>
      </c>
    </row>
    <row r="1070" spans="1:11" x14ac:dyDescent="0.2">
      <c r="A1070" s="24" t="s">
        <v>78</v>
      </c>
      <c r="B1070" s="17" t="s">
        <v>79</v>
      </c>
      <c r="C1070" s="18">
        <v>1742080.61</v>
      </c>
      <c r="D1070" s="18">
        <v>4436452</v>
      </c>
      <c r="E1070" s="18">
        <v>1125820</v>
      </c>
      <c r="F1070" s="18">
        <v>2044207.63</v>
      </c>
      <c r="G1070" s="18">
        <f t="shared" si="260"/>
        <v>302127.01999999979</v>
      </c>
      <c r="H1070" s="18">
        <f t="shared" si="261"/>
        <v>-918387.62999999989</v>
      </c>
      <c r="I1070" s="19">
        <f t="shared" si="262"/>
        <v>17.34288403565894</v>
      </c>
      <c r="J1070" s="19">
        <f t="shared" si="263"/>
        <v>181.57499689115488</v>
      </c>
      <c r="K1070" s="19">
        <f t="shared" si="264"/>
        <v>46.077532902418419</v>
      </c>
    </row>
    <row r="1071" spans="1:11" ht="25.5" x14ac:dyDescent="0.2">
      <c r="A1071" s="23" t="s">
        <v>52</v>
      </c>
      <c r="B1071" s="17" t="s">
        <v>53</v>
      </c>
      <c r="C1071" s="18">
        <v>40030531.280000001</v>
      </c>
      <c r="D1071" s="18">
        <v>64287824</v>
      </c>
      <c r="E1071" s="18">
        <v>38849637</v>
      </c>
      <c r="F1071" s="18">
        <v>44629119.75</v>
      </c>
      <c r="G1071" s="18">
        <f t="shared" si="260"/>
        <v>4598588.4699999988</v>
      </c>
      <c r="H1071" s="18">
        <f t="shared" si="261"/>
        <v>-5779482.75</v>
      </c>
      <c r="I1071" s="19">
        <f t="shared" si="262"/>
        <v>11.4877028182175</v>
      </c>
      <c r="J1071" s="19">
        <f t="shared" si="263"/>
        <v>114.87654247580228</v>
      </c>
      <c r="K1071" s="19">
        <f t="shared" si="264"/>
        <v>69.420796930379851</v>
      </c>
    </row>
    <row r="1072" spans="1:11" x14ac:dyDescent="0.2">
      <c r="A1072" s="24" t="s">
        <v>54</v>
      </c>
      <c r="B1072" s="17" t="s">
        <v>55</v>
      </c>
      <c r="C1072" s="18">
        <v>482289.86</v>
      </c>
      <c r="D1072" s="18">
        <v>717090</v>
      </c>
      <c r="E1072" s="18">
        <v>0</v>
      </c>
      <c r="F1072" s="18">
        <v>535793.71</v>
      </c>
      <c r="G1072" s="18">
        <f t="shared" si="260"/>
        <v>53503.849999999977</v>
      </c>
      <c r="H1072" s="18">
        <f t="shared" si="261"/>
        <v>-535793.71</v>
      </c>
      <c r="I1072" s="19">
        <f t="shared" si="262"/>
        <v>11.093712399427176</v>
      </c>
      <c r="J1072" s="19">
        <f t="shared" si="263"/>
        <v>0</v>
      </c>
      <c r="K1072" s="19">
        <f t="shared" si="264"/>
        <v>74.717777405904414</v>
      </c>
    </row>
    <row r="1073" spans="1:11" ht="25.5" x14ac:dyDescent="0.2">
      <c r="A1073" s="25" t="s">
        <v>56</v>
      </c>
      <c r="B1073" s="17" t="s">
        <v>57</v>
      </c>
      <c r="C1073" s="18">
        <v>482289.86</v>
      </c>
      <c r="D1073" s="18">
        <v>717090</v>
      </c>
      <c r="E1073" s="18">
        <v>0</v>
      </c>
      <c r="F1073" s="18">
        <v>535793.71</v>
      </c>
      <c r="G1073" s="18">
        <f t="shared" si="260"/>
        <v>53503.849999999977</v>
      </c>
      <c r="H1073" s="18">
        <f t="shared" si="261"/>
        <v>-535793.71</v>
      </c>
      <c r="I1073" s="19">
        <f t="shared" si="262"/>
        <v>11.093712399427176</v>
      </c>
      <c r="J1073" s="19">
        <f t="shared" si="263"/>
        <v>0</v>
      </c>
      <c r="K1073" s="19">
        <f t="shared" si="264"/>
        <v>74.717777405904414</v>
      </c>
    </row>
    <row r="1074" spans="1:11" ht="25.5" x14ac:dyDescent="0.2">
      <c r="A1074" s="26" t="s">
        <v>58</v>
      </c>
      <c r="B1074" s="17" t="s">
        <v>59</v>
      </c>
      <c r="C1074" s="18">
        <v>81694.11</v>
      </c>
      <c r="D1074" s="18">
        <v>152833</v>
      </c>
      <c r="E1074" s="18">
        <v>0</v>
      </c>
      <c r="F1074" s="18">
        <v>107332.06</v>
      </c>
      <c r="G1074" s="18">
        <f t="shared" si="260"/>
        <v>25637.949999999997</v>
      </c>
      <c r="H1074" s="18">
        <f t="shared" si="261"/>
        <v>-107332.06</v>
      </c>
      <c r="I1074" s="19">
        <f t="shared" si="262"/>
        <v>31.382862240619289</v>
      </c>
      <c r="J1074" s="19">
        <f t="shared" si="263"/>
        <v>0</v>
      </c>
      <c r="K1074" s="19">
        <f t="shared" si="264"/>
        <v>70.228327651750604</v>
      </c>
    </row>
    <row r="1075" spans="1:11" ht="25.5" x14ac:dyDescent="0.2">
      <c r="A1075" s="26" t="s">
        <v>104</v>
      </c>
      <c r="B1075" s="17" t="s">
        <v>105</v>
      </c>
      <c r="C1075" s="18">
        <v>400595.75</v>
      </c>
      <c r="D1075" s="18">
        <v>564257</v>
      </c>
      <c r="E1075" s="18">
        <v>0</v>
      </c>
      <c r="F1075" s="18">
        <v>428461.65</v>
      </c>
      <c r="G1075" s="18">
        <f t="shared" si="260"/>
        <v>27865.900000000023</v>
      </c>
      <c r="H1075" s="18">
        <f t="shared" si="261"/>
        <v>-428461.65</v>
      </c>
      <c r="I1075" s="19">
        <f t="shared" si="262"/>
        <v>6.9561147366141682</v>
      </c>
      <c r="J1075" s="19">
        <f t="shared" si="263"/>
        <v>0</v>
      </c>
      <c r="K1075" s="19">
        <f t="shared" si="264"/>
        <v>75.933776630152579</v>
      </c>
    </row>
    <row r="1076" spans="1:11" ht="51" x14ac:dyDescent="0.2">
      <c r="A1076" s="24" t="s">
        <v>162</v>
      </c>
      <c r="B1076" s="17" t="s">
        <v>163</v>
      </c>
      <c r="C1076" s="18">
        <v>39346904.43</v>
      </c>
      <c r="D1076" s="18">
        <v>63327296</v>
      </c>
      <c r="E1076" s="18">
        <v>38849637</v>
      </c>
      <c r="F1076" s="18">
        <v>43898361.899999999</v>
      </c>
      <c r="G1076" s="18">
        <f t="shared" si="260"/>
        <v>4551457.4699999988</v>
      </c>
      <c r="H1076" s="18">
        <f t="shared" si="261"/>
        <v>-5048724.8999999985</v>
      </c>
      <c r="I1076" s="19">
        <f t="shared" si="262"/>
        <v>11.567510928584639</v>
      </c>
      <c r="J1076" s="19">
        <f t="shared" si="263"/>
        <v>112.99555231365481</v>
      </c>
      <c r="K1076" s="19">
        <f t="shared" si="264"/>
        <v>69.319811002194058</v>
      </c>
    </row>
    <row r="1077" spans="1:11" ht="38.25" x14ac:dyDescent="0.2">
      <c r="A1077" s="25" t="s">
        <v>164</v>
      </c>
      <c r="B1077" s="17" t="s">
        <v>165</v>
      </c>
      <c r="C1077" s="18">
        <v>12301617.42</v>
      </c>
      <c r="D1077" s="18">
        <v>23855018</v>
      </c>
      <c r="E1077" s="18">
        <v>11190816</v>
      </c>
      <c r="F1077" s="18">
        <v>15391882.439999999</v>
      </c>
      <c r="G1077" s="18">
        <f t="shared" si="260"/>
        <v>3090265.0199999996</v>
      </c>
      <c r="H1077" s="18">
        <f t="shared" si="261"/>
        <v>-4201066.4399999995</v>
      </c>
      <c r="I1077" s="19">
        <f t="shared" si="262"/>
        <v>25.120802529396173</v>
      </c>
      <c r="J1077" s="19">
        <f t="shared" si="263"/>
        <v>137.54030483567954</v>
      </c>
      <c r="K1077" s="19">
        <f t="shared" si="264"/>
        <v>64.522619266101572</v>
      </c>
    </row>
    <row r="1078" spans="1:11" ht="63.75" x14ac:dyDescent="0.2">
      <c r="A1078" s="25" t="s">
        <v>253</v>
      </c>
      <c r="B1078" s="17" t="s">
        <v>254</v>
      </c>
      <c r="C1078" s="18">
        <v>27045287.010000002</v>
      </c>
      <c r="D1078" s="18">
        <v>39472278</v>
      </c>
      <c r="E1078" s="18">
        <v>27658821</v>
      </c>
      <c r="F1078" s="18">
        <v>28506479.460000001</v>
      </c>
      <c r="G1078" s="18">
        <f t="shared" si="260"/>
        <v>1461192.4499999993</v>
      </c>
      <c r="H1078" s="18">
        <f t="shared" si="261"/>
        <v>-847658.46000000089</v>
      </c>
      <c r="I1078" s="19">
        <f t="shared" si="262"/>
        <v>5.4027618544396461</v>
      </c>
      <c r="J1078" s="19">
        <f t="shared" si="263"/>
        <v>103.06469484002952</v>
      </c>
      <c r="K1078" s="19">
        <f t="shared" si="264"/>
        <v>72.218987361205762</v>
      </c>
    </row>
    <row r="1079" spans="1:11" x14ac:dyDescent="0.2">
      <c r="A1079" s="24" t="s">
        <v>191</v>
      </c>
      <c r="B1079" s="17" t="s">
        <v>192</v>
      </c>
      <c r="C1079" s="18">
        <v>201336.99</v>
      </c>
      <c r="D1079" s="18">
        <v>243438</v>
      </c>
      <c r="E1079" s="18">
        <v>0</v>
      </c>
      <c r="F1079" s="18">
        <v>194964.14</v>
      </c>
      <c r="G1079" s="18">
        <f t="shared" si="260"/>
        <v>-6372.8499999999767</v>
      </c>
      <c r="H1079" s="18">
        <f t="shared" si="261"/>
        <v>-194964.14</v>
      </c>
      <c r="I1079" s="19">
        <f t="shared" si="262"/>
        <v>-3.1652653593361038</v>
      </c>
      <c r="J1079" s="19">
        <f t="shared" si="263"/>
        <v>0</v>
      </c>
      <c r="K1079" s="19">
        <f t="shared" si="264"/>
        <v>80.087800589883258</v>
      </c>
    </row>
    <row r="1080" spans="1:11" x14ac:dyDescent="0.2">
      <c r="A1080" s="22" t="s">
        <v>60</v>
      </c>
      <c r="B1080" s="17" t="s">
        <v>61</v>
      </c>
      <c r="C1080" s="18">
        <v>8324150.1799999997</v>
      </c>
      <c r="D1080" s="18">
        <v>12060509</v>
      </c>
      <c r="E1080" s="18">
        <v>7437786</v>
      </c>
      <c r="F1080" s="18">
        <v>10631274.09</v>
      </c>
      <c r="G1080" s="18">
        <f t="shared" si="260"/>
        <v>2307123.91</v>
      </c>
      <c r="H1080" s="18">
        <f t="shared" si="261"/>
        <v>-3193488.09</v>
      </c>
      <c r="I1080" s="19">
        <f t="shared" si="262"/>
        <v>27.716029385716823</v>
      </c>
      <c r="J1080" s="19">
        <f t="shared" si="263"/>
        <v>142.93600393988211</v>
      </c>
      <c r="K1080" s="19">
        <f t="shared" si="264"/>
        <v>88.149464421443568</v>
      </c>
    </row>
    <row r="1081" spans="1:11" x14ac:dyDescent="0.2">
      <c r="A1081" s="23" t="s">
        <v>62</v>
      </c>
      <c r="B1081" s="17" t="s">
        <v>63</v>
      </c>
      <c r="C1081" s="18">
        <v>8324150.1799999997</v>
      </c>
      <c r="D1081" s="18">
        <v>12060509</v>
      </c>
      <c r="E1081" s="18">
        <v>7437786</v>
      </c>
      <c r="F1081" s="18">
        <v>10631274.09</v>
      </c>
      <c r="G1081" s="18">
        <f t="shared" si="260"/>
        <v>2307123.91</v>
      </c>
      <c r="H1081" s="18">
        <f t="shared" si="261"/>
        <v>-3193488.09</v>
      </c>
      <c r="I1081" s="19">
        <f t="shared" si="262"/>
        <v>27.716029385716823</v>
      </c>
      <c r="J1081" s="19">
        <f t="shared" si="263"/>
        <v>142.93600393988211</v>
      </c>
      <c r="K1081" s="19">
        <f t="shared" si="264"/>
        <v>88.149464421443568</v>
      </c>
    </row>
    <row r="1082" spans="1:11" x14ac:dyDescent="0.2">
      <c r="A1082" s="16"/>
      <c r="B1082" s="17" t="s">
        <v>64</v>
      </c>
      <c r="C1082" s="18">
        <v>14760747.939999999</v>
      </c>
      <c r="D1082" s="18">
        <v>-28449286</v>
      </c>
      <c r="E1082" s="18">
        <v>-85500</v>
      </c>
      <c r="F1082" s="18">
        <v>-1260121.02</v>
      </c>
      <c r="G1082" s="18">
        <f t="shared" si="260"/>
        <v>-16020868.959999999</v>
      </c>
      <c r="H1082" s="18">
        <f t="shared" si="261"/>
        <v>1174621.02</v>
      </c>
      <c r="I1082" s="19">
        <f t="shared" si="262"/>
        <v>-108.53697268676481</v>
      </c>
      <c r="J1082" s="19">
        <f t="shared" si="263"/>
        <v>1473.825754385965</v>
      </c>
      <c r="K1082" s="19">
        <f t="shared" si="264"/>
        <v>4.4293590355835288</v>
      </c>
    </row>
    <row r="1083" spans="1:11" x14ac:dyDescent="0.2">
      <c r="A1083" s="16" t="s">
        <v>65</v>
      </c>
      <c r="B1083" s="17" t="s">
        <v>66</v>
      </c>
      <c r="C1083" s="18">
        <v>-14760747.939999999</v>
      </c>
      <c r="D1083" s="18">
        <v>28449286</v>
      </c>
      <c r="E1083" s="18">
        <v>85500</v>
      </c>
      <c r="F1083" s="18">
        <v>1260121.02</v>
      </c>
      <c r="G1083" s="18">
        <f t="shared" si="260"/>
        <v>16020868.959999999</v>
      </c>
      <c r="H1083" s="18">
        <f t="shared" si="261"/>
        <v>-1174621.02</v>
      </c>
      <c r="I1083" s="19">
        <f t="shared" si="262"/>
        <v>-108.53697268676481</v>
      </c>
      <c r="J1083" s="19">
        <f t="shared" si="263"/>
        <v>1473.825754385965</v>
      </c>
      <c r="K1083" s="19">
        <f t="shared" si="264"/>
        <v>4.4293590355835288</v>
      </c>
    </row>
    <row r="1084" spans="1:11" x14ac:dyDescent="0.2">
      <c r="A1084" s="22" t="s">
        <v>67</v>
      </c>
      <c r="B1084" s="17" t="s">
        <v>68</v>
      </c>
      <c r="C1084" s="18">
        <v>-14760747.939999999</v>
      </c>
      <c r="D1084" s="18">
        <v>28449286</v>
      </c>
      <c r="E1084" s="18">
        <v>85500</v>
      </c>
      <c r="F1084" s="18">
        <v>1260121.02</v>
      </c>
      <c r="G1084" s="18">
        <f t="shared" si="260"/>
        <v>16020868.959999999</v>
      </c>
      <c r="H1084" s="18">
        <f t="shared" si="261"/>
        <v>-1174621.02</v>
      </c>
      <c r="I1084" s="19">
        <f t="shared" si="262"/>
        <v>-108.53697268676481</v>
      </c>
      <c r="J1084" s="19">
        <f t="shared" si="263"/>
        <v>1473.825754385965</v>
      </c>
      <c r="K1084" s="19">
        <f t="shared" si="264"/>
        <v>4.4293590355835288</v>
      </c>
    </row>
    <row r="1085" spans="1:11" ht="25.5" x14ac:dyDescent="0.2">
      <c r="A1085" s="23" t="s">
        <v>82</v>
      </c>
      <c r="B1085" s="17" t="s">
        <v>83</v>
      </c>
      <c r="C1085" s="18">
        <v>-17196.55</v>
      </c>
      <c r="D1085" s="18">
        <v>0</v>
      </c>
      <c r="E1085" s="18">
        <v>0</v>
      </c>
      <c r="F1085" s="18">
        <v>0</v>
      </c>
      <c r="G1085" s="18">
        <f t="shared" si="260"/>
        <v>17196.55</v>
      </c>
      <c r="H1085" s="18">
        <f t="shared" si="261"/>
        <v>0</v>
      </c>
      <c r="I1085" s="19">
        <f t="shared" si="262"/>
        <v>-100</v>
      </c>
      <c r="J1085" s="19">
        <f t="shared" si="263"/>
        <v>0</v>
      </c>
      <c r="K1085" s="19">
        <f t="shared" si="264"/>
        <v>0</v>
      </c>
    </row>
    <row r="1086" spans="1:11" ht="25.5" x14ac:dyDescent="0.2">
      <c r="A1086" s="23" t="s">
        <v>106</v>
      </c>
      <c r="B1086" s="17" t="s">
        <v>107</v>
      </c>
      <c r="C1086" s="18">
        <v>-14397145.699999999</v>
      </c>
      <c r="D1086" s="18">
        <v>28449286</v>
      </c>
      <c r="E1086" s="18">
        <v>85500</v>
      </c>
      <c r="F1086" s="18">
        <v>-28218019.23</v>
      </c>
      <c r="G1086" s="18">
        <f t="shared" si="260"/>
        <v>-13820873.530000001</v>
      </c>
      <c r="H1086" s="18">
        <f t="shared" si="261"/>
        <v>28303519.23</v>
      </c>
      <c r="I1086" s="19">
        <f t="shared" si="262"/>
        <v>95.997316537541195</v>
      </c>
      <c r="J1086" s="19">
        <f t="shared" si="263"/>
        <v>-33003.531263157893</v>
      </c>
      <c r="K1086" s="19">
        <f t="shared" si="264"/>
        <v>-99.187091127700015</v>
      </c>
    </row>
    <row r="1087" spans="1:11" ht="25.5" x14ac:dyDescent="0.2">
      <c r="A1087" s="27" t="s">
        <v>112</v>
      </c>
      <c r="B1087" s="28" t="s">
        <v>113</v>
      </c>
      <c r="C1087" s="29"/>
      <c r="D1087" s="29"/>
      <c r="E1087" s="29"/>
      <c r="F1087" s="29"/>
      <c r="G1087" s="29"/>
      <c r="H1087" s="29"/>
      <c r="I1087" s="30"/>
      <c r="J1087" s="30"/>
      <c r="K1087" s="30"/>
    </row>
    <row r="1088" spans="1:11" x14ac:dyDescent="0.2">
      <c r="A1088" s="16" t="s">
        <v>26</v>
      </c>
      <c r="B1088" s="17" t="s">
        <v>27</v>
      </c>
      <c r="C1088" s="18">
        <v>20349132.690000001</v>
      </c>
      <c r="D1088" s="18">
        <v>22318833</v>
      </c>
      <c r="E1088" s="18">
        <v>19612807</v>
      </c>
      <c r="F1088" s="18">
        <v>19927320.789999999</v>
      </c>
      <c r="G1088" s="18">
        <f t="shared" ref="G1088:G1103" si="265">F1088-C1088</f>
        <v>-421811.90000000224</v>
      </c>
      <c r="H1088" s="18">
        <f t="shared" ref="H1088:H1103" si="266">E1088-F1088</f>
        <v>-314513.78999999911</v>
      </c>
      <c r="I1088" s="19">
        <f t="shared" ref="I1088:I1103" si="267">IF(ISERROR(F1088/C1088),0,F1088/C1088*100-100)</f>
        <v>-2.0728740945666431</v>
      </c>
      <c r="J1088" s="19">
        <f t="shared" ref="J1088:J1103" si="268">IF(ISERROR(F1088/E1088),0,F1088/E1088*100)</f>
        <v>101.60361436279874</v>
      </c>
      <c r="K1088" s="19">
        <f t="shared" ref="K1088:K1103" si="269">IF(ISERROR(F1088/D1088),0,F1088/D1088*100)</f>
        <v>89.28477931619453</v>
      </c>
    </row>
    <row r="1089" spans="1:11" x14ac:dyDescent="0.2">
      <c r="A1089" s="22" t="s">
        <v>30</v>
      </c>
      <c r="B1089" s="17" t="s">
        <v>31</v>
      </c>
      <c r="C1089" s="18">
        <v>20349132.690000001</v>
      </c>
      <c r="D1089" s="18">
        <v>22318833</v>
      </c>
      <c r="E1089" s="18">
        <v>19612807</v>
      </c>
      <c r="F1089" s="18">
        <v>19927320.789999999</v>
      </c>
      <c r="G1089" s="18">
        <f t="shared" si="265"/>
        <v>-421811.90000000224</v>
      </c>
      <c r="H1089" s="18">
        <f t="shared" si="266"/>
        <v>-314513.78999999911</v>
      </c>
      <c r="I1089" s="19">
        <f t="shared" si="267"/>
        <v>-2.0728740945666431</v>
      </c>
      <c r="J1089" s="19">
        <f t="shared" si="268"/>
        <v>101.60361436279874</v>
      </c>
      <c r="K1089" s="19">
        <f t="shared" si="269"/>
        <v>89.28477931619453</v>
      </c>
    </row>
    <row r="1090" spans="1:11" x14ac:dyDescent="0.2">
      <c r="A1090" s="23" t="s">
        <v>32</v>
      </c>
      <c r="B1090" s="17" t="s">
        <v>33</v>
      </c>
      <c r="C1090" s="18">
        <v>20349132.690000001</v>
      </c>
      <c r="D1090" s="18">
        <v>22318833</v>
      </c>
      <c r="E1090" s="18">
        <v>19612807</v>
      </c>
      <c r="F1090" s="18">
        <v>19927320.789999999</v>
      </c>
      <c r="G1090" s="18">
        <f t="shared" si="265"/>
        <v>-421811.90000000224</v>
      </c>
      <c r="H1090" s="18">
        <f t="shared" si="266"/>
        <v>-314513.78999999911</v>
      </c>
      <c r="I1090" s="19">
        <f t="shared" si="267"/>
        <v>-2.0728740945666431</v>
      </c>
      <c r="J1090" s="19">
        <f t="shared" si="268"/>
        <v>101.60361436279874</v>
      </c>
      <c r="K1090" s="19">
        <f t="shared" si="269"/>
        <v>89.28477931619453</v>
      </c>
    </row>
    <row r="1091" spans="1:11" x14ac:dyDescent="0.2">
      <c r="A1091" s="16" t="s">
        <v>34</v>
      </c>
      <c r="B1091" s="17" t="s">
        <v>35</v>
      </c>
      <c r="C1091" s="18">
        <v>20349132.690000001</v>
      </c>
      <c r="D1091" s="18">
        <v>22318833</v>
      </c>
      <c r="E1091" s="18">
        <v>19612807</v>
      </c>
      <c r="F1091" s="18">
        <v>19927320.789999999</v>
      </c>
      <c r="G1091" s="18">
        <f t="shared" si="265"/>
        <v>-421811.90000000224</v>
      </c>
      <c r="H1091" s="18">
        <f t="shared" si="266"/>
        <v>-314513.78999999911</v>
      </c>
      <c r="I1091" s="19">
        <f t="shared" si="267"/>
        <v>-2.0728740945666431</v>
      </c>
      <c r="J1091" s="19">
        <f t="shared" si="268"/>
        <v>101.60361436279874</v>
      </c>
      <c r="K1091" s="19">
        <f t="shared" si="269"/>
        <v>89.28477931619453</v>
      </c>
    </row>
    <row r="1092" spans="1:11" x14ac:dyDescent="0.2">
      <c r="A1092" s="22" t="s">
        <v>36</v>
      </c>
      <c r="B1092" s="17" t="s">
        <v>37</v>
      </c>
      <c r="C1092" s="18">
        <v>13720979.960000001</v>
      </c>
      <c r="D1092" s="18">
        <v>11505120</v>
      </c>
      <c r="E1092" s="18">
        <v>13446839</v>
      </c>
      <c r="F1092" s="18">
        <v>10336661.289999999</v>
      </c>
      <c r="G1092" s="18">
        <f t="shared" si="265"/>
        <v>-3384318.6700000018</v>
      </c>
      <c r="H1092" s="18">
        <f t="shared" si="266"/>
        <v>3110177.7100000009</v>
      </c>
      <c r="I1092" s="19">
        <f t="shared" si="267"/>
        <v>-24.66528396562137</v>
      </c>
      <c r="J1092" s="19">
        <f t="shared" si="268"/>
        <v>76.870566309301381</v>
      </c>
      <c r="K1092" s="19">
        <f t="shared" si="269"/>
        <v>89.844011101144531</v>
      </c>
    </row>
    <row r="1093" spans="1:11" x14ac:dyDescent="0.2">
      <c r="A1093" s="23" t="s">
        <v>38</v>
      </c>
      <c r="B1093" s="17" t="s">
        <v>39</v>
      </c>
      <c r="C1093" s="18">
        <v>4300958.34</v>
      </c>
      <c r="D1093" s="18">
        <v>3621479</v>
      </c>
      <c r="E1093" s="18">
        <v>5073609</v>
      </c>
      <c r="F1093" s="18">
        <v>3289244.82</v>
      </c>
      <c r="G1093" s="18">
        <f t="shared" si="265"/>
        <v>-1011713.52</v>
      </c>
      <c r="H1093" s="18">
        <f t="shared" si="266"/>
        <v>1784364.1800000002</v>
      </c>
      <c r="I1093" s="19">
        <f t="shared" si="267"/>
        <v>-23.522978834526441</v>
      </c>
      <c r="J1093" s="19">
        <f t="shared" si="268"/>
        <v>64.830475111503461</v>
      </c>
      <c r="K1093" s="19">
        <f t="shared" si="269"/>
        <v>90.826008379449391</v>
      </c>
    </row>
    <row r="1094" spans="1:11" x14ac:dyDescent="0.2">
      <c r="A1094" s="24" t="s">
        <v>40</v>
      </c>
      <c r="B1094" s="17" t="s">
        <v>41</v>
      </c>
      <c r="C1094" s="18">
        <v>2601199.56</v>
      </c>
      <c r="D1094" s="18">
        <v>2593818</v>
      </c>
      <c r="E1094" s="18">
        <v>1268189</v>
      </c>
      <c r="F1094" s="18">
        <v>2469375.9300000002</v>
      </c>
      <c r="G1094" s="18">
        <f t="shared" si="265"/>
        <v>-131823.62999999989</v>
      </c>
      <c r="H1094" s="18">
        <f t="shared" si="266"/>
        <v>-1201186.9300000002</v>
      </c>
      <c r="I1094" s="19">
        <f t="shared" si="267"/>
        <v>-5.0678014877105397</v>
      </c>
      <c r="J1094" s="19">
        <f t="shared" si="268"/>
        <v>194.716712572022</v>
      </c>
      <c r="K1094" s="19">
        <f t="shared" si="269"/>
        <v>95.202359224895503</v>
      </c>
    </row>
    <row r="1095" spans="1:11" x14ac:dyDescent="0.2">
      <c r="A1095" s="24" t="s">
        <v>42</v>
      </c>
      <c r="B1095" s="17" t="s">
        <v>43</v>
      </c>
      <c r="C1095" s="18">
        <v>1699758.78</v>
      </c>
      <c r="D1095" s="18">
        <v>1027661</v>
      </c>
      <c r="E1095" s="18">
        <v>3805420</v>
      </c>
      <c r="F1095" s="18">
        <v>819868.89</v>
      </c>
      <c r="G1095" s="18">
        <f t="shared" si="265"/>
        <v>-879889.89</v>
      </c>
      <c r="H1095" s="18">
        <f t="shared" si="266"/>
        <v>2985551.11</v>
      </c>
      <c r="I1095" s="19">
        <f t="shared" si="267"/>
        <v>-51.765574053984295</v>
      </c>
      <c r="J1095" s="19">
        <f t="shared" si="268"/>
        <v>21.544767463249787</v>
      </c>
      <c r="K1095" s="19">
        <f t="shared" si="269"/>
        <v>79.780091878547495</v>
      </c>
    </row>
    <row r="1096" spans="1:11" x14ac:dyDescent="0.2">
      <c r="A1096" s="25" t="s">
        <v>44</v>
      </c>
      <c r="B1096" s="17" t="s">
        <v>45</v>
      </c>
      <c r="C1096" s="18">
        <v>3654.04</v>
      </c>
      <c r="D1096" s="18">
        <v>0</v>
      </c>
      <c r="E1096" s="18">
        <v>0</v>
      </c>
      <c r="F1096" s="18">
        <v>5891.42</v>
      </c>
      <c r="G1096" s="18">
        <f t="shared" si="265"/>
        <v>2237.38</v>
      </c>
      <c r="H1096" s="18">
        <f t="shared" si="266"/>
        <v>-5891.42</v>
      </c>
      <c r="I1096" s="19">
        <f t="shared" si="267"/>
        <v>61.230309465687299</v>
      </c>
      <c r="J1096" s="19">
        <f t="shared" si="268"/>
        <v>0</v>
      </c>
      <c r="K1096" s="19">
        <f t="shared" si="269"/>
        <v>0</v>
      </c>
    </row>
    <row r="1097" spans="1:11" x14ac:dyDescent="0.2">
      <c r="A1097" s="23" t="s">
        <v>46</v>
      </c>
      <c r="B1097" s="17" t="s">
        <v>47</v>
      </c>
      <c r="C1097" s="18">
        <v>441778.56</v>
      </c>
      <c r="D1097" s="18">
        <v>418382</v>
      </c>
      <c r="E1097" s="18">
        <v>405451</v>
      </c>
      <c r="F1097" s="18">
        <v>357248.25</v>
      </c>
      <c r="G1097" s="18">
        <f t="shared" si="265"/>
        <v>-84530.31</v>
      </c>
      <c r="H1097" s="18">
        <f t="shared" si="266"/>
        <v>48202.75</v>
      </c>
      <c r="I1097" s="19">
        <f t="shared" si="267"/>
        <v>-19.134090617706761</v>
      </c>
      <c r="J1097" s="19">
        <f t="shared" si="268"/>
        <v>88.11132541293523</v>
      </c>
      <c r="K1097" s="19">
        <f t="shared" si="269"/>
        <v>85.388054457409737</v>
      </c>
    </row>
    <row r="1098" spans="1:11" x14ac:dyDescent="0.2">
      <c r="A1098" s="24" t="s">
        <v>48</v>
      </c>
      <c r="B1098" s="17" t="s">
        <v>49</v>
      </c>
      <c r="C1098" s="18">
        <v>441778.56</v>
      </c>
      <c r="D1098" s="18">
        <v>418382</v>
      </c>
      <c r="E1098" s="18">
        <v>405451</v>
      </c>
      <c r="F1098" s="18">
        <v>357248.25</v>
      </c>
      <c r="G1098" s="18">
        <f t="shared" si="265"/>
        <v>-84530.31</v>
      </c>
      <c r="H1098" s="18">
        <f t="shared" si="266"/>
        <v>48202.75</v>
      </c>
      <c r="I1098" s="19">
        <f t="shared" si="267"/>
        <v>-19.134090617706761</v>
      </c>
      <c r="J1098" s="19">
        <f t="shared" si="268"/>
        <v>88.11132541293523</v>
      </c>
      <c r="K1098" s="19">
        <f t="shared" si="269"/>
        <v>85.388054457409737</v>
      </c>
    </row>
    <row r="1099" spans="1:11" ht="25.5" x14ac:dyDescent="0.2">
      <c r="A1099" s="23" t="s">
        <v>52</v>
      </c>
      <c r="B1099" s="17" t="s">
        <v>53</v>
      </c>
      <c r="C1099" s="18">
        <v>8978243.0600000005</v>
      </c>
      <c r="D1099" s="18">
        <v>7465259</v>
      </c>
      <c r="E1099" s="18">
        <v>7967779</v>
      </c>
      <c r="F1099" s="18">
        <v>6690168.2199999997</v>
      </c>
      <c r="G1099" s="18">
        <f t="shared" si="265"/>
        <v>-2288074.8400000008</v>
      </c>
      <c r="H1099" s="18">
        <f t="shared" si="266"/>
        <v>1277610.7800000003</v>
      </c>
      <c r="I1099" s="19">
        <f t="shared" si="267"/>
        <v>-25.48466136090552</v>
      </c>
      <c r="J1099" s="19">
        <f t="shared" si="268"/>
        <v>83.965283424653208</v>
      </c>
      <c r="K1099" s="19">
        <f t="shared" si="269"/>
        <v>89.617362505440198</v>
      </c>
    </row>
    <row r="1100" spans="1:11" ht="51" x14ac:dyDescent="0.2">
      <c r="A1100" s="24" t="s">
        <v>162</v>
      </c>
      <c r="B1100" s="17" t="s">
        <v>163</v>
      </c>
      <c r="C1100" s="18">
        <v>8978243.0600000005</v>
      </c>
      <c r="D1100" s="18">
        <v>7465259</v>
      </c>
      <c r="E1100" s="18">
        <v>7967779</v>
      </c>
      <c r="F1100" s="18">
        <v>6690168.2199999997</v>
      </c>
      <c r="G1100" s="18">
        <f t="shared" si="265"/>
        <v>-2288074.8400000008</v>
      </c>
      <c r="H1100" s="18">
        <f t="shared" si="266"/>
        <v>1277610.7800000003</v>
      </c>
      <c r="I1100" s="19">
        <f t="shared" si="267"/>
        <v>-25.48466136090552</v>
      </c>
      <c r="J1100" s="19">
        <f t="shared" si="268"/>
        <v>83.965283424653208</v>
      </c>
      <c r="K1100" s="19">
        <f t="shared" si="269"/>
        <v>89.617362505440198</v>
      </c>
    </row>
    <row r="1101" spans="1:11" ht="63.75" x14ac:dyDescent="0.2">
      <c r="A1101" s="25" t="s">
        <v>253</v>
      </c>
      <c r="B1101" s="17" t="s">
        <v>254</v>
      </c>
      <c r="C1101" s="18">
        <v>8978243.0600000005</v>
      </c>
      <c r="D1101" s="18">
        <v>7465259</v>
      </c>
      <c r="E1101" s="18">
        <v>7967779</v>
      </c>
      <c r="F1101" s="18">
        <v>6690168.2199999997</v>
      </c>
      <c r="G1101" s="18">
        <f t="shared" si="265"/>
        <v>-2288074.8400000008</v>
      </c>
      <c r="H1101" s="18">
        <f t="shared" si="266"/>
        <v>1277610.7800000003</v>
      </c>
      <c r="I1101" s="19">
        <f t="shared" si="267"/>
        <v>-25.48466136090552</v>
      </c>
      <c r="J1101" s="19">
        <f t="shared" si="268"/>
        <v>83.965283424653208</v>
      </c>
      <c r="K1101" s="19">
        <f t="shared" si="269"/>
        <v>89.617362505440198</v>
      </c>
    </row>
    <row r="1102" spans="1:11" x14ac:dyDescent="0.2">
      <c r="A1102" s="22" t="s">
        <v>60</v>
      </c>
      <c r="B1102" s="17" t="s">
        <v>61</v>
      </c>
      <c r="C1102" s="18">
        <v>6628152.7300000004</v>
      </c>
      <c r="D1102" s="18">
        <v>10813713</v>
      </c>
      <c r="E1102" s="18">
        <v>6165968</v>
      </c>
      <c r="F1102" s="18">
        <v>9590659.5</v>
      </c>
      <c r="G1102" s="18">
        <f t="shared" si="265"/>
        <v>2962506.7699999996</v>
      </c>
      <c r="H1102" s="18">
        <f t="shared" si="266"/>
        <v>-3424691.5</v>
      </c>
      <c r="I1102" s="19">
        <f t="shared" si="267"/>
        <v>44.695813308454035</v>
      </c>
      <c r="J1102" s="19">
        <f t="shared" si="268"/>
        <v>155.54183057712919</v>
      </c>
      <c r="K1102" s="19">
        <f t="shared" si="269"/>
        <v>88.689791378779887</v>
      </c>
    </row>
    <row r="1103" spans="1:11" x14ac:dyDescent="0.2">
      <c r="A1103" s="23" t="s">
        <v>62</v>
      </c>
      <c r="B1103" s="17" t="s">
        <v>63</v>
      </c>
      <c r="C1103" s="18">
        <v>6628152.7300000004</v>
      </c>
      <c r="D1103" s="18">
        <v>10813713</v>
      </c>
      <c r="E1103" s="18">
        <v>6165968</v>
      </c>
      <c r="F1103" s="18">
        <v>9590659.5</v>
      </c>
      <c r="G1103" s="18">
        <f t="shared" si="265"/>
        <v>2962506.7699999996</v>
      </c>
      <c r="H1103" s="18">
        <f t="shared" si="266"/>
        <v>-3424691.5</v>
      </c>
      <c r="I1103" s="19">
        <f t="shared" si="267"/>
        <v>44.695813308454035</v>
      </c>
      <c r="J1103" s="19">
        <f t="shared" si="268"/>
        <v>155.54183057712919</v>
      </c>
      <c r="K1103" s="19">
        <f t="shared" si="269"/>
        <v>88.689791378779887</v>
      </c>
    </row>
    <row r="1104" spans="1:11" ht="25.5" x14ac:dyDescent="0.2">
      <c r="A1104" s="39" t="s">
        <v>358</v>
      </c>
      <c r="B1104" s="28" t="s">
        <v>115</v>
      </c>
      <c r="C1104" s="29"/>
      <c r="D1104" s="29"/>
      <c r="E1104" s="29"/>
      <c r="F1104" s="29"/>
      <c r="G1104" s="29"/>
      <c r="H1104" s="29"/>
      <c r="I1104" s="30"/>
      <c r="J1104" s="30"/>
      <c r="K1104" s="30"/>
    </row>
    <row r="1105" spans="1:11" x14ac:dyDescent="0.2">
      <c r="A1105" s="16" t="s">
        <v>26</v>
      </c>
      <c r="B1105" s="17" t="s">
        <v>27</v>
      </c>
      <c r="C1105" s="18">
        <v>19374769.300000001</v>
      </c>
      <c r="D1105" s="18">
        <v>21307175</v>
      </c>
      <c r="E1105" s="18">
        <v>19612807</v>
      </c>
      <c r="F1105" s="18">
        <v>19048819.039999999</v>
      </c>
      <c r="G1105" s="18">
        <f t="shared" ref="G1105:G1120" si="270">F1105-C1105</f>
        <v>-325950.26000000164</v>
      </c>
      <c r="H1105" s="18">
        <f t="shared" ref="H1105:H1120" si="271">E1105-F1105</f>
        <v>563987.96000000089</v>
      </c>
      <c r="I1105" s="19">
        <f t="shared" ref="I1105:I1120" si="272">IF(ISERROR(F1105/C1105),0,F1105/C1105*100-100)</f>
        <v>-1.6823439544129286</v>
      </c>
      <c r="J1105" s="19">
        <f t="shared" ref="J1105:J1120" si="273">IF(ISERROR(F1105/E1105),0,F1105/E1105*100)</f>
        <v>97.124389384956473</v>
      </c>
      <c r="K1105" s="19">
        <f t="shared" ref="K1105:K1120" si="274">IF(ISERROR(F1105/D1105),0,F1105/D1105*100)</f>
        <v>89.400960192986631</v>
      </c>
    </row>
    <row r="1106" spans="1:11" x14ac:dyDescent="0.2">
      <c r="A1106" s="22" t="s">
        <v>30</v>
      </c>
      <c r="B1106" s="17" t="s">
        <v>31</v>
      </c>
      <c r="C1106" s="18">
        <v>19374769.300000001</v>
      </c>
      <c r="D1106" s="18">
        <v>21307175</v>
      </c>
      <c r="E1106" s="18">
        <v>19612807</v>
      </c>
      <c r="F1106" s="18">
        <v>19048819.039999999</v>
      </c>
      <c r="G1106" s="18">
        <f t="shared" si="270"/>
        <v>-325950.26000000164</v>
      </c>
      <c r="H1106" s="18">
        <f t="shared" si="271"/>
        <v>563987.96000000089</v>
      </c>
      <c r="I1106" s="19">
        <f t="shared" si="272"/>
        <v>-1.6823439544129286</v>
      </c>
      <c r="J1106" s="19">
        <f t="shared" si="273"/>
        <v>97.124389384956473</v>
      </c>
      <c r="K1106" s="19">
        <f t="shared" si="274"/>
        <v>89.400960192986631</v>
      </c>
    </row>
    <row r="1107" spans="1:11" x14ac:dyDescent="0.2">
      <c r="A1107" s="23" t="s">
        <v>32</v>
      </c>
      <c r="B1107" s="17" t="s">
        <v>33</v>
      </c>
      <c r="C1107" s="18">
        <v>19374769.300000001</v>
      </c>
      <c r="D1107" s="18">
        <v>21307175</v>
      </c>
      <c r="E1107" s="18">
        <v>19612807</v>
      </c>
      <c r="F1107" s="18">
        <v>19048819.039999999</v>
      </c>
      <c r="G1107" s="18">
        <f t="shared" si="270"/>
        <v>-325950.26000000164</v>
      </c>
      <c r="H1107" s="18">
        <f t="shared" si="271"/>
        <v>563987.96000000089</v>
      </c>
      <c r="I1107" s="19">
        <f t="shared" si="272"/>
        <v>-1.6823439544129286</v>
      </c>
      <c r="J1107" s="19">
        <f t="shared" si="273"/>
        <v>97.124389384956473</v>
      </c>
      <c r="K1107" s="19">
        <f t="shared" si="274"/>
        <v>89.400960192986631</v>
      </c>
    </row>
    <row r="1108" spans="1:11" x14ac:dyDescent="0.2">
      <c r="A1108" s="16" t="s">
        <v>34</v>
      </c>
      <c r="B1108" s="17" t="s">
        <v>35</v>
      </c>
      <c r="C1108" s="18">
        <v>19374769.300000001</v>
      </c>
      <c r="D1108" s="18">
        <v>21307175</v>
      </c>
      <c r="E1108" s="18">
        <v>19612807</v>
      </c>
      <c r="F1108" s="18">
        <v>19048819.039999999</v>
      </c>
      <c r="G1108" s="18">
        <f t="shared" si="270"/>
        <v>-325950.26000000164</v>
      </c>
      <c r="H1108" s="18">
        <f t="shared" si="271"/>
        <v>563987.96000000089</v>
      </c>
      <c r="I1108" s="19">
        <f t="shared" si="272"/>
        <v>-1.6823439544129286</v>
      </c>
      <c r="J1108" s="19">
        <f t="shared" si="273"/>
        <v>97.124389384956473</v>
      </c>
      <c r="K1108" s="19">
        <f t="shared" si="274"/>
        <v>89.400960192986631</v>
      </c>
    </row>
    <row r="1109" spans="1:11" x14ac:dyDescent="0.2">
      <c r="A1109" s="22" t="s">
        <v>36</v>
      </c>
      <c r="B1109" s="17" t="s">
        <v>37</v>
      </c>
      <c r="C1109" s="18">
        <v>12751671.300000001</v>
      </c>
      <c r="D1109" s="18">
        <v>10545122</v>
      </c>
      <c r="E1109" s="18">
        <v>13446839</v>
      </c>
      <c r="F1109" s="18">
        <v>9495757.0199999996</v>
      </c>
      <c r="G1109" s="18">
        <f t="shared" si="270"/>
        <v>-3255914.2800000012</v>
      </c>
      <c r="H1109" s="18">
        <f t="shared" si="271"/>
        <v>3951081.9800000004</v>
      </c>
      <c r="I1109" s="19">
        <f t="shared" si="272"/>
        <v>-25.533235631630504</v>
      </c>
      <c r="J1109" s="19">
        <f t="shared" si="273"/>
        <v>70.617020252863881</v>
      </c>
      <c r="K1109" s="19">
        <f t="shared" si="274"/>
        <v>90.048811384069325</v>
      </c>
    </row>
    <row r="1110" spans="1:11" x14ac:dyDescent="0.2">
      <c r="A1110" s="23" t="s">
        <v>38</v>
      </c>
      <c r="B1110" s="17" t="s">
        <v>39</v>
      </c>
      <c r="C1110" s="18">
        <v>3331649.68</v>
      </c>
      <c r="D1110" s="18">
        <v>2661481</v>
      </c>
      <c r="E1110" s="18">
        <v>5073609</v>
      </c>
      <c r="F1110" s="18">
        <v>2448340.5499999998</v>
      </c>
      <c r="G1110" s="18">
        <f t="shared" si="270"/>
        <v>-883309.13000000035</v>
      </c>
      <c r="H1110" s="18">
        <f t="shared" si="271"/>
        <v>2625268.4500000002</v>
      </c>
      <c r="I1110" s="19">
        <f t="shared" si="272"/>
        <v>-26.512665341213193</v>
      </c>
      <c r="J1110" s="19">
        <f t="shared" si="273"/>
        <v>48.256390076570739</v>
      </c>
      <c r="K1110" s="19">
        <f t="shared" si="274"/>
        <v>91.99165990664595</v>
      </c>
    </row>
    <row r="1111" spans="1:11" x14ac:dyDescent="0.2">
      <c r="A1111" s="24" t="s">
        <v>40</v>
      </c>
      <c r="B1111" s="17" t="s">
        <v>41</v>
      </c>
      <c r="C1111" s="18">
        <v>1699001.15</v>
      </c>
      <c r="D1111" s="18">
        <v>1763324</v>
      </c>
      <c r="E1111" s="18">
        <v>1268189</v>
      </c>
      <c r="F1111" s="18">
        <v>1695063.43</v>
      </c>
      <c r="G1111" s="18">
        <f t="shared" si="270"/>
        <v>-3937.7199999999721</v>
      </c>
      <c r="H1111" s="18">
        <f t="shared" si="271"/>
        <v>-426874.42999999993</v>
      </c>
      <c r="I1111" s="19">
        <f t="shared" si="272"/>
        <v>-0.23176676484297332</v>
      </c>
      <c r="J1111" s="19">
        <f t="shared" si="273"/>
        <v>133.66015869874283</v>
      </c>
      <c r="K1111" s="19">
        <f t="shared" si="274"/>
        <v>96.128869680217591</v>
      </c>
    </row>
    <row r="1112" spans="1:11" x14ac:dyDescent="0.2">
      <c r="A1112" s="24" t="s">
        <v>42</v>
      </c>
      <c r="B1112" s="17" t="s">
        <v>43</v>
      </c>
      <c r="C1112" s="18">
        <v>1632648.53</v>
      </c>
      <c r="D1112" s="18">
        <v>898157</v>
      </c>
      <c r="E1112" s="18">
        <v>3805420</v>
      </c>
      <c r="F1112" s="18">
        <v>753277.12</v>
      </c>
      <c r="G1112" s="18">
        <f t="shared" si="270"/>
        <v>-879371.41</v>
      </c>
      <c r="H1112" s="18">
        <f t="shared" si="271"/>
        <v>3052142.88</v>
      </c>
      <c r="I1112" s="19">
        <f t="shared" si="272"/>
        <v>-53.861648348772292</v>
      </c>
      <c r="J1112" s="19">
        <f t="shared" si="273"/>
        <v>19.794848400439374</v>
      </c>
      <c r="K1112" s="19">
        <f t="shared" si="274"/>
        <v>83.869203268470883</v>
      </c>
    </row>
    <row r="1113" spans="1:11" x14ac:dyDescent="0.2">
      <c r="A1113" s="25" t="s">
        <v>44</v>
      </c>
      <c r="B1113" s="17" t="s">
        <v>45</v>
      </c>
      <c r="C1113" s="18">
        <v>2962.99</v>
      </c>
      <c r="D1113" s="18">
        <v>0</v>
      </c>
      <c r="E1113" s="18">
        <v>0</v>
      </c>
      <c r="F1113" s="18">
        <v>3537.42</v>
      </c>
      <c r="G1113" s="18">
        <f t="shared" si="270"/>
        <v>574.43000000000029</v>
      </c>
      <c r="H1113" s="18">
        <f t="shared" si="271"/>
        <v>-3537.42</v>
      </c>
      <c r="I1113" s="19">
        <f t="shared" si="272"/>
        <v>19.386835595125191</v>
      </c>
      <c r="J1113" s="19">
        <f t="shared" si="273"/>
        <v>0</v>
      </c>
      <c r="K1113" s="19">
        <f t="shared" si="274"/>
        <v>0</v>
      </c>
    </row>
    <row r="1114" spans="1:11" x14ac:dyDescent="0.2">
      <c r="A1114" s="23" t="s">
        <v>46</v>
      </c>
      <c r="B1114" s="17" t="s">
        <v>47</v>
      </c>
      <c r="C1114" s="18">
        <v>441778.56</v>
      </c>
      <c r="D1114" s="18">
        <v>418382</v>
      </c>
      <c r="E1114" s="18">
        <v>405451</v>
      </c>
      <c r="F1114" s="18">
        <v>357248.25</v>
      </c>
      <c r="G1114" s="18">
        <f t="shared" si="270"/>
        <v>-84530.31</v>
      </c>
      <c r="H1114" s="18">
        <f t="shared" si="271"/>
        <v>48202.75</v>
      </c>
      <c r="I1114" s="19">
        <f t="shared" si="272"/>
        <v>-19.134090617706761</v>
      </c>
      <c r="J1114" s="19">
        <f t="shared" si="273"/>
        <v>88.11132541293523</v>
      </c>
      <c r="K1114" s="19">
        <f t="shared" si="274"/>
        <v>85.388054457409737</v>
      </c>
    </row>
    <row r="1115" spans="1:11" x14ac:dyDescent="0.2">
      <c r="A1115" s="24" t="s">
        <v>48</v>
      </c>
      <c r="B1115" s="17" t="s">
        <v>49</v>
      </c>
      <c r="C1115" s="18">
        <v>441778.56</v>
      </c>
      <c r="D1115" s="18">
        <v>418382</v>
      </c>
      <c r="E1115" s="18">
        <v>405451</v>
      </c>
      <c r="F1115" s="18">
        <v>357248.25</v>
      </c>
      <c r="G1115" s="18">
        <f t="shared" si="270"/>
        <v>-84530.31</v>
      </c>
      <c r="H1115" s="18">
        <f t="shared" si="271"/>
        <v>48202.75</v>
      </c>
      <c r="I1115" s="19">
        <f t="shared" si="272"/>
        <v>-19.134090617706761</v>
      </c>
      <c r="J1115" s="19">
        <f t="shared" si="273"/>
        <v>88.11132541293523</v>
      </c>
      <c r="K1115" s="19">
        <f t="shared" si="274"/>
        <v>85.388054457409737</v>
      </c>
    </row>
    <row r="1116" spans="1:11" ht="25.5" x14ac:dyDescent="0.2">
      <c r="A1116" s="23" t="s">
        <v>52</v>
      </c>
      <c r="B1116" s="17" t="s">
        <v>53</v>
      </c>
      <c r="C1116" s="18">
        <v>8978243.0600000005</v>
      </c>
      <c r="D1116" s="18">
        <v>7465259</v>
      </c>
      <c r="E1116" s="18">
        <v>7967779</v>
      </c>
      <c r="F1116" s="18">
        <v>6690168.2199999997</v>
      </c>
      <c r="G1116" s="18">
        <f t="shared" si="270"/>
        <v>-2288074.8400000008</v>
      </c>
      <c r="H1116" s="18">
        <f t="shared" si="271"/>
        <v>1277610.7800000003</v>
      </c>
      <c r="I1116" s="19">
        <f t="shared" si="272"/>
        <v>-25.48466136090552</v>
      </c>
      <c r="J1116" s="19">
        <f t="shared" si="273"/>
        <v>83.965283424653208</v>
      </c>
      <c r="K1116" s="19">
        <f t="shared" si="274"/>
        <v>89.617362505440198</v>
      </c>
    </row>
    <row r="1117" spans="1:11" ht="51" x14ac:dyDescent="0.2">
      <c r="A1117" s="24" t="s">
        <v>162</v>
      </c>
      <c r="B1117" s="17" t="s">
        <v>163</v>
      </c>
      <c r="C1117" s="18">
        <v>8978243.0600000005</v>
      </c>
      <c r="D1117" s="18">
        <v>7465259</v>
      </c>
      <c r="E1117" s="18">
        <v>7967779</v>
      </c>
      <c r="F1117" s="18">
        <v>6690168.2199999997</v>
      </c>
      <c r="G1117" s="18">
        <f t="shared" si="270"/>
        <v>-2288074.8400000008</v>
      </c>
      <c r="H1117" s="18">
        <f t="shared" si="271"/>
        <v>1277610.7800000003</v>
      </c>
      <c r="I1117" s="19">
        <f t="shared" si="272"/>
        <v>-25.48466136090552</v>
      </c>
      <c r="J1117" s="19">
        <f t="shared" si="273"/>
        <v>83.965283424653208</v>
      </c>
      <c r="K1117" s="19">
        <f t="shared" si="274"/>
        <v>89.617362505440198</v>
      </c>
    </row>
    <row r="1118" spans="1:11" ht="63.75" x14ac:dyDescent="0.2">
      <c r="A1118" s="25" t="s">
        <v>253</v>
      </c>
      <c r="B1118" s="17" t="s">
        <v>254</v>
      </c>
      <c r="C1118" s="18">
        <v>8978243.0600000005</v>
      </c>
      <c r="D1118" s="18">
        <v>7465259</v>
      </c>
      <c r="E1118" s="18">
        <v>7967779</v>
      </c>
      <c r="F1118" s="18">
        <v>6690168.2199999997</v>
      </c>
      <c r="G1118" s="18">
        <f t="shared" si="270"/>
        <v>-2288074.8400000008</v>
      </c>
      <c r="H1118" s="18">
        <f t="shared" si="271"/>
        <v>1277610.7800000003</v>
      </c>
      <c r="I1118" s="19">
        <f t="shared" si="272"/>
        <v>-25.48466136090552</v>
      </c>
      <c r="J1118" s="19">
        <f t="shared" si="273"/>
        <v>83.965283424653208</v>
      </c>
      <c r="K1118" s="19">
        <f t="shared" si="274"/>
        <v>89.617362505440198</v>
      </c>
    </row>
    <row r="1119" spans="1:11" x14ac:dyDescent="0.2">
      <c r="A1119" s="22" t="s">
        <v>60</v>
      </c>
      <c r="B1119" s="17" t="s">
        <v>61</v>
      </c>
      <c r="C1119" s="18">
        <v>6623098</v>
      </c>
      <c r="D1119" s="18">
        <v>10762053</v>
      </c>
      <c r="E1119" s="18">
        <v>6165968</v>
      </c>
      <c r="F1119" s="18">
        <v>9553062.0199999996</v>
      </c>
      <c r="G1119" s="18">
        <f t="shared" si="270"/>
        <v>2929964.0199999996</v>
      </c>
      <c r="H1119" s="18">
        <f t="shared" si="271"/>
        <v>-3387094.0199999996</v>
      </c>
      <c r="I1119" s="19">
        <f t="shared" si="272"/>
        <v>44.238572643799017</v>
      </c>
      <c r="J1119" s="19">
        <f t="shared" si="273"/>
        <v>154.9320726283367</v>
      </c>
      <c r="K1119" s="19">
        <f t="shared" si="274"/>
        <v>88.766167756282186</v>
      </c>
    </row>
    <row r="1120" spans="1:11" x14ac:dyDescent="0.2">
      <c r="A1120" s="23" t="s">
        <v>62</v>
      </c>
      <c r="B1120" s="17" t="s">
        <v>63</v>
      </c>
      <c r="C1120" s="18">
        <v>6623098</v>
      </c>
      <c r="D1120" s="18">
        <v>10762053</v>
      </c>
      <c r="E1120" s="18">
        <v>6165968</v>
      </c>
      <c r="F1120" s="18">
        <v>9553062.0199999996</v>
      </c>
      <c r="G1120" s="18">
        <f t="shared" si="270"/>
        <v>2929964.0199999996</v>
      </c>
      <c r="H1120" s="18">
        <f t="shared" si="271"/>
        <v>-3387094.0199999996</v>
      </c>
      <c r="I1120" s="19">
        <f t="shared" si="272"/>
        <v>44.238572643799017</v>
      </c>
      <c r="J1120" s="19">
        <f t="shared" si="273"/>
        <v>154.9320726283367</v>
      </c>
      <c r="K1120" s="19">
        <f t="shared" si="274"/>
        <v>88.766167756282186</v>
      </c>
    </row>
    <row r="1121" spans="1:11" ht="25.5" x14ac:dyDescent="0.2">
      <c r="A1121" s="39" t="s">
        <v>116</v>
      </c>
      <c r="B1121" s="28" t="s">
        <v>117</v>
      </c>
      <c r="C1121" s="29"/>
      <c r="D1121" s="29"/>
      <c r="E1121" s="29"/>
      <c r="F1121" s="29"/>
      <c r="G1121" s="29"/>
      <c r="H1121" s="29"/>
      <c r="I1121" s="30"/>
      <c r="J1121" s="30"/>
      <c r="K1121" s="30"/>
    </row>
    <row r="1122" spans="1:11" x14ac:dyDescent="0.2">
      <c r="A1122" s="16" t="s">
        <v>26</v>
      </c>
      <c r="B1122" s="17" t="s">
        <v>27</v>
      </c>
      <c r="C1122" s="18">
        <v>974363.39</v>
      </c>
      <c r="D1122" s="18">
        <v>1011658</v>
      </c>
      <c r="E1122" s="18">
        <v>0</v>
      </c>
      <c r="F1122" s="18">
        <v>878501.75</v>
      </c>
      <c r="G1122" s="18">
        <f t="shared" ref="G1122:G1132" si="275">F1122-C1122</f>
        <v>-95861.640000000014</v>
      </c>
      <c r="H1122" s="18">
        <f t="shared" ref="H1122:H1132" si="276">E1122-F1122</f>
        <v>-878501.75</v>
      </c>
      <c r="I1122" s="19">
        <f t="shared" ref="I1122:I1132" si="277">IF(ISERROR(F1122/C1122),0,F1122/C1122*100-100)</f>
        <v>-9.8383868876682641</v>
      </c>
      <c r="J1122" s="19">
        <f t="shared" ref="J1122:J1132" si="278">IF(ISERROR(F1122/E1122),0,F1122/E1122*100)</f>
        <v>0</v>
      </c>
      <c r="K1122" s="19">
        <f t="shared" ref="K1122:K1132" si="279">IF(ISERROR(F1122/D1122),0,F1122/D1122*100)</f>
        <v>86.837819697961166</v>
      </c>
    </row>
    <row r="1123" spans="1:11" x14ac:dyDescent="0.2">
      <c r="A1123" s="22" t="s">
        <v>30</v>
      </c>
      <c r="B1123" s="17" t="s">
        <v>31</v>
      </c>
      <c r="C1123" s="18">
        <v>974363.39</v>
      </c>
      <c r="D1123" s="18">
        <v>1011658</v>
      </c>
      <c r="E1123" s="18">
        <v>0</v>
      </c>
      <c r="F1123" s="18">
        <v>878501.75</v>
      </c>
      <c r="G1123" s="18">
        <f t="shared" si="275"/>
        <v>-95861.640000000014</v>
      </c>
      <c r="H1123" s="18">
        <f t="shared" si="276"/>
        <v>-878501.75</v>
      </c>
      <c r="I1123" s="19">
        <f t="shared" si="277"/>
        <v>-9.8383868876682641</v>
      </c>
      <c r="J1123" s="19">
        <f t="shared" si="278"/>
        <v>0</v>
      </c>
      <c r="K1123" s="19">
        <f t="shared" si="279"/>
        <v>86.837819697961166</v>
      </c>
    </row>
    <row r="1124" spans="1:11" x14ac:dyDescent="0.2">
      <c r="A1124" s="23" t="s">
        <v>32</v>
      </c>
      <c r="B1124" s="17" t="s">
        <v>33</v>
      </c>
      <c r="C1124" s="18">
        <v>974363.39</v>
      </c>
      <c r="D1124" s="18">
        <v>1011658</v>
      </c>
      <c r="E1124" s="18">
        <v>0</v>
      </c>
      <c r="F1124" s="18">
        <v>878501.75</v>
      </c>
      <c r="G1124" s="18">
        <f t="shared" si="275"/>
        <v>-95861.640000000014</v>
      </c>
      <c r="H1124" s="18">
        <f t="shared" si="276"/>
        <v>-878501.75</v>
      </c>
      <c r="I1124" s="19">
        <f t="shared" si="277"/>
        <v>-9.8383868876682641</v>
      </c>
      <c r="J1124" s="19">
        <f t="shared" si="278"/>
        <v>0</v>
      </c>
      <c r="K1124" s="19">
        <f t="shared" si="279"/>
        <v>86.837819697961166</v>
      </c>
    </row>
    <row r="1125" spans="1:11" x14ac:dyDescent="0.2">
      <c r="A1125" s="16" t="s">
        <v>34</v>
      </c>
      <c r="B1125" s="17" t="s">
        <v>35</v>
      </c>
      <c r="C1125" s="18">
        <v>974363.39</v>
      </c>
      <c r="D1125" s="18">
        <v>1011658</v>
      </c>
      <c r="E1125" s="18">
        <v>0</v>
      </c>
      <c r="F1125" s="18">
        <v>878501.75</v>
      </c>
      <c r="G1125" s="18">
        <f t="shared" si="275"/>
        <v>-95861.640000000014</v>
      </c>
      <c r="H1125" s="18">
        <f t="shared" si="276"/>
        <v>-878501.75</v>
      </c>
      <c r="I1125" s="19">
        <f t="shared" si="277"/>
        <v>-9.8383868876682641</v>
      </c>
      <c r="J1125" s="19">
        <f t="shared" si="278"/>
        <v>0</v>
      </c>
      <c r="K1125" s="19">
        <f t="shared" si="279"/>
        <v>86.837819697961166</v>
      </c>
    </row>
    <row r="1126" spans="1:11" x14ac:dyDescent="0.2">
      <c r="A1126" s="22" t="s">
        <v>36</v>
      </c>
      <c r="B1126" s="17" t="s">
        <v>37</v>
      </c>
      <c r="C1126" s="18">
        <v>969308.66</v>
      </c>
      <c r="D1126" s="18">
        <v>959998</v>
      </c>
      <c r="E1126" s="18">
        <v>0</v>
      </c>
      <c r="F1126" s="18">
        <v>840904.27</v>
      </c>
      <c r="G1126" s="18">
        <f t="shared" si="275"/>
        <v>-128404.39000000001</v>
      </c>
      <c r="H1126" s="18">
        <f t="shared" si="276"/>
        <v>-840904.27</v>
      </c>
      <c r="I1126" s="19">
        <f t="shared" si="277"/>
        <v>-13.24700740835226</v>
      </c>
      <c r="J1126" s="19">
        <f t="shared" si="278"/>
        <v>0</v>
      </c>
      <c r="K1126" s="19">
        <f t="shared" si="279"/>
        <v>87.594377279952667</v>
      </c>
    </row>
    <row r="1127" spans="1:11" x14ac:dyDescent="0.2">
      <c r="A1127" s="23" t="s">
        <v>38</v>
      </c>
      <c r="B1127" s="17" t="s">
        <v>39</v>
      </c>
      <c r="C1127" s="18">
        <v>969308.66</v>
      </c>
      <c r="D1127" s="18">
        <v>959998</v>
      </c>
      <c r="E1127" s="18">
        <v>0</v>
      </c>
      <c r="F1127" s="18">
        <v>840904.27</v>
      </c>
      <c r="G1127" s="18">
        <f t="shared" si="275"/>
        <v>-128404.39000000001</v>
      </c>
      <c r="H1127" s="18">
        <f t="shared" si="276"/>
        <v>-840904.27</v>
      </c>
      <c r="I1127" s="19">
        <f t="shared" si="277"/>
        <v>-13.24700740835226</v>
      </c>
      <c r="J1127" s="19">
        <f t="shared" si="278"/>
        <v>0</v>
      </c>
      <c r="K1127" s="19">
        <f t="shared" si="279"/>
        <v>87.594377279952667</v>
      </c>
    </row>
    <row r="1128" spans="1:11" x14ac:dyDescent="0.2">
      <c r="A1128" s="24" t="s">
        <v>40</v>
      </c>
      <c r="B1128" s="17" t="s">
        <v>41</v>
      </c>
      <c r="C1128" s="18">
        <v>902198.41</v>
      </c>
      <c r="D1128" s="18">
        <v>830494</v>
      </c>
      <c r="E1128" s="18">
        <v>0</v>
      </c>
      <c r="F1128" s="18">
        <v>774312.5</v>
      </c>
      <c r="G1128" s="18">
        <f t="shared" si="275"/>
        <v>-127885.91000000003</v>
      </c>
      <c r="H1128" s="18">
        <f t="shared" si="276"/>
        <v>-774312.5</v>
      </c>
      <c r="I1128" s="19">
        <f t="shared" si="277"/>
        <v>-14.174920791536323</v>
      </c>
      <c r="J1128" s="19">
        <f t="shared" si="278"/>
        <v>0</v>
      </c>
      <c r="K1128" s="19">
        <f t="shared" si="279"/>
        <v>93.235170874202581</v>
      </c>
    </row>
    <row r="1129" spans="1:11" x14ac:dyDescent="0.2">
      <c r="A1129" s="24" t="s">
        <v>42</v>
      </c>
      <c r="B1129" s="17" t="s">
        <v>43</v>
      </c>
      <c r="C1129" s="18">
        <v>67110.25</v>
      </c>
      <c r="D1129" s="18">
        <v>129504</v>
      </c>
      <c r="E1129" s="18">
        <v>0</v>
      </c>
      <c r="F1129" s="18">
        <v>66591.77</v>
      </c>
      <c r="G1129" s="18">
        <f t="shared" si="275"/>
        <v>-518.47999999999593</v>
      </c>
      <c r="H1129" s="18">
        <f t="shared" si="276"/>
        <v>-66591.77</v>
      </c>
      <c r="I1129" s="19">
        <f t="shared" si="277"/>
        <v>-0.77257944948796364</v>
      </c>
      <c r="J1129" s="19">
        <f t="shared" si="278"/>
        <v>0</v>
      </c>
      <c r="K1129" s="19">
        <f t="shared" si="279"/>
        <v>51.420627934272304</v>
      </c>
    </row>
    <row r="1130" spans="1:11" x14ac:dyDescent="0.2">
      <c r="A1130" s="25" t="s">
        <v>44</v>
      </c>
      <c r="B1130" s="17" t="s">
        <v>45</v>
      </c>
      <c r="C1130" s="18">
        <v>691.05</v>
      </c>
      <c r="D1130" s="18">
        <v>0</v>
      </c>
      <c r="E1130" s="18">
        <v>0</v>
      </c>
      <c r="F1130" s="18">
        <v>2354</v>
      </c>
      <c r="G1130" s="18">
        <f t="shared" si="275"/>
        <v>1662.95</v>
      </c>
      <c r="H1130" s="18">
        <f t="shared" si="276"/>
        <v>-2354</v>
      </c>
      <c r="I1130" s="19">
        <f t="shared" si="277"/>
        <v>240.64105346935827</v>
      </c>
      <c r="J1130" s="19">
        <f t="shared" si="278"/>
        <v>0</v>
      </c>
      <c r="K1130" s="19">
        <f t="shared" si="279"/>
        <v>0</v>
      </c>
    </row>
    <row r="1131" spans="1:11" x14ac:dyDescent="0.2">
      <c r="A1131" s="22" t="s">
        <v>60</v>
      </c>
      <c r="B1131" s="17" t="s">
        <v>61</v>
      </c>
      <c r="C1131" s="18">
        <v>5054.7299999999996</v>
      </c>
      <c r="D1131" s="18">
        <v>51660</v>
      </c>
      <c r="E1131" s="18">
        <v>0</v>
      </c>
      <c r="F1131" s="18">
        <v>37597.480000000003</v>
      </c>
      <c r="G1131" s="18">
        <f t="shared" si="275"/>
        <v>32542.750000000004</v>
      </c>
      <c r="H1131" s="18">
        <f t="shared" si="276"/>
        <v>-37597.480000000003</v>
      </c>
      <c r="I1131" s="19">
        <f t="shared" si="277"/>
        <v>643.80787895693754</v>
      </c>
      <c r="J1131" s="19">
        <f t="shared" si="278"/>
        <v>0</v>
      </c>
      <c r="K1131" s="19">
        <f t="shared" si="279"/>
        <v>72.778706929926457</v>
      </c>
    </row>
    <row r="1132" spans="1:11" x14ac:dyDescent="0.2">
      <c r="A1132" s="23" t="s">
        <v>62</v>
      </c>
      <c r="B1132" s="17" t="s">
        <v>63</v>
      </c>
      <c r="C1132" s="18">
        <v>5054.7299999999996</v>
      </c>
      <c r="D1132" s="18">
        <v>51660</v>
      </c>
      <c r="E1132" s="18">
        <v>0</v>
      </c>
      <c r="F1132" s="18">
        <v>37597.480000000003</v>
      </c>
      <c r="G1132" s="18">
        <f t="shared" si="275"/>
        <v>32542.750000000004</v>
      </c>
      <c r="H1132" s="18">
        <f t="shared" si="276"/>
        <v>-37597.480000000003</v>
      </c>
      <c r="I1132" s="19">
        <f t="shared" si="277"/>
        <v>643.80787895693754</v>
      </c>
      <c r="J1132" s="19">
        <f t="shared" si="278"/>
        <v>0</v>
      </c>
      <c r="K1132" s="19">
        <f t="shared" si="279"/>
        <v>72.778706929926457</v>
      </c>
    </row>
    <row r="1133" spans="1:11" ht="25.5" x14ac:dyDescent="0.2">
      <c r="A1133" s="27" t="s">
        <v>118</v>
      </c>
      <c r="B1133" s="28" t="s">
        <v>119</v>
      </c>
      <c r="C1133" s="29"/>
      <c r="D1133" s="29"/>
      <c r="E1133" s="29"/>
      <c r="F1133" s="29"/>
      <c r="G1133" s="29"/>
      <c r="H1133" s="29"/>
      <c r="I1133" s="30"/>
      <c r="J1133" s="30"/>
      <c r="K1133" s="30"/>
    </row>
    <row r="1134" spans="1:11" x14ac:dyDescent="0.2">
      <c r="A1134" s="16" t="s">
        <v>26</v>
      </c>
      <c r="B1134" s="17" t="s">
        <v>27</v>
      </c>
      <c r="C1134" s="18">
        <v>34349417.979999997</v>
      </c>
      <c r="D1134" s="18">
        <v>43601566</v>
      </c>
      <c r="E1134" s="18">
        <v>37287453</v>
      </c>
      <c r="F1134" s="18">
        <v>39022739.100000001</v>
      </c>
      <c r="G1134" s="18">
        <f t="shared" ref="G1134:G1161" si="280">F1134-C1134</f>
        <v>4673321.1200000048</v>
      </c>
      <c r="H1134" s="18">
        <f t="shared" ref="H1134:H1161" si="281">E1134-F1134</f>
        <v>-1735286.1000000015</v>
      </c>
      <c r="I1134" s="19">
        <f t="shared" ref="I1134:I1161" si="282">IF(ISERROR(F1134/C1134),0,F1134/C1134*100-100)</f>
        <v>13.605241063243213</v>
      </c>
      <c r="J1134" s="19">
        <f t="shared" ref="J1134:J1161" si="283">IF(ISERROR(F1134/E1134),0,F1134/E1134*100)</f>
        <v>104.65380700580434</v>
      </c>
      <c r="K1134" s="19">
        <f t="shared" ref="K1134:K1161" si="284">IF(ISERROR(F1134/D1134),0,F1134/D1134*100)</f>
        <v>89.498480627966444</v>
      </c>
    </row>
    <row r="1135" spans="1:11" x14ac:dyDescent="0.2">
      <c r="A1135" s="22" t="s">
        <v>92</v>
      </c>
      <c r="B1135" s="17" t="s">
        <v>93</v>
      </c>
      <c r="C1135" s="18">
        <v>70562.66</v>
      </c>
      <c r="D1135" s="18">
        <v>109190</v>
      </c>
      <c r="E1135" s="18">
        <v>109190</v>
      </c>
      <c r="F1135" s="18">
        <v>83639.149999999994</v>
      </c>
      <c r="G1135" s="18">
        <f t="shared" si="280"/>
        <v>13076.489999999991</v>
      </c>
      <c r="H1135" s="18">
        <f t="shared" si="281"/>
        <v>25550.850000000006</v>
      </c>
      <c r="I1135" s="19">
        <f t="shared" si="282"/>
        <v>18.531741858937849</v>
      </c>
      <c r="J1135" s="19">
        <f t="shared" si="283"/>
        <v>76.599642824434468</v>
      </c>
      <c r="K1135" s="19">
        <f t="shared" si="284"/>
        <v>76.599642824434468</v>
      </c>
    </row>
    <row r="1136" spans="1:11" x14ac:dyDescent="0.2">
      <c r="A1136" s="23" t="s">
        <v>94</v>
      </c>
      <c r="B1136" s="17" t="s">
        <v>95</v>
      </c>
      <c r="C1136" s="18">
        <v>70562.66</v>
      </c>
      <c r="D1136" s="18">
        <v>109190</v>
      </c>
      <c r="E1136" s="18">
        <v>109190</v>
      </c>
      <c r="F1136" s="18">
        <v>83639.149999999994</v>
      </c>
      <c r="G1136" s="18">
        <f t="shared" si="280"/>
        <v>13076.489999999991</v>
      </c>
      <c r="H1136" s="18">
        <f t="shared" si="281"/>
        <v>25550.850000000006</v>
      </c>
      <c r="I1136" s="19">
        <f t="shared" si="282"/>
        <v>18.531741858937849</v>
      </c>
      <c r="J1136" s="19">
        <f t="shared" si="283"/>
        <v>76.599642824434468</v>
      </c>
      <c r="K1136" s="19">
        <f t="shared" si="284"/>
        <v>76.599642824434468</v>
      </c>
    </row>
    <row r="1137" spans="1:11" x14ac:dyDescent="0.2">
      <c r="A1137" s="24" t="s">
        <v>96</v>
      </c>
      <c r="B1137" s="17" t="s">
        <v>97</v>
      </c>
      <c r="C1137" s="18">
        <v>70562.66</v>
      </c>
      <c r="D1137" s="18">
        <v>109190</v>
      </c>
      <c r="E1137" s="18">
        <v>109190</v>
      </c>
      <c r="F1137" s="18">
        <v>83639.149999999994</v>
      </c>
      <c r="G1137" s="18">
        <f t="shared" si="280"/>
        <v>13076.489999999991</v>
      </c>
      <c r="H1137" s="18">
        <f t="shared" si="281"/>
        <v>25550.850000000006</v>
      </c>
      <c r="I1137" s="19">
        <f t="shared" si="282"/>
        <v>18.531741858937849</v>
      </c>
      <c r="J1137" s="19">
        <f t="shared" si="283"/>
        <v>76.599642824434468</v>
      </c>
      <c r="K1137" s="19">
        <f t="shared" si="284"/>
        <v>76.599642824434468</v>
      </c>
    </row>
    <row r="1138" spans="1:11" ht="25.5" x14ac:dyDescent="0.2">
      <c r="A1138" s="25" t="s">
        <v>98</v>
      </c>
      <c r="B1138" s="17" t="s">
        <v>99</v>
      </c>
      <c r="C1138" s="18">
        <v>70562.66</v>
      </c>
      <c r="D1138" s="18">
        <v>109190</v>
      </c>
      <c r="E1138" s="18">
        <v>109190</v>
      </c>
      <c r="F1138" s="18">
        <v>83639.149999999994</v>
      </c>
      <c r="G1138" s="18">
        <f t="shared" si="280"/>
        <v>13076.489999999991</v>
      </c>
      <c r="H1138" s="18">
        <f t="shared" si="281"/>
        <v>25550.850000000006</v>
      </c>
      <c r="I1138" s="19">
        <f t="shared" si="282"/>
        <v>18.531741858937849</v>
      </c>
      <c r="J1138" s="19">
        <f t="shared" si="283"/>
        <v>76.599642824434468</v>
      </c>
      <c r="K1138" s="19">
        <f t="shared" si="284"/>
        <v>76.599642824434468</v>
      </c>
    </row>
    <row r="1139" spans="1:11" ht="25.5" x14ac:dyDescent="0.2">
      <c r="A1139" s="26" t="s">
        <v>100</v>
      </c>
      <c r="B1139" s="17" t="s">
        <v>101</v>
      </c>
      <c r="C1139" s="18">
        <v>70562.66</v>
      </c>
      <c r="D1139" s="18">
        <v>109190</v>
      </c>
      <c r="E1139" s="18">
        <v>109190</v>
      </c>
      <c r="F1139" s="18">
        <v>83639.149999999994</v>
      </c>
      <c r="G1139" s="18">
        <f t="shared" si="280"/>
        <v>13076.489999999991</v>
      </c>
      <c r="H1139" s="18">
        <f t="shared" si="281"/>
        <v>25550.850000000006</v>
      </c>
      <c r="I1139" s="19">
        <f t="shared" si="282"/>
        <v>18.531741858937849</v>
      </c>
      <c r="J1139" s="19">
        <f t="shared" si="283"/>
        <v>76.599642824434468</v>
      </c>
      <c r="K1139" s="19">
        <f t="shared" si="284"/>
        <v>76.599642824434468</v>
      </c>
    </row>
    <row r="1140" spans="1:11" x14ac:dyDescent="0.2">
      <c r="A1140" s="22" t="s">
        <v>30</v>
      </c>
      <c r="B1140" s="17" t="s">
        <v>31</v>
      </c>
      <c r="C1140" s="18">
        <v>34278855.32</v>
      </c>
      <c r="D1140" s="18">
        <v>43492376</v>
      </c>
      <c r="E1140" s="18">
        <v>37178263</v>
      </c>
      <c r="F1140" s="18">
        <v>38939099.950000003</v>
      </c>
      <c r="G1140" s="18">
        <f t="shared" si="280"/>
        <v>4660244.6300000027</v>
      </c>
      <c r="H1140" s="18">
        <f t="shared" si="281"/>
        <v>-1760836.950000003</v>
      </c>
      <c r="I1140" s="19">
        <f t="shared" si="282"/>
        <v>13.595099913622221</v>
      </c>
      <c r="J1140" s="19">
        <f t="shared" si="283"/>
        <v>104.73620015545106</v>
      </c>
      <c r="K1140" s="19">
        <f t="shared" si="284"/>
        <v>89.530863869106625</v>
      </c>
    </row>
    <row r="1141" spans="1:11" x14ac:dyDescent="0.2">
      <c r="A1141" s="23" t="s">
        <v>32</v>
      </c>
      <c r="B1141" s="17" t="s">
        <v>33</v>
      </c>
      <c r="C1141" s="18">
        <v>34278855.32</v>
      </c>
      <c r="D1141" s="18">
        <v>43492376</v>
      </c>
      <c r="E1141" s="18">
        <v>37178263</v>
      </c>
      <c r="F1141" s="18">
        <v>38939099.950000003</v>
      </c>
      <c r="G1141" s="18">
        <f t="shared" si="280"/>
        <v>4660244.6300000027</v>
      </c>
      <c r="H1141" s="18">
        <f t="shared" si="281"/>
        <v>-1760836.950000003</v>
      </c>
      <c r="I1141" s="19">
        <f t="shared" si="282"/>
        <v>13.595099913622221</v>
      </c>
      <c r="J1141" s="19">
        <f t="shared" si="283"/>
        <v>104.73620015545106</v>
      </c>
      <c r="K1141" s="19">
        <f t="shared" si="284"/>
        <v>89.530863869106625</v>
      </c>
    </row>
    <row r="1142" spans="1:11" x14ac:dyDescent="0.2">
      <c r="A1142" s="16" t="s">
        <v>34</v>
      </c>
      <c r="B1142" s="17" t="s">
        <v>35</v>
      </c>
      <c r="C1142" s="18">
        <v>34349417.979999997</v>
      </c>
      <c r="D1142" s="18">
        <v>43601566</v>
      </c>
      <c r="E1142" s="18">
        <v>37287453</v>
      </c>
      <c r="F1142" s="18">
        <v>39022739.100000001</v>
      </c>
      <c r="G1142" s="18">
        <f t="shared" si="280"/>
        <v>4673321.1200000048</v>
      </c>
      <c r="H1142" s="18">
        <f t="shared" si="281"/>
        <v>-1735286.1000000015</v>
      </c>
      <c r="I1142" s="19">
        <f t="shared" si="282"/>
        <v>13.605241063243213</v>
      </c>
      <c r="J1142" s="19">
        <f t="shared" si="283"/>
        <v>104.65380700580434</v>
      </c>
      <c r="K1142" s="19">
        <f t="shared" si="284"/>
        <v>89.498480627966444</v>
      </c>
    </row>
    <row r="1143" spans="1:11" x14ac:dyDescent="0.2">
      <c r="A1143" s="22" t="s">
        <v>36</v>
      </c>
      <c r="B1143" s="17" t="s">
        <v>37</v>
      </c>
      <c r="C1143" s="18">
        <v>32922996.140000001</v>
      </c>
      <c r="D1143" s="18">
        <v>42480340</v>
      </c>
      <c r="E1143" s="18">
        <v>36077635</v>
      </c>
      <c r="F1143" s="18">
        <v>38005661.340000004</v>
      </c>
      <c r="G1143" s="18">
        <f t="shared" si="280"/>
        <v>5082665.200000003</v>
      </c>
      <c r="H1143" s="18">
        <f t="shared" si="281"/>
        <v>-1928026.3400000036</v>
      </c>
      <c r="I1143" s="19">
        <f t="shared" si="282"/>
        <v>15.438039655888986</v>
      </c>
      <c r="J1143" s="19">
        <f t="shared" si="283"/>
        <v>105.34410401346986</v>
      </c>
      <c r="K1143" s="19">
        <f t="shared" si="284"/>
        <v>89.466471643117742</v>
      </c>
    </row>
    <row r="1144" spans="1:11" x14ac:dyDescent="0.2">
      <c r="A1144" s="23" t="s">
        <v>38</v>
      </c>
      <c r="B1144" s="17" t="s">
        <v>39</v>
      </c>
      <c r="C1144" s="18">
        <v>12055835.92</v>
      </c>
      <c r="D1144" s="18">
        <v>16900141</v>
      </c>
      <c r="E1144" s="18">
        <v>16383798</v>
      </c>
      <c r="F1144" s="18">
        <v>14803740.65</v>
      </c>
      <c r="G1144" s="18">
        <f t="shared" si="280"/>
        <v>2747904.7300000004</v>
      </c>
      <c r="H1144" s="18">
        <f t="shared" si="281"/>
        <v>1580057.3499999996</v>
      </c>
      <c r="I1144" s="19">
        <f t="shared" si="282"/>
        <v>22.793149709688493</v>
      </c>
      <c r="J1144" s="19">
        <f t="shared" si="283"/>
        <v>90.355976373732148</v>
      </c>
      <c r="K1144" s="19">
        <f t="shared" si="284"/>
        <v>87.59536769545295</v>
      </c>
    </row>
    <row r="1145" spans="1:11" x14ac:dyDescent="0.2">
      <c r="A1145" s="24" t="s">
        <v>40</v>
      </c>
      <c r="B1145" s="17" t="s">
        <v>41</v>
      </c>
      <c r="C1145" s="18">
        <v>8422792.25</v>
      </c>
      <c r="D1145" s="18">
        <v>9604063</v>
      </c>
      <c r="E1145" s="18">
        <v>8514497</v>
      </c>
      <c r="F1145" s="18">
        <v>9046576.2100000009</v>
      </c>
      <c r="G1145" s="18">
        <f t="shared" si="280"/>
        <v>623783.96000000089</v>
      </c>
      <c r="H1145" s="18">
        <f t="shared" si="281"/>
        <v>-532079.21000000089</v>
      </c>
      <c r="I1145" s="19">
        <f t="shared" si="282"/>
        <v>7.4059046155388728</v>
      </c>
      <c r="J1145" s="19">
        <f t="shared" si="283"/>
        <v>106.24909739236506</v>
      </c>
      <c r="K1145" s="19">
        <f t="shared" si="284"/>
        <v>94.195302654720209</v>
      </c>
    </row>
    <row r="1146" spans="1:11" x14ac:dyDescent="0.2">
      <c r="A1146" s="24" t="s">
        <v>42</v>
      </c>
      <c r="B1146" s="17" t="s">
        <v>43</v>
      </c>
      <c r="C1146" s="18">
        <v>3633043.67</v>
      </c>
      <c r="D1146" s="18">
        <v>7296078</v>
      </c>
      <c r="E1146" s="18">
        <v>7869301</v>
      </c>
      <c r="F1146" s="18">
        <v>5757164.4400000004</v>
      </c>
      <c r="G1146" s="18">
        <f t="shared" si="280"/>
        <v>2124120.7700000005</v>
      </c>
      <c r="H1146" s="18">
        <f t="shared" si="281"/>
        <v>2112136.5599999996</v>
      </c>
      <c r="I1146" s="19">
        <f t="shared" si="282"/>
        <v>58.466700731951306</v>
      </c>
      <c r="J1146" s="19">
        <f t="shared" si="283"/>
        <v>73.159794497630742</v>
      </c>
      <c r="K1146" s="19">
        <f t="shared" si="284"/>
        <v>78.907660252535678</v>
      </c>
    </row>
    <row r="1147" spans="1:11" x14ac:dyDescent="0.2">
      <c r="A1147" s="25" t="s">
        <v>44</v>
      </c>
      <c r="B1147" s="17" t="s">
        <v>45</v>
      </c>
      <c r="C1147" s="18">
        <v>494929.83</v>
      </c>
      <c r="D1147" s="18">
        <v>0</v>
      </c>
      <c r="E1147" s="18">
        <v>0</v>
      </c>
      <c r="F1147" s="18">
        <v>817126.18</v>
      </c>
      <c r="G1147" s="18">
        <f t="shared" si="280"/>
        <v>322196.35000000003</v>
      </c>
      <c r="H1147" s="18">
        <f t="shared" si="281"/>
        <v>-817126.18</v>
      </c>
      <c r="I1147" s="19">
        <f t="shared" si="282"/>
        <v>65.099400050306116</v>
      </c>
      <c r="J1147" s="19">
        <f t="shared" si="283"/>
        <v>0</v>
      </c>
      <c r="K1147" s="19">
        <f t="shared" si="284"/>
        <v>0</v>
      </c>
    </row>
    <row r="1148" spans="1:11" x14ac:dyDescent="0.2">
      <c r="A1148" s="23" t="s">
        <v>46</v>
      </c>
      <c r="B1148" s="17" t="s">
        <v>47</v>
      </c>
      <c r="C1148" s="18">
        <v>8228248.6100000003</v>
      </c>
      <c r="D1148" s="18">
        <v>7739515</v>
      </c>
      <c r="E1148" s="18">
        <v>4531693</v>
      </c>
      <c r="F1148" s="18">
        <v>7730971.6799999997</v>
      </c>
      <c r="G1148" s="18">
        <f t="shared" si="280"/>
        <v>-497276.93000000063</v>
      </c>
      <c r="H1148" s="18">
        <f t="shared" si="281"/>
        <v>-3199278.6799999997</v>
      </c>
      <c r="I1148" s="19">
        <f t="shared" si="282"/>
        <v>-6.0435331207135334</v>
      </c>
      <c r="J1148" s="19">
        <f t="shared" si="283"/>
        <v>170.59786883180303</v>
      </c>
      <c r="K1148" s="19">
        <f t="shared" si="284"/>
        <v>99.889614271695308</v>
      </c>
    </row>
    <row r="1149" spans="1:11" x14ac:dyDescent="0.2">
      <c r="A1149" s="24" t="s">
        <v>48</v>
      </c>
      <c r="B1149" s="17" t="s">
        <v>49</v>
      </c>
      <c r="C1149" s="18">
        <v>8226568.6100000003</v>
      </c>
      <c r="D1149" s="18">
        <v>7739515</v>
      </c>
      <c r="E1149" s="18">
        <v>4531693</v>
      </c>
      <c r="F1149" s="18">
        <v>7730971.6799999997</v>
      </c>
      <c r="G1149" s="18">
        <f t="shared" si="280"/>
        <v>-495596.93000000063</v>
      </c>
      <c r="H1149" s="18">
        <f t="shared" si="281"/>
        <v>-3199278.6799999997</v>
      </c>
      <c r="I1149" s="19">
        <f t="shared" si="282"/>
        <v>-6.0243456718706057</v>
      </c>
      <c r="J1149" s="19">
        <f t="shared" si="283"/>
        <v>170.59786883180303</v>
      </c>
      <c r="K1149" s="19">
        <f t="shared" si="284"/>
        <v>99.889614271695308</v>
      </c>
    </row>
    <row r="1150" spans="1:11" x14ac:dyDescent="0.2">
      <c r="A1150" s="24" t="s">
        <v>50</v>
      </c>
      <c r="B1150" s="17" t="s">
        <v>51</v>
      </c>
      <c r="C1150" s="18">
        <v>1680</v>
      </c>
      <c r="D1150" s="18">
        <v>0</v>
      </c>
      <c r="E1150" s="18">
        <v>0</v>
      </c>
      <c r="F1150" s="18">
        <v>0</v>
      </c>
      <c r="G1150" s="18">
        <f t="shared" si="280"/>
        <v>-1680</v>
      </c>
      <c r="H1150" s="18">
        <f t="shared" si="281"/>
        <v>0</v>
      </c>
      <c r="I1150" s="19">
        <f t="shared" si="282"/>
        <v>-100</v>
      </c>
      <c r="J1150" s="19">
        <f t="shared" si="283"/>
        <v>0</v>
      </c>
      <c r="K1150" s="19">
        <f t="shared" si="284"/>
        <v>0</v>
      </c>
    </row>
    <row r="1151" spans="1:11" ht="25.5" x14ac:dyDescent="0.2">
      <c r="A1151" s="23" t="s">
        <v>76</v>
      </c>
      <c r="B1151" s="17" t="s">
        <v>77</v>
      </c>
      <c r="C1151" s="18">
        <v>227555.79</v>
      </c>
      <c r="D1151" s="18">
        <v>286790</v>
      </c>
      <c r="E1151" s="18">
        <v>227269</v>
      </c>
      <c r="F1151" s="18">
        <v>239367.99</v>
      </c>
      <c r="G1151" s="18">
        <f t="shared" si="280"/>
        <v>11812.199999999983</v>
      </c>
      <c r="H1151" s="18">
        <f t="shared" si="281"/>
        <v>-12098.989999999991</v>
      </c>
      <c r="I1151" s="19">
        <f t="shared" si="282"/>
        <v>5.1909028550756631</v>
      </c>
      <c r="J1151" s="19">
        <f t="shared" si="283"/>
        <v>105.32364290774368</v>
      </c>
      <c r="K1151" s="19">
        <f t="shared" si="284"/>
        <v>83.464552459988141</v>
      </c>
    </row>
    <row r="1152" spans="1:11" x14ac:dyDescent="0.2">
      <c r="A1152" s="24" t="s">
        <v>78</v>
      </c>
      <c r="B1152" s="17" t="s">
        <v>79</v>
      </c>
      <c r="C1152" s="18">
        <v>227555.79</v>
      </c>
      <c r="D1152" s="18">
        <v>286790</v>
      </c>
      <c r="E1152" s="18">
        <v>227269</v>
      </c>
      <c r="F1152" s="18">
        <v>239367.99</v>
      </c>
      <c r="G1152" s="18">
        <f t="shared" si="280"/>
        <v>11812.199999999983</v>
      </c>
      <c r="H1152" s="18">
        <f t="shared" si="281"/>
        <v>-12098.989999999991</v>
      </c>
      <c r="I1152" s="19">
        <f t="shared" si="282"/>
        <v>5.1909028550756631</v>
      </c>
      <c r="J1152" s="19">
        <f t="shared" si="283"/>
        <v>105.32364290774368</v>
      </c>
      <c r="K1152" s="19">
        <f t="shared" si="284"/>
        <v>83.464552459988141</v>
      </c>
    </row>
    <row r="1153" spans="1:11" ht="25.5" x14ac:dyDescent="0.2">
      <c r="A1153" s="23" t="s">
        <v>52</v>
      </c>
      <c r="B1153" s="17" t="s">
        <v>53</v>
      </c>
      <c r="C1153" s="18">
        <v>12411355.82</v>
      </c>
      <c r="D1153" s="18">
        <v>17553894</v>
      </c>
      <c r="E1153" s="18">
        <v>14934875</v>
      </c>
      <c r="F1153" s="18">
        <v>15231581.02</v>
      </c>
      <c r="G1153" s="18">
        <f t="shared" si="280"/>
        <v>2820225.1999999993</v>
      </c>
      <c r="H1153" s="18">
        <f t="shared" si="281"/>
        <v>-296706.01999999955</v>
      </c>
      <c r="I1153" s="19">
        <f t="shared" si="282"/>
        <v>22.722942125753988</v>
      </c>
      <c r="J1153" s="19">
        <f t="shared" si="283"/>
        <v>101.98666557302958</v>
      </c>
      <c r="K1153" s="19">
        <f t="shared" si="284"/>
        <v>86.770382799394824</v>
      </c>
    </row>
    <row r="1154" spans="1:11" x14ac:dyDescent="0.2">
      <c r="A1154" s="24" t="s">
        <v>54</v>
      </c>
      <c r="B1154" s="17" t="s">
        <v>55</v>
      </c>
      <c r="C1154" s="18">
        <v>76606.11</v>
      </c>
      <c r="D1154" s="18">
        <v>126813</v>
      </c>
      <c r="E1154" s="18">
        <v>0</v>
      </c>
      <c r="F1154" s="18">
        <v>99172.06</v>
      </c>
      <c r="G1154" s="18">
        <f t="shared" si="280"/>
        <v>22565.949999999997</v>
      </c>
      <c r="H1154" s="18">
        <f t="shared" si="281"/>
        <v>-99172.06</v>
      </c>
      <c r="I1154" s="19">
        <f t="shared" si="282"/>
        <v>29.457115104787334</v>
      </c>
      <c r="J1154" s="19">
        <f t="shared" si="283"/>
        <v>0</v>
      </c>
      <c r="K1154" s="19">
        <f t="shared" si="284"/>
        <v>78.203386088177069</v>
      </c>
    </row>
    <row r="1155" spans="1:11" ht="25.5" x14ac:dyDescent="0.2">
      <c r="A1155" s="25" t="s">
        <v>56</v>
      </c>
      <c r="B1155" s="17" t="s">
        <v>57</v>
      </c>
      <c r="C1155" s="18">
        <v>76606.11</v>
      </c>
      <c r="D1155" s="18">
        <v>126813</v>
      </c>
      <c r="E1155" s="18">
        <v>0</v>
      </c>
      <c r="F1155" s="18">
        <v>99172.06</v>
      </c>
      <c r="G1155" s="18">
        <f t="shared" si="280"/>
        <v>22565.949999999997</v>
      </c>
      <c r="H1155" s="18">
        <f t="shared" si="281"/>
        <v>-99172.06</v>
      </c>
      <c r="I1155" s="19">
        <f t="shared" si="282"/>
        <v>29.457115104787334</v>
      </c>
      <c r="J1155" s="19">
        <f t="shared" si="283"/>
        <v>0</v>
      </c>
      <c r="K1155" s="19">
        <f t="shared" si="284"/>
        <v>78.203386088177069</v>
      </c>
    </row>
    <row r="1156" spans="1:11" ht="25.5" x14ac:dyDescent="0.2">
      <c r="A1156" s="26" t="s">
        <v>58</v>
      </c>
      <c r="B1156" s="17" t="s">
        <v>59</v>
      </c>
      <c r="C1156" s="18">
        <v>76606.11</v>
      </c>
      <c r="D1156" s="18">
        <v>126813</v>
      </c>
      <c r="E1156" s="18">
        <v>0</v>
      </c>
      <c r="F1156" s="18">
        <v>99172.06</v>
      </c>
      <c r="G1156" s="18">
        <f t="shared" si="280"/>
        <v>22565.949999999997</v>
      </c>
      <c r="H1156" s="18">
        <f t="shared" si="281"/>
        <v>-99172.06</v>
      </c>
      <c r="I1156" s="19">
        <f t="shared" si="282"/>
        <v>29.457115104787334</v>
      </c>
      <c r="J1156" s="19">
        <f t="shared" si="283"/>
        <v>0</v>
      </c>
      <c r="K1156" s="19">
        <f t="shared" si="284"/>
        <v>78.203386088177069</v>
      </c>
    </row>
    <row r="1157" spans="1:11" ht="51" x14ac:dyDescent="0.2">
      <c r="A1157" s="24" t="s">
        <v>162</v>
      </c>
      <c r="B1157" s="17" t="s">
        <v>163</v>
      </c>
      <c r="C1157" s="18">
        <v>12334749.710000001</v>
      </c>
      <c r="D1157" s="18">
        <v>17427081</v>
      </c>
      <c r="E1157" s="18">
        <v>14934875</v>
      </c>
      <c r="F1157" s="18">
        <v>15132408.960000001</v>
      </c>
      <c r="G1157" s="18">
        <f t="shared" si="280"/>
        <v>2797659.25</v>
      </c>
      <c r="H1157" s="18">
        <f t="shared" si="281"/>
        <v>-197533.96000000089</v>
      </c>
      <c r="I1157" s="19">
        <f t="shared" si="282"/>
        <v>22.681118918301905</v>
      </c>
      <c r="J1157" s="19">
        <f t="shared" si="283"/>
        <v>101.32263550916898</v>
      </c>
      <c r="K1157" s="19">
        <f t="shared" si="284"/>
        <v>86.832722932773436</v>
      </c>
    </row>
    <row r="1158" spans="1:11" ht="38.25" x14ac:dyDescent="0.2">
      <c r="A1158" s="25" t="s">
        <v>164</v>
      </c>
      <c r="B1158" s="17" t="s">
        <v>165</v>
      </c>
      <c r="C1158" s="18">
        <v>10012599.380000001</v>
      </c>
      <c r="D1158" s="18">
        <v>10818825</v>
      </c>
      <c r="E1158" s="18">
        <v>5250000</v>
      </c>
      <c r="F1158" s="18">
        <v>10080352.300000001</v>
      </c>
      <c r="G1158" s="18">
        <f t="shared" si="280"/>
        <v>67752.919999999925</v>
      </c>
      <c r="H1158" s="18">
        <f t="shared" si="281"/>
        <v>-4830352.3000000007</v>
      </c>
      <c r="I1158" s="19">
        <f t="shared" si="282"/>
        <v>0.67667662940090167</v>
      </c>
      <c r="J1158" s="19">
        <f t="shared" si="283"/>
        <v>192.00671047619048</v>
      </c>
      <c r="K1158" s="19">
        <f t="shared" si="284"/>
        <v>93.174187585065852</v>
      </c>
    </row>
    <row r="1159" spans="1:11" ht="63.75" x14ac:dyDescent="0.2">
      <c r="A1159" s="25" t="s">
        <v>253</v>
      </c>
      <c r="B1159" s="17" t="s">
        <v>254</v>
      </c>
      <c r="C1159" s="18">
        <v>2322150.33</v>
      </c>
      <c r="D1159" s="18">
        <v>6608256</v>
      </c>
      <c r="E1159" s="18">
        <v>9684875</v>
      </c>
      <c r="F1159" s="18">
        <v>5052056.66</v>
      </c>
      <c r="G1159" s="18">
        <f t="shared" si="280"/>
        <v>2729906.33</v>
      </c>
      <c r="H1159" s="18">
        <f t="shared" si="281"/>
        <v>4632818.34</v>
      </c>
      <c r="I1159" s="19">
        <f t="shared" si="282"/>
        <v>117.55941442430213</v>
      </c>
      <c r="J1159" s="19">
        <f t="shared" si="283"/>
        <v>52.16439716568361</v>
      </c>
      <c r="K1159" s="19">
        <f t="shared" si="284"/>
        <v>76.450680179460363</v>
      </c>
    </row>
    <row r="1160" spans="1:11" x14ac:dyDescent="0.2">
      <c r="A1160" s="22" t="s">
        <v>60</v>
      </c>
      <c r="B1160" s="17" t="s">
        <v>61</v>
      </c>
      <c r="C1160" s="18">
        <v>1426421.84</v>
      </c>
      <c r="D1160" s="18">
        <v>1121226</v>
      </c>
      <c r="E1160" s="18">
        <v>1209818</v>
      </c>
      <c r="F1160" s="18">
        <v>1017077.76</v>
      </c>
      <c r="G1160" s="18">
        <f t="shared" si="280"/>
        <v>-409344.08000000007</v>
      </c>
      <c r="H1160" s="18">
        <f t="shared" si="281"/>
        <v>192740.24</v>
      </c>
      <c r="I1160" s="19">
        <f t="shared" si="282"/>
        <v>-28.697266721603199</v>
      </c>
      <c r="J1160" s="19">
        <f t="shared" si="283"/>
        <v>84.068658260994638</v>
      </c>
      <c r="K1160" s="19">
        <f t="shared" si="284"/>
        <v>90.711217898978433</v>
      </c>
    </row>
    <row r="1161" spans="1:11" x14ac:dyDescent="0.2">
      <c r="A1161" s="23" t="s">
        <v>62</v>
      </c>
      <c r="B1161" s="17" t="s">
        <v>63</v>
      </c>
      <c r="C1161" s="18">
        <v>1426421.84</v>
      </c>
      <c r="D1161" s="18">
        <v>1121226</v>
      </c>
      <c r="E1161" s="18">
        <v>1209818</v>
      </c>
      <c r="F1161" s="18">
        <v>1017077.76</v>
      </c>
      <c r="G1161" s="18">
        <f t="shared" si="280"/>
        <v>-409344.08000000007</v>
      </c>
      <c r="H1161" s="18">
        <f t="shared" si="281"/>
        <v>192740.24</v>
      </c>
      <c r="I1161" s="19">
        <f t="shared" si="282"/>
        <v>-28.697266721603199</v>
      </c>
      <c r="J1161" s="19">
        <f t="shared" si="283"/>
        <v>84.068658260994638</v>
      </c>
      <c r="K1161" s="19">
        <f t="shared" si="284"/>
        <v>90.711217898978433</v>
      </c>
    </row>
    <row r="1162" spans="1:11" x14ac:dyDescent="0.2">
      <c r="A1162" s="39" t="s">
        <v>120</v>
      </c>
      <c r="B1162" s="28" t="s">
        <v>121</v>
      </c>
      <c r="C1162" s="29"/>
      <c r="D1162" s="29"/>
      <c r="E1162" s="29"/>
      <c r="F1162" s="29"/>
      <c r="G1162" s="29"/>
      <c r="H1162" s="29"/>
      <c r="I1162" s="30"/>
      <c r="J1162" s="30"/>
      <c r="K1162" s="30"/>
    </row>
    <row r="1163" spans="1:11" x14ac:dyDescent="0.2">
      <c r="A1163" s="16" t="s">
        <v>26</v>
      </c>
      <c r="B1163" s="17" t="s">
        <v>27</v>
      </c>
      <c r="C1163" s="18">
        <v>34132164.380000003</v>
      </c>
      <c r="D1163" s="18">
        <v>43205645</v>
      </c>
      <c r="E1163" s="18">
        <v>37287453</v>
      </c>
      <c r="F1163" s="18">
        <v>38681662.93</v>
      </c>
      <c r="G1163" s="18">
        <f t="shared" ref="G1163:G1190" si="285">F1163-C1163</f>
        <v>4549498.549999997</v>
      </c>
      <c r="H1163" s="18">
        <f t="shared" ref="H1163:H1190" si="286">E1163-F1163</f>
        <v>-1394209.9299999997</v>
      </c>
      <c r="I1163" s="19">
        <f t="shared" ref="I1163:I1190" si="287">IF(ISERROR(F1163/C1163),0,F1163/C1163*100-100)</f>
        <v>13.329065509440156</v>
      </c>
      <c r="J1163" s="19">
        <f t="shared" ref="J1163:J1190" si="288">IF(ISERROR(F1163/E1163),0,F1163/E1163*100)</f>
        <v>103.73908598691361</v>
      </c>
      <c r="K1163" s="19">
        <f t="shared" ref="K1163:K1190" si="289">IF(ISERROR(F1163/D1163),0,F1163/D1163*100)</f>
        <v>89.529187517047831</v>
      </c>
    </row>
    <row r="1164" spans="1:11" x14ac:dyDescent="0.2">
      <c r="A1164" s="22" t="s">
        <v>92</v>
      </c>
      <c r="B1164" s="17" t="s">
        <v>93</v>
      </c>
      <c r="C1164" s="18">
        <v>70562.66</v>
      </c>
      <c r="D1164" s="18">
        <v>109190</v>
      </c>
      <c r="E1164" s="18">
        <v>109190</v>
      </c>
      <c r="F1164" s="18">
        <v>83639.149999999994</v>
      </c>
      <c r="G1164" s="18">
        <f t="shared" si="285"/>
        <v>13076.489999999991</v>
      </c>
      <c r="H1164" s="18">
        <f t="shared" si="286"/>
        <v>25550.850000000006</v>
      </c>
      <c r="I1164" s="19">
        <f t="shared" si="287"/>
        <v>18.531741858937849</v>
      </c>
      <c r="J1164" s="19">
        <f t="shared" si="288"/>
        <v>76.599642824434468</v>
      </c>
      <c r="K1164" s="19">
        <f t="shared" si="289"/>
        <v>76.599642824434468</v>
      </c>
    </row>
    <row r="1165" spans="1:11" x14ac:dyDescent="0.2">
      <c r="A1165" s="23" t="s">
        <v>94</v>
      </c>
      <c r="B1165" s="17" t="s">
        <v>95</v>
      </c>
      <c r="C1165" s="18">
        <v>70562.66</v>
      </c>
      <c r="D1165" s="18">
        <v>109190</v>
      </c>
      <c r="E1165" s="18">
        <v>109190</v>
      </c>
      <c r="F1165" s="18">
        <v>83639.149999999994</v>
      </c>
      <c r="G1165" s="18">
        <f t="shared" si="285"/>
        <v>13076.489999999991</v>
      </c>
      <c r="H1165" s="18">
        <f t="shared" si="286"/>
        <v>25550.850000000006</v>
      </c>
      <c r="I1165" s="19">
        <f t="shared" si="287"/>
        <v>18.531741858937849</v>
      </c>
      <c r="J1165" s="19">
        <f t="shared" si="288"/>
        <v>76.599642824434468</v>
      </c>
      <c r="K1165" s="19">
        <f t="shared" si="289"/>
        <v>76.599642824434468</v>
      </c>
    </row>
    <row r="1166" spans="1:11" x14ac:dyDescent="0.2">
      <c r="A1166" s="24" t="s">
        <v>96</v>
      </c>
      <c r="B1166" s="17" t="s">
        <v>97</v>
      </c>
      <c r="C1166" s="18">
        <v>70562.66</v>
      </c>
      <c r="D1166" s="18">
        <v>109190</v>
      </c>
      <c r="E1166" s="18">
        <v>109190</v>
      </c>
      <c r="F1166" s="18">
        <v>83639.149999999994</v>
      </c>
      <c r="G1166" s="18">
        <f t="shared" si="285"/>
        <v>13076.489999999991</v>
      </c>
      <c r="H1166" s="18">
        <f t="shared" si="286"/>
        <v>25550.850000000006</v>
      </c>
      <c r="I1166" s="19">
        <f t="shared" si="287"/>
        <v>18.531741858937849</v>
      </c>
      <c r="J1166" s="19">
        <f t="shared" si="288"/>
        <v>76.599642824434468</v>
      </c>
      <c r="K1166" s="19">
        <f t="shared" si="289"/>
        <v>76.599642824434468</v>
      </c>
    </row>
    <row r="1167" spans="1:11" ht="25.5" x14ac:dyDescent="0.2">
      <c r="A1167" s="25" t="s">
        <v>98</v>
      </c>
      <c r="B1167" s="17" t="s">
        <v>99</v>
      </c>
      <c r="C1167" s="18">
        <v>70562.66</v>
      </c>
      <c r="D1167" s="18">
        <v>109190</v>
      </c>
      <c r="E1167" s="18">
        <v>109190</v>
      </c>
      <c r="F1167" s="18">
        <v>83639.149999999994</v>
      </c>
      <c r="G1167" s="18">
        <f t="shared" si="285"/>
        <v>13076.489999999991</v>
      </c>
      <c r="H1167" s="18">
        <f t="shared" si="286"/>
        <v>25550.850000000006</v>
      </c>
      <c r="I1167" s="19">
        <f t="shared" si="287"/>
        <v>18.531741858937849</v>
      </c>
      <c r="J1167" s="19">
        <f t="shared" si="288"/>
        <v>76.599642824434468</v>
      </c>
      <c r="K1167" s="19">
        <f t="shared" si="289"/>
        <v>76.599642824434468</v>
      </c>
    </row>
    <row r="1168" spans="1:11" ht="25.5" x14ac:dyDescent="0.2">
      <c r="A1168" s="26" t="s">
        <v>100</v>
      </c>
      <c r="B1168" s="17" t="s">
        <v>101</v>
      </c>
      <c r="C1168" s="18">
        <v>70562.66</v>
      </c>
      <c r="D1168" s="18">
        <v>109190</v>
      </c>
      <c r="E1168" s="18">
        <v>109190</v>
      </c>
      <c r="F1168" s="18">
        <v>83639.149999999994</v>
      </c>
      <c r="G1168" s="18">
        <f t="shared" si="285"/>
        <v>13076.489999999991</v>
      </c>
      <c r="H1168" s="18">
        <f t="shared" si="286"/>
        <v>25550.850000000006</v>
      </c>
      <c r="I1168" s="19">
        <f t="shared" si="287"/>
        <v>18.531741858937849</v>
      </c>
      <c r="J1168" s="19">
        <f t="shared" si="288"/>
        <v>76.599642824434468</v>
      </c>
      <c r="K1168" s="19">
        <f t="shared" si="289"/>
        <v>76.599642824434468</v>
      </c>
    </row>
    <row r="1169" spans="1:11" x14ac:dyDescent="0.2">
      <c r="A1169" s="22" t="s">
        <v>30</v>
      </c>
      <c r="B1169" s="17" t="s">
        <v>31</v>
      </c>
      <c r="C1169" s="18">
        <v>34061601.719999999</v>
      </c>
      <c r="D1169" s="18">
        <v>43096455</v>
      </c>
      <c r="E1169" s="18">
        <v>37178263</v>
      </c>
      <c r="F1169" s="18">
        <v>38598023.780000001</v>
      </c>
      <c r="G1169" s="18">
        <f t="shared" si="285"/>
        <v>4536422.0600000024</v>
      </c>
      <c r="H1169" s="18">
        <f t="shared" si="286"/>
        <v>-1419760.7800000012</v>
      </c>
      <c r="I1169" s="19">
        <f t="shared" si="287"/>
        <v>13.318287546461292</v>
      </c>
      <c r="J1169" s="19">
        <f t="shared" si="288"/>
        <v>103.81879266387459</v>
      </c>
      <c r="K1169" s="19">
        <f t="shared" si="289"/>
        <v>89.561946057976243</v>
      </c>
    </row>
    <row r="1170" spans="1:11" x14ac:dyDescent="0.2">
      <c r="A1170" s="23" t="s">
        <v>32</v>
      </c>
      <c r="B1170" s="17" t="s">
        <v>33</v>
      </c>
      <c r="C1170" s="18">
        <v>34061601.719999999</v>
      </c>
      <c r="D1170" s="18">
        <v>43096455</v>
      </c>
      <c r="E1170" s="18">
        <v>37178263</v>
      </c>
      <c r="F1170" s="18">
        <v>38598023.780000001</v>
      </c>
      <c r="G1170" s="18">
        <f t="shared" si="285"/>
        <v>4536422.0600000024</v>
      </c>
      <c r="H1170" s="18">
        <f t="shared" si="286"/>
        <v>-1419760.7800000012</v>
      </c>
      <c r="I1170" s="19">
        <f t="shared" si="287"/>
        <v>13.318287546461292</v>
      </c>
      <c r="J1170" s="19">
        <f t="shared" si="288"/>
        <v>103.81879266387459</v>
      </c>
      <c r="K1170" s="19">
        <f t="shared" si="289"/>
        <v>89.561946057976243</v>
      </c>
    </row>
    <row r="1171" spans="1:11" x14ac:dyDescent="0.2">
      <c r="A1171" s="16" t="s">
        <v>34</v>
      </c>
      <c r="B1171" s="17" t="s">
        <v>35</v>
      </c>
      <c r="C1171" s="18">
        <v>34132164.380000003</v>
      </c>
      <c r="D1171" s="18">
        <v>43205645</v>
      </c>
      <c r="E1171" s="18">
        <v>37287453</v>
      </c>
      <c r="F1171" s="18">
        <v>38681662.93</v>
      </c>
      <c r="G1171" s="18">
        <f t="shared" si="285"/>
        <v>4549498.549999997</v>
      </c>
      <c r="H1171" s="18">
        <f t="shared" si="286"/>
        <v>-1394209.9299999997</v>
      </c>
      <c r="I1171" s="19">
        <f t="shared" si="287"/>
        <v>13.329065509440156</v>
      </c>
      <c r="J1171" s="19">
        <f t="shared" si="288"/>
        <v>103.73908598691361</v>
      </c>
      <c r="K1171" s="19">
        <f t="shared" si="289"/>
        <v>89.529187517047831</v>
      </c>
    </row>
    <row r="1172" spans="1:11" x14ac:dyDescent="0.2">
      <c r="A1172" s="22" t="s">
        <v>36</v>
      </c>
      <c r="B1172" s="17" t="s">
        <v>37</v>
      </c>
      <c r="C1172" s="18">
        <v>32705742.539999999</v>
      </c>
      <c r="D1172" s="18">
        <v>42086877</v>
      </c>
      <c r="E1172" s="18">
        <v>36077635</v>
      </c>
      <c r="F1172" s="18">
        <v>37666206.380000003</v>
      </c>
      <c r="G1172" s="18">
        <f t="shared" si="285"/>
        <v>4960463.8400000036</v>
      </c>
      <c r="H1172" s="18">
        <f t="shared" si="286"/>
        <v>-1588571.3800000027</v>
      </c>
      <c r="I1172" s="19">
        <f t="shared" si="287"/>
        <v>15.166950678258488</v>
      </c>
      <c r="J1172" s="19">
        <f t="shared" si="288"/>
        <v>104.40320264895414</v>
      </c>
      <c r="K1172" s="19">
        <f t="shared" si="289"/>
        <v>89.496320622696729</v>
      </c>
    </row>
    <row r="1173" spans="1:11" x14ac:dyDescent="0.2">
      <c r="A1173" s="23" t="s">
        <v>38</v>
      </c>
      <c r="B1173" s="17" t="s">
        <v>39</v>
      </c>
      <c r="C1173" s="18">
        <v>11838582.32</v>
      </c>
      <c r="D1173" s="18">
        <v>16650402</v>
      </c>
      <c r="E1173" s="18">
        <v>16383798</v>
      </c>
      <c r="F1173" s="18">
        <v>14608009.07</v>
      </c>
      <c r="G1173" s="18">
        <f t="shared" si="285"/>
        <v>2769426.75</v>
      </c>
      <c r="H1173" s="18">
        <f t="shared" si="286"/>
        <v>1775788.9299999997</v>
      </c>
      <c r="I1173" s="19">
        <f t="shared" si="287"/>
        <v>23.3932296548832</v>
      </c>
      <c r="J1173" s="19">
        <f t="shared" si="288"/>
        <v>89.161310887744108</v>
      </c>
      <c r="K1173" s="19">
        <f t="shared" si="289"/>
        <v>87.733671955788211</v>
      </c>
    </row>
    <row r="1174" spans="1:11" x14ac:dyDescent="0.2">
      <c r="A1174" s="24" t="s">
        <v>40</v>
      </c>
      <c r="B1174" s="17" t="s">
        <v>41</v>
      </c>
      <c r="C1174" s="18">
        <v>8362340.0300000003</v>
      </c>
      <c r="D1174" s="18">
        <v>9530451</v>
      </c>
      <c r="E1174" s="18">
        <v>8514497</v>
      </c>
      <c r="F1174" s="18">
        <v>8989383.0399999991</v>
      </c>
      <c r="G1174" s="18">
        <f t="shared" si="285"/>
        <v>627043.00999999885</v>
      </c>
      <c r="H1174" s="18">
        <f t="shared" si="286"/>
        <v>-474886.03999999911</v>
      </c>
      <c r="I1174" s="19">
        <f t="shared" si="287"/>
        <v>7.4984156079575257</v>
      </c>
      <c r="J1174" s="19">
        <f t="shared" si="288"/>
        <v>105.57738219885448</v>
      </c>
      <c r="K1174" s="19">
        <f t="shared" si="289"/>
        <v>94.322745481824512</v>
      </c>
    </row>
    <row r="1175" spans="1:11" x14ac:dyDescent="0.2">
      <c r="A1175" s="24" t="s">
        <v>42</v>
      </c>
      <c r="B1175" s="17" t="s">
        <v>43</v>
      </c>
      <c r="C1175" s="18">
        <v>3476242.29</v>
      </c>
      <c r="D1175" s="18">
        <v>7119951</v>
      </c>
      <c r="E1175" s="18">
        <v>7869301</v>
      </c>
      <c r="F1175" s="18">
        <v>5618626.0300000003</v>
      </c>
      <c r="G1175" s="18">
        <f t="shared" si="285"/>
        <v>2142383.7400000002</v>
      </c>
      <c r="H1175" s="18">
        <f t="shared" si="286"/>
        <v>2250674.9699999997</v>
      </c>
      <c r="I1175" s="19">
        <f t="shared" si="287"/>
        <v>61.629298572281044</v>
      </c>
      <c r="J1175" s="19">
        <f t="shared" si="288"/>
        <v>71.399302555589117</v>
      </c>
      <c r="K1175" s="19">
        <f t="shared" si="289"/>
        <v>78.913830024953825</v>
      </c>
    </row>
    <row r="1176" spans="1:11" x14ac:dyDescent="0.2">
      <c r="A1176" s="25" t="s">
        <v>44</v>
      </c>
      <c r="B1176" s="17" t="s">
        <v>45</v>
      </c>
      <c r="C1176" s="18">
        <v>494910.83</v>
      </c>
      <c r="D1176" s="18">
        <v>0</v>
      </c>
      <c r="E1176" s="18">
        <v>0</v>
      </c>
      <c r="F1176" s="18">
        <v>817126.18</v>
      </c>
      <c r="G1176" s="18">
        <f t="shared" si="285"/>
        <v>322215.35000000003</v>
      </c>
      <c r="H1176" s="18">
        <f t="shared" si="286"/>
        <v>-817126.18</v>
      </c>
      <c r="I1176" s="19">
        <f t="shared" si="287"/>
        <v>65.105738340783518</v>
      </c>
      <c r="J1176" s="19">
        <f t="shared" si="288"/>
        <v>0</v>
      </c>
      <c r="K1176" s="19">
        <f t="shared" si="289"/>
        <v>0</v>
      </c>
    </row>
    <row r="1177" spans="1:11" x14ac:dyDescent="0.2">
      <c r="A1177" s="23" t="s">
        <v>46</v>
      </c>
      <c r="B1177" s="17" t="s">
        <v>47</v>
      </c>
      <c r="C1177" s="18">
        <v>8228248.6100000003</v>
      </c>
      <c r="D1177" s="18">
        <v>7739515</v>
      </c>
      <c r="E1177" s="18">
        <v>4531693</v>
      </c>
      <c r="F1177" s="18">
        <v>7730971.6799999997</v>
      </c>
      <c r="G1177" s="18">
        <f t="shared" si="285"/>
        <v>-497276.93000000063</v>
      </c>
      <c r="H1177" s="18">
        <f t="shared" si="286"/>
        <v>-3199278.6799999997</v>
      </c>
      <c r="I1177" s="19">
        <f t="shared" si="287"/>
        <v>-6.0435331207135334</v>
      </c>
      <c r="J1177" s="19">
        <f t="shared" si="288"/>
        <v>170.59786883180303</v>
      </c>
      <c r="K1177" s="19">
        <f t="shared" si="289"/>
        <v>99.889614271695308</v>
      </c>
    </row>
    <row r="1178" spans="1:11" x14ac:dyDescent="0.2">
      <c r="A1178" s="24" t="s">
        <v>48</v>
      </c>
      <c r="B1178" s="17" t="s">
        <v>49</v>
      </c>
      <c r="C1178" s="18">
        <v>8226568.6100000003</v>
      </c>
      <c r="D1178" s="18">
        <v>7739515</v>
      </c>
      <c r="E1178" s="18">
        <v>4531693</v>
      </c>
      <c r="F1178" s="18">
        <v>7730971.6799999997</v>
      </c>
      <c r="G1178" s="18">
        <f t="shared" si="285"/>
        <v>-495596.93000000063</v>
      </c>
      <c r="H1178" s="18">
        <f t="shared" si="286"/>
        <v>-3199278.6799999997</v>
      </c>
      <c r="I1178" s="19">
        <f t="shared" si="287"/>
        <v>-6.0243456718706057</v>
      </c>
      <c r="J1178" s="19">
        <f t="shared" si="288"/>
        <v>170.59786883180303</v>
      </c>
      <c r="K1178" s="19">
        <f t="shared" si="289"/>
        <v>99.889614271695308</v>
      </c>
    </row>
    <row r="1179" spans="1:11" x14ac:dyDescent="0.2">
      <c r="A1179" s="24" t="s">
        <v>50</v>
      </c>
      <c r="B1179" s="17" t="s">
        <v>51</v>
      </c>
      <c r="C1179" s="18">
        <v>1680</v>
      </c>
      <c r="D1179" s="18">
        <v>0</v>
      </c>
      <c r="E1179" s="18">
        <v>0</v>
      </c>
      <c r="F1179" s="18">
        <v>0</v>
      </c>
      <c r="G1179" s="18">
        <f t="shared" si="285"/>
        <v>-1680</v>
      </c>
      <c r="H1179" s="18">
        <f t="shared" si="286"/>
        <v>0</v>
      </c>
      <c r="I1179" s="19">
        <f t="shared" si="287"/>
        <v>-100</v>
      </c>
      <c r="J1179" s="19">
        <f t="shared" si="288"/>
        <v>0</v>
      </c>
      <c r="K1179" s="19">
        <f t="shared" si="289"/>
        <v>0</v>
      </c>
    </row>
    <row r="1180" spans="1:11" ht="25.5" x14ac:dyDescent="0.2">
      <c r="A1180" s="23" t="s">
        <v>76</v>
      </c>
      <c r="B1180" s="17" t="s">
        <v>77</v>
      </c>
      <c r="C1180" s="18">
        <v>227555.79</v>
      </c>
      <c r="D1180" s="18">
        <v>237746</v>
      </c>
      <c r="E1180" s="18">
        <v>227269</v>
      </c>
      <c r="F1180" s="18">
        <v>190324.61</v>
      </c>
      <c r="G1180" s="18">
        <f t="shared" si="285"/>
        <v>-37231.180000000022</v>
      </c>
      <c r="H1180" s="18">
        <f t="shared" si="286"/>
        <v>36944.390000000014</v>
      </c>
      <c r="I1180" s="19">
        <f t="shared" si="287"/>
        <v>-16.361341541781911</v>
      </c>
      <c r="J1180" s="19">
        <f t="shared" si="288"/>
        <v>83.744201804909594</v>
      </c>
      <c r="K1180" s="19">
        <f t="shared" si="289"/>
        <v>80.053759053780084</v>
      </c>
    </row>
    <row r="1181" spans="1:11" x14ac:dyDescent="0.2">
      <c r="A1181" s="24" t="s">
        <v>78</v>
      </c>
      <c r="B1181" s="17" t="s">
        <v>79</v>
      </c>
      <c r="C1181" s="18">
        <v>227555.79</v>
      </c>
      <c r="D1181" s="18">
        <v>237746</v>
      </c>
      <c r="E1181" s="18">
        <v>227269</v>
      </c>
      <c r="F1181" s="18">
        <v>190324.61</v>
      </c>
      <c r="G1181" s="18">
        <f t="shared" si="285"/>
        <v>-37231.180000000022</v>
      </c>
      <c r="H1181" s="18">
        <f t="shared" si="286"/>
        <v>36944.390000000014</v>
      </c>
      <c r="I1181" s="19">
        <f t="shared" si="287"/>
        <v>-16.361341541781911</v>
      </c>
      <c r="J1181" s="19">
        <f t="shared" si="288"/>
        <v>83.744201804909594</v>
      </c>
      <c r="K1181" s="19">
        <f t="shared" si="289"/>
        <v>80.053759053780084</v>
      </c>
    </row>
    <row r="1182" spans="1:11" ht="25.5" x14ac:dyDescent="0.2">
      <c r="A1182" s="23" t="s">
        <v>52</v>
      </c>
      <c r="B1182" s="17" t="s">
        <v>53</v>
      </c>
      <c r="C1182" s="18">
        <v>12411355.82</v>
      </c>
      <c r="D1182" s="18">
        <v>17459214</v>
      </c>
      <c r="E1182" s="18">
        <v>14934875</v>
      </c>
      <c r="F1182" s="18">
        <v>15136901.02</v>
      </c>
      <c r="G1182" s="18">
        <f t="shared" si="285"/>
        <v>2725545.1999999993</v>
      </c>
      <c r="H1182" s="18">
        <f t="shared" si="286"/>
        <v>-202026.01999999955</v>
      </c>
      <c r="I1182" s="19">
        <f t="shared" si="287"/>
        <v>21.960092350329546</v>
      </c>
      <c r="J1182" s="19">
        <f t="shared" si="288"/>
        <v>101.35271316298262</v>
      </c>
      <c r="K1182" s="19">
        <f t="shared" si="289"/>
        <v>86.698639583660523</v>
      </c>
    </row>
    <row r="1183" spans="1:11" x14ac:dyDescent="0.2">
      <c r="A1183" s="24" t="s">
        <v>54</v>
      </c>
      <c r="B1183" s="17" t="s">
        <v>55</v>
      </c>
      <c r="C1183" s="18">
        <v>76606.11</v>
      </c>
      <c r="D1183" s="18">
        <v>126813</v>
      </c>
      <c r="E1183" s="18">
        <v>0</v>
      </c>
      <c r="F1183" s="18">
        <v>99172.06</v>
      </c>
      <c r="G1183" s="18">
        <f t="shared" si="285"/>
        <v>22565.949999999997</v>
      </c>
      <c r="H1183" s="18">
        <f t="shared" si="286"/>
        <v>-99172.06</v>
      </c>
      <c r="I1183" s="19">
        <f t="shared" si="287"/>
        <v>29.457115104787334</v>
      </c>
      <c r="J1183" s="19">
        <f t="shared" si="288"/>
        <v>0</v>
      </c>
      <c r="K1183" s="19">
        <f t="shared" si="289"/>
        <v>78.203386088177069</v>
      </c>
    </row>
    <row r="1184" spans="1:11" ht="25.5" x14ac:dyDescent="0.2">
      <c r="A1184" s="25" t="s">
        <v>56</v>
      </c>
      <c r="B1184" s="17" t="s">
        <v>57</v>
      </c>
      <c r="C1184" s="18">
        <v>76606.11</v>
      </c>
      <c r="D1184" s="18">
        <v>126813</v>
      </c>
      <c r="E1184" s="18">
        <v>0</v>
      </c>
      <c r="F1184" s="18">
        <v>99172.06</v>
      </c>
      <c r="G1184" s="18">
        <f t="shared" si="285"/>
        <v>22565.949999999997</v>
      </c>
      <c r="H1184" s="18">
        <f t="shared" si="286"/>
        <v>-99172.06</v>
      </c>
      <c r="I1184" s="19">
        <f t="shared" si="287"/>
        <v>29.457115104787334</v>
      </c>
      <c r="J1184" s="19">
        <f t="shared" si="288"/>
        <v>0</v>
      </c>
      <c r="K1184" s="19">
        <f t="shared" si="289"/>
        <v>78.203386088177069</v>
      </c>
    </row>
    <row r="1185" spans="1:11" ht="25.5" x14ac:dyDescent="0.2">
      <c r="A1185" s="26" t="s">
        <v>58</v>
      </c>
      <c r="B1185" s="17" t="s">
        <v>59</v>
      </c>
      <c r="C1185" s="18">
        <v>76606.11</v>
      </c>
      <c r="D1185" s="18">
        <v>126813</v>
      </c>
      <c r="E1185" s="18">
        <v>0</v>
      </c>
      <c r="F1185" s="18">
        <v>99172.06</v>
      </c>
      <c r="G1185" s="18">
        <f t="shared" si="285"/>
        <v>22565.949999999997</v>
      </c>
      <c r="H1185" s="18">
        <f t="shared" si="286"/>
        <v>-99172.06</v>
      </c>
      <c r="I1185" s="19">
        <f t="shared" si="287"/>
        <v>29.457115104787334</v>
      </c>
      <c r="J1185" s="19">
        <f t="shared" si="288"/>
        <v>0</v>
      </c>
      <c r="K1185" s="19">
        <f t="shared" si="289"/>
        <v>78.203386088177069</v>
      </c>
    </row>
    <row r="1186" spans="1:11" ht="51" x14ac:dyDescent="0.2">
      <c r="A1186" s="24" t="s">
        <v>162</v>
      </c>
      <c r="B1186" s="17" t="s">
        <v>163</v>
      </c>
      <c r="C1186" s="18">
        <v>12334749.710000001</v>
      </c>
      <c r="D1186" s="18">
        <v>17332401</v>
      </c>
      <c r="E1186" s="18">
        <v>14934875</v>
      </c>
      <c r="F1186" s="18">
        <v>15037728.960000001</v>
      </c>
      <c r="G1186" s="18">
        <f t="shared" si="285"/>
        <v>2702979.25</v>
      </c>
      <c r="H1186" s="18">
        <f t="shared" si="286"/>
        <v>-102853.96000000089</v>
      </c>
      <c r="I1186" s="19">
        <f t="shared" si="287"/>
        <v>21.913531393414871</v>
      </c>
      <c r="J1186" s="19">
        <f t="shared" si="288"/>
        <v>100.68868309912202</v>
      </c>
      <c r="K1186" s="19">
        <f t="shared" si="289"/>
        <v>86.760795345088084</v>
      </c>
    </row>
    <row r="1187" spans="1:11" ht="38.25" x14ac:dyDescent="0.2">
      <c r="A1187" s="25" t="s">
        <v>164</v>
      </c>
      <c r="B1187" s="17" t="s">
        <v>165</v>
      </c>
      <c r="C1187" s="18">
        <v>10012599.380000001</v>
      </c>
      <c r="D1187" s="18">
        <v>10818825</v>
      </c>
      <c r="E1187" s="18">
        <v>5250000</v>
      </c>
      <c r="F1187" s="18">
        <v>10080352.300000001</v>
      </c>
      <c r="G1187" s="18">
        <f t="shared" si="285"/>
        <v>67752.919999999925</v>
      </c>
      <c r="H1187" s="18">
        <f t="shared" si="286"/>
        <v>-4830352.3000000007</v>
      </c>
      <c r="I1187" s="19">
        <f t="shared" si="287"/>
        <v>0.67667662940090167</v>
      </c>
      <c r="J1187" s="19">
        <f t="shared" si="288"/>
        <v>192.00671047619048</v>
      </c>
      <c r="K1187" s="19">
        <f t="shared" si="289"/>
        <v>93.174187585065852</v>
      </c>
    </row>
    <row r="1188" spans="1:11" ht="63.75" x14ac:dyDescent="0.2">
      <c r="A1188" s="25" t="s">
        <v>253</v>
      </c>
      <c r="B1188" s="17" t="s">
        <v>254</v>
      </c>
      <c r="C1188" s="18">
        <v>2322150.33</v>
      </c>
      <c r="D1188" s="18">
        <v>6513576</v>
      </c>
      <c r="E1188" s="18">
        <v>9684875</v>
      </c>
      <c r="F1188" s="18">
        <v>4957376.66</v>
      </c>
      <c r="G1188" s="18">
        <f t="shared" si="285"/>
        <v>2635226.33</v>
      </c>
      <c r="H1188" s="18">
        <f t="shared" si="286"/>
        <v>4727498.34</v>
      </c>
      <c r="I1188" s="19">
        <f t="shared" si="287"/>
        <v>113.48215901250458</v>
      </c>
      <c r="J1188" s="19">
        <f t="shared" si="288"/>
        <v>51.186790330283053</v>
      </c>
      <c r="K1188" s="19">
        <f t="shared" si="289"/>
        <v>76.108372113874168</v>
      </c>
    </row>
    <row r="1189" spans="1:11" x14ac:dyDescent="0.2">
      <c r="A1189" s="22" t="s">
        <v>60</v>
      </c>
      <c r="B1189" s="17" t="s">
        <v>61</v>
      </c>
      <c r="C1189" s="18">
        <v>1426421.84</v>
      </c>
      <c r="D1189" s="18">
        <v>1118768</v>
      </c>
      <c r="E1189" s="18">
        <v>1209818</v>
      </c>
      <c r="F1189" s="18">
        <v>1015456.55</v>
      </c>
      <c r="G1189" s="18">
        <f t="shared" si="285"/>
        <v>-410965.29000000004</v>
      </c>
      <c r="H1189" s="18">
        <f t="shared" si="286"/>
        <v>194361.44999999995</v>
      </c>
      <c r="I1189" s="19">
        <f t="shared" si="287"/>
        <v>-28.810922440727637</v>
      </c>
      <c r="J1189" s="19">
        <f t="shared" si="288"/>
        <v>83.934653807432198</v>
      </c>
      <c r="K1189" s="19">
        <f t="shared" si="289"/>
        <v>90.765605558972013</v>
      </c>
    </row>
    <row r="1190" spans="1:11" x14ac:dyDescent="0.2">
      <c r="A1190" s="23" t="s">
        <v>62</v>
      </c>
      <c r="B1190" s="17" t="s">
        <v>63</v>
      </c>
      <c r="C1190" s="18">
        <v>1426421.84</v>
      </c>
      <c r="D1190" s="18">
        <v>1118768</v>
      </c>
      <c r="E1190" s="18">
        <v>1209818</v>
      </c>
      <c r="F1190" s="18">
        <v>1015456.55</v>
      </c>
      <c r="G1190" s="18">
        <f t="shared" si="285"/>
        <v>-410965.29000000004</v>
      </c>
      <c r="H1190" s="18">
        <f t="shared" si="286"/>
        <v>194361.44999999995</v>
      </c>
      <c r="I1190" s="19">
        <f t="shared" si="287"/>
        <v>-28.810922440727637</v>
      </c>
      <c r="J1190" s="19">
        <f t="shared" si="288"/>
        <v>83.934653807432198</v>
      </c>
      <c r="K1190" s="19">
        <f t="shared" si="289"/>
        <v>90.765605558972013</v>
      </c>
    </row>
    <row r="1191" spans="1:11" ht="25.5" x14ac:dyDescent="0.2">
      <c r="A1191" s="39" t="s">
        <v>542</v>
      </c>
      <c r="B1191" s="28" t="s">
        <v>543</v>
      </c>
      <c r="C1191" s="29"/>
      <c r="D1191" s="29"/>
      <c r="E1191" s="29"/>
      <c r="F1191" s="29"/>
      <c r="G1191" s="29"/>
      <c r="H1191" s="29"/>
      <c r="I1191" s="30"/>
      <c r="J1191" s="30"/>
      <c r="K1191" s="30"/>
    </row>
    <row r="1192" spans="1:11" x14ac:dyDescent="0.2">
      <c r="A1192" s="16" t="s">
        <v>26</v>
      </c>
      <c r="B1192" s="17" t="s">
        <v>27</v>
      </c>
      <c r="C1192" s="18">
        <v>0</v>
      </c>
      <c r="D1192" s="18">
        <v>143724</v>
      </c>
      <c r="E1192" s="18">
        <v>0</v>
      </c>
      <c r="F1192" s="18">
        <v>143723.38</v>
      </c>
      <c r="G1192" s="18">
        <f t="shared" ref="G1192:G1201" si="290">F1192-C1192</f>
        <v>143723.38</v>
      </c>
      <c r="H1192" s="18">
        <f t="shared" ref="H1192:H1201" si="291">E1192-F1192</f>
        <v>-143723.38</v>
      </c>
      <c r="I1192" s="19">
        <f t="shared" ref="I1192:I1201" si="292">IF(ISERROR(F1192/C1192),0,F1192/C1192*100-100)</f>
        <v>0</v>
      </c>
      <c r="J1192" s="19">
        <f t="shared" ref="J1192:J1201" si="293">IF(ISERROR(F1192/E1192),0,F1192/E1192*100)</f>
        <v>0</v>
      </c>
      <c r="K1192" s="19">
        <f t="shared" ref="K1192:K1201" si="294">IF(ISERROR(F1192/D1192),0,F1192/D1192*100)</f>
        <v>99.999568617628228</v>
      </c>
    </row>
    <row r="1193" spans="1:11" x14ac:dyDescent="0.2">
      <c r="A1193" s="22" t="s">
        <v>30</v>
      </c>
      <c r="B1193" s="17" t="s">
        <v>31</v>
      </c>
      <c r="C1193" s="18">
        <v>0</v>
      </c>
      <c r="D1193" s="18">
        <v>143724</v>
      </c>
      <c r="E1193" s="18">
        <v>0</v>
      </c>
      <c r="F1193" s="18">
        <v>143723.38</v>
      </c>
      <c r="G1193" s="18">
        <f t="shared" si="290"/>
        <v>143723.38</v>
      </c>
      <c r="H1193" s="18">
        <f t="shared" si="291"/>
        <v>-143723.38</v>
      </c>
      <c r="I1193" s="19">
        <f t="shared" si="292"/>
        <v>0</v>
      </c>
      <c r="J1193" s="19">
        <f t="shared" si="293"/>
        <v>0</v>
      </c>
      <c r="K1193" s="19">
        <f t="shared" si="294"/>
        <v>99.999568617628228</v>
      </c>
    </row>
    <row r="1194" spans="1:11" x14ac:dyDescent="0.2">
      <c r="A1194" s="23" t="s">
        <v>32</v>
      </c>
      <c r="B1194" s="17" t="s">
        <v>33</v>
      </c>
      <c r="C1194" s="18">
        <v>0</v>
      </c>
      <c r="D1194" s="18">
        <v>143724</v>
      </c>
      <c r="E1194" s="18">
        <v>0</v>
      </c>
      <c r="F1194" s="18">
        <v>143723.38</v>
      </c>
      <c r="G1194" s="18">
        <f t="shared" si="290"/>
        <v>143723.38</v>
      </c>
      <c r="H1194" s="18">
        <f t="shared" si="291"/>
        <v>-143723.38</v>
      </c>
      <c r="I1194" s="19">
        <f t="shared" si="292"/>
        <v>0</v>
      </c>
      <c r="J1194" s="19">
        <f t="shared" si="293"/>
        <v>0</v>
      </c>
      <c r="K1194" s="19">
        <f t="shared" si="294"/>
        <v>99.999568617628228</v>
      </c>
    </row>
    <row r="1195" spans="1:11" x14ac:dyDescent="0.2">
      <c r="A1195" s="16" t="s">
        <v>34</v>
      </c>
      <c r="B1195" s="17" t="s">
        <v>35</v>
      </c>
      <c r="C1195" s="18">
        <v>0</v>
      </c>
      <c r="D1195" s="18">
        <v>143724</v>
      </c>
      <c r="E1195" s="18">
        <v>0</v>
      </c>
      <c r="F1195" s="18">
        <v>143723.38</v>
      </c>
      <c r="G1195" s="18">
        <f t="shared" si="290"/>
        <v>143723.38</v>
      </c>
      <c r="H1195" s="18">
        <f t="shared" si="291"/>
        <v>-143723.38</v>
      </c>
      <c r="I1195" s="19">
        <f t="shared" si="292"/>
        <v>0</v>
      </c>
      <c r="J1195" s="19">
        <f t="shared" si="293"/>
        <v>0</v>
      </c>
      <c r="K1195" s="19">
        <f t="shared" si="294"/>
        <v>99.999568617628228</v>
      </c>
    </row>
    <row r="1196" spans="1:11" x14ac:dyDescent="0.2">
      <c r="A1196" s="22" t="s">
        <v>36</v>
      </c>
      <c r="B1196" s="17" t="s">
        <v>37</v>
      </c>
      <c r="C1196" s="18">
        <v>0</v>
      </c>
      <c r="D1196" s="18">
        <v>143724</v>
      </c>
      <c r="E1196" s="18">
        <v>0</v>
      </c>
      <c r="F1196" s="18">
        <v>143723.38</v>
      </c>
      <c r="G1196" s="18">
        <f t="shared" si="290"/>
        <v>143723.38</v>
      </c>
      <c r="H1196" s="18">
        <f t="shared" si="291"/>
        <v>-143723.38</v>
      </c>
      <c r="I1196" s="19">
        <f t="shared" si="292"/>
        <v>0</v>
      </c>
      <c r="J1196" s="19">
        <f t="shared" si="293"/>
        <v>0</v>
      </c>
      <c r="K1196" s="19">
        <f t="shared" si="294"/>
        <v>99.999568617628228</v>
      </c>
    </row>
    <row r="1197" spans="1:11" ht="25.5" x14ac:dyDescent="0.2">
      <c r="A1197" s="23" t="s">
        <v>76</v>
      </c>
      <c r="B1197" s="17" t="s">
        <v>77</v>
      </c>
      <c r="C1197" s="18">
        <v>0</v>
      </c>
      <c r="D1197" s="18">
        <v>49044</v>
      </c>
      <c r="E1197" s="18">
        <v>0</v>
      </c>
      <c r="F1197" s="18">
        <v>49043.38</v>
      </c>
      <c r="G1197" s="18">
        <f t="shared" si="290"/>
        <v>49043.38</v>
      </c>
      <c r="H1197" s="18">
        <f t="shared" si="291"/>
        <v>-49043.38</v>
      </c>
      <c r="I1197" s="19">
        <f t="shared" si="292"/>
        <v>0</v>
      </c>
      <c r="J1197" s="19">
        <f t="shared" si="293"/>
        <v>0</v>
      </c>
      <c r="K1197" s="19">
        <f t="shared" si="294"/>
        <v>99.998735829051455</v>
      </c>
    </row>
    <row r="1198" spans="1:11" x14ac:dyDescent="0.2">
      <c r="A1198" s="24" t="s">
        <v>78</v>
      </c>
      <c r="B1198" s="17" t="s">
        <v>79</v>
      </c>
      <c r="C1198" s="18">
        <v>0</v>
      </c>
      <c r="D1198" s="18">
        <v>49044</v>
      </c>
      <c r="E1198" s="18">
        <v>0</v>
      </c>
      <c r="F1198" s="18">
        <v>49043.38</v>
      </c>
      <c r="G1198" s="18">
        <f t="shared" si="290"/>
        <v>49043.38</v>
      </c>
      <c r="H1198" s="18">
        <f t="shared" si="291"/>
        <v>-49043.38</v>
      </c>
      <c r="I1198" s="19">
        <f t="shared" si="292"/>
        <v>0</v>
      </c>
      <c r="J1198" s="19">
        <f t="shared" si="293"/>
        <v>0</v>
      </c>
      <c r="K1198" s="19">
        <f t="shared" si="294"/>
        <v>99.998735829051455</v>
      </c>
    </row>
    <row r="1199" spans="1:11" ht="25.5" x14ac:dyDescent="0.2">
      <c r="A1199" s="23" t="s">
        <v>52</v>
      </c>
      <c r="B1199" s="17" t="s">
        <v>53</v>
      </c>
      <c r="C1199" s="18">
        <v>0</v>
      </c>
      <c r="D1199" s="18">
        <v>94680</v>
      </c>
      <c r="E1199" s="18">
        <v>0</v>
      </c>
      <c r="F1199" s="18">
        <v>94680</v>
      </c>
      <c r="G1199" s="18">
        <f t="shared" si="290"/>
        <v>94680</v>
      </c>
      <c r="H1199" s="18">
        <f t="shared" si="291"/>
        <v>-94680</v>
      </c>
      <c r="I1199" s="19">
        <f t="shared" si="292"/>
        <v>0</v>
      </c>
      <c r="J1199" s="19">
        <f t="shared" si="293"/>
        <v>0</v>
      </c>
      <c r="K1199" s="19">
        <f t="shared" si="294"/>
        <v>100</v>
      </c>
    </row>
    <row r="1200" spans="1:11" ht="51" x14ac:dyDescent="0.2">
      <c r="A1200" s="24" t="s">
        <v>162</v>
      </c>
      <c r="B1200" s="17" t="s">
        <v>163</v>
      </c>
      <c r="C1200" s="18">
        <v>0</v>
      </c>
      <c r="D1200" s="18">
        <v>94680</v>
      </c>
      <c r="E1200" s="18">
        <v>0</v>
      </c>
      <c r="F1200" s="18">
        <v>94680</v>
      </c>
      <c r="G1200" s="18">
        <f t="shared" si="290"/>
        <v>94680</v>
      </c>
      <c r="H1200" s="18">
        <f t="shared" si="291"/>
        <v>-94680</v>
      </c>
      <c r="I1200" s="19">
        <f t="shared" si="292"/>
        <v>0</v>
      </c>
      <c r="J1200" s="19">
        <f t="shared" si="293"/>
        <v>0</v>
      </c>
      <c r="K1200" s="19">
        <f t="shared" si="294"/>
        <v>100</v>
      </c>
    </row>
    <row r="1201" spans="1:11" ht="63.75" x14ac:dyDescent="0.2">
      <c r="A1201" s="25" t="s">
        <v>253</v>
      </c>
      <c r="B1201" s="17" t="s">
        <v>254</v>
      </c>
      <c r="C1201" s="18">
        <v>0</v>
      </c>
      <c r="D1201" s="18">
        <v>94680</v>
      </c>
      <c r="E1201" s="18">
        <v>0</v>
      </c>
      <c r="F1201" s="18">
        <v>94680</v>
      </c>
      <c r="G1201" s="18">
        <f t="shared" si="290"/>
        <v>94680</v>
      </c>
      <c r="H1201" s="18">
        <f t="shared" si="291"/>
        <v>-94680</v>
      </c>
      <c r="I1201" s="19">
        <f t="shared" si="292"/>
        <v>0</v>
      </c>
      <c r="J1201" s="19">
        <f t="shared" si="293"/>
        <v>0</v>
      </c>
      <c r="K1201" s="19">
        <f t="shared" si="294"/>
        <v>100</v>
      </c>
    </row>
    <row r="1202" spans="1:11" ht="25.5" x14ac:dyDescent="0.2">
      <c r="A1202" s="39" t="s">
        <v>122</v>
      </c>
      <c r="B1202" s="28" t="s">
        <v>123</v>
      </c>
      <c r="C1202" s="29"/>
      <c r="D1202" s="29"/>
      <c r="E1202" s="29"/>
      <c r="F1202" s="29"/>
      <c r="G1202" s="29"/>
      <c r="H1202" s="29"/>
      <c r="I1202" s="30"/>
      <c r="J1202" s="30"/>
      <c r="K1202" s="30"/>
    </row>
    <row r="1203" spans="1:11" x14ac:dyDescent="0.2">
      <c r="A1203" s="16" t="s">
        <v>26</v>
      </c>
      <c r="B1203" s="17" t="s">
        <v>27</v>
      </c>
      <c r="C1203" s="18">
        <v>217253.6</v>
      </c>
      <c r="D1203" s="18">
        <v>252197</v>
      </c>
      <c r="E1203" s="18">
        <v>0</v>
      </c>
      <c r="F1203" s="18">
        <v>197352.79</v>
      </c>
      <c r="G1203" s="18">
        <f t="shared" ref="G1203:G1213" si="295">F1203-C1203</f>
        <v>-19900.809999999998</v>
      </c>
      <c r="H1203" s="18">
        <f t="shared" ref="H1203:H1213" si="296">E1203-F1203</f>
        <v>-197352.79</v>
      </c>
      <c r="I1203" s="19">
        <f t="shared" ref="I1203:I1213" si="297">IF(ISERROR(F1203/C1203),0,F1203/C1203*100-100)</f>
        <v>-9.1601750212654736</v>
      </c>
      <c r="J1203" s="19">
        <f t="shared" ref="J1203:J1213" si="298">IF(ISERROR(F1203/E1203),0,F1203/E1203*100)</f>
        <v>0</v>
      </c>
      <c r="K1203" s="19">
        <f t="shared" ref="K1203:K1213" si="299">IF(ISERROR(F1203/D1203),0,F1203/D1203*100)</f>
        <v>78.253424901961566</v>
      </c>
    </row>
    <row r="1204" spans="1:11" x14ac:dyDescent="0.2">
      <c r="A1204" s="22" t="s">
        <v>30</v>
      </c>
      <c r="B1204" s="17" t="s">
        <v>31</v>
      </c>
      <c r="C1204" s="18">
        <v>217253.6</v>
      </c>
      <c r="D1204" s="18">
        <v>252197</v>
      </c>
      <c r="E1204" s="18">
        <v>0</v>
      </c>
      <c r="F1204" s="18">
        <v>197352.79</v>
      </c>
      <c r="G1204" s="18">
        <f t="shared" si="295"/>
        <v>-19900.809999999998</v>
      </c>
      <c r="H1204" s="18">
        <f t="shared" si="296"/>
        <v>-197352.79</v>
      </c>
      <c r="I1204" s="19">
        <f t="shared" si="297"/>
        <v>-9.1601750212654736</v>
      </c>
      <c r="J1204" s="19">
        <f t="shared" si="298"/>
        <v>0</v>
      </c>
      <c r="K1204" s="19">
        <f t="shared" si="299"/>
        <v>78.253424901961566</v>
      </c>
    </row>
    <row r="1205" spans="1:11" x14ac:dyDescent="0.2">
      <c r="A1205" s="23" t="s">
        <v>32</v>
      </c>
      <c r="B1205" s="17" t="s">
        <v>33</v>
      </c>
      <c r="C1205" s="18">
        <v>217253.6</v>
      </c>
      <c r="D1205" s="18">
        <v>252197</v>
      </c>
      <c r="E1205" s="18">
        <v>0</v>
      </c>
      <c r="F1205" s="18">
        <v>197352.79</v>
      </c>
      <c r="G1205" s="18">
        <f t="shared" si="295"/>
        <v>-19900.809999999998</v>
      </c>
      <c r="H1205" s="18">
        <f t="shared" si="296"/>
        <v>-197352.79</v>
      </c>
      <c r="I1205" s="19">
        <f t="shared" si="297"/>
        <v>-9.1601750212654736</v>
      </c>
      <c r="J1205" s="19">
        <f t="shared" si="298"/>
        <v>0</v>
      </c>
      <c r="K1205" s="19">
        <f t="shared" si="299"/>
        <v>78.253424901961566</v>
      </c>
    </row>
    <row r="1206" spans="1:11" x14ac:dyDescent="0.2">
      <c r="A1206" s="16" t="s">
        <v>34</v>
      </c>
      <c r="B1206" s="17" t="s">
        <v>35</v>
      </c>
      <c r="C1206" s="18">
        <v>217253.6</v>
      </c>
      <c r="D1206" s="18">
        <v>252197</v>
      </c>
      <c r="E1206" s="18">
        <v>0</v>
      </c>
      <c r="F1206" s="18">
        <v>197352.79</v>
      </c>
      <c r="G1206" s="18">
        <f t="shared" si="295"/>
        <v>-19900.809999999998</v>
      </c>
      <c r="H1206" s="18">
        <f t="shared" si="296"/>
        <v>-197352.79</v>
      </c>
      <c r="I1206" s="19">
        <f t="shared" si="297"/>
        <v>-9.1601750212654736</v>
      </c>
      <c r="J1206" s="19">
        <f t="shared" si="298"/>
        <v>0</v>
      </c>
      <c r="K1206" s="19">
        <f t="shared" si="299"/>
        <v>78.253424901961566</v>
      </c>
    </row>
    <row r="1207" spans="1:11" x14ac:dyDescent="0.2">
      <c r="A1207" s="22" t="s">
        <v>36</v>
      </c>
      <c r="B1207" s="17" t="s">
        <v>37</v>
      </c>
      <c r="C1207" s="18">
        <v>217253.6</v>
      </c>
      <c r="D1207" s="18">
        <v>249739</v>
      </c>
      <c r="E1207" s="18">
        <v>0</v>
      </c>
      <c r="F1207" s="18">
        <v>195731.58</v>
      </c>
      <c r="G1207" s="18">
        <f t="shared" si="295"/>
        <v>-21522.020000000019</v>
      </c>
      <c r="H1207" s="18">
        <f t="shared" si="296"/>
        <v>-195731.58</v>
      </c>
      <c r="I1207" s="19">
        <f t="shared" si="297"/>
        <v>-9.9064043127478669</v>
      </c>
      <c r="J1207" s="19">
        <f t="shared" si="298"/>
        <v>0</v>
      </c>
      <c r="K1207" s="19">
        <f t="shared" si="299"/>
        <v>78.374454930947905</v>
      </c>
    </row>
    <row r="1208" spans="1:11" x14ac:dyDescent="0.2">
      <c r="A1208" s="23" t="s">
        <v>38</v>
      </c>
      <c r="B1208" s="17" t="s">
        <v>39</v>
      </c>
      <c r="C1208" s="18">
        <v>217253.6</v>
      </c>
      <c r="D1208" s="18">
        <v>249739</v>
      </c>
      <c r="E1208" s="18">
        <v>0</v>
      </c>
      <c r="F1208" s="18">
        <v>195731.58</v>
      </c>
      <c r="G1208" s="18">
        <f t="shared" si="295"/>
        <v>-21522.020000000019</v>
      </c>
      <c r="H1208" s="18">
        <f t="shared" si="296"/>
        <v>-195731.58</v>
      </c>
      <c r="I1208" s="19">
        <f t="shared" si="297"/>
        <v>-9.9064043127478669</v>
      </c>
      <c r="J1208" s="19">
        <f t="shared" si="298"/>
        <v>0</v>
      </c>
      <c r="K1208" s="19">
        <f t="shared" si="299"/>
        <v>78.374454930947905</v>
      </c>
    </row>
    <row r="1209" spans="1:11" x14ac:dyDescent="0.2">
      <c r="A1209" s="24" t="s">
        <v>40</v>
      </c>
      <c r="B1209" s="17" t="s">
        <v>41</v>
      </c>
      <c r="C1209" s="18">
        <v>60452.22</v>
      </c>
      <c r="D1209" s="18">
        <v>73612</v>
      </c>
      <c r="E1209" s="18">
        <v>0</v>
      </c>
      <c r="F1209" s="18">
        <v>57193.17</v>
      </c>
      <c r="G1209" s="18">
        <f t="shared" si="295"/>
        <v>-3259.0500000000029</v>
      </c>
      <c r="H1209" s="18">
        <f t="shared" si="296"/>
        <v>-57193.17</v>
      </c>
      <c r="I1209" s="19">
        <f t="shared" si="297"/>
        <v>-5.3911171500401451</v>
      </c>
      <c r="J1209" s="19">
        <f t="shared" si="298"/>
        <v>0</v>
      </c>
      <c r="K1209" s="19">
        <f t="shared" si="299"/>
        <v>77.695443677661245</v>
      </c>
    </row>
    <row r="1210" spans="1:11" x14ac:dyDescent="0.2">
      <c r="A1210" s="24" t="s">
        <v>42</v>
      </c>
      <c r="B1210" s="17" t="s">
        <v>43</v>
      </c>
      <c r="C1210" s="18">
        <v>156801.38</v>
      </c>
      <c r="D1210" s="18">
        <v>176127</v>
      </c>
      <c r="E1210" s="18">
        <v>0</v>
      </c>
      <c r="F1210" s="18">
        <v>138538.41</v>
      </c>
      <c r="G1210" s="18">
        <f t="shared" si="295"/>
        <v>-18262.97</v>
      </c>
      <c r="H1210" s="18">
        <f t="shared" si="296"/>
        <v>-138538.41</v>
      </c>
      <c r="I1210" s="19">
        <f t="shared" si="297"/>
        <v>-11.647199788675337</v>
      </c>
      <c r="J1210" s="19">
        <f t="shared" si="298"/>
        <v>0</v>
      </c>
      <c r="K1210" s="19">
        <f t="shared" si="299"/>
        <v>78.658246606142157</v>
      </c>
    </row>
    <row r="1211" spans="1:11" x14ac:dyDescent="0.2">
      <c r="A1211" s="25" t="s">
        <v>44</v>
      </c>
      <c r="B1211" s="17" t="s">
        <v>45</v>
      </c>
      <c r="C1211" s="18">
        <v>19</v>
      </c>
      <c r="D1211" s="18">
        <v>0</v>
      </c>
      <c r="E1211" s="18">
        <v>0</v>
      </c>
      <c r="F1211" s="18">
        <v>0</v>
      </c>
      <c r="G1211" s="18">
        <f t="shared" si="295"/>
        <v>-19</v>
      </c>
      <c r="H1211" s="18">
        <f t="shared" si="296"/>
        <v>0</v>
      </c>
      <c r="I1211" s="19">
        <f t="shared" si="297"/>
        <v>-100</v>
      </c>
      <c r="J1211" s="19">
        <f t="shared" si="298"/>
        <v>0</v>
      </c>
      <c r="K1211" s="19">
        <f t="shared" si="299"/>
        <v>0</v>
      </c>
    </row>
    <row r="1212" spans="1:11" x14ac:dyDescent="0.2">
      <c r="A1212" s="22" t="s">
        <v>60</v>
      </c>
      <c r="B1212" s="17" t="s">
        <v>61</v>
      </c>
      <c r="C1212" s="18">
        <v>0</v>
      </c>
      <c r="D1212" s="18">
        <v>2458</v>
      </c>
      <c r="E1212" s="18">
        <v>0</v>
      </c>
      <c r="F1212" s="18">
        <v>1621.21</v>
      </c>
      <c r="G1212" s="18">
        <f t="shared" si="295"/>
        <v>1621.21</v>
      </c>
      <c r="H1212" s="18">
        <f t="shared" si="296"/>
        <v>-1621.21</v>
      </c>
      <c r="I1212" s="19">
        <f t="shared" si="297"/>
        <v>0</v>
      </c>
      <c r="J1212" s="19">
        <f t="shared" si="298"/>
        <v>0</v>
      </c>
      <c r="K1212" s="19">
        <f t="shared" si="299"/>
        <v>65.956468673718476</v>
      </c>
    </row>
    <row r="1213" spans="1:11" x14ac:dyDescent="0.2">
      <c r="A1213" s="23" t="s">
        <v>62</v>
      </c>
      <c r="B1213" s="17" t="s">
        <v>63</v>
      </c>
      <c r="C1213" s="18">
        <v>0</v>
      </c>
      <c r="D1213" s="18">
        <v>2458</v>
      </c>
      <c r="E1213" s="18">
        <v>0</v>
      </c>
      <c r="F1213" s="18">
        <v>1621.21</v>
      </c>
      <c r="G1213" s="18">
        <f t="shared" si="295"/>
        <v>1621.21</v>
      </c>
      <c r="H1213" s="18">
        <f t="shared" si="296"/>
        <v>-1621.21</v>
      </c>
      <c r="I1213" s="19">
        <f t="shared" si="297"/>
        <v>0</v>
      </c>
      <c r="J1213" s="19">
        <f t="shared" si="298"/>
        <v>0</v>
      </c>
      <c r="K1213" s="19">
        <f t="shared" si="299"/>
        <v>65.956468673718476</v>
      </c>
    </row>
    <row r="1214" spans="1:11" ht="25.5" x14ac:dyDescent="0.2">
      <c r="A1214" s="27" t="s">
        <v>544</v>
      </c>
      <c r="B1214" s="28" t="s">
        <v>545</v>
      </c>
      <c r="C1214" s="29"/>
      <c r="D1214" s="29"/>
      <c r="E1214" s="29"/>
      <c r="F1214" s="29"/>
      <c r="G1214" s="29"/>
      <c r="H1214" s="29"/>
      <c r="I1214" s="30"/>
      <c r="J1214" s="30"/>
      <c r="K1214" s="30"/>
    </row>
    <row r="1215" spans="1:11" x14ac:dyDescent="0.2">
      <c r="A1215" s="16" t="s">
        <v>26</v>
      </c>
      <c r="B1215" s="17" t="s">
        <v>27</v>
      </c>
      <c r="C1215" s="18">
        <v>18662.599999999999</v>
      </c>
      <c r="D1215" s="18">
        <v>13697</v>
      </c>
      <c r="E1215" s="18">
        <v>0</v>
      </c>
      <c r="F1215" s="18">
        <v>12941.01</v>
      </c>
      <c r="G1215" s="18">
        <f t="shared" ref="G1215:G1224" si="300">F1215-C1215</f>
        <v>-5721.5899999999983</v>
      </c>
      <c r="H1215" s="18">
        <f t="shared" ref="H1215:H1224" si="301">E1215-F1215</f>
        <v>-12941.01</v>
      </c>
      <c r="I1215" s="19">
        <f t="shared" ref="I1215:I1224" si="302">IF(ISERROR(F1215/C1215),0,F1215/C1215*100-100)</f>
        <v>-30.658054076066563</v>
      </c>
      <c r="J1215" s="19">
        <f t="shared" ref="J1215:J1224" si="303">IF(ISERROR(F1215/E1215),0,F1215/E1215*100)</f>
        <v>0</v>
      </c>
      <c r="K1215" s="19">
        <f t="shared" ref="K1215:K1224" si="304">IF(ISERROR(F1215/D1215),0,F1215/D1215*100)</f>
        <v>94.480616193327009</v>
      </c>
    </row>
    <row r="1216" spans="1:11" x14ac:dyDescent="0.2">
      <c r="A1216" s="22" t="s">
        <v>92</v>
      </c>
      <c r="B1216" s="17" t="s">
        <v>93</v>
      </c>
      <c r="C1216" s="18">
        <v>18662.599999999999</v>
      </c>
      <c r="D1216" s="18">
        <v>13697</v>
      </c>
      <c r="E1216" s="18">
        <v>0</v>
      </c>
      <c r="F1216" s="18">
        <v>12941.01</v>
      </c>
      <c r="G1216" s="18">
        <f t="shared" si="300"/>
        <v>-5721.5899999999983</v>
      </c>
      <c r="H1216" s="18">
        <f t="shared" si="301"/>
        <v>-12941.01</v>
      </c>
      <c r="I1216" s="19">
        <f t="shared" si="302"/>
        <v>-30.658054076066563</v>
      </c>
      <c r="J1216" s="19">
        <f t="shared" si="303"/>
        <v>0</v>
      </c>
      <c r="K1216" s="19">
        <f t="shared" si="304"/>
        <v>94.480616193327009</v>
      </c>
    </row>
    <row r="1217" spans="1:11" x14ac:dyDescent="0.2">
      <c r="A1217" s="23" t="s">
        <v>94</v>
      </c>
      <c r="B1217" s="17" t="s">
        <v>95</v>
      </c>
      <c r="C1217" s="18">
        <v>18662.599999999999</v>
      </c>
      <c r="D1217" s="18">
        <v>13697</v>
      </c>
      <c r="E1217" s="18">
        <v>0</v>
      </c>
      <c r="F1217" s="18">
        <v>12941.01</v>
      </c>
      <c r="G1217" s="18">
        <f t="shared" si="300"/>
        <v>-5721.5899999999983</v>
      </c>
      <c r="H1217" s="18">
        <f t="shared" si="301"/>
        <v>-12941.01</v>
      </c>
      <c r="I1217" s="19">
        <f t="shared" si="302"/>
        <v>-30.658054076066563</v>
      </c>
      <c r="J1217" s="19">
        <f t="shared" si="303"/>
        <v>0</v>
      </c>
      <c r="K1217" s="19">
        <f t="shared" si="304"/>
        <v>94.480616193327009</v>
      </c>
    </row>
    <row r="1218" spans="1:11" x14ac:dyDescent="0.2">
      <c r="A1218" s="24" t="s">
        <v>96</v>
      </c>
      <c r="B1218" s="17" t="s">
        <v>97</v>
      </c>
      <c r="C1218" s="18">
        <v>18662.599999999999</v>
      </c>
      <c r="D1218" s="18">
        <v>13697</v>
      </c>
      <c r="E1218" s="18">
        <v>0</v>
      </c>
      <c r="F1218" s="18">
        <v>12941.01</v>
      </c>
      <c r="G1218" s="18">
        <f t="shared" si="300"/>
        <v>-5721.5899999999983</v>
      </c>
      <c r="H1218" s="18">
        <f t="shared" si="301"/>
        <v>-12941.01</v>
      </c>
      <c r="I1218" s="19">
        <f t="shared" si="302"/>
        <v>-30.658054076066563</v>
      </c>
      <c r="J1218" s="19">
        <f t="shared" si="303"/>
        <v>0</v>
      </c>
      <c r="K1218" s="19">
        <f t="shared" si="304"/>
        <v>94.480616193327009</v>
      </c>
    </row>
    <row r="1219" spans="1:11" ht="25.5" x14ac:dyDescent="0.2">
      <c r="A1219" s="25" t="s">
        <v>98</v>
      </c>
      <c r="B1219" s="17" t="s">
        <v>99</v>
      </c>
      <c r="C1219" s="18">
        <v>18662.599999999999</v>
      </c>
      <c r="D1219" s="18">
        <v>13697</v>
      </c>
      <c r="E1219" s="18">
        <v>0</v>
      </c>
      <c r="F1219" s="18">
        <v>12941.01</v>
      </c>
      <c r="G1219" s="18">
        <f t="shared" si="300"/>
        <v>-5721.5899999999983</v>
      </c>
      <c r="H1219" s="18">
        <f t="shared" si="301"/>
        <v>-12941.01</v>
      </c>
      <c r="I1219" s="19">
        <f t="shared" si="302"/>
        <v>-30.658054076066563</v>
      </c>
      <c r="J1219" s="19">
        <f t="shared" si="303"/>
        <v>0</v>
      </c>
      <c r="K1219" s="19">
        <f t="shared" si="304"/>
        <v>94.480616193327009</v>
      </c>
    </row>
    <row r="1220" spans="1:11" ht="25.5" x14ac:dyDescent="0.2">
      <c r="A1220" s="26" t="s">
        <v>100</v>
      </c>
      <c r="B1220" s="17" t="s">
        <v>101</v>
      </c>
      <c r="C1220" s="18">
        <v>18662.599999999999</v>
      </c>
      <c r="D1220" s="18">
        <v>13697</v>
      </c>
      <c r="E1220" s="18">
        <v>0</v>
      </c>
      <c r="F1220" s="18">
        <v>12941.01</v>
      </c>
      <c r="G1220" s="18">
        <f t="shared" si="300"/>
        <v>-5721.5899999999983</v>
      </c>
      <c r="H1220" s="18">
        <f t="shared" si="301"/>
        <v>-12941.01</v>
      </c>
      <c r="I1220" s="19">
        <f t="shared" si="302"/>
        <v>-30.658054076066563</v>
      </c>
      <c r="J1220" s="19">
        <f t="shared" si="303"/>
        <v>0</v>
      </c>
      <c r="K1220" s="19">
        <f t="shared" si="304"/>
        <v>94.480616193327009</v>
      </c>
    </row>
    <row r="1221" spans="1:11" x14ac:dyDescent="0.2">
      <c r="A1221" s="16" t="s">
        <v>34</v>
      </c>
      <c r="B1221" s="17" t="s">
        <v>35</v>
      </c>
      <c r="C1221" s="18">
        <v>18662.599999999999</v>
      </c>
      <c r="D1221" s="18">
        <v>13697</v>
      </c>
      <c r="E1221" s="18">
        <v>0</v>
      </c>
      <c r="F1221" s="18">
        <v>12941.01</v>
      </c>
      <c r="G1221" s="18">
        <f t="shared" si="300"/>
        <v>-5721.5899999999983</v>
      </c>
      <c r="H1221" s="18">
        <f t="shared" si="301"/>
        <v>-12941.01</v>
      </c>
      <c r="I1221" s="19">
        <f t="shared" si="302"/>
        <v>-30.658054076066563</v>
      </c>
      <c r="J1221" s="19">
        <f t="shared" si="303"/>
        <v>0</v>
      </c>
      <c r="K1221" s="19">
        <f t="shared" si="304"/>
        <v>94.480616193327009</v>
      </c>
    </row>
    <row r="1222" spans="1:11" x14ac:dyDescent="0.2">
      <c r="A1222" s="22" t="s">
        <v>36</v>
      </c>
      <c r="B1222" s="17" t="s">
        <v>37</v>
      </c>
      <c r="C1222" s="18">
        <v>18662.599999999999</v>
      </c>
      <c r="D1222" s="18">
        <v>13697</v>
      </c>
      <c r="E1222" s="18">
        <v>0</v>
      </c>
      <c r="F1222" s="18">
        <v>12941.01</v>
      </c>
      <c r="G1222" s="18">
        <f t="shared" si="300"/>
        <v>-5721.5899999999983</v>
      </c>
      <c r="H1222" s="18">
        <f t="shared" si="301"/>
        <v>-12941.01</v>
      </c>
      <c r="I1222" s="19">
        <f t="shared" si="302"/>
        <v>-30.658054076066563</v>
      </c>
      <c r="J1222" s="19">
        <f t="shared" si="303"/>
        <v>0</v>
      </c>
      <c r="K1222" s="19">
        <f t="shared" si="304"/>
        <v>94.480616193327009</v>
      </c>
    </row>
    <row r="1223" spans="1:11" x14ac:dyDescent="0.2">
      <c r="A1223" s="23" t="s">
        <v>38</v>
      </c>
      <c r="B1223" s="17" t="s">
        <v>39</v>
      </c>
      <c r="C1223" s="18">
        <v>18662.599999999999</v>
      </c>
      <c r="D1223" s="18">
        <v>13697</v>
      </c>
      <c r="E1223" s="18">
        <v>0</v>
      </c>
      <c r="F1223" s="18">
        <v>12941.01</v>
      </c>
      <c r="G1223" s="18">
        <f t="shared" si="300"/>
        <v>-5721.5899999999983</v>
      </c>
      <c r="H1223" s="18">
        <f t="shared" si="301"/>
        <v>-12941.01</v>
      </c>
      <c r="I1223" s="19">
        <f t="shared" si="302"/>
        <v>-30.658054076066563</v>
      </c>
      <c r="J1223" s="19">
        <f t="shared" si="303"/>
        <v>0</v>
      </c>
      <c r="K1223" s="19">
        <f t="shared" si="304"/>
        <v>94.480616193327009</v>
      </c>
    </row>
    <row r="1224" spans="1:11" x14ac:dyDescent="0.2">
      <c r="A1224" s="24" t="s">
        <v>42</v>
      </c>
      <c r="B1224" s="17" t="s">
        <v>43</v>
      </c>
      <c r="C1224" s="18">
        <v>18662.599999999999</v>
      </c>
      <c r="D1224" s="18">
        <v>13697</v>
      </c>
      <c r="E1224" s="18">
        <v>0</v>
      </c>
      <c r="F1224" s="18">
        <v>12941.01</v>
      </c>
      <c r="G1224" s="18">
        <f t="shared" si="300"/>
        <v>-5721.5899999999983</v>
      </c>
      <c r="H1224" s="18">
        <f t="shared" si="301"/>
        <v>-12941.01</v>
      </c>
      <c r="I1224" s="19">
        <f t="shared" si="302"/>
        <v>-30.658054076066563</v>
      </c>
      <c r="J1224" s="19">
        <f t="shared" si="303"/>
        <v>0</v>
      </c>
      <c r="K1224" s="19">
        <f t="shared" si="304"/>
        <v>94.480616193327009</v>
      </c>
    </row>
    <row r="1225" spans="1:11" ht="25.5" x14ac:dyDescent="0.2">
      <c r="A1225" s="39" t="s">
        <v>546</v>
      </c>
      <c r="B1225" s="28" t="s">
        <v>547</v>
      </c>
      <c r="C1225" s="29"/>
      <c r="D1225" s="29"/>
      <c r="E1225" s="29"/>
      <c r="F1225" s="29"/>
      <c r="G1225" s="29"/>
      <c r="H1225" s="29"/>
      <c r="I1225" s="30"/>
      <c r="J1225" s="30"/>
      <c r="K1225" s="30"/>
    </row>
    <row r="1226" spans="1:11" x14ac:dyDescent="0.2">
      <c r="A1226" s="16" t="s">
        <v>26</v>
      </c>
      <c r="B1226" s="17" t="s">
        <v>27</v>
      </c>
      <c r="C1226" s="18">
        <v>18662.599999999999</v>
      </c>
      <c r="D1226" s="18">
        <v>13697</v>
      </c>
      <c r="E1226" s="18">
        <v>0</v>
      </c>
      <c r="F1226" s="18">
        <v>12941.01</v>
      </c>
      <c r="G1226" s="18">
        <f t="shared" ref="G1226:G1235" si="305">F1226-C1226</f>
        <v>-5721.5899999999983</v>
      </c>
      <c r="H1226" s="18">
        <f t="shared" ref="H1226:H1235" si="306">E1226-F1226</f>
        <v>-12941.01</v>
      </c>
      <c r="I1226" s="19">
        <f t="shared" ref="I1226:I1235" si="307">IF(ISERROR(F1226/C1226),0,F1226/C1226*100-100)</f>
        <v>-30.658054076066563</v>
      </c>
      <c r="J1226" s="19">
        <f t="shared" ref="J1226:J1235" si="308">IF(ISERROR(F1226/E1226),0,F1226/E1226*100)</f>
        <v>0</v>
      </c>
      <c r="K1226" s="19">
        <f t="shared" ref="K1226:K1235" si="309">IF(ISERROR(F1226/D1226),0,F1226/D1226*100)</f>
        <v>94.480616193327009</v>
      </c>
    </row>
    <row r="1227" spans="1:11" x14ac:dyDescent="0.2">
      <c r="A1227" s="22" t="s">
        <v>92</v>
      </c>
      <c r="B1227" s="17" t="s">
        <v>93</v>
      </c>
      <c r="C1227" s="18">
        <v>18662.599999999999</v>
      </c>
      <c r="D1227" s="18">
        <v>13697</v>
      </c>
      <c r="E1227" s="18">
        <v>0</v>
      </c>
      <c r="F1227" s="18">
        <v>12941.01</v>
      </c>
      <c r="G1227" s="18">
        <f t="shared" si="305"/>
        <v>-5721.5899999999983</v>
      </c>
      <c r="H1227" s="18">
        <f t="shared" si="306"/>
        <v>-12941.01</v>
      </c>
      <c r="I1227" s="19">
        <f t="shared" si="307"/>
        <v>-30.658054076066563</v>
      </c>
      <c r="J1227" s="19">
        <f t="shared" si="308"/>
        <v>0</v>
      </c>
      <c r="K1227" s="19">
        <f t="shared" si="309"/>
        <v>94.480616193327009</v>
      </c>
    </row>
    <row r="1228" spans="1:11" x14ac:dyDescent="0.2">
      <c r="A1228" s="23" t="s">
        <v>94</v>
      </c>
      <c r="B1228" s="17" t="s">
        <v>95</v>
      </c>
      <c r="C1228" s="18">
        <v>18662.599999999999</v>
      </c>
      <c r="D1228" s="18">
        <v>13697</v>
      </c>
      <c r="E1228" s="18">
        <v>0</v>
      </c>
      <c r="F1228" s="18">
        <v>12941.01</v>
      </c>
      <c r="G1228" s="18">
        <f t="shared" si="305"/>
        <v>-5721.5899999999983</v>
      </c>
      <c r="H1228" s="18">
        <f t="shared" si="306"/>
        <v>-12941.01</v>
      </c>
      <c r="I1228" s="19">
        <f t="shared" si="307"/>
        <v>-30.658054076066563</v>
      </c>
      <c r="J1228" s="19">
        <f t="shared" si="308"/>
        <v>0</v>
      </c>
      <c r="K1228" s="19">
        <f t="shared" si="309"/>
        <v>94.480616193327009</v>
      </c>
    </row>
    <row r="1229" spans="1:11" x14ac:dyDescent="0.2">
      <c r="A1229" s="24" t="s">
        <v>96</v>
      </c>
      <c r="B1229" s="17" t="s">
        <v>97</v>
      </c>
      <c r="C1229" s="18">
        <v>18662.599999999999</v>
      </c>
      <c r="D1229" s="18">
        <v>13697</v>
      </c>
      <c r="E1229" s="18">
        <v>0</v>
      </c>
      <c r="F1229" s="18">
        <v>12941.01</v>
      </c>
      <c r="G1229" s="18">
        <f t="shared" si="305"/>
        <v>-5721.5899999999983</v>
      </c>
      <c r="H1229" s="18">
        <f t="shared" si="306"/>
        <v>-12941.01</v>
      </c>
      <c r="I1229" s="19">
        <f t="shared" si="307"/>
        <v>-30.658054076066563</v>
      </c>
      <c r="J1229" s="19">
        <f t="shared" si="308"/>
        <v>0</v>
      </c>
      <c r="K1229" s="19">
        <f t="shared" si="309"/>
        <v>94.480616193327009</v>
      </c>
    </row>
    <row r="1230" spans="1:11" ht="25.5" x14ac:dyDescent="0.2">
      <c r="A1230" s="25" t="s">
        <v>98</v>
      </c>
      <c r="B1230" s="17" t="s">
        <v>99</v>
      </c>
      <c r="C1230" s="18">
        <v>18662.599999999999</v>
      </c>
      <c r="D1230" s="18">
        <v>13697</v>
      </c>
      <c r="E1230" s="18">
        <v>0</v>
      </c>
      <c r="F1230" s="18">
        <v>12941.01</v>
      </c>
      <c r="G1230" s="18">
        <f t="shared" si="305"/>
        <v>-5721.5899999999983</v>
      </c>
      <c r="H1230" s="18">
        <f t="shared" si="306"/>
        <v>-12941.01</v>
      </c>
      <c r="I1230" s="19">
        <f t="shared" si="307"/>
        <v>-30.658054076066563</v>
      </c>
      <c r="J1230" s="19">
        <f t="shared" si="308"/>
        <v>0</v>
      </c>
      <c r="K1230" s="19">
        <f t="shared" si="309"/>
        <v>94.480616193327009</v>
      </c>
    </row>
    <row r="1231" spans="1:11" ht="25.5" x14ac:dyDescent="0.2">
      <c r="A1231" s="26" t="s">
        <v>100</v>
      </c>
      <c r="B1231" s="17" t="s">
        <v>101</v>
      </c>
      <c r="C1231" s="18">
        <v>18662.599999999999</v>
      </c>
      <c r="D1231" s="18">
        <v>13697</v>
      </c>
      <c r="E1231" s="18">
        <v>0</v>
      </c>
      <c r="F1231" s="18">
        <v>12941.01</v>
      </c>
      <c r="G1231" s="18">
        <f t="shared" si="305"/>
        <v>-5721.5899999999983</v>
      </c>
      <c r="H1231" s="18">
        <f t="shared" si="306"/>
        <v>-12941.01</v>
      </c>
      <c r="I1231" s="19">
        <f t="shared" si="307"/>
        <v>-30.658054076066563</v>
      </c>
      <c r="J1231" s="19">
        <f t="shared" si="308"/>
        <v>0</v>
      </c>
      <c r="K1231" s="19">
        <f t="shared" si="309"/>
        <v>94.480616193327009</v>
      </c>
    </row>
    <row r="1232" spans="1:11" x14ac:dyDescent="0.2">
      <c r="A1232" s="16" t="s">
        <v>34</v>
      </c>
      <c r="B1232" s="17" t="s">
        <v>35</v>
      </c>
      <c r="C1232" s="18">
        <v>18662.599999999999</v>
      </c>
      <c r="D1232" s="18">
        <v>13697</v>
      </c>
      <c r="E1232" s="18">
        <v>0</v>
      </c>
      <c r="F1232" s="18">
        <v>12941.01</v>
      </c>
      <c r="G1232" s="18">
        <f t="shared" si="305"/>
        <v>-5721.5899999999983</v>
      </c>
      <c r="H1232" s="18">
        <f t="shared" si="306"/>
        <v>-12941.01</v>
      </c>
      <c r="I1232" s="19">
        <f t="shared" si="307"/>
        <v>-30.658054076066563</v>
      </c>
      <c r="J1232" s="19">
        <f t="shared" si="308"/>
        <v>0</v>
      </c>
      <c r="K1232" s="19">
        <f t="shared" si="309"/>
        <v>94.480616193327009</v>
      </c>
    </row>
    <row r="1233" spans="1:11" x14ac:dyDescent="0.2">
      <c r="A1233" s="22" t="s">
        <v>36</v>
      </c>
      <c r="B1233" s="17" t="s">
        <v>37</v>
      </c>
      <c r="C1233" s="18">
        <v>18662.599999999999</v>
      </c>
      <c r="D1233" s="18">
        <v>13697</v>
      </c>
      <c r="E1233" s="18">
        <v>0</v>
      </c>
      <c r="F1233" s="18">
        <v>12941.01</v>
      </c>
      <c r="G1233" s="18">
        <f t="shared" si="305"/>
        <v>-5721.5899999999983</v>
      </c>
      <c r="H1233" s="18">
        <f t="shared" si="306"/>
        <v>-12941.01</v>
      </c>
      <c r="I1233" s="19">
        <f t="shared" si="307"/>
        <v>-30.658054076066563</v>
      </c>
      <c r="J1233" s="19">
        <f t="shared" si="308"/>
        <v>0</v>
      </c>
      <c r="K1233" s="19">
        <f t="shared" si="309"/>
        <v>94.480616193327009</v>
      </c>
    </row>
    <row r="1234" spans="1:11" x14ac:dyDescent="0.2">
      <c r="A1234" s="23" t="s">
        <v>38</v>
      </c>
      <c r="B1234" s="17" t="s">
        <v>39</v>
      </c>
      <c r="C1234" s="18">
        <v>18662.599999999999</v>
      </c>
      <c r="D1234" s="18">
        <v>13697</v>
      </c>
      <c r="E1234" s="18">
        <v>0</v>
      </c>
      <c r="F1234" s="18">
        <v>12941.01</v>
      </c>
      <c r="G1234" s="18">
        <f t="shared" si="305"/>
        <v>-5721.5899999999983</v>
      </c>
      <c r="H1234" s="18">
        <f t="shared" si="306"/>
        <v>-12941.01</v>
      </c>
      <c r="I1234" s="19">
        <f t="shared" si="307"/>
        <v>-30.658054076066563</v>
      </c>
      <c r="J1234" s="19">
        <f t="shared" si="308"/>
        <v>0</v>
      </c>
      <c r="K1234" s="19">
        <f t="shared" si="309"/>
        <v>94.480616193327009</v>
      </c>
    </row>
    <row r="1235" spans="1:11" x14ac:dyDescent="0.2">
      <c r="A1235" s="24" t="s">
        <v>42</v>
      </c>
      <c r="B1235" s="17" t="s">
        <v>43</v>
      </c>
      <c r="C1235" s="18">
        <v>18662.599999999999</v>
      </c>
      <c r="D1235" s="18">
        <v>13697</v>
      </c>
      <c r="E1235" s="18">
        <v>0</v>
      </c>
      <c r="F1235" s="18">
        <v>12941.01</v>
      </c>
      <c r="G1235" s="18">
        <f t="shared" si="305"/>
        <v>-5721.5899999999983</v>
      </c>
      <c r="H1235" s="18">
        <f t="shared" si="306"/>
        <v>-12941.01</v>
      </c>
      <c r="I1235" s="19">
        <f t="shared" si="307"/>
        <v>-30.658054076066563</v>
      </c>
      <c r="J1235" s="19">
        <f t="shared" si="308"/>
        <v>0</v>
      </c>
      <c r="K1235" s="19">
        <f t="shared" si="309"/>
        <v>94.480616193327009</v>
      </c>
    </row>
    <row r="1236" spans="1:11" ht="25.5" x14ac:dyDescent="0.2">
      <c r="A1236" s="27" t="s">
        <v>223</v>
      </c>
      <c r="B1236" s="28" t="s">
        <v>224</v>
      </c>
      <c r="C1236" s="29"/>
      <c r="D1236" s="29"/>
      <c r="E1236" s="29"/>
      <c r="F1236" s="29"/>
      <c r="G1236" s="29"/>
      <c r="H1236" s="29"/>
      <c r="I1236" s="30"/>
      <c r="J1236" s="30"/>
      <c r="K1236" s="30"/>
    </row>
    <row r="1237" spans="1:11" x14ac:dyDescent="0.2">
      <c r="A1237" s="16" t="s">
        <v>26</v>
      </c>
      <c r="B1237" s="17" t="s">
        <v>27</v>
      </c>
      <c r="C1237" s="18">
        <v>3616337.58</v>
      </c>
      <c r="D1237" s="18">
        <v>2192709</v>
      </c>
      <c r="E1237" s="18">
        <v>499437</v>
      </c>
      <c r="F1237" s="18">
        <v>2093656.98</v>
      </c>
      <c r="G1237" s="18">
        <f t="shared" ref="G1237:G1265" si="310">F1237-C1237</f>
        <v>-1522680.6</v>
      </c>
      <c r="H1237" s="18">
        <f t="shared" ref="H1237:H1265" si="311">E1237-F1237</f>
        <v>-1594219.98</v>
      </c>
      <c r="I1237" s="19">
        <f t="shared" ref="I1237:I1265" si="312">IF(ISERROR(F1237/C1237),0,F1237/C1237*100-100)</f>
        <v>-42.105599002181648</v>
      </c>
      <c r="J1237" s="19">
        <f t="shared" ref="J1237:J1265" si="313">IF(ISERROR(F1237/E1237),0,F1237/E1237*100)</f>
        <v>419.20341904985008</v>
      </c>
      <c r="K1237" s="19">
        <f t="shared" ref="K1237:K1265" si="314">IF(ISERROR(F1237/D1237),0,F1237/D1237*100)</f>
        <v>95.482664594344257</v>
      </c>
    </row>
    <row r="1238" spans="1:11" x14ac:dyDescent="0.2">
      <c r="A1238" s="22" t="s">
        <v>90</v>
      </c>
      <c r="B1238" s="17" t="s">
        <v>91</v>
      </c>
      <c r="C1238" s="18">
        <v>244396.94</v>
      </c>
      <c r="D1238" s="18">
        <v>269708</v>
      </c>
      <c r="E1238" s="18">
        <v>0</v>
      </c>
      <c r="F1238" s="18">
        <v>221233.91</v>
      </c>
      <c r="G1238" s="18">
        <f t="shared" si="310"/>
        <v>-23163.03</v>
      </c>
      <c r="H1238" s="18">
        <f t="shared" si="311"/>
        <v>-221233.91</v>
      </c>
      <c r="I1238" s="19">
        <f t="shared" si="312"/>
        <v>-9.4776268475374508</v>
      </c>
      <c r="J1238" s="19">
        <f t="shared" si="313"/>
        <v>0</v>
      </c>
      <c r="K1238" s="19">
        <f t="shared" si="314"/>
        <v>82.02719607872217</v>
      </c>
    </row>
    <row r="1239" spans="1:11" x14ac:dyDescent="0.2">
      <c r="A1239" s="22" t="s">
        <v>92</v>
      </c>
      <c r="B1239" s="17" t="s">
        <v>93</v>
      </c>
      <c r="C1239" s="18">
        <v>2174817.2599999998</v>
      </c>
      <c r="D1239" s="18">
        <v>1191518</v>
      </c>
      <c r="E1239" s="18">
        <v>0</v>
      </c>
      <c r="F1239" s="18">
        <v>1191452.27</v>
      </c>
      <c r="G1239" s="18">
        <f t="shared" si="310"/>
        <v>-983364.98999999976</v>
      </c>
      <c r="H1239" s="18">
        <f t="shared" si="311"/>
        <v>-1191452.27</v>
      </c>
      <c r="I1239" s="19">
        <f t="shared" si="312"/>
        <v>-45.215982422357627</v>
      </c>
      <c r="J1239" s="19">
        <f t="shared" si="313"/>
        <v>0</v>
      </c>
      <c r="K1239" s="19">
        <f t="shared" si="314"/>
        <v>99.994483507592832</v>
      </c>
    </row>
    <row r="1240" spans="1:11" x14ac:dyDescent="0.2">
      <c r="A1240" s="23" t="s">
        <v>94</v>
      </c>
      <c r="B1240" s="17" t="s">
        <v>95</v>
      </c>
      <c r="C1240" s="18">
        <v>69103.259999999995</v>
      </c>
      <c r="D1240" s="18">
        <v>17714</v>
      </c>
      <c r="E1240" s="18">
        <v>0</v>
      </c>
      <c r="F1240" s="18">
        <v>17648.27</v>
      </c>
      <c r="G1240" s="18">
        <f t="shared" si="310"/>
        <v>-51454.989999999991</v>
      </c>
      <c r="H1240" s="18">
        <f t="shared" si="311"/>
        <v>-17648.27</v>
      </c>
      <c r="I1240" s="19">
        <f t="shared" si="312"/>
        <v>-74.461016745085544</v>
      </c>
      <c r="J1240" s="19">
        <f t="shared" si="313"/>
        <v>0</v>
      </c>
      <c r="K1240" s="19">
        <f t="shared" si="314"/>
        <v>99.628937563509083</v>
      </c>
    </row>
    <row r="1241" spans="1:11" x14ac:dyDescent="0.2">
      <c r="A1241" s="24" t="s">
        <v>96</v>
      </c>
      <c r="B1241" s="17" t="s">
        <v>97</v>
      </c>
      <c r="C1241" s="18">
        <v>69103.259999999995</v>
      </c>
      <c r="D1241" s="18">
        <v>17714</v>
      </c>
      <c r="E1241" s="18">
        <v>0</v>
      </c>
      <c r="F1241" s="18">
        <v>17648.27</v>
      </c>
      <c r="G1241" s="18">
        <f t="shared" si="310"/>
        <v>-51454.989999999991</v>
      </c>
      <c r="H1241" s="18">
        <f t="shared" si="311"/>
        <v>-17648.27</v>
      </c>
      <c r="I1241" s="19">
        <f t="shared" si="312"/>
        <v>-74.461016745085544</v>
      </c>
      <c r="J1241" s="19">
        <f t="shared" si="313"/>
        <v>0</v>
      </c>
      <c r="K1241" s="19">
        <f t="shared" si="314"/>
        <v>99.628937563509083</v>
      </c>
    </row>
    <row r="1242" spans="1:11" ht="25.5" x14ac:dyDescent="0.2">
      <c r="A1242" s="25" t="s">
        <v>98</v>
      </c>
      <c r="B1242" s="17" t="s">
        <v>99</v>
      </c>
      <c r="C1242" s="18">
        <v>69103.259999999995</v>
      </c>
      <c r="D1242" s="18">
        <v>17714</v>
      </c>
      <c r="E1242" s="18">
        <v>0</v>
      </c>
      <c r="F1242" s="18">
        <v>17648.27</v>
      </c>
      <c r="G1242" s="18">
        <f t="shared" si="310"/>
        <v>-51454.989999999991</v>
      </c>
      <c r="H1242" s="18">
        <f t="shared" si="311"/>
        <v>-17648.27</v>
      </c>
      <c r="I1242" s="19">
        <f t="shared" si="312"/>
        <v>-74.461016745085544</v>
      </c>
      <c r="J1242" s="19">
        <f t="shared" si="313"/>
        <v>0</v>
      </c>
      <c r="K1242" s="19">
        <f t="shared" si="314"/>
        <v>99.628937563509083</v>
      </c>
    </row>
    <row r="1243" spans="1:11" ht="25.5" x14ac:dyDescent="0.2">
      <c r="A1243" s="26" t="s">
        <v>102</v>
      </c>
      <c r="B1243" s="17" t="s">
        <v>103</v>
      </c>
      <c r="C1243" s="18">
        <v>69103.259999999995</v>
      </c>
      <c r="D1243" s="18">
        <v>17714</v>
      </c>
      <c r="E1243" s="18">
        <v>0</v>
      </c>
      <c r="F1243" s="18">
        <v>17648.27</v>
      </c>
      <c r="G1243" s="18">
        <f t="shared" si="310"/>
        <v>-51454.989999999991</v>
      </c>
      <c r="H1243" s="18">
        <f t="shared" si="311"/>
        <v>-17648.27</v>
      </c>
      <c r="I1243" s="19">
        <f t="shared" si="312"/>
        <v>-74.461016745085544</v>
      </c>
      <c r="J1243" s="19">
        <f t="shared" si="313"/>
        <v>0</v>
      </c>
      <c r="K1243" s="19">
        <f t="shared" si="314"/>
        <v>99.628937563509083</v>
      </c>
    </row>
    <row r="1244" spans="1:11" ht="25.5" x14ac:dyDescent="0.2">
      <c r="A1244" s="23" t="s">
        <v>156</v>
      </c>
      <c r="B1244" s="17" t="s">
        <v>157</v>
      </c>
      <c r="C1244" s="18">
        <v>2105714</v>
      </c>
      <c r="D1244" s="18">
        <v>1173804</v>
      </c>
      <c r="E1244" s="18">
        <v>0</v>
      </c>
      <c r="F1244" s="18">
        <v>1173804</v>
      </c>
      <c r="G1244" s="18">
        <f t="shared" si="310"/>
        <v>-931910</v>
      </c>
      <c r="H1244" s="18">
        <f t="shared" si="311"/>
        <v>-1173804</v>
      </c>
      <c r="I1244" s="19">
        <f t="shared" si="312"/>
        <v>-44.256247524592609</v>
      </c>
      <c r="J1244" s="19">
        <f t="shared" si="313"/>
        <v>0</v>
      </c>
      <c r="K1244" s="19">
        <f t="shared" si="314"/>
        <v>100</v>
      </c>
    </row>
    <row r="1245" spans="1:11" ht="38.25" x14ac:dyDescent="0.2">
      <c r="A1245" s="24" t="s">
        <v>158</v>
      </c>
      <c r="B1245" s="17" t="s">
        <v>159</v>
      </c>
      <c r="C1245" s="18">
        <v>2105714</v>
      </c>
      <c r="D1245" s="18">
        <v>1173804</v>
      </c>
      <c r="E1245" s="18">
        <v>0</v>
      </c>
      <c r="F1245" s="18">
        <v>1173804</v>
      </c>
      <c r="G1245" s="18">
        <f t="shared" si="310"/>
        <v>-931910</v>
      </c>
      <c r="H1245" s="18">
        <f t="shared" si="311"/>
        <v>-1173804</v>
      </c>
      <c r="I1245" s="19">
        <f t="shared" si="312"/>
        <v>-44.256247524592609</v>
      </c>
      <c r="J1245" s="19">
        <f t="shared" si="313"/>
        <v>0</v>
      </c>
      <c r="K1245" s="19">
        <f t="shared" si="314"/>
        <v>100</v>
      </c>
    </row>
    <row r="1246" spans="1:11" ht="89.25" x14ac:dyDescent="0.2">
      <c r="A1246" s="25" t="s">
        <v>446</v>
      </c>
      <c r="B1246" s="17" t="s">
        <v>447</v>
      </c>
      <c r="C1246" s="18">
        <v>2105714</v>
      </c>
      <c r="D1246" s="18">
        <v>1173804</v>
      </c>
      <c r="E1246" s="18">
        <v>0</v>
      </c>
      <c r="F1246" s="18">
        <v>1173804</v>
      </c>
      <c r="G1246" s="18">
        <f t="shared" si="310"/>
        <v>-931910</v>
      </c>
      <c r="H1246" s="18">
        <f t="shared" si="311"/>
        <v>-1173804</v>
      </c>
      <c r="I1246" s="19">
        <f t="shared" si="312"/>
        <v>-44.256247524592609</v>
      </c>
      <c r="J1246" s="19">
        <f t="shared" si="313"/>
        <v>0</v>
      </c>
      <c r="K1246" s="19">
        <f t="shared" si="314"/>
        <v>100</v>
      </c>
    </row>
    <row r="1247" spans="1:11" x14ac:dyDescent="0.2">
      <c r="A1247" s="22" t="s">
        <v>30</v>
      </c>
      <c r="B1247" s="17" t="s">
        <v>31</v>
      </c>
      <c r="C1247" s="18">
        <v>1197123.3799999999</v>
      </c>
      <c r="D1247" s="18">
        <v>731483</v>
      </c>
      <c r="E1247" s="18">
        <v>499437</v>
      </c>
      <c r="F1247" s="18">
        <v>680970.8</v>
      </c>
      <c r="G1247" s="18">
        <f t="shared" si="310"/>
        <v>-516152.57999999984</v>
      </c>
      <c r="H1247" s="18">
        <f t="shared" si="311"/>
        <v>-181533.80000000005</v>
      </c>
      <c r="I1247" s="19">
        <f t="shared" si="312"/>
        <v>-43.116072129507643</v>
      </c>
      <c r="J1247" s="19">
        <f t="shared" si="313"/>
        <v>136.34768749612064</v>
      </c>
      <c r="K1247" s="19">
        <f t="shared" si="314"/>
        <v>93.094549018910897</v>
      </c>
    </row>
    <row r="1248" spans="1:11" x14ac:dyDescent="0.2">
      <c r="A1248" s="23" t="s">
        <v>32</v>
      </c>
      <c r="B1248" s="17" t="s">
        <v>33</v>
      </c>
      <c r="C1248" s="18">
        <v>1197123.3799999999</v>
      </c>
      <c r="D1248" s="18">
        <v>731483</v>
      </c>
      <c r="E1248" s="18">
        <v>499437</v>
      </c>
      <c r="F1248" s="18">
        <v>680970.8</v>
      </c>
      <c r="G1248" s="18">
        <f t="shared" si="310"/>
        <v>-516152.57999999984</v>
      </c>
      <c r="H1248" s="18">
        <f t="shared" si="311"/>
        <v>-181533.80000000005</v>
      </c>
      <c r="I1248" s="19">
        <f t="shared" si="312"/>
        <v>-43.116072129507643</v>
      </c>
      <c r="J1248" s="19">
        <f t="shared" si="313"/>
        <v>136.34768749612064</v>
      </c>
      <c r="K1248" s="19">
        <f t="shared" si="314"/>
        <v>93.094549018910897</v>
      </c>
    </row>
    <row r="1249" spans="1:11" x14ac:dyDescent="0.2">
      <c r="A1249" s="16" t="s">
        <v>34</v>
      </c>
      <c r="B1249" s="17" t="s">
        <v>35</v>
      </c>
      <c r="C1249" s="18">
        <v>3616337.58</v>
      </c>
      <c r="D1249" s="18">
        <v>2192709</v>
      </c>
      <c r="E1249" s="18">
        <v>499437</v>
      </c>
      <c r="F1249" s="18">
        <v>2093656.98</v>
      </c>
      <c r="G1249" s="18">
        <f t="shared" si="310"/>
        <v>-1522680.6</v>
      </c>
      <c r="H1249" s="18">
        <f t="shared" si="311"/>
        <v>-1594219.98</v>
      </c>
      <c r="I1249" s="19">
        <f t="shared" si="312"/>
        <v>-42.105599002181648</v>
      </c>
      <c r="J1249" s="19">
        <f t="shared" si="313"/>
        <v>419.20341904985008</v>
      </c>
      <c r="K1249" s="19">
        <f t="shared" si="314"/>
        <v>95.482664594344257</v>
      </c>
    </row>
    <row r="1250" spans="1:11" x14ac:dyDescent="0.2">
      <c r="A1250" s="22" t="s">
        <v>36</v>
      </c>
      <c r="B1250" s="17" t="s">
        <v>37</v>
      </c>
      <c r="C1250" s="18">
        <v>3614848.67</v>
      </c>
      <c r="D1250" s="18">
        <v>2192709</v>
      </c>
      <c r="E1250" s="18">
        <v>499437</v>
      </c>
      <c r="F1250" s="18">
        <v>2093656.98</v>
      </c>
      <c r="G1250" s="18">
        <f t="shared" si="310"/>
        <v>-1521191.69</v>
      </c>
      <c r="H1250" s="18">
        <f t="shared" si="311"/>
        <v>-1594219.98</v>
      </c>
      <c r="I1250" s="19">
        <f t="shared" si="312"/>
        <v>-42.081753037811119</v>
      </c>
      <c r="J1250" s="19">
        <f t="shared" si="313"/>
        <v>419.20341904985008</v>
      </c>
      <c r="K1250" s="19">
        <f t="shared" si="314"/>
        <v>95.482664594344257</v>
      </c>
    </row>
    <row r="1251" spans="1:11" x14ac:dyDescent="0.2">
      <c r="A1251" s="23" t="s">
        <v>38</v>
      </c>
      <c r="B1251" s="17" t="s">
        <v>39</v>
      </c>
      <c r="C1251" s="18">
        <v>261216.47</v>
      </c>
      <c r="D1251" s="18">
        <v>174182</v>
      </c>
      <c r="E1251" s="18">
        <v>147713</v>
      </c>
      <c r="F1251" s="18">
        <v>151339.79999999999</v>
      </c>
      <c r="G1251" s="18">
        <f t="shared" si="310"/>
        <v>-109876.67000000001</v>
      </c>
      <c r="H1251" s="18">
        <f t="shared" si="311"/>
        <v>-3626.7999999999884</v>
      </c>
      <c r="I1251" s="19">
        <f t="shared" si="312"/>
        <v>-42.063454115278418</v>
      </c>
      <c r="J1251" s="19">
        <f t="shared" si="313"/>
        <v>102.45530183531577</v>
      </c>
      <c r="K1251" s="19">
        <f t="shared" si="314"/>
        <v>86.886015776601482</v>
      </c>
    </row>
    <row r="1252" spans="1:11" x14ac:dyDescent="0.2">
      <c r="A1252" s="24" t="s">
        <v>40</v>
      </c>
      <c r="B1252" s="17" t="s">
        <v>41</v>
      </c>
      <c r="C1252" s="18">
        <v>221988.16</v>
      </c>
      <c r="D1252" s="18">
        <v>91661</v>
      </c>
      <c r="E1252" s="18">
        <v>88549</v>
      </c>
      <c r="F1252" s="18">
        <v>87722.31</v>
      </c>
      <c r="G1252" s="18">
        <f t="shared" si="310"/>
        <v>-134265.85</v>
      </c>
      <c r="H1252" s="18">
        <f t="shared" si="311"/>
        <v>826.69000000000233</v>
      </c>
      <c r="I1252" s="19">
        <f t="shared" si="312"/>
        <v>-60.483338390660116</v>
      </c>
      <c r="J1252" s="19">
        <f t="shared" si="313"/>
        <v>99.066403911958346</v>
      </c>
      <c r="K1252" s="19">
        <f t="shared" si="314"/>
        <v>95.702981638864941</v>
      </c>
    </row>
    <row r="1253" spans="1:11" x14ac:dyDescent="0.2">
      <c r="A1253" s="24" t="s">
        <v>42</v>
      </c>
      <c r="B1253" s="17" t="s">
        <v>43</v>
      </c>
      <c r="C1253" s="18">
        <v>39228.31</v>
      </c>
      <c r="D1253" s="18">
        <v>82521</v>
      </c>
      <c r="E1253" s="18">
        <v>59164</v>
      </c>
      <c r="F1253" s="18">
        <v>63617.49</v>
      </c>
      <c r="G1253" s="18">
        <f t="shared" si="310"/>
        <v>24389.18</v>
      </c>
      <c r="H1253" s="18">
        <f t="shared" si="311"/>
        <v>-4453.489999999998</v>
      </c>
      <c r="I1253" s="19">
        <f t="shared" si="312"/>
        <v>62.172395395060363</v>
      </c>
      <c r="J1253" s="19">
        <f t="shared" si="313"/>
        <v>107.52736461361638</v>
      </c>
      <c r="K1253" s="19">
        <f t="shared" si="314"/>
        <v>77.092485549132945</v>
      </c>
    </row>
    <row r="1254" spans="1:11" x14ac:dyDescent="0.2">
      <c r="A1254" s="25" t="s">
        <v>44</v>
      </c>
      <c r="B1254" s="17" t="s">
        <v>45</v>
      </c>
      <c r="C1254" s="18">
        <v>6322.19</v>
      </c>
      <c r="D1254" s="18">
        <v>0</v>
      </c>
      <c r="E1254" s="18">
        <v>0</v>
      </c>
      <c r="F1254" s="18">
        <v>3314</v>
      </c>
      <c r="G1254" s="18">
        <f t="shared" si="310"/>
        <v>-3008.1899999999996</v>
      </c>
      <c r="H1254" s="18">
        <f t="shared" si="311"/>
        <v>-3314</v>
      </c>
      <c r="I1254" s="19">
        <f t="shared" si="312"/>
        <v>-47.581455160316274</v>
      </c>
      <c r="J1254" s="19">
        <f t="shared" si="313"/>
        <v>0</v>
      </c>
      <c r="K1254" s="19">
        <f t="shared" si="314"/>
        <v>0</v>
      </c>
    </row>
    <row r="1255" spans="1:11" x14ac:dyDescent="0.2">
      <c r="A1255" s="23" t="s">
        <v>46</v>
      </c>
      <c r="B1255" s="17" t="s">
        <v>47</v>
      </c>
      <c r="C1255" s="18">
        <v>2147441.94</v>
      </c>
      <c r="D1255" s="18">
        <v>1181982</v>
      </c>
      <c r="E1255" s="18">
        <v>0</v>
      </c>
      <c r="F1255" s="18">
        <v>1181981.82</v>
      </c>
      <c r="G1255" s="18">
        <f t="shared" si="310"/>
        <v>-965460.11999999988</v>
      </c>
      <c r="H1255" s="18">
        <f t="shared" si="311"/>
        <v>-1181981.82</v>
      </c>
      <c r="I1255" s="19">
        <f t="shared" si="312"/>
        <v>-44.958613409590008</v>
      </c>
      <c r="J1255" s="19">
        <f t="shared" si="313"/>
        <v>0</v>
      </c>
      <c r="K1255" s="19">
        <f t="shared" si="314"/>
        <v>99.999984771341701</v>
      </c>
    </row>
    <row r="1256" spans="1:11" x14ac:dyDescent="0.2">
      <c r="A1256" s="24" t="s">
        <v>48</v>
      </c>
      <c r="B1256" s="17" t="s">
        <v>49</v>
      </c>
      <c r="C1256" s="18">
        <v>2147441.94</v>
      </c>
      <c r="D1256" s="18">
        <v>1181982</v>
      </c>
      <c r="E1256" s="18">
        <v>0</v>
      </c>
      <c r="F1256" s="18">
        <v>1181981.82</v>
      </c>
      <c r="G1256" s="18">
        <f t="shared" si="310"/>
        <v>-965460.11999999988</v>
      </c>
      <c r="H1256" s="18">
        <f t="shared" si="311"/>
        <v>-1181981.82</v>
      </c>
      <c r="I1256" s="19">
        <f t="shared" si="312"/>
        <v>-44.958613409590008</v>
      </c>
      <c r="J1256" s="19">
        <f t="shared" si="313"/>
        <v>0</v>
      </c>
      <c r="K1256" s="19">
        <f t="shared" si="314"/>
        <v>99.999984771341701</v>
      </c>
    </row>
    <row r="1257" spans="1:11" ht="25.5" x14ac:dyDescent="0.2">
      <c r="A1257" s="23" t="s">
        <v>76</v>
      </c>
      <c r="B1257" s="17" t="s">
        <v>77</v>
      </c>
      <c r="C1257" s="18">
        <v>70435.27</v>
      </c>
      <c r="D1257" s="18">
        <v>35806</v>
      </c>
      <c r="E1257" s="18">
        <v>0</v>
      </c>
      <c r="F1257" s="18">
        <v>35740.22</v>
      </c>
      <c r="G1257" s="18">
        <f t="shared" si="310"/>
        <v>-34695.050000000003</v>
      </c>
      <c r="H1257" s="18">
        <f t="shared" si="311"/>
        <v>-35740.22</v>
      </c>
      <c r="I1257" s="19">
        <f t="shared" si="312"/>
        <v>-49.258063467350944</v>
      </c>
      <c r="J1257" s="19">
        <f t="shared" si="313"/>
        <v>0</v>
      </c>
      <c r="K1257" s="19">
        <f t="shared" si="314"/>
        <v>99.816287772998948</v>
      </c>
    </row>
    <row r="1258" spans="1:11" x14ac:dyDescent="0.2">
      <c r="A1258" s="24" t="s">
        <v>78</v>
      </c>
      <c r="B1258" s="17" t="s">
        <v>79</v>
      </c>
      <c r="C1258" s="18">
        <v>70435.27</v>
      </c>
      <c r="D1258" s="18">
        <v>35806</v>
      </c>
      <c r="E1258" s="18">
        <v>0</v>
      </c>
      <c r="F1258" s="18">
        <v>35740.22</v>
      </c>
      <c r="G1258" s="18">
        <f t="shared" si="310"/>
        <v>-34695.050000000003</v>
      </c>
      <c r="H1258" s="18">
        <f t="shared" si="311"/>
        <v>-35740.22</v>
      </c>
      <c r="I1258" s="19">
        <f t="shared" si="312"/>
        <v>-49.258063467350944</v>
      </c>
      <c r="J1258" s="19">
        <f t="shared" si="313"/>
        <v>0</v>
      </c>
      <c r="K1258" s="19">
        <f t="shared" si="314"/>
        <v>99.816287772998948</v>
      </c>
    </row>
    <row r="1259" spans="1:11" ht="25.5" x14ac:dyDescent="0.2">
      <c r="A1259" s="23" t="s">
        <v>52</v>
      </c>
      <c r="B1259" s="17" t="s">
        <v>53</v>
      </c>
      <c r="C1259" s="18">
        <v>1135754.99</v>
      </c>
      <c r="D1259" s="18">
        <v>800739</v>
      </c>
      <c r="E1259" s="18">
        <v>351724</v>
      </c>
      <c r="F1259" s="18">
        <v>724595.14</v>
      </c>
      <c r="G1259" s="18">
        <f t="shared" si="310"/>
        <v>-411159.85</v>
      </c>
      <c r="H1259" s="18">
        <f t="shared" si="311"/>
        <v>-372871.14</v>
      </c>
      <c r="I1259" s="19">
        <f t="shared" si="312"/>
        <v>-36.201456618737815</v>
      </c>
      <c r="J1259" s="19">
        <f t="shared" si="313"/>
        <v>206.0124245146763</v>
      </c>
      <c r="K1259" s="19">
        <f t="shared" si="314"/>
        <v>90.490801622001683</v>
      </c>
    </row>
    <row r="1260" spans="1:11" ht="51" x14ac:dyDescent="0.2">
      <c r="A1260" s="24" t="s">
        <v>162</v>
      </c>
      <c r="B1260" s="17" t="s">
        <v>163</v>
      </c>
      <c r="C1260" s="18">
        <v>934418</v>
      </c>
      <c r="D1260" s="18">
        <v>557301</v>
      </c>
      <c r="E1260" s="18">
        <v>351724</v>
      </c>
      <c r="F1260" s="18">
        <v>529631</v>
      </c>
      <c r="G1260" s="18">
        <f t="shared" si="310"/>
        <v>-404787</v>
      </c>
      <c r="H1260" s="18">
        <f t="shared" si="311"/>
        <v>-177907</v>
      </c>
      <c r="I1260" s="19">
        <f t="shared" si="312"/>
        <v>-43.319692043603609</v>
      </c>
      <c r="J1260" s="19">
        <f t="shared" si="313"/>
        <v>150.58142179663599</v>
      </c>
      <c r="K1260" s="19">
        <f t="shared" si="314"/>
        <v>95.034999040016075</v>
      </c>
    </row>
    <row r="1261" spans="1:11" ht="63.75" x14ac:dyDescent="0.2">
      <c r="A1261" s="25" t="s">
        <v>253</v>
      </c>
      <c r="B1261" s="17" t="s">
        <v>254</v>
      </c>
      <c r="C1261" s="18">
        <v>934418</v>
      </c>
      <c r="D1261" s="18">
        <v>557301</v>
      </c>
      <c r="E1261" s="18">
        <v>351724</v>
      </c>
      <c r="F1261" s="18">
        <v>529631</v>
      </c>
      <c r="G1261" s="18">
        <f t="shared" si="310"/>
        <v>-404787</v>
      </c>
      <c r="H1261" s="18">
        <f t="shared" si="311"/>
        <v>-177907</v>
      </c>
      <c r="I1261" s="19">
        <f t="shared" si="312"/>
        <v>-43.319692043603609</v>
      </c>
      <c r="J1261" s="19">
        <f t="shared" si="313"/>
        <v>150.58142179663599</v>
      </c>
      <c r="K1261" s="19">
        <f t="shared" si="314"/>
        <v>95.034999040016075</v>
      </c>
    </row>
    <row r="1262" spans="1:11" x14ac:dyDescent="0.2">
      <c r="A1262" s="24" t="s">
        <v>191</v>
      </c>
      <c r="B1262" s="17" t="s">
        <v>192</v>
      </c>
      <c r="C1262" s="18">
        <v>201336.99</v>
      </c>
      <c r="D1262" s="18">
        <v>243438</v>
      </c>
      <c r="E1262" s="18">
        <v>0</v>
      </c>
      <c r="F1262" s="18">
        <v>194964.14</v>
      </c>
      <c r="G1262" s="18">
        <f t="shared" si="310"/>
        <v>-6372.8499999999767</v>
      </c>
      <c r="H1262" s="18">
        <f t="shared" si="311"/>
        <v>-194964.14</v>
      </c>
      <c r="I1262" s="19">
        <f t="shared" si="312"/>
        <v>-3.1652653593361038</v>
      </c>
      <c r="J1262" s="19">
        <f t="shared" si="313"/>
        <v>0</v>
      </c>
      <c r="K1262" s="19">
        <f t="shared" si="314"/>
        <v>80.087800589883258</v>
      </c>
    </row>
    <row r="1263" spans="1:11" x14ac:dyDescent="0.2">
      <c r="A1263" s="22" t="s">
        <v>60</v>
      </c>
      <c r="B1263" s="17" t="s">
        <v>61</v>
      </c>
      <c r="C1263" s="18">
        <v>1488.91</v>
      </c>
      <c r="D1263" s="18">
        <v>0</v>
      </c>
      <c r="E1263" s="18">
        <v>0</v>
      </c>
      <c r="F1263" s="18">
        <v>0</v>
      </c>
      <c r="G1263" s="18">
        <f t="shared" si="310"/>
        <v>-1488.91</v>
      </c>
      <c r="H1263" s="18">
        <f t="shared" si="311"/>
        <v>0</v>
      </c>
      <c r="I1263" s="19">
        <f t="shared" si="312"/>
        <v>-100</v>
      </c>
      <c r="J1263" s="19">
        <f t="shared" si="313"/>
        <v>0</v>
      </c>
      <c r="K1263" s="19">
        <f t="shared" si="314"/>
        <v>0</v>
      </c>
    </row>
    <row r="1264" spans="1:11" x14ac:dyDescent="0.2">
      <c r="A1264" s="23" t="s">
        <v>62</v>
      </c>
      <c r="B1264" s="17" t="s">
        <v>63</v>
      </c>
      <c r="C1264" s="18">
        <v>1488.91</v>
      </c>
      <c r="D1264" s="18">
        <v>0</v>
      </c>
      <c r="E1264" s="18">
        <v>0</v>
      </c>
      <c r="F1264" s="18">
        <v>0</v>
      </c>
      <c r="G1264" s="18">
        <f t="shared" si="310"/>
        <v>-1488.91</v>
      </c>
      <c r="H1264" s="18">
        <f t="shared" si="311"/>
        <v>0</v>
      </c>
      <c r="I1264" s="19">
        <f t="shared" si="312"/>
        <v>-100</v>
      </c>
      <c r="J1264" s="19">
        <f t="shared" si="313"/>
        <v>0</v>
      </c>
      <c r="K1264" s="19">
        <f t="shared" si="314"/>
        <v>0</v>
      </c>
    </row>
    <row r="1265" spans="1:11" ht="25.5" x14ac:dyDescent="0.2">
      <c r="A1265" s="23" t="s">
        <v>106</v>
      </c>
      <c r="B1265" s="17" t="s">
        <v>107</v>
      </c>
      <c r="C1265" s="18">
        <v>-69011.58</v>
      </c>
      <c r="D1265" s="18">
        <v>0</v>
      </c>
      <c r="E1265" s="18">
        <v>0</v>
      </c>
      <c r="F1265" s="18">
        <v>0</v>
      </c>
      <c r="G1265" s="18">
        <f t="shared" si="310"/>
        <v>69011.58</v>
      </c>
      <c r="H1265" s="18">
        <f t="shared" si="311"/>
        <v>0</v>
      </c>
      <c r="I1265" s="19">
        <f t="shared" si="312"/>
        <v>-100</v>
      </c>
      <c r="J1265" s="19">
        <f t="shared" si="313"/>
        <v>0</v>
      </c>
      <c r="K1265" s="19">
        <f t="shared" si="314"/>
        <v>0</v>
      </c>
    </row>
    <row r="1266" spans="1:11" x14ac:dyDescent="0.2">
      <c r="A1266" s="39" t="s">
        <v>227</v>
      </c>
      <c r="B1266" s="28" t="s">
        <v>548</v>
      </c>
      <c r="C1266" s="29"/>
      <c r="D1266" s="29"/>
      <c r="E1266" s="29"/>
      <c r="F1266" s="29"/>
      <c r="G1266" s="29"/>
      <c r="H1266" s="29"/>
      <c r="I1266" s="30"/>
      <c r="J1266" s="30"/>
      <c r="K1266" s="30"/>
    </row>
    <row r="1267" spans="1:11" x14ac:dyDescent="0.2">
      <c r="A1267" s="16" t="s">
        <v>26</v>
      </c>
      <c r="B1267" s="17" t="s">
        <v>27</v>
      </c>
      <c r="C1267" s="18">
        <v>1267558.6499999999</v>
      </c>
      <c r="D1267" s="18">
        <v>752494</v>
      </c>
      <c r="E1267" s="18">
        <v>499437</v>
      </c>
      <c r="F1267" s="18">
        <v>704875.02</v>
      </c>
      <c r="G1267" s="18">
        <f t="shared" ref="G1267:G1288" si="315">F1267-C1267</f>
        <v>-562683.62999999989</v>
      </c>
      <c r="H1267" s="18">
        <f t="shared" ref="H1267:H1288" si="316">E1267-F1267</f>
        <v>-205438.02000000002</v>
      </c>
      <c r="I1267" s="19">
        <f t="shared" ref="I1267:I1288" si="317">IF(ISERROR(F1267/C1267),0,F1267/C1267*100-100)</f>
        <v>-44.391131723964008</v>
      </c>
      <c r="J1267" s="19">
        <f t="shared" ref="J1267:J1288" si="318">IF(ISERROR(F1267/E1267),0,F1267/E1267*100)</f>
        <v>141.13392079481497</v>
      </c>
      <c r="K1267" s="19">
        <f t="shared" ref="K1267:K1288" si="319">IF(ISERROR(F1267/D1267),0,F1267/D1267*100)</f>
        <v>93.671845888472205</v>
      </c>
    </row>
    <row r="1268" spans="1:11" x14ac:dyDescent="0.2">
      <c r="A1268" s="22" t="s">
        <v>90</v>
      </c>
      <c r="B1268" s="17" t="s">
        <v>91</v>
      </c>
      <c r="C1268" s="18">
        <v>43059.95</v>
      </c>
      <c r="D1268" s="18">
        <v>26270</v>
      </c>
      <c r="E1268" s="18">
        <v>0</v>
      </c>
      <c r="F1268" s="18">
        <v>26269.77</v>
      </c>
      <c r="G1268" s="18">
        <f t="shared" si="315"/>
        <v>-16790.179999999997</v>
      </c>
      <c r="H1268" s="18">
        <f t="shared" si="316"/>
        <v>-26269.77</v>
      </c>
      <c r="I1268" s="19">
        <f t="shared" si="317"/>
        <v>-38.992567339256077</v>
      </c>
      <c r="J1268" s="19">
        <f t="shared" si="318"/>
        <v>0</v>
      </c>
      <c r="K1268" s="19">
        <f t="shared" si="319"/>
        <v>99.999124476589259</v>
      </c>
    </row>
    <row r="1269" spans="1:11" x14ac:dyDescent="0.2">
      <c r="A1269" s="22" t="s">
        <v>92</v>
      </c>
      <c r="B1269" s="17" t="s">
        <v>93</v>
      </c>
      <c r="C1269" s="18">
        <v>27375.32</v>
      </c>
      <c r="D1269" s="18">
        <v>9536</v>
      </c>
      <c r="E1269" s="18">
        <v>0</v>
      </c>
      <c r="F1269" s="18">
        <v>9470.4500000000007</v>
      </c>
      <c r="G1269" s="18">
        <f t="shared" si="315"/>
        <v>-17904.87</v>
      </c>
      <c r="H1269" s="18">
        <f t="shared" si="316"/>
        <v>-9470.4500000000007</v>
      </c>
      <c r="I1269" s="19">
        <f t="shared" si="317"/>
        <v>-65.405153254829528</v>
      </c>
      <c r="J1269" s="19">
        <f t="shared" si="318"/>
        <v>0</v>
      </c>
      <c r="K1269" s="19">
        <f t="shared" si="319"/>
        <v>99.312604865771831</v>
      </c>
    </row>
    <row r="1270" spans="1:11" x14ac:dyDescent="0.2">
      <c r="A1270" s="23" t="s">
        <v>94</v>
      </c>
      <c r="B1270" s="17" t="s">
        <v>95</v>
      </c>
      <c r="C1270" s="18">
        <v>27375.32</v>
      </c>
      <c r="D1270" s="18">
        <v>9536</v>
      </c>
      <c r="E1270" s="18">
        <v>0</v>
      </c>
      <c r="F1270" s="18">
        <v>9470.4500000000007</v>
      </c>
      <c r="G1270" s="18">
        <f t="shared" si="315"/>
        <v>-17904.87</v>
      </c>
      <c r="H1270" s="18">
        <f t="shared" si="316"/>
        <v>-9470.4500000000007</v>
      </c>
      <c r="I1270" s="19">
        <f t="shared" si="317"/>
        <v>-65.405153254829528</v>
      </c>
      <c r="J1270" s="19">
        <f t="shared" si="318"/>
        <v>0</v>
      </c>
      <c r="K1270" s="19">
        <f t="shared" si="319"/>
        <v>99.312604865771831</v>
      </c>
    </row>
    <row r="1271" spans="1:11" x14ac:dyDescent="0.2">
      <c r="A1271" s="24" t="s">
        <v>96</v>
      </c>
      <c r="B1271" s="17" t="s">
        <v>97</v>
      </c>
      <c r="C1271" s="18">
        <v>27375.32</v>
      </c>
      <c r="D1271" s="18">
        <v>9536</v>
      </c>
      <c r="E1271" s="18">
        <v>0</v>
      </c>
      <c r="F1271" s="18">
        <v>9470.4500000000007</v>
      </c>
      <c r="G1271" s="18">
        <f t="shared" si="315"/>
        <v>-17904.87</v>
      </c>
      <c r="H1271" s="18">
        <f t="shared" si="316"/>
        <v>-9470.4500000000007</v>
      </c>
      <c r="I1271" s="19">
        <f t="shared" si="317"/>
        <v>-65.405153254829528</v>
      </c>
      <c r="J1271" s="19">
        <f t="shared" si="318"/>
        <v>0</v>
      </c>
      <c r="K1271" s="19">
        <f t="shared" si="319"/>
        <v>99.312604865771831</v>
      </c>
    </row>
    <row r="1272" spans="1:11" ht="25.5" x14ac:dyDescent="0.2">
      <c r="A1272" s="25" t="s">
        <v>98</v>
      </c>
      <c r="B1272" s="17" t="s">
        <v>99</v>
      </c>
      <c r="C1272" s="18">
        <v>27375.32</v>
      </c>
      <c r="D1272" s="18">
        <v>9536</v>
      </c>
      <c r="E1272" s="18">
        <v>0</v>
      </c>
      <c r="F1272" s="18">
        <v>9470.4500000000007</v>
      </c>
      <c r="G1272" s="18">
        <f t="shared" si="315"/>
        <v>-17904.87</v>
      </c>
      <c r="H1272" s="18">
        <f t="shared" si="316"/>
        <v>-9470.4500000000007</v>
      </c>
      <c r="I1272" s="19">
        <f t="shared" si="317"/>
        <v>-65.405153254829528</v>
      </c>
      <c r="J1272" s="19">
        <f t="shared" si="318"/>
        <v>0</v>
      </c>
      <c r="K1272" s="19">
        <f t="shared" si="319"/>
        <v>99.312604865771831</v>
      </c>
    </row>
    <row r="1273" spans="1:11" ht="25.5" x14ac:dyDescent="0.2">
      <c r="A1273" s="26" t="s">
        <v>102</v>
      </c>
      <c r="B1273" s="17" t="s">
        <v>103</v>
      </c>
      <c r="C1273" s="18">
        <v>27375.32</v>
      </c>
      <c r="D1273" s="18">
        <v>9536</v>
      </c>
      <c r="E1273" s="18">
        <v>0</v>
      </c>
      <c r="F1273" s="18">
        <v>9470.4500000000007</v>
      </c>
      <c r="G1273" s="18">
        <f t="shared" si="315"/>
        <v>-17904.87</v>
      </c>
      <c r="H1273" s="18">
        <f t="shared" si="316"/>
        <v>-9470.4500000000007</v>
      </c>
      <c r="I1273" s="19">
        <f t="shared" si="317"/>
        <v>-65.405153254829528</v>
      </c>
      <c r="J1273" s="19">
        <f t="shared" si="318"/>
        <v>0</v>
      </c>
      <c r="K1273" s="19">
        <f t="shared" si="319"/>
        <v>99.312604865771831</v>
      </c>
    </row>
    <row r="1274" spans="1:11" x14ac:dyDescent="0.2">
      <c r="A1274" s="22" t="s">
        <v>30</v>
      </c>
      <c r="B1274" s="17" t="s">
        <v>31</v>
      </c>
      <c r="C1274" s="18">
        <v>1197123.3799999999</v>
      </c>
      <c r="D1274" s="18">
        <v>716688</v>
      </c>
      <c r="E1274" s="18">
        <v>499437</v>
      </c>
      <c r="F1274" s="18">
        <v>669134.80000000005</v>
      </c>
      <c r="G1274" s="18">
        <f t="shared" si="315"/>
        <v>-527988.57999999984</v>
      </c>
      <c r="H1274" s="18">
        <f t="shared" si="316"/>
        <v>-169697.80000000005</v>
      </c>
      <c r="I1274" s="19">
        <f t="shared" si="317"/>
        <v>-44.10477556624113</v>
      </c>
      <c r="J1274" s="19">
        <f t="shared" si="318"/>
        <v>133.97781902422128</v>
      </c>
      <c r="K1274" s="19">
        <f t="shared" si="319"/>
        <v>93.364867278369388</v>
      </c>
    </row>
    <row r="1275" spans="1:11" x14ac:dyDescent="0.2">
      <c r="A1275" s="23" t="s">
        <v>32</v>
      </c>
      <c r="B1275" s="17" t="s">
        <v>33</v>
      </c>
      <c r="C1275" s="18">
        <v>1197123.3799999999</v>
      </c>
      <c r="D1275" s="18">
        <v>716688</v>
      </c>
      <c r="E1275" s="18">
        <v>499437</v>
      </c>
      <c r="F1275" s="18">
        <v>669134.80000000005</v>
      </c>
      <c r="G1275" s="18">
        <f t="shared" si="315"/>
        <v>-527988.57999999984</v>
      </c>
      <c r="H1275" s="18">
        <f t="shared" si="316"/>
        <v>-169697.80000000005</v>
      </c>
      <c r="I1275" s="19">
        <f t="shared" si="317"/>
        <v>-44.10477556624113</v>
      </c>
      <c r="J1275" s="19">
        <f t="shared" si="318"/>
        <v>133.97781902422128</v>
      </c>
      <c r="K1275" s="19">
        <f t="shared" si="319"/>
        <v>93.364867278369388</v>
      </c>
    </row>
    <row r="1276" spans="1:11" x14ac:dyDescent="0.2">
      <c r="A1276" s="16" t="s">
        <v>34</v>
      </c>
      <c r="B1276" s="17" t="s">
        <v>35</v>
      </c>
      <c r="C1276" s="18">
        <v>1267558.6499999999</v>
      </c>
      <c r="D1276" s="18">
        <v>752494</v>
      </c>
      <c r="E1276" s="18">
        <v>499437</v>
      </c>
      <c r="F1276" s="18">
        <v>704875.02</v>
      </c>
      <c r="G1276" s="18">
        <f t="shared" si="315"/>
        <v>-562683.62999999989</v>
      </c>
      <c r="H1276" s="18">
        <f t="shared" si="316"/>
        <v>-205438.02000000002</v>
      </c>
      <c r="I1276" s="19">
        <f t="shared" si="317"/>
        <v>-44.391131723964008</v>
      </c>
      <c r="J1276" s="19">
        <f t="shared" si="318"/>
        <v>141.13392079481497</v>
      </c>
      <c r="K1276" s="19">
        <f t="shared" si="319"/>
        <v>93.671845888472205</v>
      </c>
    </row>
    <row r="1277" spans="1:11" x14ac:dyDescent="0.2">
      <c r="A1277" s="22" t="s">
        <v>36</v>
      </c>
      <c r="B1277" s="17" t="s">
        <v>37</v>
      </c>
      <c r="C1277" s="18">
        <v>1266069.74</v>
      </c>
      <c r="D1277" s="18">
        <v>752494</v>
      </c>
      <c r="E1277" s="18">
        <v>499437</v>
      </c>
      <c r="F1277" s="18">
        <v>704875.02</v>
      </c>
      <c r="G1277" s="18">
        <f t="shared" si="315"/>
        <v>-561194.72</v>
      </c>
      <c r="H1277" s="18">
        <f t="shared" si="316"/>
        <v>-205438.02000000002</v>
      </c>
      <c r="I1277" s="19">
        <f t="shared" si="317"/>
        <v>-44.325735168427606</v>
      </c>
      <c r="J1277" s="19">
        <f t="shared" si="318"/>
        <v>141.13392079481497</v>
      </c>
      <c r="K1277" s="19">
        <f t="shared" si="319"/>
        <v>93.671845888472205</v>
      </c>
    </row>
    <row r="1278" spans="1:11" x14ac:dyDescent="0.2">
      <c r="A1278" s="23" t="s">
        <v>38</v>
      </c>
      <c r="B1278" s="17" t="s">
        <v>39</v>
      </c>
      <c r="C1278" s="18">
        <v>261216.47</v>
      </c>
      <c r="D1278" s="18">
        <v>174182</v>
      </c>
      <c r="E1278" s="18">
        <v>147713</v>
      </c>
      <c r="F1278" s="18">
        <v>151339.79999999999</v>
      </c>
      <c r="G1278" s="18">
        <f t="shared" si="315"/>
        <v>-109876.67000000001</v>
      </c>
      <c r="H1278" s="18">
        <f t="shared" si="316"/>
        <v>-3626.7999999999884</v>
      </c>
      <c r="I1278" s="19">
        <f t="shared" si="317"/>
        <v>-42.063454115278418</v>
      </c>
      <c r="J1278" s="19">
        <f t="shared" si="318"/>
        <v>102.45530183531577</v>
      </c>
      <c r="K1278" s="19">
        <f t="shared" si="319"/>
        <v>86.886015776601482</v>
      </c>
    </row>
    <row r="1279" spans="1:11" x14ac:dyDescent="0.2">
      <c r="A1279" s="24" t="s">
        <v>40</v>
      </c>
      <c r="B1279" s="17" t="s">
        <v>41</v>
      </c>
      <c r="C1279" s="18">
        <v>221988.16</v>
      </c>
      <c r="D1279" s="18">
        <v>91661</v>
      </c>
      <c r="E1279" s="18">
        <v>88549</v>
      </c>
      <c r="F1279" s="18">
        <v>87722.31</v>
      </c>
      <c r="G1279" s="18">
        <f t="shared" si="315"/>
        <v>-134265.85</v>
      </c>
      <c r="H1279" s="18">
        <f t="shared" si="316"/>
        <v>826.69000000000233</v>
      </c>
      <c r="I1279" s="19">
        <f t="shared" si="317"/>
        <v>-60.483338390660116</v>
      </c>
      <c r="J1279" s="19">
        <f t="shared" si="318"/>
        <v>99.066403911958346</v>
      </c>
      <c r="K1279" s="19">
        <f t="shared" si="319"/>
        <v>95.702981638864941</v>
      </c>
    </row>
    <row r="1280" spans="1:11" x14ac:dyDescent="0.2">
      <c r="A1280" s="24" t="s">
        <v>42</v>
      </c>
      <c r="B1280" s="17" t="s">
        <v>43</v>
      </c>
      <c r="C1280" s="18">
        <v>39228.31</v>
      </c>
      <c r="D1280" s="18">
        <v>82521</v>
      </c>
      <c r="E1280" s="18">
        <v>59164</v>
      </c>
      <c r="F1280" s="18">
        <v>63617.49</v>
      </c>
      <c r="G1280" s="18">
        <f t="shared" si="315"/>
        <v>24389.18</v>
      </c>
      <c r="H1280" s="18">
        <f t="shared" si="316"/>
        <v>-4453.489999999998</v>
      </c>
      <c r="I1280" s="19">
        <f t="shared" si="317"/>
        <v>62.172395395060363</v>
      </c>
      <c r="J1280" s="19">
        <f t="shared" si="318"/>
        <v>107.52736461361638</v>
      </c>
      <c r="K1280" s="19">
        <f t="shared" si="319"/>
        <v>77.092485549132945</v>
      </c>
    </row>
    <row r="1281" spans="1:11" x14ac:dyDescent="0.2">
      <c r="A1281" s="25" t="s">
        <v>44</v>
      </c>
      <c r="B1281" s="17" t="s">
        <v>45</v>
      </c>
      <c r="C1281" s="18">
        <v>6322.19</v>
      </c>
      <c r="D1281" s="18">
        <v>0</v>
      </c>
      <c r="E1281" s="18">
        <v>0</v>
      </c>
      <c r="F1281" s="18">
        <v>3314</v>
      </c>
      <c r="G1281" s="18">
        <f t="shared" si="315"/>
        <v>-3008.1899999999996</v>
      </c>
      <c r="H1281" s="18">
        <f t="shared" si="316"/>
        <v>-3314</v>
      </c>
      <c r="I1281" s="19">
        <f t="shared" si="317"/>
        <v>-47.581455160316274</v>
      </c>
      <c r="J1281" s="19">
        <f t="shared" si="318"/>
        <v>0</v>
      </c>
      <c r="K1281" s="19">
        <f t="shared" si="319"/>
        <v>0</v>
      </c>
    </row>
    <row r="1282" spans="1:11" ht="25.5" x14ac:dyDescent="0.2">
      <c r="A1282" s="23" t="s">
        <v>76</v>
      </c>
      <c r="B1282" s="17" t="s">
        <v>77</v>
      </c>
      <c r="C1282" s="18">
        <v>70435.27</v>
      </c>
      <c r="D1282" s="18">
        <v>35806</v>
      </c>
      <c r="E1282" s="18">
        <v>0</v>
      </c>
      <c r="F1282" s="18">
        <v>35740.22</v>
      </c>
      <c r="G1282" s="18">
        <f t="shared" si="315"/>
        <v>-34695.050000000003</v>
      </c>
      <c r="H1282" s="18">
        <f t="shared" si="316"/>
        <v>-35740.22</v>
      </c>
      <c r="I1282" s="19">
        <f t="shared" si="317"/>
        <v>-49.258063467350944</v>
      </c>
      <c r="J1282" s="19">
        <f t="shared" si="318"/>
        <v>0</v>
      </c>
      <c r="K1282" s="19">
        <f t="shared" si="319"/>
        <v>99.816287772998948</v>
      </c>
    </row>
    <row r="1283" spans="1:11" x14ac:dyDescent="0.2">
      <c r="A1283" s="24" t="s">
        <v>78</v>
      </c>
      <c r="B1283" s="17" t="s">
        <v>79</v>
      </c>
      <c r="C1283" s="18">
        <v>70435.27</v>
      </c>
      <c r="D1283" s="18">
        <v>35806</v>
      </c>
      <c r="E1283" s="18">
        <v>0</v>
      </c>
      <c r="F1283" s="18">
        <v>35740.22</v>
      </c>
      <c r="G1283" s="18">
        <f t="shared" si="315"/>
        <v>-34695.050000000003</v>
      </c>
      <c r="H1283" s="18">
        <f t="shared" si="316"/>
        <v>-35740.22</v>
      </c>
      <c r="I1283" s="19">
        <f t="shared" si="317"/>
        <v>-49.258063467350944</v>
      </c>
      <c r="J1283" s="19">
        <f t="shared" si="318"/>
        <v>0</v>
      </c>
      <c r="K1283" s="19">
        <f t="shared" si="319"/>
        <v>99.816287772998948</v>
      </c>
    </row>
    <row r="1284" spans="1:11" ht="25.5" x14ac:dyDescent="0.2">
      <c r="A1284" s="23" t="s">
        <v>52</v>
      </c>
      <c r="B1284" s="17" t="s">
        <v>53</v>
      </c>
      <c r="C1284" s="18">
        <v>934418</v>
      </c>
      <c r="D1284" s="18">
        <v>542506</v>
      </c>
      <c r="E1284" s="18">
        <v>351724</v>
      </c>
      <c r="F1284" s="18">
        <v>517795</v>
      </c>
      <c r="G1284" s="18">
        <f t="shared" si="315"/>
        <v>-416623</v>
      </c>
      <c r="H1284" s="18">
        <f t="shared" si="316"/>
        <v>-166071</v>
      </c>
      <c r="I1284" s="19">
        <f t="shared" si="317"/>
        <v>-44.586362848318416</v>
      </c>
      <c r="J1284" s="19">
        <f t="shared" si="318"/>
        <v>147.21628322207187</v>
      </c>
      <c r="K1284" s="19">
        <f t="shared" si="319"/>
        <v>95.445027336103195</v>
      </c>
    </row>
    <row r="1285" spans="1:11" ht="51" x14ac:dyDescent="0.2">
      <c r="A1285" s="24" t="s">
        <v>162</v>
      </c>
      <c r="B1285" s="17" t="s">
        <v>163</v>
      </c>
      <c r="C1285" s="18">
        <v>934418</v>
      </c>
      <c r="D1285" s="18">
        <v>542506</v>
      </c>
      <c r="E1285" s="18">
        <v>351724</v>
      </c>
      <c r="F1285" s="18">
        <v>517795</v>
      </c>
      <c r="G1285" s="18">
        <f t="shared" si="315"/>
        <v>-416623</v>
      </c>
      <c r="H1285" s="18">
        <f t="shared" si="316"/>
        <v>-166071</v>
      </c>
      <c r="I1285" s="19">
        <f t="shared" si="317"/>
        <v>-44.586362848318416</v>
      </c>
      <c r="J1285" s="19">
        <f t="shared" si="318"/>
        <v>147.21628322207187</v>
      </c>
      <c r="K1285" s="19">
        <f t="shared" si="319"/>
        <v>95.445027336103195</v>
      </c>
    </row>
    <row r="1286" spans="1:11" ht="63.75" x14ac:dyDescent="0.2">
      <c r="A1286" s="25" t="s">
        <v>253</v>
      </c>
      <c r="B1286" s="17" t="s">
        <v>254</v>
      </c>
      <c r="C1286" s="18">
        <v>934418</v>
      </c>
      <c r="D1286" s="18">
        <v>542506</v>
      </c>
      <c r="E1286" s="18">
        <v>351724</v>
      </c>
      <c r="F1286" s="18">
        <v>517795</v>
      </c>
      <c r="G1286" s="18">
        <f t="shared" si="315"/>
        <v>-416623</v>
      </c>
      <c r="H1286" s="18">
        <f t="shared" si="316"/>
        <v>-166071</v>
      </c>
      <c r="I1286" s="19">
        <f t="shared" si="317"/>
        <v>-44.586362848318416</v>
      </c>
      <c r="J1286" s="19">
        <f t="shared" si="318"/>
        <v>147.21628322207187</v>
      </c>
      <c r="K1286" s="19">
        <f t="shared" si="319"/>
        <v>95.445027336103195</v>
      </c>
    </row>
    <row r="1287" spans="1:11" x14ac:dyDescent="0.2">
      <c r="A1287" s="22" t="s">
        <v>60</v>
      </c>
      <c r="B1287" s="17" t="s">
        <v>61</v>
      </c>
      <c r="C1287" s="18">
        <v>1488.91</v>
      </c>
      <c r="D1287" s="18">
        <v>0</v>
      </c>
      <c r="E1287" s="18">
        <v>0</v>
      </c>
      <c r="F1287" s="18">
        <v>0</v>
      </c>
      <c r="G1287" s="18">
        <f t="shared" si="315"/>
        <v>-1488.91</v>
      </c>
      <c r="H1287" s="18">
        <f t="shared" si="316"/>
        <v>0</v>
      </c>
      <c r="I1287" s="19">
        <f t="shared" si="317"/>
        <v>-100</v>
      </c>
      <c r="J1287" s="19">
        <f t="shared" si="318"/>
        <v>0</v>
      </c>
      <c r="K1287" s="19">
        <f t="shared" si="319"/>
        <v>0</v>
      </c>
    </row>
    <row r="1288" spans="1:11" x14ac:dyDescent="0.2">
      <c r="A1288" s="23" t="s">
        <v>62</v>
      </c>
      <c r="B1288" s="17" t="s">
        <v>63</v>
      </c>
      <c r="C1288" s="18">
        <v>1488.91</v>
      </c>
      <c r="D1288" s="18">
        <v>0</v>
      </c>
      <c r="E1288" s="18">
        <v>0</v>
      </c>
      <c r="F1288" s="18">
        <v>0</v>
      </c>
      <c r="G1288" s="18">
        <f t="shared" si="315"/>
        <v>-1488.91</v>
      </c>
      <c r="H1288" s="18">
        <f t="shared" si="316"/>
        <v>0</v>
      </c>
      <c r="I1288" s="19">
        <f t="shared" si="317"/>
        <v>-100</v>
      </c>
      <c r="J1288" s="19">
        <f t="shared" si="318"/>
        <v>0</v>
      </c>
      <c r="K1288" s="19">
        <f t="shared" si="319"/>
        <v>0</v>
      </c>
    </row>
    <row r="1289" spans="1:11" ht="25.5" x14ac:dyDescent="0.2">
      <c r="A1289" s="39" t="s">
        <v>422</v>
      </c>
      <c r="B1289" s="28" t="s">
        <v>549</v>
      </c>
      <c r="C1289" s="29"/>
      <c r="D1289" s="29"/>
      <c r="E1289" s="29"/>
      <c r="F1289" s="29"/>
      <c r="G1289" s="29"/>
      <c r="H1289" s="29"/>
      <c r="I1289" s="30"/>
      <c r="J1289" s="30"/>
      <c r="K1289" s="30"/>
    </row>
    <row r="1290" spans="1:11" x14ac:dyDescent="0.2">
      <c r="A1290" s="16" t="s">
        <v>26</v>
      </c>
      <c r="B1290" s="17" t="s">
        <v>27</v>
      </c>
      <c r="C1290" s="18">
        <v>0</v>
      </c>
      <c r="D1290" s="18">
        <v>14795</v>
      </c>
      <c r="E1290" s="18">
        <v>0</v>
      </c>
      <c r="F1290" s="18">
        <v>11836</v>
      </c>
      <c r="G1290" s="18">
        <f t="shared" ref="G1290:G1297" si="320">F1290-C1290</f>
        <v>11836</v>
      </c>
      <c r="H1290" s="18">
        <f t="shared" ref="H1290:H1297" si="321">E1290-F1290</f>
        <v>-11836</v>
      </c>
      <c r="I1290" s="19">
        <f t="shared" ref="I1290:I1297" si="322">IF(ISERROR(F1290/C1290),0,F1290/C1290*100-100)</f>
        <v>0</v>
      </c>
      <c r="J1290" s="19">
        <f t="shared" ref="J1290:J1297" si="323">IF(ISERROR(F1290/E1290),0,F1290/E1290*100)</f>
        <v>0</v>
      </c>
      <c r="K1290" s="19">
        <f t="shared" ref="K1290:K1297" si="324">IF(ISERROR(F1290/D1290),0,F1290/D1290*100)</f>
        <v>80</v>
      </c>
    </row>
    <row r="1291" spans="1:11" x14ac:dyDescent="0.2">
      <c r="A1291" s="22" t="s">
        <v>30</v>
      </c>
      <c r="B1291" s="17" t="s">
        <v>31</v>
      </c>
      <c r="C1291" s="18">
        <v>0</v>
      </c>
      <c r="D1291" s="18">
        <v>14795</v>
      </c>
      <c r="E1291" s="18">
        <v>0</v>
      </c>
      <c r="F1291" s="18">
        <v>11836</v>
      </c>
      <c r="G1291" s="18">
        <f t="shared" si="320"/>
        <v>11836</v>
      </c>
      <c r="H1291" s="18">
        <f t="shared" si="321"/>
        <v>-11836</v>
      </c>
      <c r="I1291" s="19">
        <f t="shared" si="322"/>
        <v>0</v>
      </c>
      <c r="J1291" s="19">
        <f t="shared" si="323"/>
        <v>0</v>
      </c>
      <c r="K1291" s="19">
        <f t="shared" si="324"/>
        <v>80</v>
      </c>
    </row>
    <row r="1292" spans="1:11" x14ac:dyDescent="0.2">
      <c r="A1292" s="23" t="s">
        <v>32</v>
      </c>
      <c r="B1292" s="17" t="s">
        <v>33</v>
      </c>
      <c r="C1292" s="18">
        <v>0</v>
      </c>
      <c r="D1292" s="18">
        <v>14795</v>
      </c>
      <c r="E1292" s="18">
        <v>0</v>
      </c>
      <c r="F1292" s="18">
        <v>11836</v>
      </c>
      <c r="G1292" s="18">
        <f t="shared" si="320"/>
        <v>11836</v>
      </c>
      <c r="H1292" s="18">
        <f t="shared" si="321"/>
        <v>-11836</v>
      </c>
      <c r="I1292" s="19">
        <f t="shared" si="322"/>
        <v>0</v>
      </c>
      <c r="J1292" s="19">
        <f t="shared" si="323"/>
        <v>0</v>
      </c>
      <c r="K1292" s="19">
        <f t="shared" si="324"/>
        <v>80</v>
      </c>
    </row>
    <row r="1293" spans="1:11" x14ac:dyDescent="0.2">
      <c r="A1293" s="16" t="s">
        <v>34</v>
      </c>
      <c r="B1293" s="17" t="s">
        <v>35</v>
      </c>
      <c r="C1293" s="18">
        <v>0</v>
      </c>
      <c r="D1293" s="18">
        <v>14795</v>
      </c>
      <c r="E1293" s="18">
        <v>0</v>
      </c>
      <c r="F1293" s="18">
        <v>11836</v>
      </c>
      <c r="G1293" s="18">
        <f t="shared" si="320"/>
        <v>11836</v>
      </c>
      <c r="H1293" s="18">
        <f t="shared" si="321"/>
        <v>-11836</v>
      </c>
      <c r="I1293" s="19">
        <f t="shared" si="322"/>
        <v>0</v>
      </c>
      <c r="J1293" s="19">
        <f t="shared" si="323"/>
        <v>0</v>
      </c>
      <c r="K1293" s="19">
        <f t="shared" si="324"/>
        <v>80</v>
      </c>
    </row>
    <row r="1294" spans="1:11" x14ac:dyDescent="0.2">
      <c r="A1294" s="22" t="s">
        <v>36</v>
      </c>
      <c r="B1294" s="17" t="s">
        <v>37</v>
      </c>
      <c r="C1294" s="18">
        <v>0</v>
      </c>
      <c r="D1294" s="18">
        <v>14795</v>
      </c>
      <c r="E1294" s="18">
        <v>0</v>
      </c>
      <c r="F1294" s="18">
        <v>11836</v>
      </c>
      <c r="G1294" s="18">
        <f t="shared" si="320"/>
        <v>11836</v>
      </c>
      <c r="H1294" s="18">
        <f t="shared" si="321"/>
        <v>-11836</v>
      </c>
      <c r="I1294" s="19">
        <f t="shared" si="322"/>
        <v>0</v>
      </c>
      <c r="J1294" s="19">
        <f t="shared" si="323"/>
        <v>0</v>
      </c>
      <c r="K1294" s="19">
        <f t="shared" si="324"/>
        <v>80</v>
      </c>
    </row>
    <row r="1295" spans="1:11" ht="25.5" x14ac:dyDescent="0.2">
      <c r="A1295" s="23" t="s">
        <v>52</v>
      </c>
      <c r="B1295" s="17" t="s">
        <v>53</v>
      </c>
      <c r="C1295" s="18">
        <v>0</v>
      </c>
      <c r="D1295" s="18">
        <v>14795</v>
      </c>
      <c r="E1295" s="18">
        <v>0</v>
      </c>
      <c r="F1295" s="18">
        <v>11836</v>
      </c>
      <c r="G1295" s="18">
        <f t="shared" si="320"/>
        <v>11836</v>
      </c>
      <c r="H1295" s="18">
        <f t="shared" si="321"/>
        <v>-11836</v>
      </c>
      <c r="I1295" s="19">
        <f t="shared" si="322"/>
        <v>0</v>
      </c>
      <c r="J1295" s="19">
        <f t="shared" si="323"/>
        <v>0</v>
      </c>
      <c r="K1295" s="19">
        <f t="shared" si="324"/>
        <v>80</v>
      </c>
    </row>
    <row r="1296" spans="1:11" ht="51" x14ac:dyDescent="0.2">
      <c r="A1296" s="24" t="s">
        <v>162</v>
      </c>
      <c r="B1296" s="17" t="s">
        <v>163</v>
      </c>
      <c r="C1296" s="18">
        <v>0</v>
      </c>
      <c r="D1296" s="18">
        <v>14795</v>
      </c>
      <c r="E1296" s="18">
        <v>0</v>
      </c>
      <c r="F1296" s="18">
        <v>11836</v>
      </c>
      <c r="G1296" s="18">
        <f t="shared" si="320"/>
        <v>11836</v>
      </c>
      <c r="H1296" s="18">
        <f t="shared" si="321"/>
        <v>-11836</v>
      </c>
      <c r="I1296" s="19">
        <f t="shared" si="322"/>
        <v>0</v>
      </c>
      <c r="J1296" s="19">
        <f t="shared" si="323"/>
        <v>0</v>
      </c>
      <c r="K1296" s="19">
        <f t="shared" si="324"/>
        <v>80</v>
      </c>
    </row>
    <row r="1297" spans="1:11" ht="63.75" x14ac:dyDescent="0.2">
      <c r="A1297" s="25" t="s">
        <v>253</v>
      </c>
      <c r="B1297" s="17" t="s">
        <v>254</v>
      </c>
      <c r="C1297" s="18">
        <v>0</v>
      </c>
      <c r="D1297" s="18">
        <v>14795</v>
      </c>
      <c r="E1297" s="18">
        <v>0</v>
      </c>
      <c r="F1297" s="18">
        <v>11836</v>
      </c>
      <c r="G1297" s="18">
        <f t="shared" si="320"/>
        <v>11836</v>
      </c>
      <c r="H1297" s="18">
        <f t="shared" si="321"/>
        <v>-11836</v>
      </c>
      <c r="I1297" s="19">
        <f t="shared" si="322"/>
        <v>0</v>
      </c>
      <c r="J1297" s="19">
        <f t="shared" si="323"/>
        <v>0</v>
      </c>
      <c r="K1297" s="19">
        <f t="shared" si="324"/>
        <v>80</v>
      </c>
    </row>
    <row r="1298" spans="1:11" ht="38.25" x14ac:dyDescent="0.2">
      <c r="A1298" s="39" t="s">
        <v>424</v>
      </c>
      <c r="B1298" s="28" t="s">
        <v>550</v>
      </c>
      <c r="C1298" s="29"/>
      <c r="D1298" s="29"/>
      <c r="E1298" s="29"/>
      <c r="F1298" s="29"/>
      <c r="G1298" s="29"/>
      <c r="H1298" s="29"/>
      <c r="I1298" s="30"/>
      <c r="J1298" s="30"/>
      <c r="K1298" s="30"/>
    </row>
    <row r="1299" spans="1:11" x14ac:dyDescent="0.2">
      <c r="A1299" s="16" t="s">
        <v>26</v>
      </c>
      <c r="B1299" s="17" t="s">
        <v>27</v>
      </c>
      <c r="C1299" s="18">
        <v>2348778.9300000002</v>
      </c>
      <c r="D1299" s="18">
        <v>1425420</v>
      </c>
      <c r="E1299" s="18">
        <v>0</v>
      </c>
      <c r="F1299" s="18">
        <v>1376945.96</v>
      </c>
      <c r="G1299" s="18">
        <f t="shared" ref="G1299:G1315" si="325">F1299-C1299</f>
        <v>-971832.9700000002</v>
      </c>
      <c r="H1299" s="18">
        <f t="shared" ref="H1299:H1315" si="326">E1299-F1299</f>
        <v>-1376945.96</v>
      </c>
      <c r="I1299" s="19">
        <f t="shared" ref="I1299:I1315" si="327">IF(ISERROR(F1299/C1299),0,F1299/C1299*100-100)</f>
        <v>-41.376093662420587</v>
      </c>
      <c r="J1299" s="19">
        <f t="shared" ref="J1299:J1315" si="328">IF(ISERROR(F1299/E1299),0,F1299/E1299*100)</f>
        <v>0</v>
      </c>
      <c r="K1299" s="19">
        <f t="shared" ref="K1299:K1315" si="329">IF(ISERROR(F1299/D1299),0,F1299/D1299*100)</f>
        <v>96.599315289528704</v>
      </c>
    </row>
    <row r="1300" spans="1:11" x14ac:dyDescent="0.2">
      <c r="A1300" s="22" t="s">
        <v>90</v>
      </c>
      <c r="B1300" s="17" t="s">
        <v>91</v>
      </c>
      <c r="C1300" s="18">
        <v>201336.99</v>
      </c>
      <c r="D1300" s="18">
        <v>243438</v>
      </c>
      <c r="E1300" s="18">
        <v>0</v>
      </c>
      <c r="F1300" s="18">
        <v>194964.14</v>
      </c>
      <c r="G1300" s="18">
        <f t="shared" si="325"/>
        <v>-6372.8499999999767</v>
      </c>
      <c r="H1300" s="18">
        <f t="shared" si="326"/>
        <v>-194964.14</v>
      </c>
      <c r="I1300" s="19">
        <f t="shared" si="327"/>
        <v>-3.1652653593361038</v>
      </c>
      <c r="J1300" s="19">
        <f t="shared" si="328"/>
        <v>0</v>
      </c>
      <c r="K1300" s="19">
        <f t="shared" si="329"/>
        <v>80.087800589883258</v>
      </c>
    </row>
    <row r="1301" spans="1:11" x14ac:dyDescent="0.2">
      <c r="A1301" s="22" t="s">
        <v>92</v>
      </c>
      <c r="B1301" s="17" t="s">
        <v>93</v>
      </c>
      <c r="C1301" s="18">
        <v>2147441.94</v>
      </c>
      <c r="D1301" s="18">
        <v>1181982</v>
      </c>
      <c r="E1301" s="18">
        <v>0</v>
      </c>
      <c r="F1301" s="18">
        <v>1181981.82</v>
      </c>
      <c r="G1301" s="18">
        <f t="shared" si="325"/>
        <v>-965460.11999999988</v>
      </c>
      <c r="H1301" s="18">
        <f t="shared" si="326"/>
        <v>-1181981.82</v>
      </c>
      <c r="I1301" s="19">
        <f t="shared" si="327"/>
        <v>-44.958613409590008</v>
      </c>
      <c r="J1301" s="19">
        <f t="shared" si="328"/>
        <v>0</v>
      </c>
      <c r="K1301" s="19">
        <f t="shared" si="329"/>
        <v>99.999984771341701</v>
      </c>
    </row>
    <row r="1302" spans="1:11" x14ac:dyDescent="0.2">
      <c r="A1302" s="23" t="s">
        <v>94</v>
      </c>
      <c r="B1302" s="17" t="s">
        <v>95</v>
      </c>
      <c r="C1302" s="18">
        <v>41727.94</v>
      </c>
      <c r="D1302" s="18">
        <v>8178</v>
      </c>
      <c r="E1302" s="18">
        <v>0</v>
      </c>
      <c r="F1302" s="18">
        <v>8177.82</v>
      </c>
      <c r="G1302" s="18">
        <f t="shared" si="325"/>
        <v>-33550.120000000003</v>
      </c>
      <c r="H1302" s="18">
        <f t="shared" si="326"/>
        <v>-8177.82</v>
      </c>
      <c r="I1302" s="19">
        <f t="shared" si="327"/>
        <v>-80.402051958471958</v>
      </c>
      <c r="J1302" s="19">
        <f t="shared" si="328"/>
        <v>0</v>
      </c>
      <c r="K1302" s="19">
        <f t="shared" si="329"/>
        <v>99.997798972853985</v>
      </c>
    </row>
    <row r="1303" spans="1:11" x14ac:dyDescent="0.2">
      <c r="A1303" s="24" t="s">
        <v>96</v>
      </c>
      <c r="B1303" s="17" t="s">
        <v>97</v>
      </c>
      <c r="C1303" s="18">
        <v>41727.94</v>
      </c>
      <c r="D1303" s="18">
        <v>8178</v>
      </c>
      <c r="E1303" s="18">
        <v>0</v>
      </c>
      <c r="F1303" s="18">
        <v>8177.82</v>
      </c>
      <c r="G1303" s="18">
        <f t="shared" si="325"/>
        <v>-33550.120000000003</v>
      </c>
      <c r="H1303" s="18">
        <f t="shared" si="326"/>
        <v>-8177.82</v>
      </c>
      <c r="I1303" s="19">
        <f t="shared" si="327"/>
        <v>-80.402051958471958</v>
      </c>
      <c r="J1303" s="19">
        <f t="shared" si="328"/>
        <v>0</v>
      </c>
      <c r="K1303" s="19">
        <f t="shared" si="329"/>
        <v>99.997798972853985</v>
      </c>
    </row>
    <row r="1304" spans="1:11" ht="25.5" x14ac:dyDescent="0.2">
      <c r="A1304" s="25" t="s">
        <v>98</v>
      </c>
      <c r="B1304" s="17" t="s">
        <v>99</v>
      </c>
      <c r="C1304" s="18">
        <v>41727.94</v>
      </c>
      <c r="D1304" s="18">
        <v>8178</v>
      </c>
      <c r="E1304" s="18">
        <v>0</v>
      </c>
      <c r="F1304" s="18">
        <v>8177.82</v>
      </c>
      <c r="G1304" s="18">
        <f t="shared" si="325"/>
        <v>-33550.120000000003</v>
      </c>
      <c r="H1304" s="18">
        <f t="shared" si="326"/>
        <v>-8177.82</v>
      </c>
      <c r="I1304" s="19">
        <f t="shared" si="327"/>
        <v>-80.402051958471958</v>
      </c>
      <c r="J1304" s="19">
        <f t="shared" si="328"/>
        <v>0</v>
      </c>
      <c r="K1304" s="19">
        <f t="shared" si="329"/>
        <v>99.997798972853985</v>
      </c>
    </row>
    <row r="1305" spans="1:11" ht="25.5" x14ac:dyDescent="0.2">
      <c r="A1305" s="26" t="s">
        <v>102</v>
      </c>
      <c r="B1305" s="17" t="s">
        <v>103</v>
      </c>
      <c r="C1305" s="18">
        <v>41727.94</v>
      </c>
      <c r="D1305" s="18">
        <v>8178</v>
      </c>
      <c r="E1305" s="18">
        <v>0</v>
      </c>
      <c r="F1305" s="18">
        <v>8177.82</v>
      </c>
      <c r="G1305" s="18">
        <f t="shared" si="325"/>
        <v>-33550.120000000003</v>
      </c>
      <c r="H1305" s="18">
        <f t="shared" si="326"/>
        <v>-8177.82</v>
      </c>
      <c r="I1305" s="19">
        <f t="shared" si="327"/>
        <v>-80.402051958471958</v>
      </c>
      <c r="J1305" s="19">
        <f t="shared" si="328"/>
        <v>0</v>
      </c>
      <c r="K1305" s="19">
        <f t="shared" si="329"/>
        <v>99.997798972853985</v>
      </c>
    </row>
    <row r="1306" spans="1:11" ht="25.5" x14ac:dyDescent="0.2">
      <c r="A1306" s="23" t="s">
        <v>156</v>
      </c>
      <c r="B1306" s="17" t="s">
        <v>157</v>
      </c>
      <c r="C1306" s="18">
        <v>2105714</v>
      </c>
      <c r="D1306" s="18">
        <v>1173804</v>
      </c>
      <c r="E1306" s="18">
        <v>0</v>
      </c>
      <c r="F1306" s="18">
        <v>1173804</v>
      </c>
      <c r="G1306" s="18">
        <f t="shared" si="325"/>
        <v>-931910</v>
      </c>
      <c r="H1306" s="18">
        <f t="shared" si="326"/>
        <v>-1173804</v>
      </c>
      <c r="I1306" s="19">
        <f t="shared" si="327"/>
        <v>-44.256247524592609</v>
      </c>
      <c r="J1306" s="19">
        <f t="shared" si="328"/>
        <v>0</v>
      </c>
      <c r="K1306" s="19">
        <f t="shared" si="329"/>
        <v>100</v>
      </c>
    </row>
    <row r="1307" spans="1:11" ht="38.25" x14ac:dyDescent="0.2">
      <c r="A1307" s="24" t="s">
        <v>158</v>
      </c>
      <c r="B1307" s="17" t="s">
        <v>159</v>
      </c>
      <c r="C1307" s="18">
        <v>2105714</v>
      </c>
      <c r="D1307" s="18">
        <v>1173804</v>
      </c>
      <c r="E1307" s="18">
        <v>0</v>
      </c>
      <c r="F1307" s="18">
        <v>1173804</v>
      </c>
      <c r="G1307" s="18">
        <f t="shared" si="325"/>
        <v>-931910</v>
      </c>
      <c r="H1307" s="18">
        <f t="shared" si="326"/>
        <v>-1173804</v>
      </c>
      <c r="I1307" s="19">
        <f t="shared" si="327"/>
        <v>-44.256247524592609</v>
      </c>
      <c r="J1307" s="19">
        <f t="shared" si="328"/>
        <v>0</v>
      </c>
      <c r="K1307" s="19">
        <f t="shared" si="329"/>
        <v>100</v>
      </c>
    </row>
    <row r="1308" spans="1:11" ht="89.25" x14ac:dyDescent="0.2">
      <c r="A1308" s="25" t="s">
        <v>446</v>
      </c>
      <c r="B1308" s="17" t="s">
        <v>447</v>
      </c>
      <c r="C1308" s="18">
        <v>2105714</v>
      </c>
      <c r="D1308" s="18">
        <v>1173804</v>
      </c>
      <c r="E1308" s="18">
        <v>0</v>
      </c>
      <c r="F1308" s="18">
        <v>1173804</v>
      </c>
      <c r="G1308" s="18">
        <f t="shared" si="325"/>
        <v>-931910</v>
      </c>
      <c r="H1308" s="18">
        <f t="shared" si="326"/>
        <v>-1173804</v>
      </c>
      <c r="I1308" s="19">
        <f t="shared" si="327"/>
        <v>-44.256247524592609</v>
      </c>
      <c r="J1308" s="19">
        <f t="shared" si="328"/>
        <v>0</v>
      </c>
      <c r="K1308" s="19">
        <f t="shared" si="329"/>
        <v>100</v>
      </c>
    </row>
    <row r="1309" spans="1:11" x14ac:dyDescent="0.2">
      <c r="A1309" s="16" t="s">
        <v>34</v>
      </c>
      <c r="B1309" s="17" t="s">
        <v>35</v>
      </c>
      <c r="C1309" s="18">
        <v>2348778.9300000002</v>
      </c>
      <c r="D1309" s="18">
        <v>1425420</v>
      </c>
      <c r="E1309" s="18">
        <v>0</v>
      </c>
      <c r="F1309" s="18">
        <v>1376945.96</v>
      </c>
      <c r="G1309" s="18">
        <f t="shared" si="325"/>
        <v>-971832.9700000002</v>
      </c>
      <c r="H1309" s="18">
        <f t="shared" si="326"/>
        <v>-1376945.96</v>
      </c>
      <c r="I1309" s="19">
        <f t="shared" si="327"/>
        <v>-41.376093662420587</v>
      </c>
      <c r="J1309" s="19">
        <f t="shared" si="328"/>
        <v>0</v>
      </c>
      <c r="K1309" s="19">
        <f t="shared" si="329"/>
        <v>96.599315289528704</v>
      </c>
    </row>
    <row r="1310" spans="1:11" x14ac:dyDescent="0.2">
      <c r="A1310" s="22" t="s">
        <v>36</v>
      </c>
      <c r="B1310" s="17" t="s">
        <v>37</v>
      </c>
      <c r="C1310" s="18">
        <v>2348778.9300000002</v>
      </c>
      <c r="D1310" s="18">
        <v>1425420</v>
      </c>
      <c r="E1310" s="18">
        <v>0</v>
      </c>
      <c r="F1310" s="18">
        <v>1376945.96</v>
      </c>
      <c r="G1310" s="18">
        <f t="shared" si="325"/>
        <v>-971832.9700000002</v>
      </c>
      <c r="H1310" s="18">
        <f t="shared" si="326"/>
        <v>-1376945.96</v>
      </c>
      <c r="I1310" s="19">
        <f t="shared" si="327"/>
        <v>-41.376093662420587</v>
      </c>
      <c r="J1310" s="19">
        <f t="shared" si="328"/>
        <v>0</v>
      </c>
      <c r="K1310" s="19">
        <f t="shared" si="329"/>
        <v>96.599315289528704</v>
      </c>
    </row>
    <row r="1311" spans="1:11" x14ac:dyDescent="0.2">
      <c r="A1311" s="23" t="s">
        <v>46</v>
      </c>
      <c r="B1311" s="17" t="s">
        <v>47</v>
      </c>
      <c r="C1311" s="18">
        <v>2147441.94</v>
      </c>
      <c r="D1311" s="18">
        <v>1181982</v>
      </c>
      <c r="E1311" s="18">
        <v>0</v>
      </c>
      <c r="F1311" s="18">
        <v>1181981.82</v>
      </c>
      <c r="G1311" s="18">
        <f t="shared" si="325"/>
        <v>-965460.11999999988</v>
      </c>
      <c r="H1311" s="18">
        <f t="shared" si="326"/>
        <v>-1181981.82</v>
      </c>
      <c r="I1311" s="19">
        <f t="shared" si="327"/>
        <v>-44.958613409590008</v>
      </c>
      <c r="J1311" s="19">
        <f t="shared" si="328"/>
        <v>0</v>
      </c>
      <c r="K1311" s="19">
        <f t="shared" si="329"/>
        <v>99.999984771341701</v>
      </c>
    </row>
    <row r="1312" spans="1:11" x14ac:dyDescent="0.2">
      <c r="A1312" s="24" t="s">
        <v>48</v>
      </c>
      <c r="B1312" s="17" t="s">
        <v>49</v>
      </c>
      <c r="C1312" s="18">
        <v>2147441.94</v>
      </c>
      <c r="D1312" s="18">
        <v>1181982</v>
      </c>
      <c r="E1312" s="18">
        <v>0</v>
      </c>
      <c r="F1312" s="18">
        <v>1181981.82</v>
      </c>
      <c r="G1312" s="18">
        <f t="shared" si="325"/>
        <v>-965460.11999999988</v>
      </c>
      <c r="H1312" s="18">
        <f t="shared" si="326"/>
        <v>-1181981.82</v>
      </c>
      <c r="I1312" s="19">
        <f t="shared" si="327"/>
        <v>-44.958613409590008</v>
      </c>
      <c r="J1312" s="19">
        <f t="shared" si="328"/>
        <v>0</v>
      </c>
      <c r="K1312" s="19">
        <f t="shared" si="329"/>
        <v>99.999984771341701</v>
      </c>
    </row>
    <row r="1313" spans="1:11" ht="25.5" x14ac:dyDescent="0.2">
      <c r="A1313" s="23" t="s">
        <v>52</v>
      </c>
      <c r="B1313" s="17" t="s">
        <v>53</v>
      </c>
      <c r="C1313" s="18">
        <v>201336.99</v>
      </c>
      <c r="D1313" s="18">
        <v>243438</v>
      </c>
      <c r="E1313" s="18">
        <v>0</v>
      </c>
      <c r="F1313" s="18">
        <v>194964.14</v>
      </c>
      <c r="G1313" s="18">
        <f t="shared" si="325"/>
        <v>-6372.8499999999767</v>
      </c>
      <c r="H1313" s="18">
        <f t="shared" si="326"/>
        <v>-194964.14</v>
      </c>
      <c r="I1313" s="19">
        <f t="shared" si="327"/>
        <v>-3.1652653593361038</v>
      </c>
      <c r="J1313" s="19">
        <f t="shared" si="328"/>
        <v>0</v>
      </c>
      <c r="K1313" s="19">
        <f t="shared" si="329"/>
        <v>80.087800589883258</v>
      </c>
    </row>
    <row r="1314" spans="1:11" x14ac:dyDescent="0.2">
      <c r="A1314" s="24" t="s">
        <v>191</v>
      </c>
      <c r="B1314" s="17" t="s">
        <v>192</v>
      </c>
      <c r="C1314" s="18">
        <v>201336.99</v>
      </c>
      <c r="D1314" s="18">
        <v>243438</v>
      </c>
      <c r="E1314" s="18">
        <v>0</v>
      </c>
      <c r="F1314" s="18">
        <v>194964.14</v>
      </c>
      <c r="G1314" s="18">
        <f t="shared" si="325"/>
        <v>-6372.8499999999767</v>
      </c>
      <c r="H1314" s="18">
        <f t="shared" si="326"/>
        <v>-194964.14</v>
      </c>
      <c r="I1314" s="19">
        <f t="shared" si="327"/>
        <v>-3.1652653593361038</v>
      </c>
      <c r="J1314" s="19">
        <f t="shared" si="328"/>
        <v>0</v>
      </c>
      <c r="K1314" s="19">
        <f t="shared" si="329"/>
        <v>80.087800589883258</v>
      </c>
    </row>
    <row r="1315" spans="1:11" ht="25.5" x14ac:dyDescent="0.2">
      <c r="A1315" s="23" t="s">
        <v>106</v>
      </c>
      <c r="B1315" s="17" t="s">
        <v>107</v>
      </c>
      <c r="C1315" s="18">
        <v>-69011.58</v>
      </c>
      <c r="D1315" s="18">
        <v>0</v>
      </c>
      <c r="E1315" s="18">
        <v>0</v>
      </c>
      <c r="F1315" s="18">
        <v>0</v>
      </c>
      <c r="G1315" s="18">
        <f t="shared" si="325"/>
        <v>69011.58</v>
      </c>
      <c r="H1315" s="18">
        <f t="shared" si="326"/>
        <v>0</v>
      </c>
      <c r="I1315" s="19">
        <f t="shared" si="327"/>
        <v>-100</v>
      </c>
      <c r="J1315" s="19">
        <f t="shared" si="328"/>
        <v>0</v>
      </c>
      <c r="K1315" s="19">
        <f t="shared" si="329"/>
        <v>0</v>
      </c>
    </row>
    <row r="1316" spans="1:11" ht="25.5" x14ac:dyDescent="0.2">
      <c r="A1316" s="27" t="s">
        <v>124</v>
      </c>
      <c r="B1316" s="28" t="s">
        <v>125</v>
      </c>
      <c r="C1316" s="29"/>
      <c r="D1316" s="29"/>
      <c r="E1316" s="29"/>
      <c r="F1316" s="29"/>
      <c r="G1316" s="29"/>
      <c r="H1316" s="29"/>
      <c r="I1316" s="30"/>
      <c r="J1316" s="30"/>
      <c r="K1316" s="30"/>
    </row>
    <row r="1317" spans="1:11" x14ac:dyDescent="0.2">
      <c r="A1317" s="16" t="s">
        <v>26</v>
      </c>
      <c r="B1317" s="17" t="s">
        <v>27</v>
      </c>
      <c r="C1317" s="18">
        <v>45687331.560000002</v>
      </c>
      <c r="D1317" s="18">
        <v>51348695</v>
      </c>
      <c r="E1317" s="18">
        <v>29287715</v>
      </c>
      <c r="F1317" s="18">
        <v>42488024.950000003</v>
      </c>
      <c r="G1317" s="18">
        <f t="shared" ref="G1317:G1362" si="330">F1317-C1317</f>
        <v>-3199306.6099999994</v>
      </c>
      <c r="H1317" s="18">
        <f t="shared" ref="H1317:H1362" si="331">E1317-F1317</f>
        <v>-13200309.950000003</v>
      </c>
      <c r="I1317" s="19">
        <f t="shared" ref="I1317:I1362" si="332">IF(ISERROR(F1317/C1317),0,F1317/C1317*100-100)</f>
        <v>-7.0026121044045482</v>
      </c>
      <c r="J1317" s="19">
        <f t="shared" ref="J1317:J1362" si="333">IF(ISERROR(F1317/E1317),0,F1317/E1317*100)</f>
        <v>145.0711499685107</v>
      </c>
      <c r="K1317" s="19">
        <f t="shared" ref="K1317:K1362" si="334">IF(ISERROR(F1317/D1317),0,F1317/D1317*100)</f>
        <v>82.744118326668286</v>
      </c>
    </row>
    <row r="1318" spans="1:11" ht="25.5" x14ac:dyDescent="0.2">
      <c r="A1318" s="22" t="s">
        <v>28</v>
      </c>
      <c r="B1318" s="17" t="s">
        <v>29</v>
      </c>
      <c r="C1318" s="18">
        <v>3420.4</v>
      </c>
      <c r="D1318" s="18">
        <v>0</v>
      </c>
      <c r="E1318" s="18">
        <v>0</v>
      </c>
      <c r="F1318" s="18">
        <v>0</v>
      </c>
      <c r="G1318" s="18">
        <f t="shared" si="330"/>
        <v>-3420.4</v>
      </c>
      <c r="H1318" s="18">
        <f t="shared" si="331"/>
        <v>0</v>
      </c>
      <c r="I1318" s="19">
        <f t="shared" si="332"/>
        <v>-100</v>
      </c>
      <c r="J1318" s="19">
        <f t="shared" si="333"/>
        <v>0</v>
      </c>
      <c r="K1318" s="19">
        <f t="shared" si="334"/>
        <v>0</v>
      </c>
    </row>
    <row r="1319" spans="1:11" x14ac:dyDescent="0.2">
      <c r="A1319" s="22" t="s">
        <v>90</v>
      </c>
      <c r="B1319" s="17" t="s">
        <v>91</v>
      </c>
      <c r="C1319" s="18">
        <v>34830912.380000003</v>
      </c>
      <c r="D1319" s="18">
        <v>39646774</v>
      </c>
      <c r="E1319" s="18">
        <v>22574969</v>
      </c>
      <c r="F1319" s="18">
        <v>31862964.75</v>
      </c>
      <c r="G1319" s="18">
        <f t="shared" si="330"/>
        <v>-2967947.6300000027</v>
      </c>
      <c r="H1319" s="18">
        <f t="shared" si="331"/>
        <v>-9287995.75</v>
      </c>
      <c r="I1319" s="19">
        <f t="shared" si="332"/>
        <v>-8.5210160377659321</v>
      </c>
      <c r="J1319" s="19">
        <f t="shared" si="333"/>
        <v>141.14289481416341</v>
      </c>
      <c r="K1319" s="19">
        <f t="shared" si="334"/>
        <v>80.367105656566153</v>
      </c>
    </row>
    <row r="1320" spans="1:11" x14ac:dyDescent="0.2">
      <c r="A1320" s="22" t="s">
        <v>92</v>
      </c>
      <c r="B1320" s="17" t="s">
        <v>93</v>
      </c>
      <c r="C1320" s="18">
        <v>1331142.6599999999</v>
      </c>
      <c r="D1320" s="18">
        <v>2359553</v>
      </c>
      <c r="E1320" s="18">
        <v>201074</v>
      </c>
      <c r="F1320" s="18">
        <v>1380642.75</v>
      </c>
      <c r="G1320" s="18">
        <f t="shared" si="330"/>
        <v>49500.090000000084</v>
      </c>
      <c r="H1320" s="18">
        <f t="shared" si="331"/>
        <v>-1179568.75</v>
      </c>
      <c r="I1320" s="19">
        <f t="shared" si="332"/>
        <v>3.7186164554293697</v>
      </c>
      <c r="J1320" s="19">
        <f t="shared" si="333"/>
        <v>686.63414961655906</v>
      </c>
      <c r="K1320" s="19">
        <f t="shared" si="334"/>
        <v>58.512894179533163</v>
      </c>
    </row>
    <row r="1321" spans="1:11" x14ac:dyDescent="0.2">
      <c r="A1321" s="23" t="s">
        <v>94</v>
      </c>
      <c r="B1321" s="17" t="s">
        <v>95</v>
      </c>
      <c r="C1321" s="18">
        <v>824</v>
      </c>
      <c r="D1321" s="18">
        <v>44809</v>
      </c>
      <c r="E1321" s="18">
        <v>34672</v>
      </c>
      <c r="F1321" s="18">
        <v>13898.82</v>
      </c>
      <c r="G1321" s="18">
        <f t="shared" si="330"/>
        <v>13074.82</v>
      </c>
      <c r="H1321" s="18">
        <f t="shared" si="331"/>
        <v>20773.18</v>
      </c>
      <c r="I1321" s="19">
        <f t="shared" si="332"/>
        <v>1586.75</v>
      </c>
      <c r="J1321" s="19">
        <f t="shared" si="333"/>
        <v>40.086582833410247</v>
      </c>
      <c r="K1321" s="19">
        <f t="shared" si="334"/>
        <v>31.017920507040998</v>
      </c>
    </row>
    <row r="1322" spans="1:11" x14ac:dyDescent="0.2">
      <c r="A1322" s="24" t="s">
        <v>96</v>
      </c>
      <c r="B1322" s="17" t="s">
        <v>97</v>
      </c>
      <c r="C1322" s="18">
        <v>824</v>
      </c>
      <c r="D1322" s="18">
        <v>44809</v>
      </c>
      <c r="E1322" s="18">
        <v>34672</v>
      </c>
      <c r="F1322" s="18">
        <v>13898.82</v>
      </c>
      <c r="G1322" s="18">
        <f t="shared" si="330"/>
        <v>13074.82</v>
      </c>
      <c r="H1322" s="18">
        <f t="shared" si="331"/>
        <v>20773.18</v>
      </c>
      <c r="I1322" s="19">
        <f t="shared" si="332"/>
        <v>1586.75</v>
      </c>
      <c r="J1322" s="19">
        <f t="shared" si="333"/>
        <v>40.086582833410247</v>
      </c>
      <c r="K1322" s="19">
        <f t="shared" si="334"/>
        <v>31.017920507040998</v>
      </c>
    </row>
    <row r="1323" spans="1:11" ht="25.5" x14ac:dyDescent="0.2">
      <c r="A1323" s="25" t="s">
        <v>98</v>
      </c>
      <c r="B1323" s="17" t="s">
        <v>99</v>
      </c>
      <c r="C1323" s="18">
        <v>824</v>
      </c>
      <c r="D1323" s="18">
        <v>44809</v>
      </c>
      <c r="E1323" s="18">
        <v>34672</v>
      </c>
      <c r="F1323" s="18">
        <v>13898.82</v>
      </c>
      <c r="G1323" s="18">
        <f t="shared" si="330"/>
        <v>13074.82</v>
      </c>
      <c r="H1323" s="18">
        <f t="shared" si="331"/>
        <v>20773.18</v>
      </c>
      <c r="I1323" s="19">
        <f t="shared" si="332"/>
        <v>1586.75</v>
      </c>
      <c r="J1323" s="19">
        <f t="shared" si="333"/>
        <v>40.086582833410247</v>
      </c>
      <c r="K1323" s="19">
        <f t="shared" si="334"/>
        <v>31.017920507040998</v>
      </c>
    </row>
    <row r="1324" spans="1:11" ht="25.5" x14ac:dyDescent="0.2">
      <c r="A1324" s="26" t="s">
        <v>102</v>
      </c>
      <c r="B1324" s="17" t="s">
        <v>103</v>
      </c>
      <c r="C1324" s="18">
        <v>824</v>
      </c>
      <c r="D1324" s="18">
        <v>44809</v>
      </c>
      <c r="E1324" s="18">
        <v>34672</v>
      </c>
      <c r="F1324" s="18">
        <v>13898.82</v>
      </c>
      <c r="G1324" s="18">
        <f t="shared" si="330"/>
        <v>13074.82</v>
      </c>
      <c r="H1324" s="18">
        <f t="shared" si="331"/>
        <v>20773.18</v>
      </c>
      <c r="I1324" s="19">
        <f t="shared" si="332"/>
        <v>1586.75</v>
      </c>
      <c r="J1324" s="19">
        <f t="shared" si="333"/>
        <v>40.086582833410247</v>
      </c>
      <c r="K1324" s="19">
        <f t="shared" si="334"/>
        <v>31.017920507040998</v>
      </c>
    </row>
    <row r="1325" spans="1:11" x14ac:dyDescent="0.2">
      <c r="A1325" s="23" t="s">
        <v>380</v>
      </c>
      <c r="B1325" s="17" t="s">
        <v>381</v>
      </c>
      <c r="C1325" s="18">
        <v>415317.06</v>
      </c>
      <c r="D1325" s="18">
        <v>1174939</v>
      </c>
      <c r="E1325" s="18">
        <v>166402</v>
      </c>
      <c r="F1325" s="18">
        <v>482782.54</v>
      </c>
      <c r="G1325" s="18">
        <f t="shared" si="330"/>
        <v>67465.479999999981</v>
      </c>
      <c r="H1325" s="18">
        <f t="shared" si="331"/>
        <v>-316380.53999999998</v>
      </c>
      <c r="I1325" s="19">
        <f t="shared" si="332"/>
        <v>16.244331499409142</v>
      </c>
      <c r="J1325" s="19">
        <f t="shared" si="333"/>
        <v>290.13025083833128</v>
      </c>
      <c r="K1325" s="19">
        <f t="shared" si="334"/>
        <v>41.090008928123076</v>
      </c>
    </row>
    <row r="1326" spans="1:11" x14ac:dyDescent="0.2">
      <c r="A1326" s="24" t="s">
        <v>382</v>
      </c>
      <c r="B1326" s="17" t="s">
        <v>383</v>
      </c>
      <c r="C1326" s="18">
        <v>415317.06</v>
      </c>
      <c r="D1326" s="18">
        <v>1174939</v>
      </c>
      <c r="E1326" s="18">
        <v>166402</v>
      </c>
      <c r="F1326" s="18">
        <v>482782.54</v>
      </c>
      <c r="G1326" s="18">
        <f t="shared" si="330"/>
        <v>67465.479999999981</v>
      </c>
      <c r="H1326" s="18">
        <f t="shared" si="331"/>
        <v>-316380.53999999998</v>
      </c>
      <c r="I1326" s="19">
        <f t="shared" si="332"/>
        <v>16.244331499409142</v>
      </c>
      <c r="J1326" s="19">
        <f t="shared" si="333"/>
        <v>290.13025083833128</v>
      </c>
      <c r="K1326" s="19">
        <f t="shared" si="334"/>
        <v>41.090008928123076</v>
      </c>
    </row>
    <row r="1327" spans="1:11" ht="25.5" x14ac:dyDescent="0.2">
      <c r="A1327" s="25" t="s">
        <v>384</v>
      </c>
      <c r="B1327" s="17" t="s">
        <v>385</v>
      </c>
      <c r="C1327" s="18">
        <v>192615.81</v>
      </c>
      <c r="D1327" s="18">
        <v>166402</v>
      </c>
      <c r="E1327" s="18">
        <v>166402</v>
      </c>
      <c r="F1327" s="18">
        <v>135992.20000000001</v>
      </c>
      <c r="G1327" s="18">
        <f t="shared" si="330"/>
        <v>-56623.609999999986</v>
      </c>
      <c r="H1327" s="18">
        <f t="shared" si="331"/>
        <v>30409.799999999988</v>
      </c>
      <c r="I1327" s="19">
        <f t="shared" si="332"/>
        <v>-29.397176690739968</v>
      </c>
      <c r="J1327" s="19">
        <f t="shared" si="333"/>
        <v>81.725099457939208</v>
      </c>
      <c r="K1327" s="19">
        <f t="shared" si="334"/>
        <v>81.725099457939208</v>
      </c>
    </row>
    <row r="1328" spans="1:11" ht="51" x14ac:dyDescent="0.2">
      <c r="A1328" s="25" t="s">
        <v>442</v>
      </c>
      <c r="B1328" s="17" t="s">
        <v>443</v>
      </c>
      <c r="C1328" s="18">
        <v>222701.25</v>
      </c>
      <c r="D1328" s="18">
        <v>1008537</v>
      </c>
      <c r="E1328" s="18">
        <v>0</v>
      </c>
      <c r="F1328" s="18">
        <v>346790.34</v>
      </c>
      <c r="G1328" s="18">
        <f t="shared" si="330"/>
        <v>124089.09000000003</v>
      </c>
      <c r="H1328" s="18">
        <f t="shared" si="331"/>
        <v>-346790.34</v>
      </c>
      <c r="I1328" s="19">
        <f t="shared" si="332"/>
        <v>55.719979120009441</v>
      </c>
      <c r="J1328" s="19">
        <f t="shared" si="333"/>
        <v>0</v>
      </c>
      <c r="K1328" s="19">
        <f t="shared" si="334"/>
        <v>34.385485113585325</v>
      </c>
    </row>
    <row r="1329" spans="1:11" ht="25.5" x14ac:dyDescent="0.2">
      <c r="A1329" s="23" t="s">
        <v>156</v>
      </c>
      <c r="B1329" s="17" t="s">
        <v>157</v>
      </c>
      <c r="C1329" s="18">
        <v>915001.6</v>
      </c>
      <c r="D1329" s="18">
        <v>1139805</v>
      </c>
      <c r="E1329" s="18">
        <v>0</v>
      </c>
      <c r="F1329" s="18">
        <v>883961.39</v>
      </c>
      <c r="G1329" s="18">
        <f t="shared" si="330"/>
        <v>-31040.209999999963</v>
      </c>
      <c r="H1329" s="18">
        <f t="shared" si="331"/>
        <v>-883961.39</v>
      </c>
      <c r="I1329" s="19">
        <f t="shared" si="332"/>
        <v>-3.3923667455882054</v>
      </c>
      <c r="J1329" s="19">
        <f t="shared" si="333"/>
        <v>0</v>
      </c>
      <c r="K1329" s="19">
        <f t="shared" si="334"/>
        <v>77.553738578090119</v>
      </c>
    </row>
    <row r="1330" spans="1:11" ht="38.25" x14ac:dyDescent="0.2">
      <c r="A1330" s="24" t="s">
        <v>158</v>
      </c>
      <c r="B1330" s="17" t="s">
        <v>159</v>
      </c>
      <c r="C1330" s="18">
        <v>915001.6</v>
      </c>
      <c r="D1330" s="18">
        <v>1139805</v>
      </c>
      <c r="E1330" s="18">
        <v>0</v>
      </c>
      <c r="F1330" s="18">
        <v>883961.39</v>
      </c>
      <c r="G1330" s="18">
        <f t="shared" si="330"/>
        <v>-31040.209999999963</v>
      </c>
      <c r="H1330" s="18">
        <f t="shared" si="331"/>
        <v>-883961.39</v>
      </c>
      <c r="I1330" s="19">
        <f t="shared" si="332"/>
        <v>-3.3923667455882054</v>
      </c>
      <c r="J1330" s="19">
        <f t="shared" si="333"/>
        <v>0</v>
      </c>
      <c r="K1330" s="19">
        <f t="shared" si="334"/>
        <v>77.553738578090119</v>
      </c>
    </row>
    <row r="1331" spans="1:11" ht="51" x14ac:dyDescent="0.2">
      <c r="A1331" s="25" t="s">
        <v>444</v>
      </c>
      <c r="B1331" s="17" t="s">
        <v>445</v>
      </c>
      <c r="C1331" s="18">
        <v>0</v>
      </c>
      <c r="D1331" s="18">
        <v>18960</v>
      </c>
      <c r="E1331" s="18">
        <v>0</v>
      </c>
      <c r="F1331" s="18">
        <v>5688</v>
      </c>
      <c r="G1331" s="18">
        <f t="shared" si="330"/>
        <v>5688</v>
      </c>
      <c r="H1331" s="18">
        <f t="shared" si="331"/>
        <v>-5688</v>
      </c>
      <c r="I1331" s="19">
        <f t="shared" si="332"/>
        <v>0</v>
      </c>
      <c r="J1331" s="19">
        <f t="shared" si="333"/>
        <v>0</v>
      </c>
      <c r="K1331" s="19">
        <f t="shared" si="334"/>
        <v>30</v>
      </c>
    </row>
    <row r="1332" spans="1:11" ht="89.25" x14ac:dyDescent="0.2">
      <c r="A1332" s="25" t="s">
        <v>446</v>
      </c>
      <c r="B1332" s="17" t="s">
        <v>447</v>
      </c>
      <c r="C1332" s="18">
        <v>915001.6</v>
      </c>
      <c r="D1332" s="18">
        <v>635315</v>
      </c>
      <c r="E1332" s="18">
        <v>0</v>
      </c>
      <c r="F1332" s="18">
        <v>491877.34</v>
      </c>
      <c r="G1332" s="18">
        <f t="shared" si="330"/>
        <v>-423124.25999999995</v>
      </c>
      <c r="H1332" s="18">
        <f t="shared" si="331"/>
        <v>-491877.34</v>
      </c>
      <c r="I1332" s="19">
        <f t="shared" si="332"/>
        <v>-46.243007662500254</v>
      </c>
      <c r="J1332" s="19">
        <f t="shared" si="333"/>
        <v>0</v>
      </c>
      <c r="K1332" s="19">
        <f t="shared" si="334"/>
        <v>77.422591942579672</v>
      </c>
    </row>
    <row r="1333" spans="1:11" ht="89.25" x14ac:dyDescent="0.2">
      <c r="A1333" s="25" t="s">
        <v>448</v>
      </c>
      <c r="B1333" s="17" t="s">
        <v>449</v>
      </c>
      <c r="C1333" s="18">
        <v>0</v>
      </c>
      <c r="D1333" s="18">
        <v>485530</v>
      </c>
      <c r="E1333" s="18">
        <v>0</v>
      </c>
      <c r="F1333" s="18">
        <v>386396.05</v>
      </c>
      <c r="G1333" s="18">
        <f t="shared" si="330"/>
        <v>386396.05</v>
      </c>
      <c r="H1333" s="18">
        <f t="shared" si="331"/>
        <v>-386396.05</v>
      </c>
      <c r="I1333" s="19">
        <f t="shared" si="332"/>
        <v>0</v>
      </c>
      <c r="J1333" s="19">
        <f t="shared" si="333"/>
        <v>0</v>
      </c>
      <c r="K1333" s="19">
        <f t="shared" si="334"/>
        <v>79.582322410561659</v>
      </c>
    </row>
    <row r="1334" spans="1:11" x14ac:dyDescent="0.2">
      <c r="A1334" s="22" t="s">
        <v>30</v>
      </c>
      <c r="B1334" s="17" t="s">
        <v>31</v>
      </c>
      <c r="C1334" s="18">
        <v>9521856.1199999992</v>
      </c>
      <c r="D1334" s="18">
        <v>9342368</v>
      </c>
      <c r="E1334" s="18">
        <v>6511672</v>
      </c>
      <c r="F1334" s="18">
        <v>9244417.4499999993</v>
      </c>
      <c r="G1334" s="18">
        <f t="shared" si="330"/>
        <v>-277438.66999999993</v>
      </c>
      <c r="H1334" s="18">
        <f t="shared" si="331"/>
        <v>-2732745.4499999993</v>
      </c>
      <c r="I1334" s="19">
        <f t="shared" si="332"/>
        <v>-2.9137036571815003</v>
      </c>
      <c r="J1334" s="19">
        <f t="shared" si="333"/>
        <v>141.96687809213978</v>
      </c>
      <c r="K1334" s="19">
        <f t="shared" si="334"/>
        <v>98.951544726133662</v>
      </c>
    </row>
    <row r="1335" spans="1:11" x14ac:dyDescent="0.2">
      <c r="A1335" s="23" t="s">
        <v>32</v>
      </c>
      <c r="B1335" s="17" t="s">
        <v>33</v>
      </c>
      <c r="C1335" s="18">
        <v>9521856.1199999992</v>
      </c>
      <c r="D1335" s="18">
        <v>9342368</v>
      </c>
      <c r="E1335" s="18">
        <v>6511672</v>
      </c>
      <c r="F1335" s="18">
        <v>9244417.4499999993</v>
      </c>
      <c r="G1335" s="18">
        <f t="shared" si="330"/>
        <v>-277438.66999999993</v>
      </c>
      <c r="H1335" s="18">
        <f t="shared" si="331"/>
        <v>-2732745.4499999993</v>
      </c>
      <c r="I1335" s="19">
        <f t="shared" si="332"/>
        <v>-2.9137036571815003</v>
      </c>
      <c r="J1335" s="19">
        <f t="shared" si="333"/>
        <v>141.96687809213978</v>
      </c>
      <c r="K1335" s="19">
        <f t="shared" si="334"/>
        <v>98.951544726133662</v>
      </c>
    </row>
    <row r="1336" spans="1:11" x14ac:dyDescent="0.2">
      <c r="A1336" s="16" t="s">
        <v>34</v>
      </c>
      <c r="B1336" s="17" t="s">
        <v>35</v>
      </c>
      <c r="C1336" s="18">
        <v>30983004.91</v>
      </c>
      <c r="D1336" s="18">
        <v>79736453</v>
      </c>
      <c r="E1336" s="18">
        <v>29373215</v>
      </c>
      <c r="F1336" s="18">
        <v>43700964.75</v>
      </c>
      <c r="G1336" s="18">
        <f t="shared" si="330"/>
        <v>12717959.84</v>
      </c>
      <c r="H1336" s="18">
        <f t="shared" si="331"/>
        <v>-14327749.75</v>
      </c>
      <c r="I1336" s="19">
        <f t="shared" si="332"/>
        <v>41.048180694362486</v>
      </c>
      <c r="J1336" s="19">
        <f t="shared" si="333"/>
        <v>148.77828235690237</v>
      </c>
      <c r="K1336" s="19">
        <f t="shared" si="334"/>
        <v>54.806757895287873</v>
      </c>
    </row>
    <row r="1337" spans="1:11" x14ac:dyDescent="0.2">
      <c r="A1337" s="22" t="s">
        <v>36</v>
      </c>
      <c r="B1337" s="17" t="s">
        <v>37</v>
      </c>
      <c r="C1337" s="18">
        <v>30716067.370000001</v>
      </c>
      <c r="D1337" s="18">
        <v>79613303</v>
      </c>
      <c r="E1337" s="18">
        <v>29311215</v>
      </c>
      <c r="F1337" s="18">
        <v>43679847.920000002</v>
      </c>
      <c r="G1337" s="18">
        <f t="shared" si="330"/>
        <v>12963780.550000001</v>
      </c>
      <c r="H1337" s="18">
        <f t="shared" si="331"/>
        <v>-14368632.920000002</v>
      </c>
      <c r="I1337" s="19">
        <f t="shared" si="332"/>
        <v>42.205209390384283</v>
      </c>
      <c r="J1337" s="19">
        <f t="shared" si="333"/>
        <v>149.02093932305434</v>
      </c>
      <c r="K1337" s="19">
        <f t="shared" si="334"/>
        <v>54.865011592346569</v>
      </c>
    </row>
    <row r="1338" spans="1:11" x14ac:dyDescent="0.2">
      <c r="A1338" s="23" t="s">
        <v>38</v>
      </c>
      <c r="B1338" s="17" t="s">
        <v>39</v>
      </c>
      <c r="C1338" s="18">
        <v>6457492.2199999997</v>
      </c>
      <c r="D1338" s="18">
        <v>15617752</v>
      </c>
      <c r="E1338" s="18">
        <v>7323851</v>
      </c>
      <c r="F1338" s="18">
        <v>8783655.3200000003</v>
      </c>
      <c r="G1338" s="18">
        <f t="shared" si="330"/>
        <v>2326163.1000000006</v>
      </c>
      <c r="H1338" s="18">
        <f t="shared" si="331"/>
        <v>-1459804.3200000003</v>
      </c>
      <c r="I1338" s="19">
        <f t="shared" si="332"/>
        <v>36.022700775317389</v>
      </c>
      <c r="J1338" s="19">
        <f t="shared" si="333"/>
        <v>119.93219578060777</v>
      </c>
      <c r="K1338" s="19">
        <f t="shared" si="334"/>
        <v>56.241482897154469</v>
      </c>
    </row>
    <row r="1339" spans="1:11" x14ac:dyDescent="0.2">
      <c r="A1339" s="24" t="s">
        <v>40</v>
      </c>
      <c r="B1339" s="17" t="s">
        <v>41</v>
      </c>
      <c r="C1339" s="18">
        <v>3256034.99</v>
      </c>
      <c r="D1339" s="18">
        <v>6236121</v>
      </c>
      <c r="E1339" s="18">
        <v>3848446</v>
      </c>
      <c r="F1339" s="18">
        <v>3427724.22</v>
      </c>
      <c r="G1339" s="18">
        <f t="shared" si="330"/>
        <v>171689.22999999998</v>
      </c>
      <c r="H1339" s="18">
        <f t="shared" si="331"/>
        <v>420721.7799999998</v>
      </c>
      <c r="I1339" s="19">
        <f t="shared" si="332"/>
        <v>5.2729540845628264</v>
      </c>
      <c r="J1339" s="19">
        <f t="shared" si="333"/>
        <v>89.067748904362958</v>
      </c>
      <c r="K1339" s="19">
        <f t="shared" si="334"/>
        <v>54.965646433095195</v>
      </c>
    </row>
    <row r="1340" spans="1:11" x14ac:dyDescent="0.2">
      <c r="A1340" s="24" t="s">
        <v>42</v>
      </c>
      <c r="B1340" s="17" t="s">
        <v>43</v>
      </c>
      <c r="C1340" s="18">
        <v>3201457.23</v>
      </c>
      <c r="D1340" s="18">
        <v>9381631</v>
      </c>
      <c r="E1340" s="18">
        <v>3475405</v>
      </c>
      <c r="F1340" s="18">
        <v>5355931.0999999996</v>
      </c>
      <c r="G1340" s="18">
        <f t="shared" si="330"/>
        <v>2154473.8699999996</v>
      </c>
      <c r="H1340" s="18">
        <f t="shared" si="331"/>
        <v>-1880526.0999999996</v>
      </c>
      <c r="I1340" s="19">
        <f t="shared" si="332"/>
        <v>67.296662588867378</v>
      </c>
      <c r="J1340" s="19">
        <f t="shared" si="333"/>
        <v>154.1095526996134</v>
      </c>
      <c r="K1340" s="19">
        <f t="shared" si="334"/>
        <v>57.08955191266849</v>
      </c>
    </row>
    <row r="1341" spans="1:11" x14ac:dyDescent="0.2">
      <c r="A1341" s="25" t="s">
        <v>44</v>
      </c>
      <c r="B1341" s="17" t="s">
        <v>45</v>
      </c>
      <c r="C1341" s="18">
        <v>111727.84</v>
      </c>
      <c r="D1341" s="18">
        <v>0</v>
      </c>
      <c r="E1341" s="18">
        <v>0</v>
      </c>
      <c r="F1341" s="18">
        <v>114452.52</v>
      </c>
      <c r="G1341" s="18">
        <f t="shared" si="330"/>
        <v>2724.6800000000076</v>
      </c>
      <c r="H1341" s="18">
        <f t="shared" si="331"/>
        <v>-114452.52</v>
      </c>
      <c r="I1341" s="19">
        <f t="shared" si="332"/>
        <v>2.4386759826378039</v>
      </c>
      <c r="J1341" s="19">
        <f t="shared" si="333"/>
        <v>0</v>
      </c>
      <c r="K1341" s="19">
        <f t="shared" si="334"/>
        <v>0</v>
      </c>
    </row>
    <row r="1342" spans="1:11" x14ac:dyDescent="0.2">
      <c r="A1342" s="23" t="s">
        <v>46</v>
      </c>
      <c r="B1342" s="17" t="s">
        <v>47</v>
      </c>
      <c r="C1342" s="18">
        <v>8571240.1799999997</v>
      </c>
      <c r="D1342" s="18">
        <v>22570452</v>
      </c>
      <c r="E1342" s="18">
        <v>8164696</v>
      </c>
      <c r="F1342" s="18">
        <v>12169944.66</v>
      </c>
      <c r="G1342" s="18">
        <f t="shared" si="330"/>
        <v>3598704.4800000004</v>
      </c>
      <c r="H1342" s="18">
        <f t="shared" si="331"/>
        <v>-4005248.66</v>
      </c>
      <c r="I1342" s="19">
        <f t="shared" si="332"/>
        <v>41.985808406082981</v>
      </c>
      <c r="J1342" s="19">
        <f t="shared" si="333"/>
        <v>149.05569858326629</v>
      </c>
      <c r="K1342" s="19">
        <f t="shared" si="334"/>
        <v>53.919809226682744</v>
      </c>
    </row>
    <row r="1343" spans="1:11" x14ac:dyDescent="0.2">
      <c r="A1343" s="24" t="s">
        <v>48</v>
      </c>
      <c r="B1343" s="17" t="s">
        <v>49</v>
      </c>
      <c r="C1343" s="18">
        <v>8499991.1799999997</v>
      </c>
      <c r="D1343" s="18">
        <v>21862222</v>
      </c>
      <c r="E1343" s="18">
        <v>7814196</v>
      </c>
      <c r="F1343" s="18">
        <v>12102512.67</v>
      </c>
      <c r="G1343" s="18">
        <f t="shared" si="330"/>
        <v>3602521.49</v>
      </c>
      <c r="H1343" s="18">
        <f t="shared" si="331"/>
        <v>-4288316.67</v>
      </c>
      <c r="I1343" s="19">
        <f t="shared" si="332"/>
        <v>42.38264974293773</v>
      </c>
      <c r="J1343" s="19">
        <f t="shared" si="333"/>
        <v>154.87853990352943</v>
      </c>
      <c r="K1343" s="19">
        <f t="shared" si="334"/>
        <v>55.358108933300556</v>
      </c>
    </row>
    <row r="1344" spans="1:11" x14ac:dyDescent="0.2">
      <c r="A1344" s="24" t="s">
        <v>50</v>
      </c>
      <c r="B1344" s="17" t="s">
        <v>51</v>
      </c>
      <c r="C1344" s="18">
        <v>71249</v>
      </c>
      <c r="D1344" s="18">
        <v>708230</v>
      </c>
      <c r="E1344" s="18">
        <v>350500</v>
      </c>
      <c r="F1344" s="18">
        <v>67431.990000000005</v>
      </c>
      <c r="G1344" s="18">
        <f t="shared" si="330"/>
        <v>-3817.0099999999948</v>
      </c>
      <c r="H1344" s="18">
        <f t="shared" si="331"/>
        <v>283068.01</v>
      </c>
      <c r="I1344" s="19">
        <f t="shared" si="332"/>
        <v>-5.3572822074695665</v>
      </c>
      <c r="J1344" s="19">
        <f t="shared" si="333"/>
        <v>19.238798858773183</v>
      </c>
      <c r="K1344" s="19">
        <f t="shared" si="334"/>
        <v>9.5211993279019538</v>
      </c>
    </row>
    <row r="1345" spans="1:11" ht="25.5" x14ac:dyDescent="0.2">
      <c r="A1345" s="23" t="s">
        <v>76</v>
      </c>
      <c r="B1345" s="17" t="s">
        <v>77</v>
      </c>
      <c r="C1345" s="18">
        <v>1186725.94</v>
      </c>
      <c r="D1345" s="18">
        <v>4226056</v>
      </c>
      <c r="E1345" s="18">
        <v>698179</v>
      </c>
      <c r="F1345" s="18">
        <v>1755668.95</v>
      </c>
      <c r="G1345" s="18">
        <f t="shared" si="330"/>
        <v>568943.01</v>
      </c>
      <c r="H1345" s="18">
        <f t="shared" si="331"/>
        <v>-1057489.95</v>
      </c>
      <c r="I1345" s="19">
        <f t="shared" si="332"/>
        <v>47.942240986153905</v>
      </c>
      <c r="J1345" s="19">
        <f t="shared" si="333"/>
        <v>251.46401567506325</v>
      </c>
      <c r="K1345" s="19">
        <f t="shared" si="334"/>
        <v>41.543911154987065</v>
      </c>
    </row>
    <row r="1346" spans="1:11" x14ac:dyDescent="0.2">
      <c r="A1346" s="24" t="s">
        <v>236</v>
      </c>
      <c r="B1346" s="17" t="s">
        <v>237</v>
      </c>
      <c r="C1346" s="18">
        <v>824.95</v>
      </c>
      <c r="D1346" s="18">
        <v>433867</v>
      </c>
      <c r="E1346" s="18">
        <v>0</v>
      </c>
      <c r="F1346" s="18">
        <v>284018.71999999997</v>
      </c>
      <c r="G1346" s="18">
        <f t="shared" si="330"/>
        <v>283193.76999999996</v>
      </c>
      <c r="H1346" s="18">
        <f t="shared" si="331"/>
        <v>-284018.71999999997</v>
      </c>
      <c r="I1346" s="19">
        <f t="shared" si="332"/>
        <v>34328.598096854344</v>
      </c>
      <c r="J1346" s="19">
        <f t="shared" si="333"/>
        <v>0</v>
      </c>
      <c r="K1346" s="19">
        <f t="shared" si="334"/>
        <v>65.462162367730187</v>
      </c>
    </row>
    <row r="1347" spans="1:11" x14ac:dyDescent="0.2">
      <c r="A1347" s="24" t="s">
        <v>78</v>
      </c>
      <c r="B1347" s="17" t="s">
        <v>79</v>
      </c>
      <c r="C1347" s="18">
        <v>1185900.99</v>
      </c>
      <c r="D1347" s="18">
        <v>3792189</v>
      </c>
      <c r="E1347" s="18">
        <v>698179</v>
      </c>
      <c r="F1347" s="18">
        <v>1471650.23</v>
      </c>
      <c r="G1347" s="18">
        <f t="shared" si="330"/>
        <v>285749.24</v>
      </c>
      <c r="H1347" s="18">
        <f t="shared" si="331"/>
        <v>-773471.23</v>
      </c>
      <c r="I1347" s="19">
        <f t="shared" si="332"/>
        <v>24.095539375508906</v>
      </c>
      <c r="J1347" s="19">
        <f t="shared" si="333"/>
        <v>210.78408688889238</v>
      </c>
      <c r="K1347" s="19">
        <f t="shared" si="334"/>
        <v>38.807407278487439</v>
      </c>
    </row>
    <row r="1348" spans="1:11" ht="25.5" x14ac:dyDescent="0.2">
      <c r="A1348" s="23" t="s">
        <v>52</v>
      </c>
      <c r="B1348" s="17" t="s">
        <v>53</v>
      </c>
      <c r="C1348" s="18">
        <v>14500609.029999999</v>
      </c>
      <c r="D1348" s="18">
        <v>37199043</v>
      </c>
      <c r="E1348" s="18">
        <v>13124489</v>
      </c>
      <c r="F1348" s="18">
        <v>20970578.989999998</v>
      </c>
      <c r="G1348" s="18">
        <f t="shared" si="330"/>
        <v>6469969.959999999</v>
      </c>
      <c r="H1348" s="18">
        <f t="shared" si="331"/>
        <v>-7846089.9899999984</v>
      </c>
      <c r="I1348" s="19">
        <f t="shared" si="332"/>
        <v>44.618608408891077</v>
      </c>
      <c r="J1348" s="19">
        <f t="shared" si="333"/>
        <v>159.78206077204226</v>
      </c>
      <c r="K1348" s="19">
        <f t="shared" si="334"/>
        <v>56.373974432621822</v>
      </c>
    </row>
    <row r="1349" spans="1:11" x14ac:dyDescent="0.2">
      <c r="A1349" s="24" t="s">
        <v>54</v>
      </c>
      <c r="B1349" s="17" t="s">
        <v>55</v>
      </c>
      <c r="C1349" s="18">
        <v>405683.75</v>
      </c>
      <c r="D1349" s="18">
        <v>590277</v>
      </c>
      <c r="E1349" s="18">
        <v>0</v>
      </c>
      <c r="F1349" s="18">
        <v>436621.65</v>
      </c>
      <c r="G1349" s="18">
        <f t="shared" si="330"/>
        <v>30937.900000000023</v>
      </c>
      <c r="H1349" s="18">
        <f t="shared" si="331"/>
        <v>-436621.65</v>
      </c>
      <c r="I1349" s="19">
        <f t="shared" si="332"/>
        <v>7.6261127047854416</v>
      </c>
      <c r="J1349" s="19">
        <f t="shared" si="333"/>
        <v>0</v>
      </c>
      <c r="K1349" s="19">
        <f t="shared" si="334"/>
        <v>73.9689417002526</v>
      </c>
    </row>
    <row r="1350" spans="1:11" ht="25.5" x14ac:dyDescent="0.2">
      <c r="A1350" s="25" t="s">
        <v>56</v>
      </c>
      <c r="B1350" s="17" t="s">
        <v>57</v>
      </c>
      <c r="C1350" s="18">
        <v>405683.75</v>
      </c>
      <c r="D1350" s="18">
        <v>590277</v>
      </c>
      <c r="E1350" s="18">
        <v>0</v>
      </c>
      <c r="F1350" s="18">
        <v>436621.65</v>
      </c>
      <c r="G1350" s="18">
        <f t="shared" si="330"/>
        <v>30937.900000000023</v>
      </c>
      <c r="H1350" s="18">
        <f t="shared" si="331"/>
        <v>-436621.65</v>
      </c>
      <c r="I1350" s="19">
        <f t="shared" si="332"/>
        <v>7.6261127047854416</v>
      </c>
      <c r="J1350" s="19">
        <f t="shared" si="333"/>
        <v>0</v>
      </c>
      <c r="K1350" s="19">
        <f t="shared" si="334"/>
        <v>73.9689417002526</v>
      </c>
    </row>
    <row r="1351" spans="1:11" ht="25.5" x14ac:dyDescent="0.2">
      <c r="A1351" s="26" t="s">
        <v>58</v>
      </c>
      <c r="B1351" s="17" t="s">
        <v>59</v>
      </c>
      <c r="C1351" s="18">
        <v>5088</v>
      </c>
      <c r="D1351" s="18">
        <v>26020</v>
      </c>
      <c r="E1351" s="18">
        <v>0</v>
      </c>
      <c r="F1351" s="18">
        <v>8160</v>
      </c>
      <c r="G1351" s="18">
        <f t="shared" si="330"/>
        <v>3072</v>
      </c>
      <c r="H1351" s="18">
        <f t="shared" si="331"/>
        <v>-8160</v>
      </c>
      <c r="I1351" s="19">
        <f t="shared" si="332"/>
        <v>60.377358490566053</v>
      </c>
      <c r="J1351" s="19">
        <f t="shared" si="333"/>
        <v>0</v>
      </c>
      <c r="K1351" s="19">
        <f t="shared" si="334"/>
        <v>31.360491929285168</v>
      </c>
    </row>
    <row r="1352" spans="1:11" ht="25.5" x14ac:dyDescent="0.2">
      <c r="A1352" s="26" t="s">
        <v>104</v>
      </c>
      <c r="B1352" s="17" t="s">
        <v>105</v>
      </c>
      <c r="C1352" s="18">
        <v>400595.75</v>
      </c>
      <c r="D1352" s="18">
        <v>564257</v>
      </c>
      <c r="E1352" s="18">
        <v>0</v>
      </c>
      <c r="F1352" s="18">
        <v>428461.65</v>
      </c>
      <c r="G1352" s="18">
        <f t="shared" si="330"/>
        <v>27865.900000000023</v>
      </c>
      <c r="H1352" s="18">
        <f t="shared" si="331"/>
        <v>-428461.65</v>
      </c>
      <c r="I1352" s="19">
        <f t="shared" si="332"/>
        <v>6.9561147366141682</v>
      </c>
      <c r="J1352" s="19">
        <f t="shared" si="333"/>
        <v>0</v>
      </c>
      <c r="K1352" s="19">
        <f t="shared" si="334"/>
        <v>75.933776630152579</v>
      </c>
    </row>
    <row r="1353" spans="1:11" ht="51" x14ac:dyDescent="0.2">
      <c r="A1353" s="24" t="s">
        <v>162</v>
      </c>
      <c r="B1353" s="17" t="s">
        <v>163</v>
      </c>
      <c r="C1353" s="18">
        <v>14094925.279999999</v>
      </c>
      <c r="D1353" s="18">
        <v>36608766</v>
      </c>
      <c r="E1353" s="18">
        <v>13124489</v>
      </c>
      <c r="F1353" s="18">
        <v>20533957.34</v>
      </c>
      <c r="G1353" s="18">
        <f t="shared" si="330"/>
        <v>6439032.0600000005</v>
      </c>
      <c r="H1353" s="18">
        <f t="shared" si="331"/>
        <v>-7409468.3399999999</v>
      </c>
      <c r="I1353" s="19">
        <f t="shared" si="332"/>
        <v>45.683335896336189</v>
      </c>
      <c r="J1353" s="19">
        <f t="shared" si="333"/>
        <v>156.45529010691388</v>
      </c>
      <c r="K1353" s="19">
        <f t="shared" si="334"/>
        <v>56.090274498736179</v>
      </c>
    </row>
    <row r="1354" spans="1:11" ht="38.25" x14ac:dyDescent="0.2">
      <c r="A1354" s="25" t="s">
        <v>164</v>
      </c>
      <c r="B1354" s="17" t="s">
        <v>165</v>
      </c>
      <c r="C1354" s="18">
        <v>2289018.04</v>
      </c>
      <c r="D1354" s="18">
        <v>11798748</v>
      </c>
      <c r="E1354" s="18">
        <v>4703371</v>
      </c>
      <c r="F1354" s="18">
        <v>4330777.76</v>
      </c>
      <c r="G1354" s="18">
        <f t="shared" si="330"/>
        <v>2041759.7199999997</v>
      </c>
      <c r="H1354" s="18">
        <f t="shared" si="331"/>
        <v>372593.24000000022</v>
      </c>
      <c r="I1354" s="19">
        <f t="shared" si="332"/>
        <v>89.198061540834317</v>
      </c>
      <c r="J1354" s="19">
        <f t="shared" si="333"/>
        <v>92.078166064297278</v>
      </c>
      <c r="K1354" s="19">
        <f t="shared" si="334"/>
        <v>36.705400945930869</v>
      </c>
    </row>
    <row r="1355" spans="1:11" ht="63.75" x14ac:dyDescent="0.2">
      <c r="A1355" s="25" t="s">
        <v>253</v>
      </c>
      <c r="B1355" s="17" t="s">
        <v>254</v>
      </c>
      <c r="C1355" s="18">
        <v>11805907.24</v>
      </c>
      <c r="D1355" s="18">
        <v>24810018</v>
      </c>
      <c r="E1355" s="18">
        <v>8421118</v>
      </c>
      <c r="F1355" s="18">
        <v>16203179.58</v>
      </c>
      <c r="G1355" s="18">
        <f t="shared" si="330"/>
        <v>4397272.34</v>
      </c>
      <c r="H1355" s="18">
        <f t="shared" si="331"/>
        <v>-7782061.5800000001</v>
      </c>
      <c r="I1355" s="19">
        <f t="shared" si="332"/>
        <v>37.246373790753239</v>
      </c>
      <c r="J1355" s="19">
        <f t="shared" si="333"/>
        <v>192.41126392006382</v>
      </c>
      <c r="K1355" s="19">
        <f t="shared" si="334"/>
        <v>65.309019848353188</v>
      </c>
    </row>
    <row r="1356" spans="1:11" x14ac:dyDescent="0.2">
      <c r="A1356" s="22" t="s">
        <v>60</v>
      </c>
      <c r="B1356" s="17" t="s">
        <v>61</v>
      </c>
      <c r="C1356" s="18">
        <v>266937.53999999998</v>
      </c>
      <c r="D1356" s="18">
        <v>123150</v>
      </c>
      <c r="E1356" s="18">
        <v>62000</v>
      </c>
      <c r="F1356" s="18">
        <v>21116.83</v>
      </c>
      <c r="G1356" s="18">
        <f t="shared" si="330"/>
        <v>-245820.70999999996</v>
      </c>
      <c r="H1356" s="18">
        <f t="shared" si="331"/>
        <v>40883.17</v>
      </c>
      <c r="I1356" s="19">
        <f t="shared" si="332"/>
        <v>-92.089224318168206</v>
      </c>
      <c r="J1356" s="19">
        <f t="shared" si="333"/>
        <v>34.059403225806456</v>
      </c>
      <c r="K1356" s="19">
        <f t="shared" si="334"/>
        <v>17.147243199350388</v>
      </c>
    </row>
    <row r="1357" spans="1:11" x14ac:dyDescent="0.2">
      <c r="A1357" s="23" t="s">
        <v>62</v>
      </c>
      <c r="B1357" s="17" t="s">
        <v>63</v>
      </c>
      <c r="C1357" s="18">
        <v>266937.53999999998</v>
      </c>
      <c r="D1357" s="18">
        <v>123150</v>
      </c>
      <c r="E1357" s="18">
        <v>62000</v>
      </c>
      <c r="F1357" s="18">
        <v>21116.83</v>
      </c>
      <c r="G1357" s="18">
        <f t="shared" si="330"/>
        <v>-245820.70999999996</v>
      </c>
      <c r="H1357" s="18">
        <f t="shared" si="331"/>
        <v>40883.17</v>
      </c>
      <c r="I1357" s="19">
        <f t="shared" si="332"/>
        <v>-92.089224318168206</v>
      </c>
      <c r="J1357" s="19">
        <f t="shared" si="333"/>
        <v>34.059403225806456</v>
      </c>
      <c r="K1357" s="19">
        <f t="shared" si="334"/>
        <v>17.147243199350388</v>
      </c>
    </row>
    <row r="1358" spans="1:11" x14ac:dyDescent="0.2">
      <c r="A1358" s="16"/>
      <c r="B1358" s="17" t="s">
        <v>64</v>
      </c>
      <c r="C1358" s="18">
        <v>14704326.65</v>
      </c>
      <c r="D1358" s="18">
        <v>-28387758</v>
      </c>
      <c r="E1358" s="18">
        <v>-85500</v>
      </c>
      <c r="F1358" s="18">
        <v>-1212939.8</v>
      </c>
      <c r="G1358" s="18">
        <f t="shared" si="330"/>
        <v>-15917266.450000001</v>
      </c>
      <c r="H1358" s="18">
        <f t="shared" si="331"/>
        <v>1127439.8</v>
      </c>
      <c r="I1358" s="19">
        <f t="shared" si="332"/>
        <v>-108.24886326909774</v>
      </c>
      <c r="J1358" s="19">
        <f t="shared" si="333"/>
        <v>1418.6430409356726</v>
      </c>
      <c r="K1358" s="19">
        <f t="shared" si="334"/>
        <v>4.2727565875403055</v>
      </c>
    </row>
    <row r="1359" spans="1:11" x14ac:dyDescent="0.2">
      <c r="A1359" s="16" t="s">
        <v>65</v>
      </c>
      <c r="B1359" s="17" t="s">
        <v>66</v>
      </c>
      <c r="C1359" s="18">
        <v>-14704326.65</v>
      </c>
      <c r="D1359" s="18">
        <v>28387758</v>
      </c>
      <c r="E1359" s="18">
        <v>85500</v>
      </c>
      <c r="F1359" s="18">
        <v>1212939.8</v>
      </c>
      <c r="G1359" s="18">
        <f t="shared" si="330"/>
        <v>15917266.450000001</v>
      </c>
      <c r="H1359" s="18">
        <f t="shared" si="331"/>
        <v>-1127439.8</v>
      </c>
      <c r="I1359" s="19">
        <f t="shared" si="332"/>
        <v>-108.24886326909774</v>
      </c>
      <c r="J1359" s="19">
        <f t="shared" si="333"/>
        <v>1418.6430409356726</v>
      </c>
      <c r="K1359" s="19">
        <f t="shared" si="334"/>
        <v>4.2727565875403055</v>
      </c>
    </row>
    <row r="1360" spans="1:11" x14ac:dyDescent="0.2">
      <c r="A1360" s="22" t="s">
        <v>67</v>
      </c>
      <c r="B1360" s="17" t="s">
        <v>68</v>
      </c>
      <c r="C1360" s="18">
        <v>-14704326.65</v>
      </c>
      <c r="D1360" s="18">
        <v>28387758</v>
      </c>
      <c r="E1360" s="18">
        <v>85500</v>
      </c>
      <c r="F1360" s="18">
        <v>1212939.8</v>
      </c>
      <c r="G1360" s="18">
        <f t="shared" si="330"/>
        <v>15917266.450000001</v>
      </c>
      <c r="H1360" s="18">
        <f t="shared" si="331"/>
        <v>-1127439.8</v>
      </c>
      <c r="I1360" s="19">
        <f t="shared" si="332"/>
        <v>-108.24886326909774</v>
      </c>
      <c r="J1360" s="19">
        <f t="shared" si="333"/>
        <v>1418.6430409356726</v>
      </c>
      <c r="K1360" s="19">
        <f t="shared" si="334"/>
        <v>4.2727565875403055</v>
      </c>
    </row>
    <row r="1361" spans="1:11" ht="25.5" x14ac:dyDescent="0.2">
      <c r="A1361" s="23" t="s">
        <v>82</v>
      </c>
      <c r="B1361" s="17" t="s">
        <v>83</v>
      </c>
      <c r="C1361" s="18">
        <v>-17196.55</v>
      </c>
      <c r="D1361" s="18">
        <v>0</v>
      </c>
      <c r="E1361" s="18">
        <v>0</v>
      </c>
      <c r="F1361" s="18">
        <v>0</v>
      </c>
      <c r="G1361" s="18">
        <f t="shared" si="330"/>
        <v>17196.55</v>
      </c>
      <c r="H1361" s="18">
        <f t="shared" si="331"/>
        <v>0</v>
      </c>
      <c r="I1361" s="19">
        <f t="shared" si="332"/>
        <v>-100</v>
      </c>
      <c r="J1361" s="19">
        <f t="shared" si="333"/>
        <v>0</v>
      </c>
      <c r="K1361" s="19">
        <f t="shared" si="334"/>
        <v>0</v>
      </c>
    </row>
    <row r="1362" spans="1:11" ht="25.5" x14ac:dyDescent="0.2">
      <c r="A1362" s="23" t="s">
        <v>106</v>
      </c>
      <c r="B1362" s="17" t="s">
        <v>107</v>
      </c>
      <c r="C1362" s="18">
        <v>-14323028.82</v>
      </c>
      <c r="D1362" s="18">
        <v>28387758</v>
      </c>
      <c r="E1362" s="18">
        <v>85500</v>
      </c>
      <c r="F1362" s="18">
        <v>-28158845.219999999</v>
      </c>
      <c r="G1362" s="18">
        <f t="shared" si="330"/>
        <v>-13835816.399999999</v>
      </c>
      <c r="H1362" s="18">
        <f t="shared" si="331"/>
        <v>28244345.219999999</v>
      </c>
      <c r="I1362" s="19">
        <f t="shared" si="332"/>
        <v>96.598398103341907</v>
      </c>
      <c r="J1362" s="19">
        <f t="shared" si="333"/>
        <v>-32934.321894736844</v>
      </c>
      <c r="K1362" s="19">
        <f t="shared" si="334"/>
        <v>-99.193621489939432</v>
      </c>
    </row>
    <row r="1363" spans="1:11" ht="25.5" x14ac:dyDescent="0.2">
      <c r="A1363" s="39" t="s">
        <v>248</v>
      </c>
      <c r="B1363" s="28" t="s">
        <v>551</v>
      </c>
      <c r="C1363" s="29"/>
      <c r="D1363" s="29"/>
      <c r="E1363" s="29"/>
      <c r="F1363" s="29"/>
      <c r="G1363" s="29"/>
      <c r="H1363" s="29"/>
      <c r="I1363" s="30"/>
      <c r="J1363" s="30"/>
      <c r="K1363" s="30"/>
    </row>
    <row r="1364" spans="1:11" x14ac:dyDescent="0.2">
      <c r="A1364" s="16" t="s">
        <v>26</v>
      </c>
      <c r="B1364" s="17" t="s">
        <v>27</v>
      </c>
      <c r="C1364" s="18">
        <v>5080623.41</v>
      </c>
      <c r="D1364" s="18">
        <v>4446954</v>
      </c>
      <c r="E1364" s="18">
        <v>3099525</v>
      </c>
      <c r="F1364" s="18">
        <v>4360884.24</v>
      </c>
      <c r="G1364" s="18">
        <f t="shared" ref="G1364:G1386" si="335">F1364-C1364</f>
        <v>-719739.16999999993</v>
      </c>
      <c r="H1364" s="18">
        <f t="shared" ref="H1364:H1386" si="336">E1364-F1364</f>
        <v>-1261359.2400000002</v>
      </c>
      <c r="I1364" s="19">
        <f t="shared" ref="I1364:I1386" si="337">IF(ISERROR(F1364/C1364),0,F1364/C1364*100-100)</f>
        <v>-14.166355423693958</v>
      </c>
      <c r="J1364" s="19">
        <f t="shared" ref="J1364:J1386" si="338">IF(ISERROR(F1364/E1364),0,F1364/E1364*100)</f>
        <v>140.6952433034094</v>
      </c>
      <c r="K1364" s="19">
        <f t="shared" ref="K1364:K1386" si="339">IF(ISERROR(F1364/D1364),0,F1364/D1364*100)</f>
        <v>98.064523266937329</v>
      </c>
    </row>
    <row r="1365" spans="1:11" x14ac:dyDescent="0.2">
      <c r="A1365" s="22" t="s">
        <v>90</v>
      </c>
      <c r="B1365" s="17" t="s">
        <v>91</v>
      </c>
      <c r="C1365" s="18">
        <v>170179.87</v>
      </c>
      <c r="D1365" s="18">
        <v>194093</v>
      </c>
      <c r="E1365" s="18">
        <v>98227</v>
      </c>
      <c r="F1365" s="18">
        <v>127160.2</v>
      </c>
      <c r="G1365" s="18">
        <f t="shared" si="335"/>
        <v>-43019.67</v>
      </c>
      <c r="H1365" s="18">
        <f t="shared" si="336"/>
        <v>-28933.199999999997</v>
      </c>
      <c r="I1365" s="19">
        <f t="shared" si="337"/>
        <v>-25.27894162805508</v>
      </c>
      <c r="J1365" s="19">
        <f t="shared" si="338"/>
        <v>129.45544504056929</v>
      </c>
      <c r="K1365" s="19">
        <f t="shared" si="339"/>
        <v>65.515088127856231</v>
      </c>
    </row>
    <row r="1366" spans="1:11" x14ac:dyDescent="0.2">
      <c r="A1366" s="22" t="s">
        <v>30</v>
      </c>
      <c r="B1366" s="17" t="s">
        <v>31</v>
      </c>
      <c r="C1366" s="18">
        <v>4910443.54</v>
      </c>
      <c r="D1366" s="18">
        <v>4252861</v>
      </c>
      <c r="E1366" s="18">
        <v>3001298</v>
      </c>
      <c r="F1366" s="18">
        <v>4233724.04</v>
      </c>
      <c r="G1366" s="18">
        <f t="shared" si="335"/>
        <v>-676719.5</v>
      </c>
      <c r="H1366" s="18">
        <f t="shared" si="336"/>
        <v>-1232426.04</v>
      </c>
      <c r="I1366" s="19">
        <f t="shared" si="337"/>
        <v>-13.781229627985908</v>
      </c>
      <c r="J1366" s="19">
        <f t="shared" si="338"/>
        <v>141.06310136480948</v>
      </c>
      <c r="K1366" s="19">
        <f t="shared" si="339"/>
        <v>99.550021503171621</v>
      </c>
    </row>
    <row r="1367" spans="1:11" x14ac:dyDescent="0.2">
      <c r="A1367" s="23" t="s">
        <v>32</v>
      </c>
      <c r="B1367" s="17" t="s">
        <v>33</v>
      </c>
      <c r="C1367" s="18">
        <v>4910443.54</v>
      </c>
      <c r="D1367" s="18">
        <v>4252861</v>
      </c>
      <c r="E1367" s="18">
        <v>3001298</v>
      </c>
      <c r="F1367" s="18">
        <v>4233724.04</v>
      </c>
      <c r="G1367" s="18">
        <f t="shared" si="335"/>
        <v>-676719.5</v>
      </c>
      <c r="H1367" s="18">
        <f t="shared" si="336"/>
        <v>-1232426.04</v>
      </c>
      <c r="I1367" s="19">
        <f t="shared" si="337"/>
        <v>-13.781229627985908</v>
      </c>
      <c r="J1367" s="19">
        <f t="shared" si="338"/>
        <v>141.06310136480948</v>
      </c>
      <c r="K1367" s="19">
        <f t="shared" si="339"/>
        <v>99.550021503171621</v>
      </c>
    </row>
    <row r="1368" spans="1:11" x14ac:dyDescent="0.2">
      <c r="A1368" s="16" t="s">
        <v>34</v>
      </c>
      <c r="B1368" s="17" t="s">
        <v>35</v>
      </c>
      <c r="C1368" s="18">
        <v>5059475.43</v>
      </c>
      <c r="D1368" s="18">
        <v>4532454</v>
      </c>
      <c r="E1368" s="18">
        <v>3185025</v>
      </c>
      <c r="F1368" s="18">
        <v>4392919.25</v>
      </c>
      <c r="G1368" s="18">
        <f t="shared" si="335"/>
        <v>-666556.1799999997</v>
      </c>
      <c r="H1368" s="18">
        <f t="shared" si="336"/>
        <v>-1207894.25</v>
      </c>
      <c r="I1368" s="19">
        <f t="shared" si="337"/>
        <v>-13.1744128264301</v>
      </c>
      <c r="J1368" s="19">
        <f t="shared" si="338"/>
        <v>137.92416857010542</v>
      </c>
      <c r="K1368" s="19">
        <f t="shared" si="339"/>
        <v>96.921430421577355</v>
      </c>
    </row>
    <row r="1369" spans="1:11" x14ac:dyDescent="0.2">
      <c r="A1369" s="22" t="s">
        <v>36</v>
      </c>
      <c r="B1369" s="17" t="s">
        <v>37</v>
      </c>
      <c r="C1369" s="18">
        <v>5051217.2699999996</v>
      </c>
      <c r="D1369" s="18">
        <v>4532454</v>
      </c>
      <c r="E1369" s="18">
        <v>3185025</v>
      </c>
      <c r="F1369" s="18">
        <v>4392919.25</v>
      </c>
      <c r="G1369" s="18">
        <f t="shared" si="335"/>
        <v>-658298.01999999955</v>
      </c>
      <c r="H1369" s="18">
        <f t="shared" si="336"/>
        <v>-1207894.25</v>
      </c>
      <c r="I1369" s="19">
        <f t="shared" si="337"/>
        <v>-13.032462965110184</v>
      </c>
      <c r="J1369" s="19">
        <f t="shared" si="338"/>
        <v>137.92416857010542</v>
      </c>
      <c r="K1369" s="19">
        <f t="shared" si="339"/>
        <v>96.921430421577355</v>
      </c>
    </row>
    <row r="1370" spans="1:11" x14ac:dyDescent="0.2">
      <c r="A1370" s="23" t="s">
        <v>38</v>
      </c>
      <c r="B1370" s="17" t="s">
        <v>39</v>
      </c>
      <c r="C1370" s="18">
        <v>125792.22</v>
      </c>
      <c r="D1370" s="18">
        <v>242364</v>
      </c>
      <c r="E1370" s="18">
        <v>190841</v>
      </c>
      <c r="F1370" s="18">
        <v>129365.24</v>
      </c>
      <c r="G1370" s="18">
        <f t="shared" si="335"/>
        <v>3573.0200000000041</v>
      </c>
      <c r="H1370" s="18">
        <f t="shared" si="336"/>
        <v>61475.759999999995</v>
      </c>
      <c r="I1370" s="19">
        <f t="shared" si="337"/>
        <v>2.8404141368997244</v>
      </c>
      <c r="J1370" s="19">
        <f t="shared" si="338"/>
        <v>67.786922097452845</v>
      </c>
      <c r="K1370" s="19">
        <f t="shared" si="339"/>
        <v>53.376425541747132</v>
      </c>
    </row>
    <row r="1371" spans="1:11" x14ac:dyDescent="0.2">
      <c r="A1371" s="24" t="s">
        <v>40</v>
      </c>
      <c r="B1371" s="17" t="s">
        <v>41</v>
      </c>
      <c r="C1371" s="18">
        <v>88084.94</v>
      </c>
      <c r="D1371" s="18">
        <v>144675</v>
      </c>
      <c r="E1371" s="18">
        <v>70809</v>
      </c>
      <c r="F1371" s="18">
        <v>48374.92</v>
      </c>
      <c r="G1371" s="18">
        <f t="shared" si="335"/>
        <v>-39710.020000000004</v>
      </c>
      <c r="H1371" s="18">
        <f t="shared" si="336"/>
        <v>22434.080000000002</v>
      </c>
      <c r="I1371" s="19">
        <f t="shared" si="337"/>
        <v>-45.081508825458705</v>
      </c>
      <c r="J1371" s="19">
        <f t="shared" si="338"/>
        <v>68.317473767458935</v>
      </c>
      <c r="K1371" s="19">
        <f t="shared" si="339"/>
        <v>33.436958700535683</v>
      </c>
    </row>
    <row r="1372" spans="1:11" x14ac:dyDescent="0.2">
      <c r="A1372" s="24" t="s">
        <v>42</v>
      </c>
      <c r="B1372" s="17" t="s">
        <v>43</v>
      </c>
      <c r="C1372" s="18">
        <v>37707.279999999999</v>
      </c>
      <c r="D1372" s="18">
        <v>97689</v>
      </c>
      <c r="E1372" s="18">
        <v>120032</v>
      </c>
      <c r="F1372" s="18">
        <v>80990.320000000007</v>
      </c>
      <c r="G1372" s="18">
        <f t="shared" si="335"/>
        <v>43283.040000000008</v>
      </c>
      <c r="H1372" s="18">
        <f t="shared" si="336"/>
        <v>39041.679999999993</v>
      </c>
      <c r="I1372" s="19">
        <f t="shared" si="337"/>
        <v>114.78695891085223</v>
      </c>
      <c r="J1372" s="19">
        <f t="shared" si="338"/>
        <v>67.473940282591315</v>
      </c>
      <c r="K1372" s="19">
        <f t="shared" si="339"/>
        <v>82.90628422852113</v>
      </c>
    </row>
    <row r="1373" spans="1:11" x14ac:dyDescent="0.2">
      <c r="A1373" s="25" t="s">
        <v>44</v>
      </c>
      <c r="B1373" s="17" t="s">
        <v>45</v>
      </c>
      <c r="C1373" s="18">
        <v>67</v>
      </c>
      <c r="D1373" s="18">
        <v>0</v>
      </c>
      <c r="E1373" s="18">
        <v>0</v>
      </c>
      <c r="F1373" s="18">
        <v>0</v>
      </c>
      <c r="G1373" s="18">
        <f t="shared" si="335"/>
        <v>-67</v>
      </c>
      <c r="H1373" s="18">
        <f t="shared" si="336"/>
        <v>0</v>
      </c>
      <c r="I1373" s="19">
        <f t="shared" si="337"/>
        <v>-100</v>
      </c>
      <c r="J1373" s="19">
        <f t="shared" si="338"/>
        <v>0</v>
      </c>
      <c r="K1373" s="19">
        <f t="shared" si="339"/>
        <v>0</v>
      </c>
    </row>
    <row r="1374" spans="1:11" x14ac:dyDescent="0.2">
      <c r="A1374" s="23" t="s">
        <v>46</v>
      </c>
      <c r="B1374" s="17" t="s">
        <v>47</v>
      </c>
      <c r="C1374" s="18">
        <v>439081.57</v>
      </c>
      <c r="D1374" s="18">
        <v>313162</v>
      </c>
      <c r="E1374" s="18">
        <v>244784</v>
      </c>
      <c r="F1374" s="18">
        <v>297285.76000000001</v>
      </c>
      <c r="G1374" s="18">
        <f t="shared" si="335"/>
        <v>-141795.81</v>
      </c>
      <c r="H1374" s="18">
        <f t="shared" si="336"/>
        <v>-52501.760000000009</v>
      </c>
      <c r="I1374" s="19">
        <f t="shared" si="337"/>
        <v>-32.293728475098604</v>
      </c>
      <c r="J1374" s="19">
        <f t="shared" si="338"/>
        <v>121.44819922870775</v>
      </c>
      <c r="K1374" s="19">
        <f t="shared" si="339"/>
        <v>94.930342761893201</v>
      </c>
    </row>
    <row r="1375" spans="1:11" x14ac:dyDescent="0.2">
      <c r="A1375" s="24" t="s">
        <v>48</v>
      </c>
      <c r="B1375" s="17" t="s">
        <v>49</v>
      </c>
      <c r="C1375" s="18">
        <v>439081.57</v>
      </c>
      <c r="D1375" s="18">
        <v>313162</v>
      </c>
      <c r="E1375" s="18">
        <v>244784</v>
      </c>
      <c r="F1375" s="18">
        <v>297285.76000000001</v>
      </c>
      <c r="G1375" s="18">
        <f t="shared" si="335"/>
        <v>-141795.81</v>
      </c>
      <c r="H1375" s="18">
        <f t="shared" si="336"/>
        <v>-52501.760000000009</v>
      </c>
      <c r="I1375" s="19">
        <f t="shared" si="337"/>
        <v>-32.293728475098604</v>
      </c>
      <c r="J1375" s="19">
        <f t="shared" si="338"/>
        <v>121.44819922870775</v>
      </c>
      <c r="K1375" s="19">
        <f t="shared" si="339"/>
        <v>94.930342761893201</v>
      </c>
    </row>
    <row r="1376" spans="1:11" ht="25.5" x14ac:dyDescent="0.2">
      <c r="A1376" s="23" t="s">
        <v>76</v>
      </c>
      <c r="B1376" s="17" t="s">
        <v>77</v>
      </c>
      <c r="C1376" s="18">
        <v>485869.54</v>
      </c>
      <c r="D1376" s="18">
        <v>467378</v>
      </c>
      <c r="E1376" s="18">
        <v>423035</v>
      </c>
      <c r="F1376" s="18">
        <v>460780.29</v>
      </c>
      <c r="G1376" s="18">
        <f t="shared" si="335"/>
        <v>-25089.25</v>
      </c>
      <c r="H1376" s="18">
        <f t="shared" si="336"/>
        <v>-37745.289999999979</v>
      </c>
      <c r="I1376" s="19">
        <f t="shared" si="337"/>
        <v>-5.1637832657713005</v>
      </c>
      <c r="J1376" s="19">
        <f t="shared" si="338"/>
        <v>108.9224981384519</v>
      </c>
      <c r="K1376" s="19">
        <f t="shared" si="339"/>
        <v>98.588356747643232</v>
      </c>
    </row>
    <row r="1377" spans="1:11" x14ac:dyDescent="0.2">
      <c r="A1377" s="24" t="s">
        <v>78</v>
      </c>
      <c r="B1377" s="17" t="s">
        <v>79</v>
      </c>
      <c r="C1377" s="18">
        <v>485869.54</v>
      </c>
      <c r="D1377" s="18">
        <v>467378</v>
      </c>
      <c r="E1377" s="18">
        <v>423035</v>
      </c>
      <c r="F1377" s="18">
        <v>460780.29</v>
      </c>
      <c r="G1377" s="18">
        <f t="shared" si="335"/>
        <v>-25089.25</v>
      </c>
      <c r="H1377" s="18">
        <f t="shared" si="336"/>
        <v>-37745.289999999979</v>
      </c>
      <c r="I1377" s="19">
        <f t="shared" si="337"/>
        <v>-5.1637832657713005</v>
      </c>
      <c r="J1377" s="19">
        <f t="shared" si="338"/>
        <v>108.9224981384519</v>
      </c>
      <c r="K1377" s="19">
        <f t="shared" si="339"/>
        <v>98.588356747643232</v>
      </c>
    </row>
    <row r="1378" spans="1:11" ht="25.5" x14ac:dyDescent="0.2">
      <c r="A1378" s="23" t="s">
        <v>52</v>
      </c>
      <c r="B1378" s="17" t="s">
        <v>53</v>
      </c>
      <c r="C1378" s="18">
        <v>4000473.94</v>
      </c>
      <c r="D1378" s="18">
        <v>3509550</v>
      </c>
      <c r="E1378" s="18">
        <v>2326365</v>
      </c>
      <c r="F1378" s="18">
        <v>3505487.96</v>
      </c>
      <c r="G1378" s="18">
        <f t="shared" si="335"/>
        <v>-494985.98</v>
      </c>
      <c r="H1378" s="18">
        <f t="shared" si="336"/>
        <v>-1179122.96</v>
      </c>
      <c r="I1378" s="19">
        <f t="shared" si="337"/>
        <v>-12.373183463357336</v>
      </c>
      <c r="J1378" s="19">
        <f t="shared" si="338"/>
        <v>150.68520889886153</v>
      </c>
      <c r="K1378" s="19">
        <f t="shared" si="339"/>
        <v>99.884257525893631</v>
      </c>
    </row>
    <row r="1379" spans="1:11" ht="51" x14ac:dyDescent="0.2">
      <c r="A1379" s="24" t="s">
        <v>162</v>
      </c>
      <c r="B1379" s="17" t="s">
        <v>163</v>
      </c>
      <c r="C1379" s="18">
        <v>4000473.94</v>
      </c>
      <c r="D1379" s="18">
        <v>3509550</v>
      </c>
      <c r="E1379" s="18">
        <v>2326365</v>
      </c>
      <c r="F1379" s="18">
        <v>3505487.96</v>
      </c>
      <c r="G1379" s="18">
        <f t="shared" si="335"/>
        <v>-494985.98</v>
      </c>
      <c r="H1379" s="18">
        <f t="shared" si="336"/>
        <v>-1179122.96</v>
      </c>
      <c r="I1379" s="19">
        <f t="shared" si="337"/>
        <v>-12.373183463357336</v>
      </c>
      <c r="J1379" s="19">
        <f t="shared" si="338"/>
        <v>150.68520889886153</v>
      </c>
      <c r="K1379" s="19">
        <f t="shared" si="339"/>
        <v>99.884257525893631</v>
      </c>
    </row>
    <row r="1380" spans="1:11" ht="63.75" x14ac:dyDescent="0.2">
      <c r="A1380" s="25" t="s">
        <v>253</v>
      </c>
      <c r="B1380" s="17" t="s">
        <v>254</v>
      </c>
      <c r="C1380" s="18">
        <v>4000473.94</v>
      </c>
      <c r="D1380" s="18">
        <v>3509550</v>
      </c>
      <c r="E1380" s="18">
        <v>2326365</v>
      </c>
      <c r="F1380" s="18">
        <v>3505487.96</v>
      </c>
      <c r="G1380" s="18">
        <f t="shared" si="335"/>
        <v>-494985.98</v>
      </c>
      <c r="H1380" s="18">
        <f t="shared" si="336"/>
        <v>-1179122.96</v>
      </c>
      <c r="I1380" s="19">
        <f t="shared" si="337"/>
        <v>-12.373183463357336</v>
      </c>
      <c r="J1380" s="19">
        <f t="shared" si="338"/>
        <v>150.68520889886153</v>
      </c>
      <c r="K1380" s="19">
        <f t="shared" si="339"/>
        <v>99.884257525893631</v>
      </c>
    </row>
    <row r="1381" spans="1:11" x14ac:dyDescent="0.2">
      <c r="A1381" s="22" t="s">
        <v>60</v>
      </c>
      <c r="B1381" s="17" t="s">
        <v>61</v>
      </c>
      <c r="C1381" s="18">
        <v>8258.16</v>
      </c>
      <c r="D1381" s="18">
        <v>0</v>
      </c>
      <c r="E1381" s="18">
        <v>0</v>
      </c>
      <c r="F1381" s="18">
        <v>0</v>
      </c>
      <c r="G1381" s="18">
        <f t="shared" si="335"/>
        <v>-8258.16</v>
      </c>
      <c r="H1381" s="18">
        <f t="shared" si="336"/>
        <v>0</v>
      </c>
      <c r="I1381" s="19">
        <f t="shared" si="337"/>
        <v>-100</v>
      </c>
      <c r="J1381" s="19">
        <f t="shared" si="338"/>
        <v>0</v>
      </c>
      <c r="K1381" s="19">
        <f t="shared" si="339"/>
        <v>0</v>
      </c>
    </row>
    <row r="1382" spans="1:11" x14ac:dyDescent="0.2">
      <c r="A1382" s="23" t="s">
        <v>62</v>
      </c>
      <c r="B1382" s="17" t="s">
        <v>63</v>
      </c>
      <c r="C1382" s="18">
        <v>8258.16</v>
      </c>
      <c r="D1382" s="18">
        <v>0</v>
      </c>
      <c r="E1382" s="18">
        <v>0</v>
      </c>
      <c r="F1382" s="18">
        <v>0</v>
      </c>
      <c r="G1382" s="18">
        <f t="shared" si="335"/>
        <v>-8258.16</v>
      </c>
      <c r="H1382" s="18">
        <f t="shared" si="336"/>
        <v>0</v>
      </c>
      <c r="I1382" s="19">
        <f t="shared" si="337"/>
        <v>-100</v>
      </c>
      <c r="J1382" s="19">
        <f t="shared" si="338"/>
        <v>0</v>
      </c>
      <c r="K1382" s="19">
        <f t="shared" si="339"/>
        <v>0</v>
      </c>
    </row>
    <row r="1383" spans="1:11" x14ac:dyDescent="0.2">
      <c r="A1383" s="16"/>
      <c r="B1383" s="17" t="s">
        <v>64</v>
      </c>
      <c r="C1383" s="18">
        <v>21147.98</v>
      </c>
      <c r="D1383" s="18">
        <v>-85500</v>
      </c>
      <c r="E1383" s="18">
        <v>-85500</v>
      </c>
      <c r="F1383" s="18">
        <v>-32035.01</v>
      </c>
      <c r="G1383" s="18">
        <f t="shared" si="335"/>
        <v>-53182.99</v>
      </c>
      <c r="H1383" s="18">
        <f t="shared" si="336"/>
        <v>-53464.990000000005</v>
      </c>
      <c r="I1383" s="19">
        <f t="shared" si="337"/>
        <v>-251.48023593742758</v>
      </c>
      <c r="J1383" s="19">
        <f t="shared" si="338"/>
        <v>37.467847953216371</v>
      </c>
      <c r="K1383" s="19">
        <f t="shared" si="339"/>
        <v>37.467847953216371</v>
      </c>
    </row>
    <row r="1384" spans="1:11" x14ac:dyDescent="0.2">
      <c r="A1384" s="16" t="s">
        <v>65</v>
      </c>
      <c r="B1384" s="17" t="s">
        <v>66</v>
      </c>
      <c r="C1384" s="18">
        <v>-21147.98</v>
      </c>
      <c r="D1384" s="18">
        <v>85500</v>
      </c>
      <c r="E1384" s="18">
        <v>85500</v>
      </c>
      <c r="F1384" s="18">
        <v>32035.01</v>
      </c>
      <c r="G1384" s="18">
        <f t="shared" si="335"/>
        <v>53182.99</v>
      </c>
      <c r="H1384" s="18">
        <f t="shared" si="336"/>
        <v>53464.990000000005</v>
      </c>
      <c r="I1384" s="19">
        <f t="shared" si="337"/>
        <v>-251.48023593742758</v>
      </c>
      <c r="J1384" s="19">
        <f t="shared" si="338"/>
        <v>37.467847953216371</v>
      </c>
      <c r="K1384" s="19">
        <f t="shared" si="339"/>
        <v>37.467847953216371</v>
      </c>
    </row>
    <row r="1385" spans="1:11" x14ac:dyDescent="0.2">
      <c r="A1385" s="22" t="s">
        <v>67</v>
      </c>
      <c r="B1385" s="17" t="s">
        <v>68</v>
      </c>
      <c r="C1385" s="18">
        <v>-21147.98</v>
      </c>
      <c r="D1385" s="18">
        <v>85500</v>
      </c>
      <c r="E1385" s="18">
        <v>85500</v>
      </c>
      <c r="F1385" s="18">
        <v>32035.01</v>
      </c>
      <c r="G1385" s="18">
        <f t="shared" si="335"/>
        <v>53182.99</v>
      </c>
      <c r="H1385" s="18">
        <f t="shared" si="336"/>
        <v>53464.990000000005</v>
      </c>
      <c r="I1385" s="19">
        <f t="shared" si="337"/>
        <v>-251.48023593742758</v>
      </c>
      <c r="J1385" s="19">
        <f t="shared" si="338"/>
        <v>37.467847953216371</v>
      </c>
      <c r="K1385" s="19">
        <f t="shared" si="339"/>
        <v>37.467847953216371</v>
      </c>
    </row>
    <row r="1386" spans="1:11" ht="25.5" x14ac:dyDescent="0.2">
      <c r="A1386" s="23" t="s">
        <v>106</v>
      </c>
      <c r="B1386" s="17" t="s">
        <v>107</v>
      </c>
      <c r="C1386" s="18">
        <v>-55851.21</v>
      </c>
      <c r="D1386" s="18">
        <v>85500</v>
      </c>
      <c r="E1386" s="18">
        <v>85500</v>
      </c>
      <c r="F1386" s="18">
        <v>-71538.52</v>
      </c>
      <c r="G1386" s="18">
        <f t="shared" si="335"/>
        <v>-15687.310000000005</v>
      </c>
      <c r="H1386" s="18">
        <f t="shared" si="336"/>
        <v>157038.52000000002</v>
      </c>
      <c r="I1386" s="19">
        <f t="shared" si="337"/>
        <v>28.087681538143926</v>
      </c>
      <c r="J1386" s="19">
        <f t="shared" si="338"/>
        <v>-83.670783625730991</v>
      </c>
      <c r="K1386" s="19">
        <f t="shared" si="339"/>
        <v>-83.670783625730991</v>
      </c>
    </row>
    <row r="1387" spans="1:11" ht="25.5" x14ac:dyDescent="0.2">
      <c r="A1387" s="39" t="s">
        <v>126</v>
      </c>
      <c r="B1387" s="28" t="s">
        <v>552</v>
      </c>
      <c r="C1387" s="29"/>
      <c r="D1387" s="29"/>
      <c r="E1387" s="29"/>
      <c r="F1387" s="29"/>
      <c r="G1387" s="29"/>
      <c r="H1387" s="29"/>
      <c r="I1387" s="30"/>
      <c r="J1387" s="30"/>
      <c r="K1387" s="30"/>
    </row>
    <row r="1388" spans="1:11" x14ac:dyDescent="0.2">
      <c r="A1388" s="16" t="s">
        <v>26</v>
      </c>
      <c r="B1388" s="17" t="s">
        <v>27</v>
      </c>
      <c r="C1388" s="18">
        <v>588908</v>
      </c>
      <c r="D1388" s="18">
        <v>9559</v>
      </c>
      <c r="E1388" s="18">
        <v>0</v>
      </c>
      <c r="F1388" s="18">
        <v>9558.5400000000009</v>
      </c>
      <c r="G1388" s="18">
        <f t="shared" ref="G1388:G1408" si="340">F1388-C1388</f>
        <v>-579349.46</v>
      </c>
      <c r="H1388" s="18">
        <f t="shared" ref="H1388:H1408" si="341">E1388-F1388</f>
        <v>-9558.5400000000009</v>
      </c>
      <c r="I1388" s="19">
        <f t="shared" ref="I1388:I1408" si="342">IF(ISERROR(F1388/C1388),0,F1388/C1388*100-100)</f>
        <v>-98.376904372159999</v>
      </c>
      <c r="J1388" s="19">
        <f t="shared" ref="J1388:J1408" si="343">IF(ISERROR(F1388/E1388),0,F1388/E1388*100)</f>
        <v>0</v>
      </c>
      <c r="K1388" s="19">
        <f t="shared" ref="K1388:K1408" si="344">IF(ISERROR(F1388/D1388),0,F1388/D1388*100)</f>
        <v>99.995187781148658</v>
      </c>
    </row>
    <row r="1389" spans="1:11" x14ac:dyDescent="0.2">
      <c r="A1389" s="22" t="s">
        <v>90</v>
      </c>
      <c r="B1389" s="17" t="s">
        <v>91</v>
      </c>
      <c r="C1389" s="18">
        <v>0</v>
      </c>
      <c r="D1389" s="18">
        <v>9559</v>
      </c>
      <c r="E1389" s="18">
        <v>0</v>
      </c>
      <c r="F1389" s="18">
        <v>9558.5400000000009</v>
      </c>
      <c r="G1389" s="18">
        <f t="shared" si="340"/>
        <v>9558.5400000000009</v>
      </c>
      <c r="H1389" s="18">
        <f t="shared" si="341"/>
        <v>-9558.5400000000009</v>
      </c>
      <c r="I1389" s="19">
        <f t="shared" si="342"/>
        <v>0</v>
      </c>
      <c r="J1389" s="19">
        <f t="shared" si="343"/>
        <v>0</v>
      </c>
      <c r="K1389" s="19">
        <f t="shared" si="344"/>
        <v>99.995187781148658</v>
      </c>
    </row>
    <row r="1390" spans="1:11" x14ac:dyDescent="0.2">
      <c r="A1390" s="22" t="s">
        <v>30</v>
      </c>
      <c r="B1390" s="17" t="s">
        <v>31</v>
      </c>
      <c r="C1390" s="18">
        <v>588908</v>
      </c>
      <c r="D1390" s="18">
        <v>0</v>
      </c>
      <c r="E1390" s="18">
        <v>0</v>
      </c>
      <c r="F1390" s="18">
        <v>0</v>
      </c>
      <c r="G1390" s="18">
        <f t="shared" si="340"/>
        <v>-588908</v>
      </c>
      <c r="H1390" s="18">
        <f t="shared" si="341"/>
        <v>0</v>
      </c>
      <c r="I1390" s="19">
        <f t="shared" si="342"/>
        <v>-100</v>
      </c>
      <c r="J1390" s="19">
        <f t="shared" si="343"/>
        <v>0</v>
      </c>
      <c r="K1390" s="19">
        <f t="shared" si="344"/>
        <v>0</v>
      </c>
    </row>
    <row r="1391" spans="1:11" x14ac:dyDescent="0.2">
      <c r="A1391" s="23" t="s">
        <v>32</v>
      </c>
      <c r="B1391" s="17" t="s">
        <v>33</v>
      </c>
      <c r="C1391" s="18">
        <v>588908</v>
      </c>
      <c r="D1391" s="18">
        <v>0</v>
      </c>
      <c r="E1391" s="18">
        <v>0</v>
      </c>
      <c r="F1391" s="18">
        <v>0</v>
      </c>
      <c r="G1391" s="18">
        <f t="shared" si="340"/>
        <v>-588908</v>
      </c>
      <c r="H1391" s="18">
        <f t="shared" si="341"/>
        <v>0</v>
      </c>
      <c r="I1391" s="19">
        <f t="shared" si="342"/>
        <v>-100</v>
      </c>
      <c r="J1391" s="19">
        <f t="shared" si="343"/>
        <v>0</v>
      </c>
      <c r="K1391" s="19">
        <f t="shared" si="344"/>
        <v>0</v>
      </c>
    </row>
    <row r="1392" spans="1:11" x14ac:dyDescent="0.2">
      <c r="A1392" s="16" t="s">
        <v>34</v>
      </c>
      <c r="B1392" s="17" t="s">
        <v>35</v>
      </c>
      <c r="C1392" s="18">
        <v>746880.74</v>
      </c>
      <c r="D1392" s="18">
        <v>377728</v>
      </c>
      <c r="E1392" s="18">
        <v>0</v>
      </c>
      <c r="F1392" s="18">
        <v>245644.79999999999</v>
      </c>
      <c r="G1392" s="18">
        <f t="shared" si="340"/>
        <v>-501235.94</v>
      </c>
      <c r="H1392" s="18">
        <f t="shared" si="341"/>
        <v>-245644.79999999999</v>
      </c>
      <c r="I1392" s="19">
        <f t="shared" si="342"/>
        <v>-67.110572432219897</v>
      </c>
      <c r="J1392" s="19">
        <f t="shared" si="343"/>
        <v>0</v>
      </c>
      <c r="K1392" s="19">
        <f t="shared" si="344"/>
        <v>65.032192477126387</v>
      </c>
    </row>
    <row r="1393" spans="1:11" x14ac:dyDescent="0.2">
      <c r="A1393" s="22" t="s">
        <v>36</v>
      </c>
      <c r="B1393" s="17" t="s">
        <v>37</v>
      </c>
      <c r="C1393" s="18">
        <v>717411.19</v>
      </c>
      <c r="D1393" s="18">
        <v>375228</v>
      </c>
      <c r="E1393" s="18">
        <v>0</v>
      </c>
      <c r="F1393" s="18">
        <v>245644.79999999999</v>
      </c>
      <c r="G1393" s="18">
        <f t="shared" si="340"/>
        <v>-471766.38999999996</v>
      </c>
      <c r="H1393" s="18">
        <f t="shared" si="341"/>
        <v>-245644.79999999999</v>
      </c>
      <c r="I1393" s="19">
        <f t="shared" si="342"/>
        <v>-65.759552760809328</v>
      </c>
      <c r="J1393" s="19">
        <f t="shared" si="343"/>
        <v>0</v>
      </c>
      <c r="K1393" s="19">
        <f t="shared" si="344"/>
        <v>65.46547698999008</v>
      </c>
    </row>
    <row r="1394" spans="1:11" x14ac:dyDescent="0.2">
      <c r="A1394" s="23" t="s">
        <v>38</v>
      </c>
      <c r="B1394" s="17" t="s">
        <v>39</v>
      </c>
      <c r="C1394" s="18">
        <v>128503.19</v>
      </c>
      <c r="D1394" s="18">
        <v>375228</v>
      </c>
      <c r="E1394" s="18">
        <v>0</v>
      </c>
      <c r="F1394" s="18">
        <v>245644.79999999999</v>
      </c>
      <c r="G1394" s="18">
        <f t="shared" si="340"/>
        <v>117141.60999999999</v>
      </c>
      <c r="H1394" s="18">
        <f t="shared" si="341"/>
        <v>-245644.79999999999</v>
      </c>
      <c r="I1394" s="19">
        <f t="shared" si="342"/>
        <v>91.158522990752203</v>
      </c>
      <c r="J1394" s="19">
        <f t="shared" si="343"/>
        <v>0</v>
      </c>
      <c r="K1394" s="19">
        <f t="shared" si="344"/>
        <v>65.46547698999008</v>
      </c>
    </row>
    <row r="1395" spans="1:11" x14ac:dyDescent="0.2">
      <c r="A1395" s="24" t="s">
        <v>40</v>
      </c>
      <c r="B1395" s="17" t="s">
        <v>41</v>
      </c>
      <c r="C1395" s="18">
        <v>81399.23</v>
      </c>
      <c r="D1395" s="18">
        <v>115669</v>
      </c>
      <c r="E1395" s="18">
        <v>0</v>
      </c>
      <c r="F1395" s="18">
        <v>108338.73</v>
      </c>
      <c r="G1395" s="18">
        <f t="shared" si="340"/>
        <v>26939.5</v>
      </c>
      <c r="H1395" s="18">
        <f t="shared" si="341"/>
        <v>-108338.73</v>
      </c>
      <c r="I1395" s="19">
        <f t="shared" si="342"/>
        <v>33.095521910956649</v>
      </c>
      <c r="J1395" s="19">
        <f t="shared" si="343"/>
        <v>0</v>
      </c>
      <c r="K1395" s="19">
        <f t="shared" si="344"/>
        <v>93.662718619509107</v>
      </c>
    </row>
    <row r="1396" spans="1:11" x14ac:dyDescent="0.2">
      <c r="A1396" s="24" t="s">
        <v>42</v>
      </c>
      <c r="B1396" s="17" t="s">
        <v>43</v>
      </c>
      <c r="C1396" s="18">
        <v>47103.96</v>
      </c>
      <c r="D1396" s="18">
        <v>259559</v>
      </c>
      <c r="E1396" s="18">
        <v>0</v>
      </c>
      <c r="F1396" s="18">
        <v>137306.07</v>
      </c>
      <c r="G1396" s="18">
        <f t="shared" si="340"/>
        <v>90202.110000000015</v>
      </c>
      <c r="H1396" s="18">
        <f t="shared" si="341"/>
        <v>-137306.07</v>
      </c>
      <c r="I1396" s="19">
        <f t="shared" si="342"/>
        <v>191.49581054331742</v>
      </c>
      <c r="J1396" s="19">
        <f t="shared" si="343"/>
        <v>0</v>
      </c>
      <c r="K1396" s="19">
        <f t="shared" si="344"/>
        <v>52.899753042660826</v>
      </c>
    </row>
    <row r="1397" spans="1:11" x14ac:dyDescent="0.2">
      <c r="A1397" s="25" t="s">
        <v>44</v>
      </c>
      <c r="B1397" s="17" t="s">
        <v>45</v>
      </c>
      <c r="C1397" s="18">
        <v>256.01</v>
      </c>
      <c r="D1397" s="18">
        <v>0</v>
      </c>
      <c r="E1397" s="18">
        <v>0</v>
      </c>
      <c r="F1397" s="18">
        <v>1488</v>
      </c>
      <c r="G1397" s="18">
        <f t="shared" si="340"/>
        <v>1231.99</v>
      </c>
      <c r="H1397" s="18">
        <f t="shared" si="341"/>
        <v>-1488</v>
      </c>
      <c r="I1397" s="19">
        <f t="shared" si="342"/>
        <v>481.2272958087575</v>
      </c>
      <c r="J1397" s="19">
        <f t="shared" si="343"/>
        <v>0</v>
      </c>
      <c r="K1397" s="19">
        <f t="shared" si="344"/>
        <v>0</v>
      </c>
    </row>
    <row r="1398" spans="1:11" x14ac:dyDescent="0.2">
      <c r="A1398" s="23" t="s">
        <v>46</v>
      </c>
      <c r="B1398" s="17" t="s">
        <v>47</v>
      </c>
      <c r="C1398" s="18">
        <v>54994</v>
      </c>
      <c r="D1398" s="18">
        <v>0</v>
      </c>
      <c r="E1398" s="18">
        <v>0</v>
      </c>
      <c r="F1398" s="18">
        <v>0</v>
      </c>
      <c r="G1398" s="18">
        <f t="shared" si="340"/>
        <v>-54994</v>
      </c>
      <c r="H1398" s="18">
        <f t="shared" si="341"/>
        <v>0</v>
      </c>
      <c r="I1398" s="19">
        <f t="shared" si="342"/>
        <v>-100</v>
      </c>
      <c r="J1398" s="19">
        <f t="shared" si="343"/>
        <v>0</v>
      </c>
      <c r="K1398" s="19">
        <f t="shared" si="344"/>
        <v>0</v>
      </c>
    </row>
    <row r="1399" spans="1:11" x14ac:dyDescent="0.2">
      <c r="A1399" s="24" t="s">
        <v>48</v>
      </c>
      <c r="B1399" s="17" t="s">
        <v>49</v>
      </c>
      <c r="C1399" s="18">
        <v>54994</v>
      </c>
      <c r="D1399" s="18">
        <v>0</v>
      </c>
      <c r="E1399" s="18">
        <v>0</v>
      </c>
      <c r="F1399" s="18">
        <v>0</v>
      </c>
      <c r="G1399" s="18">
        <f t="shared" si="340"/>
        <v>-54994</v>
      </c>
      <c r="H1399" s="18">
        <f t="shared" si="341"/>
        <v>0</v>
      </c>
      <c r="I1399" s="19">
        <f t="shared" si="342"/>
        <v>-100</v>
      </c>
      <c r="J1399" s="19">
        <f t="shared" si="343"/>
        <v>0</v>
      </c>
      <c r="K1399" s="19">
        <f t="shared" si="344"/>
        <v>0</v>
      </c>
    </row>
    <row r="1400" spans="1:11" ht="25.5" x14ac:dyDescent="0.2">
      <c r="A1400" s="23" t="s">
        <v>52</v>
      </c>
      <c r="B1400" s="17" t="s">
        <v>53</v>
      </c>
      <c r="C1400" s="18">
        <v>533914</v>
      </c>
      <c r="D1400" s="18">
        <v>0</v>
      </c>
      <c r="E1400" s="18">
        <v>0</v>
      </c>
      <c r="F1400" s="18">
        <v>0</v>
      </c>
      <c r="G1400" s="18">
        <f t="shared" si="340"/>
        <v>-533914</v>
      </c>
      <c r="H1400" s="18">
        <f t="shared" si="341"/>
        <v>0</v>
      </c>
      <c r="I1400" s="19">
        <f t="shared" si="342"/>
        <v>-100</v>
      </c>
      <c r="J1400" s="19">
        <f t="shared" si="343"/>
        <v>0</v>
      </c>
      <c r="K1400" s="19">
        <f t="shared" si="344"/>
        <v>0</v>
      </c>
    </row>
    <row r="1401" spans="1:11" ht="51" x14ac:dyDescent="0.2">
      <c r="A1401" s="24" t="s">
        <v>162</v>
      </c>
      <c r="B1401" s="17" t="s">
        <v>163</v>
      </c>
      <c r="C1401" s="18">
        <v>533914</v>
      </c>
      <c r="D1401" s="18">
        <v>0</v>
      </c>
      <c r="E1401" s="18">
        <v>0</v>
      </c>
      <c r="F1401" s="18">
        <v>0</v>
      </c>
      <c r="G1401" s="18">
        <f t="shared" si="340"/>
        <v>-533914</v>
      </c>
      <c r="H1401" s="18">
        <f t="shared" si="341"/>
        <v>0</v>
      </c>
      <c r="I1401" s="19">
        <f t="shared" si="342"/>
        <v>-100</v>
      </c>
      <c r="J1401" s="19">
        <f t="shared" si="343"/>
        <v>0</v>
      </c>
      <c r="K1401" s="19">
        <f t="shared" si="344"/>
        <v>0</v>
      </c>
    </row>
    <row r="1402" spans="1:11" ht="63.75" x14ac:dyDescent="0.2">
      <c r="A1402" s="25" t="s">
        <v>253</v>
      </c>
      <c r="B1402" s="17" t="s">
        <v>254</v>
      </c>
      <c r="C1402" s="18">
        <v>533914</v>
      </c>
      <c r="D1402" s="18">
        <v>0</v>
      </c>
      <c r="E1402" s="18">
        <v>0</v>
      </c>
      <c r="F1402" s="18">
        <v>0</v>
      </c>
      <c r="G1402" s="18">
        <f t="shared" si="340"/>
        <v>-533914</v>
      </c>
      <c r="H1402" s="18">
        <f t="shared" si="341"/>
        <v>0</v>
      </c>
      <c r="I1402" s="19">
        <f t="shared" si="342"/>
        <v>-100</v>
      </c>
      <c r="J1402" s="19">
        <f t="shared" si="343"/>
        <v>0</v>
      </c>
      <c r="K1402" s="19">
        <f t="shared" si="344"/>
        <v>0</v>
      </c>
    </row>
    <row r="1403" spans="1:11" x14ac:dyDescent="0.2">
      <c r="A1403" s="22" t="s">
        <v>60</v>
      </c>
      <c r="B1403" s="17" t="s">
        <v>61</v>
      </c>
      <c r="C1403" s="18">
        <v>29469.55</v>
      </c>
      <c r="D1403" s="18">
        <v>2500</v>
      </c>
      <c r="E1403" s="18">
        <v>0</v>
      </c>
      <c r="F1403" s="18">
        <v>0</v>
      </c>
      <c r="G1403" s="18">
        <f t="shared" si="340"/>
        <v>-29469.55</v>
      </c>
      <c r="H1403" s="18">
        <f t="shared" si="341"/>
        <v>0</v>
      </c>
      <c r="I1403" s="19">
        <f t="shared" si="342"/>
        <v>-100</v>
      </c>
      <c r="J1403" s="19">
        <f t="shared" si="343"/>
        <v>0</v>
      </c>
      <c r="K1403" s="19">
        <f t="shared" si="344"/>
        <v>0</v>
      </c>
    </row>
    <row r="1404" spans="1:11" x14ac:dyDescent="0.2">
      <c r="A1404" s="23" t="s">
        <v>62</v>
      </c>
      <c r="B1404" s="17" t="s">
        <v>63</v>
      </c>
      <c r="C1404" s="18">
        <v>29469.55</v>
      </c>
      <c r="D1404" s="18">
        <v>2500</v>
      </c>
      <c r="E1404" s="18">
        <v>0</v>
      </c>
      <c r="F1404" s="18">
        <v>0</v>
      </c>
      <c r="G1404" s="18">
        <f t="shared" si="340"/>
        <v>-29469.55</v>
      </c>
      <c r="H1404" s="18">
        <f t="shared" si="341"/>
        <v>0</v>
      </c>
      <c r="I1404" s="19">
        <f t="shared" si="342"/>
        <v>-100</v>
      </c>
      <c r="J1404" s="19">
        <f t="shared" si="343"/>
        <v>0</v>
      </c>
      <c r="K1404" s="19">
        <f t="shared" si="344"/>
        <v>0</v>
      </c>
    </row>
    <row r="1405" spans="1:11" x14ac:dyDescent="0.2">
      <c r="A1405" s="16"/>
      <c r="B1405" s="17" t="s">
        <v>64</v>
      </c>
      <c r="C1405" s="18">
        <v>-157972.74</v>
      </c>
      <c r="D1405" s="18">
        <v>-368169</v>
      </c>
      <c r="E1405" s="18">
        <v>0</v>
      </c>
      <c r="F1405" s="18">
        <v>-236086.26</v>
      </c>
      <c r="G1405" s="18">
        <f t="shared" si="340"/>
        <v>-78113.520000000019</v>
      </c>
      <c r="H1405" s="18">
        <f t="shared" si="341"/>
        <v>236086.26</v>
      </c>
      <c r="I1405" s="19">
        <f t="shared" si="342"/>
        <v>49.447467961877493</v>
      </c>
      <c r="J1405" s="19">
        <f t="shared" si="343"/>
        <v>0</v>
      </c>
      <c r="K1405" s="19">
        <f t="shared" si="344"/>
        <v>64.124426554109661</v>
      </c>
    </row>
    <row r="1406" spans="1:11" x14ac:dyDescent="0.2">
      <c r="A1406" s="16" t="s">
        <v>65</v>
      </c>
      <c r="B1406" s="17" t="s">
        <v>66</v>
      </c>
      <c r="C1406" s="18">
        <v>157972.74</v>
      </c>
      <c r="D1406" s="18">
        <v>368169</v>
      </c>
      <c r="E1406" s="18">
        <v>0</v>
      </c>
      <c r="F1406" s="18">
        <v>236086.26</v>
      </c>
      <c r="G1406" s="18">
        <f t="shared" si="340"/>
        <v>78113.520000000019</v>
      </c>
      <c r="H1406" s="18">
        <f t="shared" si="341"/>
        <v>-236086.26</v>
      </c>
      <c r="I1406" s="19">
        <f t="shared" si="342"/>
        <v>49.447467961877493</v>
      </c>
      <c r="J1406" s="19">
        <f t="shared" si="343"/>
        <v>0</v>
      </c>
      <c r="K1406" s="19">
        <f t="shared" si="344"/>
        <v>64.124426554109661</v>
      </c>
    </row>
    <row r="1407" spans="1:11" x14ac:dyDescent="0.2">
      <c r="A1407" s="22" t="s">
        <v>67</v>
      </c>
      <c r="B1407" s="17" t="s">
        <v>68</v>
      </c>
      <c r="C1407" s="18">
        <v>157972.74</v>
      </c>
      <c r="D1407" s="18">
        <v>368169</v>
      </c>
      <c r="E1407" s="18">
        <v>0</v>
      </c>
      <c r="F1407" s="18">
        <v>236086.26</v>
      </c>
      <c r="G1407" s="18">
        <f t="shared" si="340"/>
        <v>78113.520000000019</v>
      </c>
      <c r="H1407" s="18">
        <f t="shared" si="341"/>
        <v>-236086.26</v>
      </c>
      <c r="I1407" s="19">
        <f t="shared" si="342"/>
        <v>49.447467961877493</v>
      </c>
      <c r="J1407" s="19">
        <f t="shared" si="343"/>
        <v>0</v>
      </c>
      <c r="K1407" s="19">
        <f t="shared" si="344"/>
        <v>64.124426554109661</v>
      </c>
    </row>
    <row r="1408" spans="1:11" ht="25.5" x14ac:dyDescent="0.2">
      <c r="A1408" s="23" t="s">
        <v>106</v>
      </c>
      <c r="B1408" s="17" t="s">
        <v>107</v>
      </c>
      <c r="C1408" s="18">
        <v>-330000</v>
      </c>
      <c r="D1408" s="18">
        <v>368169</v>
      </c>
      <c r="E1408" s="18">
        <v>0</v>
      </c>
      <c r="F1408" s="18">
        <v>-368169</v>
      </c>
      <c r="G1408" s="18">
        <f t="shared" si="340"/>
        <v>-38169</v>
      </c>
      <c r="H1408" s="18">
        <f t="shared" si="341"/>
        <v>368169</v>
      </c>
      <c r="I1408" s="19">
        <f t="shared" si="342"/>
        <v>11.566363636363633</v>
      </c>
      <c r="J1408" s="19">
        <f t="shared" si="343"/>
        <v>0</v>
      </c>
      <c r="K1408" s="19">
        <f t="shared" si="344"/>
        <v>-100</v>
      </c>
    </row>
    <row r="1409" spans="1:11" x14ac:dyDescent="0.2">
      <c r="A1409" s="39" t="s">
        <v>148</v>
      </c>
      <c r="B1409" s="28" t="s">
        <v>553</v>
      </c>
      <c r="C1409" s="29"/>
      <c r="D1409" s="29"/>
      <c r="E1409" s="29"/>
      <c r="F1409" s="29"/>
      <c r="G1409" s="29"/>
      <c r="H1409" s="29"/>
      <c r="I1409" s="30"/>
      <c r="J1409" s="30"/>
      <c r="K1409" s="30"/>
    </row>
    <row r="1410" spans="1:11" x14ac:dyDescent="0.2">
      <c r="A1410" s="16" t="s">
        <v>26</v>
      </c>
      <c r="B1410" s="17" t="s">
        <v>27</v>
      </c>
      <c r="C1410" s="18">
        <v>2243786.15</v>
      </c>
      <c r="D1410" s="18">
        <v>2397807</v>
      </c>
      <c r="E1410" s="18">
        <v>2066467</v>
      </c>
      <c r="F1410" s="18">
        <v>2239549.73</v>
      </c>
      <c r="G1410" s="18">
        <f t="shared" ref="G1410:G1427" si="345">F1410-C1410</f>
        <v>-4236.4199999999255</v>
      </c>
      <c r="H1410" s="18">
        <f t="shared" ref="H1410:H1427" si="346">E1410-F1410</f>
        <v>-173082.72999999998</v>
      </c>
      <c r="I1410" s="19">
        <f t="shared" ref="I1410:I1427" si="347">IF(ISERROR(F1410/C1410),0,F1410/C1410*100-100)</f>
        <v>-0.18880676306875444</v>
      </c>
      <c r="J1410" s="19">
        <f t="shared" ref="J1410:J1427" si="348">IF(ISERROR(F1410/E1410),0,F1410/E1410*100)</f>
        <v>108.37578001487562</v>
      </c>
      <c r="K1410" s="19">
        <f t="shared" ref="K1410:K1427" si="349">IF(ISERROR(F1410/D1410),0,F1410/D1410*100)</f>
        <v>93.399916256813</v>
      </c>
    </row>
    <row r="1411" spans="1:11" x14ac:dyDescent="0.2">
      <c r="A1411" s="22" t="s">
        <v>90</v>
      </c>
      <c r="B1411" s="17" t="s">
        <v>91</v>
      </c>
      <c r="C1411" s="18">
        <v>1111345.98</v>
      </c>
      <c r="D1411" s="18">
        <v>1241190</v>
      </c>
      <c r="E1411" s="18">
        <v>1088200</v>
      </c>
      <c r="F1411" s="18">
        <v>1082985.47</v>
      </c>
      <c r="G1411" s="18">
        <f t="shared" si="345"/>
        <v>-28360.510000000009</v>
      </c>
      <c r="H1411" s="18">
        <f t="shared" si="346"/>
        <v>5214.5300000000279</v>
      </c>
      <c r="I1411" s="19">
        <f t="shared" si="347"/>
        <v>-2.5519064729059409</v>
      </c>
      <c r="J1411" s="19">
        <f t="shared" si="348"/>
        <v>99.520811431722109</v>
      </c>
      <c r="K1411" s="19">
        <f t="shared" si="349"/>
        <v>87.253802399310331</v>
      </c>
    </row>
    <row r="1412" spans="1:11" x14ac:dyDescent="0.2">
      <c r="A1412" s="22" t="s">
        <v>30</v>
      </c>
      <c r="B1412" s="17" t="s">
        <v>31</v>
      </c>
      <c r="C1412" s="18">
        <v>1132440.17</v>
      </c>
      <c r="D1412" s="18">
        <v>1156617</v>
      </c>
      <c r="E1412" s="18">
        <v>978267</v>
      </c>
      <c r="F1412" s="18">
        <v>1156564.26</v>
      </c>
      <c r="G1412" s="18">
        <f t="shared" si="345"/>
        <v>24124.090000000084</v>
      </c>
      <c r="H1412" s="18">
        <f t="shared" si="346"/>
        <v>-178297.26</v>
      </c>
      <c r="I1412" s="19">
        <f t="shared" si="347"/>
        <v>2.1302750148822582</v>
      </c>
      <c r="J1412" s="19">
        <f t="shared" si="348"/>
        <v>118.22582791814504</v>
      </c>
      <c r="K1412" s="19">
        <f t="shared" si="349"/>
        <v>99.995440150023725</v>
      </c>
    </row>
    <row r="1413" spans="1:11" x14ac:dyDescent="0.2">
      <c r="A1413" s="23" t="s">
        <v>32</v>
      </c>
      <c r="B1413" s="17" t="s">
        <v>33</v>
      </c>
      <c r="C1413" s="18">
        <v>1132440.17</v>
      </c>
      <c r="D1413" s="18">
        <v>1156617</v>
      </c>
      <c r="E1413" s="18">
        <v>978267</v>
      </c>
      <c r="F1413" s="18">
        <v>1156564.26</v>
      </c>
      <c r="G1413" s="18">
        <f t="shared" si="345"/>
        <v>24124.090000000084</v>
      </c>
      <c r="H1413" s="18">
        <f t="shared" si="346"/>
        <v>-178297.26</v>
      </c>
      <c r="I1413" s="19">
        <f t="shared" si="347"/>
        <v>2.1302750148822582</v>
      </c>
      <c r="J1413" s="19">
        <f t="shared" si="348"/>
        <v>118.22582791814504</v>
      </c>
      <c r="K1413" s="19">
        <f t="shared" si="349"/>
        <v>99.995440150023725</v>
      </c>
    </row>
    <row r="1414" spans="1:11" x14ac:dyDescent="0.2">
      <c r="A1414" s="16" t="s">
        <v>34</v>
      </c>
      <c r="B1414" s="17" t="s">
        <v>35</v>
      </c>
      <c r="C1414" s="18">
        <v>1977540.17</v>
      </c>
      <c r="D1414" s="18">
        <v>3233543</v>
      </c>
      <c r="E1414" s="18">
        <v>2066467</v>
      </c>
      <c r="F1414" s="18">
        <v>2125931.0299999998</v>
      </c>
      <c r="G1414" s="18">
        <f t="shared" si="345"/>
        <v>148390.85999999987</v>
      </c>
      <c r="H1414" s="18">
        <f t="shared" si="346"/>
        <v>-59464.029999999795</v>
      </c>
      <c r="I1414" s="19">
        <f t="shared" si="347"/>
        <v>7.5038101501624652</v>
      </c>
      <c r="J1414" s="19">
        <f t="shared" si="348"/>
        <v>102.87756978456466</v>
      </c>
      <c r="K1414" s="19">
        <f t="shared" si="349"/>
        <v>65.746180891981325</v>
      </c>
    </row>
    <row r="1415" spans="1:11" x14ac:dyDescent="0.2">
      <c r="A1415" s="22" t="s">
        <v>36</v>
      </c>
      <c r="B1415" s="17" t="s">
        <v>37</v>
      </c>
      <c r="C1415" s="18">
        <v>1950094.95</v>
      </c>
      <c r="D1415" s="18">
        <v>3173543</v>
      </c>
      <c r="E1415" s="18">
        <v>2029467</v>
      </c>
      <c r="F1415" s="18">
        <v>2120582.83</v>
      </c>
      <c r="G1415" s="18">
        <f t="shared" si="345"/>
        <v>170487.88000000012</v>
      </c>
      <c r="H1415" s="18">
        <f t="shared" si="346"/>
        <v>-91115.830000000075</v>
      </c>
      <c r="I1415" s="19">
        <f t="shared" si="347"/>
        <v>8.7425425105582804</v>
      </c>
      <c r="J1415" s="19">
        <f t="shared" si="348"/>
        <v>104.48964333985229</v>
      </c>
      <c r="K1415" s="19">
        <f t="shared" si="349"/>
        <v>66.820674243266907</v>
      </c>
    </row>
    <row r="1416" spans="1:11" x14ac:dyDescent="0.2">
      <c r="A1416" s="23" t="s">
        <v>38</v>
      </c>
      <c r="B1416" s="17" t="s">
        <v>39</v>
      </c>
      <c r="C1416" s="18">
        <v>1924901.68</v>
      </c>
      <c r="D1416" s="18">
        <v>3173543</v>
      </c>
      <c r="E1416" s="18">
        <v>2029467</v>
      </c>
      <c r="F1416" s="18">
        <v>2120582.83</v>
      </c>
      <c r="G1416" s="18">
        <f t="shared" si="345"/>
        <v>195681.15000000014</v>
      </c>
      <c r="H1416" s="18">
        <f t="shared" si="346"/>
        <v>-91115.830000000075</v>
      </c>
      <c r="I1416" s="19">
        <f t="shared" si="347"/>
        <v>10.165773765650201</v>
      </c>
      <c r="J1416" s="19">
        <f t="shared" si="348"/>
        <v>104.48964333985229</v>
      </c>
      <c r="K1416" s="19">
        <f t="shared" si="349"/>
        <v>66.820674243266907</v>
      </c>
    </row>
    <row r="1417" spans="1:11" x14ac:dyDescent="0.2">
      <c r="A1417" s="24" t="s">
        <v>40</v>
      </c>
      <c r="B1417" s="17" t="s">
        <v>41</v>
      </c>
      <c r="C1417" s="18">
        <v>1507356.05</v>
      </c>
      <c r="D1417" s="18">
        <v>2164084</v>
      </c>
      <c r="E1417" s="18">
        <v>1392984</v>
      </c>
      <c r="F1417" s="18">
        <v>1533720.56</v>
      </c>
      <c r="G1417" s="18">
        <f t="shared" si="345"/>
        <v>26364.510000000009</v>
      </c>
      <c r="H1417" s="18">
        <f t="shared" si="346"/>
        <v>-140736.56000000006</v>
      </c>
      <c r="I1417" s="19">
        <f t="shared" si="347"/>
        <v>1.7490565682872301</v>
      </c>
      <c r="J1417" s="19">
        <f t="shared" si="348"/>
        <v>110.10324310975574</v>
      </c>
      <c r="K1417" s="19">
        <f t="shared" si="349"/>
        <v>70.871581694610754</v>
      </c>
    </row>
    <row r="1418" spans="1:11" x14ac:dyDescent="0.2">
      <c r="A1418" s="24" t="s">
        <v>42</v>
      </c>
      <c r="B1418" s="17" t="s">
        <v>43</v>
      </c>
      <c r="C1418" s="18">
        <v>417545.63</v>
      </c>
      <c r="D1418" s="18">
        <v>1009459</v>
      </c>
      <c r="E1418" s="18">
        <v>636483</v>
      </c>
      <c r="F1418" s="18">
        <v>586862.27</v>
      </c>
      <c r="G1418" s="18">
        <f t="shared" si="345"/>
        <v>169316.64</v>
      </c>
      <c r="H1418" s="18">
        <f t="shared" si="346"/>
        <v>49620.729999999981</v>
      </c>
      <c r="I1418" s="19">
        <f t="shared" si="347"/>
        <v>40.550451935037614</v>
      </c>
      <c r="J1418" s="19">
        <f t="shared" si="348"/>
        <v>92.203919036329324</v>
      </c>
      <c r="K1418" s="19">
        <f t="shared" si="349"/>
        <v>58.136315590826371</v>
      </c>
    </row>
    <row r="1419" spans="1:11" x14ac:dyDescent="0.2">
      <c r="A1419" s="25" t="s">
        <v>44</v>
      </c>
      <c r="B1419" s="17" t="s">
        <v>45</v>
      </c>
      <c r="C1419" s="18">
        <v>936.45</v>
      </c>
      <c r="D1419" s="18">
        <v>0</v>
      </c>
      <c r="E1419" s="18">
        <v>0</v>
      </c>
      <c r="F1419" s="18">
        <v>4603.04</v>
      </c>
      <c r="G1419" s="18">
        <f t="shared" si="345"/>
        <v>3666.59</v>
      </c>
      <c r="H1419" s="18">
        <f t="shared" si="346"/>
        <v>-4603.04</v>
      </c>
      <c r="I1419" s="19">
        <f t="shared" si="347"/>
        <v>391.5414597682738</v>
      </c>
      <c r="J1419" s="19">
        <f t="shared" si="348"/>
        <v>0</v>
      </c>
      <c r="K1419" s="19">
        <f t="shared" si="349"/>
        <v>0</v>
      </c>
    </row>
    <row r="1420" spans="1:11" ht="25.5" x14ac:dyDescent="0.2">
      <c r="A1420" s="23" t="s">
        <v>76</v>
      </c>
      <c r="B1420" s="17" t="s">
        <v>77</v>
      </c>
      <c r="C1420" s="18">
        <v>25193.27</v>
      </c>
      <c r="D1420" s="18">
        <v>0</v>
      </c>
      <c r="E1420" s="18">
        <v>0</v>
      </c>
      <c r="F1420" s="18">
        <v>0</v>
      </c>
      <c r="G1420" s="18">
        <f t="shared" si="345"/>
        <v>-25193.27</v>
      </c>
      <c r="H1420" s="18">
        <f t="shared" si="346"/>
        <v>0</v>
      </c>
      <c r="I1420" s="19">
        <f t="shared" si="347"/>
        <v>-100</v>
      </c>
      <c r="J1420" s="19">
        <f t="shared" si="348"/>
        <v>0</v>
      </c>
      <c r="K1420" s="19">
        <f t="shared" si="349"/>
        <v>0</v>
      </c>
    </row>
    <row r="1421" spans="1:11" x14ac:dyDescent="0.2">
      <c r="A1421" s="24" t="s">
        <v>78</v>
      </c>
      <c r="B1421" s="17" t="s">
        <v>79</v>
      </c>
      <c r="C1421" s="18">
        <v>25193.27</v>
      </c>
      <c r="D1421" s="18">
        <v>0</v>
      </c>
      <c r="E1421" s="18">
        <v>0</v>
      </c>
      <c r="F1421" s="18">
        <v>0</v>
      </c>
      <c r="G1421" s="18">
        <f t="shared" si="345"/>
        <v>-25193.27</v>
      </c>
      <c r="H1421" s="18">
        <f t="shared" si="346"/>
        <v>0</v>
      </c>
      <c r="I1421" s="19">
        <f t="shared" si="347"/>
        <v>-100</v>
      </c>
      <c r="J1421" s="19">
        <f t="shared" si="348"/>
        <v>0</v>
      </c>
      <c r="K1421" s="19">
        <f t="shared" si="349"/>
        <v>0</v>
      </c>
    </row>
    <row r="1422" spans="1:11" x14ac:dyDescent="0.2">
      <c r="A1422" s="22" t="s">
        <v>60</v>
      </c>
      <c r="B1422" s="17" t="s">
        <v>61</v>
      </c>
      <c r="C1422" s="18">
        <v>27445.22</v>
      </c>
      <c r="D1422" s="18">
        <v>60000</v>
      </c>
      <c r="E1422" s="18">
        <v>37000</v>
      </c>
      <c r="F1422" s="18">
        <v>5348.2</v>
      </c>
      <c r="G1422" s="18">
        <f t="shared" si="345"/>
        <v>-22097.02</v>
      </c>
      <c r="H1422" s="18">
        <f t="shared" si="346"/>
        <v>31651.8</v>
      </c>
      <c r="I1422" s="19">
        <f t="shared" si="347"/>
        <v>-80.513182259060045</v>
      </c>
      <c r="J1422" s="19">
        <f t="shared" si="348"/>
        <v>14.454594594594594</v>
      </c>
      <c r="K1422" s="19">
        <f t="shared" si="349"/>
        <v>8.9136666666666677</v>
      </c>
    </row>
    <row r="1423" spans="1:11" x14ac:dyDescent="0.2">
      <c r="A1423" s="23" t="s">
        <v>62</v>
      </c>
      <c r="B1423" s="17" t="s">
        <v>63</v>
      </c>
      <c r="C1423" s="18">
        <v>27445.22</v>
      </c>
      <c r="D1423" s="18">
        <v>60000</v>
      </c>
      <c r="E1423" s="18">
        <v>37000</v>
      </c>
      <c r="F1423" s="18">
        <v>5348.2</v>
      </c>
      <c r="G1423" s="18">
        <f t="shared" si="345"/>
        <v>-22097.02</v>
      </c>
      <c r="H1423" s="18">
        <f t="shared" si="346"/>
        <v>31651.8</v>
      </c>
      <c r="I1423" s="19">
        <f t="shared" si="347"/>
        <v>-80.513182259060045</v>
      </c>
      <c r="J1423" s="19">
        <f t="shared" si="348"/>
        <v>14.454594594594594</v>
      </c>
      <c r="K1423" s="19">
        <f t="shared" si="349"/>
        <v>8.9136666666666677</v>
      </c>
    </row>
    <row r="1424" spans="1:11" x14ac:dyDescent="0.2">
      <c r="A1424" s="16"/>
      <c r="B1424" s="17" t="s">
        <v>64</v>
      </c>
      <c r="C1424" s="18">
        <v>266245.98</v>
      </c>
      <c r="D1424" s="18">
        <v>-835736</v>
      </c>
      <c r="E1424" s="18">
        <v>0</v>
      </c>
      <c r="F1424" s="18">
        <v>113618.7</v>
      </c>
      <c r="G1424" s="18">
        <f t="shared" si="345"/>
        <v>-152627.27999999997</v>
      </c>
      <c r="H1424" s="18">
        <f t="shared" si="346"/>
        <v>-113618.7</v>
      </c>
      <c r="I1424" s="19">
        <f t="shared" si="347"/>
        <v>-57.325665536809225</v>
      </c>
      <c r="J1424" s="19">
        <f t="shared" si="348"/>
        <v>0</v>
      </c>
      <c r="K1424" s="19">
        <f t="shared" si="349"/>
        <v>-13.595046761178169</v>
      </c>
    </row>
    <row r="1425" spans="1:11" x14ac:dyDescent="0.2">
      <c r="A1425" s="16" t="s">
        <v>65</v>
      </c>
      <c r="B1425" s="17" t="s">
        <v>66</v>
      </c>
      <c r="C1425" s="18">
        <v>-266245.98</v>
      </c>
      <c r="D1425" s="18">
        <v>835736</v>
      </c>
      <c r="E1425" s="18">
        <v>0</v>
      </c>
      <c r="F1425" s="18">
        <v>-113618.7</v>
      </c>
      <c r="G1425" s="18">
        <f t="shared" si="345"/>
        <v>152627.27999999997</v>
      </c>
      <c r="H1425" s="18">
        <f t="shared" si="346"/>
        <v>113618.7</v>
      </c>
      <c r="I1425" s="19">
        <f t="shared" si="347"/>
        <v>-57.325665536809225</v>
      </c>
      <c r="J1425" s="19">
        <f t="shared" si="348"/>
        <v>0</v>
      </c>
      <c r="K1425" s="19">
        <f t="shared" si="349"/>
        <v>-13.595046761178169</v>
      </c>
    </row>
    <row r="1426" spans="1:11" x14ac:dyDescent="0.2">
      <c r="A1426" s="22" t="s">
        <v>67</v>
      </c>
      <c r="B1426" s="17" t="s">
        <v>68</v>
      </c>
      <c r="C1426" s="18">
        <v>-266245.98</v>
      </c>
      <c r="D1426" s="18">
        <v>835736</v>
      </c>
      <c r="E1426" s="18">
        <v>0</v>
      </c>
      <c r="F1426" s="18">
        <v>-113618.7</v>
      </c>
      <c r="G1426" s="18">
        <f t="shared" si="345"/>
        <v>152627.27999999997</v>
      </c>
      <c r="H1426" s="18">
        <f t="shared" si="346"/>
        <v>113618.7</v>
      </c>
      <c r="I1426" s="19">
        <f t="shared" si="347"/>
        <v>-57.325665536809225</v>
      </c>
      <c r="J1426" s="19">
        <f t="shared" si="348"/>
        <v>0</v>
      </c>
      <c r="K1426" s="19">
        <f t="shared" si="349"/>
        <v>-13.595046761178169</v>
      </c>
    </row>
    <row r="1427" spans="1:11" ht="25.5" x14ac:dyDescent="0.2">
      <c r="A1427" s="23" t="s">
        <v>106</v>
      </c>
      <c r="B1427" s="17" t="s">
        <v>107</v>
      </c>
      <c r="C1427" s="18">
        <v>-1289479.32</v>
      </c>
      <c r="D1427" s="18">
        <v>835736</v>
      </c>
      <c r="E1427" s="18">
        <v>0</v>
      </c>
      <c r="F1427" s="18">
        <v>-835721.57</v>
      </c>
      <c r="G1427" s="18">
        <f t="shared" si="345"/>
        <v>453757.75000000012</v>
      </c>
      <c r="H1427" s="18">
        <f t="shared" si="346"/>
        <v>835721.57</v>
      </c>
      <c r="I1427" s="19">
        <f t="shared" si="347"/>
        <v>-35.189222732164495</v>
      </c>
      <c r="J1427" s="19">
        <f t="shared" si="348"/>
        <v>0</v>
      </c>
      <c r="K1427" s="19">
        <f t="shared" si="349"/>
        <v>-99.998273378195975</v>
      </c>
    </row>
    <row r="1428" spans="1:11" ht="25.5" x14ac:dyDescent="0.2">
      <c r="A1428" s="39" t="s">
        <v>128</v>
      </c>
      <c r="B1428" s="28" t="s">
        <v>554</v>
      </c>
      <c r="C1428" s="29"/>
      <c r="D1428" s="29"/>
      <c r="E1428" s="29"/>
      <c r="F1428" s="29"/>
      <c r="G1428" s="29"/>
      <c r="H1428" s="29"/>
      <c r="I1428" s="30"/>
      <c r="J1428" s="30"/>
      <c r="K1428" s="30"/>
    </row>
    <row r="1429" spans="1:11" x14ac:dyDescent="0.2">
      <c r="A1429" s="16" t="s">
        <v>34</v>
      </c>
      <c r="B1429" s="17" t="s">
        <v>35</v>
      </c>
      <c r="C1429" s="18">
        <v>824.95</v>
      </c>
      <c r="D1429" s="18">
        <v>712</v>
      </c>
      <c r="E1429" s="18">
        <v>0</v>
      </c>
      <c r="F1429" s="18">
        <v>0</v>
      </c>
      <c r="G1429" s="18">
        <f t="shared" ref="G1429:G1436" si="350">F1429-C1429</f>
        <v>-824.95</v>
      </c>
      <c r="H1429" s="18">
        <f t="shared" ref="H1429:H1436" si="351">E1429-F1429</f>
        <v>0</v>
      </c>
      <c r="I1429" s="19">
        <f t="shared" ref="I1429:I1436" si="352">IF(ISERROR(F1429/C1429),0,F1429/C1429*100-100)</f>
        <v>-100</v>
      </c>
      <c r="J1429" s="19">
        <f t="shared" ref="J1429:J1436" si="353">IF(ISERROR(F1429/E1429),0,F1429/E1429*100)</f>
        <v>0</v>
      </c>
      <c r="K1429" s="19">
        <f t="shared" ref="K1429:K1436" si="354">IF(ISERROR(F1429/D1429),0,F1429/D1429*100)</f>
        <v>0</v>
      </c>
    </row>
    <row r="1430" spans="1:11" x14ac:dyDescent="0.2">
      <c r="A1430" s="22" t="s">
        <v>36</v>
      </c>
      <c r="B1430" s="17" t="s">
        <v>37</v>
      </c>
      <c r="C1430" s="18">
        <v>824.95</v>
      </c>
      <c r="D1430" s="18">
        <v>712</v>
      </c>
      <c r="E1430" s="18">
        <v>0</v>
      </c>
      <c r="F1430" s="18">
        <v>0</v>
      </c>
      <c r="G1430" s="18">
        <f t="shared" si="350"/>
        <v>-824.95</v>
      </c>
      <c r="H1430" s="18">
        <f t="shared" si="351"/>
        <v>0</v>
      </c>
      <c r="I1430" s="19">
        <f t="shared" si="352"/>
        <v>-100</v>
      </c>
      <c r="J1430" s="19">
        <f t="shared" si="353"/>
        <v>0</v>
      </c>
      <c r="K1430" s="19">
        <f t="shared" si="354"/>
        <v>0</v>
      </c>
    </row>
    <row r="1431" spans="1:11" ht="25.5" x14ac:dyDescent="0.2">
      <c r="A1431" s="23" t="s">
        <v>76</v>
      </c>
      <c r="B1431" s="17" t="s">
        <v>77</v>
      </c>
      <c r="C1431" s="18">
        <v>824.95</v>
      </c>
      <c r="D1431" s="18">
        <v>712</v>
      </c>
      <c r="E1431" s="18">
        <v>0</v>
      </c>
      <c r="F1431" s="18">
        <v>0</v>
      </c>
      <c r="G1431" s="18">
        <f t="shared" si="350"/>
        <v>-824.95</v>
      </c>
      <c r="H1431" s="18">
        <f t="shared" si="351"/>
        <v>0</v>
      </c>
      <c r="I1431" s="19">
        <f t="shared" si="352"/>
        <v>-100</v>
      </c>
      <c r="J1431" s="19">
        <f t="shared" si="353"/>
        <v>0</v>
      </c>
      <c r="K1431" s="19">
        <f t="shared" si="354"/>
        <v>0</v>
      </c>
    </row>
    <row r="1432" spans="1:11" x14ac:dyDescent="0.2">
      <c r="A1432" s="24" t="s">
        <v>236</v>
      </c>
      <c r="B1432" s="17" t="s">
        <v>237</v>
      </c>
      <c r="C1432" s="18">
        <v>824.95</v>
      </c>
      <c r="D1432" s="18">
        <v>712</v>
      </c>
      <c r="E1432" s="18">
        <v>0</v>
      </c>
      <c r="F1432" s="18">
        <v>0</v>
      </c>
      <c r="G1432" s="18">
        <f t="shared" si="350"/>
        <v>-824.95</v>
      </c>
      <c r="H1432" s="18">
        <f t="shared" si="351"/>
        <v>0</v>
      </c>
      <c r="I1432" s="19">
        <f t="shared" si="352"/>
        <v>-100</v>
      </c>
      <c r="J1432" s="19">
        <f t="shared" si="353"/>
        <v>0</v>
      </c>
      <c r="K1432" s="19">
        <f t="shared" si="354"/>
        <v>0</v>
      </c>
    </row>
    <row r="1433" spans="1:11" x14ac:dyDescent="0.2">
      <c r="A1433" s="16"/>
      <c r="B1433" s="17" t="s">
        <v>64</v>
      </c>
      <c r="C1433" s="18">
        <v>-824.95</v>
      </c>
      <c r="D1433" s="18">
        <v>-712</v>
      </c>
      <c r="E1433" s="18">
        <v>0</v>
      </c>
      <c r="F1433" s="18">
        <v>0</v>
      </c>
      <c r="G1433" s="18">
        <f t="shared" si="350"/>
        <v>824.95</v>
      </c>
      <c r="H1433" s="18">
        <f t="shared" si="351"/>
        <v>0</v>
      </c>
      <c r="I1433" s="19">
        <f t="shared" si="352"/>
        <v>-100</v>
      </c>
      <c r="J1433" s="19">
        <f t="shared" si="353"/>
        <v>0</v>
      </c>
      <c r="K1433" s="19">
        <f t="shared" si="354"/>
        <v>0</v>
      </c>
    </row>
    <row r="1434" spans="1:11" x14ac:dyDescent="0.2">
      <c r="A1434" s="16" t="s">
        <v>65</v>
      </c>
      <c r="B1434" s="17" t="s">
        <v>66</v>
      </c>
      <c r="C1434" s="18">
        <v>824.95</v>
      </c>
      <c r="D1434" s="18">
        <v>712</v>
      </c>
      <c r="E1434" s="18">
        <v>0</v>
      </c>
      <c r="F1434" s="18">
        <v>0</v>
      </c>
      <c r="G1434" s="18">
        <f t="shared" si="350"/>
        <v>-824.95</v>
      </c>
      <c r="H1434" s="18">
        <f t="shared" si="351"/>
        <v>0</v>
      </c>
      <c r="I1434" s="19">
        <f t="shared" si="352"/>
        <v>-100</v>
      </c>
      <c r="J1434" s="19">
        <f t="shared" si="353"/>
        <v>0</v>
      </c>
      <c r="K1434" s="19">
        <f t="shared" si="354"/>
        <v>0</v>
      </c>
    </row>
    <row r="1435" spans="1:11" x14ac:dyDescent="0.2">
      <c r="A1435" s="22" t="s">
        <v>67</v>
      </c>
      <c r="B1435" s="17" t="s">
        <v>68</v>
      </c>
      <c r="C1435" s="18">
        <v>824.95</v>
      </c>
      <c r="D1435" s="18">
        <v>712</v>
      </c>
      <c r="E1435" s="18">
        <v>0</v>
      </c>
      <c r="F1435" s="18">
        <v>0</v>
      </c>
      <c r="G1435" s="18">
        <f t="shared" si="350"/>
        <v>-824.95</v>
      </c>
      <c r="H1435" s="18">
        <f t="shared" si="351"/>
        <v>0</v>
      </c>
      <c r="I1435" s="19">
        <f t="shared" si="352"/>
        <v>-100</v>
      </c>
      <c r="J1435" s="19">
        <f t="shared" si="353"/>
        <v>0</v>
      </c>
      <c r="K1435" s="19">
        <f t="shared" si="354"/>
        <v>0</v>
      </c>
    </row>
    <row r="1436" spans="1:11" ht="25.5" x14ac:dyDescent="0.2">
      <c r="A1436" s="23" t="s">
        <v>106</v>
      </c>
      <c r="B1436" s="17" t="s">
        <v>107</v>
      </c>
      <c r="C1436" s="18">
        <v>-1536.85</v>
      </c>
      <c r="D1436" s="18">
        <v>712</v>
      </c>
      <c r="E1436" s="18">
        <v>0</v>
      </c>
      <c r="F1436" s="18">
        <v>-711.9</v>
      </c>
      <c r="G1436" s="18">
        <f t="shared" si="350"/>
        <v>824.94999999999993</v>
      </c>
      <c r="H1436" s="18">
        <f t="shared" si="351"/>
        <v>711.9</v>
      </c>
      <c r="I1436" s="19">
        <f t="shared" si="352"/>
        <v>-53.677977681621499</v>
      </c>
      <c r="J1436" s="19">
        <f t="shared" si="353"/>
        <v>0</v>
      </c>
      <c r="K1436" s="19">
        <f t="shared" si="354"/>
        <v>-99.985955056179776</v>
      </c>
    </row>
    <row r="1437" spans="1:11" x14ac:dyDescent="0.2">
      <c r="A1437" s="39" t="s">
        <v>366</v>
      </c>
      <c r="B1437" s="28" t="s">
        <v>555</v>
      </c>
      <c r="C1437" s="29"/>
      <c r="D1437" s="29"/>
      <c r="E1437" s="29"/>
      <c r="F1437" s="29"/>
      <c r="G1437" s="29"/>
      <c r="H1437" s="29"/>
      <c r="I1437" s="30"/>
      <c r="J1437" s="30"/>
      <c r="K1437" s="30"/>
    </row>
    <row r="1438" spans="1:11" x14ac:dyDescent="0.2">
      <c r="A1438" s="16" t="s">
        <v>26</v>
      </c>
      <c r="B1438" s="17" t="s">
        <v>27</v>
      </c>
      <c r="C1438" s="18">
        <v>1732172.07</v>
      </c>
      <c r="D1438" s="18">
        <v>1942849</v>
      </c>
      <c r="E1438" s="18">
        <v>1581217</v>
      </c>
      <c r="F1438" s="18">
        <v>1942847.27</v>
      </c>
      <c r="G1438" s="18">
        <f t="shared" ref="G1438:G1455" si="355">F1438-C1438</f>
        <v>210675.19999999995</v>
      </c>
      <c r="H1438" s="18">
        <f t="shared" ref="H1438:H1455" si="356">E1438-F1438</f>
        <v>-361630.27</v>
      </c>
      <c r="I1438" s="19">
        <f t="shared" ref="I1438:I1455" si="357">IF(ISERROR(F1438/C1438),0,F1438/C1438*100-100)</f>
        <v>12.162486836541603</v>
      </c>
      <c r="J1438" s="19">
        <f t="shared" ref="J1438:J1455" si="358">IF(ISERROR(F1438/E1438),0,F1438/E1438*100)</f>
        <v>122.87037579282287</v>
      </c>
      <c r="K1438" s="19">
        <f t="shared" ref="K1438:K1455" si="359">IF(ISERROR(F1438/D1438),0,F1438/D1438*100)</f>
        <v>99.999910955509151</v>
      </c>
    </row>
    <row r="1439" spans="1:11" x14ac:dyDescent="0.2">
      <c r="A1439" s="22" t="s">
        <v>90</v>
      </c>
      <c r="B1439" s="17" t="s">
        <v>91</v>
      </c>
      <c r="C1439" s="18">
        <v>887821.33</v>
      </c>
      <c r="D1439" s="18">
        <v>1114108</v>
      </c>
      <c r="E1439" s="18">
        <v>832034</v>
      </c>
      <c r="F1439" s="18">
        <v>1114106.8500000001</v>
      </c>
      <c r="G1439" s="18">
        <f t="shared" si="355"/>
        <v>226285.52000000014</v>
      </c>
      <c r="H1439" s="18">
        <f t="shared" si="356"/>
        <v>-282072.85000000009</v>
      </c>
      <c r="I1439" s="19">
        <f t="shared" si="357"/>
        <v>25.487731861544717</v>
      </c>
      <c r="J1439" s="19">
        <f t="shared" si="358"/>
        <v>133.90160137686681</v>
      </c>
      <c r="K1439" s="19">
        <f t="shared" si="359"/>
        <v>99.99989677840928</v>
      </c>
    </row>
    <row r="1440" spans="1:11" x14ac:dyDescent="0.2">
      <c r="A1440" s="22" t="s">
        <v>30</v>
      </c>
      <c r="B1440" s="17" t="s">
        <v>31</v>
      </c>
      <c r="C1440" s="18">
        <v>844350.74</v>
      </c>
      <c r="D1440" s="18">
        <v>828741</v>
      </c>
      <c r="E1440" s="18">
        <v>749183</v>
      </c>
      <c r="F1440" s="18">
        <v>828740.42</v>
      </c>
      <c r="G1440" s="18">
        <f t="shared" si="355"/>
        <v>-15610.319999999949</v>
      </c>
      <c r="H1440" s="18">
        <f t="shared" si="356"/>
        <v>-79557.420000000042</v>
      </c>
      <c r="I1440" s="19">
        <f t="shared" si="357"/>
        <v>-1.8487956793879334</v>
      </c>
      <c r="J1440" s="19">
        <f t="shared" si="358"/>
        <v>110.61922387454067</v>
      </c>
      <c r="K1440" s="19">
        <f t="shared" si="359"/>
        <v>99.999930014322942</v>
      </c>
    </row>
    <row r="1441" spans="1:11" x14ac:dyDescent="0.2">
      <c r="A1441" s="23" t="s">
        <v>32</v>
      </c>
      <c r="B1441" s="17" t="s">
        <v>33</v>
      </c>
      <c r="C1441" s="18">
        <v>844350.74</v>
      </c>
      <c r="D1441" s="18">
        <v>828741</v>
      </c>
      <c r="E1441" s="18">
        <v>749183</v>
      </c>
      <c r="F1441" s="18">
        <v>828740.42</v>
      </c>
      <c r="G1441" s="18">
        <f t="shared" si="355"/>
        <v>-15610.319999999949</v>
      </c>
      <c r="H1441" s="18">
        <f t="shared" si="356"/>
        <v>-79557.420000000042</v>
      </c>
      <c r="I1441" s="19">
        <f t="shared" si="357"/>
        <v>-1.8487956793879334</v>
      </c>
      <c r="J1441" s="19">
        <f t="shared" si="358"/>
        <v>110.61922387454067</v>
      </c>
      <c r="K1441" s="19">
        <f t="shared" si="359"/>
        <v>99.999930014322942</v>
      </c>
    </row>
    <row r="1442" spans="1:11" x14ac:dyDescent="0.2">
      <c r="A1442" s="16" t="s">
        <v>34</v>
      </c>
      <c r="B1442" s="17" t="s">
        <v>35</v>
      </c>
      <c r="C1442" s="18">
        <v>1376733.37</v>
      </c>
      <c r="D1442" s="18">
        <v>3129191</v>
      </c>
      <c r="E1442" s="18">
        <v>1581217</v>
      </c>
      <c r="F1442" s="18">
        <v>1524033.6</v>
      </c>
      <c r="G1442" s="18">
        <f t="shared" si="355"/>
        <v>147300.22999999998</v>
      </c>
      <c r="H1442" s="18">
        <f t="shared" si="356"/>
        <v>57183.399999999907</v>
      </c>
      <c r="I1442" s="19">
        <f t="shared" si="357"/>
        <v>10.699256167517746</v>
      </c>
      <c r="J1442" s="19">
        <f t="shared" si="358"/>
        <v>96.383583024973802</v>
      </c>
      <c r="K1442" s="19">
        <f t="shared" si="359"/>
        <v>48.70375761658525</v>
      </c>
    </row>
    <row r="1443" spans="1:11" x14ac:dyDescent="0.2">
      <c r="A1443" s="22" t="s">
        <v>36</v>
      </c>
      <c r="B1443" s="17" t="s">
        <v>37</v>
      </c>
      <c r="C1443" s="18">
        <v>1350569.16</v>
      </c>
      <c r="D1443" s="18">
        <v>3076191</v>
      </c>
      <c r="E1443" s="18">
        <v>1556217</v>
      </c>
      <c r="F1443" s="18">
        <v>1511084.18</v>
      </c>
      <c r="G1443" s="18">
        <f t="shared" si="355"/>
        <v>160515.02000000002</v>
      </c>
      <c r="H1443" s="18">
        <f t="shared" si="356"/>
        <v>45132.820000000065</v>
      </c>
      <c r="I1443" s="19">
        <f t="shared" si="357"/>
        <v>11.884990769373104</v>
      </c>
      <c r="J1443" s="19">
        <f t="shared" si="358"/>
        <v>97.099837619046696</v>
      </c>
      <c r="K1443" s="19">
        <f t="shared" si="359"/>
        <v>49.12192318357345</v>
      </c>
    </row>
    <row r="1444" spans="1:11" x14ac:dyDescent="0.2">
      <c r="A1444" s="23" t="s">
        <v>38</v>
      </c>
      <c r="B1444" s="17" t="s">
        <v>39</v>
      </c>
      <c r="C1444" s="18">
        <v>1350569.16</v>
      </c>
      <c r="D1444" s="18">
        <v>3075741</v>
      </c>
      <c r="E1444" s="18">
        <v>1556217</v>
      </c>
      <c r="F1444" s="18">
        <v>1510634.22</v>
      </c>
      <c r="G1444" s="18">
        <f t="shared" si="355"/>
        <v>160065.06000000006</v>
      </c>
      <c r="H1444" s="18">
        <f t="shared" si="356"/>
        <v>45582.780000000028</v>
      </c>
      <c r="I1444" s="19">
        <f t="shared" si="357"/>
        <v>11.851674445165045</v>
      </c>
      <c r="J1444" s="19">
        <f t="shared" si="358"/>
        <v>97.070923913567313</v>
      </c>
      <c r="K1444" s="19">
        <f t="shared" si="359"/>
        <v>49.114480705625077</v>
      </c>
    </row>
    <row r="1445" spans="1:11" x14ac:dyDescent="0.2">
      <c r="A1445" s="24" t="s">
        <v>40</v>
      </c>
      <c r="B1445" s="17" t="s">
        <v>41</v>
      </c>
      <c r="C1445" s="18">
        <v>927560.61</v>
      </c>
      <c r="D1445" s="18">
        <v>1795219</v>
      </c>
      <c r="E1445" s="18">
        <v>999419</v>
      </c>
      <c r="F1445" s="18">
        <v>1001164.84</v>
      </c>
      <c r="G1445" s="18">
        <f t="shared" si="355"/>
        <v>73604.229999999981</v>
      </c>
      <c r="H1445" s="18">
        <f t="shared" si="356"/>
        <v>-1745.8399999999674</v>
      </c>
      <c r="I1445" s="19">
        <f t="shared" si="357"/>
        <v>7.9352474874930294</v>
      </c>
      <c r="J1445" s="19">
        <f t="shared" si="358"/>
        <v>100.174685492271</v>
      </c>
      <c r="K1445" s="19">
        <f t="shared" si="359"/>
        <v>55.768395945007263</v>
      </c>
    </row>
    <row r="1446" spans="1:11" x14ac:dyDescent="0.2">
      <c r="A1446" s="24" t="s">
        <v>42</v>
      </c>
      <c r="B1446" s="17" t="s">
        <v>43</v>
      </c>
      <c r="C1446" s="18">
        <v>423008.55</v>
      </c>
      <c r="D1446" s="18">
        <v>1280522</v>
      </c>
      <c r="E1446" s="18">
        <v>556798</v>
      </c>
      <c r="F1446" s="18">
        <v>509469.38</v>
      </c>
      <c r="G1446" s="18">
        <f t="shared" si="355"/>
        <v>86460.830000000016</v>
      </c>
      <c r="H1446" s="18">
        <f t="shared" si="356"/>
        <v>47328.619999999995</v>
      </c>
      <c r="I1446" s="19">
        <f t="shared" si="357"/>
        <v>20.439499390733346</v>
      </c>
      <c r="J1446" s="19">
        <f t="shared" si="358"/>
        <v>91.499858117306459</v>
      </c>
      <c r="K1446" s="19">
        <f t="shared" si="359"/>
        <v>39.786070055805368</v>
      </c>
    </row>
    <row r="1447" spans="1:11" x14ac:dyDescent="0.2">
      <c r="A1447" s="25" t="s">
        <v>44</v>
      </c>
      <c r="B1447" s="17" t="s">
        <v>45</v>
      </c>
      <c r="C1447" s="18">
        <v>2017.9</v>
      </c>
      <c r="D1447" s="18">
        <v>0</v>
      </c>
      <c r="E1447" s="18">
        <v>0</v>
      </c>
      <c r="F1447" s="18">
        <v>2090.91</v>
      </c>
      <c r="G1447" s="18">
        <f t="shared" si="355"/>
        <v>73.009999999999764</v>
      </c>
      <c r="H1447" s="18">
        <f t="shared" si="356"/>
        <v>-2090.91</v>
      </c>
      <c r="I1447" s="19">
        <f t="shared" si="357"/>
        <v>3.6181178452847007</v>
      </c>
      <c r="J1447" s="19">
        <f t="shared" si="358"/>
        <v>0</v>
      </c>
      <c r="K1447" s="19">
        <f t="shared" si="359"/>
        <v>0</v>
      </c>
    </row>
    <row r="1448" spans="1:11" ht="25.5" x14ac:dyDescent="0.2">
      <c r="A1448" s="23" t="s">
        <v>76</v>
      </c>
      <c r="B1448" s="17" t="s">
        <v>77</v>
      </c>
      <c r="C1448" s="18">
        <v>0</v>
      </c>
      <c r="D1448" s="18">
        <v>450</v>
      </c>
      <c r="E1448" s="18">
        <v>0</v>
      </c>
      <c r="F1448" s="18">
        <v>449.96</v>
      </c>
      <c r="G1448" s="18">
        <f t="shared" si="355"/>
        <v>449.96</v>
      </c>
      <c r="H1448" s="18">
        <f t="shared" si="356"/>
        <v>-449.96</v>
      </c>
      <c r="I1448" s="19">
        <f t="shared" si="357"/>
        <v>0</v>
      </c>
      <c r="J1448" s="19">
        <f t="shared" si="358"/>
        <v>0</v>
      </c>
      <c r="K1448" s="19">
        <f t="shared" si="359"/>
        <v>99.99111111111111</v>
      </c>
    </row>
    <row r="1449" spans="1:11" x14ac:dyDescent="0.2">
      <c r="A1449" s="24" t="s">
        <v>236</v>
      </c>
      <c r="B1449" s="17" t="s">
        <v>237</v>
      </c>
      <c r="C1449" s="18">
        <v>0</v>
      </c>
      <c r="D1449" s="18">
        <v>450</v>
      </c>
      <c r="E1449" s="18">
        <v>0</v>
      </c>
      <c r="F1449" s="18">
        <v>449.96</v>
      </c>
      <c r="G1449" s="18">
        <f t="shared" si="355"/>
        <v>449.96</v>
      </c>
      <c r="H1449" s="18">
        <f t="shared" si="356"/>
        <v>-449.96</v>
      </c>
      <c r="I1449" s="19">
        <f t="shared" si="357"/>
        <v>0</v>
      </c>
      <c r="J1449" s="19">
        <f t="shared" si="358"/>
        <v>0</v>
      </c>
      <c r="K1449" s="19">
        <f t="shared" si="359"/>
        <v>99.99111111111111</v>
      </c>
    </row>
    <row r="1450" spans="1:11" x14ac:dyDescent="0.2">
      <c r="A1450" s="22" t="s">
        <v>60</v>
      </c>
      <c r="B1450" s="17" t="s">
        <v>61</v>
      </c>
      <c r="C1450" s="18">
        <v>26164.21</v>
      </c>
      <c r="D1450" s="18">
        <v>53000</v>
      </c>
      <c r="E1450" s="18">
        <v>25000</v>
      </c>
      <c r="F1450" s="18">
        <v>12949.42</v>
      </c>
      <c r="G1450" s="18">
        <f t="shared" si="355"/>
        <v>-13214.789999999999</v>
      </c>
      <c r="H1450" s="18">
        <f t="shared" si="356"/>
        <v>12050.58</v>
      </c>
      <c r="I1450" s="19">
        <f t="shared" si="357"/>
        <v>-50.507124044639603</v>
      </c>
      <c r="J1450" s="19">
        <f t="shared" si="358"/>
        <v>51.79768</v>
      </c>
      <c r="K1450" s="19">
        <f t="shared" si="359"/>
        <v>24.432867924528303</v>
      </c>
    </row>
    <row r="1451" spans="1:11" x14ac:dyDescent="0.2">
      <c r="A1451" s="23" t="s">
        <v>62</v>
      </c>
      <c r="B1451" s="17" t="s">
        <v>63</v>
      </c>
      <c r="C1451" s="18">
        <v>26164.21</v>
      </c>
      <c r="D1451" s="18">
        <v>53000</v>
      </c>
      <c r="E1451" s="18">
        <v>25000</v>
      </c>
      <c r="F1451" s="18">
        <v>12949.42</v>
      </c>
      <c r="G1451" s="18">
        <f t="shared" si="355"/>
        <v>-13214.789999999999</v>
      </c>
      <c r="H1451" s="18">
        <f t="shared" si="356"/>
        <v>12050.58</v>
      </c>
      <c r="I1451" s="19">
        <f t="shared" si="357"/>
        <v>-50.507124044639603</v>
      </c>
      <c r="J1451" s="19">
        <f t="shared" si="358"/>
        <v>51.79768</v>
      </c>
      <c r="K1451" s="19">
        <f t="shared" si="359"/>
        <v>24.432867924528303</v>
      </c>
    </row>
    <row r="1452" spans="1:11" x14ac:dyDescent="0.2">
      <c r="A1452" s="16"/>
      <c r="B1452" s="17" t="s">
        <v>64</v>
      </c>
      <c r="C1452" s="18">
        <v>355438.7</v>
      </c>
      <c r="D1452" s="18">
        <v>-1186342</v>
      </c>
      <c r="E1452" s="18">
        <v>0</v>
      </c>
      <c r="F1452" s="18">
        <v>418813.67</v>
      </c>
      <c r="G1452" s="18">
        <f t="shared" si="355"/>
        <v>63374.969999999972</v>
      </c>
      <c r="H1452" s="18">
        <f t="shared" si="356"/>
        <v>-418813.67</v>
      </c>
      <c r="I1452" s="19">
        <f t="shared" si="357"/>
        <v>17.830070276534315</v>
      </c>
      <c r="J1452" s="19">
        <f t="shared" si="358"/>
        <v>0</v>
      </c>
      <c r="K1452" s="19">
        <f t="shared" si="359"/>
        <v>-35.302945524983521</v>
      </c>
    </row>
    <row r="1453" spans="1:11" x14ac:dyDescent="0.2">
      <c r="A1453" s="16" t="s">
        <v>65</v>
      </c>
      <c r="B1453" s="17" t="s">
        <v>66</v>
      </c>
      <c r="C1453" s="18">
        <v>-355438.7</v>
      </c>
      <c r="D1453" s="18">
        <v>1186342</v>
      </c>
      <c r="E1453" s="18">
        <v>0</v>
      </c>
      <c r="F1453" s="18">
        <v>-418813.67</v>
      </c>
      <c r="G1453" s="18">
        <f t="shared" si="355"/>
        <v>-63374.969999999972</v>
      </c>
      <c r="H1453" s="18">
        <f t="shared" si="356"/>
        <v>418813.67</v>
      </c>
      <c r="I1453" s="19">
        <f t="shared" si="357"/>
        <v>17.830070276534315</v>
      </c>
      <c r="J1453" s="19">
        <f t="shared" si="358"/>
        <v>0</v>
      </c>
      <c r="K1453" s="19">
        <f t="shared" si="359"/>
        <v>-35.302945524983521</v>
      </c>
    </row>
    <row r="1454" spans="1:11" x14ac:dyDescent="0.2">
      <c r="A1454" s="22" t="s">
        <v>67</v>
      </c>
      <c r="B1454" s="17" t="s">
        <v>68</v>
      </c>
      <c r="C1454" s="18">
        <v>-355438.7</v>
      </c>
      <c r="D1454" s="18">
        <v>1186342</v>
      </c>
      <c r="E1454" s="18">
        <v>0</v>
      </c>
      <c r="F1454" s="18">
        <v>-418813.67</v>
      </c>
      <c r="G1454" s="18">
        <f t="shared" si="355"/>
        <v>-63374.969999999972</v>
      </c>
      <c r="H1454" s="18">
        <f t="shared" si="356"/>
        <v>418813.67</v>
      </c>
      <c r="I1454" s="19">
        <f t="shared" si="357"/>
        <v>17.830070276534315</v>
      </c>
      <c r="J1454" s="19">
        <f t="shared" si="358"/>
        <v>0</v>
      </c>
      <c r="K1454" s="19">
        <f t="shared" si="359"/>
        <v>-35.302945524983521</v>
      </c>
    </row>
    <row r="1455" spans="1:11" ht="25.5" x14ac:dyDescent="0.2">
      <c r="A1455" s="23" t="s">
        <v>106</v>
      </c>
      <c r="B1455" s="17" t="s">
        <v>107</v>
      </c>
      <c r="C1455" s="18">
        <v>-830900.79</v>
      </c>
      <c r="D1455" s="18">
        <v>1186342</v>
      </c>
      <c r="E1455" s="18">
        <v>0</v>
      </c>
      <c r="F1455" s="18">
        <v>-1186339.49</v>
      </c>
      <c r="G1455" s="18">
        <f t="shared" si="355"/>
        <v>-355438.69999999995</v>
      </c>
      <c r="H1455" s="18">
        <f t="shared" si="356"/>
        <v>1186339.49</v>
      </c>
      <c r="I1455" s="19">
        <f t="shared" si="357"/>
        <v>42.777513787175479</v>
      </c>
      <c r="J1455" s="19">
        <f t="shared" si="358"/>
        <v>0</v>
      </c>
      <c r="K1455" s="19">
        <f t="shared" si="359"/>
        <v>-99.999788425260178</v>
      </c>
    </row>
    <row r="1456" spans="1:11" x14ac:dyDescent="0.2">
      <c r="A1456" s="39" t="s">
        <v>556</v>
      </c>
      <c r="B1456" s="28" t="s">
        <v>557</v>
      </c>
      <c r="C1456" s="29"/>
      <c r="D1456" s="29"/>
      <c r="E1456" s="29"/>
      <c r="F1456" s="29"/>
      <c r="G1456" s="29"/>
      <c r="H1456" s="29"/>
      <c r="I1456" s="30"/>
      <c r="J1456" s="30"/>
      <c r="K1456" s="30"/>
    </row>
    <row r="1457" spans="1:11" x14ac:dyDescent="0.2">
      <c r="A1457" s="16" t="s">
        <v>26</v>
      </c>
      <c r="B1457" s="17" t="s">
        <v>27</v>
      </c>
      <c r="C1457" s="18">
        <v>828201</v>
      </c>
      <c r="D1457" s="18">
        <v>1574001</v>
      </c>
      <c r="E1457" s="18">
        <v>736503</v>
      </c>
      <c r="F1457" s="18">
        <v>1324713.8700000001</v>
      </c>
      <c r="G1457" s="18">
        <f t="shared" ref="G1457:G1484" si="360">F1457-C1457</f>
        <v>496512.87000000011</v>
      </c>
      <c r="H1457" s="18">
        <f t="shared" ref="H1457:H1484" si="361">E1457-F1457</f>
        <v>-588210.87000000011</v>
      </c>
      <c r="I1457" s="19">
        <f t="shared" ref="I1457:I1484" si="362">IF(ISERROR(F1457/C1457),0,F1457/C1457*100-100)</f>
        <v>59.950769197332562</v>
      </c>
      <c r="J1457" s="19">
        <f t="shared" ref="J1457:J1484" si="363">IF(ISERROR(F1457/E1457),0,F1457/E1457*100)</f>
        <v>179.86537325713542</v>
      </c>
      <c r="K1457" s="19">
        <f t="shared" ref="K1457:K1484" si="364">IF(ISERROR(F1457/D1457),0,F1457/D1457*100)</f>
        <v>84.162200024015249</v>
      </c>
    </row>
    <row r="1458" spans="1:11" ht="25.5" x14ac:dyDescent="0.2">
      <c r="A1458" s="22" t="s">
        <v>28</v>
      </c>
      <c r="B1458" s="17" t="s">
        <v>29</v>
      </c>
      <c r="C1458" s="18">
        <v>3420.4</v>
      </c>
      <c r="D1458" s="18">
        <v>0</v>
      </c>
      <c r="E1458" s="18">
        <v>0</v>
      </c>
      <c r="F1458" s="18">
        <v>0</v>
      </c>
      <c r="G1458" s="18">
        <f t="shared" si="360"/>
        <v>-3420.4</v>
      </c>
      <c r="H1458" s="18">
        <f t="shared" si="361"/>
        <v>0</v>
      </c>
      <c r="I1458" s="19">
        <f t="shared" si="362"/>
        <v>-100</v>
      </c>
      <c r="J1458" s="19">
        <f t="shared" si="363"/>
        <v>0</v>
      </c>
      <c r="K1458" s="19">
        <f t="shared" si="364"/>
        <v>0</v>
      </c>
    </row>
    <row r="1459" spans="1:11" x14ac:dyDescent="0.2">
      <c r="A1459" s="22" t="s">
        <v>90</v>
      </c>
      <c r="B1459" s="17" t="s">
        <v>91</v>
      </c>
      <c r="C1459" s="18">
        <v>640732.49</v>
      </c>
      <c r="D1459" s="18">
        <v>1341298</v>
      </c>
      <c r="E1459" s="18">
        <v>577624</v>
      </c>
      <c r="F1459" s="18">
        <v>1112020.43</v>
      </c>
      <c r="G1459" s="18">
        <f t="shared" si="360"/>
        <v>471287.93999999994</v>
      </c>
      <c r="H1459" s="18">
        <f t="shared" si="361"/>
        <v>-534396.42999999993</v>
      </c>
      <c r="I1459" s="19">
        <f t="shared" si="362"/>
        <v>73.554556286040679</v>
      </c>
      <c r="J1459" s="19">
        <f t="shared" si="363"/>
        <v>192.51631338033044</v>
      </c>
      <c r="K1459" s="19">
        <f t="shared" si="364"/>
        <v>82.906291517619493</v>
      </c>
    </row>
    <row r="1460" spans="1:11" x14ac:dyDescent="0.2">
      <c r="A1460" s="22" t="s">
        <v>92</v>
      </c>
      <c r="B1460" s="17" t="s">
        <v>93</v>
      </c>
      <c r="C1460" s="18">
        <v>0</v>
      </c>
      <c r="D1460" s="18">
        <v>18960</v>
      </c>
      <c r="E1460" s="18">
        <v>0</v>
      </c>
      <c r="F1460" s="18">
        <v>5688</v>
      </c>
      <c r="G1460" s="18">
        <f t="shared" si="360"/>
        <v>5688</v>
      </c>
      <c r="H1460" s="18">
        <f t="shared" si="361"/>
        <v>-5688</v>
      </c>
      <c r="I1460" s="19">
        <f t="shared" si="362"/>
        <v>0</v>
      </c>
      <c r="J1460" s="19">
        <f t="shared" si="363"/>
        <v>0</v>
      </c>
      <c r="K1460" s="19">
        <f t="shared" si="364"/>
        <v>30</v>
      </c>
    </row>
    <row r="1461" spans="1:11" ht="25.5" x14ac:dyDescent="0.2">
      <c r="A1461" s="23" t="s">
        <v>156</v>
      </c>
      <c r="B1461" s="17" t="s">
        <v>157</v>
      </c>
      <c r="C1461" s="18">
        <v>0</v>
      </c>
      <c r="D1461" s="18">
        <v>18960</v>
      </c>
      <c r="E1461" s="18">
        <v>0</v>
      </c>
      <c r="F1461" s="18">
        <v>5688</v>
      </c>
      <c r="G1461" s="18">
        <f t="shared" si="360"/>
        <v>5688</v>
      </c>
      <c r="H1461" s="18">
        <f t="shared" si="361"/>
        <v>-5688</v>
      </c>
      <c r="I1461" s="19">
        <f t="shared" si="362"/>
        <v>0</v>
      </c>
      <c r="J1461" s="19">
        <f t="shared" si="363"/>
        <v>0</v>
      </c>
      <c r="K1461" s="19">
        <f t="shared" si="364"/>
        <v>30</v>
      </c>
    </row>
    <row r="1462" spans="1:11" ht="38.25" x14ac:dyDescent="0.2">
      <c r="A1462" s="24" t="s">
        <v>158</v>
      </c>
      <c r="B1462" s="17" t="s">
        <v>159</v>
      </c>
      <c r="C1462" s="18">
        <v>0</v>
      </c>
      <c r="D1462" s="18">
        <v>18960</v>
      </c>
      <c r="E1462" s="18">
        <v>0</v>
      </c>
      <c r="F1462" s="18">
        <v>5688</v>
      </c>
      <c r="G1462" s="18">
        <f t="shared" si="360"/>
        <v>5688</v>
      </c>
      <c r="H1462" s="18">
        <f t="shared" si="361"/>
        <v>-5688</v>
      </c>
      <c r="I1462" s="19">
        <f t="shared" si="362"/>
        <v>0</v>
      </c>
      <c r="J1462" s="19">
        <f t="shared" si="363"/>
        <v>0</v>
      </c>
      <c r="K1462" s="19">
        <f t="shared" si="364"/>
        <v>30</v>
      </c>
    </row>
    <row r="1463" spans="1:11" ht="51" x14ac:dyDescent="0.2">
      <c r="A1463" s="25" t="s">
        <v>444</v>
      </c>
      <c r="B1463" s="17" t="s">
        <v>445</v>
      </c>
      <c r="C1463" s="18">
        <v>0</v>
      </c>
      <c r="D1463" s="18">
        <v>18960</v>
      </c>
      <c r="E1463" s="18">
        <v>0</v>
      </c>
      <c r="F1463" s="18">
        <v>5688</v>
      </c>
      <c r="G1463" s="18">
        <f t="shared" si="360"/>
        <v>5688</v>
      </c>
      <c r="H1463" s="18">
        <f t="shared" si="361"/>
        <v>-5688</v>
      </c>
      <c r="I1463" s="19">
        <f t="shared" si="362"/>
        <v>0</v>
      </c>
      <c r="J1463" s="19">
        <f t="shared" si="363"/>
        <v>0</v>
      </c>
      <c r="K1463" s="19">
        <f t="shared" si="364"/>
        <v>30</v>
      </c>
    </row>
    <row r="1464" spans="1:11" x14ac:dyDescent="0.2">
      <c r="A1464" s="22" t="s">
        <v>30</v>
      </c>
      <c r="B1464" s="17" t="s">
        <v>31</v>
      </c>
      <c r="C1464" s="18">
        <v>184048.11</v>
      </c>
      <c r="D1464" s="18">
        <v>213743</v>
      </c>
      <c r="E1464" s="18">
        <v>158879</v>
      </c>
      <c r="F1464" s="18">
        <v>207005.44</v>
      </c>
      <c r="G1464" s="18">
        <f t="shared" si="360"/>
        <v>22957.330000000016</v>
      </c>
      <c r="H1464" s="18">
        <f t="shared" si="361"/>
        <v>-48126.44</v>
      </c>
      <c r="I1464" s="19">
        <f t="shared" si="362"/>
        <v>12.473548356459645</v>
      </c>
      <c r="J1464" s="19">
        <f t="shared" si="363"/>
        <v>130.29125309197565</v>
      </c>
      <c r="K1464" s="19">
        <f t="shared" si="364"/>
        <v>96.847821916975064</v>
      </c>
    </row>
    <row r="1465" spans="1:11" x14ac:dyDescent="0.2">
      <c r="A1465" s="23" t="s">
        <v>32</v>
      </c>
      <c r="B1465" s="17" t="s">
        <v>33</v>
      </c>
      <c r="C1465" s="18">
        <v>184048.11</v>
      </c>
      <c r="D1465" s="18">
        <v>213743</v>
      </c>
      <c r="E1465" s="18">
        <v>158879</v>
      </c>
      <c r="F1465" s="18">
        <v>207005.44</v>
      </c>
      <c r="G1465" s="18">
        <f t="shared" si="360"/>
        <v>22957.330000000016</v>
      </c>
      <c r="H1465" s="18">
        <f t="shared" si="361"/>
        <v>-48126.44</v>
      </c>
      <c r="I1465" s="19">
        <f t="shared" si="362"/>
        <v>12.473548356459645</v>
      </c>
      <c r="J1465" s="19">
        <f t="shared" si="363"/>
        <v>130.29125309197565</v>
      </c>
      <c r="K1465" s="19">
        <f t="shared" si="364"/>
        <v>96.847821916975064</v>
      </c>
    </row>
    <row r="1466" spans="1:11" x14ac:dyDescent="0.2">
      <c r="A1466" s="16" t="s">
        <v>34</v>
      </c>
      <c r="B1466" s="17" t="s">
        <v>35</v>
      </c>
      <c r="C1466" s="18">
        <v>838245.57</v>
      </c>
      <c r="D1466" s="18">
        <v>1754607</v>
      </c>
      <c r="E1466" s="18">
        <v>736503</v>
      </c>
      <c r="F1466" s="18">
        <v>1038873.16</v>
      </c>
      <c r="G1466" s="18">
        <f t="shared" si="360"/>
        <v>200627.59000000008</v>
      </c>
      <c r="H1466" s="18">
        <f t="shared" si="361"/>
        <v>-302370.16000000003</v>
      </c>
      <c r="I1466" s="19">
        <f t="shared" si="362"/>
        <v>23.934226100353868</v>
      </c>
      <c r="J1466" s="19">
        <f t="shared" si="363"/>
        <v>141.05484431156427</v>
      </c>
      <c r="K1466" s="19">
        <f t="shared" si="364"/>
        <v>59.208310464964519</v>
      </c>
    </row>
    <row r="1467" spans="1:11" x14ac:dyDescent="0.2">
      <c r="A1467" s="22" t="s">
        <v>36</v>
      </c>
      <c r="B1467" s="17" t="s">
        <v>37</v>
      </c>
      <c r="C1467" s="18">
        <v>838245.57</v>
      </c>
      <c r="D1467" s="18">
        <v>1752957</v>
      </c>
      <c r="E1467" s="18">
        <v>736503</v>
      </c>
      <c r="F1467" s="18">
        <v>1037251.95</v>
      </c>
      <c r="G1467" s="18">
        <f t="shared" si="360"/>
        <v>199006.38</v>
      </c>
      <c r="H1467" s="18">
        <f t="shared" si="361"/>
        <v>-300748.94999999995</v>
      </c>
      <c r="I1467" s="19">
        <f t="shared" si="362"/>
        <v>23.740820962525348</v>
      </c>
      <c r="J1467" s="19">
        <f t="shared" si="363"/>
        <v>140.8347216508283</v>
      </c>
      <c r="K1467" s="19">
        <f t="shared" si="364"/>
        <v>59.171556974871599</v>
      </c>
    </row>
    <row r="1468" spans="1:11" x14ac:dyDescent="0.2">
      <c r="A1468" s="23" t="s">
        <v>38</v>
      </c>
      <c r="B1468" s="17" t="s">
        <v>39</v>
      </c>
      <c r="C1468" s="18">
        <v>572125.09</v>
      </c>
      <c r="D1468" s="18">
        <v>1279560</v>
      </c>
      <c r="E1468" s="18">
        <v>409854</v>
      </c>
      <c r="F1468" s="18">
        <v>710596.27</v>
      </c>
      <c r="G1468" s="18">
        <f t="shared" si="360"/>
        <v>138471.18000000005</v>
      </c>
      <c r="H1468" s="18">
        <f t="shared" si="361"/>
        <v>-300742.27</v>
      </c>
      <c r="I1468" s="19">
        <f t="shared" si="362"/>
        <v>24.202955336218523</v>
      </c>
      <c r="J1468" s="19">
        <f t="shared" si="363"/>
        <v>173.37790286297073</v>
      </c>
      <c r="K1468" s="19">
        <f t="shared" si="364"/>
        <v>55.534423551845947</v>
      </c>
    </row>
    <row r="1469" spans="1:11" x14ac:dyDescent="0.2">
      <c r="A1469" s="24" t="s">
        <v>40</v>
      </c>
      <c r="B1469" s="17" t="s">
        <v>41</v>
      </c>
      <c r="C1469" s="18">
        <v>391402.62</v>
      </c>
      <c r="D1469" s="18">
        <v>681853</v>
      </c>
      <c r="E1469" s="18">
        <v>245610</v>
      </c>
      <c r="F1469" s="18">
        <v>450176.05</v>
      </c>
      <c r="G1469" s="18">
        <f t="shared" si="360"/>
        <v>58773.429999999993</v>
      </c>
      <c r="H1469" s="18">
        <f t="shared" si="361"/>
        <v>-204566.05</v>
      </c>
      <c r="I1469" s="19">
        <f t="shared" si="362"/>
        <v>15.016105410842684</v>
      </c>
      <c r="J1469" s="19">
        <f t="shared" si="363"/>
        <v>183.28897439029356</v>
      </c>
      <c r="K1469" s="19">
        <f t="shared" si="364"/>
        <v>66.022449120264923</v>
      </c>
    </row>
    <row r="1470" spans="1:11" x14ac:dyDescent="0.2">
      <c r="A1470" s="24" t="s">
        <v>42</v>
      </c>
      <c r="B1470" s="17" t="s">
        <v>43</v>
      </c>
      <c r="C1470" s="18">
        <v>180722.47</v>
      </c>
      <c r="D1470" s="18">
        <v>597707</v>
      </c>
      <c r="E1470" s="18">
        <v>164244</v>
      </c>
      <c r="F1470" s="18">
        <v>260420.22</v>
      </c>
      <c r="G1470" s="18">
        <f t="shared" si="360"/>
        <v>79697.75</v>
      </c>
      <c r="H1470" s="18">
        <f t="shared" si="361"/>
        <v>-96176.22</v>
      </c>
      <c r="I1470" s="19">
        <f t="shared" si="362"/>
        <v>44.099524536157588</v>
      </c>
      <c r="J1470" s="19">
        <f t="shared" si="363"/>
        <v>158.55691532110762</v>
      </c>
      <c r="K1470" s="19">
        <f t="shared" si="364"/>
        <v>43.569879556371269</v>
      </c>
    </row>
    <row r="1471" spans="1:11" x14ac:dyDescent="0.2">
      <c r="A1471" s="25" t="s">
        <v>44</v>
      </c>
      <c r="B1471" s="17" t="s">
        <v>45</v>
      </c>
      <c r="C1471" s="18">
        <v>27933.46</v>
      </c>
      <c r="D1471" s="18">
        <v>0</v>
      </c>
      <c r="E1471" s="18">
        <v>0</v>
      </c>
      <c r="F1471" s="18">
        <v>1799.01</v>
      </c>
      <c r="G1471" s="18">
        <f t="shared" si="360"/>
        <v>-26134.45</v>
      </c>
      <c r="H1471" s="18">
        <f t="shared" si="361"/>
        <v>-1799.01</v>
      </c>
      <c r="I1471" s="19">
        <f t="shared" si="362"/>
        <v>-93.559659276008063</v>
      </c>
      <c r="J1471" s="19">
        <f t="shared" si="363"/>
        <v>0</v>
      </c>
      <c r="K1471" s="19">
        <f t="shared" si="364"/>
        <v>0</v>
      </c>
    </row>
    <row r="1472" spans="1:11" x14ac:dyDescent="0.2">
      <c r="A1472" s="23" t="s">
        <v>46</v>
      </c>
      <c r="B1472" s="17" t="s">
        <v>47</v>
      </c>
      <c r="C1472" s="18">
        <v>73869.86</v>
      </c>
      <c r="D1472" s="18">
        <v>51505</v>
      </c>
      <c r="E1472" s="18">
        <v>51505</v>
      </c>
      <c r="F1472" s="18">
        <v>51503.69</v>
      </c>
      <c r="G1472" s="18">
        <f t="shared" si="360"/>
        <v>-22366.17</v>
      </c>
      <c r="H1472" s="18">
        <f t="shared" si="361"/>
        <v>1.3099999999976717</v>
      </c>
      <c r="I1472" s="19">
        <f t="shared" si="362"/>
        <v>-30.277802069748063</v>
      </c>
      <c r="J1472" s="19">
        <f t="shared" si="363"/>
        <v>99.997456557615777</v>
      </c>
      <c r="K1472" s="19">
        <f t="shared" si="364"/>
        <v>99.997456557615777</v>
      </c>
    </row>
    <row r="1473" spans="1:11" x14ac:dyDescent="0.2">
      <c r="A1473" s="24" t="s">
        <v>48</v>
      </c>
      <c r="B1473" s="17" t="s">
        <v>49</v>
      </c>
      <c r="C1473" s="18">
        <v>73869.86</v>
      </c>
      <c r="D1473" s="18">
        <v>51505</v>
      </c>
      <c r="E1473" s="18">
        <v>51505</v>
      </c>
      <c r="F1473" s="18">
        <v>51503.69</v>
      </c>
      <c r="G1473" s="18">
        <f t="shared" si="360"/>
        <v>-22366.17</v>
      </c>
      <c r="H1473" s="18">
        <f t="shared" si="361"/>
        <v>1.3099999999976717</v>
      </c>
      <c r="I1473" s="19">
        <f t="shared" si="362"/>
        <v>-30.277802069748063</v>
      </c>
      <c r="J1473" s="19">
        <f t="shared" si="363"/>
        <v>99.997456557615777</v>
      </c>
      <c r="K1473" s="19">
        <f t="shared" si="364"/>
        <v>99.997456557615777</v>
      </c>
    </row>
    <row r="1474" spans="1:11" ht="25.5" x14ac:dyDescent="0.2">
      <c r="A1474" s="23" t="s">
        <v>76</v>
      </c>
      <c r="B1474" s="17" t="s">
        <v>77</v>
      </c>
      <c r="C1474" s="18">
        <v>142250.62</v>
      </c>
      <c r="D1474" s="18">
        <v>421892</v>
      </c>
      <c r="E1474" s="18">
        <v>275144</v>
      </c>
      <c r="F1474" s="18">
        <v>275151.99</v>
      </c>
      <c r="G1474" s="18">
        <f t="shared" si="360"/>
        <v>132901.37</v>
      </c>
      <c r="H1474" s="18">
        <f t="shared" si="361"/>
        <v>-7.9899999999906868</v>
      </c>
      <c r="I1474" s="19">
        <f t="shared" si="362"/>
        <v>93.427620913005512</v>
      </c>
      <c r="J1474" s="19">
        <f t="shared" si="363"/>
        <v>100.00290393394005</v>
      </c>
      <c r="K1474" s="19">
        <f t="shared" si="364"/>
        <v>65.218584377044365</v>
      </c>
    </row>
    <row r="1475" spans="1:11" x14ac:dyDescent="0.2">
      <c r="A1475" s="24" t="s">
        <v>78</v>
      </c>
      <c r="B1475" s="17" t="s">
        <v>79</v>
      </c>
      <c r="C1475" s="18">
        <v>142250.62</v>
      </c>
      <c r="D1475" s="18">
        <v>421892</v>
      </c>
      <c r="E1475" s="18">
        <v>275144</v>
      </c>
      <c r="F1475" s="18">
        <v>275151.99</v>
      </c>
      <c r="G1475" s="18">
        <f t="shared" si="360"/>
        <v>132901.37</v>
      </c>
      <c r="H1475" s="18">
        <f t="shared" si="361"/>
        <v>-7.9899999999906868</v>
      </c>
      <c r="I1475" s="19">
        <f t="shared" si="362"/>
        <v>93.427620913005512</v>
      </c>
      <c r="J1475" s="19">
        <f t="shared" si="363"/>
        <v>100.00290393394005</v>
      </c>
      <c r="K1475" s="19">
        <f t="shared" si="364"/>
        <v>65.218584377044365</v>
      </c>
    </row>
    <row r="1476" spans="1:11" ht="25.5" x14ac:dyDescent="0.2">
      <c r="A1476" s="23" t="s">
        <v>52</v>
      </c>
      <c r="B1476" s="17" t="s">
        <v>53</v>
      </c>
      <c r="C1476" s="18">
        <v>50000</v>
      </c>
      <c r="D1476" s="18">
        <v>0</v>
      </c>
      <c r="E1476" s="18">
        <v>0</v>
      </c>
      <c r="F1476" s="18">
        <v>0</v>
      </c>
      <c r="G1476" s="18">
        <f t="shared" si="360"/>
        <v>-50000</v>
      </c>
      <c r="H1476" s="18">
        <f t="shared" si="361"/>
        <v>0</v>
      </c>
      <c r="I1476" s="19">
        <f t="shared" si="362"/>
        <v>-100</v>
      </c>
      <c r="J1476" s="19">
        <f t="shared" si="363"/>
        <v>0</v>
      </c>
      <c r="K1476" s="19">
        <f t="shared" si="364"/>
        <v>0</v>
      </c>
    </row>
    <row r="1477" spans="1:11" ht="51" x14ac:dyDescent="0.2">
      <c r="A1477" s="24" t="s">
        <v>162</v>
      </c>
      <c r="B1477" s="17" t="s">
        <v>163</v>
      </c>
      <c r="C1477" s="18">
        <v>50000</v>
      </c>
      <c r="D1477" s="18">
        <v>0</v>
      </c>
      <c r="E1477" s="18">
        <v>0</v>
      </c>
      <c r="F1477" s="18">
        <v>0</v>
      </c>
      <c r="G1477" s="18">
        <f t="shared" si="360"/>
        <v>-50000</v>
      </c>
      <c r="H1477" s="18">
        <f t="shared" si="361"/>
        <v>0</v>
      </c>
      <c r="I1477" s="19">
        <f t="shared" si="362"/>
        <v>-100</v>
      </c>
      <c r="J1477" s="19">
        <f t="shared" si="363"/>
        <v>0</v>
      </c>
      <c r="K1477" s="19">
        <f t="shared" si="364"/>
        <v>0</v>
      </c>
    </row>
    <row r="1478" spans="1:11" ht="63.75" x14ac:dyDescent="0.2">
      <c r="A1478" s="25" t="s">
        <v>253</v>
      </c>
      <c r="B1478" s="17" t="s">
        <v>254</v>
      </c>
      <c r="C1478" s="18">
        <v>50000</v>
      </c>
      <c r="D1478" s="18">
        <v>0</v>
      </c>
      <c r="E1478" s="18">
        <v>0</v>
      </c>
      <c r="F1478" s="18">
        <v>0</v>
      </c>
      <c r="G1478" s="18">
        <f t="shared" si="360"/>
        <v>-50000</v>
      </c>
      <c r="H1478" s="18">
        <f t="shared" si="361"/>
        <v>0</v>
      </c>
      <c r="I1478" s="19">
        <f t="shared" si="362"/>
        <v>-100</v>
      </c>
      <c r="J1478" s="19">
        <f t="shared" si="363"/>
        <v>0</v>
      </c>
      <c r="K1478" s="19">
        <f t="shared" si="364"/>
        <v>0</v>
      </c>
    </row>
    <row r="1479" spans="1:11" x14ac:dyDescent="0.2">
      <c r="A1479" s="22" t="s">
        <v>60</v>
      </c>
      <c r="B1479" s="17" t="s">
        <v>61</v>
      </c>
      <c r="C1479" s="18">
        <v>0</v>
      </c>
      <c r="D1479" s="18">
        <v>1650</v>
      </c>
      <c r="E1479" s="18">
        <v>0</v>
      </c>
      <c r="F1479" s="18">
        <v>1621.21</v>
      </c>
      <c r="G1479" s="18">
        <f t="shared" si="360"/>
        <v>1621.21</v>
      </c>
      <c r="H1479" s="18">
        <f t="shared" si="361"/>
        <v>-1621.21</v>
      </c>
      <c r="I1479" s="19">
        <f t="shared" si="362"/>
        <v>0</v>
      </c>
      <c r="J1479" s="19">
        <f t="shared" si="363"/>
        <v>0</v>
      </c>
      <c r="K1479" s="19">
        <f t="shared" si="364"/>
        <v>98.25515151515151</v>
      </c>
    </row>
    <row r="1480" spans="1:11" x14ac:dyDescent="0.2">
      <c r="A1480" s="23" t="s">
        <v>62</v>
      </c>
      <c r="B1480" s="17" t="s">
        <v>63</v>
      </c>
      <c r="C1480" s="18">
        <v>0</v>
      </c>
      <c r="D1480" s="18">
        <v>1650</v>
      </c>
      <c r="E1480" s="18">
        <v>0</v>
      </c>
      <c r="F1480" s="18">
        <v>1621.21</v>
      </c>
      <c r="G1480" s="18">
        <f t="shared" si="360"/>
        <v>1621.21</v>
      </c>
      <c r="H1480" s="18">
        <f t="shared" si="361"/>
        <v>-1621.21</v>
      </c>
      <c r="I1480" s="19">
        <f t="shared" si="362"/>
        <v>0</v>
      </c>
      <c r="J1480" s="19">
        <f t="shared" si="363"/>
        <v>0</v>
      </c>
      <c r="K1480" s="19">
        <f t="shared" si="364"/>
        <v>98.25515151515151</v>
      </c>
    </row>
    <row r="1481" spans="1:11" x14ac:dyDescent="0.2">
      <c r="A1481" s="16"/>
      <c r="B1481" s="17" t="s">
        <v>64</v>
      </c>
      <c r="C1481" s="18">
        <v>-10044.57</v>
      </c>
      <c r="D1481" s="18">
        <v>-180606</v>
      </c>
      <c r="E1481" s="18">
        <v>0</v>
      </c>
      <c r="F1481" s="18">
        <v>285840.71000000002</v>
      </c>
      <c r="G1481" s="18">
        <f t="shared" si="360"/>
        <v>295885.28000000003</v>
      </c>
      <c r="H1481" s="18">
        <f t="shared" si="361"/>
        <v>-285840.71000000002</v>
      </c>
      <c r="I1481" s="19">
        <f t="shared" si="362"/>
        <v>-2945.7237094270836</v>
      </c>
      <c r="J1481" s="19">
        <f t="shared" si="363"/>
        <v>0</v>
      </c>
      <c r="K1481" s="19">
        <f t="shared" si="364"/>
        <v>-158.26756032468467</v>
      </c>
    </row>
    <row r="1482" spans="1:11" x14ac:dyDescent="0.2">
      <c r="A1482" s="16" t="s">
        <v>65</v>
      </c>
      <c r="B1482" s="17" t="s">
        <v>66</v>
      </c>
      <c r="C1482" s="18">
        <v>10044.57</v>
      </c>
      <c r="D1482" s="18">
        <v>180606</v>
      </c>
      <c r="E1482" s="18">
        <v>0</v>
      </c>
      <c r="F1482" s="18">
        <v>-285840.71000000002</v>
      </c>
      <c r="G1482" s="18">
        <f t="shared" si="360"/>
        <v>-295885.28000000003</v>
      </c>
      <c r="H1482" s="18">
        <f t="shared" si="361"/>
        <v>285840.71000000002</v>
      </c>
      <c r="I1482" s="19">
        <f t="shared" si="362"/>
        <v>-2945.7237094270836</v>
      </c>
      <c r="J1482" s="19">
        <f t="shared" si="363"/>
        <v>0</v>
      </c>
      <c r="K1482" s="19">
        <f t="shared" si="364"/>
        <v>-158.26756032468467</v>
      </c>
    </row>
    <row r="1483" spans="1:11" x14ac:dyDescent="0.2">
      <c r="A1483" s="22" t="s">
        <v>67</v>
      </c>
      <c r="B1483" s="17" t="s">
        <v>68</v>
      </c>
      <c r="C1483" s="18">
        <v>10044.57</v>
      </c>
      <c r="D1483" s="18">
        <v>180606</v>
      </c>
      <c r="E1483" s="18">
        <v>0</v>
      </c>
      <c r="F1483" s="18">
        <v>-285840.71000000002</v>
      </c>
      <c r="G1483" s="18">
        <f t="shared" si="360"/>
        <v>-295885.28000000003</v>
      </c>
      <c r="H1483" s="18">
        <f t="shared" si="361"/>
        <v>285840.71000000002</v>
      </c>
      <c r="I1483" s="19">
        <f t="shared" si="362"/>
        <v>-2945.7237094270836</v>
      </c>
      <c r="J1483" s="19">
        <f t="shared" si="363"/>
        <v>0</v>
      </c>
      <c r="K1483" s="19">
        <f t="shared" si="364"/>
        <v>-158.26756032468467</v>
      </c>
    </row>
    <row r="1484" spans="1:11" ht="25.5" x14ac:dyDescent="0.2">
      <c r="A1484" s="23" t="s">
        <v>106</v>
      </c>
      <c r="B1484" s="17" t="s">
        <v>107</v>
      </c>
      <c r="C1484" s="18">
        <v>-211431.32</v>
      </c>
      <c r="D1484" s="18">
        <v>180606</v>
      </c>
      <c r="E1484" s="18">
        <v>0</v>
      </c>
      <c r="F1484" s="18">
        <v>-180597.77</v>
      </c>
      <c r="G1484" s="18">
        <f t="shared" si="360"/>
        <v>30833.550000000017</v>
      </c>
      <c r="H1484" s="18">
        <f t="shared" si="361"/>
        <v>180597.77</v>
      </c>
      <c r="I1484" s="19">
        <f t="shared" si="362"/>
        <v>-14.583246228609852</v>
      </c>
      <c r="J1484" s="19">
        <f t="shared" si="363"/>
        <v>0</v>
      </c>
      <c r="K1484" s="19">
        <f t="shared" si="364"/>
        <v>-99.995443119276203</v>
      </c>
    </row>
    <row r="1485" spans="1:11" x14ac:dyDescent="0.2">
      <c r="A1485" s="39" t="s">
        <v>558</v>
      </c>
      <c r="B1485" s="28" t="s">
        <v>559</v>
      </c>
      <c r="C1485" s="29"/>
      <c r="D1485" s="29"/>
      <c r="E1485" s="29"/>
      <c r="F1485" s="29"/>
      <c r="G1485" s="29"/>
      <c r="H1485" s="29"/>
      <c r="I1485" s="30"/>
      <c r="J1485" s="30"/>
      <c r="K1485" s="30"/>
    </row>
    <row r="1486" spans="1:11" x14ac:dyDescent="0.2">
      <c r="A1486" s="16" t="s">
        <v>26</v>
      </c>
      <c r="B1486" s="17" t="s">
        <v>27</v>
      </c>
      <c r="C1486" s="18">
        <v>2045602.76</v>
      </c>
      <c r="D1486" s="18">
        <v>1816484</v>
      </c>
      <c r="E1486" s="18">
        <v>1629051</v>
      </c>
      <c r="F1486" s="18">
        <v>1356105.99</v>
      </c>
      <c r="G1486" s="18">
        <f t="shared" ref="G1486:G1515" si="365">F1486-C1486</f>
        <v>-689496.77</v>
      </c>
      <c r="H1486" s="18">
        <f t="shared" ref="H1486:H1515" si="366">E1486-F1486</f>
        <v>272945.01</v>
      </c>
      <c r="I1486" s="19">
        <f t="shared" ref="I1486:I1515" si="367">IF(ISERROR(F1486/C1486),0,F1486/C1486*100-100)</f>
        <v>-33.706288605124882</v>
      </c>
      <c r="J1486" s="19">
        <f t="shared" ref="J1486:J1515" si="368">IF(ISERROR(F1486/E1486),0,F1486/E1486*100)</f>
        <v>83.245152545868734</v>
      </c>
      <c r="K1486" s="19">
        <f t="shared" ref="K1486:K1515" si="369">IF(ISERROR(F1486/D1486),0,F1486/D1486*100)</f>
        <v>74.655542795862772</v>
      </c>
    </row>
    <row r="1487" spans="1:11" x14ac:dyDescent="0.2">
      <c r="A1487" s="22" t="s">
        <v>90</v>
      </c>
      <c r="B1487" s="17" t="s">
        <v>91</v>
      </c>
      <c r="C1487" s="18">
        <v>1481337.8</v>
      </c>
      <c r="D1487" s="18">
        <v>1489113</v>
      </c>
      <c r="E1487" s="18">
        <v>1382280</v>
      </c>
      <c r="F1487" s="18">
        <v>1081042.51</v>
      </c>
      <c r="G1487" s="18">
        <f t="shared" si="365"/>
        <v>-400295.29000000004</v>
      </c>
      <c r="H1487" s="18">
        <f t="shared" si="366"/>
        <v>301237.49</v>
      </c>
      <c r="I1487" s="19">
        <f t="shared" si="367"/>
        <v>-27.022552857288858</v>
      </c>
      <c r="J1487" s="19">
        <f t="shared" si="368"/>
        <v>78.207201869375226</v>
      </c>
      <c r="K1487" s="19">
        <f t="shared" si="369"/>
        <v>72.59640537689215</v>
      </c>
    </row>
    <row r="1488" spans="1:11" x14ac:dyDescent="0.2">
      <c r="A1488" s="22" t="s">
        <v>92</v>
      </c>
      <c r="B1488" s="17" t="s">
        <v>93</v>
      </c>
      <c r="C1488" s="18">
        <v>208337.21</v>
      </c>
      <c r="D1488" s="18">
        <v>176402</v>
      </c>
      <c r="E1488" s="18">
        <v>166402</v>
      </c>
      <c r="F1488" s="18">
        <v>141968.24</v>
      </c>
      <c r="G1488" s="18">
        <f t="shared" si="365"/>
        <v>-66368.97</v>
      </c>
      <c r="H1488" s="18">
        <f t="shared" si="366"/>
        <v>24433.760000000009</v>
      </c>
      <c r="I1488" s="19">
        <f t="shared" si="367"/>
        <v>-31.856512814009562</v>
      </c>
      <c r="J1488" s="19">
        <f t="shared" si="368"/>
        <v>85.316426485258589</v>
      </c>
      <c r="K1488" s="19">
        <f t="shared" si="369"/>
        <v>80.479949206925085</v>
      </c>
    </row>
    <row r="1489" spans="1:11" x14ac:dyDescent="0.2">
      <c r="A1489" s="23" t="s">
        <v>380</v>
      </c>
      <c r="B1489" s="17" t="s">
        <v>381</v>
      </c>
      <c r="C1489" s="18">
        <v>208337.21</v>
      </c>
      <c r="D1489" s="18">
        <v>176402</v>
      </c>
      <c r="E1489" s="18">
        <v>166402</v>
      </c>
      <c r="F1489" s="18">
        <v>141968.24</v>
      </c>
      <c r="G1489" s="18">
        <f t="shared" si="365"/>
        <v>-66368.97</v>
      </c>
      <c r="H1489" s="18">
        <f t="shared" si="366"/>
        <v>24433.760000000009</v>
      </c>
      <c r="I1489" s="19">
        <f t="shared" si="367"/>
        <v>-31.856512814009562</v>
      </c>
      <c r="J1489" s="19">
        <f t="shared" si="368"/>
        <v>85.316426485258589</v>
      </c>
      <c r="K1489" s="19">
        <f t="shared" si="369"/>
        <v>80.479949206925085</v>
      </c>
    </row>
    <row r="1490" spans="1:11" x14ac:dyDescent="0.2">
      <c r="A1490" s="24" t="s">
        <v>382</v>
      </c>
      <c r="B1490" s="17" t="s">
        <v>383</v>
      </c>
      <c r="C1490" s="18">
        <v>208337.21</v>
      </c>
      <c r="D1490" s="18">
        <v>176402</v>
      </c>
      <c r="E1490" s="18">
        <v>166402</v>
      </c>
      <c r="F1490" s="18">
        <v>141968.24</v>
      </c>
      <c r="G1490" s="18">
        <f t="shared" si="365"/>
        <v>-66368.97</v>
      </c>
      <c r="H1490" s="18">
        <f t="shared" si="366"/>
        <v>24433.760000000009</v>
      </c>
      <c r="I1490" s="19">
        <f t="shared" si="367"/>
        <v>-31.856512814009562</v>
      </c>
      <c r="J1490" s="19">
        <f t="shared" si="368"/>
        <v>85.316426485258589</v>
      </c>
      <c r="K1490" s="19">
        <f t="shared" si="369"/>
        <v>80.479949206925085</v>
      </c>
    </row>
    <row r="1491" spans="1:11" ht="25.5" x14ac:dyDescent="0.2">
      <c r="A1491" s="25" t="s">
        <v>384</v>
      </c>
      <c r="B1491" s="17" t="s">
        <v>385</v>
      </c>
      <c r="C1491" s="18">
        <v>192615.81</v>
      </c>
      <c r="D1491" s="18">
        <v>166402</v>
      </c>
      <c r="E1491" s="18">
        <v>166402</v>
      </c>
      <c r="F1491" s="18">
        <v>135992.20000000001</v>
      </c>
      <c r="G1491" s="18">
        <f t="shared" si="365"/>
        <v>-56623.609999999986</v>
      </c>
      <c r="H1491" s="18">
        <f t="shared" si="366"/>
        <v>30409.799999999988</v>
      </c>
      <c r="I1491" s="19">
        <f t="shared" si="367"/>
        <v>-29.397176690739968</v>
      </c>
      <c r="J1491" s="19">
        <f t="shared" si="368"/>
        <v>81.725099457939208</v>
      </c>
      <c r="K1491" s="19">
        <f t="shared" si="369"/>
        <v>81.725099457939208</v>
      </c>
    </row>
    <row r="1492" spans="1:11" ht="51" x14ac:dyDescent="0.2">
      <c r="A1492" s="25" t="s">
        <v>442</v>
      </c>
      <c r="B1492" s="17" t="s">
        <v>443</v>
      </c>
      <c r="C1492" s="18">
        <v>15721.4</v>
      </c>
      <c r="D1492" s="18">
        <v>10000</v>
      </c>
      <c r="E1492" s="18">
        <v>0</v>
      </c>
      <c r="F1492" s="18">
        <v>5976.04</v>
      </c>
      <c r="G1492" s="18">
        <f t="shared" si="365"/>
        <v>-9745.36</v>
      </c>
      <c r="H1492" s="18">
        <f t="shared" si="366"/>
        <v>-5976.04</v>
      </c>
      <c r="I1492" s="19">
        <f t="shared" si="367"/>
        <v>-61.987863676262926</v>
      </c>
      <c r="J1492" s="19">
        <f t="shared" si="368"/>
        <v>0</v>
      </c>
      <c r="K1492" s="19">
        <f t="shared" si="369"/>
        <v>59.760400000000004</v>
      </c>
    </row>
    <row r="1493" spans="1:11" x14ac:dyDescent="0.2">
      <c r="A1493" s="22" t="s">
        <v>30</v>
      </c>
      <c r="B1493" s="17" t="s">
        <v>31</v>
      </c>
      <c r="C1493" s="18">
        <v>355927.75</v>
      </c>
      <c r="D1493" s="18">
        <v>150969</v>
      </c>
      <c r="E1493" s="18">
        <v>80369</v>
      </c>
      <c r="F1493" s="18">
        <v>133095.24</v>
      </c>
      <c r="G1493" s="18">
        <f t="shared" si="365"/>
        <v>-222832.51</v>
      </c>
      <c r="H1493" s="18">
        <f t="shared" si="366"/>
        <v>-52726.239999999991</v>
      </c>
      <c r="I1493" s="19">
        <f t="shared" si="367"/>
        <v>-62.606107559750541</v>
      </c>
      <c r="J1493" s="19">
        <f t="shared" si="368"/>
        <v>165.60519603329641</v>
      </c>
      <c r="K1493" s="19">
        <f t="shared" si="369"/>
        <v>88.160642251058164</v>
      </c>
    </row>
    <row r="1494" spans="1:11" x14ac:dyDescent="0.2">
      <c r="A1494" s="23" t="s">
        <v>32</v>
      </c>
      <c r="B1494" s="17" t="s">
        <v>33</v>
      </c>
      <c r="C1494" s="18">
        <v>355927.75</v>
      </c>
      <c r="D1494" s="18">
        <v>150969</v>
      </c>
      <c r="E1494" s="18">
        <v>80369</v>
      </c>
      <c r="F1494" s="18">
        <v>133095.24</v>
      </c>
      <c r="G1494" s="18">
        <f t="shared" si="365"/>
        <v>-222832.51</v>
      </c>
      <c r="H1494" s="18">
        <f t="shared" si="366"/>
        <v>-52726.239999999991</v>
      </c>
      <c r="I1494" s="19">
        <f t="shared" si="367"/>
        <v>-62.606107559750541</v>
      </c>
      <c r="J1494" s="19">
        <f t="shared" si="368"/>
        <v>165.60519603329641</v>
      </c>
      <c r="K1494" s="19">
        <f t="shared" si="369"/>
        <v>88.160642251058164</v>
      </c>
    </row>
    <row r="1495" spans="1:11" x14ac:dyDescent="0.2">
      <c r="A1495" s="16" t="s">
        <v>34</v>
      </c>
      <c r="B1495" s="17" t="s">
        <v>35</v>
      </c>
      <c r="C1495" s="18">
        <v>1273523.2</v>
      </c>
      <c r="D1495" s="18">
        <v>2998641</v>
      </c>
      <c r="E1495" s="18">
        <v>1629051</v>
      </c>
      <c r="F1495" s="18">
        <v>1400728.59</v>
      </c>
      <c r="G1495" s="18">
        <f t="shared" si="365"/>
        <v>127205.39000000013</v>
      </c>
      <c r="H1495" s="18">
        <f t="shared" si="366"/>
        <v>228322.40999999992</v>
      </c>
      <c r="I1495" s="19">
        <f t="shared" si="367"/>
        <v>9.9884627150883603</v>
      </c>
      <c r="J1495" s="19">
        <f t="shared" si="368"/>
        <v>85.984330140677002</v>
      </c>
      <c r="K1495" s="19">
        <f t="shared" si="369"/>
        <v>46.712113587455114</v>
      </c>
    </row>
    <row r="1496" spans="1:11" x14ac:dyDescent="0.2">
      <c r="A1496" s="22" t="s">
        <v>36</v>
      </c>
      <c r="B1496" s="17" t="s">
        <v>37</v>
      </c>
      <c r="C1496" s="18">
        <v>1097922.8</v>
      </c>
      <c r="D1496" s="18">
        <v>2992641</v>
      </c>
      <c r="E1496" s="18">
        <v>1629051</v>
      </c>
      <c r="F1496" s="18">
        <v>1399530.59</v>
      </c>
      <c r="G1496" s="18">
        <f t="shared" si="365"/>
        <v>301607.79000000004</v>
      </c>
      <c r="H1496" s="18">
        <f t="shared" si="366"/>
        <v>229520.40999999992</v>
      </c>
      <c r="I1496" s="19">
        <f t="shared" si="367"/>
        <v>27.47076479329877</v>
      </c>
      <c r="J1496" s="19">
        <f t="shared" si="368"/>
        <v>85.910790392688753</v>
      </c>
      <c r="K1496" s="19">
        <f t="shared" si="369"/>
        <v>46.765736017116652</v>
      </c>
    </row>
    <row r="1497" spans="1:11" x14ac:dyDescent="0.2">
      <c r="A1497" s="23" t="s">
        <v>38</v>
      </c>
      <c r="B1497" s="17" t="s">
        <v>39</v>
      </c>
      <c r="C1497" s="18">
        <v>347534.09</v>
      </c>
      <c r="D1497" s="18">
        <v>261139</v>
      </c>
      <c r="E1497" s="18">
        <v>179812</v>
      </c>
      <c r="F1497" s="18">
        <v>254382.42</v>
      </c>
      <c r="G1497" s="18">
        <f t="shared" si="365"/>
        <v>-93151.670000000013</v>
      </c>
      <c r="H1497" s="18">
        <f t="shared" si="366"/>
        <v>-74570.420000000013</v>
      </c>
      <c r="I1497" s="19">
        <f t="shared" si="367"/>
        <v>-26.803606518140427</v>
      </c>
      <c r="J1497" s="19">
        <f t="shared" si="368"/>
        <v>141.47132560674481</v>
      </c>
      <c r="K1497" s="19">
        <f t="shared" si="369"/>
        <v>97.412649968024695</v>
      </c>
    </row>
    <row r="1498" spans="1:11" x14ac:dyDescent="0.2">
      <c r="A1498" s="24" t="s">
        <v>40</v>
      </c>
      <c r="B1498" s="17" t="s">
        <v>41</v>
      </c>
      <c r="C1498" s="18">
        <v>158725.79999999999</v>
      </c>
      <c r="D1498" s="18">
        <v>85748</v>
      </c>
      <c r="E1498" s="18">
        <v>59024</v>
      </c>
      <c r="F1498" s="18">
        <v>83512.100000000006</v>
      </c>
      <c r="G1498" s="18">
        <f t="shared" si="365"/>
        <v>-75213.699999999983</v>
      </c>
      <c r="H1498" s="18">
        <f t="shared" si="366"/>
        <v>-24488.100000000006</v>
      </c>
      <c r="I1498" s="19">
        <f t="shared" si="367"/>
        <v>-47.385932217698688</v>
      </c>
      <c r="J1498" s="19">
        <f t="shared" si="368"/>
        <v>141.48837760910817</v>
      </c>
      <c r="K1498" s="19">
        <f t="shared" si="369"/>
        <v>97.392475626253685</v>
      </c>
    </row>
    <row r="1499" spans="1:11" x14ac:dyDescent="0.2">
      <c r="A1499" s="24" t="s">
        <v>42</v>
      </c>
      <c r="B1499" s="17" t="s">
        <v>43</v>
      </c>
      <c r="C1499" s="18">
        <v>188808.29</v>
      </c>
      <c r="D1499" s="18">
        <v>175391</v>
      </c>
      <c r="E1499" s="18">
        <v>120788</v>
      </c>
      <c r="F1499" s="18">
        <v>170870.32</v>
      </c>
      <c r="G1499" s="18">
        <f t="shared" si="365"/>
        <v>-17937.97</v>
      </c>
      <c r="H1499" s="18">
        <f t="shared" si="366"/>
        <v>-50082.320000000007</v>
      </c>
      <c r="I1499" s="19">
        <f t="shared" si="367"/>
        <v>-9.5006262701706561</v>
      </c>
      <c r="J1499" s="19">
        <f t="shared" si="368"/>
        <v>141.46299301255092</v>
      </c>
      <c r="K1499" s="19">
        <f t="shared" si="369"/>
        <v>97.422513127811584</v>
      </c>
    </row>
    <row r="1500" spans="1:11" x14ac:dyDescent="0.2">
      <c r="A1500" s="25" t="s">
        <v>44</v>
      </c>
      <c r="B1500" s="17" t="s">
        <v>45</v>
      </c>
      <c r="C1500" s="18">
        <v>18364.759999999998</v>
      </c>
      <c r="D1500" s="18">
        <v>0</v>
      </c>
      <c r="E1500" s="18">
        <v>0</v>
      </c>
      <c r="F1500" s="18">
        <v>3017</v>
      </c>
      <c r="G1500" s="18">
        <f t="shared" si="365"/>
        <v>-15347.759999999998</v>
      </c>
      <c r="H1500" s="18">
        <f t="shared" si="366"/>
        <v>-3017</v>
      </c>
      <c r="I1500" s="19">
        <f t="shared" si="367"/>
        <v>-83.571797290027206</v>
      </c>
      <c r="J1500" s="19">
        <f t="shared" si="368"/>
        <v>0</v>
      </c>
      <c r="K1500" s="19">
        <f t="shared" si="369"/>
        <v>0</v>
      </c>
    </row>
    <row r="1501" spans="1:11" x14ac:dyDescent="0.2">
      <c r="A1501" s="23" t="s">
        <v>46</v>
      </c>
      <c r="B1501" s="17" t="s">
        <v>47</v>
      </c>
      <c r="C1501" s="18">
        <v>576229.81000000006</v>
      </c>
      <c r="D1501" s="18">
        <v>2196800</v>
      </c>
      <c r="E1501" s="18">
        <v>1192672</v>
      </c>
      <c r="F1501" s="18">
        <v>1030366.97</v>
      </c>
      <c r="G1501" s="18">
        <f t="shared" si="365"/>
        <v>454137.15999999992</v>
      </c>
      <c r="H1501" s="18">
        <f t="shared" si="366"/>
        <v>162305.03000000003</v>
      </c>
      <c r="I1501" s="19">
        <f t="shared" si="367"/>
        <v>78.811812946643613</v>
      </c>
      <c r="J1501" s="19">
        <f t="shared" si="368"/>
        <v>86.391478126425369</v>
      </c>
      <c r="K1501" s="19">
        <f t="shared" si="369"/>
        <v>46.903084941733432</v>
      </c>
    </row>
    <row r="1502" spans="1:11" x14ac:dyDescent="0.2">
      <c r="A1502" s="24" t="s">
        <v>48</v>
      </c>
      <c r="B1502" s="17" t="s">
        <v>49</v>
      </c>
      <c r="C1502" s="18">
        <v>576229.81000000006</v>
      </c>
      <c r="D1502" s="18">
        <v>2196800</v>
      </c>
      <c r="E1502" s="18">
        <v>1192672</v>
      </c>
      <c r="F1502" s="18">
        <v>1030366.97</v>
      </c>
      <c r="G1502" s="18">
        <f t="shared" si="365"/>
        <v>454137.15999999992</v>
      </c>
      <c r="H1502" s="18">
        <f t="shared" si="366"/>
        <v>162305.03000000003</v>
      </c>
      <c r="I1502" s="19">
        <f t="shared" si="367"/>
        <v>78.811812946643613</v>
      </c>
      <c r="J1502" s="19">
        <f t="shared" si="368"/>
        <v>86.391478126425369</v>
      </c>
      <c r="K1502" s="19">
        <f t="shared" si="369"/>
        <v>46.903084941733432</v>
      </c>
    </row>
    <row r="1503" spans="1:11" ht="25.5" x14ac:dyDescent="0.2">
      <c r="A1503" s="23" t="s">
        <v>76</v>
      </c>
      <c r="B1503" s="17" t="s">
        <v>77</v>
      </c>
      <c r="C1503" s="18">
        <v>0</v>
      </c>
      <c r="D1503" s="18">
        <v>149135</v>
      </c>
      <c r="E1503" s="18">
        <v>0</v>
      </c>
      <c r="F1503" s="18">
        <v>0</v>
      </c>
      <c r="G1503" s="18">
        <f t="shared" si="365"/>
        <v>0</v>
      </c>
      <c r="H1503" s="18">
        <f t="shared" si="366"/>
        <v>0</v>
      </c>
      <c r="I1503" s="19">
        <f t="shared" si="367"/>
        <v>0</v>
      </c>
      <c r="J1503" s="19">
        <f t="shared" si="368"/>
        <v>0</v>
      </c>
      <c r="K1503" s="19">
        <f t="shared" si="369"/>
        <v>0</v>
      </c>
    </row>
    <row r="1504" spans="1:11" x14ac:dyDescent="0.2">
      <c r="A1504" s="24" t="s">
        <v>236</v>
      </c>
      <c r="B1504" s="17" t="s">
        <v>237</v>
      </c>
      <c r="C1504" s="18">
        <v>0</v>
      </c>
      <c r="D1504" s="18">
        <v>149135</v>
      </c>
      <c r="E1504" s="18">
        <v>0</v>
      </c>
      <c r="F1504" s="18">
        <v>0</v>
      </c>
      <c r="G1504" s="18">
        <f t="shared" si="365"/>
        <v>0</v>
      </c>
      <c r="H1504" s="18">
        <f t="shared" si="366"/>
        <v>0</v>
      </c>
      <c r="I1504" s="19">
        <f t="shared" si="367"/>
        <v>0</v>
      </c>
      <c r="J1504" s="19">
        <f t="shared" si="368"/>
        <v>0</v>
      </c>
      <c r="K1504" s="19">
        <f t="shared" si="369"/>
        <v>0</v>
      </c>
    </row>
    <row r="1505" spans="1:11" ht="25.5" x14ac:dyDescent="0.2">
      <c r="A1505" s="23" t="s">
        <v>52</v>
      </c>
      <c r="B1505" s="17" t="s">
        <v>53</v>
      </c>
      <c r="C1505" s="18">
        <v>174158.9</v>
      </c>
      <c r="D1505" s="18">
        <v>385567</v>
      </c>
      <c r="E1505" s="18">
        <v>256567</v>
      </c>
      <c r="F1505" s="18">
        <v>114781.2</v>
      </c>
      <c r="G1505" s="18">
        <f t="shared" si="365"/>
        <v>-59377.7</v>
      </c>
      <c r="H1505" s="18">
        <f t="shared" si="366"/>
        <v>141785.79999999999</v>
      </c>
      <c r="I1505" s="19">
        <f t="shared" si="367"/>
        <v>-34.09397969325714</v>
      </c>
      <c r="J1505" s="19">
        <f t="shared" si="368"/>
        <v>44.737320076237395</v>
      </c>
      <c r="K1505" s="19">
        <f t="shared" si="369"/>
        <v>29.769456410948031</v>
      </c>
    </row>
    <row r="1506" spans="1:11" ht="51" x14ac:dyDescent="0.2">
      <c r="A1506" s="24" t="s">
        <v>162</v>
      </c>
      <c r="B1506" s="17" t="s">
        <v>163</v>
      </c>
      <c r="C1506" s="18">
        <v>174158.9</v>
      </c>
      <c r="D1506" s="18">
        <v>385567</v>
      </c>
      <c r="E1506" s="18">
        <v>256567</v>
      </c>
      <c r="F1506" s="18">
        <v>114781.2</v>
      </c>
      <c r="G1506" s="18">
        <f t="shared" si="365"/>
        <v>-59377.7</v>
      </c>
      <c r="H1506" s="18">
        <f t="shared" si="366"/>
        <v>141785.79999999999</v>
      </c>
      <c r="I1506" s="19">
        <f t="shared" si="367"/>
        <v>-34.09397969325714</v>
      </c>
      <c r="J1506" s="19">
        <f t="shared" si="368"/>
        <v>44.737320076237395</v>
      </c>
      <c r="K1506" s="19">
        <f t="shared" si="369"/>
        <v>29.769456410948031</v>
      </c>
    </row>
    <row r="1507" spans="1:11" ht="38.25" x14ac:dyDescent="0.2">
      <c r="A1507" s="25" t="s">
        <v>164</v>
      </c>
      <c r="B1507" s="17" t="s">
        <v>165</v>
      </c>
      <c r="C1507" s="18">
        <v>109899.9</v>
      </c>
      <c r="D1507" s="18">
        <v>385567</v>
      </c>
      <c r="E1507" s="18">
        <v>256567</v>
      </c>
      <c r="F1507" s="18">
        <v>114781.2</v>
      </c>
      <c r="G1507" s="18">
        <f t="shared" si="365"/>
        <v>4881.3000000000029</v>
      </c>
      <c r="H1507" s="18">
        <f t="shared" si="366"/>
        <v>141785.79999999999</v>
      </c>
      <c r="I1507" s="19">
        <f t="shared" si="367"/>
        <v>4.4415872989875425</v>
      </c>
      <c r="J1507" s="19">
        <f t="shared" si="368"/>
        <v>44.737320076237395</v>
      </c>
      <c r="K1507" s="19">
        <f t="shared" si="369"/>
        <v>29.769456410948031</v>
      </c>
    </row>
    <row r="1508" spans="1:11" ht="63.75" x14ac:dyDescent="0.2">
      <c r="A1508" s="25" t="s">
        <v>253</v>
      </c>
      <c r="B1508" s="17" t="s">
        <v>254</v>
      </c>
      <c r="C1508" s="18">
        <v>64259</v>
      </c>
      <c r="D1508" s="18">
        <v>0</v>
      </c>
      <c r="E1508" s="18">
        <v>0</v>
      </c>
      <c r="F1508" s="18">
        <v>0</v>
      </c>
      <c r="G1508" s="18">
        <f t="shared" si="365"/>
        <v>-64259</v>
      </c>
      <c r="H1508" s="18">
        <f t="shared" si="366"/>
        <v>0</v>
      </c>
      <c r="I1508" s="19">
        <f t="shared" si="367"/>
        <v>-100</v>
      </c>
      <c r="J1508" s="19">
        <f t="shared" si="368"/>
        <v>0</v>
      </c>
      <c r="K1508" s="19">
        <f t="shared" si="369"/>
        <v>0</v>
      </c>
    </row>
    <row r="1509" spans="1:11" x14ac:dyDescent="0.2">
      <c r="A1509" s="22" t="s">
        <v>60</v>
      </c>
      <c r="B1509" s="17" t="s">
        <v>61</v>
      </c>
      <c r="C1509" s="18">
        <v>175600.4</v>
      </c>
      <c r="D1509" s="18">
        <v>6000</v>
      </c>
      <c r="E1509" s="18">
        <v>0</v>
      </c>
      <c r="F1509" s="18">
        <v>1198</v>
      </c>
      <c r="G1509" s="18">
        <f t="shared" si="365"/>
        <v>-174402.4</v>
      </c>
      <c r="H1509" s="18">
        <f t="shared" si="366"/>
        <v>-1198</v>
      </c>
      <c r="I1509" s="19">
        <f t="shared" si="367"/>
        <v>-99.317769207815019</v>
      </c>
      <c r="J1509" s="19">
        <f t="shared" si="368"/>
        <v>0</v>
      </c>
      <c r="K1509" s="19">
        <f t="shared" si="369"/>
        <v>19.966666666666665</v>
      </c>
    </row>
    <row r="1510" spans="1:11" x14ac:dyDescent="0.2">
      <c r="A1510" s="23" t="s">
        <v>62</v>
      </c>
      <c r="B1510" s="17" t="s">
        <v>63</v>
      </c>
      <c r="C1510" s="18">
        <v>175600.4</v>
      </c>
      <c r="D1510" s="18">
        <v>6000</v>
      </c>
      <c r="E1510" s="18">
        <v>0</v>
      </c>
      <c r="F1510" s="18">
        <v>1198</v>
      </c>
      <c r="G1510" s="18">
        <f t="shared" si="365"/>
        <v>-174402.4</v>
      </c>
      <c r="H1510" s="18">
        <f t="shared" si="366"/>
        <v>-1198</v>
      </c>
      <c r="I1510" s="19">
        <f t="shared" si="367"/>
        <v>-99.317769207815019</v>
      </c>
      <c r="J1510" s="19">
        <f t="shared" si="368"/>
        <v>0</v>
      </c>
      <c r="K1510" s="19">
        <f t="shared" si="369"/>
        <v>19.966666666666665</v>
      </c>
    </row>
    <row r="1511" spans="1:11" x14ac:dyDescent="0.2">
      <c r="A1511" s="16"/>
      <c r="B1511" s="17" t="s">
        <v>64</v>
      </c>
      <c r="C1511" s="18">
        <v>772079.56</v>
      </c>
      <c r="D1511" s="18">
        <v>-1182157</v>
      </c>
      <c r="E1511" s="18">
        <v>0</v>
      </c>
      <c r="F1511" s="18">
        <v>-44622.6</v>
      </c>
      <c r="G1511" s="18">
        <f t="shared" si="365"/>
        <v>-816702.16</v>
      </c>
      <c r="H1511" s="18">
        <f t="shared" si="366"/>
        <v>44622.6</v>
      </c>
      <c r="I1511" s="19">
        <f t="shared" si="367"/>
        <v>-105.7795339122823</v>
      </c>
      <c r="J1511" s="19">
        <f t="shared" si="368"/>
        <v>0</v>
      </c>
      <c r="K1511" s="19">
        <f t="shared" si="369"/>
        <v>3.7746762908818372</v>
      </c>
    </row>
    <row r="1512" spans="1:11" x14ac:dyDescent="0.2">
      <c r="A1512" s="16" t="s">
        <v>65</v>
      </c>
      <c r="B1512" s="17" t="s">
        <v>66</v>
      </c>
      <c r="C1512" s="18">
        <v>-772079.56</v>
      </c>
      <c r="D1512" s="18">
        <v>1182157</v>
      </c>
      <c r="E1512" s="18">
        <v>0</v>
      </c>
      <c r="F1512" s="18">
        <v>44622.6</v>
      </c>
      <c r="G1512" s="18">
        <f t="shared" si="365"/>
        <v>816702.16</v>
      </c>
      <c r="H1512" s="18">
        <f t="shared" si="366"/>
        <v>-44622.6</v>
      </c>
      <c r="I1512" s="19">
        <f t="shared" si="367"/>
        <v>-105.7795339122823</v>
      </c>
      <c r="J1512" s="19">
        <f t="shared" si="368"/>
        <v>0</v>
      </c>
      <c r="K1512" s="19">
        <f t="shared" si="369"/>
        <v>3.7746762908818372</v>
      </c>
    </row>
    <row r="1513" spans="1:11" x14ac:dyDescent="0.2">
      <c r="A1513" s="22" t="s">
        <v>67</v>
      </c>
      <c r="B1513" s="17" t="s">
        <v>68</v>
      </c>
      <c r="C1513" s="18">
        <v>-772079.56</v>
      </c>
      <c r="D1513" s="18">
        <v>1182157</v>
      </c>
      <c r="E1513" s="18">
        <v>0</v>
      </c>
      <c r="F1513" s="18">
        <v>44622.6</v>
      </c>
      <c r="G1513" s="18">
        <f t="shared" si="365"/>
        <v>816702.16</v>
      </c>
      <c r="H1513" s="18">
        <f t="shared" si="366"/>
        <v>-44622.6</v>
      </c>
      <c r="I1513" s="19">
        <f t="shared" si="367"/>
        <v>-105.7795339122823</v>
      </c>
      <c r="J1513" s="19">
        <f t="shared" si="368"/>
        <v>0</v>
      </c>
      <c r="K1513" s="19">
        <f t="shared" si="369"/>
        <v>3.7746762908818372</v>
      </c>
    </row>
    <row r="1514" spans="1:11" ht="25.5" x14ac:dyDescent="0.2">
      <c r="A1514" s="23" t="s">
        <v>82</v>
      </c>
      <c r="B1514" s="17" t="s">
        <v>83</v>
      </c>
      <c r="C1514" s="18">
        <v>-17196.55</v>
      </c>
      <c r="D1514" s="18">
        <v>0</v>
      </c>
      <c r="E1514" s="18">
        <v>0</v>
      </c>
      <c r="F1514" s="18">
        <v>0</v>
      </c>
      <c r="G1514" s="18">
        <f t="shared" si="365"/>
        <v>17196.55</v>
      </c>
      <c r="H1514" s="18">
        <f t="shared" si="366"/>
        <v>0</v>
      </c>
      <c r="I1514" s="19">
        <f t="shared" si="367"/>
        <v>-100</v>
      </c>
      <c r="J1514" s="19">
        <f t="shared" si="368"/>
        <v>0</v>
      </c>
      <c r="K1514" s="19">
        <f t="shared" si="369"/>
        <v>0</v>
      </c>
    </row>
    <row r="1515" spans="1:11" ht="25.5" x14ac:dyDescent="0.2">
      <c r="A1515" s="23" t="s">
        <v>106</v>
      </c>
      <c r="B1515" s="17" t="s">
        <v>107</v>
      </c>
      <c r="C1515" s="18">
        <v>-419736.49</v>
      </c>
      <c r="D1515" s="18">
        <v>1182157</v>
      </c>
      <c r="E1515" s="18">
        <v>0</v>
      </c>
      <c r="F1515" s="18">
        <v>-1182155.83</v>
      </c>
      <c r="G1515" s="18">
        <f t="shared" si="365"/>
        <v>-762419.34000000008</v>
      </c>
      <c r="H1515" s="18">
        <f t="shared" si="366"/>
        <v>1182155.83</v>
      </c>
      <c r="I1515" s="19">
        <f t="shared" si="367"/>
        <v>181.64237757837071</v>
      </c>
      <c r="J1515" s="19">
        <f t="shared" si="368"/>
        <v>0</v>
      </c>
      <c r="K1515" s="19">
        <f t="shared" si="369"/>
        <v>-99.99990102837441</v>
      </c>
    </row>
    <row r="1516" spans="1:11" ht="38.25" x14ac:dyDescent="0.2">
      <c r="A1516" s="39" t="s">
        <v>560</v>
      </c>
      <c r="B1516" s="28" t="s">
        <v>127</v>
      </c>
      <c r="C1516" s="29"/>
      <c r="D1516" s="29"/>
      <c r="E1516" s="29"/>
      <c r="F1516" s="29"/>
      <c r="G1516" s="29"/>
      <c r="H1516" s="29"/>
      <c r="I1516" s="30"/>
      <c r="J1516" s="30"/>
      <c r="K1516" s="30"/>
    </row>
    <row r="1517" spans="1:11" x14ac:dyDescent="0.2">
      <c r="A1517" s="16" t="s">
        <v>26</v>
      </c>
      <c r="B1517" s="17" t="s">
        <v>27</v>
      </c>
      <c r="C1517" s="18">
        <v>824</v>
      </c>
      <c r="D1517" s="18">
        <v>34672</v>
      </c>
      <c r="E1517" s="18">
        <v>34672</v>
      </c>
      <c r="F1517" s="18">
        <v>3764.2</v>
      </c>
      <c r="G1517" s="18">
        <f t="shared" ref="G1517:G1526" si="370">F1517-C1517</f>
        <v>2940.2</v>
      </c>
      <c r="H1517" s="18">
        <f t="shared" ref="H1517:H1526" si="371">E1517-F1517</f>
        <v>30907.8</v>
      </c>
      <c r="I1517" s="19">
        <f t="shared" ref="I1517:I1526" si="372">IF(ISERROR(F1517/C1517),0,F1517/C1517*100-100)</f>
        <v>356.82038834951453</v>
      </c>
      <c r="J1517" s="19">
        <f t="shared" ref="J1517:J1526" si="373">IF(ISERROR(F1517/E1517),0,F1517/E1517*100)</f>
        <v>10.856598984771573</v>
      </c>
      <c r="K1517" s="19">
        <f t="shared" ref="K1517:K1526" si="374">IF(ISERROR(F1517/D1517),0,F1517/D1517*100)</f>
        <v>10.856598984771573</v>
      </c>
    </row>
    <row r="1518" spans="1:11" x14ac:dyDescent="0.2">
      <c r="A1518" s="22" t="s">
        <v>92</v>
      </c>
      <c r="B1518" s="17" t="s">
        <v>93</v>
      </c>
      <c r="C1518" s="18">
        <v>824</v>
      </c>
      <c r="D1518" s="18">
        <v>34672</v>
      </c>
      <c r="E1518" s="18">
        <v>34672</v>
      </c>
      <c r="F1518" s="18">
        <v>3764.2</v>
      </c>
      <c r="G1518" s="18">
        <f t="shared" si="370"/>
        <v>2940.2</v>
      </c>
      <c r="H1518" s="18">
        <f t="shared" si="371"/>
        <v>30907.8</v>
      </c>
      <c r="I1518" s="19">
        <f t="shared" si="372"/>
        <v>356.82038834951453</v>
      </c>
      <c r="J1518" s="19">
        <f t="shared" si="373"/>
        <v>10.856598984771573</v>
      </c>
      <c r="K1518" s="19">
        <f t="shared" si="374"/>
        <v>10.856598984771573</v>
      </c>
    </row>
    <row r="1519" spans="1:11" x14ac:dyDescent="0.2">
      <c r="A1519" s="23" t="s">
        <v>94</v>
      </c>
      <c r="B1519" s="17" t="s">
        <v>95</v>
      </c>
      <c r="C1519" s="18">
        <v>824</v>
      </c>
      <c r="D1519" s="18">
        <v>34672</v>
      </c>
      <c r="E1519" s="18">
        <v>34672</v>
      </c>
      <c r="F1519" s="18">
        <v>3764.2</v>
      </c>
      <c r="G1519" s="18">
        <f t="shared" si="370"/>
        <v>2940.2</v>
      </c>
      <c r="H1519" s="18">
        <f t="shared" si="371"/>
        <v>30907.8</v>
      </c>
      <c r="I1519" s="19">
        <f t="shared" si="372"/>
        <v>356.82038834951453</v>
      </c>
      <c r="J1519" s="19">
        <f t="shared" si="373"/>
        <v>10.856598984771573</v>
      </c>
      <c r="K1519" s="19">
        <f t="shared" si="374"/>
        <v>10.856598984771573</v>
      </c>
    </row>
    <row r="1520" spans="1:11" x14ac:dyDescent="0.2">
      <c r="A1520" s="24" t="s">
        <v>96</v>
      </c>
      <c r="B1520" s="17" t="s">
        <v>97</v>
      </c>
      <c r="C1520" s="18">
        <v>824</v>
      </c>
      <c r="D1520" s="18">
        <v>34672</v>
      </c>
      <c r="E1520" s="18">
        <v>34672</v>
      </c>
      <c r="F1520" s="18">
        <v>3764.2</v>
      </c>
      <c r="G1520" s="18">
        <f t="shared" si="370"/>
        <v>2940.2</v>
      </c>
      <c r="H1520" s="18">
        <f t="shared" si="371"/>
        <v>30907.8</v>
      </c>
      <c r="I1520" s="19">
        <f t="shared" si="372"/>
        <v>356.82038834951453</v>
      </c>
      <c r="J1520" s="19">
        <f t="shared" si="373"/>
        <v>10.856598984771573</v>
      </c>
      <c r="K1520" s="19">
        <f t="shared" si="374"/>
        <v>10.856598984771573</v>
      </c>
    </row>
    <row r="1521" spans="1:11" ht="25.5" x14ac:dyDescent="0.2">
      <c r="A1521" s="25" t="s">
        <v>98</v>
      </c>
      <c r="B1521" s="17" t="s">
        <v>99</v>
      </c>
      <c r="C1521" s="18">
        <v>824</v>
      </c>
      <c r="D1521" s="18">
        <v>34672</v>
      </c>
      <c r="E1521" s="18">
        <v>34672</v>
      </c>
      <c r="F1521" s="18">
        <v>3764.2</v>
      </c>
      <c r="G1521" s="18">
        <f t="shared" si="370"/>
        <v>2940.2</v>
      </c>
      <c r="H1521" s="18">
        <f t="shared" si="371"/>
        <v>30907.8</v>
      </c>
      <c r="I1521" s="19">
        <f t="shared" si="372"/>
        <v>356.82038834951453</v>
      </c>
      <c r="J1521" s="19">
        <f t="shared" si="373"/>
        <v>10.856598984771573</v>
      </c>
      <c r="K1521" s="19">
        <f t="shared" si="374"/>
        <v>10.856598984771573</v>
      </c>
    </row>
    <row r="1522" spans="1:11" ht="25.5" x14ac:dyDescent="0.2">
      <c r="A1522" s="26" t="s">
        <v>102</v>
      </c>
      <c r="B1522" s="17" t="s">
        <v>103</v>
      </c>
      <c r="C1522" s="18">
        <v>824</v>
      </c>
      <c r="D1522" s="18">
        <v>34672</v>
      </c>
      <c r="E1522" s="18">
        <v>34672</v>
      </c>
      <c r="F1522" s="18">
        <v>3764.2</v>
      </c>
      <c r="G1522" s="18">
        <f t="shared" si="370"/>
        <v>2940.2</v>
      </c>
      <c r="H1522" s="18">
        <f t="shared" si="371"/>
        <v>30907.8</v>
      </c>
      <c r="I1522" s="19">
        <f t="shared" si="372"/>
        <v>356.82038834951453</v>
      </c>
      <c r="J1522" s="19">
        <f t="shared" si="373"/>
        <v>10.856598984771573</v>
      </c>
      <c r="K1522" s="19">
        <f t="shared" si="374"/>
        <v>10.856598984771573</v>
      </c>
    </row>
    <row r="1523" spans="1:11" x14ac:dyDescent="0.2">
      <c r="A1523" s="16" t="s">
        <v>34</v>
      </c>
      <c r="B1523" s="17" t="s">
        <v>35</v>
      </c>
      <c r="C1523" s="18">
        <v>824</v>
      </c>
      <c r="D1523" s="18">
        <v>34672</v>
      </c>
      <c r="E1523" s="18">
        <v>34672</v>
      </c>
      <c r="F1523" s="18">
        <v>3764.2</v>
      </c>
      <c r="G1523" s="18">
        <f t="shared" si="370"/>
        <v>2940.2</v>
      </c>
      <c r="H1523" s="18">
        <f t="shared" si="371"/>
        <v>30907.8</v>
      </c>
      <c r="I1523" s="19">
        <f t="shared" si="372"/>
        <v>356.82038834951453</v>
      </c>
      <c r="J1523" s="19">
        <f t="shared" si="373"/>
        <v>10.856598984771573</v>
      </c>
      <c r="K1523" s="19">
        <f t="shared" si="374"/>
        <v>10.856598984771573</v>
      </c>
    </row>
    <row r="1524" spans="1:11" x14ac:dyDescent="0.2">
      <c r="A1524" s="22" t="s">
        <v>36</v>
      </c>
      <c r="B1524" s="17" t="s">
        <v>37</v>
      </c>
      <c r="C1524" s="18">
        <v>824</v>
      </c>
      <c r="D1524" s="18">
        <v>34672</v>
      </c>
      <c r="E1524" s="18">
        <v>34672</v>
      </c>
      <c r="F1524" s="18">
        <v>3764.2</v>
      </c>
      <c r="G1524" s="18">
        <f t="shared" si="370"/>
        <v>2940.2</v>
      </c>
      <c r="H1524" s="18">
        <f t="shared" si="371"/>
        <v>30907.8</v>
      </c>
      <c r="I1524" s="19">
        <f t="shared" si="372"/>
        <v>356.82038834951453</v>
      </c>
      <c r="J1524" s="19">
        <f t="shared" si="373"/>
        <v>10.856598984771573</v>
      </c>
      <c r="K1524" s="19">
        <f t="shared" si="374"/>
        <v>10.856598984771573</v>
      </c>
    </row>
    <row r="1525" spans="1:11" x14ac:dyDescent="0.2">
      <c r="A1525" s="23" t="s">
        <v>38</v>
      </c>
      <c r="B1525" s="17" t="s">
        <v>39</v>
      </c>
      <c r="C1525" s="18">
        <v>824</v>
      </c>
      <c r="D1525" s="18">
        <v>34672</v>
      </c>
      <c r="E1525" s="18">
        <v>34672</v>
      </c>
      <c r="F1525" s="18">
        <v>3764.2</v>
      </c>
      <c r="G1525" s="18">
        <f t="shared" si="370"/>
        <v>2940.2</v>
      </c>
      <c r="H1525" s="18">
        <f t="shared" si="371"/>
        <v>30907.8</v>
      </c>
      <c r="I1525" s="19">
        <f t="shared" si="372"/>
        <v>356.82038834951453</v>
      </c>
      <c r="J1525" s="19">
        <f t="shared" si="373"/>
        <v>10.856598984771573</v>
      </c>
      <c r="K1525" s="19">
        <f t="shared" si="374"/>
        <v>10.856598984771573</v>
      </c>
    </row>
    <row r="1526" spans="1:11" x14ac:dyDescent="0.2">
      <c r="A1526" s="24" t="s">
        <v>42</v>
      </c>
      <c r="B1526" s="17" t="s">
        <v>43</v>
      </c>
      <c r="C1526" s="18">
        <v>824</v>
      </c>
      <c r="D1526" s="18">
        <v>34672</v>
      </c>
      <c r="E1526" s="18">
        <v>34672</v>
      </c>
      <c r="F1526" s="18">
        <v>3764.2</v>
      </c>
      <c r="G1526" s="18">
        <f t="shared" si="370"/>
        <v>2940.2</v>
      </c>
      <c r="H1526" s="18">
        <f t="shared" si="371"/>
        <v>30907.8</v>
      </c>
      <c r="I1526" s="19">
        <f t="shared" si="372"/>
        <v>356.82038834951453</v>
      </c>
      <c r="J1526" s="19">
        <f t="shared" si="373"/>
        <v>10.856598984771573</v>
      </c>
      <c r="K1526" s="19">
        <f t="shared" si="374"/>
        <v>10.856598984771573</v>
      </c>
    </row>
    <row r="1527" spans="1:11" ht="25.5" x14ac:dyDescent="0.2">
      <c r="A1527" s="39" t="s">
        <v>229</v>
      </c>
      <c r="B1527" s="28" t="s">
        <v>129</v>
      </c>
      <c r="C1527" s="29"/>
      <c r="D1527" s="29"/>
      <c r="E1527" s="29"/>
      <c r="F1527" s="29"/>
      <c r="G1527" s="29"/>
      <c r="H1527" s="29"/>
      <c r="I1527" s="30"/>
      <c r="J1527" s="30"/>
      <c r="K1527" s="30"/>
    </row>
    <row r="1528" spans="1:11" x14ac:dyDescent="0.2">
      <c r="A1528" s="16" t="s">
        <v>26</v>
      </c>
      <c r="B1528" s="17" t="s">
        <v>27</v>
      </c>
      <c r="C1528" s="18">
        <v>33167214.170000002</v>
      </c>
      <c r="D1528" s="18">
        <v>39126369</v>
      </c>
      <c r="E1528" s="18">
        <v>20140280</v>
      </c>
      <c r="F1528" s="18">
        <v>31250601.109999999</v>
      </c>
      <c r="G1528" s="18">
        <f t="shared" ref="G1528:G1567" si="375">F1528-C1528</f>
        <v>-1916613.0600000024</v>
      </c>
      <c r="H1528" s="18">
        <f t="shared" ref="H1528:H1567" si="376">E1528-F1528</f>
        <v>-11110321.109999999</v>
      </c>
      <c r="I1528" s="19">
        <f t="shared" ref="I1528:I1567" si="377">IF(ISERROR(F1528/C1528),0,F1528/C1528*100-100)</f>
        <v>-5.7786374525648085</v>
      </c>
      <c r="J1528" s="19">
        <f t="shared" ref="J1528:J1567" si="378">IF(ISERROR(F1528/E1528),0,F1528/E1528*100)</f>
        <v>155.16468048110553</v>
      </c>
      <c r="K1528" s="19">
        <f t="shared" ref="K1528:K1567" si="379">IF(ISERROR(F1528/D1528),0,F1528/D1528*100)</f>
        <v>79.870946138651405</v>
      </c>
    </row>
    <row r="1529" spans="1:11" x14ac:dyDescent="0.2">
      <c r="A1529" s="22" t="s">
        <v>90</v>
      </c>
      <c r="B1529" s="17" t="s">
        <v>91</v>
      </c>
      <c r="C1529" s="18">
        <v>30539494.91</v>
      </c>
      <c r="D1529" s="18">
        <v>34257413</v>
      </c>
      <c r="E1529" s="18">
        <v>18596604</v>
      </c>
      <c r="F1529" s="18">
        <v>27336090.75</v>
      </c>
      <c r="G1529" s="18">
        <f t="shared" si="375"/>
        <v>-3203404.16</v>
      </c>
      <c r="H1529" s="18">
        <f t="shared" si="376"/>
        <v>-8739486.75</v>
      </c>
      <c r="I1529" s="19">
        <f t="shared" si="377"/>
        <v>-10.489381600581297</v>
      </c>
      <c r="J1529" s="19">
        <f t="shared" si="378"/>
        <v>146.99506829311417</v>
      </c>
      <c r="K1529" s="19">
        <f t="shared" si="379"/>
        <v>79.796132737752274</v>
      </c>
    </row>
    <row r="1530" spans="1:11" x14ac:dyDescent="0.2">
      <c r="A1530" s="22" t="s">
        <v>92</v>
      </c>
      <c r="B1530" s="17" t="s">
        <v>93</v>
      </c>
      <c r="C1530" s="18">
        <v>1121981.45</v>
      </c>
      <c r="D1530" s="18">
        <v>2129519</v>
      </c>
      <c r="E1530" s="18">
        <v>0</v>
      </c>
      <c r="F1530" s="18">
        <v>1229222.31</v>
      </c>
      <c r="G1530" s="18">
        <f t="shared" si="375"/>
        <v>107240.8600000001</v>
      </c>
      <c r="H1530" s="18">
        <f t="shared" si="376"/>
        <v>-1229222.31</v>
      </c>
      <c r="I1530" s="19">
        <f t="shared" si="377"/>
        <v>9.5581669376084761</v>
      </c>
      <c r="J1530" s="19">
        <f t="shared" si="378"/>
        <v>0</v>
      </c>
      <c r="K1530" s="19">
        <f t="shared" si="379"/>
        <v>57.723002706244927</v>
      </c>
    </row>
    <row r="1531" spans="1:11" x14ac:dyDescent="0.2">
      <c r="A1531" s="23" t="s">
        <v>94</v>
      </c>
      <c r="B1531" s="17" t="s">
        <v>95</v>
      </c>
      <c r="C1531" s="18">
        <v>0</v>
      </c>
      <c r="D1531" s="18">
        <v>10137</v>
      </c>
      <c r="E1531" s="18">
        <v>0</v>
      </c>
      <c r="F1531" s="18">
        <v>10134.620000000001</v>
      </c>
      <c r="G1531" s="18">
        <f t="shared" si="375"/>
        <v>10134.620000000001</v>
      </c>
      <c r="H1531" s="18">
        <f t="shared" si="376"/>
        <v>-10134.620000000001</v>
      </c>
      <c r="I1531" s="19">
        <f t="shared" si="377"/>
        <v>0</v>
      </c>
      <c r="J1531" s="19">
        <f t="shared" si="378"/>
        <v>0</v>
      </c>
      <c r="K1531" s="19">
        <f t="shared" si="379"/>
        <v>99.976521653349124</v>
      </c>
    </row>
    <row r="1532" spans="1:11" x14ac:dyDescent="0.2">
      <c r="A1532" s="24" t="s">
        <v>96</v>
      </c>
      <c r="B1532" s="17" t="s">
        <v>97</v>
      </c>
      <c r="C1532" s="18">
        <v>0</v>
      </c>
      <c r="D1532" s="18">
        <v>10137</v>
      </c>
      <c r="E1532" s="18">
        <v>0</v>
      </c>
      <c r="F1532" s="18">
        <v>10134.620000000001</v>
      </c>
      <c r="G1532" s="18">
        <f t="shared" si="375"/>
        <v>10134.620000000001</v>
      </c>
      <c r="H1532" s="18">
        <f t="shared" si="376"/>
        <v>-10134.620000000001</v>
      </c>
      <c r="I1532" s="19">
        <f t="shared" si="377"/>
        <v>0</v>
      </c>
      <c r="J1532" s="19">
        <f t="shared" si="378"/>
        <v>0</v>
      </c>
      <c r="K1532" s="19">
        <f t="shared" si="379"/>
        <v>99.976521653349124</v>
      </c>
    </row>
    <row r="1533" spans="1:11" ht="25.5" x14ac:dyDescent="0.2">
      <c r="A1533" s="25" t="s">
        <v>98</v>
      </c>
      <c r="B1533" s="17" t="s">
        <v>99</v>
      </c>
      <c r="C1533" s="18">
        <v>0</v>
      </c>
      <c r="D1533" s="18">
        <v>10137</v>
      </c>
      <c r="E1533" s="18">
        <v>0</v>
      </c>
      <c r="F1533" s="18">
        <v>10134.620000000001</v>
      </c>
      <c r="G1533" s="18">
        <f t="shared" si="375"/>
        <v>10134.620000000001</v>
      </c>
      <c r="H1533" s="18">
        <f t="shared" si="376"/>
        <v>-10134.620000000001</v>
      </c>
      <c r="I1533" s="19">
        <f t="shared" si="377"/>
        <v>0</v>
      </c>
      <c r="J1533" s="19">
        <f t="shared" si="378"/>
        <v>0</v>
      </c>
      <c r="K1533" s="19">
        <f t="shared" si="379"/>
        <v>99.976521653349124</v>
      </c>
    </row>
    <row r="1534" spans="1:11" ht="25.5" x14ac:dyDescent="0.2">
      <c r="A1534" s="26" t="s">
        <v>102</v>
      </c>
      <c r="B1534" s="17" t="s">
        <v>103</v>
      </c>
      <c r="C1534" s="18">
        <v>0</v>
      </c>
      <c r="D1534" s="18">
        <v>10137</v>
      </c>
      <c r="E1534" s="18">
        <v>0</v>
      </c>
      <c r="F1534" s="18">
        <v>10134.620000000001</v>
      </c>
      <c r="G1534" s="18">
        <f t="shared" si="375"/>
        <v>10134.620000000001</v>
      </c>
      <c r="H1534" s="18">
        <f t="shared" si="376"/>
        <v>-10134.620000000001</v>
      </c>
      <c r="I1534" s="19">
        <f t="shared" si="377"/>
        <v>0</v>
      </c>
      <c r="J1534" s="19">
        <f t="shared" si="378"/>
        <v>0</v>
      </c>
      <c r="K1534" s="19">
        <f t="shared" si="379"/>
        <v>99.976521653349124</v>
      </c>
    </row>
    <row r="1535" spans="1:11" x14ac:dyDescent="0.2">
      <c r="A1535" s="23" t="s">
        <v>380</v>
      </c>
      <c r="B1535" s="17" t="s">
        <v>381</v>
      </c>
      <c r="C1535" s="18">
        <v>206979.85</v>
      </c>
      <c r="D1535" s="18">
        <v>998537</v>
      </c>
      <c r="E1535" s="18">
        <v>0</v>
      </c>
      <c r="F1535" s="18">
        <v>340814.3</v>
      </c>
      <c r="G1535" s="18">
        <f t="shared" si="375"/>
        <v>133834.44999999998</v>
      </c>
      <c r="H1535" s="18">
        <f t="shared" si="376"/>
        <v>-340814.3</v>
      </c>
      <c r="I1535" s="19">
        <f t="shared" si="377"/>
        <v>64.660617929716324</v>
      </c>
      <c r="J1535" s="19">
        <f t="shared" si="378"/>
        <v>0</v>
      </c>
      <c r="K1535" s="19">
        <f t="shared" si="379"/>
        <v>34.131364185803832</v>
      </c>
    </row>
    <row r="1536" spans="1:11" x14ac:dyDescent="0.2">
      <c r="A1536" s="24" t="s">
        <v>382</v>
      </c>
      <c r="B1536" s="17" t="s">
        <v>383</v>
      </c>
      <c r="C1536" s="18">
        <v>206979.85</v>
      </c>
      <c r="D1536" s="18">
        <v>998537</v>
      </c>
      <c r="E1536" s="18">
        <v>0</v>
      </c>
      <c r="F1536" s="18">
        <v>340814.3</v>
      </c>
      <c r="G1536" s="18">
        <f t="shared" si="375"/>
        <v>133834.44999999998</v>
      </c>
      <c r="H1536" s="18">
        <f t="shared" si="376"/>
        <v>-340814.3</v>
      </c>
      <c r="I1536" s="19">
        <f t="shared" si="377"/>
        <v>64.660617929716324</v>
      </c>
      <c r="J1536" s="19">
        <f t="shared" si="378"/>
        <v>0</v>
      </c>
      <c r="K1536" s="19">
        <f t="shared" si="379"/>
        <v>34.131364185803832</v>
      </c>
    </row>
    <row r="1537" spans="1:11" ht="51" x14ac:dyDescent="0.2">
      <c r="A1537" s="25" t="s">
        <v>442</v>
      </c>
      <c r="B1537" s="17" t="s">
        <v>443</v>
      </c>
      <c r="C1537" s="18">
        <v>206979.85</v>
      </c>
      <c r="D1537" s="18">
        <v>998537</v>
      </c>
      <c r="E1537" s="18">
        <v>0</v>
      </c>
      <c r="F1537" s="18">
        <v>340814.3</v>
      </c>
      <c r="G1537" s="18">
        <f t="shared" si="375"/>
        <v>133834.44999999998</v>
      </c>
      <c r="H1537" s="18">
        <f t="shared" si="376"/>
        <v>-340814.3</v>
      </c>
      <c r="I1537" s="19">
        <f t="shared" si="377"/>
        <v>64.660617929716324</v>
      </c>
      <c r="J1537" s="19">
        <f t="shared" si="378"/>
        <v>0</v>
      </c>
      <c r="K1537" s="19">
        <f t="shared" si="379"/>
        <v>34.131364185803832</v>
      </c>
    </row>
    <row r="1538" spans="1:11" ht="25.5" x14ac:dyDescent="0.2">
      <c r="A1538" s="23" t="s">
        <v>156</v>
      </c>
      <c r="B1538" s="17" t="s">
        <v>157</v>
      </c>
      <c r="C1538" s="18">
        <v>915001.6</v>
      </c>
      <c r="D1538" s="18">
        <v>1120845</v>
      </c>
      <c r="E1538" s="18">
        <v>0</v>
      </c>
      <c r="F1538" s="18">
        <v>878273.39</v>
      </c>
      <c r="G1538" s="18">
        <f t="shared" si="375"/>
        <v>-36728.209999999963</v>
      </c>
      <c r="H1538" s="18">
        <f t="shared" si="376"/>
        <v>-878273.39</v>
      </c>
      <c r="I1538" s="19">
        <f t="shared" si="377"/>
        <v>-4.0140050028327749</v>
      </c>
      <c r="J1538" s="19">
        <f t="shared" si="378"/>
        <v>0</v>
      </c>
      <c r="K1538" s="19">
        <f t="shared" si="379"/>
        <v>78.358148539717803</v>
      </c>
    </row>
    <row r="1539" spans="1:11" ht="38.25" x14ac:dyDescent="0.2">
      <c r="A1539" s="24" t="s">
        <v>158</v>
      </c>
      <c r="B1539" s="17" t="s">
        <v>159</v>
      </c>
      <c r="C1539" s="18">
        <v>915001.6</v>
      </c>
      <c r="D1539" s="18">
        <v>1120845</v>
      </c>
      <c r="E1539" s="18">
        <v>0</v>
      </c>
      <c r="F1539" s="18">
        <v>878273.39</v>
      </c>
      <c r="G1539" s="18">
        <f t="shared" si="375"/>
        <v>-36728.209999999963</v>
      </c>
      <c r="H1539" s="18">
        <f t="shared" si="376"/>
        <v>-878273.39</v>
      </c>
      <c r="I1539" s="19">
        <f t="shared" si="377"/>
        <v>-4.0140050028327749</v>
      </c>
      <c r="J1539" s="19">
        <f t="shared" si="378"/>
        <v>0</v>
      </c>
      <c r="K1539" s="19">
        <f t="shared" si="379"/>
        <v>78.358148539717803</v>
      </c>
    </row>
    <row r="1540" spans="1:11" ht="89.25" x14ac:dyDescent="0.2">
      <c r="A1540" s="25" t="s">
        <v>446</v>
      </c>
      <c r="B1540" s="17" t="s">
        <v>447</v>
      </c>
      <c r="C1540" s="18">
        <v>915001.6</v>
      </c>
      <c r="D1540" s="18">
        <v>635315</v>
      </c>
      <c r="E1540" s="18">
        <v>0</v>
      </c>
      <c r="F1540" s="18">
        <v>491877.34</v>
      </c>
      <c r="G1540" s="18">
        <f t="shared" si="375"/>
        <v>-423124.25999999995</v>
      </c>
      <c r="H1540" s="18">
        <f t="shared" si="376"/>
        <v>-491877.34</v>
      </c>
      <c r="I1540" s="19">
        <f t="shared" si="377"/>
        <v>-46.243007662500254</v>
      </c>
      <c r="J1540" s="19">
        <f t="shared" si="378"/>
        <v>0</v>
      </c>
      <c r="K1540" s="19">
        <f t="shared" si="379"/>
        <v>77.422591942579672</v>
      </c>
    </row>
    <row r="1541" spans="1:11" ht="89.25" x14ac:dyDescent="0.2">
      <c r="A1541" s="25" t="s">
        <v>448</v>
      </c>
      <c r="B1541" s="17" t="s">
        <v>449</v>
      </c>
      <c r="C1541" s="18">
        <v>0</v>
      </c>
      <c r="D1541" s="18">
        <v>485530</v>
      </c>
      <c r="E1541" s="18">
        <v>0</v>
      </c>
      <c r="F1541" s="18">
        <v>386396.05</v>
      </c>
      <c r="G1541" s="18">
        <f t="shared" si="375"/>
        <v>386396.05</v>
      </c>
      <c r="H1541" s="18">
        <f t="shared" si="376"/>
        <v>-386396.05</v>
      </c>
      <c r="I1541" s="19">
        <f t="shared" si="377"/>
        <v>0</v>
      </c>
      <c r="J1541" s="19">
        <f t="shared" si="378"/>
        <v>0</v>
      </c>
      <c r="K1541" s="19">
        <f t="shared" si="379"/>
        <v>79.582322410561659</v>
      </c>
    </row>
    <row r="1542" spans="1:11" x14ac:dyDescent="0.2">
      <c r="A1542" s="22" t="s">
        <v>30</v>
      </c>
      <c r="B1542" s="17" t="s">
        <v>31</v>
      </c>
      <c r="C1542" s="18">
        <v>1505737.81</v>
      </c>
      <c r="D1542" s="18">
        <v>2739437</v>
      </c>
      <c r="E1542" s="18">
        <v>1543676</v>
      </c>
      <c r="F1542" s="18">
        <v>2685288.05</v>
      </c>
      <c r="G1542" s="18">
        <f t="shared" si="375"/>
        <v>1179550.2399999998</v>
      </c>
      <c r="H1542" s="18">
        <f t="shared" si="376"/>
        <v>-1141612.0499999998</v>
      </c>
      <c r="I1542" s="19">
        <f t="shared" si="377"/>
        <v>78.337027347410469</v>
      </c>
      <c r="J1542" s="19">
        <f t="shared" si="378"/>
        <v>173.95412314501229</v>
      </c>
      <c r="K1542" s="19">
        <f t="shared" si="379"/>
        <v>98.023354798814495</v>
      </c>
    </row>
    <row r="1543" spans="1:11" x14ac:dyDescent="0.2">
      <c r="A1543" s="23" t="s">
        <v>32</v>
      </c>
      <c r="B1543" s="17" t="s">
        <v>33</v>
      </c>
      <c r="C1543" s="18">
        <v>1505737.81</v>
      </c>
      <c r="D1543" s="18">
        <v>2739437</v>
      </c>
      <c r="E1543" s="18">
        <v>1543676</v>
      </c>
      <c r="F1543" s="18">
        <v>2685288.05</v>
      </c>
      <c r="G1543" s="18">
        <f t="shared" si="375"/>
        <v>1179550.2399999998</v>
      </c>
      <c r="H1543" s="18">
        <f t="shared" si="376"/>
        <v>-1141612.0499999998</v>
      </c>
      <c r="I1543" s="19">
        <f t="shared" si="377"/>
        <v>78.337027347410469</v>
      </c>
      <c r="J1543" s="19">
        <f t="shared" si="378"/>
        <v>173.95412314501229</v>
      </c>
      <c r="K1543" s="19">
        <f t="shared" si="379"/>
        <v>98.023354798814495</v>
      </c>
    </row>
    <row r="1544" spans="1:11" x14ac:dyDescent="0.2">
      <c r="A1544" s="16" t="s">
        <v>34</v>
      </c>
      <c r="B1544" s="17" t="s">
        <v>35</v>
      </c>
      <c r="C1544" s="18">
        <v>19708957.48</v>
      </c>
      <c r="D1544" s="18">
        <v>63674905</v>
      </c>
      <c r="E1544" s="18">
        <v>20140280</v>
      </c>
      <c r="F1544" s="18">
        <v>32969070.120000001</v>
      </c>
      <c r="G1544" s="18">
        <f t="shared" si="375"/>
        <v>13260112.640000001</v>
      </c>
      <c r="H1544" s="18">
        <f t="shared" si="376"/>
        <v>-12828790.120000001</v>
      </c>
      <c r="I1544" s="19">
        <f t="shared" si="377"/>
        <v>67.279624776987447</v>
      </c>
      <c r="J1544" s="19">
        <f t="shared" si="378"/>
        <v>163.69717858937415</v>
      </c>
      <c r="K1544" s="19">
        <f t="shared" si="379"/>
        <v>51.777179910986916</v>
      </c>
    </row>
    <row r="1545" spans="1:11" x14ac:dyDescent="0.2">
      <c r="A1545" s="22" t="s">
        <v>36</v>
      </c>
      <c r="B1545" s="17" t="s">
        <v>37</v>
      </c>
      <c r="C1545" s="18">
        <v>19708957.48</v>
      </c>
      <c r="D1545" s="18">
        <v>63674905</v>
      </c>
      <c r="E1545" s="18">
        <v>20140280</v>
      </c>
      <c r="F1545" s="18">
        <v>32969070.120000001</v>
      </c>
      <c r="G1545" s="18">
        <f t="shared" si="375"/>
        <v>13260112.640000001</v>
      </c>
      <c r="H1545" s="18">
        <f t="shared" si="376"/>
        <v>-12828790.120000001</v>
      </c>
      <c r="I1545" s="19">
        <f t="shared" si="377"/>
        <v>67.279624776987447</v>
      </c>
      <c r="J1545" s="19">
        <f t="shared" si="378"/>
        <v>163.69717858937415</v>
      </c>
      <c r="K1545" s="19">
        <f t="shared" si="379"/>
        <v>51.777179910986916</v>
      </c>
    </row>
    <row r="1546" spans="1:11" x14ac:dyDescent="0.2">
      <c r="A1546" s="23" t="s">
        <v>38</v>
      </c>
      <c r="B1546" s="17" t="s">
        <v>39</v>
      </c>
      <c r="C1546" s="18">
        <v>2007242.79</v>
      </c>
      <c r="D1546" s="18">
        <v>7175505</v>
      </c>
      <c r="E1546" s="18">
        <v>2922988</v>
      </c>
      <c r="F1546" s="18">
        <v>3808685.34</v>
      </c>
      <c r="G1546" s="18">
        <f t="shared" si="375"/>
        <v>1801442.5499999998</v>
      </c>
      <c r="H1546" s="18">
        <f t="shared" si="376"/>
        <v>-885697.33999999985</v>
      </c>
      <c r="I1546" s="19">
        <f t="shared" si="377"/>
        <v>89.747117736564377</v>
      </c>
      <c r="J1546" s="19">
        <f t="shared" si="378"/>
        <v>130.30109394906856</v>
      </c>
      <c r="K1546" s="19">
        <f t="shared" si="379"/>
        <v>53.078986635783821</v>
      </c>
    </row>
    <row r="1547" spans="1:11" x14ac:dyDescent="0.2">
      <c r="A1547" s="24" t="s">
        <v>40</v>
      </c>
      <c r="B1547" s="17" t="s">
        <v>41</v>
      </c>
      <c r="C1547" s="18">
        <v>101505.74</v>
      </c>
      <c r="D1547" s="18">
        <v>1248873</v>
      </c>
      <c r="E1547" s="18">
        <v>1080600</v>
      </c>
      <c r="F1547" s="18">
        <v>202437.02</v>
      </c>
      <c r="G1547" s="18">
        <f t="shared" si="375"/>
        <v>100931.27999999998</v>
      </c>
      <c r="H1547" s="18">
        <f t="shared" si="376"/>
        <v>878162.98</v>
      </c>
      <c r="I1547" s="19">
        <f t="shared" si="377"/>
        <v>99.434061561444679</v>
      </c>
      <c r="J1547" s="19">
        <f t="shared" si="378"/>
        <v>18.733760873588746</v>
      </c>
      <c r="K1547" s="19">
        <f t="shared" si="379"/>
        <v>16.209576153860318</v>
      </c>
    </row>
    <row r="1548" spans="1:11" x14ac:dyDescent="0.2">
      <c r="A1548" s="24" t="s">
        <v>42</v>
      </c>
      <c r="B1548" s="17" t="s">
        <v>43</v>
      </c>
      <c r="C1548" s="18">
        <v>1905737.05</v>
      </c>
      <c r="D1548" s="18">
        <v>5926632</v>
      </c>
      <c r="E1548" s="18">
        <v>1842388</v>
      </c>
      <c r="F1548" s="18">
        <v>3606248.32</v>
      </c>
      <c r="G1548" s="18">
        <f t="shared" si="375"/>
        <v>1700511.2699999998</v>
      </c>
      <c r="H1548" s="18">
        <f t="shared" si="376"/>
        <v>-1763860.3199999998</v>
      </c>
      <c r="I1548" s="19">
        <f t="shared" si="377"/>
        <v>89.231159671267335</v>
      </c>
      <c r="J1548" s="19">
        <f t="shared" si="378"/>
        <v>195.73772299863003</v>
      </c>
      <c r="K1548" s="19">
        <f t="shared" si="379"/>
        <v>60.848190338121213</v>
      </c>
    </row>
    <row r="1549" spans="1:11" x14ac:dyDescent="0.2">
      <c r="A1549" s="25" t="s">
        <v>44</v>
      </c>
      <c r="B1549" s="17" t="s">
        <v>45</v>
      </c>
      <c r="C1549" s="18">
        <v>62152.26</v>
      </c>
      <c r="D1549" s="18">
        <v>0</v>
      </c>
      <c r="E1549" s="18">
        <v>0</v>
      </c>
      <c r="F1549" s="18">
        <v>101454.56</v>
      </c>
      <c r="G1549" s="18">
        <f t="shared" si="375"/>
        <v>39302.299999999996</v>
      </c>
      <c r="H1549" s="18">
        <f t="shared" si="376"/>
        <v>-101454.56</v>
      </c>
      <c r="I1549" s="19">
        <f t="shared" si="377"/>
        <v>63.23551227260279</v>
      </c>
      <c r="J1549" s="19">
        <f t="shared" si="378"/>
        <v>0</v>
      </c>
      <c r="K1549" s="19">
        <f t="shared" si="379"/>
        <v>0</v>
      </c>
    </row>
    <row r="1550" spans="1:11" x14ac:dyDescent="0.2">
      <c r="A1550" s="23" t="s">
        <v>46</v>
      </c>
      <c r="B1550" s="17" t="s">
        <v>47</v>
      </c>
      <c r="C1550" s="18">
        <v>7427064.9400000004</v>
      </c>
      <c r="D1550" s="18">
        <v>20008985</v>
      </c>
      <c r="E1550" s="18">
        <v>6675735</v>
      </c>
      <c r="F1550" s="18">
        <v>10790788.24</v>
      </c>
      <c r="G1550" s="18">
        <f t="shared" si="375"/>
        <v>3363723.3</v>
      </c>
      <c r="H1550" s="18">
        <f t="shared" si="376"/>
        <v>-4115053.24</v>
      </c>
      <c r="I1550" s="19">
        <f t="shared" si="377"/>
        <v>45.290075247409902</v>
      </c>
      <c r="J1550" s="19">
        <f t="shared" si="378"/>
        <v>161.64195013732569</v>
      </c>
      <c r="K1550" s="19">
        <f t="shared" si="379"/>
        <v>53.929713276310622</v>
      </c>
    </row>
    <row r="1551" spans="1:11" x14ac:dyDescent="0.2">
      <c r="A1551" s="24" t="s">
        <v>48</v>
      </c>
      <c r="B1551" s="17" t="s">
        <v>49</v>
      </c>
      <c r="C1551" s="18">
        <v>7355815.9400000004</v>
      </c>
      <c r="D1551" s="18">
        <v>19300755</v>
      </c>
      <c r="E1551" s="18">
        <v>6325235</v>
      </c>
      <c r="F1551" s="18">
        <v>10723356.25</v>
      </c>
      <c r="G1551" s="18">
        <f t="shared" si="375"/>
        <v>3367540.3099999996</v>
      </c>
      <c r="H1551" s="18">
        <f t="shared" si="376"/>
        <v>-4398121.25</v>
      </c>
      <c r="I1551" s="19">
        <f t="shared" si="377"/>
        <v>45.780649454369012</v>
      </c>
      <c r="J1551" s="19">
        <f t="shared" si="378"/>
        <v>169.53293039705244</v>
      </c>
      <c r="K1551" s="19">
        <f t="shared" si="379"/>
        <v>55.559257915040106</v>
      </c>
    </row>
    <row r="1552" spans="1:11" x14ac:dyDescent="0.2">
      <c r="A1552" s="24" t="s">
        <v>50</v>
      </c>
      <c r="B1552" s="17" t="s">
        <v>51</v>
      </c>
      <c r="C1552" s="18">
        <v>71249</v>
      </c>
      <c r="D1552" s="18">
        <v>708230</v>
      </c>
      <c r="E1552" s="18">
        <v>350500</v>
      </c>
      <c r="F1552" s="18">
        <v>67431.990000000005</v>
      </c>
      <c r="G1552" s="18">
        <f t="shared" si="375"/>
        <v>-3817.0099999999948</v>
      </c>
      <c r="H1552" s="18">
        <f t="shared" si="376"/>
        <v>283068.01</v>
      </c>
      <c r="I1552" s="19">
        <f t="shared" si="377"/>
        <v>-5.3572822074695665</v>
      </c>
      <c r="J1552" s="19">
        <f t="shared" si="378"/>
        <v>19.238798858773183</v>
      </c>
      <c r="K1552" s="19">
        <f t="shared" si="379"/>
        <v>9.5211993279019538</v>
      </c>
    </row>
    <row r="1553" spans="1:11" ht="25.5" x14ac:dyDescent="0.2">
      <c r="A1553" s="23" t="s">
        <v>76</v>
      </c>
      <c r="B1553" s="17" t="s">
        <v>77</v>
      </c>
      <c r="C1553" s="18">
        <v>532587.56000000006</v>
      </c>
      <c r="D1553" s="18">
        <v>3186489</v>
      </c>
      <c r="E1553" s="18">
        <v>0</v>
      </c>
      <c r="F1553" s="18">
        <v>1019286.71</v>
      </c>
      <c r="G1553" s="18">
        <f t="shared" si="375"/>
        <v>486699.14999999991</v>
      </c>
      <c r="H1553" s="18">
        <f t="shared" si="376"/>
        <v>-1019286.71</v>
      </c>
      <c r="I1553" s="19">
        <f t="shared" si="377"/>
        <v>91.38387498198415</v>
      </c>
      <c r="J1553" s="19">
        <f t="shared" si="378"/>
        <v>0</v>
      </c>
      <c r="K1553" s="19">
        <f t="shared" si="379"/>
        <v>31.98776804187932</v>
      </c>
    </row>
    <row r="1554" spans="1:11" x14ac:dyDescent="0.2">
      <c r="A1554" s="24" t="s">
        <v>236</v>
      </c>
      <c r="B1554" s="17" t="s">
        <v>237</v>
      </c>
      <c r="C1554" s="18">
        <v>0</v>
      </c>
      <c r="D1554" s="18">
        <v>283570</v>
      </c>
      <c r="E1554" s="18">
        <v>0</v>
      </c>
      <c r="F1554" s="18">
        <v>283568.76</v>
      </c>
      <c r="G1554" s="18">
        <f t="shared" si="375"/>
        <v>283568.76</v>
      </c>
      <c r="H1554" s="18">
        <f t="shared" si="376"/>
        <v>-283568.76</v>
      </c>
      <c r="I1554" s="19">
        <f t="shared" si="377"/>
        <v>0</v>
      </c>
      <c r="J1554" s="19">
        <f t="shared" si="378"/>
        <v>0</v>
      </c>
      <c r="K1554" s="19">
        <f t="shared" si="379"/>
        <v>99.999562718200096</v>
      </c>
    </row>
    <row r="1555" spans="1:11" x14ac:dyDescent="0.2">
      <c r="A1555" s="24" t="s">
        <v>78</v>
      </c>
      <c r="B1555" s="17" t="s">
        <v>79</v>
      </c>
      <c r="C1555" s="18">
        <v>532587.56000000006</v>
      </c>
      <c r="D1555" s="18">
        <v>2902919</v>
      </c>
      <c r="E1555" s="18">
        <v>0</v>
      </c>
      <c r="F1555" s="18">
        <v>735717.95</v>
      </c>
      <c r="G1555" s="18">
        <f t="shared" si="375"/>
        <v>203130.3899999999</v>
      </c>
      <c r="H1555" s="18">
        <f t="shared" si="376"/>
        <v>-735717.95</v>
      </c>
      <c r="I1555" s="19">
        <f t="shared" si="377"/>
        <v>38.140280632915989</v>
      </c>
      <c r="J1555" s="19">
        <f t="shared" si="378"/>
        <v>0</v>
      </c>
      <c r="K1555" s="19">
        <f t="shared" si="379"/>
        <v>25.344074361013863</v>
      </c>
    </row>
    <row r="1556" spans="1:11" ht="25.5" x14ac:dyDescent="0.2">
      <c r="A1556" s="23" t="s">
        <v>52</v>
      </c>
      <c r="B1556" s="17" t="s">
        <v>53</v>
      </c>
      <c r="C1556" s="18">
        <v>9742062.1899999995</v>
      </c>
      <c r="D1556" s="18">
        <v>33303926</v>
      </c>
      <c r="E1556" s="18">
        <v>10541557</v>
      </c>
      <c r="F1556" s="18">
        <v>17350309.829999998</v>
      </c>
      <c r="G1556" s="18">
        <f t="shared" si="375"/>
        <v>7608247.6399999987</v>
      </c>
      <c r="H1556" s="18">
        <f t="shared" si="376"/>
        <v>-6808752.8299999982</v>
      </c>
      <c r="I1556" s="19">
        <f t="shared" si="377"/>
        <v>78.09689049008216</v>
      </c>
      <c r="J1556" s="19">
        <f t="shared" si="378"/>
        <v>164.58963158857841</v>
      </c>
      <c r="K1556" s="19">
        <f t="shared" si="379"/>
        <v>52.096890408656314</v>
      </c>
    </row>
    <row r="1557" spans="1:11" x14ac:dyDescent="0.2">
      <c r="A1557" s="24" t="s">
        <v>54</v>
      </c>
      <c r="B1557" s="17" t="s">
        <v>55</v>
      </c>
      <c r="C1557" s="18">
        <v>405683.75</v>
      </c>
      <c r="D1557" s="18">
        <v>590277</v>
      </c>
      <c r="E1557" s="18">
        <v>0</v>
      </c>
      <c r="F1557" s="18">
        <v>436621.65</v>
      </c>
      <c r="G1557" s="18">
        <f t="shared" si="375"/>
        <v>30937.900000000023</v>
      </c>
      <c r="H1557" s="18">
        <f t="shared" si="376"/>
        <v>-436621.65</v>
      </c>
      <c r="I1557" s="19">
        <f t="shared" si="377"/>
        <v>7.6261127047854416</v>
      </c>
      <c r="J1557" s="19">
        <f t="shared" si="378"/>
        <v>0</v>
      </c>
      <c r="K1557" s="19">
        <f t="shared" si="379"/>
        <v>73.9689417002526</v>
      </c>
    </row>
    <row r="1558" spans="1:11" ht="25.5" x14ac:dyDescent="0.2">
      <c r="A1558" s="25" t="s">
        <v>56</v>
      </c>
      <c r="B1558" s="17" t="s">
        <v>57</v>
      </c>
      <c r="C1558" s="18">
        <v>405683.75</v>
      </c>
      <c r="D1558" s="18">
        <v>590277</v>
      </c>
      <c r="E1558" s="18">
        <v>0</v>
      </c>
      <c r="F1558" s="18">
        <v>436621.65</v>
      </c>
      <c r="G1558" s="18">
        <f t="shared" si="375"/>
        <v>30937.900000000023</v>
      </c>
      <c r="H1558" s="18">
        <f t="shared" si="376"/>
        <v>-436621.65</v>
      </c>
      <c r="I1558" s="19">
        <f t="shared" si="377"/>
        <v>7.6261127047854416</v>
      </c>
      <c r="J1558" s="19">
        <f t="shared" si="378"/>
        <v>0</v>
      </c>
      <c r="K1558" s="19">
        <f t="shared" si="379"/>
        <v>73.9689417002526</v>
      </c>
    </row>
    <row r="1559" spans="1:11" ht="25.5" x14ac:dyDescent="0.2">
      <c r="A1559" s="26" t="s">
        <v>58</v>
      </c>
      <c r="B1559" s="17" t="s">
        <v>59</v>
      </c>
      <c r="C1559" s="18">
        <v>5088</v>
      </c>
      <c r="D1559" s="18">
        <v>26020</v>
      </c>
      <c r="E1559" s="18">
        <v>0</v>
      </c>
      <c r="F1559" s="18">
        <v>8160</v>
      </c>
      <c r="G1559" s="18">
        <f t="shared" si="375"/>
        <v>3072</v>
      </c>
      <c r="H1559" s="18">
        <f t="shared" si="376"/>
        <v>-8160</v>
      </c>
      <c r="I1559" s="19">
        <f t="shared" si="377"/>
        <v>60.377358490566053</v>
      </c>
      <c r="J1559" s="19">
        <f t="shared" si="378"/>
        <v>0</v>
      </c>
      <c r="K1559" s="19">
        <f t="shared" si="379"/>
        <v>31.360491929285168</v>
      </c>
    </row>
    <row r="1560" spans="1:11" ht="25.5" x14ac:dyDescent="0.2">
      <c r="A1560" s="26" t="s">
        <v>104</v>
      </c>
      <c r="B1560" s="17" t="s">
        <v>105</v>
      </c>
      <c r="C1560" s="18">
        <v>400595.75</v>
      </c>
      <c r="D1560" s="18">
        <v>564257</v>
      </c>
      <c r="E1560" s="18">
        <v>0</v>
      </c>
      <c r="F1560" s="18">
        <v>428461.65</v>
      </c>
      <c r="G1560" s="18">
        <f t="shared" si="375"/>
        <v>27865.900000000023</v>
      </c>
      <c r="H1560" s="18">
        <f t="shared" si="376"/>
        <v>-428461.65</v>
      </c>
      <c r="I1560" s="19">
        <f t="shared" si="377"/>
        <v>6.9561147366141682</v>
      </c>
      <c r="J1560" s="19">
        <f t="shared" si="378"/>
        <v>0</v>
      </c>
      <c r="K1560" s="19">
        <f t="shared" si="379"/>
        <v>75.933776630152579</v>
      </c>
    </row>
    <row r="1561" spans="1:11" ht="51" x14ac:dyDescent="0.2">
      <c r="A1561" s="24" t="s">
        <v>162</v>
      </c>
      <c r="B1561" s="17" t="s">
        <v>163</v>
      </c>
      <c r="C1561" s="18">
        <v>9336378.4399999995</v>
      </c>
      <c r="D1561" s="18">
        <v>32713649</v>
      </c>
      <c r="E1561" s="18">
        <v>10541557</v>
      </c>
      <c r="F1561" s="18">
        <v>16913688.18</v>
      </c>
      <c r="G1561" s="18">
        <f t="shared" si="375"/>
        <v>7577309.7400000002</v>
      </c>
      <c r="H1561" s="18">
        <f t="shared" si="376"/>
        <v>-6372131.1799999997</v>
      </c>
      <c r="I1561" s="19">
        <f t="shared" si="377"/>
        <v>81.15898245444302</v>
      </c>
      <c r="J1561" s="19">
        <f t="shared" si="378"/>
        <v>160.44772304508717</v>
      </c>
      <c r="K1561" s="19">
        <f t="shared" si="379"/>
        <v>51.702236519074965</v>
      </c>
    </row>
    <row r="1562" spans="1:11" ht="38.25" x14ac:dyDescent="0.2">
      <c r="A1562" s="25" t="s">
        <v>164</v>
      </c>
      <c r="B1562" s="17" t="s">
        <v>165</v>
      </c>
      <c r="C1562" s="18">
        <v>2179118.14</v>
      </c>
      <c r="D1562" s="18">
        <v>11413181</v>
      </c>
      <c r="E1562" s="18">
        <v>4446804</v>
      </c>
      <c r="F1562" s="18">
        <v>4215996.5599999996</v>
      </c>
      <c r="G1562" s="18">
        <f t="shared" si="375"/>
        <v>2036878.4199999995</v>
      </c>
      <c r="H1562" s="18">
        <f t="shared" si="376"/>
        <v>230807.44000000041</v>
      </c>
      <c r="I1562" s="19">
        <f t="shared" si="377"/>
        <v>93.472601719519417</v>
      </c>
      <c r="J1562" s="19">
        <f t="shared" si="378"/>
        <v>94.809588189630105</v>
      </c>
      <c r="K1562" s="19">
        <f t="shared" si="379"/>
        <v>36.939715229259917</v>
      </c>
    </row>
    <row r="1563" spans="1:11" ht="63.75" x14ac:dyDescent="0.2">
      <c r="A1563" s="25" t="s">
        <v>253</v>
      </c>
      <c r="B1563" s="17" t="s">
        <v>254</v>
      </c>
      <c r="C1563" s="18">
        <v>7157260.2999999998</v>
      </c>
      <c r="D1563" s="18">
        <v>21300468</v>
      </c>
      <c r="E1563" s="18">
        <v>6094753</v>
      </c>
      <c r="F1563" s="18">
        <v>12697691.619999999</v>
      </c>
      <c r="G1563" s="18">
        <f t="shared" si="375"/>
        <v>5540431.3199999994</v>
      </c>
      <c r="H1563" s="18">
        <f t="shared" si="376"/>
        <v>-6602938.6199999992</v>
      </c>
      <c r="I1563" s="19">
        <f t="shared" si="377"/>
        <v>77.409945814042828</v>
      </c>
      <c r="J1563" s="19">
        <f t="shared" si="378"/>
        <v>208.3380839223509</v>
      </c>
      <c r="K1563" s="19">
        <f t="shared" si="379"/>
        <v>59.612265890120341</v>
      </c>
    </row>
    <row r="1564" spans="1:11" x14ac:dyDescent="0.2">
      <c r="A1564" s="16"/>
      <c r="B1564" s="17" t="s">
        <v>64</v>
      </c>
      <c r="C1564" s="18">
        <v>13458256.689999999</v>
      </c>
      <c r="D1564" s="18">
        <v>-24548536</v>
      </c>
      <c r="E1564" s="18">
        <v>0</v>
      </c>
      <c r="F1564" s="18">
        <v>-1718469.01</v>
      </c>
      <c r="G1564" s="18">
        <f t="shared" si="375"/>
        <v>-15176725.699999999</v>
      </c>
      <c r="H1564" s="18">
        <f t="shared" si="376"/>
        <v>1718469.01</v>
      </c>
      <c r="I1564" s="19">
        <f t="shared" si="377"/>
        <v>-112.76888269843218</v>
      </c>
      <c r="J1564" s="19">
        <f t="shared" si="378"/>
        <v>0</v>
      </c>
      <c r="K1564" s="19">
        <f t="shared" si="379"/>
        <v>7.0002912189957076</v>
      </c>
    </row>
    <row r="1565" spans="1:11" x14ac:dyDescent="0.2">
      <c r="A1565" s="16" t="s">
        <v>65</v>
      </c>
      <c r="B1565" s="17" t="s">
        <v>66</v>
      </c>
      <c r="C1565" s="18">
        <v>-13458256.689999999</v>
      </c>
      <c r="D1565" s="18">
        <v>24548536</v>
      </c>
      <c r="E1565" s="18">
        <v>0</v>
      </c>
      <c r="F1565" s="18">
        <v>1718469.01</v>
      </c>
      <c r="G1565" s="18">
        <f t="shared" si="375"/>
        <v>15176725.699999999</v>
      </c>
      <c r="H1565" s="18">
        <f t="shared" si="376"/>
        <v>-1718469.01</v>
      </c>
      <c r="I1565" s="19">
        <f t="shared" si="377"/>
        <v>-112.76888269843218</v>
      </c>
      <c r="J1565" s="19">
        <f t="shared" si="378"/>
        <v>0</v>
      </c>
      <c r="K1565" s="19">
        <f t="shared" si="379"/>
        <v>7.0002912189957076</v>
      </c>
    </row>
    <row r="1566" spans="1:11" x14ac:dyDescent="0.2">
      <c r="A1566" s="22" t="s">
        <v>67</v>
      </c>
      <c r="B1566" s="17" t="s">
        <v>68</v>
      </c>
      <c r="C1566" s="18">
        <v>-13458256.689999999</v>
      </c>
      <c r="D1566" s="18">
        <v>24548536</v>
      </c>
      <c r="E1566" s="18">
        <v>0</v>
      </c>
      <c r="F1566" s="18">
        <v>1718469.01</v>
      </c>
      <c r="G1566" s="18">
        <f t="shared" si="375"/>
        <v>15176725.699999999</v>
      </c>
      <c r="H1566" s="18">
        <f t="shared" si="376"/>
        <v>-1718469.01</v>
      </c>
      <c r="I1566" s="19">
        <f t="shared" si="377"/>
        <v>-112.76888269843218</v>
      </c>
      <c r="J1566" s="19">
        <f t="shared" si="378"/>
        <v>0</v>
      </c>
      <c r="K1566" s="19">
        <f t="shared" si="379"/>
        <v>7.0002912189957076</v>
      </c>
    </row>
    <row r="1567" spans="1:11" ht="25.5" x14ac:dyDescent="0.2">
      <c r="A1567" s="23" t="s">
        <v>106</v>
      </c>
      <c r="B1567" s="17" t="s">
        <v>107</v>
      </c>
      <c r="C1567" s="18">
        <v>-11184092.84</v>
      </c>
      <c r="D1567" s="18">
        <v>24548536</v>
      </c>
      <c r="E1567" s="18">
        <v>0</v>
      </c>
      <c r="F1567" s="18">
        <v>-24333611.140000001</v>
      </c>
      <c r="G1567" s="18">
        <f t="shared" si="375"/>
        <v>-13149518.300000001</v>
      </c>
      <c r="H1567" s="18">
        <f t="shared" si="376"/>
        <v>24333611.140000001</v>
      </c>
      <c r="I1567" s="19">
        <f t="shared" si="377"/>
        <v>117.57340079448056</v>
      </c>
      <c r="J1567" s="19">
        <f t="shared" si="378"/>
        <v>0</v>
      </c>
      <c r="K1567" s="19">
        <f t="shared" si="379"/>
        <v>-99.124490112159847</v>
      </c>
    </row>
    <row r="1568" spans="1:11" ht="38.25" x14ac:dyDescent="0.2">
      <c r="A1568" s="27" t="s">
        <v>130</v>
      </c>
      <c r="B1568" s="28" t="s">
        <v>131</v>
      </c>
      <c r="C1568" s="29"/>
      <c r="D1568" s="29"/>
      <c r="E1568" s="29"/>
      <c r="F1568" s="29"/>
      <c r="G1568" s="29"/>
      <c r="H1568" s="29"/>
      <c r="I1568" s="30"/>
      <c r="J1568" s="30"/>
      <c r="K1568" s="30"/>
    </row>
    <row r="1569" spans="1:11" x14ac:dyDescent="0.2">
      <c r="A1569" s="16" t="s">
        <v>26</v>
      </c>
      <c r="B1569" s="17" t="s">
        <v>27</v>
      </c>
      <c r="C1569" s="18">
        <v>3677337.97</v>
      </c>
      <c r="D1569" s="18">
        <v>1519615</v>
      </c>
      <c r="E1569" s="18">
        <v>2723358</v>
      </c>
      <c r="F1569" s="18">
        <v>1238584.31</v>
      </c>
      <c r="G1569" s="18">
        <f t="shared" ref="G1569:G1584" si="380">F1569-C1569</f>
        <v>-2438753.66</v>
      </c>
      <c r="H1569" s="18">
        <f t="shared" ref="H1569:H1584" si="381">E1569-F1569</f>
        <v>1484773.69</v>
      </c>
      <c r="I1569" s="19">
        <f t="shared" ref="I1569:I1584" si="382">IF(ISERROR(F1569/C1569),0,F1569/C1569*100-100)</f>
        <v>-66.318453182588485</v>
      </c>
      <c r="J1569" s="19">
        <f t="shared" ref="J1569:J1584" si="383">IF(ISERROR(F1569/E1569),0,F1569/E1569*100)</f>
        <v>45.480040082868285</v>
      </c>
      <c r="K1569" s="19">
        <f t="shared" ref="K1569:K1584" si="384">IF(ISERROR(F1569/D1569),0,F1569/D1569*100)</f>
        <v>81.506454595407391</v>
      </c>
    </row>
    <row r="1570" spans="1:11" x14ac:dyDescent="0.2">
      <c r="A1570" s="22" t="s">
        <v>30</v>
      </c>
      <c r="B1570" s="17" t="s">
        <v>31</v>
      </c>
      <c r="C1570" s="18">
        <v>3677337.97</v>
      </c>
      <c r="D1570" s="18">
        <v>1519615</v>
      </c>
      <c r="E1570" s="18">
        <v>2723358</v>
      </c>
      <c r="F1570" s="18">
        <v>1238584.31</v>
      </c>
      <c r="G1570" s="18">
        <f t="shared" si="380"/>
        <v>-2438753.66</v>
      </c>
      <c r="H1570" s="18">
        <f t="shared" si="381"/>
        <v>1484773.69</v>
      </c>
      <c r="I1570" s="19">
        <f t="shared" si="382"/>
        <v>-66.318453182588485</v>
      </c>
      <c r="J1570" s="19">
        <f t="shared" si="383"/>
        <v>45.480040082868285</v>
      </c>
      <c r="K1570" s="19">
        <f t="shared" si="384"/>
        <v>81.506454595407391</v>
      </c>
    </row>
    <row r="1571" spans="1:11" x14ac:dyDescent="0.2">
      <c r="A1571" s="23" t="s">
        <v>32</v>
      </c>
      <c r="B1571" s="17" t="s">
        <v>33</v>
      </c>
      <c r="C1571" s="18">
        <v>3677337.97</v>
      </c>
      <c r="D1571" s="18">
        <v>1519615</v>
      </c>
      <c r="E1571" s="18">
        <v>2723358</v>
      </c>
      <c r="F1571" s="18">
        <v>1238584.31</v>
      </c>
      <c r="G1571" s="18">
        <f t="shared" si="380"/>
        <v>-2438753.66</v>
      </c>
      <c r="H1571" s="18">
        <f t="shared" si="381"/>
        <v>1484773.69</v>
      </c>
      <c r="I1571" s="19">
        <f t="shared" si="382"/>
        <v>-66.318453182588485</v>
      </c>
      <c r="J1571" s="19">
        <f t="shared" si="383"/>
        <v>45.480040082868285</v>
      </c>
      <c r="K1571" s="19">
        <f t="shared" si="384"/>
        <v>81.506454595407391</v>
      </c>
    </row>
    <row r="1572" spans="1:11" x14ac:dyDescent="0.2">
      <c r="A1572" s="16" t="s">
        <v>34</v>
      </c>
      <c r="B1572" s="17" t="s">
        <v>35</v>
      </c>
      <c r="C1572" s="18">
        <v>3677337.97</v>
      </c>
      <c r="D1572" s="18">
        <v>1519615</v>
      </c>
      <c r="E1572" s="18">
        <v>2723358</v>
      </c>
      <c r="F1572" s="18">
        <v>1238584.31</v>
      </c>
      <c r="G1572" s="18">
        <f t="shared" si="380"/>
        <v>-2438753.66</v>
      </c>
      <c r="H1572" s="18">
        <f t="shared" si="381"/>
        <v>1484773.69</v>
      </c>
      <c r="I1572" s="19">
        <f t="shared" si="382"/>
        <v>-66.318453182588485</v>
      </c>
      <c r="J1572" s="19">
        <f t="shared" si="383"/>
        <v>45.480040082868285</v>
      </c>
      <c r="K1572" s="19">
        <f t="shared" si="384"/>
        <v>81.506454595407391</v>
      </c>
    </row>
    <row r="1573" spans="1:11" x14ac:dyDescent="0.2">
      <c r="A1573" s="22" t="s">
        <v>36</v>
      </c>
      <c r="B1573" s="17" t="s">
        <v>37</v>
      </c>
      <c r="C1573" s="18">
        <v>3677337.97</v>
      </c>
      <c r="D1573" s="18">
        <v>1517195</v>
      </c>
      <c r="E1573" s="18">
        <v>2723358</v>
      </c>
      <c r="F1573" s="18">
        <v>1236164.31</v>
      </c>
      <c r="G1573" s="18">
        <f t="shared" si="380"/>
        <v>-2441173.66</v>
      </c>
      <c r="H1573" s="18">
        <f t="shared" si="381"/>
        <v>1487193.69</v>
      </c>
      <c r="I1573" s="19">
        <f t="shared" si="382"/>
        <v>-66.384261656537376</v>
      </c>
      <c r="J1573" s="19">
        <f t="shared" si="383"/>
        <v>45.391179198621707</v>
      </c>
      <c r="K1573" s="19">
        <f t="shared" si="384"/>
        <v>81.476956488783586</v>
      </c>
    </row>
    <row r="1574" spans="1:11" x14ac:dyDescent="0.2">
      <c r="A1574" s="23" t="s">
        <v>38</v>
      </c>
      <c r="B1574" s="17" t="s">
        <v>39</v>
      </c>
      <c r="C1574" s="18">
        <v>279080.15000000002</v>
      </c>
      <c r="D1574" s="18">
        <v>248306</v>
      </c>
      <c r="E1574" s="18">
        <v>252588</v>
      </c>
      <c r="F1574" s="18">
        <v>223967.93</v>
      </c>
      <c r="G1574" s="18">
        <f t="shared" si="380"/>
        <v>-55112.22000000003</v>
      </c>
      <c r="H1574" s="18">
        <f t="shared" si="381"/>
        <v>28620.070000000007</v>
      </c>
      <c r="I1574" s="19">
        <f t="shared" si="382"/>
        <v>-19.747810799155744</v>
      </c>
      <c r="J1574" s="19">
        <f t="shared" si="383"/>
        <v>88.66926774035187</v>
      </c>
      <c r="K1574" s="19">
        <f t="shared" si="384"/>
        <v>90.198356060667066</v>
      </c>
    </row>
    <row r="1575" spans="1:11" x14ac:dyDescent="0.2">
      <c r="A1575" s="24" t="s">
        <v>40</v>
      </c>
      <c r="B1575" s="17" t="s">
        <v>41</v>
      </c>
      <c r="C1575" s="18">
        <v>263534.56</v>
      </c>
      <c r="D1575" s="18">
        <v>197751</v>
      </c>
      <c r="E1575" s="18">
        <v>197751</v>
      </c>
      <c r="F1575" s="18">
        <v>185672.54</v>
      </c>
      <c r="G1575" s="18">
        <f t="shared" si="380"/>
        <v>-77862.01999999999</v>
      </c>
      <c r="H1575" s="18">
        <f t="shared" si="381"/>
        <v>12078.459999999992</v>
      </c>
      <c r="I1575" s="19">
        <f t="shared" si="382"/>
        <v>-29.545278615449902</v>
      </c>
      <c r="J1575" s="19">
        <f t="shared" si="383"/>
        <v>93.892086512836855</v>
      </c>
      <c r="K1575" s="19">
        <f t="shared" si="384"/>
        <v>93.892086512836855</v>
      </c>
    </row>
    <row r="1576" spans="1:11" x14ac:dyDescent="0.2">
      <c r="A1576" s="24" t="s">
        <v>42</v>
      </c>
      <c r="B1576" s="17" t="s">
        <v>43</v>
      </c>
      <c r="C1576" s="18">
        <v>15545.59</v>
      </c>
      <c r="D1576" s="18">
        <v>50555</v>
      </c>
      <c r="E1576" s="18">
        <v>54837</v>
      </c>
      <c r="F1576" s="18">
        <v>38295.39</v>
      </c>
      <c r="G1576" s="18">
        <f t="shared" si="380"/>
        <v>22749.8</v>
      </c>
      <c r="H1576" s="18">
        <f t="shared" si="381"/>
        <v>16541.61</v>
      </c>
      <c r="I1576" s="19">
        <f t="shared" si="382"/>
        <v>146.34246754224188</v>
      </c>
      <c r="J1576" s="19">
        <f t="shared" si="383"/>
        <v>69.834947207177635</v>
      </c>
      <c r="K1576" s="19">
        <f t="shared" si="384"/>
        <v>75.749955494016419</v>
      </c>
    </row>
    <row r="1577" spans="1:11" x14ac:dyDescent="0.2">
      <c r="A1577" s="23" t="s">
        <v>46</v>
      </c>
      <c r="B1577" s="17" t="s">
        <v>47</v>
      </c>
      <c r="C1577" s="18">
        <v>393689.44</v>
      </c>
      <c r="D1577" s="18">
        <v>0</v>
      </c>
      <c r="E1577" s="18">
        <v>0</v>
      </c>
      <c r="F1577" s="18">
        <v>0</v>
      </c>
      <c r="G1577" s="18">
        <f t="shared" si="380"/>
        <v>-393689.44</v>
      </c>
      <c r="H1577" s="18">
        <f t="shared" si="381"/>
        <v>0</v>
      </c>
      <c r="I1577" s="19">
        <f t="shared" si="382"/>
        <v>-100</v>
      </c>
      <c r="J1577" s="19">
        <f t="shared" si="383"/>
        <v>0</v>
      </c>
      <c r="K1577" s="19">
        <f t="shared" si="384"/>
        <v>0</v>
      </c>
    </row>
    <row r="1578" spans="1:11" x14ac:dyDescent="0.2">
      <c r="A1578" s="24" t="s">
        <v>48</v>
      </c>
      <c r="B1578" s="17" t="s">
        <v>49</v>
      </c>
      <c r="C1578" s="18">
        <v>393689.44</v>
      </c>
      <c r="D1578" s="18">
        <v>0</v>
      </c>
      <c r="E1578" s="18">
        <v>0</v>
      </c>
      <c r="F1578" s="18">
        <v>0</v>
      </c>
      <c r="G1578" s="18">
        <f t="shared" si="380"/>
        <v>-393689.44</v>
      </c>
      <c r="H1578" s="18">
        <f t="shared" si="381"/>
        <v>0</v>
      </c>
      <c r="I1578" s="19">
        <f t="shared" si="382"/>
        <v>-100</v>
      </c>
      <c r="J1578" s="19">
        <f t="shared" si="383"/>
        <v>0</v>
      </c>
      <c r="K1578" s="19">
        <f t="shared" si="384"/>
        <v>0</v>
      </c>
    </row>
    <row r="1579" spans="1:11" ht="25.5" x14ac:dyDescent="0.2">
      <c r="A1579" s="23" t="s">
        <v>52</v>
      </c>
      <c r="B1579" s="17" t="s">
        <v>53</v>
      </c>
      <c r="C1579" s="18">
        <v>3004568.38</v>
      </c>
      <c r="D1579" s="18">
        <v>1268889</v>
      </c>
      <c r="E1579" s="18">
        <v>2470770</v>
      </c>
      <c r="F1579" s="18">
        <v>1012196.38</v>
      </c>
      <c r="G1579" s="18">
        <f t="shared" si="380"/>
        <v>-1992372</v>
      </c>
      <c r="H1579" s="18">
        <f t="shared" si="381"/>
        <v>1458573.62</v>
      </c>
      <c r="I1579" s="19">
        <f t="shared" si="382"/>
        <v>-66.311421409553674</v>
      </c>
      <c r="J1579" s="19">
        <f t="shared" si="383"/>
        <v>40.966839487285341</v>
      </c>
      <c r="K1579" s="19">
        <f t="shared" si="384"/>
        <v>79.770285659344509</v>
      </c>
    </row>
    <row r="1580" spans="1:11" ht="51" x14ac:dyDescent="0.2">
      <c r="A1580" s="24" t="s">
        <v>162</v>
      </c>
      <c r="B1580" s="17" t="s">
        <v>163</v>
      </c>
      <c r="C1580" s="18">
        <v>3004568.38</v>
      </c>
      <c r="D1580" s="18">
        <v>1268889</v>
      </c>
      <c r="E1580" s="18">
        <v>2470770</v>
      </c>
      <c r="F1580" s="18">
        <v>1012196.38</v>
      </c>
      <c r="G1580" s="18">
        <f t="shared" si="380"/>
        <v>-1992372</v>
      </c>
      <c r="H1580" s="18">
        <f t="shared" si="381"/>
        <v>1458573.62</v>
      </c>
      <c r="I1580" s="19">
        <f t="shared" si="382"/>
        <v>-66.311421409553674</v>
      </c>
      <c r="J1580" s="19">
        <f t="shared" si="383"/>
        <v>40.966839487285341</v>
      </c>
      <c r="K1580" s="19">
        <f t="shared" si="384"/>
        <v>79.770285659344509</v>
      </c>
    </row>
    <row r="1581" spans="1:11" ht="38.25" x14ac:dyDescent="0.2">
      <c r="A1581" s="25" t="s">
        <v>164</v>
      </c>
      <c r="B1581" s="17" t="s">
        <v>165</v>
      </c>
      <c r="C1581" s="18">
        <v>0</v>
      </c>
      <c r="D1581" s="18">
        <v>1237445</v>
      </c>
      <c r="E1581" s="18">
        <v>1237445</v>
      </c>
      <c r="F1581" s="18">
        <v>980752.38</v>
      </c>
      <c r="G1581" s="18">
        <f t="shared" si="380"/>
        <v>980752.38</v>
      </c>
      <c r="H1581" s="18">
        <f t="shared" si="381"/>
        <v>256692.62</v>
      </c>
      <c r="I1581" s="19">
        <f t="shared" si="382"/>
        <v>0</v>
      </c>
      <c r="J1581" s="19">
        <f t="shared" si="383"/>
        <v>79.25624007531647</v>
      </c>
      <c r="K1581" s="19">
        <f t="shared" si="384"/>
        <v>79.25624007531647</v>
      </c>
    </row>
    <row r="1582" spans="1:11" ht="63.75" x14ac:dyDescent="0.2">
      <c r="A1582" s="25" t="s">
        <v>253</v>
      </c>
      <c r="B1582" s="17" t="s">
        <v>254</v>
      </c>
      <c r="C1582" s="18">
        <v>3004568.38</v>
      </c>
      <c r="D1582" s="18">
        <v>31444</v>
      </c>
      <c r="E1582" s="18">
        <v>1233325</v>
      </c>
      <c r="F1582" s="18">
        <v>31444</v>
      </c>
      <c r="G1582" s="18">
        <f t="shared" si="380"/>
        <v>-2973124.38</v>
      </c>
      <c r="H1582" s="18">
        <f t="shared" si="381"/>
        <v>1201881</v>
      </c>
      <c r="I1582" s="19">
        <f t="shared" si="382"/>
        <v>-98.953460330298753</v>
      </c>
      <c r="J1582" s="19">
        <f t="shared" si="383"/>
        <v>2.549530740072568</v>
      </c>
      <c r="K1582" s="19">
        <f t="shared" si="384"/>
        <v>100</v>
      </c>
    </row>
    <row r="1583" spans="1:11" x14ac:dyDescent="0.2">
      <c r="A1583" s="22" t="s">
        <v>60</v>
      </c>
      <c r="B1583" s="17" t="s">
        <v>61</v>
      </c>
      <c r="C1583" s="18">
        <v>0</v>
      </c>
      <c r="D1583" s="18">
        <v>2420</v>
      </c>
      <c r="E1583" s="18">
        <v>0</v>
      </c>
      <c r="F1583" s="18">
        <v>2420</v>
      </c>
      <c r="G1583" s="18">
        <f t="shared" si="380"/>
        <v>2420</v>
      </c>
      <c r="H1583" s="18">
        <f t="shared" si="381"/>
        <v>-2420</v>
      </c>
      <c r="I1583" s="19">
        <f t="shared" si="382"/>
        <v>0</v>
      </c>
      <c r="J1583" s="19">
        <f t="shared" si="383"/>
        <v>0</v>
      </c>
      <c r="K1583" s="19">
        <f t="shared" si="384"/>
        <v>100</v>
      </c>
    </row>
    <row r="1584" spans="1:11" x14ac:dyDescent="0.2">
      <c r="A1584" s="23" t="s">
        <v>62</v>
      </c>
      <c r="B1584" s="17" t="s">
        <v>63</v>
      </c>
      <c r="C1584" s="18">
        <v>0</v>
      </c>
      <c r="D1584" s="18">
        <v>2420</v>
      </c>
      <c r="E1584" s="18">
        <v>0</v>
      </c>
      <c r="F1584" s="18">
        <v>2420</v>
      </c>
      <c r="G1584" s="18">
        <f t="shared" si="380"/>
        <v>2420</v>
      </c>
      <c r="H1584" s="18">
        <f t="shared" si="381"/>
        <v>-2420</v>
      </c>
      <c r="I1584" s="19">
        <f t="shared" si="382"/>
        <v>0</v>
      </c>
      <c r="J1584" s="19">
        <f t="shared" si="383"/>
        <v>0</v>
      </c>
      <c r="K1584" s="19">
        <f t="shared" si="384"/>
        <v>100</v>
      </c>
    </row>
    <row r="1585" spans="1:11" ht="25.5" x14ac:dyDescent="0.2">
      <c r="A1585" s="39" t="s">
        <v>132</v>
      </c>
      <c r="B1585" s="28" t="s">
        <v>561</v>
      </c>
      <c r="C1585" s="29"/>
      <c r="D1585" s="29"/>
      <c r="E1585" s="29"/>
      <c r="F1585" s="29"/>
      <c r="G1585" s="29"/>
      <c r="H1585" s="29"/>
      <c r="I1585" s="30"/>
      <c r="J1585" s="30"/>
      <c r="K1585" s="30"/>
    </row>
    <row r="1586" spans="1:11" x14ac:dyDescent="0.2">
      <c r="A1586" s="16" t="s">
        <v>26</v>
      </c>
      <c r="B1586" s="17" t="s">
        <v>27</v>
      </c>
      <c r="C1586" s="18">
        <v>3677337.97</v>
      </c>
      <c r="D1586" s="18">
        <v>1519615</v>
      </c>
      <c r="E1586" s="18">
        <v>2723358</v>
      </c>
      <c r="F1586" s="18">
        <v>1238584.31</v>
      </c>
      <c r="G1586" s="18">
        <f t="shared" ref="G1586:G1601" si="385">F1586-C1586</f>
        <v>-2438753.66</v>
      </c>
      <c r="H1586" s="18">
        <f t="shared" ref="H1586:H1601" si="386">E1586-F1586</f>
        <v>1484773.69</v>
      </c>
      <c r="I1586" s="19">
        <f t="shared" ref="I1586:I1601" si="387">IF(ISERROR(F1586/C1586),0,F1586/C1586*100-100)</f>
        <v>-66.318453182588485</v>
      </c>
      <c r="J1586" s="19">
        <f t="shared" ref="J1586:J1601" si="388">IF(ISERROR(F1586/E1586),0,F1586/E1586*100)</f>
        <v>45.480040082868285</v>
      </c>
      <c r="K1586" s="19">
        <f t="shared" ref="K1586:K1601" si="389">IF(ISERROR(F1586/D1586),0,F1586/D1586*100)</f>
        <v>81.506454595407391</v>
      </c>
    </row>
    <row r="1587" spans="1:11" x14ac:dyDescent="0.2">
      <c r="A1587" s="22" t="s">
        <v>30</v>
      </c>
      <c r="B1587" s="17" t="s">
        <v>31</v>
      </c>
      <c r="C1587" s="18">
        <v>3677337.97</v>
      </c>
      <c r="D1587" s="18">
        <v>1519615</v>
      </c>
      <c r="E1587" s="18">
        <v>2723358</v>
      </c>
      <c r="F1587" s="18">
        <v>1238584.31</v>
      </c>
      <c r="G1587" s="18">
        <f t="shared" si="385"/>
        <v>-2438753.66</v>
      </c>
      <c r="H1587" s="18">
        <f t="shared" si="386"/>
        <v>1484773.69</v>
      </c>
      <c r="I1587" s="19">
        <f t="shared" si="387"/>
        <v>-66.318453182588485</v>
      </c>
      <c r="J1587" s="19">
        <f t="shared" si="388"/>
        <v>45.480040082868285</v>
      </c>
      <c r="K1587" s="19">
        <f t="shared" si="389"/>
        <v>81.506454595407391</v>
      </c>
    </row>
    <row r="1588" spans="1:11" x14ac:dyDescent="0.2">
      <c r="A1588" s="23" t="s">
        <v>32</v>
      </c>
      <c r="B1588" s="17" t="s">
        <v>33</v>
      </c>
      <c r="C1588" s="18">
        <v>3677337.97</v>
      </c>
      <c r="D1588" s="18">
        <v>1519615</v>
      </c>
      <c r="E1588" s="18">
        <v>2723358</v>
      </c>
      <c r="F1588" s="18">
        <v>1238584.31</v>
      </c>
      <c r="G1588" s="18">
        <f t="shared" si="385"/>
        <v>-2438753.66</v>
      </c>
      <c r="H1588" s="18">
        <f t="shared" si="386"/>
        <v>1484773.69</v>
      </c>
      <c r="I1588" s="19">
        <f t="shared" si="387"/>
        <v>-66.318453182588485</v>
      </c>
      <c r="J1588" s="19">
        <f t="shared" si="388"/>
        <v>45.480040082868285</v>
      </c>
      <c r="K1588" s="19">
        <f t="shared" si="389"/>
        <v>81.506454595407391</v>
      </c>
    </row>
    <row r="1589" spans="1:11" x14ac:dyDescent="0.2">
      <c r="A1589" s="16" t="s">
        <v>34</v>
      </c>
      <c r="B1589" s="17" t="s">
        <v>35</v>
      </c>
      <c r="C1589" s="18">
        <v>3677337.97</v>
      </c>
      <c r="D1589" s="18">
        <v>1519615</v>
      </c>
      <c r="E1589" s="18">
        <v>2723358</v>
      </c>
      <c r="F1589" s="18">
        <v>1238584.31</v>
      </c>
      <c r="G1589" s="18">
        <f t="shared" si="385"/>
        <v>-2438753.66</v>
      </c>
      <c r="H1589" s="18">
        <f t="shared" si="386"/>
        <v>1484773.69</v>
      </c>
      <c r="I1589" s="19">
        <f t="shared" si="387"/>
        <v>-66.318453182588485</v>
      </c>
      <c r="J1589" s="19">
        <f t="shared" si="388"/>
        <v>45.480040082868285</v>
      </c>
      <c r="K1589" s="19">
        <f t="shared" si="389"/>
        <v>81.506454595407391</v>
      </c>
    </row>
    <row r="1590" spans="1:11" x14ac:dyDescent="0.2">
      <c r="A1590" s="22" t="s">
        <v>36</v>
      </c>
      <c r="B1590" s="17" t="s">
        <v>37</v>
      </c>
      <c r="C1590" s="18">
        <v>3677337.97</v>
      </c>
      <c r="D1590" s="18">
        <v>1517195</v>
      </c>
      <c r="E1590" s="18">
        <v>2723358</v>
      </c>
      <c r="F1590" s="18">
        <v>1236164.31</v>
      </c>
      <c r="G1590" s="18">
        <f t="shared" si="385"/>
        <v>-2441173.66</v>
      </c>
      <c r="H1590" s="18">
        <f t="shared" si="386"/>
        <v>1487193.69</v>
      </c>
      <c r="I1590" s="19">
        <f t="shared" si="387"/>
        <v>-66.384261656537376</v>
      </c>
      <c r="J1590" s="19">
        <f t="shared" si="388"/>
        <v>45.391179198621707</v>
      </c>
      <c r="K1590" s="19">
        <f t="shared" si="389"/>
        <v>81.476956488783586</v>
      </c>
    </row>
    <row r="1591" spans="1:11" x14ac:dyDescent="0.2">
      <c r="A1591" s="23" t="s">
        <v>38</v>
      </c>
      <c r="B1591" s="17" t="s">
        <v>39</v>
      </c>
      <c r="C1591" s="18">
        <v>279080.15000000002</v>
      </c>
      <c r="D1591" s="18">
        <v>248306</v>
      </c>
      <c r="E1591" s="18">
        <v>252588</v>
      </c>
      <c r="F1591" s="18">
        <v>223967.93</v>
      </c>
      <c r="G1591" s="18">
        <f t="shared" si="385"/>
        <v>-55112.22000000003</v>
      </c>
      <c r="H1591" s="18">
        <f t="shared" si="386"/>
        <v>28620.070000000007</v>
      </c>
      <c r="I1591" s="19">
        <f t="shared" si="387"/>
        <v>-19.747810799155744</v>
      </c>
      <c r="J1591" s="19">
        <f t="shared" si="388"/>
        <v>88.66926774035187</v>
      </c>
      <c r="K1591" s="19">
        <f t="shared" si="389"/>
        <v>90.198356060667066</v>
      </c>
    </row>
    <row r="1592" spans="1:11" x14ac:dyDescent="0.2">
      <c r="A1592" s="24" t="s">
        <v>40</v>
      </c>
      <c r="B1592" s="17" t="s">
        <v>41</v>
      </c>
      <c r="C1592" s="18">
        <v>263534.56</v>
      </c>
      <c r="D1592" s="18">
        <v>197751</v>
      </c>
      <c r="E1592" s="18">
        <v>197751</v>
      </c>
      <c r="F1592" s="18">
        <v>185672.54</v>
      </c>
      <c r="G1592" s="18">
        <f t="shared" si="385"/>
        <v>-77862.01999999999</v>
      </c>
      <c r="H1592" s="18">
        <f t="shared" si="386"/>
        <v>12078.459999999992</v>
      </c>
      <c r="I1592" s="19">
        <f t="shared" si="387"/>
        <v>-29.545278615449902</v>
      </c>
      <c r="J1592" s="19">
        <f t="shared" si="388"/>
        <v>93.892086512836855</v>
      </c>
      <c r="K1592" s="19">
        <f t="shared" si="389"/>
        <v>93.892086512836855</v>
      </c>
    </row>
    <row r="1593" spans="1:11" x14ac:dyDescent="0.2">
      <c r="A1593" s="24" t="s">
        <v>42</v>
      </c>
      <c r="B1593" s="17" t="s">
        <v>43</v>
      </c>
      <c r="C1593" s="18">
        <v>15545.59</v>
      </c>
      <c r="D1593" s="18">
        <v>50555</v>
      </c>
      <c r="E1593" s="18">
        <v>54837</v>
      </c>
      <c r="F1593" s="18">
        <v>38295.39</v>
      </c>
      <c r="G1593" s="18">
        <f t="shared" si="385"/>
        <v>22749.8</v>
      </c>
      <c r="H1593" s="18">
        <f t="shared" si="386"/>
        <v>16541.61</v>
      </c>
      <c r="I1593" s="19">
        <f t="shared" si="387"/>
        <v>146.34246754224188</v>
      </c>
      <c r="J1593" s="19">
        <f t="shared" si="388"/>
        <v>69.834947207177635</v>
      </c>
      <c r="K1593" s="19">
        <f t="shared" si="389"/>
        <v>75.749955494016419</v>
      </c>
    </row>
    <row r="1594" spans="1:11" x14ac:dyDescent="0.2">
      <c r="A1594" s="23" t="s">
        <v>46</v>
      </c>
      <c r="B1594" s="17" t="s">
        <v>47</v>
      </c>
      <c r="C1594" s="18">
        <v>393689.44</v>
      </c>
      <c r="D1594" s="18">
        <v>0</v>
      </c>
      <c r="E1594" s="18">
        <v>0</v>
      </c>
      <c r="F1594" s="18">
        <v>0</v>
      </c>
      <c r="G1594" s="18">
        <f t="shared" si="385"/>
        <v>-393689.44</v>
      </c>
      <c r="H1594" s="18">
        <f t="shared" si="386"/>
        <v>0</v>
      </c>
      <c r="I1594" s="19">
        <f t="shared" si="387"/>
        <v>-100</v>
      </c>
      <c r="J1594" s="19">
        <f t="shared" si="388"/>
        <v>0</v>
      </c>
      <c r="K1594" s="19">
        <f t="shared" si="389"/>
        <v>0</v>
      </c>
    </row>
    <row r="1595" spans="1:11" x14ac:dyDescent="0.2">
      <c r="A1595" s="24" t="s">
        <v>48</v>
      </c>
      <c r="B1595" s="17" t="s">
        <v>49</v>
      </c>
      <c r="C1595" s="18">
        <v>393689.44</v>
      </c>
      <c r="D1595" s="18">
        <v>0</v>
      </c>
      <c r="E1595" s="18">
        <v>0</v>
      </c>
      <c r="F1595" s="18">
        <v>0</v>
      </c>
      <c r="G1595" s="18">
        <f t="shared" si="385"/>
        <v>-393689.44</v>
      </c>
      <c r="H1595" s="18">
        <f t="shared" si="386"/>
        <v>0</v>
      </c>
      <c r="I1595" s="19">
        <f t="shared" si="387"/>
        <v>-100</v>
      </c>
      <c r="J1595" s="19">
        <f t="shared" si="388"/>
        <v>0</v>
      </c>
      <c r="K1595" s="19">
        <f t="shared" si="389"/>
        <v>0</v>
      </c>
    </row>
    <row r="1596" spans="1:11" ht="25.5" x14ac:dyDescent="0.2">
      <c r="A1596" s="23" t="s">
        <v>52</v>
      </c>
      <c r="B1596" s="17" t="s">
        <v>53</v>
      </c>
      <c r="C1596" s="18">
        <v>3004568.38</v>
      </c>
      <c r="D1596" s="18">
        <v>1268889</v>
      </c>
      <c r="E1596" s="18">
        <v>2470770</v>
      </c>
      <c r="F1596" s="18">
        <v>1012196.38</v>
      </c>
      <c r="G1596" s="18">
        <f t="shared" si="385"/>
        <v>-1992372</v>
      </c>
      <c r="H1596" s="18">
        <f t="shared" si="386"/>
        <v>1458573.62</v>
      </c>
      <c r="I1596" s="19">
        <f t="shared" si="387"/>
        <v>-66.311421409553674</v>
      </c>
      <c r="J1596" s="19">
        <f t="shared" si="388"/>
        <v>40.966839487285341</v>
      </c>
      <c r="K1596" s="19">
        <f t="shared" si="389"/>
        <v>79.770285659344509</v>
      </c>
    </row>
    <row r="1597" spans="1:11" ht="51" x14ac:dyDescent="0.2">
      <c r="A1597" s="24" t="s">
        <v>162</v>
      </c>
      <c r="B1597" s="17" t="s">
        <v>163</v>
      </c>
      <c r="C1597" s="18">
        <v>3004568.38</v>
      </c>
      <c r="D1597" s="18">
        <v>1268889</v>
      </c>
      <c r="E1597" s="18">
        <v>2470770</v>
      </c>
      <c r="F1597" s="18">
        <v>1012196.38</v>
      </c>
      <c r="G1597" s="18">
        <f t="shared" si="385"/>
        <v>-1992372</v>
      </c>
      <c r="H1597" s="18">
        <f t="shared" si="386"/>
        <v>1458573.62</v>
      </c>
      <c r="I1597" s="19">
        <f t="shared" si="387"/>
        <v>-66.311421409553674</v>
      </c>
      <c r="J1597" s="19">
        <f t="shared" si="388"/>
        <v>40.966839487285341</v>
      </c>
      <c r="K1597" s="19">
        <f t="shared" si="389"/>
        <v>79.770285659344509</v>
      </c>
    </row>
    <row r="1598" spans="1:11" ht="38.25" x14ac:dyDescent="0.2">
      <c r="A1598" s="25" t="s">
        <v>164</v>
      </c>
      <c r="B1598" s="17" t="s">
        <v>165</v>
      </c>
      <c r="C1598" s="18">
        <v>0</v>
      </c>
      <c r="D1598" s="18">
        <v>1237445</v>
      </c>
      <c r="E1598" s="18">
        <v>1237445</v>
      </c>
      <c r="F1598" s="18">
        <v>980752.38</v>
      </c>
      <c r="G1598" s="18">
        <f t="shared" si="385"/>
        <v>980752.38</v>
      </c>
      <c r="H1598" s="18">
        <f t="shared" si="386"/>
        <v>256692.62</v>
      </c>
      <c r="I1598" s="19">
        <f t="shared" si="387"/>
        <v>0</v>
      </c>
      <c r="J1598" s="19">
        <f t="shared" si="388"/>
        <v>79.25624007531647</v>
      </c>
      <c r="K1598" s="19">
        <f t="shared" si="389"/>
        <v>79.25624007531647</v>
      </c>
    </row>
    <row r="1599" spans="1:11" ht="63.75" x14ac:dyDescent="0.2">
      <c r="A1599" s="25" t="s">
        <v>253</v>
      </c>
      <c r="B1599" s="17" t="s">
        <v>254</v>
      </c>
      <c r="C1599" s="18">
        <v>3004568.38</v>
      </c>
      <c r="D1599" s="18">
        <v>31444</v>
      </c>
      <c r="E1599" s="18">
        <v>1233325</v>
      </c>
      <c r="F1599" s="18">
        <v>31444</v>
      </c>
      <c r="G1599" s="18">
        <f t="shared" si="385"/>
        <v>-2973124.38</v>
      </c>
      <c r="H1599" s="18">
        <f t="shared" si="386"/>
        <v>1201881</v>
      </c>
      <c r="I1599" s="19">
        <f t="shared" si="387"/>
        <v>-98.953460330298753</v>
      </c>
      <c r="J1599" s="19">
        <f t="shared" si="388"/>
        <v>2.549530740072568</v>
      </c>
      <c r="K1599" s="19">
        <f t="shared" si="389"/>
        <v>100</v>
      </c>
    </row>
    <row r="1600" spans="1:11" x14ac:dyDescent="0.2">
      <c r="A1600" s="22" t="s">
        <v>60</v>
      </c>
      <c r="B1600" s="17" t="s">
        <v>61</v>
      </c>
      <c r="C1600" s="18">
        <v>0</v>
      </c>
      <c r="D1600" s="18">
        <v>2420</v>
      </c>
      <c r="E1600" s="18">
        <v>0</v>
      </c>
      <c r="F1600" s="18">
        <v>2420</v>
      </c>
      <c r="G1600" s="18">
        <f t="shared" si="385"/>
        <v>2420</v>
      </c>
      <c r="H1600" s="18">
        <f t="shared" si="386"/>
        <v>-2420</v>
      </c>
      <c r="I1600" s="19">
        <f t="shared" si="387"/>
        <v>0</v>
      </c>
      <c r="J1600" s="19">
        <f t="shared" si="388"/>
        <v>0</v>
      </c>
      <c r="K1600" s="19">
        <f t="shared" si="389"/>
        <v>100</v>
      </c>
    </row>
    <row r="1601" spans="1:11" x14ac:dyDescent="0.2">
      <c r="A1601" s="23" t="s">
        <v>62</v>
      </c>
      <c r="B1601" s="17" t="s">
        <v>63</v>
      </c>
      <c r="C1601" s="18">
        <v>0</v>
      </c>
      <c r="D1601" s="18">
        <v>2420</v>
      </c>
      <c r="E1601" s="18">
        <v>0</v>
      </c>
      <c r="F1601" s="18">
        <v>2420</v>
      </c>
      <c r="G1601" s="18">
        <f t="shared" si="385"/>
        <v>2420</v>
      </c>
      <c r="H1601" s="18">
        <f t="shared" si="386"/>
        <v>-2420</v>
      </c>
      <c r="I1601" s="19">
        <f t="shared" si="387"/>
        <v>0</v>
      </c>
      <c r="J1601" s="19">
        <f t="shared" si="388"/>
        <v>0</v>
      </c>
      <c r="K1601" s="19">
        <f t="shared" si="389"/>
        <v>100</v>
      </c>
    </row>
    <row r="1602" spans="1:11" x14ac:dyDescent="0.2">
      <c r="A1602" s="27" t="s">
        <v>134</v>
      </c>
      <c r="B1602" s="28" t="s">
        <v>562</v>
      </c>
      <c r="C1602" s="29"/>
      <c r="D1602" s="29"/>
      <c r="E1602" s="29"/>
      <c r="F1602" s="29"/>
      <c r="G1602" s="29"/>
      <c r="H1602" s="29"/>
      <c r="I1602" s="30"/>
      <c r="J1602" s="30"/>
      <c r="K1602" s="30"/>
    </row>
    <row r="1603" spans="1:11" x14ac:dyDescent="0.2">
      <c r="A1603" s="16" t="s">
        <v>26</v>
      </c>
      <c r="B1603" s="17" t="s">
        <v>27</v>
      </c>
      <c r="C1603" s="18">
        <v>332855.15999999997</v>
      </c>
      <c r="D1603" s="18">
        <v>356771</v>
      </c>
      <c r="E1603" s="18">
        <v>201372</v>
      </c>
      <c r="F1603" s="18">
        <v>308018.13</v>
      </c>
      <c r="G1603" s="18">
        <f t="shared" ref="G1603:G1620" si="390">F1603-C1603</f>
        <v>-24837.02999999997</v>
      </c>
      <c r="H1603" s="18">
        <f t="shared" ref="H1603:H1620" si="391">E1603-F1603</f>
        <v>-106646.13</v>
      </c>
      <c r="I1603" s="19">
        <f t="shared" ref="I1603:I1620" si="392">IF(ISERROR(F1603/C1603),0,F1603/C1603*100-100)</f>
        <v>-7.4618131201571174</v>
      </c>
      <c r="J1603" s="19">
        <f t="shared" ref="J1603:J1620" si="393">IF(ISERROR(F1603/E1603),0,F1603/E1603*100)</f>
        <v>152.9597610392706</v>
      </c>
      <c r="K1603" s="19">
        <f t="shared" ref="K1603:K1620" si="394">IF(ISERROR(F1603/D1603),0,F1603/D1603*100)</f>
        <v>86.334968369065862</v>
      </c>
    </row>
    <row r="1604" spans="1:11" x14ac:dyDescent="0.2">
      <c r="A1604" s="22" t="s">
        <v>90</v>
      </c>
      <c r="B1604" s="17" t="s">
        <v>91</v>
      </c>
      <c r="C1604" s="18">
        <v>123476.08</v>
      </c>
      <c r="D1604" s="18">
        <v>137717</v>
      </c>
      <c r="E1604" s="18">
        <v>0</v>
      </c>
      <c r="F1604" s="18">
        <v>89488.16</v>
      </c>
      <c r="G1604" s="18">
        <f t="shared" si="390"/>
        <v>-33987.919999999998</v>
      </c>
      <c r="H1604" s="18">
        <f t="shared" si="391"/>
        <v>-89488.16</v>
      </c>
      <c r="I1604" s="19">
        <f t="shared" si="392"/>
        <v>-27.525914330937624</v>
      </c>
      <c r="J1604" s="19">
        <f t="shared" si="393"/>
        <v>0</v>
      </c>
      <c r="K1604" s="19">
        <f t="shared" si="394"/>
        <v>64.979748324462477</v>
      </c>
    </row>
    <row r="1605" spans="1:11" x14ac:dyDescent="0.2">
      <c r="A1605" s="22" t="s">
        <v>30</v>
      </c>
      <c r="B1605" s="17" t="s">
        <v>31</v>
      </c>
      <c r="C1605" s="18">
        <v>209379.08</v>
      </c>
      <c r="D1605" s="18">
        <v>219054</v>
      </c>
      <c r="E1605" s="18">
        <v>201372</v>
      </c>
      <c r="F1605" s="18">
        <v>218529.97</v>
      </c>
      <c r="G1605" s="18">
        <f t="shared" si="390"/>
        <v>9150.890000000014</v>
      </c>
      <c r="H1605" s="18">
        <f t="shared" si="391"/>
        <v>-17157.97</v>
      </c>
      <c r="I1605" s="19">
        <f t="shared" si="392"/>
        <v>4.3704891625276048</v>
      </c>
      <c r="J1605" s="19">
        <f t="shared" si="393"/>
        <v>108.52053413582823</v>
      </c>
      <c r="K1605" s="19">
        <f t="shared" si="394"/>
        <v>99.760775881746056</v>
      </c>
    </row>
    <row r="1606" spans="1:11" x14ac:dyDescent="0.2">
      <c r="A1606" s="23" t="s">
        <v>32</v>
      </c>
      <c r="B1606" s="17" t="s">
        <v>33</v>
      </c>
      <c r="C1606" s="18">
        <v>209379.08</v>
      </c>
      <c r="D1606" s="18">
        <v>219054</v>
      </c>
      <c r="E1606" s="18">
        <v>201372</v>
      </c>
      <c r="F1606" s="18">
        <v>218529.97</v>
      </c>
      <c r="G1606" s="18">
        <f t="shared" si="390"/>
        <v>9150.890000000014</v>
      </c>
      <c r="H1606" s="18">
        <f t="shared" si="391"/>
        <v>-17157.97</v>
      </c>
      <c r="I1606" s="19">
        <f t="shared" si="392"/>
        <v>4.3704891625276048</v>
      </c>
      <c r="J1606" s="19">
        <f t="shared" si="393"/>
        <v>108.52053413582823</v>
      </c>
      <c r="K1606" s="19">
        <f t="shared" si="394"/>
        <v>99.760775881746056</v>
      </c>
    </row>
    <row r="1607" spans="1:11" x14ac:dyDescent="0.2">
      <c r="A1607" s="16" t="s">
        <v>34</v>
      </c>
      <c r="B1607" s="17" t="s">
        <v>35</v>
      </c>
      <c r="C1607" s="18">
        <v>276433.87</v>
      </c>
      <c r="D1607" s="18">
        <v>418299</v>
      </c>
      <c r="E1607" s="18">
        <v>201372</v>
      </c>
      <c r="F1607" s="18">
        <v>355199.35</v>
      </c>
      <c r="G1607" s="18">
        <f t="shared" si="390"/>
        <v>78765.479999999981</v>
      </c>
      <c r="H1607" s="18">
        <f t="shared" si="391"/>
        <v>-153827.34999999998</v>
      </c>
      <c r="I1607" s="19">
        <f t="shared" si="392"/>
        <v>28.493425932213</v>
      </c>
      <c r="J1607" s="19">
        <f t="shared" si="393"/>
        <v>176.38964205549928</v>
      </c>
      <c r="K1607" s="19">
        <f t="shared" si="394"/>
        <v>84.915180289697076</v>
      </c>
    </row>
    <row r="1608" spans="1:11" x14ac:dyDescent="0.2">
      <c r="A1608" s="22" t="s">
        <v>36</v>
      </c>
      <c r="B1608" s="17" t="s">
        <v>37</v>
      </c>
      <c r="C1608" s="18">
        <v>275284.71000000002</v>
      </c>
      <c r="D1608" s="18">
        <v>418299</v>
      </c>
      <c r="E1608" s="18">
        <v>201372</v>
      </c>
      <c r="F1608" s="18">
        <v>355199.35</v>
      </c>
      <c r="G1608" s="18">
        <f t="shared" si="390"/>
        <v>79914.639999999956</v>
      </c>
      <c r="H1608" s="18">
        <f t="shared" si="391"/>
        <v>-153827.34999999998</v>
      </c>
      <c r="I1608" s="19">
        <f t="shared" si="392"/>
        <v>29.029814260297968</v>
      </c>
      <c r="J1608" s="19">
        <f t="shared" si="393"/>
        <v>176.38964205549928</v>
      </c>
      <c r="K1608" s="19">
        <f t="shared" si="394"/>
        <v>84.915180289697076</v>
      </c>
    </row>
    <row r="1609" spans="1:11" x14ac:dyDescent="0.2">
      <c r="A1609" s="23" t="s">
        <v>38</v>
      </c>
      <c r="B1609" s="17" t="s">
        <v>39</v>
      </c>
      <c r="C1609" s="18">
        <v>17096.150000000001</v>
      </c>
      <c r="D1609" s="18">
        <v>96632</v>
      </c>
      <c r="E1609" s="18">
        <v>1000</v>
      </c>
      <c r="F1609" s="18">
        <v>57750.16</v>
      </c>
      <c r="G1609" s="18">
        <f t="shared" si="390"/>
        <v>40654.01</v>
      </c>
      <c r="H1609" s="18">
        <f t="shared" si="391"/>
        <v>-56750.16</v>
      </c>
      <c r="I1609" s="19">
        <f t="shared" si="392"/>
        <v>237.79628746823118</v>
      </c>
      <c r="J1609" s="19">
        <f t="shared" si="393"/>
        <v>5775.0160000000005</v>
      </c>
      <c r="K1609" s="19">
        <f t="shared" si="394"/>
        <v>59.762977067638055</v>
      </c>
    </row>
    <row r="1610" spans="1:11" x14ac:dyDescent="0.2">
      <c r="A1610" s="24" t="s">
        <v>40</v>
      </c>
      <c r="B1610" s="17" t="s">
        <v>41</v>
      </c>
      <c r="C1610" s="18">
        <v>1906</v>
      </c>
      <c r="D1610" s="18">
        <v>13301</v>
      </c>
      <c r="E1610" s="18">
        <v>0</v>
      </c>
      <c r="F1610" s="18">
        <v>6082.95</v>
      </c>
      <c r="G1610" s="18">
        <f t="shared" si="390"/>
        <v>4176.95</v>
      </c>
      <c r="H1610" s="18">
        <f t="shared" si="391"/>
        <v>-6082.95</v>
      </c>
      <c r="I1610" s="19">
        <f t="shared" si="392"/>
        <v>219.14742917103882</v>
      </c>
      <c r="J1610" s="19">
        <f t="shared" si="393"/>
        <v>0</v>
      </c>
      <c r="K1610" s="19">
        <f t="shared" si="394"/>
        <v>45.733027591910378</v>
      </c>
    </row>
    <row r="1611" spans="1:11" x14ac:dyDescent="0.2">
      <c r="A1611" s="24" t="s">
        <v>42</v>
      </c>
      <c r="B1611" s="17" t="s">
        <v>43</v>
      </c>
      <c r="C1611" s="18">
        <v>15190.15</v>
      </c>
      <c r="D1611" s="18">
        <v>83331</v>
      </c>
      <c r="E1611" s="18">
        <v>1000</v>
      </c>
      <c r="F1611" s="18">
        <v>51667.21</v>
      </c>
      <c r="G1611" s="18">
        <f t="shared" si="390"/>
        <v>36477.06</v>
      </c>
      <c r="H1611" s="18">
        <f t="shared" si="391"/>
        <v>-50667.21</v>
      </c>
      <c r="I1611" s="19">
        <f t="shared" si="392"/>
        <v>240.13627251870457</v>
      </c>
      <c r="J1611" s="19">
        <f t="shared" si="393"/>
        <v>5166.7209999999995</v>
      </c>
      <c r="K1611" s="19">
        <f t="shared" si="394"/>
        <v>62.002388066865876</v>
      </c>
    </row>
    <row r="1612" spans="1:11" x14ac:dyDescent="0.2">
      <c r="A1612" s="25" t="s">
        <v>44</v>
      </c>
      <c r="B1612" s="17" t="s">
        <v>45</v>
      </c>
      <c r="C1612" s="18">
        <v>0</v>
      </c>
      <c r="D1612" s="18">
        <v>0</v>
      </c>
      <c r="E1612" s="18">
        <v>0</v>
      </c>
      <c r="F1612" s="18">
        <v>4120.22</v>
      </c>
      <c r="G1612" s="18">
        <f t="shared" si="390"/>
        <v>4120.22</v>
      </c>
      <c r="H1612" s="18">
        <f t="shared" si="391"/>
        <v>-4120.22</v>
      </c>
      <c r="I1612" s="19">
        <f t="shared" si="392"/>
        <v>0</v>
      </c>
      <c r="J1612" s="19">
        <f t="shared" si="393"/>
        <v>0</v>
      </c>
      <c r="K1612" s="19">
        <f t="shared" si="394"/>
        <v>0</v>
      </c>
    </row>
    <row r="1613" spans="1:11" ht="25.5" x14ac:dyDescent="0.2">
      <c r="A1613" s="23" t="s">
        <v>76</v>
      </c>
      <c r="B1613" s="17" t="s">
        <v>77</v>
      </c>
      <c r="C1613" s="18">
        <v>258188.56</v>
      </c>
      <c r="D1613" s="18">
        <v>321667</v>
      </c>
      <c r="E1613" s="18">
        <v>200372</v>
      </c>
      <c r="F1613" s="18">
        <v>297449.19</v>
      </c>
      <c r="G1613" s="18">
        <f t="shared" si="390"/>
        <v>39260.630000000005</v>
      </c>
      <c r="H1613" s="18">
        <f t="shared" si="391"/>
        <v>-97077.19</v>
      </c>
      <c r="I1613" s="19">
        <f t="shared" si="392"/>
        <v>15.206184968071398</v>
      </c>
      <c r="J1613" s="19">
        <f t="shared" si="393"/>
        <v>148.44848082566426</v>
      </c>
      <c r="K1613" s="19">
        <f t="shared" si="394"/>
        <v>92.471154952171034</v>
      </c>
    </row>
    <row r="1614" spans="1:11" x14ac:dyDescent="0.2">
      <c r="A1614" s="24" t="s">
        <v>78</v>
      </c>
      <c r="B1614" s="17" t="s">
        <v>79</v>
      </c>
      <c r="C1614" s="18">
        <v>258188.56</v>
      </c>
      <c r="D1614" s="18">
        <v>321667</v>
      </c>
      <c r="E1614" s="18">
        <v>200372</v>
      </c>
      <c r="F1614" s="18">
        <v>297449.19</v>
      </c>
      <c r="G1614" s="18">
        <f t="shared" si="390"/>
        <v>39260.630000000005</v>
      </c>
      <c r="H1614" s="18">
        <f t="shared" si="391"/>
        <v>-97077.19</v>
      </c>
      <c r="I1614" s="19">
        <f t="shared" si="392"/>
        <v>15.206184968071398</v>
      </c>
      <c r="J1614" s="19">
        <f t="shared" si="393"/>
        <v>148.44848082566426</v>
      </c>
      <c r="K1614" s="19">
        <f t="shared" si="394"/>
        <v>92.471154952171034</v>
      </c>
    </row>
    <row r="1615" spans="1:11" x14ac:dyDescent="0.2">
      <c r="A1615" s="22" t="s">
        <v>60</v>
      </c>
      <c r="B1615" s="17" t="s">
        <v>61</v>
      </c>
      <c r="C1615" s="18">
        <v>1149.1600000000001</v>
      </c>
      <c r="D1615" s="18">
        <v>0</v>
      </c>
      <c r="E1615" s="18">
        <v>0</v>
      </c>
      <c r="F1615" s="18">
        <v>0</v>
      </c>
      <c r="G1615" s="18">
        <f t="shared" si="390"/>
        <v>-1149.1600000000001</v>
      </c>
      <c r="H1615" s="18">
        <f t="shared" si="391"/>
        <v>0</v>
      </c>
      <c r="I1615" s="19">
        <f t="shared" si="392"/>
        <v>-100</v>
      </c>
      <c r="J1615" s="19">
        <f t="shared" si="393"/>
        <v>0</v>
      </c>
      <c r="K1615" s="19">
        <f t="shared" si="394"/>
        <v>0</v>
      </c>
    </row>
    <row r="1616" spans="1:11" x14ac:dyDescent="0.2">
      <c r="A1616" s="23" t="s">
        <v>62</v>
      </c>
      <c r="B1616" s="17" t="s">
        <v>63</v>
      </c>
      <c r="C1616" s="18">
        <v>1149.1600000000001</v>
      </c>
      <c r="D1616" s="18">
        <v>0</v>
      </c>
      <c r="E1616" s="18">
        <v>0</v>
      </c>
      <c r="F1616" s="18">
        <v>0</v>
      </c>
      <c r="G1616" s="18">
        <f t="shared" si="390"/>
        <v>-1149.1600000000001</v>
      </c>
      <c r="H1616" s="18">
        <f t="shared" si="391"/>
        <v>0</v>
      </c>
      <c r="I1616" s="19">
        <f t="shared" si="392"/>
        <v>-100</v>
      </c>
      <c r="J1616" s="19">
        <f t="shared" si="393"/>
        <v>0</v>
      </c>
      <c r="K1616" s="19">
        <f t="shared" si="394"/>
        <v>0</v>
      </c>
    </row>
    <row r="1617" spans="1:11" x14ac:dyDescent="0.2">
      <c r="A1617" s="16"/>
      <c r="B1617" s="17" t="s">
        <v>64</v>
      </c>
      <c r="C1617" s="18">
        <v>56421.29</v>
      </c>
      <c r="D1617" s="18">
        <v>-61528</v>
      </c>
      <c r="E1617" s="18">
        <v>0</v>
      </c>
      <c r="F1617" s="18">
        <v>-47181.22</v>
      </c>
      <c r="G1617" s="18">
        <f t="shared" si="390"/>
        <v>-103602.51000000001</v>
      </c>
      <c r="H1617" s="18">
        <f t="shared" si="391"/>
        <v>47181.22</v>
      </c>
      <c r="I1617" s="19">
        <f t="shared" si="392"/>
        <v>-183.62307916036661</v>
      </c>
      <c r="J1617" s="19">
        <f t="shared" si="393"/>
        <v>0</v>
      </c>
      <c r="K1617" s="19">
        <f t="shared" si="394"/>
        <v>76.682518528149785</v>
      </c>
    </row>
    <row r="1618" spans="1:11" x14ac:dyDescent="0.2">
      <c r="A1618" s="16" t="s">
        <v>65</v>
      </c>
      <c r="B1618" s="17" t="s">
        <v>66</v>
      </c>
      <c r="C1618" s="18">
        <v>-56421.29</v>
      </c>
      <c r="D1618" s="18">
        <v>61528</v>
      </c>
      <c r="E1618" s="18">
        <v>0</v>
      </c>
      <c r="F1618" s="18">
        <v>47181.22</v>
      </c>
      <c r="G1618" s="18">
        <f t="shared" si="390"/>
        <v>103602.51000000001</v>
      </c>
      <c r="H1618" s="18">
        <f t="shared" si="391"/>
        <v>-47181.22</v>
      </c>
      <c r="I1618" s="19">
        <f t="shared" si="392"/>
        <v>-183.62307916036661</v>
      </c>
      <c r="J1618" s="19">
        <f t="shared" si="393"/>
        <v>0</v>
      </c>
      <c r="K1618" s="19">
        <f t="shared" si="394"/>
        <v>76.682518528149785</v>
      </c>
    </row>
    <row r="1619" spans="1:11" x14ac:dyDescent="0.2">
      <c r="A1619" s="22" t="s">
        <v>67</v>
      </c>
      <c r="B1619" s="17" t="s">
        <v>68</v>
      </c>
      <c r="C1619" s="18">
        <v>-56421.29</v>
      </c>
      <c r="D1619" s="18">
        <v>61528</v>
      </c>
      <c r="E1619" s="18">
        <v>0</v>
      </c>
      <c r="F1619" s="18">
        <v>47181.22</v>
      </c>
      <c r="G1619" s="18">
        <f t="shared" si="390"/>
        <v>103602.51000000001</v>
      </c>
      <c r="H1619" s="18">
        <f t="shared" si="391"/>
        <v>-47181.22</v>
      </c>
      <c r="I1619" s="19">
        <f t="shared" si="392"/>
        <v>-183.62307916036661</v>
      </c>
      <c r="J1619" s="19">
        <f t="shared" si="393"/>
        <v>0</v>
      </c>
      <c r="K1619" s="19">
        <f t="shared" si="394"/>
        <v>76.682518528149785</v>
      </c>
    </row>
    <row r="1620" spans="1:11" ht="25.5" x14ac:dyDescent="0.2">
      <c r="A1620" s="23" t="s">
        <v>106</v>
      </c>
      <c r="B1620" s="17" t="s">
        <v>107</v>
      </c>
      <c r="C1620" s="18">
        <v>-5105.3</v>
      </c>
      <c r="D1620" s="18">
        <v>61528</v>
      </c>
      <c r="E1620" s="18">
        <v>0</v>
      </c>
      <c r="F1620" s="18">
        <v>-59174.01</v>
      </c>
      <c r="G1620" s="18">
        <f t="shared" si="390"/>
        <v>-54068.71</v>
      </c>
      <c r="H1620" s="18">
        <f t="shared" si="391"/>
        <v>59174.01</v>
      </c>
      <c r="I1620" s="19">
        <f t="shared" si="392"/>
        <v>1059.0701819677588</v>
      </c>
      <c r="J1620" s="19">
        <f t="shared" si="393"/>
        <v>0</v>
      </c>
      <c r="K1620" s="19">
        <f t="shared" si="394"/>
        <v>-96.174115849694459</v>
      </c>
    </row>
    <row r="1621" spans="1:11" x14ac:dyDescent="0.2">
      <c r="A1621" s="39" t="s">
        <v>136</v>
      </c>
      <c r="B1621" s="28" t="s">
        <v>563</v>
      </c>
      <c r="C1621" s="29"/>
      <c r="D1621" s="29"/>
      <c r="E1621" s="29"/>
      <c r="F1621" s="29"/>
      <c r="G1621" s="29"/>
      <c r="H1621" s="29"/>
      <c r="I1621" s="30"/>
      <c r="J1621" s="30"/>
      <c r="K1621" s="30"/>
    </row>
    <row r="1622" spans="1:11" x14ac:dyDescent="0.2">
      <c r="A1622" s="16" t="s">
        <v>26</v>
      </c>
      <c r="B1622" s="17" t="s">
        <v>27</v>
      </c>
      <c r="C1622" s="18">
        <v>332855.15999999997</v>
      </c>
      <c r="D1622" s="18">
        <v>356771</v>
      </c>
      <c r="E1622" s="18">
        <v>201372</v>
      </c>
      <c r="F1622" s="18">
        <v>308018.13</v>
      </c>
      <c r="G1622" s="18">
        <f t="shared" ref="G1622:G1639" si="395">F1622-C1622</f>
        <v>-24837.02999999997</v>
      </c>
      <c r="H1622" s="18">
        <f t="shared" ref="H1622:H1639" si="396">E1622-F1622</f>
        <v>-106646.13</v>
      </c>
      <c r="I1622" s="19">
        <f t="shared" ref="I1622:I1639" si="397">IF(ISERROR(F1622/C1622),0,F1622/C1622*100-100)</f>
        <v>-7.4618131201571174</v>
      </c>
      <c r="J1622" s="19">
        <f t="shared" ref="J1622:J1639" si="398">IF(ISERROR(F1622/E1622),0,F1622/E1622*100)</f>
        <v>152.9597610392706</v>
      </c>
      <c r="K1622" s="19">
        <f t="shared" ref="K1622:K1639" si="399">IF(ISERROR(F1622/D1622),0,F1622/D1622*100)</f>
        <v>86.334968369065862</v>
      </c>
    </row>
    <row r="1623" spans="1:11" x14ac:dyDescent="0.2">
      <c r="A1623" s="22" t="s">
        <v>90</v>
      </c>
      <c r="B1623" s="17" t="s">
        <v>91</v>
      </c>
      <c r="C1623" s="18">
        <v>123476.08</v>
      </c>
      <c r="D1623" s="18">
        <v>137717</v>
      </c>
      <c r="E1623" s="18">
        <v>0</v>
      </c>
      <c r="F1623" s="18">
        <v>89488.16</v>
      </c>
      <c r="G1623" s="18">
        <f t="shared" si="395"/>
        <v>-33987.919999999998</v>
      </c>
      <c r="H1623" s="18">
        <f t="shared" si="396"/>
        <v>-89488.16</v>
      </c>
      <c r="I1623" s="19">
        <f t="shared" si="397"/>
        <v>-27.525914330937624</v>
      </c>
      <c r="J1623" s="19">
        <f t="shared" si="398"/>
        <v>0</v>
      </c>
      <c r="K1623" s="19">
        <f t="shared" si="399"/>
        <v>64.979748324462477</v>
      </c>
    </row>
    <row r="1624" spans="1:11" x14ac:dyDescent="0.2">
      <c r="A1624" s="22" t="s">
        <v>30</v>
      </c>
      <c r="B1624" s="17" t="s">
        <v>31</v>
      </c>
      <c r="C1624" s="18">
        <v>209379.08</v>
      </c>
      <c r="D1624" s="18">
        <v>219054</v>
      </c>
      <c r="E1624" s="18">
        <v>201372</v>
      </c>
      <c r="F1624" s="18">
        <v>218529.97</v>
      </c>
      <c r="G1624" s="18">
        <f t="shared" si="395"/>
        <v>9150.890000000014</v>
      </c>
      <c r="H1624" s="18">
        <f t="shared" si="396"/>
        <v>-17157.97</v>
      </c>
      <c r="I1624" s="19">
        <f t="shared" si="397"/>
        <v>4.3704891625276048</v>
      </c>
      <c r="J1624" s="19">
        <f t="shared" si="398"/>
        <v>108.52053413582823</v>
      </c>
      <c r="K1624" s="19">
        <f t="shared" si="399"/>
        <v>99.760775881746056</v>
      </c>
    </row>
    <row r="1625" spans="1:11" x14ac:dyDescent="0.2">
      <c r="A1625" s="23" t="s">
        <v>32</v>
      </c>
      <c r="B1625" s="17" t="s">
        <v>33</v>
      </c>
      <c r="C1625" s="18">
        <v>209379.08</v>
      </c>
      <c r="D1625" s="18">
        <v>219054</v>
      </c>
      <c r="E1625" s="18">
        <v>201372</v>
      </c>
      <c r="F1625" s="18">
        <v>218529.97</v>
      </c>
      <c r="G1625" s="18">
        <f t="shared" si="395"/>
        <v>9150.890000000014</v>
      </c>
      <c r="H1625" s="18">
        <f t="shared" si="396"/>
        <v>-17157.97</v>
      </c>
      <c r="I1625" s="19">
        <f t="shared" si="397"/>
        <v>4.3704891625276048</v>
      </c>
      <c r="J1625" s="19">
        <f t="shared" si="398"/>
        <v>108.52053413582823</v>
      </c>
      <c r="K1625" s="19">
        <f t="shared" si="399"/>
        <v>99.760775881746056</v>
      </c>
    </row>
    <row r="1626" spans="1:11" x14ac:dyDescent="0.2">
      <c r="A1626" s="16" t="s">
        <v>34</v>
      </c>
      <c r="B1626" s="17" t="s">
        <v>35</v>
      </c>
      <c r="C1626" s="18">
        <v>276433.87</v>
      </c>
      <c r="D1626" s="18">
        <v>418299</v>
      </c>
      <c r="E1626" s="18">
        <v>201372</v>
      </c>
      <c r="F1626" s="18">
        <v>355199.35</v>
      </c>
      <c r="G1626" s="18">
        <f t="shared" si="395"/>
        <v>78765.479999999981</v>
      </c>
      <c r="H1626" s="18">
        <f t="shared" si="396"/>
        <v>-153827.34999999998</v>
      </c>
      <c r="I1626" s="19">
        <f t="shared" si="397"/>
        <v>28.493425932213</v>
      </c>
      <c r="J1626" s="19">
        <f t="shared" si="398"/>
        <v>176.38964205549928</v>
      </c>
      <c r="K1626" s="19">
        <f t="shared" si="399"/>
        <v>84.915180289697076</v>
      </c>
    </row>
    <row r="1627" spans="1:11" x14ac:dyDescent="0.2">
      <c r="A1627" s="22" t="s">
        <v>36</v>
      </c>
      <c r="B1627" s="17" t="s">
        <v>37</v>
      </c>
      <c r="C1627" s="18">
        <v>275284.71000000002</v>
      </c>
      <c r="D1627" s="18">
        <v>418299</v>
      </c>
      <c r="E1627" s="18">
        <v>201372</v>
      </c>
      <c r="F1627" s="18">
        <v>355199.35</v>
      </c>
      <c r="G1627" s="18">
        <f t="shared" si="395"/>
        <v>79914.639999999956</v>
      </c>
      <c r="H1627" s="18">
        <f t="shared" si="396"/>
        <v>-153827.34999999998</v>
      </c>
      <c r="I1627" s="19">
        <f t="shared" si="397"/>
        <v>29.029814260297968</v>
      </c>
      <c r="J1627" s="19">
        <f t="shared" si="398"/>
        <v>176.38964205549928</v>
      </c>
      <c r="K1627" s="19">
        <f t="shared" si="399"/>
        <v>84.915180289697076</v>
      </c>
    </row>
    <row r="1628" spans="1:11" x14ac:dyDescent="0.2">
      <c r="A1628" s="23" t="s">
        <v>38</v>
      </c>
      <c r="B1628" s="17" t="s">
        <v>39</v>
      </c>
      <c r="C1628" s="18">
        <v>17096.150000000001</v>
      </c>
      <c r="D1628" s="18">
        <v>96632</v>
      </c>
      <c r="E1628" s="18">
        <v>1000</v>
      </c>
      <c r="F1628" s="18">
        <v>57750.16</v>
      </c>
      <c r="G1628" s="18">
        <f t="shared" si="395"/>
        <v>40654.01</v>
      </c>
      <c r="H1628" s="18">
        <f t="shared" si="396"/>
        <v>-56750.16</v>
      </c>
      <c r="I1628" s="19">
        <f t="shared" si="397"/>
        <v>237.79628746823118</v>
      </c>
      <c r="J1628" s="19">
        <f t="shared" si="398"/>
        <v>5775.0160000000005</v>
      </c>
      <c r="K1628" s="19">
        <f t="shared" si="399"/>
        <v>59.762977067638055</v>
      </c>
    </row>
    <row r="1629" spans="1:11" x14ac:dyDescent="0.2">
      <c r="A1629" s="24" t="s">
        <v>40</v>
      </c>
      <c r="B1629" s="17" t="s">
        <v>41</v>
      </c>
      <c r="C1629" s="18">
        <v>1906</v>
      </c>
      <c r="D1629" s="18">
        <v>13301</v>
      </c>
      <c r="E1629" s="18">
        <v>0</v>
      </c>
      <c r="F1629" s="18">
        <v>6082.95</v>
      </c>
      <c r="G1629" s="18">
        <f t="shared" si="395"/>
        <v>4176.95</v>
      </c>
      <c r="H1629" s="18">
        <f t="shared" si="396"/>
        <v>-6082.95</v>
      </c>
      <c r="I1629" s="19">
        <f t="shared" si="397"/>
        <v>219.14742917103882</v>
      </c>
      <c r="J1629" s="19">
        <f t="shared" si="398"/>
        <v>0</v>
      </c>
      <c r="K1629" s="19">
        <f t="shared" si="399"/>
        <v>45.733027591910378</v>
      </c>
    </row>
    <row r="1630" spans="1:11" x14ac:dyDescent="0.2">
      <c r="A1630" s="24" t="s">
        <v>42</v>
      </c>
      <c r="B1630" s="17" t="s">
        <v>43</v>
      </c>
      <c r="C1630" s="18">
        <v>15190.15</v>
      </c>
      <c r="D1630" s="18">
        <v>83331</v>
      </c>
      <c r="E1630" s="18">
        <v>1000</v>
      </c>
      <c r="F1630" s="18">
        <v>51667.21</v>
      </c>
      <c r="G1630" s="18">
        <f t="shared" si="395"/>
        <v>36477.06</v>
      </c>
      <c r="H1630" s="18">
        <f t="shared" si="396"/>
        <v>-50667.21</v>
      </c>
      <c r="I1630" s="19">
        <f t="shared" si="397"/>
        <v>240.13627251870457</v>
      </c>
      <c r="J1630" s="19">
        <f t="shared" si="398"/>
        <v>5166.7209999999995</v>
      </c>
      <c r="K1630" s="19">
        <f t="shared" si="399"/>
        <v>62.002388066865876</v>
      </c>
    </row>
    <row r="1631" spans="1:11" x14ac:dyDescent="0.2">
      <c r="A1631" s="25" t="s">
        <v>44</v>
      </c>
      <c r="B1631" s="17" t="s">
        <v>45</v>
      </c>
      <c r="C1631" s="18">
        <v>0</v>
      </c>
      <c r="D1631" s="18">
        <v>0</v>
      </c>
      <c r="E1631" s="18">
        <v>0</v>
      </c>
      <c r="F1631" s="18">
        <v>4120.22</v>
      </c>
      <c r="G1631" s="18">
        <f t="shared" si="395"/>
        <v>4120.22</v>
      </c>
      <c r="H1631" s="18">
        <f t="shared" si="396"/>
        <v>-4120.22</v>
      </c>
      <c r="I1631" s="19">
        <f t="shared" si="397"/>
        <v>0</v>
      </c>
      <c r="J1631" s="19">
        <f t="shared" si="398"/>
        <v>0</v>
      </c>
      <c r="K1631" s="19">
        <f t="shared" si="399"/>
        <v>0</v>
      </c>
    </row>
    <row r="1632" spans="1:11" ht="25.5" x14ac:dyDescent="0.2">
      <c r="A1632" s="23" t="s">
        <v>76</v>
      </c>
      <c r="B1632" s="17" t="s">
        <v>77</v>
      </c>
      <c r="C1632" s="18">
        <v>258188.56</v>
      </c>
      <c r="D1632" s="18">
        <v>321667</v>
      </c>
      <c r="E1632" s="18">
        <v>200372</v>
      </c>
      <c r="F1632" s="18">
        <v>297449.19</v>
      </c>
      <c r="G1632" s="18">
        <f t="shared" si="395"/>
        <v>39260.630000000005</v>
      </c>
      <c r="H1632" s="18">
        <f t="shared" si="396"/>
        <v>-97077.19</v>
      </c>
      <c r="I1632" s="19">
        <f t="shared" si="397"/>
        <v>15.206184968071398</v>
      </c>
      <c r="J1632" s="19">
        <f t="shared" si="398"/>
        <v>148.44848082566426</v>
      </c>
      <c r="K1632" s="19">
        <f t="shared" si="399"/>
        <v>92.471154952171034</v>
      </c>
    </row>
    <row r="1633" spans="1:11" x14ac:dyDescent="0.2">
      <c r="A1633" s="24" t="s">
        <v>78</v>
      </c>
      <c r="B1633" s="17" t="s">
        <v>79</v>
      </c>
      <c r="C1633" s="18">
        <v>258188.56</v>
      </c>
      <c r="D1633" s="18">
        <v>321667</v>
      </c>
      <c r="E1633" s="18">
        <v>200372</v>
      </c>
      <c r="F1633" s="18">
        <v>297449.19</v>
      </c>
      <c r="G1633" s="18">
        <f t="shared" si="395"/>
        <v>39260.630000000005</v>
      </c>
      <c r="H1633" s="18">
        <f t="shared" si="396"/>
        <v>-97077.19</v>
      </c>
      <c r="I1633" s="19">
        <f t="shared" si="397"/>
        <v>15.206184968071398</v>
      </c>
      <c r="J1633" s="19">
        <f t="shared" si="398"/>
        <v>148.44848082566426</v>
      </c>
      <c r="K1633" s="19">
        <f t="shared" si="399"/>
        <v>92.471154952171034</v>
      </c>
    </row>
    <row r="1634" spans="1:11" x14ac:dyDescent="0.2">
      <c r="A1634" s="22" t="s">
        <v>60</v>
      </c>
      <c r="B1634" s="17" t="s">
        <v>61</v>
      </c>
      <c r="C1634" s="18">
        <v>1149.1600000000001</v>
      </c>
      <c r="D1634" s="18">
        <v>0</v>
      </c>
      <c r="E1634" s="18">
        <v>0</v>
      </c>
      <c r="F1634" s="18">
        <v>0</v>
      </c>
      <c r="G1634" s="18">
        <f t="shared" si="395"/>
        <v>-1149.1600000000001</v>
      </c>
      <c r="H1634" s="18">
        <f t="shared" si="396"/>
        <v>0</v>
      </c>
      <c r="I1634" s="19">
        <f t="shared" si="397"/>
        <v>-100</v>
      </c>
      <c r="J1634" s="19">
        <f t="shared" si="398"/>
        <v>0</v>
      </c>
      <c r="K1634" s="19">
        <f t="shared" si="399"/>
        <v>0</v>
      </c>
    </row>
    <row r="1635" spans="1:11" x14ac:dyDescent="0.2">
      <c r="A1635" s="23" t="s">
        <v>62</v>
      </c>
      <c r="B1635" s="17" t="s">
        <v>63</v>
      </c>
      <c r="C1635" s="18">
        <v>1149.1600000000001</v>
      </c>
      <c r="D1635" s="18">
        <v>0</v>
      </c>
      <c r="E1635" s="18">
        <v>0</v>
      </c>
      <c r="F1635" s="18">
        <v>0</v>
      </c>
      <c r="G1635" s="18">
        <f t="shared" si="395"/>
        <v>-1149.1600000000001</v>
      </c>
      <c r="H1635" s="18">
        <f t="shared" si="396"/>
        <v>0</v>
      </c>
      <c r="I1635" s="19">
        <f t="shared" si="397"/>
        <v>-100</v>
      </c>
      <c r="J1635" s="19">
        <f t="shared" si="398"/>
        <v>0</v>
      </c>
      <c r="K1635" s="19">
        <f t="shared" si="399"/>
        <v>0</v>
      </c>
    </row>
    <row r="1636" spans="1:11" x14ac:dyDescent="0.2">
      <c r="A1636" s="16"/>
      <c r="B1636" s="17" t="s">
        <v>64</v>
      </c>
      <c r="C1636" s="18">
        <v>56421.29</v>
      </c>
      <c r="D1636" s="18">
        <v>-61528</v>
      </c>
      <c r="E1636" s="18">
        <v>0</v>
      </c>
      <c r="F1636" s="18">
        <v>-47181.22</v>
      </c>
      <c r="G1636" s="18">
        <f t="shared" si="395"/>
        <v>-103602.51000000001</v>
      </c>
      <c r="H1636" s="18">
        <f t="shared" si="396"/>
        <v>47181.22</v>
      </c>
      <c r="I1636" s="19">
        <f t="shared" si="397"/>
        <v>-183.62307916036661</v>
      </c>
      <c r="J1636" s="19">
        <f t="shared" si="398"/>
        <v>0</v>
      </c>
      <c r="K1636" s="19">
        <f t="shared" si="399"/>
        <v>76.682518528149785</v>
      </c>
    </row>
    <row r="1637" spans="1:11" x14ac:dyDescent="0.2">
      <c r="A1637" s="16" t="s">
        <v>65</v>
      </c>
      <c r="B1637" s="17" t="s">
        <v>66</v>
      </c>
      <c r="C1637" s="18">
        <v>-56421.29</v>
      </c>
      <c r="D1637" s="18">
        <v>61528</v>
      </c>
      <c r="E1637" s="18">
        <v>0</v>
      </c>
      <c r="F1637" s="18">
        <v>47181.22</v>
      </c>
      <c r="G1637" s="18">
        <f t="shared" si="395"/>
        <v>103602.51000000001</v>
      </c>
      <c r="H1637" s="18">
        <f t="shared" si="396"/>
        <v>-47181.22</v>
      </c>
      <c r="I1637" s="19">
        <f t="shared" si="397"/>
        <v>-183.62307916036661</v>
      </c>
      <c r="J1637" s="19">
        <f t="shared" si="398"/>
        <v>0</v>
      </c>
      <c r="K1637" s="19">
        <f t="shared" si="399"/>
        <v>76.682518528149785</v>
      </c>
    </row>
    <row r="1638" spans="1:11" x14ac:dyDescent="0.2">
      <c r="A1638" s="22" t="s">
        <v>67</v>
      </c>
      <c r="B1638" s="17" t="s">
        <v>68</v>
      </c>
      <c r="C1638" s="18">
        <v>-56421.29</v>
      </c>
      <c r="D1638" s="18">
        <v>61528</v>
      </c>
      <c r="E1638" s="18">
        <v>0</v>
      </c>
      <c r="F1638" s="18">
        <v>47181.22</v>
      </c>
      <c r="G1638" s="18">
        <f t="shared" si="395"/>
        <v>103602.51000000001</v>
      </c>
      <c r="H1638" s="18">
        <f t="shared" si="396"/>
        <v>-47181.22</v>
      </c>
      <c r="I1638" s="19">
        <f t="shared" si="397"/>
        <v>-183.62307916036661</v>
      </c>
      <c r="J1638" s="19">
        <f t="shared" si="398"/>
        <v>0</v>
      </c>
      <c r="K1638" s="19">
        <f t="shared" si="399"/>
        <v>76.682518528149785</v>
      </c>
    </row>
    <row r="1639" spans="1:11" ht="25.5" x14ac:dyDescent="0.2">
      <c r="A1639" s="23" t="s">
        <v>106</v>
      </c>
      <c r="B1639" s="17" t="s">
        <v>107</v>
      </c>
      <c r="C1639" s="18">
        <v>-5105.3</v>
      </c>
      <c r="D1639" s="18">
        <v>61528</v>
      </c>
      <c r="E1639" s="18">
        <v>0</v>
      </c>
      <c r="F1639" s="18">
        <v>-59174.01</v>
      </c>
      <c r="G1639" s="18">
        <f t="shared" si="395"/>
        <v>-54068.71</v>
      </c>
      <c r="H1639" s="18">
        <f t="shared" si="396"/>
        <v>59174.01</v>
      </c>
      <c r="I1639" s="19">
        <f t="shared" si="397"/>
        <v>1059.0701819677588</v>
      </c>
      <c r="J1639" s="19">
        <f t="shared" si="398"/>
        <v>0</v>
      </c>
      <c r="K1639" s="19">
        <f t="shared" si="399"/>
        <v>-96.174115849694459</v>
      </c>
    </row>
    <row r="1640" spans="1:11" ht="25.5" x14ac:dyDescent="0.2">
      <c r="A1640" s="27" t="s">
        <v>138</v>
      </c>
      <c r="B1640" s="28" t="s">
        <v>564</v>
      </c>
      <c r="C1640" s="29"/>
      <c r="D1640" s="29"/>
      <c r="E1640" s="29"/>
      <c r="F1640" s="29"/>
      <c r="G1640" s="29"/>
      <c r="H1640" s="29"/>
      <c r="I1640" s="30"/>
      <c r="J1640" s="30"/>
      <c r="K1640" s="30"/>
    </row>
    <row r="1641" spans="1:11" x14ac:dyDescent="0.2">
      <c r="A1641" s="16" t="s">
        <v>26</v>
      </c>
      <c r="B1641" s="17" t="s">
        <v>27</v>
      </c>
      <c r="C1641" s="18">
        <v>0</v>
      </c>
      <c r="D1641" s="18">
        <v>280000</v>
      </c>
      <c r="E1641" s="18">
        <v>0</v>
      </c>
      <c r="F1641" s="18">
        <v>232433.22</v>
      </c>
      <c r="G1641" s="18">
        <f t="shared" ref="G1641:G1648" si="400">F1641-C1641</f>
        <v>232433.22</v>
      </c>
      <c r="H1641" s="18">
        <f t="shared" ref="H1641:H1648" si="401">E1641-F1641</f>
        <v>-232433.22</v>
      </c>
      <c r="I1641" s="19">
        <f t="shared" ref="I1641:I1648" si="402">IF(ISERROR(F1641/C1641),0,F1641/C1641*100-100)</f>
        <v>0</v>
      </c>
      <c r="J1641" s="19">
        <f t="shared" ref="J1641:J1648" si="403">IF(ISERROR(F1641/E1641),0,F1641/E1641*100)</f>
        <v>0</v>
      </c>
      <c r="K1641" s="19">
        <f t="shared" ref="K1641:K1648" si="404">IF(ISERROR(F1641/D1641),0,F1641/D1641*100)</f>
        <v>83.011864285714282</v>
      </c>
    </row>
    <row r="1642" spans="1:11" x14ac:dyDescent="0.2">
      <c r="A1642" s="22" t="s">
        <v>30</v>
      </c>
      <c r="B1642" s="17" t="s">
        <v>31</v>
      </c>
      <c r="C1642" s="18">
        <v>0</v>
      </c>
      <c r="D1642" s="18">
        <v>280000</v>
      </c>
      <c r="E1642" s="18">
        <v>0</v>
      </c>
      <c r="F1642" s="18">
        <v>232433.22</v>
      </c>
      <c r="G1642" s="18">
        <f t="shared" si="400"/>
        <v>232433.22</v>
      </c>
      <c r="H1642" s="18">
        <f t="shared" si="401"/>
        <v>-232433.22</v>
      </c>
      <c r="I1642" s="19">
        <f t="shared" si="402"/>
        <v>0</v>
      </c>
      <c r="J1642" s="19">
        <f t="shared" si="403"/>
        <v>0</v>
      </c>
      <c r="K1642" s="19">
        <f t="shared" si="404"/>
        <v>83.011864285714282</v>
      </c>
    </row>
    <row r="1643" spans="1:11" x14ac:dyDescent="0.2">
      <c r="A1643" s="23" t="s">
        <v>32</v>
      </c>
      <c r="B1643" s="17" t="s">
        <v>33</v>
      </c>
      <c r="C1643" s="18">
        <v>0</v>
      </c>
      <c r="D1643" s="18">
        <v>280000</v>
      </c>
      <c r="E1643" s="18">
        <v>0</v>
      </c>
      <c r="F1643" s="18">
        <v>232433.22</v>
      </c>
      <c r="G1643" s="18">
        <f t="shared" si="400"/>
        <v>232433.22</v>
      </c>
      <c r="H1643" s="18">
        <f t="shared" si="401"/>
        <v>-232433.22</v>
      </c>
      <c r="I1643" s="19">
        <f t="shared" si="402"/>
        <v>0</v>
      </c>
      <c r="J1643" s="19">
        <f t="shared" si="403"/>
        <v>0</v>
      </c>
      <c r="K1643" s="19">
        <f t="shared" si="404"/>
        <v>83.011864285714282</v>
      </c>
    </row>
    <row r="1644" spans="1:11" x14ac:dyDescent="0.2">
      <c r="A1644" s="16" t="s">
        <v>34</v>
      </c>
      <c r="B1644" s="17" t="s">
        <v>35</v>
      </c>
      <c r="C1644" s="18">
        <v>0</v>
      </c>
      <c r="D1644" s="18">
        <v>280000</v>
      </c>
      <c r="E1644" s="18">
        <v>0</v>
      </c>
      <c r="F1644" s="18">
        <v>232433.22</v>
      </c>
      <c r="G1644" s="18">
        <f t="shared" si="400"/>
        <v>232433.22</v>
      </c>
      <c r="H1644" s="18">
        <f t="shared" si="401"/>
        <v>-232433.22</v>
      </c>
      <c r="I1644" s="19">
        <f t="shared" si="402"/>
        <v>0</v>
      </c>
      <c r="J1644" s="19">
        <f t="shared" si="403"/>
        <v>0</v>
      </c>
      <c r="K1644" s="19">
        <f t="shared" si="404"/>
        <v>83.011864285714282</v>
      </c>
    </row>
    <row r="1645" spans="1:11" x14ac:dyDescent="0.2">
      <c r="A1645" s="22" t="s">
        <v>36</v>
      </c>
      <c r="B1645" s="17" t="s">
        <v>37</v>
      </c>
      <c r="C1645" s="18">
        <v>0</v>
      </c>
      <c r="D1645" s="18">
        <v>280000</v>
      </c>
      <c r="E1645" s="18">
        <v>0</v>
      </c>
      <c r="F1645" s="18">
        <v>232433.22</v>
      </c>
      <c r="G1645" s="18">
        <f t="shared" si="400"/>
        <v>232433.22</v>
      </c>
      <c r="H1645" s="18">
        <f t="shared" si="401"/>
        <v>-232433.22</v>
      </c>
      <c r="I1645" s="19">
        <f t="shared" si="402"/>
        <v>0</v>
      </c>
      <c r="J1645" s="19">
        <f t="shared" si="403"/>
        <v>0</v>
      </c>
      <c r="K1645" s="19">
        <f t="shared" si="404"/>
        <v>83.011864285714282</v>
      </c>
    </row>
    <row r="1646" spans="1:11" x14ac:dyDescent="0.2">
      <c r="A1646" s="23" t="s">
        <v>38</v>
      </c>
      <c r="B1646" s="17" t="s">
        <v>39</v>
      </c>
      <c r="C1646" s="18">
        <v>0</v>
      </c>
      <c r="D1646" s="18">
        <v>280000</v>
      </c>
      <c r="E1646" s="18">
        <v>0</v>
      </c>
      <c r="F1646" s="18">
        <v>232433.22</v>
      </c>
      <c r="G1646" s="18">
        <f t="shared" si="400"/>
        <v>232433.22</v>
      </c>
      <c r="H1646" s="18">
        <f t="shared" si="401"/>
        <v>-232433.22</v>
      </c>
      <c r="I1646" s="19">
        <f t="shared" si="402"/>
        <v>0</v>
      </c>
      <c r="J1646" s="19">
        <f t="shared" si="403"/>
        <v>0</v>
      </c>
      <c r="K1646" s="19">
        <f t="shared" si="404"/>
        <v>83.011864285714282</v>
      </c>
    </row>
    <row r="1647" spans="1:11" x14ac:dyDescent="0.2">
      <c r="A1647" s="24" t="s">
        <v>40</v>
      </c>
      <c r="B1647" s="17" t="s">
        <v>41</v>
      </c>
      <c r="C1647" s="18">
        <v>0</v>
      </c>
      <c r="D1647" s="18">
        <v>258977</v>
      </c>
      <c r="E1647" s="18">
        <v>0</v>
      </c>
      <c r="F1647" s="18">
        <v>219943.77</v>
      </c>
      <c r="G1647" s="18">
        <f t="shared" si="400"/>
        <v>219943.77</v>
      </c>
      <c r="H1647" s="18">
        <f t="shared" si="401"/>
        <v>-219943.77</v>
      </c>
      <c r="I1647" s="19">
        <f t="shared" si="402"/>
        <v>0</v>
      </c>
      <c r="J1647" s="19">
        <f t="shared" si="403"/>
        <v>0</v>
      </c>
      <c r="K1647" s="19">
        <f t="shared" si="404"/>
        <v>84.927916378674553</v>
      </c>
    </row>
    <row r="1648" spans="1:11" x14ac:dyDescent="0.2">
      <c r="A1648" s="24" t="s">
        <v>42</v>
      </c>
      <c r="B1648" s="17" t="s">
        <v>43</v>
      </c>
      <c r="C1648" s="18">
        <v>0</v>
      </c>
      <c r="D1648" s="18">
        <v>21023</v>
      </c>
      <c r="E1648" s="18">
        <v>0</v>
      </c>
      <c r="F1648" s="18">
        <v>12489.45</v>
      </c>
      <c r="G1648" s="18">
        <f t="shared" si="400"/>
        <v>12489.45</v>
      </c>
      <c r="H1648" s="18">
        <f t="shared" si="401"/>
        <v>-12489.45</v>
      </c>
      <c r="I1648" s="19">
        <f t="shared" si="402"/>
        <v>0</v>
      </c>
      <c r="J1648" s="19">
        <f t="shared" si="403"/>
        <v>0</v>
      </c>
      <c r="K1648" s="19">
        <f t="shared" si="404"/>
        <v>59.408504970746336</v>
      </c>
    </row>
    <row r="1649" spans="1:11" ht="25.5" x14ac:dyDescent="0.2">
      <c r="A1649" s="39" t="s">
        <v>142</v>
      </c>
      <c r="B1649" s="28" t="s">
        <v>565</v>
      </c>
      <c r="C1649" s="29"/>
      <c r="D1649" s="29"/>
      <c r="E1649" s="29"/>
      <c r="F1649" s="29"/>
      <c r="G1649" s="29"/>
      <c r="H1649" s="29"/>
      <c r="I1649" s="30"/>
      <c r="J1649" s="30"/>
      <c r="K1649" s="30"/>
    </row>
    <row r="1650" spans="1:11" x14ac:dyDescent="0.2">
      <c r="A1650" s="16" t="s">
        <v>26</v>
      </c>
      <c r="B1650" s="17" t="s">
        <v>27</v>
      </c>
      <c r="C1650" s="18">
        <v>0</v>
      </c>
      <c r="D1650" s="18">
        <v>280000</v>
      </c>
      <c r="E1650" s="18">
        <v>0</v>
      </c>
      <c r="F1650" s="18">
        <v>232433.22</v>
      </c>
      <c r="G1650" s="18">
        <f t="shared" ref="G1650:G1657" si="405">F1650-C1650</f>
        <v>232433.22</v>
      </c>
      <c r="H1650" s="18">
        <f t="shared" ref="H1650:H1657" si="406">E1650-F1650</f>
        <v>-232433.22</v>
      </c>
      <c r="I1650" s="19">
        <f t="shared" ref="I1650:I1657" si="407">IF(ISERROR(F1650/C1650),0,F1650/C1650*100-100)</f>
        <v>0</v>
      </c>
      <c r="J1650" s="19">
        <f t="shared" ref="J1650:J1657" si="408">IF(ISERROR(F1650/E1650),0,F1650/E1650*100)</f>
        <v>0</v>
      </c>
      <c r="K1650" s="19">
        <f t="shared" ref="K1650:K1657" si="409">IF(ISERROR(F1650/D1650),0,F1650/D1650*100)</f>
        <v>83.011864285714282</v>
      </c>
    </row>
    <row r="1651" spans="1:11" x14ac:dyDescent="0.2">
      <c r="A1651" s="22" t="s">
        <v>30</v>
      </c>
      <c r="B1651" s="17" t="s">
        <v>31</v>
      </c>
      <c r="C1651" s="18">
        <v>0</v>
      </c>
      <c r="D1651" s="18">
        <v>280000</v>
      </c>
      <c r="E1651" s="18">
        <v>0</v>
      </c>
      <c r="F1651" s="18">
        <v>232433.22</v>
      </c>
      <c r="G1651" s="18">
        <f t="shared" si="405"/>
        <v>232433.22</v>
      </c>
      <c r="H1651" s="18">
        <f t="shared" si="406"/>
        <v>-232433.22</v>
      </c>
      <c r="I1651" s="19">
        <f t="shared" si="407"/>
        <v>0</v>
      </c>
      <c r="J1651" s="19">
        <f t="shared" si="408"/>
        <v>0</v>
      </c>
      <c r="K1651" s="19">
        <f t="shared" si="409"/>
        <v>83.011864285714282</v>
      </c>
    </row>
    <row r="1652" spans="1:11" x14ac:dyDescent="0.2">
      <c r="A1652" s="23" t="s">
        <v>32</v>
      </c>
      <c r="B1652" s="17" t="s">
        <v>33</v>
      </c>
      <c r="C1652" s="18">
        <v>0</v>
      </c>
      <c r="D1652" s="18">
        <v>280000</v>
      </c>
      <c r="E1652" s="18">
        <v>0</v>
      </c>
      <c r="F1652" s="18">
        <v>232433.22</v>
      </c>
      <c r="G1652" s="18">
        <f t="shared" si="405"/>
        <v>232433.22</v>
      </c>
      <c r="H1652" s="18">
        <f t="shared" si="406"/>
        <v>-232433.22</v>
      </c>
      <c r="I1652" s="19">
        <f t="shared" si="407"/>
        <v>0</v>
      </c>
      <c r="J1652" s="19">
        <f t="shared" si="408"/>
        <v>0</v>
      </c>
      <c r="K1652" s="19">
        <f t="shared" si="409"/>
        <v>83.011864285714282</v>
      </c>
    </row>
    <row r="1653" spans="1:11" x14ac:dyDescent="0.2">
      <c r="A1653" s="16" t="s">
        <v>34</v>
      </c>
      <c r="B1653" s="17" t="s">
        <v>35</v>
      </c>
      <c r="C1653" s="18">
        <v>0</v>
      </c>
      <c r="D1653" s="18">
        <v>280000</v>
      </c>
      <c r="E1653" s="18">
        <v>0</v>
      </c>
      <c r="F1653" s="18">
        <v>232433.22</v>
      </c>
      <c r="G1653" s="18">
        <f t="shared" si="405"/>
        <v>232433.22</v>
      </c>
      <c r="H1653" s="18">
        <f t="shared" si="406"/>
        <v>-232433.22</v>
      </c>
      <c r="I1653" s="19">
        <f t="shared" si="407"/>
        <v>0</v>
      </c>
      <c r="J1653" s="19">
        <f t="shared" si="408"/>
        <v>0</v>
      </c>
      <c r="K1653" s="19">
        <f t="shared" si="409"/>
        <v>83.011864285714282</v>
      </c>
    </row>
    <row r="1654" spans="1:11" x14ac:dyDescent="0.2">
      <c r="A1654" s="22" t="s">
        <v>36</v>
      </c>
      <c r="B1654" s="17" t="s">
        <v>37</v>
      </c>
      <c r="C1654" s="18">
        <v>0</v>
      </c>
      <c r="D1654" s="18">
        <v>280000</v>
      </c>
      <c r="E1654" s="18">
        <v>0</v>
      </c>
      <c r="F1654" s="18">
        <v>232433.22</v>
      </c>
      <c r="G1654" s="18">
        <f t="shared" si="405"/>
        <v>232433.22</v>
      </c>
      <c r="H1654" s="18">
        <f t="shared" si="406"/>
        <v>-232433.22</v>
      </c>
      <c r="I1654" s="19">
        <f t="shared" si="407"/>
        <v>0</v>
      </c>
      <c r="J1654" s="19">
        <f t="shared" si="408"/>
        <v>0</v>
      </c>
      <c r="K1654" s="19">
        <f t="shared" si="409"/>
        <v>83.011864285714282</v>
      </c>
    </row>
    <row r="1655" spans="1:11" x14ac:dyDescent="0.2">
      <c r="A1655" s="23" t="s">
        <v>38</v>
      </c>
      <c r="B1655" s="17" t="s">
        <v>39</v>
      </c>
      <c r="C1655" s="18">
        <v>0</v>
      </c>
      <c r="D1655" s="18">
        <v>280000</v>
      </c>
      <c r="E1655" s="18">
        <v>0</v>
      </c>
      <c r="F1655" s="18">
        <v>232433.22</v>
      </c>
      <c r="G1655" s="18">
        <f t="shared" si="405"/>
        <v>232433.22</v>
      </c>
      <c r="H1655" s="18">
        <f t="shared" si="406"/>
        <v>-232433.22</v>
      </c>
      <c r="I1655" s="19">
        <f t="shared" si="407"/>
        <v>0</v>
      </c>
      <c r="J1655" s="19">
        <f t="shared" si="408"/>
        <v>0</v>
      </c>
      <c r="K1655" s="19">
        <f t="shared" si="409"/>
        <v>83.011864285714282</v>
      </c>
    </row>
    <row r="1656" spans="1:11" x14ac:dyDescent="0.2">
      <c r="A1656" s="24" t="s">
        <v>40</v>
      </c>
      <c r="B1656" s="17" t="s">
        <v>41</v>
      </c>
      <c r="C1656" s="18">
        <v>0</v>
      </c>
      <c r="D1656" s="18">
        <v>258977</v>
      </c>
      <c r="E1656" s="18">
        <v>0</v>
      </c>
      <c r="F1656" s="18">
        <v>219943.77</v>
      </c>
      <c r="G1656" s="18">
        <f t="shared" si="405"/>
        <v>219943.77</v>
      </c>
      <c r="H1656" s="18">
        <f t="shared" si="406"/>
        <v>-219943.77</v>
      </c>
      <c r="I1656" s="19">
        <f t="shared" si="407"/>
        <v>0</v>
      </c>
      <c r="J1656" s="19">
        <f t="shared" si="408"/>
        <v>0</v>
      </c>
      <c r="K1656" s="19">
        <f t="shared" si="409"/>
        <v>84.927916378674553</v>
      </c>
    </row>
    <row r="1657" spans="1:11" x14ac:dyDescent="0.2">
      <c r="A1657" s="24" t="s">
        <v>42</v>
      </c>
      <c r="B1657" s="17" t="s">
        <v>43</v>
      </c>
      <c r="C1657" s="18">
        <v>0</v>
      </c>
      <c r="D1657" s="18">
        <v>21023</v>
      </c>
      <c r="E1657" s="18">
        <v>0</v>
      </c>
      <c r="F1657" s="18">
        <v>12489.45</v>
      </c>
      <c r="G1657" s="18">
        <f t="shared" si="405"/>
        <v>12489.45</v>
      </c>
      <c r="H1657" s="18">
        <f t="shared" si="406"/>
        <v>-12489.45</v>
      </c>
      <c r="I1657" s="19">
        <f t="shared" si="407"/>
        <v>0</v>
      </c>
      <c r="J1657" s="19">
        <f t="shared" si="408"/>
        <v>0</v>
      </c>
      <c r="K1657" s="19">
        <f t="shared" si="409"/>
        <v>59.408504970746336</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6"/>
  <sheetViews>
    <sheetView zoomScaleNormal="100" workbookViewId="0">
      <selection activeCell="A1011" sqref="A1011:XFD1013"/>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566</v>
      </c>
      <c r="B13" s="21" t="s">
        <v>567</v>
      </c>
      <c r="C13" s="18"/>
      <c r="D13" s="18"/>
      <c r="E13" s="18"/>
      <c r="F13" s="18"/>
      <c r="G13" s="18"/>
      <c r="H13" s="18"/>
      <c r="I13" s="19"/>
      <c r="J13" s="19"/>
      <c r="K13" s="19"/>
    </row>
    <row r="14" spans="1:11" x14ac:dyDescent="0.2">
      <c r="A14" s="16" t="s">
        <v>26</v>
      </c>
      <c r="B14" s="17" t="s">
        <v>27</v>
      </c>
      <c r="C14" s="18">
        <v>640430446.66999996</v>
      </c>
      <c r="D14" s="18">
        <v>791245301</v>
      </c>
      <c r="E14" s="18">
        <v>768506149</v>
      </c>
      <c r="F14" s="18">
        <v>751396060.04999995</v>
      </c>
      <c r="G14" s="18">
        <f t="shared" ref="G14:G70" si="0">F14-C14</f>
        <v>110965613.38</v>
      </c>
      <c r="H14" s="18">
        <f t="shared" ref="H14:H70" si="1">E14-F14</f>
        <v>17110088.950000048</v>
      </c>
      <c r="I14" s="19">
        <f t="shared" ref="I14:I70" si="2">IF(ISERROR(F14/C14),0,F14/C14*100-100)</f>
        <v>17.326723605503133</v>
      </c>
      <c r="J14" s="19">
        <f t="shared" ref="J14:J70" si="3">IF(ISERROR(F14/E14),0,F14/E14*100)</f>
        <v>97.773591145332517</v>
      </c>
      <c r="K14" s="19">
        <f t="shared" ref="K14:K70" si="4">IF(ISERROR(F14/D14),0,F14/D14*100)</f>
        <v>94.963731108464415</v>
      </c>
    </row>
    <row r="15" spans="1:11" ht="25.5" x14ac:dyDescent="0.2">
      <c r="A15" s="22" t="s">
        <v>28</v>
      </c>
      <c r="B15" s="17" t="s">
        <v>29</v>
      </c>
      <c r="C15" s="18">
        <v>12273122.039999999</v>
      </c>
      <c r="D15" s="18">
        <v>12888520</v>
      </c>
      <c r="E15" s="18">
        <v>11516461</v>
      </c>
      <c r="F15" s="18">
        <v>13355309.539999999</v>
      </c>
      <c r="G15" s="18">
        <f t="shared" si="0"/>
        <v>1082187.5</v>
      </c>
      <c r="H15" s="18">
        <f t="shared" si="1"/>
        <v>-1838848.5399999991</v>
      </c>
      <c r="I15" s="19">
        <f t="shared" si="2"/>
        <v>8.8175404471086125</v>
      </c>
      <c r="J15" s="19">
        <f t="shared" si="3"/>
        <v>115.96713209031837</v>
      </c>
      <c r="K15" s="19">
        <f t="shared" si="4"/>
        <v>103.62174663964521</v>
      </c>
    </row>
    <row r="16" spans="1:11" x14ac:dyDescent="0.2">
      <c r="A16" s="22" t="s">
        <v>90</v>
      </c>
      <c r="B16" s="17" t="s">
        <v>91</v>
      </c>
      <c r="C16" s="18">
        <v>112651</v>
      </c>
      <c r="D16" s="18">
        <v>95000</v>
      </c>
      <c r="E16" s="18">
        <v>0</v>
      </c>
      <c r="F16" s="18">
        <v>92192.98</v>
      </c>
      <c r="G16" s="18">
        <f t="shared" si="0"/>
        <v>-20458.020000000004</v>
      </c>
      <c r="H16" s="18">
        <f t="shared" si="1"/>
        <v>-92192.98</v>
      </c>
      <c r="I16" s="19">
        <f t="shared" si="2"/>
        <v>-18.160531198125184</v>
      </c>
      <c r="J16" s="19">
        <f t="shared" si="3"/>
        <v>0</v>
      </c>
      <c r="K16" s="19">
        <f t="shared" si="4"/>
        <v>97.045242105263156</v>
      </c>
    </row>
    <row r="17" spans="1:11" x14ac:dyDescent="0.2">
      <c r="A17" s="22" t="s">
        <v>92</v>
      </c>
      <c r="B17" s="17" t="s">
        <v>93</v>
      </c>
      <c r="C17" s="18">
        <v>391246.68</v>
      </c>
      <c r="D17" s="18">
        <v>516990</v>
      </c>
      <c r="E17" s="18">
        <v>358453</v>
      </c>
      <c r="F17" s="18">
        <v>488539.4</v>
      </c>
      <c r="G17" s="18">
        <f t="shared" si="0"/>
        <v>97292.72000000003</v>
      </c>
      <c r="H17" s="18">
        <f t="shared" si="1"/>
        <v>-130086.40000000002</v>
      </c>
      <c r="I17" s="19">
        <f t="shared" si="2"/>
        <v>24.867359896830308</v>
      </c>
      <c r="J17" s="19">
        <f t="shared" si="3"/>
        <v>136.29106186864109</v>
      </c>
      <c r="K17" s="19">
        <f t="shared" si="4"/>
        <v>94.496876148474826</v>
      </c>
    </row>
    <row r="18" spans="1:11" x14ac:dyDescent="0.2">
      <c r="A18" s="23" t="s">
        <v>94</v>
      </c>
      <c r="B18" s="17" t="s">
        <v>95</v>
      </c>
      <c r="C18" s="18">
        <v>21978.18</v>
      </c>
      <c r="D18" s="18">
        <v>233760</v>
      </c>
      <c r="E18" s="18">
        <v>126540</v>
      </c>
      <c r="F18" s="18">
        <v>205310.04</v>
      </c>
      <c r="G18" s="18">
        <f t="shared" si="0"/>
        <v>183331.86000000002</v>
      </c>
      <c r="H18" s="18">
        <f t="shared" si="1"/>
        <v>-78770.040000000008</v>
      </c>
      <c r="I18" s="19">
        <f t="shared" si="2"/>
        <v>834.15396543298857</v>
      </c>
      <c r="J18" s="19">
        <f t="shared" si="3"/>
        <v>162.24912280701756</v>
      </c>
      <c r="K18" s="19">
        <f t="shared" si="4"/>
        <v>87.82941478439426</v>
      </c>
    </row>
    <row r="19" spans="1:11" x14ac:dyDescent="0.2">
      <c r="A19" s="24" t="s">
        <v>96</v>
      </c>
      <c r="B19" s="17" t="s">
        <v>97</v>
      </c>
      <c r="C19" s="18">
        <v>21978.18</v>
      </c>
      <c r="D19" s="18">
        <v>233760</v>
      </c>
      <c r="E19" s="18">
        <v>126540</v>
      </c>
      <c r="F19" s="18">
        <v>205310.04</v>
      </c>
      <c r="G19" s="18">
        <f t="shared" si="0"/>
        <v>183331.86000000002</v>
      </c>
      <c r="H19" s="18">
        <f t="shared" si="1"/>
        <v>-78770.040000000008</v>
      </c>
      <c r="I19" s="19">
        <f t="shared" si="2"/>
        <v>834.15396543298857</v>
      </c>
      <c r="J19" s="19">
        <f t="shared" si="3"/>
        <v>162.24912280701756</v>
      </c>
      <c r="K19" s="19">
        <f t="shared" si="4"/>
        <v>87.82941478439426</v>
      </c>
    </row>
    <row r="20" spans="1:11" ht="25.5" x14ac:dyDescent="0.2">
      <c r="A20" s="25" t="s">
        <v>98</v>
      </c>
      <c r="B20" s="17" t="s">
        <v>99</v>
      </c>
      <c r="C20" s="18">
        <v>21978.18</v>
      </c>
      <c r="D20" s="18">
        <v>233760</v>
      </c>
      <c r="E20" s="18">
        <v>126540</v>
      </c>
      <c r="F20" s="18">
        <v>205310.04</v>
      </c>
      <c r="G20" s="18">
        <f t="shared" si="0"/>
        <v>183331.86000000002</v>
      </c>
      <c r="H20" s="18">
        <f t="shared" si="1"/>
        <v>-78770.040000000008</v>
      </c>
      <c r="I20" s="19">
        <f t="shared" si="2"/>
        <v>834.15396543298857</v>
      </c>
      <c r="J20" s="19">
        <f t="shared" si="3"/>
        <v>162.24912280701756</v>
      </c>
      <c r="K20" s="19">
        <f t="shared" si="4"/>
        <v>87.82941478439426</v>
      </c>
    </row>
    <row r="21" spans="1:11" ht="25.5" x14ac:dyDescent="0.2">
      <c r="A21" s="26" t="s">
        <v>100</v>
      </c>
      <c r="B21" s="17" t="s">
        <v>101</v>
      </c>
      <c r="C21" s="18">
        <v>0</v>
      </c>
      <c r="D21" s="18">
        <v>121920</v>
      </c>
      <c r="E21" s="18">
        <v>0</v>
      </c>
      <c r="F21" s="18">
        <v>119096.49</v>
      </c>
      <c r="G21" s="18">
        <f t="shared" si="0"/>
        <v>119096.49</v>
      </c>
      <c r="H21" s="18">
        <f t="shared" si="1"/>
        <v>-119096.49</v>
      </c>
      <c r="I21" s="19">
        <f t="shared" si="2"/>
        <v>0</v>
      </c>
      <c r="J21" s="19">
        <f t="shared" si="3"/>
        <v>0</v>
      </c>
      <c r="K21" s="19">
        <f t="shared" si="4"/>
        <v>97.68412893700787</v>
      </c>
    </row>
    <row r="22" spans="1:11" ht="25.5" x14ac:dyDescent="0.2">
      <c r="A22" s="26" t="s">
        <v>102</v>
      </c>
      <c r="B22" s="17" t="s">
        <v>103</v>
      </c>
      <c r="C22" s="18">
        <v>21978.18</v>
      </c>
      <c r="D22" s="18">
        <v>111840</v>
      </c>
      <c r="E22" s="18">
        <v>126540</v>
      </c>
      <c r="F22" s="18">
        <v>86213.55</v>
      </c>
      <c r="G22" s="18">
        <f t="shared" si="0"/>
        <v>64235.37</v>
      </c>
      <c r="H22" s="18">
        <f t="shared" si="1"/>
        <v>40326.449999999997</v>
      </c>
      <c r="I22" s="19">
        <f t="shared" si="2"/>
        <v>292.26883208709728</v>
      </c>
      <c r="J22" s="19">
        <f t="shared" si="3"/>
        <v>68.131460407776203</v>
      </c>
      <c r="K22" s="19">
        <f t="shared" si="4"/>
        <v>77.086507510729618</v>
      </c>
    </row>
    <row r="23" spans="1:11" x14ac:dyDescent="0.2">
      <c r="A23" s="23" t="s">
        <v>380</v>
      </c>
      <c r="B23" s="17" t="s">
        <v>381</v>
      </c>
      <c r="C23" s="18">
        <v>7506.36</v>
      </c>
      <c r="D23" s="18">
        <v>7507</v>
      </c>
      <c r="E23" s="18">
        <v>0</v>
      </c>
      <c r="F23" s="18">
        <v>7506.36</v>
      </c>
      <c r="G23" s="18">
        <f t="shared" si="0"/>
        <v>0</v>
      </c>
      <c r="H23" s="18">
        <f t="shared" si="1"/>
        <v>-7506.36</v>
      </c>
      <c r="I23" s="19">
        <f t="shared" si="2"/>
        <v>0</v>
      </c>
      <c r="J23" s="19">
        <f t="shared" si="3"/>
        <v>0</v>
      </c>
      <c r="K23" s="19">
        <f t="shared" si="4"/>
        <v>99.991474623684567</v>
      </c>
    </row>
    <row r="24" spans="1:11" x14ac:dyDescent="0.2">
      <c r="A24" s="24" t="s">
        <v>382</v>
      </c>
      <c r="B24" s="17" t="s">
        <v>383</v>
      </c>
      <c r="C24" s="18">
        <v>7506.36</v>
      </c>
      <c r="D24" s="18">
        <v>7507</v>
      </c>
      <c r="E24" s="18">
        <v>0</v>
      </c>
      <c r="F24" s="18">
        <v>7506.36</v>
      </c>
      <c r="G24" s="18">
        <f t="shared" si="0"/>
        <v>0</v>
      </c>
      <c r="H24" s="18">
        <f t="shared" si="1"/>
        <v>-7506.36</v>
      </c>
      <c r="I24" s="19">
        <f t="shared" si="2"/>
        <v>0</v>
      </c>
      <c r="J24" s="19">
        <f t="shared" si="3"/>
        <v>0</v>
      </c>
      <c r="K24" s="19">
        <f t="shared" si="4"/>
        <v>99.991474623684567</v>
      </c>
    </row>
    <row r="25" spans="1:11" ht="25.5" x14ac:dyDescent="0.2">
      <c r="A25" s="25" t="s">
        <v>384</v>
      </c>
      <c r="B25" s="17" t="s">
        <v>385</v>
      </c>
      <c r="C25" s="18">
        <v>7506.36</v>
      </c>
      <c r="D25" s="18">
        <v>7507</v>
      </c>
      <c r="E25" s="18">
        <v>0</v>
      </c>
      <c r="F25" s="18">
        <v>7506.36</v>
      </c>
      <c r="G25" s="18">
        <f t="shared" si="0"/>
        <v>0</v>
      </c>
      <c r="H25" s="18">
        <f t="shared" si="1"/>
        <v>-7506.36</v>
      </c>
      <c r="I25" s="19">
        <f t="shared" si="2"/>
        <v>0</v>
      </c>
      <c r="J25" s="19">
        <f t="shared" si="3"/>
        <v>0</v>
      </c>
      <c r="K25" s="19">
        <f t="shared" si="4"/>
        <v>99.991474623684567</v>
      </c>
    </row>
    <row r="26" spans="1:11" ht="25.5" x14ac:dyDescent="0.2">
      <c r="A26" s="23" t="s">
        <v>156</v>
      </c>
      <c r="B26" s="17" t="s">
        <v>157</v>
      </c>
      <c r="C26" s="18">
        <v>361762.14</v>
      </c>
      <c r="D26" s="18">
        <v>275723</v>
      </c>
      <c r="E26" s="18">
        <v>231913</v>
      </c>
      <c r="F26" s="18">
        <v>275723</v>
      </c>
      <c r="G26" s="18">
        <f t="shared" si="0"/>
        <v>-86039.140000000014</v>
      </c>
      <c r="H26" s="18">
        <f t="shared" si="1"/>
        <v>-43810</v>
      </c>
      <c r="I26" s="19">
        <f t="shared" si="2"/>
        <v>-23.783345598298382</v>
      </c>
      <c r="J26" s="19">
        <f t="shared" si="3"/>
        <v>118.89070470391914</v>
      </c>
      <c r="K26" s="19">
        <f t="shared" si="4"/>
        <v>100</v>
      </c>
    </row>
    <row r="27" spans="1:11" ht="38.25" x14ac:dyDescent="0.2">
      <c r="A27" s="24" t="s">
        <v>158</v>
      </c>
      <c r="B27" s="17" t="s">
        <v>159</v>
      </c>
      <c r="C27" s="18">
        <v>361762.14</v>
      </c>
      <c r="D27" s="18">
        <v>275723</v>
      </c>
      <c r="E27" s="18">
        <v>231913</v>
      </c>
      <c r="F27" s="18">
        <v>275723</v>
      </c>
      <c r="G27" s="18">
        <f t="shared" si="0"/>
        <v>-86039.140000000014</v>
      </c>
      <c r="H27" s="18">
        <f t="shared" si="1"/>
        <v>-43810</v>
      </c>
      <c r="I27" s="19">
        <f t="shared" si="2"/>
        <v>-23.783345598298382</v>
      </c>
      <c r="J27" s="19">
        <f t="shared" si="3"/>
        <v>118.89070470391914</v>
      </c>
      <c r="K27" s="19">
        <f t="shared" si="4"/>
        <v>100</v>
      </c>
    </row>
    <row r="28" spans="1:11" ht="51" x14ac:dyDescent="0.2">
      <c r="A28" s="25" t="s">
        <v>160</v>
      </c>
      <c r="B28" s="17" t="s">
        <v>161</v>
      </c>
      <c r="C28" s="18">
        <v>4500</v>
      </c>
      <c r="D28" s="18">
        <v>0</v>
      </c>
      <c r="E28" s="18">
        <v>0</v>
      </c>
      <c r="F28" s="18">
        <v>0</v>
      </c>
      <c r="G28" s="18">
        <f t="shared" si="0"/>
        <v>-4500</v>
      </c>
      <c r="H28" s="18">
        <f t="shared" si="1"/>
        <v>0</v>
      </c>
      <c r="I28" s="19">
        <f t="shared" si="2"/>
        <v>-100</v>
      </c>
      <c r="J28" s="19">
        <f t="shared" si="3"/>
        <v>0</v>
      </c>
      <c r="K28" s="19">
        <f t="shared" si="4"/>
        <v>0</v>
      </c>
    </row>
    <row r="29" spans="1:11" ht="89.25" x14ac:dyDescent="0.2">
      <c r="A29" s="25" t="s">
        <v>446</v>
      </c>
      <c r="B29" s="17" t="s">
        <v>447</v>
      </c>
      <c r="C29" s="18">
        <v>357262.14</v>
      </c>
      <c r="D29" s="18">
        <v>275723</v>
      </c>
      <c r="E29" s="18">
        <v>231913</v>
      </c>
      <c r="F29" s="18">
        <v>275723</v>
      </c>
      <c r="G29" s="18">
        <f t="shared" si="0"/>
        <v>-81539.140000000014</v>
      </c>
      <c r="H29" s="18">
        <f t="shared" si="1"/>
        <v>-43810</v>
      </c>
      <c r="I29" s="19">
        <f t="shared" si="2"/>
        <v>-22.823336388233031</v>
      </c>
      <c r="J29" s="19">
        <f t="shared" si="3"/>
        <v>118.89070470391914</v>
      </c>
      <c r="K29" s="19">
        <f t="shared" si="4"/>
        <v>100</v>
      </c>
    </row>
    <row r="30" spans="1:11" x14ac:dyDescent="0.2">
      <c r="A30" s="22" t="s">
        <v>30</v>
      </c>
      <c r="B30" s="17" t="s">
        <v>31</v>
      </c>
      <c r="C30" s="18">
        <v>627653426.95000005</v>
      </c>
      <c r="D30" s="18">
        <v>777744791</v>
      </c>
      <c r="E30" s="18">
        <v>756631235</v>
      </c>
      <c r="F30" s="18">
        <v>737460018.13</v>
      </c>
      <c r="G30" s="18">
        <f t="shared" si="0"/>
        <v>109806591.17999995</v>
      </c>
      <c r="H30" s="18">
        <f t="shared" si="1"/>
        <v>19171216.870000005</v>
      </c>
      <c r="I30" s="19">
        <f t="shared" si="2"/>
        <v>17.494780792258354</v>
      </c>
      <c r="J30" s="19">
        <f t="shared" si="3"/>
        <v>97.466240358158103</v>
      </c>
      <c r="K30" s="19">
        <f t="shared" si="4"/>
        <v>94.820309523615947</v>
      </c>
    </row>
    <row r="31" spans="1:11" x14ac:dyDescent="0.2">
      <c r="A31" s="23" t="s">
        <v>32</v>
      </c>
      <c r="B31" s="17" t="s">
        <v>33</v>
      </c>
      <c r="C31" s="18">
        <v>615130654.92999995</v>
      </c>
      <c r="D31" s="18">
        <v>761001066</v>
      </c>
      <c r="E31" s="18">
        <v>744931235</v>
      </c>
      <c r="F31" s="18">
        <v>722240797.24000001</v>
      </c>
      <c r="G31" s="18">
        <f t="shared" si="0"/>
        <v>107110142.31000006</v>
      </c>
      <c r="H31" s="18">
        <f t="shared" si="1"/>
        <v>22690437.75999999</v>
      </c>
      <c r="I31" s="19">
        <f t="shared" si="2"/>
        <v>17.412584050487425</v>
      </c>
      <c r="J31" s="19">
        <f t="shared" si="3"/>
        <v>96.95402250652036</v>
      </c>
      <c r="K31" s="19">
        <f t="shared" si="4"/>
        <v>94.906673526262836</v>
      </c>
    </row>
    <row r="32" spans="1:11" ht="25.5" x14ac:dyDescent="0.2">
      <c r="A32" s="23" t="s">
        <v>568</v>
      </c>
      <c r="B32" s="17" t="s">
        <v>569</v>
      </c>
      <c r="C32" s="18">
        <v>12522772.02</v>
      </c>
      <c r="D32" s="18">
        <v>16743725</v>
      </c>
      <c r="E32" s="18">
        <v>11700000</v>
      </c>
      <c r="F32" s="18">
        <v>15219220.890000001</v>
      </c>
      <c r="G32" s="18">
        <f t="shared" si="0"/>
        <v>2696448.870000001</v>
      </c>
      <c r="H32" s="18">
        <f t="shared" si="1"/>
        <v>-3519220.8900000006</v>
      </c>
      <c r="I32" s="19">
        <f t="shared" si="2"/>
        <v>21.532364125878274</v>
      </c>
      <c r="J32" s="19">
        <f t="shared" si="3"/>
        <v>130.07881102564102</v>
      </c>
      <c r="K32" s="19">
        <f t="shared" si="4"/>
        <v>90.895071974724857</v>
      </c>
    </row>
    <row r="33" spans="1:11" x14ac:dyDescent="0.2">
      <c r="A33" s="16" t="s">
        <v>34</v>
      </c>
      <c r="B33" s="17" t="s">
        <v>35</v>
      </c>
      <c r="C33" s="18">
        <v>639980786.86000001</v>
      </c>
      <c r="D33" s="18">
        <v>793566474</v>
      </c>
      <c r="E33" s="18">
        <v>770358025</v>
      </c>
      <c r="F33" s="18">
        <v>750964865.47000003</v>
      </c>
      <c r="G33" s="18">
        <f t="shared" si="0"/>
        <v>110984078.61000001</v>
      </c>
      <c r="H33" s="18">
        <f t="shared" si="1"/>
        <v>19393159.529999971</v>
      </c>
      <c r="I33" s="19">
        <f t="shared" si="2"/>
        <v>17.341782892347751</v>
      </c>
      <c r="J33" s="19">
        <f t="shared" si="3"/>
        <v>97.482578372569037</v>
      </c>
      <c r="K33" s="19">
        <f t="shared" si="4"/>
        <v>94.63162697445307</v>
      </c>
    </row>
    <row r="34" spans="1:11" x14ac:dyDescent="0.2">
      <c r="A34" s="22" t="s">
        <v>36</v>
      </c>
      <c r="B34" s="17" t="s">
        <v>37</v>
      </c>
      <c r="C34" s="18">
        <v>621427651.34000003</v>
      </c>
      <c r="D34" s="18">
        <v>735757764</v>
      </c>
      <c r="E34" s="18">
        <v>717374630</v>
      </c>
      <c r="F34" s="18">
        <v>698635536.27999997</v>
      </c>
      <c r="G34" s="18">
        <f t="shared" si="0"/>
        <v>77207884.939999938</v>
      </c>
      <c r="H34" s="18">
        <f t="shared" si="1"/>
        <v>18739093.720000029</v>
      </c>
      <c r="I34" s="19">
        <f t="shared" si="2"/>
        <v>12.424275742077867</v>
      </c>
      <c r="J34" s="19">
        <f t="shared" si="3"/>
        <v>97.387823190792233</v>
      </c>
      <c r="K34" s="19">
        <f t="shared" si="4"/>
        <v>94.95455847884196</v>
      </c>
    </row>
    <row r="35" spans="1:11" x14ac:dyDescent="0.2">
      <c r="A35" s="23" t="s">
        <v>38</v>
      </c>
      <c r="B35" s="17" t="s">
        <v>39</v>
      </c>
      <c r="C35" s="18">
        <v>69223872.700000003</v>
      </c>
      <c r="D35" s="18">
        <v>78085178</v>
      </c>
      <c r="E35" s="18">
        <v>74078197</v>
      </c>
      <c r="F35" s="18">
        <v>75721558.159999996</v>
      </c>
      <c r="G35" s="18">
        <f t="shared" si="0"/>
        <v>6497685.4599999934</v>
      </c>
      <c r="H35" s="18">
        <f t="shared" si="1"/>
        <v>-1643361.1599999964</v>
      </c>
      <c r="I35" s="19">
        <f t="shared" si="2"/>
        <v>9.3864807133218875</v>
      </c>
      <c r="J35" s="19">
        <f t="shared" si="3"/>
        <v>102.21841409018096</v>
      </c>
      <c r="K35" s="19">
        <f t="shared" si="4"/>
        <v>96.973023689591898</v>
      </c>
    </row>
    <row r="36" spans="1:11" x14ac:dyDescent="0.2">
      <c r="A36" s="24" t="s">
        <v>40</v>
      </c>
      <c r="B36" s="17" t="s">
        <v>41</v>
      </c>
      <c r="C36" s="18">
        <v>53333315.770000003</v>
      </c>
      <c r="D36" s="18">
        <v>59464822</v>
      </c>
      <c r="E36" s="18">
        <v>57514711</v>
      </c>
      <c r="F36" s="18">
        <v>58417051.140000001</v>
      </c>
      <c r="G36" s="18">
        <f t="shared" si="0"/>
        <v>5083735.3699999973</v>
      </c>
      <c r="H36" s="18">
        <f t="shared" si="1"/>
        <v>-902340.1400000006</v>
      </c>
      <c r="I36" s="19">
        <f t="shared" si="2"/>
        <v>9.5320069577590374</v>
      </c>
      <c r="J36" s="19">
        <f t="shared" si="3"/>
        <v>101.56888581079717</v>
      </c>
      <c r="K36" s="19">
        <f t="shared" si="4"/>
        <v>98.237998828954716</v>
      </c>
    </row>
    <row r="37" spans="1:11" x14ac:dyDescent="0.2">
      <c r="A37" s="24" t="s">
        <v>42</v>
      </c>
      <c r="B37" s="17" t="s">
        <v>43</v>
      </c>
      <c r="C37" s="18">
        <v>15890556.93</v>
      </c>
      <c r="D37" s="18">
        <v>18620356</v>
      </c>
      <c r="E37" s="18">
        <v>16563486</v>
      </c>
      <c r="F37" s="18">
        <v>17304507.02</v>
      </c>
      <c r="G37" s="18">
        <f t="shared" si="0"/>
        <v>1413950.0899999999</v>
      </c>
      <c r="H37" s="18">
        <f t="shared" si="1"/>
        <v>-741021.01999999955</v>
      </c>
      <c r="I37" s="19">
        <f t="shared" si="2"/>
        <v>8.8980524485619696</v>
      </c>
      <c r="J37" s="19">
        <f t="shared" si="3"/>
        <v>104.47382284139945</v>
      </c>
      <c r="K37" s="19">
        <f t="shared" si="4"/>
        <v>92.933277000718988</v>
      </c>
    </row>
    <row r="38" spans="1:11" x14ac:dyDescent="0.2">
      <c r="A38" s="25" t="s">
        <v>44</v>
      </c>
      <c r="B38" s="17" t="s">
        <v>45</v>
      </c>
      <c r="C38" s="18">
        <v>56880.05</v>
      </c>
      <c r="D38" s="18">
        <v>0</v>
      </c>
      <c r="E38" s="18">
        <v>0</v>
      </c>
      <c r="F38" s="18">
        <v>39490.78</v>
      </c>
      <c r="G38" s="18">
        <f t="shared" si="0"/>
        <v>-17389.270000000004</v>
      </c>
      <c r="H38" s="18">
        <f t="shared" si="1"/>
        <v>-39490.78</v>
      </c>
      <c r="I38" s="19">
        <f t="shared" si="2"/>
        <v>-30.571826149941856</v>
      </c>
      <c r="J38" s="19">
        <f t="shared" si="3"/>
        <v>0</v>
      </c>
      <c r="K38" s="19">
        <f t="shared" si="4"/>
        <v>0</v>
      </c>
    </row>
    <row r="39" spans="1:11" x14ac:dyDescent="0.2">
      <c r="A39" s="23" t="s">
        <v>46</v>
      </c>
      <c r="B39" s="17" t="s">
        <v>47</v>
      </c>
      <c r="C39" s="18">
        <v>513675674.57999998</v>
      </c>
      <c r="D39" s="18">
        <v>609050093</v>
      </c>
      <c r="E39" s="18">
        <v>605204943</v>
      </c>
      <c r="F39" s="18">
        <v>576718309.58000004</v>
      </c>
      <c r="G39" s="18">
        <f t="shared" si="0"/>
        <v>63042635.00000006</v>
      </c>
      <c r="H39" s="18">
        <f t="shared" si="1"/>
        <v>28486633.419999957</v>
      </c>
      <c r="I39" s="19">
        <f t="shared" si="2"/>
        <v>12.27284804785549</v>
      </c>
      <c r="J39" s="19">
        <f t="shared" si="3"/>
        <v>95.293060020496227</v>
      </c>
      <c r="K39" s="19">
        <f t="shared" si="4"/>
        <v>94.691441017479661</v>
      </c>
    </row>
    <row r="40" spans="1:11" x14ac:dyDescent="0.2">
      <c r="A40" s="24" t="s">
        <v>48</v>
      </c>
      <c r="B40" s="17" t="s">
        <v>49</v>
      </c>
      <c r="C40" s="18">
        <v>513675674.57999998</v>
      </c>
      <c r="D40" s="18">
        <v>609050093</v>
      </c>
      <c r="E40" s="18">
        <v>605204943</v>
      </c>
      <c r="F40" s="18">
        <v>576718309.58000004</v>
      </c>
      <c r="G40" s="18">
        <f t="shared" si="0"/>
        <v>63042635.00000006</v>
      </c>
      <c r="H40" s="18">
        <f t="shared" si="1"/>
        <v>28486633.419999957</v>
      </c>
      <c r="I40" s="19">
        <f t="shared" si="2"/>
        <v>12.27284804785549</v>
      </c>
      <c r="J40" s="19">
        <f t="shared" si="3"/>
        <v>95.293060020496227</v>
      </c>
      <c r="K40" s="19">
        <f t="shared" si="4"/>
        <v>94.691441017479661</v>
      </c>
    </row>
    <row r="41" spans="1:11" ht="25.5" x14ac:dyDescent="0.2">
      <c r="A41" s="23" t="s">
        <v>76</v>
      </c>
      <c r="B41" s="17" t="s">
        <v>77</v>
      </c>
      <c r="C41" s="18">
        <v>847480</v>
      </c>
      <c r="D41" s="18">
        <v>1174865</v>
      </c>
      <c r="E41" s="18">
        <v>767390</v>
      </c>
      <c r="F41" s="18">
        <v>976710</v>
      </c>
      <c r="G41" s="18">
        <f t="shared" si="0"/>
        <v>129230</v>
      </c>
      <c r="H41" s="18">
        <f t="shared" si="1"/>
        <v>-209320</v>
      </c>
      <c r="I41" s="19">
        <f t="shared" si="2"/>
        <v>15.248737433331755</v>
      </c>
      <c r="J41" s="19">
        <f t="shared" si="3"/>
        <v>127.27687355842532</v>
      </c>
      <c r="K41" s="19">
        <f t="shared" si="4"/>
        <v>83.13380686291616</v>
      </c>
    </row>
    <row r="42" spans="1:11" x14ac:dyDescent="0.2">
      <c r="A42" s="24" t="s">
        <v>78</v>
      </c>
      <c r="B42" s="17" t="s">
        <v>79</v>
      </c>
      <c r="C42" s="18">
        <v>847480</v>
      </c>
      <c r="D42" s="18">
        <v>1174865</v>
      </c>
      <c r="E42" s="18">
        <v>767390</v>
      </c>
      <c r="F42" s="18">
        <v>976710</v>
      </c>
      <c r="G42" s="18">
        <f t="shared" si="0"/>
        <v>129230</v>
      </c>
      <c r="H42" s="18">
        <f t="shared" si="1"/>
        <v>-209320</v>
      </c>
      <c r="I42" s="19">
        <f t="shared" si="2"/>
        <v>15.248737433331755</v>
      </c>
      <c r="J42" s="19">
        <f t="shared" si="3"/>
        <v>127.27687355842532</v>
      </c>
      <c r="K42" s="19">
        <f t="shared" si="4"/>
        <v>83.13380686291616</v>
      </c>
    </row>
    <row r="43" spans="1:11" ht="25.5" x14ac:dyDescent="0.2">
      <c r="A43" s="23" t="s">
        <v>52</v>
      </c>
      <c r="B43" s="17" t="s">
        <v>53</v>
      </c>
      <c r="C43" s="18">
        <v>37680624.060000002</v>
      </c>
      <c r="D43" s="18">
        <v>47447628</v>
      </c>
      <c r="E43" s="18">
        <v>37324100</v>
      </c>
      <c r="F43" s="18">
        <v>45218958.539999999</v>
      </c>
      <c r="G43" s="18">
        <f t="shared" si="0"/>
        <v>7538334.4799999967</v>
      </c>
      <c r="H43" s="18">
        <f t="shared" si="1"/>
        <v>-7894858.5399999991</v>
      </c>
      <c r="I43" s="19">
        <f t="shared" si="2"/>
        <v>20.005864202239536</v>
      </c>
      <c r="J43" s="19">
        <f t="shared" si="3"/>
        <v>121.15217390372439</v>
      </c>
      <c r="K43" s="19">
        <f t="shared" si="4"/>
        <v>95.302885404513788</v>
      </c>
    </row>
    <row r="44" spans="1:11" x14ac:dyDescent="0.2">
      <c r="A44" s="24" t="s">
        <v>54</v>
      </c>
      <c r="B44" s="17" t="s">
        <v>55</v>
      </c>
      <c r="C44" s="18">
        <v>159379.16</v>
      </c>
      <c r="D44" s="18">
        <v>225172</v>
      </c>
      <c r="E44" s="18">
        <v>554</v>
      </c>
      <c r="F44" s="18">
        <v>224007.82</v>
      </c>
      <c r="G44" s="18">
        <f t="shared" si="0"/>
        <v>64628.66</v>
      </c>
      <c r="H44" s="18">
        <f t="shared" si="1"/>
        <v>-223453.82</v>
      </c>
      <c r="I44" s="19">
        <f t="shared" si="2"/>
        <v>40.550257637196722</v>
      </c>
      <c r="J44" s="19">
        <f t="shared" si="3"/>
        <v>40434.624548736465</v>
      </c>
      <c r="K44" s="19">
        <f t="shared" si="4"/>
        <v>99.482981898282205</v>
      </c>
    </row>
    <row r="45" spans="1:11" ht="25.5" x14ac:dyDescent="0.2">
      <c r="A45" s="25" t="s">
        <v>80</v>
      </c>
      <c r="B45" s="17" t="s">
        <v>81</v>
      </c>
      <c r="C45" s="18">
        <v>213.46</v>
      </c>
      <c r="D45" s="18">
        <v>554</v>
      </c>
      <c r="E45" s="18">
        <v>554</v>
      </c>
      <c r="F45" s="18">
        <v>254.34</v>
      </c>
      <c r="G45" s="18">
        <f t="shared" si="0"/>
        <v>40.879999999999995</v>
      </c>
      <c r="H45" s="18">
        <f t="shared" si="1"/>
        <v>299.65999999999997</v>
      </c>
      <c r="I45" s="19">
        <f t="shared" si="2"/>
        <v>19.151129017146062</v>
      </c>
      <c r="J45" s="19">
        <f t="shared" si="3"/>
        <v>45.909747292418771</v>
      </c>
      <c r="K45" s="19">
        <f t="shared" si="4"/>
        <v>45.909747292418771</v>
      </c>
    </row>
    <row r="46" spans="1:11" ht="25.5" x14ac:dyDescent="0.2">
      <c r="A46" s="25" t="s">
        <v>56</v>
      </c>
      <c r="B46" s="17" t="s">
        <v>57</v>
      </c>
      <c r="C46" s="18">
        <v>159165.70000000001</v>
      </c>
      <c r="D46" s="18">
        <v>224618</v>
      </c>
      <c r="E46" s="18">
        <v>0</v>
      </c>
      <c r="F46" s="18">
        <v>223753.48</v>
      </c>
      <c r="G46" s="18">
        <f t="shared" si="0"/>
        <v>64587.78</v>
      </c>
      <c r="H46" s="18">
        <f t="shared" si="1"/>
        <v>-223753.48</v>
      </c>
      <c r="I46" s="19">
        <f t="shared" si="2"/>
        <v>40.578956395756137</v>
      </c>
      <c r="J46" s="19">
        <f t="shared" si="3"/>
        <v>0</v>
      </c>
      <c r="K46" s="19">
        <f t="shared" si="4"/>
        <v>99.615115440436654</v>
      </c>
    </row>
    <row r="47" spans="1:11" ht="25.5" x14ac:dyDescent="0.2">
      <c r="A47" s="26" t="s">
        <v>58</v>
      </c>
      <c r="B47" s="17" t="s">
        <v>59</v>
      </c>
      <c r="C47" s="18">
        <v>158314.70000000001</v>
      </c>
      <c r="D47" s="18">
        <v>214618</v>
      </c>
      <c r="E47" s="18">
        <v>0</v>
      </c>
      <c r="F47" s="18">
        <v>213753.48</v>
      </c>
      <c r="G47" s="18">
        <f t="shared" si="0"/>
        <v>55438.78</v>
      </c>
      <c r="H47" s="18">
        <f t="shared" si="1"/>
        <v>-213753.48</v>
      </c>
      <c r="I47" s="19">
        <f t="shared" si="2"/>
        <v>35.018087391758314</v>
      </c>
      <c r="J47" s="19">
        <f t="shared" si="3"/>
        <v>0</v>
      </c>
      <c r="K47" s="19">
        <f t="shared" si="4"/>
        <v>99.597181969825471</v>
      </c>
    </row>
    <row r="48" spans="1:11" ht="25.5" x14ac:dyDescent="0.2">
      <c r="A48" s="26" t="s">
        <v>104</v>
      </c>
      <c r="B48" s="17" t="s">
        <v>105</v>
      </c>
      <c r="C48" s="18">
        <v>0</v>
      </c>
      <c r="D48" s="18">
        <v>10000</v>
      </c>
      <c r="E48" s="18">
        <v>0</v>
      </c>
      <c r="F48" s="18">
        <v>10000</v>
      </c>
      <c r="G48" s="18">
        <f t="shared" si="0"/>
        <v>10000</v>
      </c>
      <c r="H48" s="18">
        <f t="shared" si="1"/>
        <v>-10000</v>
      </c>
      <c r="I48" s="19">
        <f t="shared" si="2"/>
        <v>0</v>
      </c>
      <c r="J48" s="19">
        <f t="shared" si="3"/>
        <v>0</v>
      </c>
      <c r="K48" s="19">
        <f t="shared" si="4"/>
        <v>100</v>
      </c>
    </row>
    <row r="49" spans="1:11" ht="25.5" x14ac:dyDescent="0.2">
      <c r="A49" s="26" t="s">
        <v>251</v>
      </c>
      <c r="B49" s="17" t="s">
        <v>252</v>
      </c>
      <c r="C49" s="18">
        <v>851</v>
      </c>
      <c r="D49" s="18">
        <v>0</v>
      </c>
      <c r="E49" s="18">
        <v>0</v>
      </c>
      <c r="F49" s="18">
        <v>0</v>
      </c>
      <c r="G49" s="18">
        <f t="shared" si="0"/>
        <v>-851</v>
      </c>
      <c r="H49" s="18">
        <f t="shared" si="1"/>
        <v>0</v>
      </c>
      <c r="I49" s="19">
        <f t="shared" si="2"/>
        <v>-100</v>
      </c>
      <c r="J49" s="19">
        <f t="shared" si="3"/>
        <v>0</v>
      </c>
      <c r="K49" s="19">
        <f t="shared" si="4"/>
        <v>0</v>
      </c>
    </row>
    <row r="50" spans="1:11" ht="51" x14ac:dyDescent="0.2">
      <c r="A50" s="24" t="s">
        <v>162</v>
      </c>
      <c r="B50" s="17" t="s">
        <v>163</v>
      </c>
      <c r="C50" s="18">
        <v>8826746.5500000007</v>
      </c>
      <c r="D50" s="18">
        <v>11771598</v>
      </c>
      <c r="E50" s="18">
        <v>9473514</v>
      </c>
      <c r="F50" s="18">
        <v>11118347.710000001</v>
      </c>
      <c r="G50" s="18">
        <f t="shared" si="0"/>
        <v>2291601.16</v>
      </c>
      <c r="H50" s="18">
        <f t="shared" si="1"/>
        <v>-1644833.7100000009</v>
      </c>
      <c r="I50" s="19">
        <f t="shared" si="2"/>
        <v>25.962013829432991</v>
      </c>
      <c r="J50" s="19">
        <f t="shared" si="3"/>
        <v>117.36244555082729</v>
      </c>
      <c r="K50" s="19">
        <f t="shared" si="4"/>
        <v>94.450623526219644</v>
      </c>
    </row>
    <row r="51" spans="1:11" ht="38.25" x14ac:dyDescent="0.2">
      <c r="A51" s="25" t="s">
        <v>164</v>
      </c>
      <c r="B51" s="17" t="s">
        <v>165</v>
      </c>
      <c r="C51" s="18">
        <v>546198.06999999995</v>
      </c>
      <c r="D51" s="18">
        <v>455028</v>
      </c>
      <c r="E51" s="18">
        <v>330000</v>
      </c>
      <c r="F51" s="18">
        <v>245236.7</v>
      </c>
      <c r="G51" s="18">
        <f t="shared" si="0"/>
        <v>-300961.36999999994</v>
      </c>
      <c r="H51" s="18">
        <f t="shared" si="1"/>
        <v>84763.299999999988</v>
      </c>
      <c r="I51" s="19">
        <f t="shared" si="2"/>
        <v>-55.101141239843628</v>
      </c>
      <c r="J51" s="19">
        <f t="shared" si="3"/>
        <v>74.314151515151522</v>
      </c>
      <c r="K51" s="19">
        <f t="shared" si="4"/>
        <v>53.894859217454751</v>
      </c>
    </row>
    <row r="52" spans="1:11" ht="63.75" x14ac:dyDescent="0.2">
      <c r="A52" s="25" t="s">
        <v>253</v>
      </c>
      <c r="B52" s="17" t="s">
        <v>254</v>
      </c>
      <c r="C52" s="18">
        <v>8280548.4800000004</v>
      </c>
      <c r="D52" s="18">
        <v>11316570</v>
      </c>
      <c r="E52" s="18">
        <v>9143514</v>
      </c>
      <c r="F52" s="18">
        <v>10873111.01</v>
      </c>
      <c r="G52" s="18">
        <f t="shared" si="0"/>
        <v>2592562.5299999993</v>
      </c>
      <c r="H52" s="18">
        <f t="shared" si="1"/>
        <v>-1729597.0099999998</v>
      </c>
      <c r="I52" s="19">
        <f t="shared" si="2"/>
        <v>31.309067705621345</v>
      </c>
      <c r="J52" s="19">
        <f t="shared" si="3"/>
        <v>118.91610829271984</v>
      </c>
      <c r="K52" s="19">
        <f t="shared" si="4"/>
        <v>96.081330385443636</v>
      </c>
    </row>
    <row r="53" spans="1:11" ht="25.5" x14ac:dyDescent="0.2">
      <c r="A53" s="24" t="s">
        <v>166</v>
      </c>
      <c r="B53" s="17" t="s">
        <v>167</v>
      </c>
      <c r="C53" s="18">
        <v>16060841.41</v>
      </c>
      <c r="D53" s="18">
        <v>18656133</v>
      </c>
      <c r="E53" s="18">
        <v>16150032</v>
      </c>
      <c r="F53" s="18">
        <v>18606382.120000001</v>
      </c>
      <c r="G53" s="18">
        <f t="shared" si="0"/>
        <v>2545540.7100000009</v>
      </c>
      <c r="H53" s="18">
        <f t="shared" si="1"/>
        <v>-2456350.120000001</v>
      </c>
      <c r="I53" s="19">
        <f t="shared" si="2"/>
        <v>15.849360846157552</v>
      </c>
      <c r="J53" s="19">
        <f t="shared" si="3"/>
        <v>115.20956812964829</v>
      </c>
      <c r="K53" s="19">
        <f t="shared" si="4"/>
        <v>99.733326944013527</v>
      </c>
    </row>
    <row r="54" spans="1:11" ht="25.5" x14ac:dyDescent="0.2">
      <c r="A54" s="25" t="s">
        <v>168</v>
      </c>
      <c r="B54" s="17" t="s">
        <v>169</v>
      </c>
      <c r="C54" s="18">
        <v>326718.78000000003</v>
      </c>
      <c r="D54" s="18">
        <v>334029</v>
      </c>
      <c r="E54" s="18">
        <v>0</v>
      </c>
      <c r="F54" s="18">
        <v>323577.08</v>
      </c>
      <c r="G54" s="18">
        <f t="shared" si="0"/>
        <v>-3141.7000000000116</v>
      </c>
      <c r="H54" s="18">
        <f t="shared" si="1"/>
        <v>-323577.08</v>
      </c>
      <c r="I54" s="19">
        <f t="shared" si="2"/>
        <v>-0.96159149467931115</v>
      </c>
      <c r="J54" s="19">
        <f t="shared" si="3"/>
        <v>0</v>
      </c>
      <c r="K54" s="19">
        <f t="shared" si="4"/>
        <v>96.870954318337638</v>
      </c>
    </row>
    <row r="55" spans="1:11" ht="38.25" x14ac:dyDescent="0.2">
      <c r="A55" s="25" t="s">
        <v>170</v>
      </c>
      <c r="B55" s="17" t="s">
        <v>171</v>
      </c>
      <c r="C55" s="18">
        <v>15734122.630000001</v>
      </c>
      <c r="D55" s="18">
        <v>18322104</v>
      </c>
      <c r="E55" s="18">
        <v>16150032</v>
      </c>
      <c r="F55" s="18">
        <v>18282805.039999999</v>
      </c>
      <c r="G55" s="18">
        <f t="shared" si="0"/>
        <v>2548682.4099999983</v>
      </c>
      <c r="H55" s="18">
        <f t="shared" si="1"/>
        <v>-2132773.0399999991</v>
      </c>
      <c r="I55" s="19">
        <f t="shared" si="2"/>
        <v>16.198439976185682</v>
      </c>
      <c r="J55" s="19">
        <f t="shared" si="3"/>
        <v>113.20599884879485</v>
      </c>
      <c r="K55" s="19">
        <f t="shared" si="4"/>
        <v>99.78551065969279</v>
      </c>
    </row>
    <row r="56" spans="1:11" x14ac:dyDescent="0.2">
      <c r="A56" s="24" t="s">
        <v>191</v>
      </c>
      <c r="B56" s="17" t="s">
        <v>192</v>
      </c>
      <c r="C56" s="18">
        <v>12633656.939999999</v>
      </c>
      <c r="D56" s="18">
        <v>16794725</v>
      </c>
      <c r="E56" s="18">
        <v>11700000</v>
      </c>
      <c r="F56" s="18">
        <v>15270220.890000001</v>
      </c>
      <c r="G56" s="18">
        <f t="shared" si="0"/>
        <v>2636563.9500000011</v>
      </c>
      <c r="H56" s="18">
        <f t="shared" si="1"/>
        <v>-3570220.8900000006</v>
      </c>
      <c r="I56" s="19">
        <f t="shared" si="2"/>
        <v>20.869364765258553</v>
      </c>
      <c r="J56" s="19">
        <f t="shared" si="3"/>
        <v>130.51470846153848</v>
      </c>
      <c r="K56" s="19">
        <f t="shared" si="4"/>
        <v>90.922720616145853</v>
      </c>
    </row>
    <row r="57" spans="1:11" x14ac:dyDescent="0.2">
      <c r="A57" s="22" t="s">
        <v>60</v>
      </c>
      <c r="B57" s="17" t="s">
        <v>61</v>
      </c>
      <c r="C57" s="18">
        <v>18553135.52</v>
      </c>
      <c r="D57" s="18">
        <v>57808710</v>
      </c>
      <c r="E57" s="18">
        <v>52983395</v>
      </c>
      <c r="F57" s="18">
        <v>52329329.189999998</v>
      </c>
      <c r="G57" s="18">
        <f t="shared" si="0"/>
        <v>33776193.670000002</v>
      </c>
      <c r="H57" s="18">
        <f t="shared" si="1"/>
        <v>654065.81000000238</v>
      </c>
      <c r="I57" s="19">
        <f t="shared" si="2"/>
        <v>182.05113434109165</v>
      </c>
      <c r="J57" s="19">
        <f t="shared" si="3"/>
        <v>98.765526803255995</v>
      </c>
      <c r="K57" s="19">
        <f t="shared" si="4"/>
        <v>90.521530734728387</v>
      </c>
    </row>
    <row r="58" spans="1:11" x14ac:dyDescent="0.2">
      <c r="A58" s="23" t="s">
        <v>62</v>
      </c>
      <c r="B58" s="17" t="s">
        <v>63</v>
      </c>
      <c r="C58" s="18">
        <v>4117692.47</v>
      </c>
      <c r="D58" s="18">
        <v>27500812</v>
      </c>
      <c r="E58" s="18">
        <v>27391691</v>
      </c>
      <c r="F58" s="18">
        <v>22252132.890000001</v>
      </c>
      <c r="G58" s="18">
        <f t="shared" si="0"/>
        <v>18134440.420000002</v>
      </c>
      <c r="H58" s="18">
        <f t="shared" si="1"/>
        <v>5139558.1099999994</v>
      </c>
      <c r="I58" s="19">
        <f t="shared" si="2"/>
        <v>440.40298181860089</v>
      </c>
      <c r="J58" s="19">
        <f t="shared" si="3"/>
        <v>81.236798743093303</v>
      </c>
      <c r="K58" s="19">
        <f t="shared" si="4"/>
        <v>80.914457689467497</v>
      </c>
    </row>
    <row r="59" spans="1:11" x14ac:dyDescent="0.2">
      <c r="A59" s="23" t="s">
        <v>193</v>
      </c>
      <c r="B59" s="17" t="s">
        <v>194</v>
      </c>
      <c r="C59" s="18">
        <v>14435443.050000001</v>
      </c>
      <c r="D59" s="18">
        <v>30307898</v>
      </c>
      <c r="E59" s="18">
        <v>25591704</v>
      </c>
      <c r="F59" s="18">
        <v>30077196.300000001</v>
      </c>
      <c r="G59" s="18">
        <f t="shared" si="0"/>
        <v>15641753.25</v>
      </c>
      <c r="H59" s="18">
        <f t="shared" si="1"/>
        <v>-4485492.3000000007</v>
      </c>
      <c r="I59" s="19">
        <f t="shared" si="2"/>
        <v>108.35658591026066</v>
      </c>
      <c r="J59" s="19">
        <f t="shared" si="3"/>
        <v>117.52713418379643</v>
      </c>
      <c r="K59" s="19">
        <f t="shared" si="4"/>
        <v>99.238806663530411</v>
      </c>
    </row>
    <row r="60" spans="1:11" ht="51" x14ac:dyDescent="0.2">
      <c r="A60" s="24" t="s">
        <v>307</v>
      </c>
      <c r="B60" s="17" t="s">
        <v>308</v>
      </c>
      <c r="C60" s="18">
        <v>12781928.17</v>
      </c>
      <c r="D60" s="18">
        <v>5438150</v>
      </c>
      <c r="E60" s="18">
        <v>2405188</v>
      </c>
      <c r="F60" s="18">
        <v>5332815.57</v>
      </c>
      <c r="G60" s="18">
        <f t="shared" si="0"/>
        <v>-7449112.5999999996</v>
      </c>
      <c r="H60" s="18">
        <f t="shared" si="1"/>
        <v>-2927627.5700000003</v>
      </c>
      <c r="I60" s="19">
        <f t="shared" si="2"/>
        <v>-58.278473333026085</v>
      </c>
      <c r="J60" s="19">
        <f t="shared" si="3"/>
        <v>221.72136107447736</v>
      </c>
      <c r="K60" s="19">
        <f t="shared" si="4"/>
        <v>98.063046624311582</v>
      </c>
    </row>
    <row r="61" spans="1:11" ht="38.25" x14ac:dyDescent="0.2">
      <c r="A61" s="25" t="s">
        <v>309</v>
      </c>
      <c r="B61" s="17" t="s">
        <v>310</v>
      </c>
      <c r="C61" s="18">
        <v>12757389.08</v>
      </c>
      <c r="D61" s="18">
        <v>5287297</v>
      </c>
      <c r="E61" s="18">
        <v>2305188</v>
      </c>
      <c r="F61" s="18">
        <v>5249315.78</v>
      </c>
      <c r="G61" s="18">
        <f t="shared" si="0"/>
        <v>-7508073.2999999998</v>
      </c>
      <c r="H61" s="18">
        <f t="shared" si="1"/>
        <v>-2944127.7800000003</v>
      </c>
      <c r="I61" s="19">
        <f t="shared" si="2"/>
        <v>-58.852742147455139</v>
      </c>
      <c r="J61" s="19">
        <f t="shared" si="3"/>
        <v>227.71746946452959</v>
      </c>
      <c r="K61" s="19">
        <f t="shared" si="4"/>
        <v>99.281651475224493</v>
      </c>
    </row>
    <row r="62" spans="1:11" ht="63.75" x14ac:dyDescent="0.2">
      <c r="A62" s="25" t="s">
        <v>311</v>
      </c>
      <c r="B62" s="17" t="s">
        <v>312</v>
      </c>
      <c r="C62" s="18">
        <v>24539.09</v>
      </c>
      <c r="D62" s="18">
        <v>150853</v>
      </c>
      <c r="E62" s="18">
        <v>100000</v>
      </c>
      <c r="F62" s="18">
        <v>83499.789999999994</v>
      </c>
      <c r="G62" s="18">
        <f t="shared" si="0"/>
        <v>58960.7</v>
      </c>
      <c r="H62" s="18">
        <f t="shared" si="1"/>
        <v>16500.210000000006</v>
      </c>
      <c r="I62" s="19">
        <f t="shared" si="2"/>
        <v>240.27256104443967</v>
      </c>
      <c r="J62" s="19">
        <f t="shared" si="3"/>
        <v>83.49978999999999</v>
      </c>
      <c r="K62" s="19">
        <f t="shared" si="4"/>
        <v>55.351759660066413</v>
      </c>
    </row>
    <row r="63" spans="1:11" ht="25.5" x14ac:dyDescent="0.2">
      <c r="A63" s="24" t="s">
        <v>195</v>
      </c>
      <c r="B63" s="17" t="s">
        <v>196</v>
      </c>
      <c r="C63" s="18">
        <v>1653514.88</v>
      </c>
      <c r="D63" s="18">
        <v>24869748</v>
      </c>
      <c r="E63" s="18">
        <v>23186516</v>
      </c>
      <c r="F63" s="18">
        <v>24744380.73</v>
      </c>
      <c r="G63" s="18">
        <f t="shared" si="0"/>
        <v>23090865.850000001</v>
      </c>
      <c r="H63" s="18">
        <f t="shared" si="1"/>
        <v>-1557864.7300000004</v>
      </c>
      <c r="I63" s="19">
        <f t="shared" si="2"/>
        <v>1396.4716090126749</v>
      </c>
      <c r="J63" s="19">
        <f t="shared" si="3"/>
        <v>106.71883921672406</v>
      </c>
      <c r="K63" s="19">
        <f t="shared" si="4"/>
        <v>99.495904542337939</v>
      </c>
    </row>
    <row r="64" spans="1:11" ht="25.5" x14ac:dyDescent="0.2">
      <c r="A64" s="25" t="s">
        <v>197</v>
      </c>
      <c r="B64" s="17" t="s">
        <v>198</v>
      </c>
      <c r="C64" s="18">
        <v>195919.88</v>
      </c>
      <c r="D64" s="18">
        <v>209537</v>
      </c>
      <c r="E64" s="18">
        <v>0</v>
      </c>
      <c r="F64" s="18">
        <v>193407.11</v>
      </c>
      <c r="G64" s="18">
        <f t="shared" si="0"/>
        <v>-2512.7700000000186</v>
      </c>
      <c r="H64" s="18">
        <f t="shared" si="1"/>
        <v>-193407.11</v>
      </c>
      <c r="I64" s="19">
        <f t="shared" si="2"/>
        <v>-1.2825497851468839</v>
      </c>
      <c r="J64" s="19">
        <f t="shared" si="3"/>
        <v>0</v>
      </c>
      <c r="K64" s="19">
        <f t="shared" si="4"/>
        <v>92.302128025122045</v>
      </c>
    </row>
    <row r="65" spans="1:11" ht="38.25" x14ac:dyDescent="0.2">
      <c r="A65" s="25" t="s">
        <v>199</v>
      </c>
      <c r="B65" s="17" t="s">
        <v>200</v>
      </c>
      <c r="C65" s="18">
        <v>1457595</v>
      </c>
      <c r="D65" s="18">
        <v>24660211</v>
      </c>
      <c r="E65" s="18">
        <v>23186516</v>
      </c>
      <c r="F65" s="18">
        <v>24550973.620000001</v>
      </c>
      <c r="G65" s="18">
        <f t="shared" si="0"/>
        <v>23093378.620000001</v>
      </c>
      <c r="H65" s="18">
        <f t="shared" si="1"/>
        <v>-1364457.620000001</v>
      </c>
      <c r="I65" s="19">
        <f t="shared" si="2"/>
        <v>1584.3480953214025</v>
      </c>
      <c r="J65" s="19">
        <f t="shared" si="3"/>
        <v>105.88470307483884</v>
      </c>
      <c r="K65" s="19">
        <f t="shared" si="4"/>
        <v>99.557029824278473</v>
      </c>
    </row>
    <row r="66" spans="1:11" x14ac:dyDescent="0.2">
      <c r="A66" s="16"/>
      <c r="B66" s="17" t="s">
        <v>64</v>
      </c>
      <c r="C66" s="18">
        <v>449659.81</v>
      </c>
      <c r="D66" s="18">
        <v>-2321173</v>
      </c>
      <c r="E66" s="18">
        <v>-1851876</v>
      </c>
      <c r="F66" s="18">
        <v>431194.58</v>
      </c>
      <c r="G66" s="18">
        <f t="shared" si="0"/>
        <v>-18465.229999999981</v>
      </c>
      <c r="H66" s="18">
        <f t="shared" si="1"/>
        <v>-2283070.58</v>
      </c>
      <c r="I66" s="19">
        <f t="shared" si="2"/>
        <v>-4.1064888587663546</v>
      </c>
      <c r="J66" s="19">
        <f t="shared" si="3"/>
        <v>-23.284203693983834</v>
      </c>
      <c r="K66" s="19">
        <f t="shared" si="4"/>
        <v>-18.576580892505643</v>
      </c>
    </row>
    <row r="67" spans="1:11" x14ac:dyDescent="0.2">
      <c r="A67" s="16" t="s">
        <v>65</v>
      </c>
      <c r="B67" s="17" t="s">
        <v>66</v>
      </c>
      <c r="C67" s="18">
        <v>-449659.81</v>
      </c>
      <c r="D67" s="18">
        <v>2321173</v>
      </c>
      <c r="E67" s="18">
        <v>1851876</v>
      </c>
      <c r="F67" s="18">
        <v>-431194.58</v>
      </c>
      <c r="G67" s="18">
        <f t="shared" si="0"/>
        <v>18465.229999999981</v>
      </c>
      <c r="H67" s="18">
        <f t="shared" si="1"/>
        <v>2283070.58</v>
      </c>
      <c r="I67" s="19">
        <f t="shared" si="2"/>
        <v>-4.1064888587663546</v>
      </c>
      <c r="J67" s="19">
        <f t="shared" si="3"/>
        <v>-23.284203693983834</v>
      </c>
      <c r="K67" s="19">
        <f t="shared" si="4"/>
        <v>-18.576580892505643</v>
      </c>
    </row>
    <row r="68" spans="1:11" x14ac:dyDescent="0.2">
      <c r="A68" s="22" t="s">
        <v>67</v>
      </c>
      <c r="B68" s="17" t="s">
        <v>68</v>
      </c>
      <c r="C68" s="18">
        <v>-449659.81</v>
      </c>
      <c r="D68" s="18">
        <v>2321173</v>
      </c>
      <c r="E68" s="18">
        <v>1851876</v>
      </c>
      <c r="F68" s="18">
        <v>-431194.58</v>
      </c>
      <c r="G68" s="18">
        <f t="shared" si="0"/>
        <v>18465.229999999981</v>
      </c>
      <c r="H68" s="18">
        <f t="shared" si="1"/>
        <v>2283070.58</v>
      </c>
      <c r="I68" s="19">
        <f t="shared" si="2"/>
        <v>-4.1064888587663546</v>
      </c>
      <c r="J68" s="19">
        <f t="shared" si="3"/>
        <v>-23.284203693983834</v>
      </c>
      <c r="K68" s="19">
        <f t="shared" si="4"/>
        <v>-18.576580892505643</v>
      </c>
    </row>
    <row r="69" spans="1:11" ht="25.5" x14ac:dyDescent="0.2">
      <c r="A69" s="23" t="s">
        <v>82</v>
      </c>
      <c r="B69" s="17" t="s">
        <v>83</v>
      </c>
      <c r="C69" s="18">
        <v>-2181122.1</v>
      </c>
      <c r="D69" s="18">
        <v>2315175</v>
      </c>
      <c r="E69" s="18">
        <v>1851876</v>
      </c>
      <c r="F69" s="18">
        <v>-2315173.44</v>
      </c>
      <c r="G69" s="18">
        <f t="shared" si="0"/>
        <v>-134051.33999999985</v>
      </c>
      <c r="H69" s="18">
        <f t="shared" si="1"/>
        <v>4167049.44</v>
      </c>
      <c r="I69" s="19">
        <f t="shared" si="2"/>
        <v>6.145980548269165</v>
      </c>
      <c r="J69" s="19">
        <f t="shared" si="3"/>
        <v>-125.01773552872871</v>
      </c>
      <c r="K69" s="19">
        <f t="shared" si="4"/>
        <v>-99.999932618484564</v>
      </c>
    </row>
    <row r="70" spans="1:11" ht="25.5" x14ac:dyDescent="0.2">
      <c r="A70" s="23" t="s">
        <v>106</v>
      </c>
      <c r="B70" s="17" t="s">
        <v>107</v>
      </c>
      <c r="C70" s="18">
        <v>-42831.66</v>
      </c>
      <c r="D70" s="18">
        <v>5998</v>
      </c>
      <c r="E70" s="18">
        <v>0</v>
      </c>
      <c r="F70" s="18">
        <v>-5997.76</v>
      </c>
      <c r="G70" s="18">
        <f t="shared" si="0"/>
        <v>36833.9</v>
      </c>
      <c r="H70" s="18">
        <f t="shared" si="1"/>
        <v>5997.76</v>
      </c>
      <c r="I70" s="19">
        <f t="shared" si="2"/>
        <v>-85.996900423658573</v>
      </c>
      <c r="J70" s="19">
        <f t="shared" si="3"/>
        <v>0</v>
      </c>
      <c r="K70" s="19">
        <f t="shared" si="4"/>
        <v>-99.995998666222079</v>
      </c>
    </row>
    <row r="71" spans="1:11" x14ac:dyDescent="0.2">
      <c r="A71" s="16"/>
      <c r="B71" s="17"/>
      <c r="C71" s="18"/>
      <c r="D71" s="18"/>
      <c r="E71" s="18"/>
      <c r="F71" s="18"/>
      <c r="G71" s="18"/>
      <c r="H71" s="18"/>
      <c r="I71" s="19"/>
      <c r="J71" s="19"/>
      <c r="K71" s="19"/>
    </row>
    <row r="72" spans="1:11" x14ac:dyDescent="0.2">
      <c r="A72" s="27"/>
      <c r="B72" s="28" t="s">
        <v>69</v>
      </c>
      <c r="C72" s="29"/>
      <c r="D72" s="29"/>
      <c r="E72" s="29"/>
      <c r="F72" s="29"/>
      <c r="G72" s="29"/>
      <c r="H72" s="29"/>
      <c r="I72" s="30"/>
      <c r="J72" s="30"/>
      <c r="K72" s="30"/>
    </row>
    <row r="73" spans="1:11" x14ac:dyDescent="0.2">
      <c r="A73" s="16" t="s">
        <v>26</v>
      </c>
      <c r="B73" s="17" t="s">
        <v>27</v>
      </c>
      <c r="C73" s="18">
        <v>130958295.01000001</v>
      </c>
      <c r="D73" s="18">
        <v>181180185</v>
      </c>
      <c r="E73" s="18">
        <v>177211258</v>
      </c>
      <c r="F73" s="18">
        <v>175890604.02000001</v>
      </c>
      <c r="G73" s="18">
        <f t="shared" ref="G73:G118" si="5">F73-C73</f>
        <v>44932309.010000005</v>
      </c>
      <c r="H73" s="18">
        <f t="shared" ref="H73:H118" si="6">E73-F73</f>
        <v>1320653.9799999893</v>
      </c>
      <c r="I73" s="19">
        <f t="shared" ref="I73:I118" si="7">IF(ISERROR(F73/C73),0,F73/C73*100-100)</f>
        <v>34.310395539716637</v>
      </c>
      <c r="J73" s="19">
        <f t="shared" ref="J73:J118" si="8">IF(ISERROR(F73/E73),0,F73/E73*100)</f>
        <v>99.254757290871439</v>
      </c>
      <c r="K73" s="19">
        <f t="shared" ref="K73:K118" si="9">IF(ISERROR(F73/D73),0,F73/D73*100)</f>
        <v>97.0804859372453</v>
      </c>
    </row>
    <row r="74" spans="1:11" ht="25.5" x14ac:dyDescent="0.2">
      <c r="A74" s="22" t="s">
        <v>28</v>
      </c>
      <c r="B74" s="17" t="s">
        <v>29</v>
      </c>
      <c r="C74" s="18">
        <v>12273122.039999999</v>
      </c>
      <c r="D74" s="18">
        <v>12888520</v>
      </c>
      <c r="E74" s="18">
        <v>11516461</v>
      </c>
      <c r="F74" s="18">
        <v>13355309.539999999</v>
      </c>
      <c r="G74" s="18">
        <f t="shared" si="5"/>
        <v>1082187.5</v>
      </c>
      <c r="H74" s="18">
        <f t="shared" si="6"/>
        <v>-1838848.5399999991</v>
      </c>
      <c r="I74" s="19">
        <f t="shared" si="7"/>
        <v>8.8175404471086125</v>
      </c>
      <c r="J74" s="19">
        <f t="shared" si="8"/>
        <v>115.96713209031837</v>
      </c>
      <c r="K74" s="19">
        <f t="shared" si="9"/>
        <v>103.62174663964521</v>
      </c>
    </row>
    <row r="75" spans="1:11" x14ac:dyDescent="0.2">
      <c r="A75" s="22" t="s">
        <v>92</v>
      </c>
      <c r="B75" s="17" t="s">
        <v>93</v>
      </c>
      <c r="C75" s="18">
        <v>12006.36</v>
      </c>
      <c r="D75" s="18">
        <v>107427</v>
      </c>
      <c r="E75" s="18">
        <v>0</v>
      </c>
      <c r="F75" s="18">
        <v>104602.85</v>
      </c>
      <c r="G75" s="18">
        <f t="shared" si="5"/>
        <v>92596.49</v>
      </c>
      <c r="H75" s="18">
        <f t="shared" si="6"/>
        <v>-104602.85</v>
      </c>
      <c r="I75" s="19">
        <f t="shared" si="7"/>
        <v>771.22866547396552</v>
      </c>
      <c r="J75" s="19">
        <f t="shared" si="8"/>
        <v>0</v>
      </c>
      <c r="K75" s="19">
        <f t="shared" si="9"/>
        <v>97.371098513409109</v>
      </c>
    </row>
    <row r="76" spans="1:11" x14ac:dyDescent="0.2">
      <c r="A76" s="23" t="s">
        <v>94</v>
      </c>
      <c r="B76" s="17" t="s">
        <v>95</v>
      </c>
      <c r="C76" s="18">
        <v>0</v>
      </c>
      <c r="D76" s="18">
        <v>99920</v>
      </c>
      <c r="E76" s="18">
        <v>0</v>
      </c>
      <c r="F76" s="18">
        <v>97096.49</v>
      </c>
      <c r="G76" s="18">
        <f t="shared" si="5"/>
        <v>97096.49</v>
      </c>
      <c r="H76" s="18">
        <f t="shared" si="6"/>
        <v>-97096.49</v>
      </c>
      <c r="I76" s="19">
        <f t="shared" si="7"/>
        <v>0</v>
      </c>
      <c r="J76" s="19">
        <f t="shared" si="8"/>
        <v>0</v>
      </c>
      <c r="K76" s="19">
        <f t="shared" si="9"/>
        <v>97.174229383506812</v>
      </c>
    </row>
    <row r="77" spans="1:11" x14ac:dyDescent="0.2">
      <c r="A77" s="24" t="s">
        <v>96</v>
      </c>
      <c r="B77" s="17" t="s">
        <v>97</v>
      </c>
      <c r="C77" s="18">
        <v>0</v>
      </c>
      <c r="D77" s="18">
        <v>99920</v>
      </c>
      <c r="E77" s="18">
        <v>0</v>
      </c>
      <c r="F77" s="18">
        <v>97096.49</v>
      </c>
      <c r="G77" s="18">
        <f t="shared" si="5"/>
        <v>97096.49</v>
      </c>
      <c r="H77" s="18">
        <f t="shared" si="6"/>
        <v>-97096.49</v>
      </c>
      <c r="I77" s="19">
        <f t="shared" si="7"/>
        <v>0</v>
      </c>
      <c r="J77" s="19">
        <f t="shared" si="8"/>
        <v>0</v>
      </c>
      <c r="K77" s="19">
        <f t="shared" si="9"/>
        <v>97.174229383506812</v>
      </c>
    </row>
    <row r="78" spans="1:11" ht="25.5" x14ac:dyDescent="0.2">
      <c r="A78" s="25" t="s">
        <v>98</v>
      </c>
      <c r="B78" s="17" t="s">
        <v>99</v>
      </c>
      <c r="C78" s="18">
        <v>0</v>
      </c>
      <c r="D78" s="18">
        <v>99920</v>
      </c>
      <c r="E78" s="18">
        <v>0</v>
      </c>
      <c r="F78" s="18">
        <v>97096.49</v>
      </c>
      <c r="G78" s="18">
        <f t="shared" si="5"/>
        <v>97096.49</v>
      </c>
      <c r="H78" s="18">
        <f t="shared" si="6"/>
        <v>-97096.49</v>
      </c>
      <c r="I78" s="19">
        <f t="shared" si="7"/>
        <v>0</v>
      </c>
      <c r="J78" s="19">
        <f t="shared" si="8"/>
        <v>0</v>
      </c>
      <c r="K78" s="19">
        <f t="shared" si="9"/>
        <v>97.174229383506812</v>
      </c>
    </row>
    <row r="79" spans="1:11" ht="25.5" x14ac:dyDescent="0.2">
      <c r="A79" s="26" t="s">
        <v>100</v>
      </c>
      <c r="B79" s="17" t="s">
        <v>101</v>
      </c>
      <c r="C79" s="18">
        <v>0</v>
      </c>
      <c r="D79" s="18">
        <v>99920</v>
      </c>
      <c r="E79" s="18">
        <v>0</v>
      </c>
      <c r="F79" s="18">
        <v>97096.49</v>
      </c>
      <c r="G79" s="18">
        <f t="shared" si="5"/>
        <v>97096.49</v>
      </c>
      <c r="H79" s="18">
        <f t="shared" si="6"/>
        <v>-97096.49</v>
      </c>
      <c r="I79" s="19">
        <f t="shared" si="7"/>
        <v>0</v>
      </c>
      <c r="J79" s="19">
        <f t="shared" si="8"/>
        <v>0</v>
      </c>
      <c r="K79" s="19">
        <f t="shared" si="9"/>
        <v>97.174229383506812</v>
      </c>
    </row>
    <row r="80" spans="1:11" x14ac:dyDescent="0.2">
      <c r="A80" s="23" t="s">
        <v>380</v>
      </c>
      <c r="B80" s="17" t="s">
        <v>381</v>
      </c>
      <c r="C80" s="18">
        <v>7506.36</v>
      </c>
      <c r="D80" s="18">
        <v>7507</v>
      </c>
      <c r="E80" s="18">
        <v>0</v>
      </c>
      <c r="F80" s="18">
        <v>7506.36</v>
      </c>
      <c r="G80" s="18">
        <f t="shared" si="5"/>
        <v>0</v>
      </c>
      <c r="H80" s="18">
        <f t="shared" si="6"/>
        <v>-7506.36</v>
      </c>
      <c r="I80" s="19">
        <f t="shared" si="7"/>
        <v>0</v>
      </c>
      <c r="J80" s="19">
        <f t="shared" si="8"/>
        <v>0</v>
      </c>
      <c r="K80" s="19">
        <f t="shared" si="9"/>
        <v>99.991474623684567</v>
      </c>
    </row>
    <row r="81" spans="1:11" x14ac:dyDescent="0.2">
      <c r="A81" s="24" t="s">
        <v>382</v>
      </c>
      <c r="B81" s="17" t="s">
        <v>383</v>
      </c>
      <c r="C81" s="18">
        <v>7506.36</v>
      </c>
      <c r="D81" s="18">
        <v>7507</v>
      </c>
      <c r="E81" s="18">
        <v>0</v>
      </c>
      <c r="F81" s="18">
        <v>7506.36</v>
      </c>
      <c r="G81" s="18">
        <f t="shared" si="5"/>
        <v>0</v>
      </c>
      <c r="H81" s="18">
        <f t="shared" si="6"/>
        <v>-7506.36</v>
      </c>
      <c r="I81" s="19">
        <f t="shared" si="7"/>
        <v>0</v>
      </c>
      <c r="J81" s="19">
        <f t="shared" si="8"/>
        <v>0</v>
      </c>
      <c r="K81" s="19">
        <f t="shared" si="9"/>
        <v>99.991474623684567</v>
      </c>
    </row>
    <row r="82" spans="1:11" ht="25.5" x14ac:dyDescent="0.2">
      <c r="A82" s="25" t="s">
        <v>384</v>
      </c>
      <c r="B82" s="17" t="s">
        <v>385</v>
      </c>
      <c r="C82" s="18">
        <v>7506.36</v>
      </c>
      <c r="D82" s="18">
        <v>7507</v>
      </c>
      <c r="E82" s="18">
        <v>0</v>
      </c>
      <c r="F82" s="18">
        <v>7506.36</v>
      </c>
      <c r="G82" s="18">
        <f t="shared" si="5"/>
        <v>0</v>
      </c>
      <c r="H82" s="18">
        <f t="shared" si="6"/>
        <v>-7506.36</v>
      </c>
      <c r="I82" s="19">
        <f t="shared" si="7"/>
        <v>0</v>
      </c>
      <c r="J82" s="19">
        <f t="shared" si="8"/>
        <v>0</v>
      </c>
      <c r="K82" s="19">
        <f t="shared" si="9"/>
        <v>99.991474623684567</v>
      </c>
    </row>
    <row r="83" spans="1:11" ht="25.5" x14ac:dyDescent="0.2">
      <c r="A83" s="23" t="s">
        <v>156</v>
      </c>
      <c r="B83" s="17" t="s">
        <v>157</v>
      </c>
      <c r="C83" s="18">
        <v>4500</v>
      </c>
      <c r="D83" s="18">
        <v>0</v>
      </c>
      <c r="E83" s="18">
        <v>0</v>
      </c>
      <c r="F83" s="18">
        <v>0</v>
      </c>
      <c r="G83" s="18">
        <f t="shared" si="5"/>
        <v>-4500</v>
      </c>
      <c r="H83" s="18">
        <f t="shared" si="6"/>
        <v>0</v>
      </c>
      <c r="I83" s="19">
        <f t="shared" si="7"/>
        <v>-100</v>
      </c>
      <c r="J83" s="19">
        <f t="shared" si="8"/>
        <v>0</v>
      </c>
      <c r="K83" s="19">
        <f t="shared" si="9"/>
        <v>0</v>
      </c>
    </row>
    <row r="84" spans="1:11" ht="38.25" x14ac:dyDescent="0.2">
      <c r="A84" s="24" t="s">
        <v>158</v>
      </c>
      <c r="B84" s="17" t="s">
        <v>159</v>
      </c>
      <c r="C84" s="18">
        <v>4500</v>
      </c>
      <c r="D84" s="18">
        <v>0</v>
      </c>
      <c r="E84" s="18">
        <v>0</v>
      </c>
      <c r="F84" s="18">
        <v>0</v>
      </c>
      <c r="G84" s="18">
        <f t="shared" si="5"/>
        <v>-4500</v>
      </c>
      <c r="H84" s="18">
        <f t="shared" si="6"/>
        <v>0</v>
      </c>
      <c r="I84" s="19">
        <f t="shared" si="7"/>
        <v>-100</v>
      </c>
      <c r="J84" s="19">
        <f t="shared" si="8"/>
        <v>0</v>
      </c>
      <c r="K84" s="19">
        <f t="shared" si="9"/>
        <v>0</v>
      </c>
    </row>
    <row r="85" spans="1:11" ht="51" x14ac:dyDescent="0.2">
      <c r="A85" s="25" t="s">
        <v>160</v>
      </c>
      <c r="B85" s="17" t="s">
        <v>161</v>
      </c>
      <c r="C85" s="18">
        <v>4500</v>
      </c>
      <c r="D85" s="18">
        <v>0</v>
      </c>
      <c r="E85" s="18">
        <v>0</v>
      </c>
      <c r="F85" s="18">
        <v>0</v>
      </c>
      <c r="G85" s="18">
        <f t="shared" si="5"/>
        <v>-4500</v>
      </c>
      <c r="H85" s="18">
        <f t="shared" si="6"/>
        <v>0</v>
      </c>
      <c r="I85" s="19">
        <f t="shared" si="7"/>
        <v>-100</v>
      </c>
      <c r="J85" s="19">
        <f t="shared" si="8"/>
        <v>0</v>
      </c>
      <c r="K85" s="19">
        <f t="shared" si="9"/>
        <v>0</v>
      </c>
    </row>
    <row r="86" spans="1:11" x14ac:dyDescent="0.2">
      <c r="A86" s="22" t="s">
        <v>30</v>
      </c>
      <c r="B86" s="17" t="s">
        <v>31</v>
      </c>
      <c r="C86" s="18">
        <v>118673166.61</v>
      </c>
      <c r="D86" s="18">
        <v>168184238</v>
      </c>
      <c r="E86" s="18">
        <v>165694797</v>
      </c>
      <c r="F86" s="18">
        <v>162430691.63</v>
      </c>
      <c r="G86" s="18">
        <f t="shared" si="5"/>
        <v>43757525.019999996</v>
      </c>
      <c r="H86" s="18">
        <f t="shared" si="6"/>
        <v>3264105.3700000048</v>
      </c>
      <c r="I86" s="19">
        <f t="shared" si="7"/>
        <v>36.872299164142106</v>
      </c>
      <c r="J86" s="19">
        <f t="shared" si="8"/>
        <v>98.030049567579354</v>
      </c>
      <c r="K86" s="19">
        <f t="shared" si="9"/>
        <v>96.579021650054983</v>
      </c>
    </row>
    <row r="87" spans="1:11" x14ac:dyDescent="0.2">
      <c r="A87" s="23" t="s">
        <v>32</v>
      </c>
      <c r="B87" s="17" t="s">
        <v>33</v>
      </c>
      <c r="C87" s="18">
        <v>118673166.61</v>
      </c>
      <c r="D87" s="18">
        <v>168184238</v>
      </c>
      <c r="E87" s="18">
        <v>165694797</v>
      </c>
      <c r="F87" s="18">
        <v>162430691.63</v>
      </c>
      <c r="G87" s="18">
        <f t="shared" si="5"/>
        <v>43757525.019999996</v>
      </c>
      <c r="H87" s="18">
        <f t="shared" si="6"/>
        <v>3264105.3700000048</v>
      </c>
      <c r="I87" s="19">
        <f t="shared" si="7"/>
        <v>36.872299164142106</v>
      </c>
      <c r="J87" s="19">
        <f t="shared" si="8"/>
        <v>98.030049567579354</v>
      </c>
      <c r="K87" s="19">
        <f t="shared" si="9"/>
        <v>96.579021650054983</v>
      </c>
    </row>
    <row r="88" spans="1:11" x14ac:dyDescent="0.2">
      <c r="A88" s="16" t="s">
        <v>34</v>
      </c>
      <c r="B88" s="17" t="s">
        <v>35</v>
      </c>
      <c r="C88" s="18">
        <v>130497859.31999999</v>
      </c>
      <c r="D88" s="18">
        <v>183495360</v>
      </c>
      <c r="E88" s="18">
        <v>179063134</v>
      </c>
      <c r="F88" s="18">
        <v>175457053.03999999</v>
      </c>
      <c r="G88" s="18">
        <f t="shared" si="5"/>
        <v>44959193.719999999</v>
      </c>
      <c r="H88" s="18">
        <f t="shared" si="6"/>
        <v>3606080.9600000083</v>
      </c>
      <c r="I88" s="19">
        <f t="shared" si="7"/>
        <v>34.452054581028364</v>
      </c>
      <c r="J88" s="19">
        <f t="shared" si="8"/>
        <v>97.98613992760788</v>
      </c>
      <c r="K88" s="19">
        <f t="shared" si="9"/>
        <v>95.619340478146142</v>
      </c>
    </row>
    <row r="89" spans="1:11" x14ac:dyDescent="0.2">
      <c r="A89" s="22" t="s">
        <v>36</v>
      </c>
      <c r="B89" s="17" t="s">
        <v>37</v>
      </c>
      <c r="C89" s="18">
        <v>126661519.39</v>
      </c>
      <c r="D89" s="18">
        <v>132919696</v>
      </c>
      <c r="E89" s="18">
        <v>129788515</v>
      </c>
      <c r="F89" s="18">
        <v>129857582.16</v>
      </c>
      <c r="G89" s="18">
        <f t="shared" si="5"/>
        <v>3196062.7699999958</v>
      </c>
      <c r="H89" s="18">
        <f t="shared" si="6"/>
        <v>-69067.159999996424</v>
      </c>
      <c r="I89" s="19">
        <f t="shared" si="7"/>
        <v>2.5233099882207171</v>
      </c>
      <c r="J89" s="19">
        <f t="shared" si="8"/>
        <v>100.05321515543959</v>
      </c>
      <c r="K89" s="19">
        <f t="shared" si="9"/>
        <v>97.696267797663324</v>
      </c>
    </row>
    <row r="90" spans="1:11" x14ac:dyDescent="0.2">
      <c r="A90" s="23" t="s">
        <v>38</v>
      </c>
      <c r="B90" s="17" t="s">
        <v>39</v>
      </c>
      <c r="C90" s="18">
        <v>60376163.439999998</v>
      </c>
      <c r="D90" s="18">
        <v>67781185</v>
      </c>
      <c r="E90" s="18">
        <v>63340560</v>
      </c>
      <c r="F90" s="18">
        <v>66152247.240000002</v>
      </c>
      <c r="G90" s="18">
        <f t="shared" si="5"/>
        <v>5776083.8000000045</v>
      </c>
      <c r="H90" s="18">
        <f t="shared" si="6"/>
        <v>-2811687.2400000021</v>
      </c>
      <c r="I90" s="19">
        <f t="shared" si="7"/>
        <v>9.5668281502187682</v>
      </c>
      <c r="J90" s="19">
        <f t="shared" si="8"/>
        <v>104.43899965519725</v>
      </c>
      <c r="K90" s="19">
        <f t="shared" si="9"/>
        <v>97.59677001811049</v>
      </c>
    </row>
    <row r="91" spans="1:11" x14ac:dyDescent="0.2">
      <c r="A91" s="24" t="s">
        <v>40</v>
      </c>
      <c r="B91" s="17" t="s">
        <v>41</v>
      </c>
      <c r="C91" s="18">
        <v>47628124.799999997</v>
      </c>
      <c r="D91" s="18">
        <v>52954304</v>
      </c>
      <c r="E91" s="18">
        <v>51160134</v>
      </c>
      <c r="F91" s="18">
        <v>52198488.289999999</v>
      </c>
      <c r="G91" s="18">
        <f t="shared" si="5"/>
        <v>4570363.4900000021</v>
      </c>
      <c r="H91" s="18">
        <f t="shared" si="6"/>
        <v>-1038354.2899999991</v>
      </c>
      <c r="I91" s="19">
        <f t="shared" si="7"/>
        <v>9.5959341443566615</v>
      </c>
      <c r="J91" s="19">
        <f t="shared" si="8"/>
        <v>102.02961604830824</v>
      </c>
      <c r="K91" s="19">
        <f t="shared" si="9"/>
        <v>98.572702022483384</v>
      </c>
    </row>
    <row r="92" spans="1:11" x14ac:dyDescent="0.2">
      <c r="A92" s="24" t="s">
        <v>42</v>
      </c>
      <c r="B92" s="17" t="s">
        <v>43</v>
      </c>
      <c r="C92" s="18">
        <v>12748038.640000001</v>
      </c>
      <c r="D92" s="18">
        <v>14826881</v>
      </c>
      <c r="E92" s="18">
        <v>12180426</v>
      </c>
      <c r="F92" s="18">
        <v>13953758.949999999</v>
      </c>
      <c r="G92" s="18">
        <f t="shared" si="5"/>
        <v>1205720.3099999987</v>
      </c>
      <c r="H92" s="18">
        <f t="shared" si="6"/>
        <v>-1773332.9499999993</v>
      </c>
      <c r="I92" s="19">
        <f t="shared" si="7"/>
        <v>9.4580848399436661</v>
      </c>
      <c r="J92" s="19">
        <f t="shared" si="8"/>
        <v>114.55887462392529</v>
      </c>
      <c r="K92" s="19">
        <f t="shared" si="9"/>
        <v>94.111222380485813</v>
      </c>
    </row>
    <row r="93" spans="1:11" x14ac:dyDescent="0.2">
      <c r="A93" s="25" t="s">
        <v>44</v>
      </c>
      <c r="B93" s="17" t="s">
        <v>45</v>
      </c>
      <c r="C93" s="18">
        <v>54238.87</v>
      </c>
      <c r="D93" s="18">
        <v>0</v>
      </c>
      <c r="E93" s="18">
        <v>0</v>
      </c>
      <c r="F93" s="18">
        <v>37542.54</v>
      </c>
      <c r="G93" s="18">
        <f t="shared" si="5"/>
        <v>-16696.330000000002</v>
      </c>
      <c r="H93" s="18">
        <f t="shared" si="6"/>
        <v>-37542.54</v>
      </c>
      <c r="I93" s="19">
        <f t="shared" si="7"/>
        <v>-30.78296063321379</v>
      </c>
      <c r="J93" s="19">
        <f t="shared" si="8"/>
        <v>0</v>
      </c>
      <c r="K93" s="19">
        <f t="shared" si="9"/>
        <v>0</v>
      </c>
    </row>
    <row r="94" spans="1:11" x14ac:dyDescent="0.2">
      <c r="A94" s="23" t="s">
        <v>46</v>
      </c>
      <c r="B94" s="17" t="s">
        <v>47</v>
      </c>
      <c r="C94" s="18">
        <v>49269098.909999996</v>
      </c>
      <c r="D94" s="18">
        <v>45281048</v>
      </c>
      <c r="E94" s="18">
        <v>49529979</v>
      </c>
      <c r="F94" s="18">
        <v>44096176.460000001</v>
      </c>
      <c r="G94" s="18">
        <f t="shared" si="5"/>
        <v>-5172922.4499999955</v>
      </c>
      <c r="H94" s="18">
        <f t="shared" si="6"/>
        <v>5433802.5399999991</v>
      </c>
      <c r="I94" s="19">
        <f t="shared" si="7"/>
        <v>-10.499324250783204</v>
      </c>
      <c r="J94" s="19">
        <f t="shared" si="8"/>
        <v>89.029265407118388</v>
      </c>
      <c r="K94" s="19">
        <f t="shared" si="9"/>
        <v>97.38329479476711</v>
      </c>
    </row>
    <row r="95" spans="1:11" x14ac:dyDescent="0.2">
      <c r="A95" s="24" t="s">
        <v>48</v>
      </c>
      <c r="B95" s="17" t="s">
        <v>49</v>
      </c>
      <c r="C95" s="18">
        <v>49269098.909999996</v>
      </c>
      <c r="D95" s="18">
        <v>45281048</v>
      </c>
      <c r="E95" s="18">
        <v>49529979</v>
      </c>
      <c r="F95" s="18">
        <v>44096176.460000001</v>
      </c>
      <c r="G95" s="18">
        <f t="shared" si="5"/>
        <v>-5172922.4499999955</v>
      </c>
      <c r="H95" s="18">
        <f t="shared" si="6"/>
        <v>5433802.5399999991</v>
      </c>
      <c r="I95" s="19">
        <f t="shared" si="7"/>
        <v>-10.499324250783204</v>
      </c>
      <c r="J95" s="19">
        <f t="shared" si="8"/>
        <v>89.029265407118388</v>
      </c>
      <c r="K95" s="19">
        <f t="shared" si="9"/>
        <v>97.38329479476711</v>
      </c>
    </row>
    <row r="96" spans="1:11" ht="25.5" x14ac:dyDescent="0.2">
      <c r="A96" s="23" t="s">
        <v>76</v>
      </c>
      <c r="B96" s="17" t="s">
        <v>77</v>
      </c>
      <c r="C96" s="18">
        <v>820480</v>
      </c>
      <c r="D96" s="18">
        <v>1093865</v>
      </c>
      <c r="E96" s="18">
        <v>767390</v>
      </c>
      <c r="F96" s="18">
        <v>895710</v>
      </c>
      <c r="G96" s="18">
        <f t="shared" si="5"/>
        <v>75230</v>
      </c>
      <c r="H96" s="18">
        <f t="shared" si="6"/>
        <v>-128320</v>
      </c>
      <c r="I96" s="19">
        <f t="shared" si="7"/>
        <v>9.1690230109204407</v>
      </c>
      <c r="J96" s="19">
        <f t="shared" si="8"/>
        <v>116.72161482427448</v>
      </c>
      <c r="K96" s="19">
        <f t="shared" si="9"/>
        <v>81.884876104455302</v>
      </c>
    </row>
    <row r="97" spans="1:11" x14ac:dyDescent="0.2">
      <c r="A97" s="24" t="s">
        <v>78</v>
      </c>
      <c r="B97" s="17" t="s">
        <v>79</v>
      </c>
      <c r="C97" s="18">
        <v>820480</v>
      </c>
      <c r="D97" s="18">
        <v>1093865</v>
      </c>
      <c r="E97" s="18">
        <v>767390</v>
      </c>
      <c r="F97" s="18">
        <v>895710</v>
      </c>
      <c r="G97" s="18">
        <f t="shared" si="5"/>
        <v>75230</v>
      </c>
      <c r="H97" s="18">
        <f t="shared" si="6"/>
        <v>-128320</v>
      </c>
      <c r="I97" s="19">
        <f t="shared" si="7"/>
        <v>9.1690230109204407</v>
      </c>
      <c r="J97" s="19">
        <f t="shared" si="8"/>
        <v>116.72161482427448</v>
      </c>
      <c r="K97" s="19">
        <f t="shared" si="9"/>
        <v>81.884876104455302</v>
      </c>
    </row>
    <row r="98" spans="1:11" ht="25.5" x14ac:dyDescent="0.2">
      <c r="A98" s="23" t="s">
        <v>52</v>
      </c>
      <c r="B98" s="17" t="s">
        <v>53</v>
      </c>
      <c r="C98" s="18">
        <v>16195777.039999999</v>
      </c>
      <c r="D98" s="18">
        <v>18763598</v>
      </c>
      <c r="E98" s="18">
        <v>16150586</v>
      </c>
      <c r="F98" s="18">
        <v>18713448.460000001</v>
      </c>
      <c r="G98" s="18">
        <f t="shared" si="5"/>
        <v>2517671.4200000018</v>
      </c>
      <c r="H98" s="18">
        <f t="shared" si="6"/>
        <v>-2562862.4600000009</v>
      </c>
      <c r="I98" s="19">
        <f t="shared" si="7"/>
        <v>15.545233882770219</v>
      </c>
      <c r="J98" s="19">
        <f t="shared" si="8"/>
        <v>115.86854161205049</v>
      </c>
      <c r="K98" s="19">
        <f t="shared" si="9"/>
        <v>99.732729618274703</v>
      </c>
    </row>
    <row r="99" spans="1:11" x14ac:dyDescent="0.2">
      <c r="A99" s="24" t="s">
        <v>54</v>
      </c>
      <c r="B99" s="17" t="s">
        <v>55</v>
      </c>
      <c r="C99" s="18">
        <v>90735.63</v>
      </c>
      <c r="D99" s="18">
        <v>107465</v>
      </c>
      <c r="E99" s="18">
        <v>554</v>
      </c>
      <c r="F99" s="18">
        <v>107066.34</v>
      </c>
      <c r="G99" s="18">
        <f t="shared" si="5"/>
        <v>16330.709999999992</v>
      </c>
      <c r="H99" s="18">
        <f t="shared" si="6"/>
        <v>-106512.34</v>
      </c>
      <c r="I99" s="19">
        <f t="shared" si="7"/>
        <v>17.998122677938085</v>
      </c>
      <c r="J99" s="19">
        <f t="shared" si="8"/>
        <v>19326.054151624547</v>
      </c>
      <c r="K99" s="19">
        <f t="shared" si="9"/>
        <v>99.629032708323635</v>
      </c>
    </row>
    <row r="100" spans="1:11" ht="25.5" x14ac:dyDescent="0.2">
      <c r="A100" s="25" t="s">
        <v>80</v>
      </c>
      <c r="B100" s="17" t="s">
        <v>81</v>
      </c>
      <c r="C100" s="18">
        <v>213.46</v>
      </c>
      <c r="D100" s="18">
        <v>554</v>
      </c>
      <c r="E100" s="18">
        <v>554</v>
      </c>
      <c r="F100" s="18">
        <v>254.34</v>
      </c>
      <c r="G100" s="18">
        <f t="shared" si="5"/>
        <v>40.879999999999995</v>
      </c>
      <c r="H100" s="18">
        <f t="shared" si="6"/>
        <v>299.65999999999997</v>
      </c>
      <c r="I100" s="19">
        <f t="shared" si="7"/>
        <v>19.151129017146062</v>
      </c>
      <c r="J100" s="19">
        <f t="shared" si="8"/>
        <v>45.909747292418771</v>
      </c>
      <c r="K100" s="19">
        <f t="shared" si="9"/>
        <v>45.909747292418771</v>
      </c>
    </row>
    <row r="101" spans="1:11" ht="25.5" x14ac:dyDescent="0.2">
      <c r="A101" s="25" t="s">
        <v>56</v>
      </c>
      <c r="B101" s="17" t="s">
        <v>57</v>
      </c>
      <c r="C101" s="18">
        <v>90522.17</v>
      </c>
      <c r="D101" s="18">
        <v>106911</v>
      </c>
      <c r="E101" s="18">
        <v>0</v>
      </c>
      <c r="F101" s="18">
        <v>106812</v>
      </c>
      <c r="G101" s="18">
        <f t="shared" si="5"/>
        <v>16289.830000000002</v>
      </c>
      <c r="H101" s="18">
        <f t="shared" si="6"/>
        <v>-106812</v>
      </c>
      <c r="I101" s="19">
        <f t="shared" si="7"/>
        <v>17.995403777881165</v>
      </c>
      <c r="J101" s="19">
        <f t="shared" si="8"/>
        <v>0</v>
      </c>
      <c r="K101" s="19">
        <f t="shared" si="9"/>
        <v>99.907399612762021</v>
      </c>
    </row>
    <row r="102" spans="1:11" ht="25.5" x14ac:dyDescent="0.2">
      <c r="A102" s="26" t="s">
        <v>58</v>
      </c>
      <c r="B102" s="17" t="s">
        <v>59</v>
      </c>
      <c r="C102" s="18">
        <v>89671.17</v>
      </c>
      <c r="D102" s="18">
        <v>106911</v>
      </c>
      <c r="E102" s="18">
        <v>0</v>
      </c>
      <c r="F102" s="18">
        <v>106812</v>
      </c>
      <c r="G102" s="18">
        <f t="shared" si="5"/>
        <v>17140.830000000002</v>
      </c>
      <c r="H102" s="18">
        <f t="shared" si="6"/>
        <v>-106812</v>
      </c>
      <c r="I102" s="19">
        <f t="shared" si="7"/>
        <v>19.115207262267234</v>
      </c>
      <c r="J102" s="19">
        <f t="shared" si="8"/>
        <v>0</v>
      </c>
      <c r="K102" s="19">
        <f t="shared" si="9"/>
        <v>99.907399612762021</v>
      </c>
    </row>
    <row r="103" spans="1:11" ht="25.5" x14ac:dyDescent="0.2">
      <c r="A103" s="26" t="s">
        <v>251</v>
      </c>
      <c r="B103" s="17" t="s">
        <v>252</v>
      </c>
      <c r="C103" s="18">
        <v>851</v>
      </c>
      <c r="D103" s="18">
        <v>0</v>
      </c>
      <c r="E103" s="18">
        <v>0</v>
      </c>
      <c r="F103" s="18">
        <v>0</v>
      </c>
      <c r="G103" s="18">
        <f t="shared" si="5"/>
        <v>-851</v>
      </c>
      <c r="H103" s="18">
        <f t="shared" si="6"/>
        <v>0</v>
      </c>
      <c r="I103" s="19">
        <f t="shared" si="7"/>
        <v>-100</v>
      </c>
      <c r="J103" s="19">
        <f t="shared" si="8"/>
        <v>0</v>
      </c>
      <c r="K103" s="19">
        <f t="shared" si="9"/>
        <v>0</v>
      </c>
    </row>
    <row r="104" spans="1:11" ht="51" x14ac:dyDescent="0.2">
      <c r="A104" s="24" t="s">
        <v>162</v>
      </c>
      <c r="B104" s="17" t="s">
        <v>163</v>
      </c>
      <c r="C104" s="18">
        <v>44200</v>
      </c>
      <c r="D104" s="18">
        <v>0</v>
      </c>
      <c r="E104" s="18">
        <v>0</v>
      </c>
      <c r="F104" s="18">
        <v>0</v>
      </c>
      <c r="G104" s="18">
        <f t="shared" si="5"/>
        <v>-44200</v>
      </c>
      <c r="H104" s="18">
        <f t="shared" si="6"/>
        <v>0</v>
      </c>
      <c r="I104" s="19">
        <f t="shared" si="7"/>
        <v>-100</v>
      </c>
      <c r="J104" s="19">
        <f t="shared" si="8"/>
        <v>0</v>
      </c>
      <c r="K104" s="19">
        <f t="shared" si="9"/>
        <v>0</v>
      </c>
    </row>
    <row r="105" spans="1:11" ht="63.75" x14ac:dyDescent="0.2">
      <c r="A105" s="25" t="s">
        <v>253</v>
      </c>
      <c r="B105" s="17" t="s">
        <v>254</v>
      </c>
      <c r="C105" s="18">
        <v>44200</v>
      </c>
      <c r="D105" s="18">
        <v>0</v>
      </c>
      <c r="E105" s="18">
        <v>0</v>
      </c>
      <c r="F105" s="18">
        <v>0</v>
      </c>
      <c r="G105" s="18">
        <f t="shared" si="5"/>
        <v>-44200</v>
      </c>
      <c r="H105" s="18">
        <f t="shared" si="6"/>
        <v>0</v>
      </c>
      <c r="I105" s="19">
        <f t="shared" si="7"/>
        <v>-100</v>
      </c>
      <c r="J105" s="19">
        <f t="shared" si="8"/>
        <v>0</v>
      </c>
      <c r="K105" s="19">
        <f t="shared" si="9"/>
        <v>0</v>
      </c>
    </row>
    <row r="106" spans="1:11" ht="25.5" x14ac:dyDescent="0.2">
      <c r="A106" s="24" t="s">
        <v>166</v>
      </c>
      <c r="B106" s="17" t="s">
        <v>167</v>
      </c>
      <c r="C106" s="18">
        <v>16060841.41</v>
      </c>
      <c r="D106" s="18">
        <v>18656133</v>
      </c>
      <c r="E106" s="18">
        <v>16150032</v>
      </c>
      <c r="F106" s="18">
        <v>18606382.120000001</v>
      </c>
      <c r="G106" s="18">
        <f t="shared" si="5"/>
        <v>2545540.7100000009</v>
      </c>
      <c r="H106" s="18">
        <f t="shared" si="6"/>
        <v>-2456350.120000001</v>
      </c>
      <c r="I106" s="19">
        <f t="shared" si="7"/>
        <v>15.849360846157552</v>
      </c>
      <c r="J106" s="19">
        <f t="shared" si="8"/>
        <v>115.20956812964829</v>
      </c>
      <c r="K106" s="19">
        <f t="shared" si="9"/>
        <v>99.733326944013527</v>
      </c>
    </row>
    <row r="107" spans="1:11" ht="25.5" x14ac:dyDescent="0.2">
      <c r="A107" s="25" t="s">
        <v>168</v>
      </c>
      <c r="B107" s="17" t="s">
        <v>169</v>
      </c>
      <c r="C107" s="18">
        <v>326718.78000000003</v>
      </c>
      <c r="D107" s="18">
        <v>334029</v>
      </c>
      <c r="E107" s="18">
        <v>0</v>
      </c>
      <c r="F107" s="18">
        <v>323577.08</v>
      </c>
      <c r="G107" s="18">
        <f t="shared" si="5"/>
        <v>-3141.7000000000116</v>
      </c>
      <c r="H107" s="18">
        <f t="shared" si="6"/>
        <v>-323577.08</v>
      </c>
      <c r="I107" s="19">
        <f t="shared" si="7"/>
        <v>-0.96159149467931115</v>
      </c>
      <c r="J107" s="19">
        <f t="shared" si="8"/>
        <v>0</v>
      </c>
      <c r="K107" s="19">
        <f t="shared" si="9"/>
        <v>96.870954318337638</v>
      </c>
    </row>
    <row r="108" spans="1:11" ht="38.25" x14ac:dyDescent="0.2">
      <c r="A108" s="25" t="s">
        <v>170</v>
      </c>
      <c r="B108" s="17" t="s">
        <v>171</v>
      </c>
      <c r="C108" s="18">
        <v>15734122.630000001</v>
      </c>
      <c r="D108" s="18">
        <v>18322104</v>
      </c>
      <c r="E108" s="18">
        <v>16150032</v>
      </c>
      <c r="F108" s="18">
        <v>18282805.039999999</v>
      </c>
      <c r="G108" s="18">
        <f t="shared" si="5"/>
        <v>2548682.4099999983</v>
      </c>
      <c r="H108" s="18">
        <f t="shared" si="6"/>
        <v>-2132773.0399999991</v>
      </c>
      <c r="I108" s="19">
        <f t="shared" si="7"/>
        <v>16.198439976185682</v>
      </c>
      <c r="J108" s="19">
        <f t="shared" si="8"/>
        <v>113.20599884879485</v>
      </c>
      <c r="K108" s="19">
        <f t="shared" si="9"/>
        <v>99.78551065969279</v>
      </c>
    </row>
    <row r="109" spans="1:11" x14ac:dyDescent="0.2">
      <c r="A109" s="22" t="s">
        <v>60</v>
      </c>
      <c r="B109" s="17" t="s">
        <v>61</v>
      </c>
      <c r="C109" s="18">
        <v>3836339.93</v>
      </c>
      <c r="D109" s="18">
        <v>50575664</v>
      </c>
      <c r="E109" s="18">
        <v>49274619</v>
      </c>
      <c r="F109" s="18">
        <v>45599470.880000003</v>
      </c>
      <c r="G109" s="18">
        <f t="shared" si="5"/>
        <v>41763130.950000003</v>
      </c>
      <c r="H109" s="18">
        <f t="shared" si="6"/>
        <v>3675148.1199999973</v>
      </c>
      <c r="I109" s="19">
        <f t="shared" si="7"/>
        <v>1088.6191451235657</v>
      </c>
      <c r="J109" s="19">
        <f t="shared" si="8"/>
        <v>92.541498656742533</v>
      </c>
      <c r="K109" s="19">
        <f t="shared" si="9"/>
        <v>90.160894140707683</v>
      </c>
    </row>
    <row r="110" spans="1:11" x14ac:dyDescent="0.2">
      <c r="A110" s="23" t="s">
        <v>62</v>
      </c>
      <c r="B110" s="17" t="s">
        <v>63</v>
      </c>
      <c r="C110" s="18">
        <v>2182825.0499999998</v>
      </c>
      <c r="D110" s="18">
        <v>25705916</v>
      </c>
      <c r="E110" s="18">
        <v>26088103</v>
      </c>
      <c r="F110" s="18">
        <v>20855090.149999999</v>
      </c>
      <c r="G110" s="18">
        <f t="shared" si="5"/>
        <v>18672265.099999998</v>
      </c>
      <c r="H110" s="18">
        <f t="shared" si="6"/>
        <v>5233012.8500000015</v>
      </c>
      <c r="I110" s="19">
        <f t="shared" si="7"/>
        <v>855.41739132964415</v>
      </c>
      <c r="J110" s="19">
        <f t="shared" si="8"/>
        <v>79.940998967997018</v>
      </c>
      <c r="K110" s="19">
        <f t="shared" si="9"/>
        <v>81.129535123354486</v>
      </c>
    </row>
    <row r="111" spans="1:11" x14ac:dyDescent="0.2">
      <c r="A111" s="23" t="s">
        <v>193</v>
      </c>
      <c r="B111" s="17" t="s">
        <v>194</v>
      </c>
      <c r="C111" s="18">
        <v>1653514.88</v>
      </c>
      <c r="D111" s="18">
        <v>24869748</v>
      </c>
      <c r="E111" s="18">
        <v>23186516</v>
      </c>
      <c r="F111" s="18">
        <v>24744380.73</v>
      </c>
      <c r="G111" s="18">
        <f t="shared" si="5"/>
        <v>23090865.850000001</v>
      </c>
      <c r="H111" s="18">
        <f t="shared" si="6"/>
        <v>-1557864.7300000004</v>
      </c>
      <c r="I111" s="19">
        <f t="shared" si="7"/>
        <v>1396.4716090126749</v>
      </c>
      <c r="J111" s="19">
        <f t="shared" si="8"/>
        <v>106.71883921672406</v>
      </c>
      <c r="K111" s="19">
        <f t="shared" si="9"/>
        <v>99.495904542337939</v>
      </c>
    </row>
    <row r="112" spans="1:11" ht="25.5" x14ac:dyDescent="0.2">
      <c r="A112" s="24" t="s">
        <v>195</v>
      </c>
      <c r="B112" s="17" t="s">
        <v>196</v>
      </c>
      <c r="C112" s="18">
        <v>1653514.88</v>
      </c>
      <c r="D112" s="18">
        <v>24869748</v>
      </c>
      <c r="E112" s="18">
        <v>23186516</v>
      </c>
      <c r="F112" s="18">
        <v>24744380.73</v>
      </c>
      <c r="G112" s="18">
        <f t="shared" si="5"/>
        <v>23090865.850000001</v>
      </c>
      <c r="H112" s="18">
        <f t="shared" si="6"/>
        <v>-1557864.7300000004</v>
      </c>
      <c r="I112" s="19">
        <f t="shared" si="7"/>
        <v>1396.4716090126749</v>
      </c>
      <c r="J112" s="19">
        <f t="shared" si="8"/>
        <v>106.71883921672406</v>
      </c>
      <c r="K112" s="19">
        <f t="shared" si="9"/>
        <v>99.495904542337939</v>
      </c>
    </row>
    <row r="113" spans="1:11" ht="25.5" x14ac:dyDescent="0.2">
      <c r="A113" s="25" t="s">
        <v>197</v>
      </c>
      <c r="B113" s="17" t="s">
        <v>198</v>
      </c>
      <c r="C113" s="18">
        <v>195919.88</v>
      </c>
      <c r="D113" s="18">
        <v>209537</v>
      </c>
      <c r="E113" s="18">
        <v>0</v>
      </c>
      <c r="F113" s="18">
        <v>193407.11</v>
      </c>
      <c r="G113" s="18">
        <f t="shared" si="5"/>
        <v>-2512.7700000000186</v>
      </c>
      <c r="H113" s="18">
        <f t="shared" si="6"/>
        <v>-193407.11</v>
      </c>
      <c r="I113" s="19">
        <f t="shared" si="7"/>
        <v>-1.2825497851468839</v>
      </c>
      <c r="J113" s="19">
        <f t="shared" si="8"/>
        <v>0</v>
      </c>
      <c r="K113" s="19">
        <f t="shared" si="9"/>
        <v>92.302128025122045</v>
      </c>
    </row>
    <row r="114" spans="1:11" ht="38.25" x14ac:dyDescent="0.2">
      <c r="A114" s="25" t="s">
        <v>199</v>
      </c>
      <c r="B114" s="17" t="s">
        <v>200</v>
      </c>
      <c r="C114" s="18">
        <v>1457595</v>
      </c>
      <c r="D114" s="18">
        <v>24660211</v>
      </c>
      <c r="E114" s="18">
        <v>23186516</v>
      </c>
      <c r="F114" s="18">
        <v>24550973.620000001</v>
      </c>
      <c r="G114" s="18">
        <f t="shared" si="5"/>
        <v>23093378.620000001</v>
      </c>
      <c r="H114" s="18">
        <f t="shared" si="6"/>
        <v>-1364457.620000001</v>
      </c>
      <c r="I114" s="19">
        <f t="shared" si="7"/>
        <v>1584.3480953214025</v>
      </c>
      <c r="J114" s="19">
        <f t="shared" si="8"/>
        <v>105.88470307483884</v>
      </c>
      <c r="K114" s="19">
        <f t="shared" si="9"/>
        <v>99.557029824278473</v>
      </c>
    </row>
    <row r="115" spans="1:11" x14ac:dyDescent="0.2">
      <c r="A115" s="16"/>
      <c r="B115" s="17" t="s">
        <v>64</v>
      </c>
      <c r="C115" s="18">
        <v>460435.69</v>
      </c>
      <c r="D115" s="18">
        <v>-2315175</v>
      </c>
      <c r="E115" s="18">
        <v>-1851876</v>
      </c>
      <c r="F115" s="18">
        <v>433550.98</v>
      </c>
      <c r="G115" s="18">
        <f t="shared" si="5"/>
        <v>-26884.710000000021</v>
      </c>
      <c r="H115" s="18">
        <f t="shared" si="6"/>
        <v>-2285426.98</v>
      </c>
      <c r="I115" s="19">
        <f t="shared" si="7"/>
        <v>-5.8389717790990545</v>
      </c>
      <c r="J115" s="19">
        <f t="shared" si="8"/>
        <v>-23.411447634722844</v>
      </c>
      <c r="K115" s="19">
        <f t="shared" si="9"/>
        <v>-18.726488494390274</v>
      </c>
    </row>
    <row r="116" spans="1:11" x14ac:dyDescent="0.2">
      <c r="A116" s="16" t="s">
        <v>65</v>
      </c>
      <c r="B116" s="17" t="s">
        <v>66</v>
      </c>
      <c r="C116" s="18">
        <v>-460435.69</v>
      </c>
      <c r="D116" s="18">
        <v>2315175</v>
      </c>
      <c r="E116" s="18">
        <v>1851876</v>
      </c>
      <c r="F116" s="18">
        <v>-433550.98</v>
      </c>
      <c r="G116" s="18">
        <f t="shared" si="5"/>
        <v>26884.710000000021</v>
      </c>
      <c r="H116" s="18">
        <f t="shared" si="6"/>
        <v>2285426.98</v>
      </c>
      <c r="I116" s="19">
        <f t="shared" si="7"/>
        <v>-5.8389717790990545</v>
      </c>
      <c r="J116" s="19">
        <f t="shared" si="8"/>
        <v>-23.411447634722844</v>
      </c>
      <c r="K116" s="19">
        <f t="shared" si="9"/>
        <v>-18.726488494390274</v>
      </c>
    </row>
    <row r="117" spans="1:11" x14ac:dyDescent="0.2">
      <c r="A117" s="22" t="s">
        <v>67</v>
      </c>
      <c r="B117" s="17" t="s">
        <v>68</v>
      </c>
      <c r="C117" s="18">
        <v>-460435.69</v>
      </c>
      <c r="D117" s="18">
        <v>2315175</v>
      </c>
      <c r="E117" s="18">
        <v>1851876</v>
      </c>
      <c r="F117" s="18">
        <v>-433550.98</v>
      </c>
      <c r="G117" s="18">
        <f t="shared" si="5"/>
        <v>26884.710000000021</v>
      </c>
      <c r="H117" s="18">
        <f t="shared" si="6"/>
        <v>2285426.98</v>
      </c>
      <c r="I117" s="19">
        <f t="shared" si="7"/>
        <v>-5.8389717790990545</v>
      </c>
      <c r="J117" s="19">
        <f t="shared" si="8"/>
        <v>-23.411447634722844</v>
      </c>
      <c r="K117" s="19">
        <f t="shared" si="9"/>
        <v>-18.726488494390274</v>
      </c>
    </row>
    <row r="118" spans="1:11" ht="25.5" x14ac:dyDescent="0.2">
      <c r="A118" s="23" t="s">
        <v>82</v>
      </c>
      <c r="B118" s="17" t="s">
        <v>83</v>
      </c>
      <c r="C118" s="18">
        <v>-2181122.1</v>
      </c>
      <c r="D118" s="18">
        <v>2315175</v>
      </c>
      <c r="E118" s="18">
        <v>1851876</v>
      </c>
      <c r="F118" s="18">
        <v>-2315173.44</v>
      </c>
      <c r="G118" s="18">
        <f t="shared" si="5"/>
        <v>-134051.33999999985</v>
      </c>
      <c r="H118" s="18">
        <f t="shared" si="6"/>
        <v>4167049.44</v>
      </c>
      <c r="I118" s="19">
        <f t="shared" si="7"/>
        <v>6.145980548269165</v>
      </c>
      <c r="J118" s="19">
        <f t="shared" si="8"/>
        <v>-125.01773552872871</v>
      </c>
      <c r="K118" s="19">
        <f t="shared" si="9"/>
        <v>-99.999932618484564</v>
      </c>
    </row>
    <row r="119" spans="1:11" x14ac:dyDescent="0.2">
      <c r="A119" s="27" t="s">
        <v>255</v>
      </c>
      <c r="B119" s="28" t="s">
        <v>570</v>
      </c>
      <c r="C119" s="29"/>
      <c r="D119" s="29"/>
      <c r="E119" s="29"/>
      <c r="F119" s="29"/>
      <c r="G119" s="29"/>
      <c r="H119" s="29"/>
      <c r="I119" s="30"/>
      <c r="J119" s="30"/>
      <c r="K119" s="30"/>
    </row>
    <row r="120" spans="1:11" x14ac:dyDescent="0.2">
      <c r="A120" s="16" t="s">
        <v>26</v>
      </c>
      <c r="B120" s="17" t="s">
        <v>27</v>
      </c>
      <c r="C120" s="18">
        <v>15822621.390000001</v>
      </c>
      <c r="D120" s="18">
        <v>19202391</v>
      </c>
      <c r="E120" s="18">
        <v>18430530</v>
      </c>
      <c r="F120" s="18">
        <v>19502046.949999999</v>
      </c>
      <c r="G120" s="18">
        <f t="shared" ref="G120:G150" si="10">F120-C120</f>
        <v>3679425.5599999987</v>
      </c>
      <c r="H120" s="18">
        <f t="shared" ref="H120:H150" si="11">E120-F120</f>
        <v>-1071516.9499999993</v>
      </c>
      <c r="I120" s="19">
        <f t="shared" ref="I120:I150" si="12">IF(ISERROR(F120/C120),0,F120/C120*100-100)</f>
        <v>23.254209712212543</v>
      </c>
      <c r="J120" s="19">
        <f t="shared" ref="J120:J150" si="13">IF(ISERROR(F120/E120),0,F120/E120*100)</f>
        <v>105.81381517514687</v>
      </c>
      <c r="K120" s="19">
        <f t="shared" ref="K120:K150" si="14">IF(ISERROR(F120/D120),0,F120/D120*100)</f>
        <v>101.56051374018995</v>
      </c>
    </row>
    <row r="121" spans="1:11" ht="25.5" x14ac:dyDescent="0.2">
      <c r="A121" s="22" t="s">
        <v>28</v>
      </c>
      <c r="B121" s="17" t="s">
        <v>29</v>
      </c>
      <c r="C121" s="18">
        <v>5752376.0300000003</v>
      </c>
      <c r="D121" s="18">
        <v>5671758</v>
      </c>
      <c r="E121" s="18">
        <v>4969745</v>
      </c>
      <c r="F121" s="18">
        <v>5971414.5899999999</v>
      </c>
      <c r="G121" s="18">
        <f t="shared" si="10"/>
        <v>219038.55999999959</v>
      </c>
      <c r="H121" s="18">
        <f t="shared" si="11"/>
        <v>-1001669.5899999999</v>
      </c>
      <c r="I121" s="19">
        <f t="shared" si="12"/>
        <v>3.8077927947975212</v>
      </c>
      <c r="J121" s="19">
        <f t="shared" si="13"/>
        <v>120.15535183394721</v>
      </c>
      <c r="K121" s="19">
        <f t="shared" si="14"/>
        <v>105.2833105714313</v>
      </c>
    </row>
    <row r="122" spans="1:11" x14ac:dyDescent="0.2">
      <c r="A122" s="22" t="s">
        <v>92</v>
      </c>
      <c r="B122" s="17" t="s">
        <v>93</v>
      </c>
      <c r="C122" s="18">
        <v>7506.36</v>
      </c>
      <c r="D122" s="18">
        <v>7507</v>
      </c>
      <c r="E122" s="18">
        <v>0</v>
      </c>
      <c r="F122" s="18">
        <v>7506.36</v>
      </c>
      <c r="G122" s="18">
        <f t="shared" si="10"/>
        <v>0</v>
      </c>
      <c r="H122" s="18">
        <f t="shared" si="11"/>
        <v>-7506.36</v>
      </c>
      <c r="I122" s="19">
        <f t="shared" si="12"/>
        <v>0</v>
      </c>
      <c r="J122" s="19">
        <f t="shared" si="13"/>
        <v>0</v>
      </c>
      <c r="K122" s="19">
        <f t="shared" si="14"/>
        <v>99.991474623684567</v>
      </c>
    </row>
    <row r="123" spans="1:11" x14ac:dyDescent="0.2">
      <c r="A123" s="23" t="s">
        <v>380</v>
      </c>
      <c r="B123" s="17" t="s">
        <v>381</v>
      </c>
      <c r="C123" s="18">
        <v>7506.36</v>
      </c>
      <c r="D123" s="18">
        <v>7507</v>
      </c>
      <c r="E123" s="18">
        <v>0</v>
      </c>
      <c r="F123" s="18">
        <v>7506.36</v>
      </c>
      <c r="G123" s="18">
        <f t="shared" si="10"/>
        <v>0</v>
      </c>
      <c r="H123" s="18">
        <f t="shared" si="11"/>
        <v>-7506.36</v>
      </c>
      <c r="I123" s="19">
        <f t="shared" si="12"/>
        <v>0</v>
      </c>
      <c r="J123" s="19">
        <f t="shared" si="13"/>
        <v>0</v>
      </c>
      <c r="K123" s="19">
        <f t="shared" si="14"/>
        <v>99.991474623684567</v>
      </c>
    </row>
    <row r="124" spans="1:11" x14ac:dyDescent="0.2">
      <c r="A124" s="24" t="s">
        <v>382</v>
      </c>
      <c r="B124" s="17" t="s">
        <v>383</v>
      </c>
      <c r="C124" s="18">
        <v>7506.36</v>
      </c>
      <c r="D124" s="18">
        <v>7507</v>
      </c>
      <c r="E124" s="18">
        <v>0</v>
      </c>
      <c r="F124" s="18">
        <v>7506.36</v>
      </c>
      <c r="G124" s="18">
        <f t="shared" si="10"/>
        <v>0</v>
      </c>
      <c r="H124" s="18">
        <f t="shared" si="11"/>
        <v>-7506.36</v>
      </c>
      <c r="I124" s="19">
        <f t="shared" si="12"/>
        <v>0</v>
      </c>
      <c r="J124" s="19">
        <f t="shared" si="13"/>
        <v>0</v>
      </c>
      <c r="K124" s="19">
        <f t="shared" si="14"/>
        <v>99.991474623684567</v>
      </c>
    </row>
    <row r="125" spans="1:11" ht="25.5" x14ac:dyDescent="0.2">
      <c r="A125" s="25" t="s">
        <v>384</v>
      </c>
      <c r="B125" s="17" t="s">
        <v>385</v>
      </c>
      <c r="C125" s="18">
        <v>7506.36</v>
      </c>
      <c r="D125" s="18">
        <v>7507</v>
      </c>
      <c r="E125" s="18">
        <v>0</v>
      </c>
      <c r="F125" s="18">
        <v>7506.36</v>
      </c>
      <c r="G125" s="18">
        <f t="shared" si="10"/>
        <v>0</v>
      </c>
      <c r="H125" s="18">
        <f t="shared" si="11"/>
        <v>-7506.36</v>
      </c>
      <c r="I125" s="19">
        <f t="shared" si="12"/>
        <v>0</v>
      </c>
      <c r="J125" s="19">
        <f t="shared" si="13"/>
        <v>0</v>
      </c>
      <c r="K125" s="19">
        <f t="shared" si="14"/>
        <v>99.991474623684567</v>
      </c>
    </row>
    <row r="126" spans="1:11" x14ac:dyDescent="0.2">
      <c r="A126" s="22" t="s">
        <v>30</v>
      </c>
      <c r="B126" s="17" t="s">
        <v>31</v>
      </c>
      <c r="C126" s="18">
        <v>10062739</v>
      </c>
      <c r="D126" s="18">
        <v>13523126</v>
      </c>
      <c r="E126" s="18">
        <v>13460785</v>
      </c>
      <c r="F126" s="18">
        <v>13523126</v>
      </c>
      <c r="G126" s="18">
        <f t="shared" si="10"/>
        <v>3460387</v>
      </c>
      <c r="H126" s="18">
        <f t="shared" si="11"/>
        <v>-62341</v>
      </c>
      <c r="I126" s="19">
        <f t="shared" si="12"/>
        <v>34.388122359131046</v>
      </c>
      <c r="J126" s="19">
        <f t="shared" si="13"/>
        <v>100.46313049350391</v>
      </c>
      <c r="K126" s="19">
        <f t="shared" si="14"/>
        <v>100</v>
      </c>
    </row>
    <row r="127" spans="1:11" x14ac:dyDescent="0.2">
      <c r="A127" s="23" t="s">
        <v>32</v>
      </c>
      <c r="B127" s="17" t="s">
        <v>33</v>
      </c>
      <c r="C127" s="18">
        <v>10062739</v>
      </c>
      <c r="D127" s="18">
        <v>13523126</v>
      </c>
      <c r="E127" s="18">
        <v>13460785</v>
      </c>
      <c r="F127" s="18">
        <v>13523126</v>
      </c>
      <c r="G127" s="18">
        <f t="shared" si="10"/>
        <v>3460387</v>
      </c>
      <c r="H127" s="18">
        <f t="shared" si="11"/>
        <v>-62341</v>
      </c>
      <c r="I127" s="19">
        <f t="shared" si="12"/>
        <v>34.388122359131046</v>
      </c>
      <c r="J127" s="19">
        <f t="shared" si="13"/>
        <v>100.46313049350391</v>
      </c>
      <c r="K127" s="19">
        <f t="shared" si="14"/>
        <v>100</v>
      </c>
    </row>
    <row r="128" spans="1:11" x14ac:dyDescent="0.2">
      <c r="A128" s="16" t="s">
        <v>34</v>
      </c>
      <c r="B128" s="17" t="s">
        <v>35</v>
      </c>
      <c r="C128" s="18">
        <v>14928127.289999999</v>
      </c>
      <c r="D128" s="18">
        <v>20525871</v>
      </c>
      <c r="E128" s="18">
        <v>18752788</v>
      </c>
      <c r="F128" s="18">
        <v>19609259.059999999</v>
      </c>
      <c r="G128" s="18">
        <f t="shared" si="10"/>
        <v>4681131.7699999996</v>
      </c>
      <c r="H128" s="18">
        <f t="shared" si="11"/>
        <v>-856471.05999999866</v>
      </c>
      <c r="I128" s="19">
        <f t="shared" si="12"/>
        <v>31.357796454052078</v>
      </c>
      <c r="J128" s="19">
        <f t="shared" si="13"/>
        <v>104.56716654611569</v>
      </c>
      <c r="K128" s="19">
        <f t="shared" si="14"/>
        <v>95.534357884252501</v>
      </c>
    </row>
    <row r="129" spans="1:11" x14ac:dyDescent="0.2">
      <c r="A129" s="22" t="s">
        <v>36</v>
      </c>
      <c r="B129" s="17" t="s">
        <v>37</v>
      </c>
      <c r="C129" s="18">
        <v>14339742.109999999</v>
      </c>
      <c r="D129" s="18">
        <v>18220485</v>
      </c>
      <c r="E129" s="18">
        <v>17007425</v>
      </c>
      <c r="F129" s="18">
        <v>17641794.27</v>
      </c>
      <c r="G129" s="18">
        <f t="shared" si="10"/>
        <v>3302052.16</v>
      </c>
      <c r="H129" s="18">
        <f t="shared" si="11"/>
        <v>-634369.26999999955</v>
      </c>
      <c r="I129" s="19">
        <f t="shared" si="12"/>
        <v>23.027277162099537</v>
      </c>
      <c r="J129" s="19">
        <f t="shared" si="13"/>
        <v>103.72995482855283</v>
      </c>
      <c r="K129" s="19">
        <f t="shared" si="14"/>
        <v>96.823955399650444</v>
      </c>
    </row>
    <row r="130" spans="1:11" x14ac:dyDescent="0.2">
      <c r="A130" s="23" t="s">
        <v>38</v>
      </c>
      <c r="B130" s="17" t="s">
        <v>39</v>
      </c>
      <c r="C130" s="18">
        <v>13513791.109999999</v>
      </c>
      <c r="D130" s="18">
        <v>16510945</v>
      </c>
      <c r="E130" s="18">
        <v>15410148</v>
      </c>
      <c r="F130" s="18">
        <v>15932254.27</v>
      </c>
      <c r="G130" s="18">
        <f t="shared" si="10"/>
        <v>2418463.16</v>
      </c>
      <c r="H130" s="18">
        <f t="shared" si="11"/>
        <v>-522106.26999999955</v>
      </c>
      <c r="I130" s="19">
        <f t="shared" si="12"/>
        <v>17.896259756526604</v>
      </c>
      <c r="J130" s="19">
        <f t="shared" si="13"/>
        <v>103.38806784983505</v>
      </c>
      <c r="K130" s="19">
        <f t="shared" si="14"/>
        <v>96.495108365996003</v>
      </c>
    </row>
    <row r="131" spans="1:11" x14ac:dyDescent="0.2">
      <c r="A131" s="24" t="s">
        <v>40</v>
      </c>
      <c r="B131" s="17" t="s">
        <v>41</v>
      </c>
      <c r="C131" s="18">
        <v>11322147.23</v>
      </c>
      <c r="D131" s="18">
        <v>13280362</v>
      </c>
      <c r="E131" s="18">
        <v>12850324</v>
      </c>
      <c r="F131" s="18">
        <v>12990448.560000001</v>
      </c>
      <c r="G131" s="18">
        <f t="shared" si="10"/>
        <v>1668301.33</v>
      </c>
      <c r="H131" s="18">
        <f t="shared" si="11"/>
        <v>-140124.56000000052</v>
      </c>
      <c r="I131" s="19">
        <f t="shared" si="12"/>
        <v>14.734849283531176</v>
      </c>
      <c r="J131" s="19">
        <f t="shared" si="13"/>
        <v>101.09043600768355</v>
      </c>
      <c r="K131" s="19">
        <f t="shared" si="14"/>
        <v>97.816976374589785</v>
      </c>
    </row>
    <row r="132" spans="1:11" x14ac:dyDescent="0.2">
      <c r="A132" s="24" t="s">
        <v>42</v>
      </c>
      <c r="B132" s="17" t="s">
        <v>43</v>
      </c>
      <c r="C132" s="18">
        <v>2191643.88</v>
      </c>
      <c r="D132" s="18">
        <v>3230583</v>
      </c>
      <c r="E132" s="18">
        <v>2559824</v>
      </c>
      <c r="F132" s="18">
        <v>2941805.71</v>
      </c>
      <c r="G132" s="18">
        <f t="shared" si="10"/>
        <v>750161.83000000007</v>
      </c>
      <c r="H132" s="18">
        <f t="shared" si="11"/>
        <v>-381981.70999999996</v>
      </c>
      <c r="I132" s="19">
        <f t="shared" si="12"/>
        <v>34.228272067631735</v>
      </c>
      <c r="J132" s="19">
        <f t="shared" si="13"/>
        <v>114.92218644719325</v>
      </c>
      <c r="K132" s="19">
        <f t="shared" si="14"/>
        <v>91.061140048096576</v>
      </c>
    </row>
    <row r="133" spans="1:11" x14ac:dyDescent="0.2">
      <c r="A133" s="25" t="s">
        <v>44</v>
      </c>
      <c r="B133" s="17" t="s">
        <v>45</v>
      </c>
      <c r="C133" s="18">
        <v>7041.85</v>
      </c>
      <c r="D133" s="18">
        <v>0</v>
      </c>
      <c r="E133" s="18">
        <v>0</v>
      </c>
      <c r="F133" s="18">
        <v>10786.16</v>
      </c>
      <c r="G133" s="18">
        <f t="shared" si="10"/>
        <v>3744.3099999999995</v>
      </c>
      <c r="H133" s="18">
        <f t="shared" si="11"/>
        <v>-10786.16</v>
      </c>
      <c r="I133" s="19">
        <f t="shared" si="12"/>
        <v>53.172248769854519</v>
      </c>
      <c r="J133" s="19">
        <f t="shared" si="13"/>
        <v>0</v>
      </c>
      <c r="K133" s="19">
        <f t="shared" si="14"/>
        <v>0</v>
      </c>
    </row>
    <row r="134" spans="1:11" ht="25.5" x14ac:dyDescent="0.2">
      <c r="A134" s="23" t="s">
        <v>76</v>
      </c>
      <c r="B134" s="17" t="s">
        <v>77</v>
      </c>
      <c r="C134" s="18">
        <v>0</v>
      </c>
      <c r="D134" s="18">
        <v>49922</v>
      </c>
      <c r="E134" s="18">
        <v>0</v>
      </c>
      <c r="F134" s="18">
        <v>49922</v>
      </c>
      <c r="G134" s="18">
        <f t="shared" si="10"/>
        <v>49922</v>
      </c>
      <c r="H134" s="18">
        <f t="shared" si="11"/>
        <v>-49922</v>
      </c>
      <c r="I134" s="19">
        <f t="shared" si="12"/>
        <v>0</v>
      </c>
      <c r="J134" s="19">
        <f t="shared" si="13"/>
        <v>0</v>
      </c>
      <c r="K134" s="19">
        <f t="shared" si="14"/>
        <v>100</v>
      </c>
    </row>
    <row r="135" spans="1:11" x14ac:dyDescent="0.2">
      <c r="A135" s="24" t="s">
        <v>78</v>
      </c>
      <c r="B135" s="17" t="s">
        <v>79</v>
      </c>
      <c r="C135" s="18">
        <v>0</v>
      </c>
      <c r="D135" s="18">
        <v>49922</v>
      </c>
      <c r="E135" s="18">
        <v>0</v>
      </c>
      <c r="F135" s="18">
        <v>49922</v>
      </c>
      <c r="G135" s="18">
        <f t="shared" si="10"/>
        <v>49922</v>
      </c>
      <c r="H135" s="18">
        <f t="shared" si="11"/>
        <v>-49922</v>
      </c>
      <c r="I135" s="19">
        <f t="shared" si="12"/>
        <v>0</v>
      </c>
      <c r="J135" s="19">
        <f t="shared" si="13"/>
        <v>0</v>
      </c>
      <c r="K135" s="19">
        <f t="shared" si="14"/>
        <v>100</v>
      </c>
    </row>
    <row r="136" spans="1:11" ht="25.5" x14ac:dyDescent="0.2">
      <c r="A136" s="23" t="s">
        <v>52</v>
      </c>
      <c r="B136" s="17" t="s">
        <v>53</v>
      </c>
      <c r="C136" s="18">
        <v>825951</v>
      </c>
      <c r="D136" s="18">
        <v>1659618</v>
      </c>
      <c r="E136" s="18">
        <v>1597277</v>
      </c>
      <c r="F136" s="18">
        <v>1659618</v>
      </c>
      <c r="G136" s="18">
        <f t="shared" si="10"/>
        <v>833667</v>
      </c>
      <c r="H136" s="18">
        <f t="shared" si="11"/>
        <v>-62341</v>
      </c>
      <c r="I136" s="19">
        <f t="shared" si="12"/>
        <v>100.93419585423348</v>
      </c>
      <c r="J136" s="19">
        <f t="shared" si="13"/>
        <v>103.90295484127049</v>
      </c>
      <c r="K136" s="19">
        <f t="shared" si="14"/>
        <v>100</v>
      </c>
    </row>
    <row r="137" spans="1:11" x14ac:dyDescent="0.2">
      <c r="A137" s="24" t="s">
        <v>54</v>
      </c>
      <c r="B137" s="17" t="s">
        <v>55</v>
      </c>
      <c r="C137" s="18">
        <v>851</v>
      </c>
      <c r="D137" s="18">
        <v>0</v>
      </c>
      <c r="E137" s="18">
        <v>0</v>
      </c>
      <c r="F137" s="18">
        <v>0</v>
      </c>
      <c r="G137" s="18">
        <f t="shared" si="10"/>
        <v>-851</v>
      </c>
      <c r="H137" s="18">
        <f t="shared" si="11"/>
        <v>0</v>
      </c>
      <c r="I137" s="19">
        <f t="shared" si="12"/>
        <v>-100</v>
      </c>
      <c r="J137" s="19">
        <f t="shared" si="13"/>
        <v>0</v>
      </c>
      <c r="K137" s="19">
        <f t="shared" si="14"/>
        <v>0</v>
      </c>
    </row>
    <row r="138" spans="1:11" ht="25.5" x14ac:dyDescent="0.2">
      <c r="A138" s="25" t="s">
        <v>56</v>
      </c>
      <c r="B138" s="17" t="s">
        <v>57</v>
      </c>
      <c r="C138" s="18">
        <v>851</v>
      </c>
      <c r="D138" s="18">
        <v>0</v>
      </c>
      <c r="E138" s="18">
        <v>0</v>
      </c>
      <c r="F138" s="18">
        <v>0</v>
      </c>
      <c r="G138" s="18">
        <f t="shared" si="10"/>
        <v>-851</v>
      </c>
      <c r="H138" s="18">
        <f t="shared" si="11"/>
        <v>0</v>
      </c>
      <c r="I138" s="19">
        <f t="shared" si="12"/>
        <v>-100</v>
      </c>
      <c r="J138" s="19">
        <f t="shared" si="13"/>
        <v>0</v>
      </c>
      <c r="K138" s="19">
        <f t="shared" si="14"/>
        <v>0</v>
      </c>
    </row>
    <row r="139" spans="1:11" ht="25.5" x14ac:dyDescent="0.2">
      <c r="A139" s="26" t="s">
        <v>251</v>
      </c>
      <c r="B139" s="17" t="s">
        <v>252</v>
      </c>
      <c r="C139" s="18">
        <v>851</v>
      </c>
      <c r="D139" s="18">
        <v>0</v>
      </c>
      <c r="E139" s="18">
        <v>0</v>
      </c>
      <c r="F139" s="18">
        <v>0</v>
      </c>
      <c r="G139" s="18">
        <f t="shared" si="10"/>
        <v>-851</v>
      </c>
      <c r="H139" s="18">
        <f t="shared" si="11"/>
        <v>0</v>
      </c>
      <c r="I139" s="19">
        <f t="shared" si="12"/>
        <v>-100</v>
      </c>
      <c r="J139" s="19">
        <f t="shared" si="13"/>
        <v>0</v>
      </c>
      <c r="K139" s="19">
        <f t="shared" si="14"/>
        <v>0</v>
      </c>
    </row>
    <row r="140" spans="1:11" ht="25.5" x14ac:dyDescent="0.2">
      <c r="A140" s="24" t="s">
        <v>166</v>
      </c>
      <c r="B140" s="17" t="s">
        <v>167</v>
      </c>
      <c r="C140" s="18">
        <v>825100</v>
      </c>
      <c r="D140" s="18">
        <v>1659618</v>
      </c>
      <c r="E140" s="18">
        <v>1597277</v>
      </c>
      <c r="F140" s="18">
        <v>1659618</v>
      </c>
      <c r="G140" s="18">
        <f t="shared" si="10"/>
        <v>834518</v>
      </c>
      <c r="H140" s="18">
        <f t="shared" si="11"/>
        <v>-62341</v>
      </c>
      <c r="I140" s="19">
        <f t="shared" si="12"/>
        <v>101.1414374015271</v>
      </c>
      <c r="J140" s="19">
        <f t="shared" si="13"/>
        <v>103.90295484127049</v>
      </c>
      <c r="K140" s="19">
        <f t="shared" si="14"/>
        <v>100</v>
      </c>
    </row>
    <row r="141" spans="1:11" ht="38.25" x14ac:dyDescent="0.2">
      <c r="A141" s="25" t="s">
        <v>170</v>
      </c>
      <c r="B141" s="17" t="s">
        <v>171</v>
      </c>
      <c r="C141" s="18">
        <v>825100</v>
      </c>
      <c r="D141" s="18">
        <v>1659618</v>
      </c>
      <c r="E141" s="18">
        <v>1597277</v>
      </c>
      <c r="F141" s="18">
        <v>1659618</v>
      </c>
      <c r="G141" s="18">
        <f t="shared" si="10"/>
        <v>834518</v>
      </c>
      <c r="H141" s="18">
        <f t="shared" si="11"/>
        <v>-62341</v>
      </c>
      <c r="I141" s="19">
        <f t="shared" si="12"/>
        <v>101.1414374015271</v>
      </c>
      <c r="J141" s="19">
        <f t="shared" si="13"/>
        <v>103.90295484127049</v>
      </c>
      <c r="K141" s="19">
        <f t="shared" si="14"/>
        <v>100</v>
      </c>
    </row>
    <row r="142" spans="1:11" x14ac:dyDescent="0.2">
      <c r="A142" s="22" t="s">
        <v>60</v>
      </c>
      <c r="B142" s="17" t="s">
        <v>61</v>
      </c>
      <c r="C142" s="18">
        <v>588385.18000000005</v>
      </c>
      <c r="D142" s="18">
        <v>2305386</v>
      </c>
      <c r="E142" s="18">
        <v>1745363</v>
      </c>
      <c r="F142" s="18">
        <v>1967464.79</v>
      </c>
      <c r="G142" s="18">
        <f t="shared" si="10"/>
        <v>1379079.6099999999</v>
      </c>
      <c r="H142" s="18">
        <f t="shared" si="11"/>
        <v>-222101.79000000004</v>
      </c>
      <c r="I142" s="19">
        <f t="shared" si="12"/>
        <v>234.38381129857822</v>
      </c>
      <c r="J142" s="19">
        <f t="shared" si="13"/>
        <v>112.72524913155601</v>
      </c>
      <c r="K142" s="19">
        <f t="shared" si="14"/>
        <v>85.342098459867458</v>
      </c>
    </row>
    <row r="143" spans="1:11" x14ac:dyDescent="0.2">
      <c r="A143" s="23" t="s">
        <v>62</v>
      </c>
      <c r="B143" s="17" t="s">
        <v>63</v>
      </c>
      <c r="C143" s="18">
        <v>588385.18000000005</v>
      </c>
      <c r="D143" s="18">
        <v>1538836</v>
      </c>
      <c r="E143" s="18">
        <v>978813</v>
      </c>
      <c r="F143" s="18">
        <v>1200914.79</v>
      </c>
      <c r="G143" s="18">
        <f t="shared" si="10"/>
        <v>612529.61</v>
      </c>
      <c r="H143" s="18">
        <f t="shared" si="11"/>
        <v>-222101.79000000004</v>
      </c>
      <c r="I143" s="19">
        <f t="shared" si="12"/>
        <v>104.10350750166751</v>
      </c>
      <c r="J143" s="19">
        <f t="shared" si="13"/>
        <v>122.69093177144153</v>
      </c>
      <c r="K143" s="19">
        <f t="shared" si="14"/>
        <v>78.040466300502459</v>
      </c>
    </row>
    <row r="144" spans="1:11" x14ac:dyDescent="0.2">
      <c r="A144" s="23" t="s">
        <v>193</v>
      </c>
      <c r="B144" s="17" t="s">
        <v>194</v>
      </c>
      <c r="C144" s="18">
        <v>0</v>
      </c>
      <c r="D144" s="18">
        <v>766550</v>
      </c>
      <c r="E144" s="18">
        <v>766550</v>
      </c>
      <c r="F144" s="18">
        <v>766550</v>
      </c>
      <c r="G144" s="18">
        <f t="shared" si="10"/>
        <v>766550</v>
      </c>
      <c r="H144" s="18">
        <f t="shared" si="11"/>
        <v>0</v>
      </c>
      <c r="I144" s="19">
        <f t="shared" si="12"/>
        <v>0</v>
      </c>
      <c r="J144" s="19">
        <f t="shared" si="13"/>
        <v>100</v>
      </c>
      <c r="K144" s="19">
        <f t="shared" si="14"/>
        <v>100</v>
      </c>
    </row>
    <row r="145" spans="1:11" ht="25.5" x14ac:dyDescent="0.2">
      <c r="A145" s="24" t="s">
        <v>195</v>
      </c>
      <c r="B145" s="17" t="s">
        <v>196</v>
      </c>
      <c r="C145" s="18">
        <v>0</v>
      </c>
      <c r="D145" s="18">
        <v>766550</v>
      </c>
      <c r="E145" s="18">
        <v>766550</v>
      </c>
      <c r="F145" s="18">
        <v>766550</v>
      </c>
      <c r="G145" s="18">
        <f t="shared" si="10"/>
        <v>766550</v>
      </c>
      <c r="H145" s="18">
        <f t="shared" si="11"/>
        <v>0</v>
      </c>
      <c r="I145" s="19">
        <f t="shared" si="12"/>
        <v>0</v>
      </c>
      <c r="J145" s="19">
        <f t="shared" si="13"/>
        <v>100</v>
      </c>
      <c r="K145" s="19">
        <f t="shared" si="14"/>
        <v>100</v>
      </c>
    </row>
    <row r="146" spans="1:11" ht="38.25" x14ac:dyDescent="0.2">
      <c r="A146" s="25" t="s">
        <v>199</v>
      </c>
      <c r="B146" s="17" t="s">
        <v>200</v>
      </c>
      <c r="C146" s="18">
        <v>0</v>
      </c>
      <c r="D146" s="18">
        <v>766550</v>
      </c>
      <c r="E146" s="18">
        <v>766550</v>
      </c>
      <c r="F146" s="18">
        <v>766550</v>
      </c>
      <c r="G146" s="18">
        <f t="shared" si="10"/>
        <v>766550</v>
      </c>
      <c r="H146" s="18">
        <f t="shared" si="11"/>
        <v>0</v>
      </c>
      <c r="I146" s="19">
        <f t="shared" si="12"/>
        <v>0</v>
      </c>
      <c r="J146" s="19">
        <f t="shared" si="13"/>
        <v>100</v>
      </c>
      <c r="K146" s="19">
        <f t="shared" si="14"/>
        <v>100</v>
      </c>
    </row>
    <row r="147" spans="1:11" x14ac:dyDescent="0.2">
      <c r="A147" s="16"/>
      <c r="B147" s="17" t="s">
        <v>64</v>
      </c>
      <c r="C147" s="18">
        <v>894494.1</v>
      </c>
      <c r="D147" s="18">
        <v>-1323480</v>
      </c>
      <c r="E147" s="18">
        <v>-322258</v>
      </c>
      <c r="F147" s="18">
        <v>-107212.11</v>
      </c>
      <c r="G147" s="18">
        <f t="shared" si="10"/>
        <v>-1001706.21</v>
      </c>
      <c r="H147" s="18">
        <f t="shared" si="11"/>
        <v>-215045.89</v>
      </c>
      <c r="I147" s="19">
        <f t="shared" si="12"/>
        <v>-111.98578168374728</v>
      </c>
      <c r="J147" s="19">
        <f t="shared" si="13"/>
        <v>33.269029783589552</v>
      </c>
      <c r="K147" s="19">
        <f t="shared" si="14"/>
        <v>8.1007729621905895</v>
      </c>
    </row>
    <row r="148" spans="1:11" x14ac:dyDescent="0.2">
      <c r="A148" s="16" t="s">
        <v>65</v>
      </c>
      <c r="B148" s="17" t="s">
        <v>66</v>
      </c>
      <c r="C148" s="18">
        <v>-894494.1</v>
      </c>
      <c r="D148" s="18">
        <v>1323480</v>
      </c>
      <c r="E148" s="18">
        <v>322258</v>
      </c>
      <c r="F148" s="18">
        <v>107212.11</v>
      </c>
      <c r="G148" s="18">
        <f t="shared" si="10"/>
        <v>1001706.21</v>
      </c>
      <c r="H148" s="18">
        <f t="shared" si="11"/>
        <v>215045.89</v>
      </c>
      <c r="I148" s="19">
        <f t="shared" si="12"/>
        <v>-111.98578168374728</v>
      </c>
      <c r="J148" s="19">
        <f t="shared" si="13"/>
        <v>33.269029783589552</v>
      </c>
      <c r="K148" s="19">
        <f t="shared" si="14"/>
        <v>8.1007729621905895</v>
      </c>
    </row>
    <row r="149" spans="1:11" x14ac:dyDescent="0.2">
      <c r="A149" s="22" t="s">
        <v>67</v>
      </c>
      <c r="B149" s="17" t="s">
        <v>68</v>
      </c>
      <c r="C149" s="18">
        <v>-894494.1</v>
      </c>
      <c r="D149" s="18">
        <v>1323480</v>
      </c>
      <c r="E149" s="18">
        <v>322258</v>
      </c>
      <c r="F149" s="18">
        <v>107212.11</v>
      </c>
      <c r="G149" s="18">
        <f t="shared" si="10"/>
        <v>1001706.21</v>
      </c>
      <c r="H149" s="18">
        <f t="shared" si="11"/>
        <v>215045.89</v>
      </c>
      <c r="I149" s="19">
        <f t="shared" si="12"/>
        <v>-111.98578168374728</v>
      </c>
      <c r="J149" s="19">
        <f t="shared" si="13"/>
        <v>33.269029783589552</v>
      </c>
      <c r="K149" s="19">
        <f t="shared" si="14"/>
        <v>8.1007729621905895</v>
      </c>
    </row>
    <row r="150" spans="1:11" ht="25.5" x14ac:dyDescent="0.2">
      <c r="A150" s="23" t="s">
        <v>82</v>
      </c>
      <c r="B150" s="17" t="s">
        <v>83</v>
      </c>
      <c r="C150" s="18">
        <v>-754991.18</v>
      </c>
      <c r="D150" s="18">
        <v>1323480</v>
      </c>
      <c r="E150" s="18">
        <v>322258</v>
      </c>
      <c r="F150" s="18">
        <v>-1323480</v>
      </c>
      <c r="G150" s="18">
        <f t="shared" si="10"/>
        <v>-568488.81999999995</v>
      </c>
      <c r="H150" s="18">
        <f t="shared" si="11"/>
        <v>1645738</v>
      </c>
      <c r="I150" s="19">
        <f t="shared" si="12"/>
        <v>75.297412083674942</v>
      </c>
      <c r="J150" s="19">
        <f t="shared" si="13"/>
        <v>-410.68957170962398</v>
      </c>
      <c r="K150" s="19">
        <f t="shared" si="14"/>
        <v>-100</v>
      </c>
    </row>
    <row r="151" spans="1:11" ht="25.5" x14ac:dyDescent="0.2">
      <c r="A151" s="39" t="s">
        <v>571</v>
      </c>
      <c r="B151" s="28" t="s">
        <v>572</v>
      </c>
      <c r="C151" s="29"/>
      <c r="D151" s="29"/>
      <c r="E151" s="29"/>
      <c r="F151" s="29"/>
      <c r="G151" s="29"/>
      <c r="H151" s="29"/>
      <c r="I151" s="30"/>
      <c r="J151" s="30"/>
      <c r="K151" s="30"/>
    </row>
    <row r="152" spans="1:11" x14ac:dyDescent="0.2">
      <c r="A152" s="16" t="s">
        <v>26</v>
      </c>
      <c r="B152" s="17" t="s">
        <v>27</v>
      </c>
      <c r="C152" s="18">
        <v>14997521.390000001</v>
      </c>
      <c r="D152" s="18">
        <v>16776223</v>
      </c>
      <c r="E152" s="18">
        <v>16066703</v>
      </c>
      <c r="F152" s="18">
        <v>17075878.949999999</v>
      </c>
      <c r="G152" s="18">
        <f t="shared" ref="G152:G177" si="15">F152-C152</f>
        <v>2078357.5599999987</v>
      </c>
      <c r="H152" s="18">
        <f t="shared" ref="H152:H177" si="16">E152-F152</f>
        <v>-1009175.9499999993</v>
      </c>
      <c r="I152" s="19">
        <f t="shared" ref="I152:I177" si="17">IF(ISERROR(F152/C152),0,F152/C152*100-100)</f>
        <v>13.858006972977549</v>
      </c>
      <c r="J152" s="19">
        <f t="shared" ref="J152:J177" si="18">IF(ISERROR(F152/E152),0,F152/E152*100)</f>
        <v>106.28116390774136</v>
      </c>
      <c r="K152" s="19">
        <f t="shared" ref="K152:K177" si="19">IF(ISERROR(F152/D152),0,F152/D152*100)</f>
        <v>101.78619436568053</v>
      </c>
    </row>
    <row r="153" spans="1:11" ht="25.5" x14ac:dyDescent="0.2">
      <c r="A153" s="22" t="s">
        <v>28</v>
      </c>
      <c r="B153" s="17" t="s">
        <v>29</v>
      </c>
      <c r="C153" s="18">
        <v>5752376.0300000003</v>
      </c>
      <c r="D153" s="18">
        <v>5671758</v>
      </c>
      <c r="E153" s="18">
        <v>4969745</v>
      </c>
      <c r="F153" s="18">
        <v>5971414.5899999999</v>
      </c>
      <c r="G153" s="18">
        <f t="shared" si="15"/>
        <v>219038.55999999959</v>
      </c>
      <c r="H153" s="18">
        <f t="shared" si="16"/>
        <v>-1001669.5899999999</v>
      </c>
      <c r="I153" s="19">
        <f t="shared" si="17"/>
        <v>3.8077927947975212</v>
      </c>
      <c r="J153" s="19">
        <f t="shared" si="18"/>
        <v>120.15535183394721</v>
      </c>
      <c r="K153" s="19">
        <f t="shared" si="19"/>
        <v>105.2833105714313</v>
      </c>
    </row>
    <row r="154" spans="1:11" x14ac:dyDescent="0.2">
      <c r="A154" s="22" t="s">
        <v>92</v>
      </c>
      <c r="B154" s="17" t="s">
        <v>93</v>
      </c>
      <c r="C154" s="18">
        <v>7506.36</v>
      </c>
      <c r="D154" s="18">
        <v>7507</v>
      </c>
      <c r="E154" s="18">
        <v>0</v>
      </c>
      <c r="F154" s="18">
        <v>7506.36</v>
      </c>
      <c r="G154" s="18">
        <f t="shared" si="15"/>
        <v>0</v>
      </c>
      <c r="H154" s="18">
        <f t="shared" si="16"/>
        <v>-7506.36</v>
      </c>
      <c r="I154" s="19">
        <f t="shared" si="17"/>
        <v>0</v>
      </c>
      <c r="J154" s="19">
        <f t="shared" si="18"/>
        <v>0</v>
      </c>
      <c r="K154" s="19">
        <f t="shared" si="19"/>
        <v>99.991474623684567</v>
      </c>
    </row>
    <row r="155" spans="1:11" x14ac:dyDescent="0.2">
      <c r="A155" s="23" t="s">
        <v>380</v>
      </c>
      <c r="B155" s="17" t="s">
        <v>381</v>
      </c>
      <c r="C155" s="18">
        <v>7506.36</v>
      </c>
      <c r="D155" s="18">
        <v>7507</v>
      </c>
      <c r="E155" s="18">
        <v>0</v>
      </c>
      <c r="F155" s="18">
        <v>7506.36</v>
      </c>
      <c r="G155" s="18">
        <f t="shared" si="15"/>
        <v>0</v>
      </c>
      <c r="H155" s="18">
        <f t="shared" si="16"/>
        <v>-7506.36</v>
      </c>
      <c r="I155" s="19">
        <f t="shared" si="17"/>
        <v>0</v>
      </c>
      <c r="J155" s="19">
        <f t="shared" si="18"/>
        <v>0</v>
      </c>
      <c r="K155" s="19">
        <f t="shared" si="19"/>
        <v>99.991474623684567</v>
      </c>
    </row>
    <row r="156" spans="1:11" x14ac:dyDescent="0.2">
      <c r="A156" s="24" t="s">
        <v>382</v>
      </c>
      <c r="B156" s="17" t="s">
        <v>383</v>
      </c>
      <c r="C156" s="18">
        <v>7506.36</v>
      </c>
      <c r="D156" s="18">
        <v>7507</v>
      </c>
      <c r="E156" s="18">
        <v>0</v>
      </c>
      <c r="F156" s="18">
        <v>7506.36</v>
      </c>
      <c r="G156" s="18">
        <f t="shared" si="15"/>
        <v>0</v>
      </c>
      <c r="H156" s="18">
        <f t="shared" si="16"/>
        <v>-7506.36</v>
      </c>
      <c r="I156" s="19">
        <f t="shared" si="17"/>
        <v>0</v>
      </c>
      <c r="J156" s="19">
        <f t="shared" si="18"/>
        <v>0</v>
      </c>
      <c r="K156" s="19">
        <f t="shared" si="19"/>
        <v>99.991474623684567</v>
      </c>
    </row>
    <row r="157" spans="1:11" ht="25.5" x14ac:dyDescent="0.2">
      <c r="A157" s="25" t="s">
        <v>384</v>
      </c>
      <c r="B157" s="17" t="s">
        <v>385</v>
      </c>
      <c r="C157" s="18">
        <v>7506.36</v>
      </c>
      <c r="D157" s="18">
        <v>7507</v>
      </c>
      <c r="E157" s="18">
        <v>0</v>
      </c>
      <c r="F157" s="18">
        <v>7506.36</v>
      </c>
      <c r="G157" s="18">
        <f t="shared" si="15"/>
        <v>0</v>
      </c>
      <c r="H157" s="18">
        <f t="shared" si="16"/>
        <v>-7506.36</v>
      </c>
      <c r="I157" s="19">
        <f t="shared" si="17"/>
        <v>0</v>
      </c>
      <c r="J157" s="19">
        <f t="shared" si="18"/>
        <v>0</v>
      </c>
      <c r="K157" s="19">
        <f t="shared" si="19"/>
        <v>99.991474623684567</v>
      </c>
    </row>
    <row r="158" spans="1:11" x14ac:dyDescent="0.2">
      <c r="A158" s="22" t="s">
        <v>30</v>
      </c>
      <c r="B158" s="17" t="s">
        <v>31</v>
      </c>
      <c r="C158" s="18">
        <v>9237639</v>
      </c>
      <c r="D158" s="18">
        <v>11096958</v>
      </c>
      <c r="E158" s="18">
        <v>11096958</v>
      </c>
      <c r="F158" s="18">
        <v>11096958</v>
      </c>
      <c r="G158" s="18">
        <f t="shared" si="15"/>
        <v>1859319</v>
      </c>
      <c r="H158" s="18">
        <f t="shared" si="16"/>
        <v>0</v>
      </c>
      <c r="I158" s="19">
        <f t="shared" si="17"/>
        <v>20.127643004884703</v>
      </c>
      <c r="J158" s="19">
        <f t="shared" si="18"/>
        <v>100</v>
      </c>
      <c r="K158" s="19">
        <f t="shared" si="19"/>
        <v>100</v>
      </c>
    </row>
    <row r="159" spans="1:11" x14ac:dyDescent="0.2">
      <c r="A159" s="23" t="s">
        <v>32</v>
      </c>
      <c r="B159" s="17" t="s">
        <v>33</v>
      </c>
      <c r="C159" s="18">
        <v>9237639</v>
      </c>
      <c r="D159" s="18">
        <v>11096958</v>
      </c>
      <c r="E159" s="18">
        <v>11096958</v>
      </c>
      <c r="F159" s="18">
        <v>11096958</v>
      </c>
      <c r="G159" s="18">
        <f t="shared" si="15"/>
        <v>1859319</v>
      </c>
      <c r="H159" s="18">
        <f t="shared" si="16"/>
        <v>0</v>
      </c>
      <c r="I159" s="19">
        <f t="shared" si="17"/>
        <v>20.127643004884703</v>
      </c>
      <c r="J159" s="19">
        <f t="shared" si="18"/>
        <v>100</v>
      </c>
      <c r="K159" s="19">
        <f t="shared" si="19"/>
        <v>100</v>
      </c>
    </row>
    <row r="160" spans="1:11" x14ac:dyDescent="0.2">
      <c r="A160" s="16" t="s">
        <v>34</v>
      </c>
      <c r="B160" s="17" t="s">
        <v>35</v>
      </c>
      <c r="C160" s="18">
        <v>14103027.289999999</v>
      </c>
      <c r="D160" s="18">
        <v>18099703</v>
      </c>
      <c r="E160" s="18">
        <v>16388961</v>
      </c>
      <c r="F160" s="18">
        <v>17183091.059999999</v>
      </c>
      <c r="G160" s="18">
        <f t="shared" si="15"/>
        <v>3080063.7699999996</v>
      </c>
      <c r="H160" s="18">
        <f t="shared" si="16"/>
        <v>-794130.05999999866</v>
      </c>
      <c r="I160" s="19">
        <f t="shared" si="17"/>
        <v>21.839734878652422</v>
      </c>
      <c r="J160" s="19">
        <f t="shared" si="18"/>
        <v>104.84551802887322</v>
      </c>
      <c r="K160" s="19">
        <f t="shared" si="19"/>
        <v>94.935762537097972</v>
      </c>
    </row>
    <row r="161" spans="1:11" x14ac:dyDescent="0.2">
      <c r="A161" s="22" t="s">
        <v>36</v>
      </c>
      <c r="B161" s="17" t="s">
        <v>37</v>
      </c>
      <c r="C161" s="18">
        <v>13514642.109999999</v>
      </c>
      <c r="D161" s="18">
        <v>16560867</v>
      </c>
      <c r="E161" s="18">
        <v>15410148</v>
      </c>
      <c r="F161" s="18">
        <v>15982176.27</v>
      </c>
      <c r="G161" s="18">
        <f t="shared" si="15"/>
        <v>2467534.16</v>
      </c>
      <c r="H161" s="18">
        <f t="shared" si="16"/>
        <v>-572028.26999999955</v>
      </c>
      <c r="I161" s="19">
        <f t="shared" si="17"/>
        <v>18.258227927280274</v>
      </c>
      <c r="J161" s="19">
        <f t="shared" si="18"/>
        <v>103.71202320704511</v>
      </c>
      <c r="K161" s="19">
        <f t="shared" si="19"/>
        <v>96.505673706575863</v>
      </c>
    </row>
    <row r="162" spans="1:11" x14ac:dyDescent="0.2">
      <c r="A162" s="23" t="s">
        <v>38</v>
      </c>
      <c r="B162" s="17" t="s">
        <v>39</v>
      </c>
      <c r="C162" s="18">
        <v>13513791.109999999</v>
      </c>
      <c r="D162" s="18">
        <v>16510945</v>
      </c>
      <c r="E162" s="18">
        <v>15410148</v>
      </c>
      <c r="F162" s="18">
        <v>15932254.27</v>
      </c>
      <c r="G162" s="18">
        <f t="shared" si="15"/>
        <v>2418463.16</v>
      </c>
      <c r="H162" s="18">
        <f t="shared" si="16"/>
        <v>-522106.26999999955</v>
      </c>
      <c r="I162" s="19">
        <f t="shared" si="17"/>
        <v>17.896259756526604</v>
      </c>
      <c r="J162" s="19">
        <f t="shared" si="18"/>
        <v>103.38806784983505</v>
      </c>
      <c r="K162" s="19">
        <f t="shared" si="19"/>
        <v>96.495108365996003</v>
      </c>
    </row>
    <row r="163" spans="1:11" x14ac:dyDescent="0.2">
      <c r="A163" s="24" t="s">
        <v>40</v>
      </c>
      <c r="B163" s="17" t="s">
        <v>41</v>
      </c>
      <c r="C163" s="18">
        <v>11322147.23</v>
      </c>
      <c r="D163" s="18">
        <v>13280362</v>
      </c>
      <c r="E163" s="18">
        <v>12850324</v>
      </c>
      <c r="F163" s="18">
        <v>12990448.560000001</v>
      </c>
      <c r="G163" s="18">
        <f t="shared" si="15"/>
        <v>1668301.33</v>
      </c>
      <c r="H163" s="18">
        <f t="shared" si="16"/>
        <v>-140124.56000000052</v>
      </c>
      <c r="I163" s="19">
        <f t="shared" si="17"/>
        <v>14.734849283531176</v>
      </c>
      <c r="J163" s="19">
        <f t="shared" si="18"/>
        <v>101.09043600768355</v>
      </c>
      <c r="K163" s="19">
        <f t="shared" si="19"/>
        <v>97.816976374589785</v>
      </c>
    </row>
    <row r="164" spans="1:11" x14ac:dyDescent="0.2">
      <c r="A164" s="24" t="s">
        <v>42</v>
      </c>
      <c r="B164" s="17" t="s">
        <v>43</v>
      </c>
      <c r="C164" s="18">
        <v>2191643.88</v>
      </c>
      <c r="D164" s="18">
        <v>3230583</v>
      </c>
      <c r="E164" s="18">
        <v>2559824</v>
      </c>
      <c r="F164" s="18">
        <v>2941805.71</v>
      </c>
      <c r="G164" s="18">
        <f t="shared" si="15"/>
        <v>750161.83000000007</v>
      </c>
      <c r="H164" s="18">
        <f t="shared" si="16"/>
        <v>-381981.70999999996</v>
      </c>
      <c r="I164" s="19">
        <f t="shared" si="17"/>
        <v>34.228272067631735</v>
      </c>
      <c r="J164" s="19">
        <f t="shared" si="18"/>
        <v>114.92218644719325</v>
      </c>
      <c r="K164" s="19">
        <f t="shared" si="19"/>
        <v>91.061140048096576</v>
      </c>
    </row>
    <row r="165" spans="1:11" x14ac:dyDescent="0.2">
      <c r="A165" s="25" t="s">
        <v>44</v>
      </c>
      <c r="B165" s="17" t="s">
        <v>45</v>
      </c>
      <c r="C165" s="18">
        <v>7041.85</v>
      </c>
      <c r="D165" s="18">
        <v>0</v>
      </c>
      <c r="E165" s="18">
        <v>0</v>
      </c>
      <c r="F165" s="18">
        <v>10786.16</v>
      </c>
      <c r="G165" s="18">
        <f t="shared" si="15"/>
        <v>3744.3099999999995</v>
      </c>
      <c r="H165" s="18">
        <f t="shared" si="16"/>
        <v>-10786.16</v>
      </c>
      <c r="I165" s="19">
        <f t="shared" si="17"/>
        <v>53.172248769854519</v>
      </c>
      <c r="J165" s="19">
        <f t="shared" si="18"/>
        <v>0</v>
      </c>
      <c r="K165" s="19">
        <f t="shared" si="19"/>
        <v>0</v>
      </c>
    </row>
    <row r="166" spans="1:11" ht="25.5" x14ac:dyDescent="0.2">
      <c r="A166" s="23" t="s">
        <v>76</v>
      </c>
      <c r="B166" s="17" t="s">
        <v>77</v>
      </c>
      <c r="C166" s="18">
        <v>0</v>
      </c>
      <c r="D166" s="18">
        <v>49922</v>
      </c>
      <c r="E166" s="18">
        <v>0</v>
      </c>
      <c r="F166" s="18">
        <v>49922</v>
      </c>
      <c r="G166" s="18">
        <f t="shared" si="15"/>
        <v>49922</v>
      </c>
      <c r="H166" s="18">
        <f t="shared" si="16"/>
        <v>-49922</v>
      </c>
      <c r="I166" s="19">
        <f t="shared" si="17"/>
        <v>0</v>
      </c>
      <c r="J166" s="19">
        <f t="shared" si="18"/>
        <v>0</v>
      </c>
      <c r="K166" s="19">
        <f t="shared" si="19"/>
        <v>100</v>
      </c>
    </row>
    <row r="167" spans="1:11" x14ac:dyDescent="0.2">
      <c r="A167" s="24" t="s">
        <v>78</v>
      </c>
      <c r="B167" s="17" t="s">
        <v>79</v>
      </c>
      <c r="C167" s="18">
        <v>0</v>
      </c>
      <c r="D167" s="18">
        <v>49922</v>
      </c>
      <c r="E167" s="18">
        <v>0</v>
      </c>
      <c r="F167" s="18">
        <v>49922</v>
      </c>
      <c r="G167" s="18">
        <f t="shared" si="15"/>
        <v>49922</v>
      </c>
      <c r="H167" s="18">
        <f t="shared" si="16"/>
        <v>-49922</v>
      </c>
      <c r="I167" s="19">
        <f t="shared" si="17"/>
        <v>0</v>
      </c>
      <c r="J167" s="19">
        <f t="shared" si="18"/>
        <v>0</v>
      </c>
      <c r="K167" s="19">
        <f t="shared" si="19"/>
        <v>100</v>
      </c>
    </row>
    <row r="168" spans="1:11" ht="25.5" x14ac:dyDescent="0.2">
      <c r="A168" s="23" t="s">
        <v>52</v>
      </c>
      <c r="B168" s="17" t="s">
        <v>53</v>
      </c>
      <c r="C168" s="18">
        <v>851</v>
      </c>
      <c r="D168" s="18">
        <v>0</v>
      </c>
      <c r="E168" s="18">
        <v>0</v>
      </c>
      <c r="F168" s="18">
        <v>0</v>
      </c>
      <c r="G168" s="18">
        <f t="shared" si="15"/>
        <v>-851</v>
      </c>
      <c r="H168" s="18">
        <f t="shared" si="16"/>
        <v>0</v>
      </c>
      <c r="I168" s="19">
        <f t="shared" si="17"/>
        <v>-100</v>
      </c>
      <c r="J168" s="19">
        <f t="shared" si="18"/>
        <v>0</v>
      </c>
      <c r="K168" s="19">
        <f t="shared" si="19"/>
        <v>0</v>
      </c>
    </row>
    <row r="169" spans="1:11" x14ac:dyDescent="0.2">
      <c r="A169" s="24" t="s">
        <v>54</v>
      </c>
      <c r="B169" s="17" t="s">
        <v>55</v>
      </c>
      <c r="C169" s="18">
        <v>851</v>
      </c>
      <c r="D169" s="18">
        <v>0</v>
      </c>
      <c r="E169" s="18">
        <v>0</v>
      </c>
      <c r="F169" s="18">
        <v>0</v>
      </c>
      <c r="G169" s="18">
        <f t="shared" si="15"/>
        <v>-851</v>
      </c>
      <c r="H169" s="18">
        <f t="shared" si="16"/>
        <v>0</v>
      </c>
      <c r="I169" s="19">
        <f t="shared" si="17"/>
        <v>-100</v>
      </c>
      <c r="J169" s="19">
        <f t="shared" si="18"/>
        <v>0</v>
      </c>
      <c r="K169" s="19">
        <f t="shared" si="19"/>
        <v>0</v>
      </c>
    </row>
    <row r="170" spans="1:11" ht="25.5" x14ac:dyDescent="0.2">
      <c r="A170" s="25" t="s">
        <v>56</v>
      </c>
      <c r="B170" s="17" t="s">
        <v>57</v>
      </c>
      <c r="C170" s="18">
        <v>851</v>
      </c>
      <c r="D170" s="18">
        <v>0</v>
      </c>
      <c r="E170" s="18">
        <v>0</v>
      </c>
      <c r="F170" s="18">
        <v>0</v>
      </c>
      <c r="G170" s="18">
        <f t="shared" si="15"/>
        <v>-851</v>
      </c>
      <c r="H170" s="18">
        <f t="shared" si="16"/>
        <v>0</v>
      </c>
      <c r="I170" s="19">
        <f t="shared" si="17"/>
        <v>-100</v>
      </c>
      <c r="J170" s="19">
        <f t="shared" si="18"/>
        <v>0</v>
      </c>
      <c r="K170" s="19">
        <f t="shared" si="19"/>
        <v>0</v>
      </c>
    </row>
    <row r="171" spans="1:11" ht="25.5" x14ac:dyDescent="0.2">
      <c r="A171" s="26" t="s">
        <v>251</v>
      </c>
      <c r="B171" s="17" t="s">
        <v>252</v>
      </c>
      <c r="C171" s="18">
        <v>851</v>
      </c>
      <c r="D171" s="18">
        <v>0</v>
      </c>
      <c r="E171" s="18">
        <v>0</v>
      </c>
      <c r="F171" s="18">
        <v>0</v>
      </c>
      <c r="G171" s="18">
        <f t="shared" si="15"/>
        <v>-851</v>
      </c>
      <c r="H171" s="18">
        <f t="shared" si="16"/>
        <v>0</v>
      </c>
      <c r="I171" s="19">
        <f t="shared" si="17"/>
        <v>-100</v>
      </c>
      <c r="J171" s="19">
        <f t="shared" si="18"/>
        <v>0</v>
      </c>
      <c r="K171" s="19">
        <f t="shared" si="19"/>
        <v>0</v>
      </c>
    </row>
    <row r="172" spans="1:11" x14ac:dyDescent="0.2">
      <c r="A172" s="22" t="s">
        <v>60</v>
      </c>
      <c r="B172" s="17" t="s">
        <v>61</v>
      </c>
      <c r="C172" s="18">
        <v>588385.18000000005</v>
      </c>
      <c r="D172" s="18">
        <v>1538836</v>
      </c>
      <c r="E172" s="18">
        <v>978813</v>
      </c>
      <c r="F172" s="18">
        <v>1200914.79</v>
      </c>
      <c r="G172" s="18">
        <f t="shared" si="15"/>
        <v>612529.61</v>
      </c>
      <c r="H172" s="18">
        <f t="shared" si="16"/>
        <v>-222101.79000000004</v>
      </c>
      <c r="I172" s="19">
        <f t="shared" si="17"/>
        <v>104.10350750166751</v>
      </c>
      <c r="J172" s="19">
        <f t="shared" si="18"/>
        <v>122.69093177144153</v>
      </c>
      <c r="K172" s="19">
        <f t="shared" si="19"/>
        <v>78.040466300502459</v>
      </c>
    </row>
    <row r="173" spans="1:11" x14ac:dyDescent="0.2">
      <c r="A173" s="23" t="s">
        <v>62</v>
      </c>
      <c r="B173" s="17" t="s">
        <v>63</v>
      </c>
      <c r="C173" s="18">
        <v>588385.18000000005</v>
      </c>
      <c r="D173" s="18">
        <v>1538836</v>
      </c>
      <c r="E173" s="18">
        <v>978813</v>
      </c>
      <c r="F173" s="18">
        <v>1200914.79</v>
      </c>
      <c r="G173" s="18">
        <f t="shared" si="15"/>
        <v>612529.61</v>
      </c>
      <c r="H173" s="18">
        <f t="shared" si="16"/>
        <v>-222101.79000000004</v>
      </c>
      <c r="I173" s="19">
        <f t="shared" si="17"/>
        <v>104.10350750166751</v>
      </c>
      <c r="J173" s="19">
        <f t="shared" si="18"/>
        <v>122.69093177144153</v>
      </c>
      <c r="K173" s="19">
        <f t="shared" si="19"/>
        <v>78.040466300502459</v>
      </c>
    </row>
    <row r="174" spans="1:11" x14ac:dyDescent="0.2">
      <c r="A174" s="16"/>
      <c r="B174" s="17" t="s">
        <v>64</v>
      </c>
      <c r="C174" s="18">
        <v>894494.1</v>
      </c>
      <c r="D174" s="18">
        <v>-1323480</v>
      </c>
      <c r="E174" s="18">
        <v>-322258</v>
      </c>
      <c r="F174" s="18">
        <v>-107212.11</v>
      </c>
      <c r="G174" s="18">
        <f t="shared" si="15"/>
        <v>-1001706.21</v>
      </c>
      <c r="H174" s="18">
        <f t="shared" si="16"/>
        <v>-215045.89</v>
      </c>
      <c r="I174" s="19">
        <f t="shared" si="17"/>
        <v>-111.98578168374728</v>
      </c>
      <c r="J174" s="19">
        <f t="shared" si="18"/>
        <v>33.269029783589552</v>
      </c>
      <c r="K174" s="19">
        <f t="shared" si="19"/>
        <v>8.1007729621905895</v>
      </c>
    </row>
    <row r="175" spans="1:11" x14ac:dyDescent="0.2">
      <c r="A175" s="16" t="s">
        <v>65</v>
      </c>
      <c r="B175" s="17" t="s">
        <v>66</v>
      </c>
      <c r="C175" s="18">
        <v>-894494.1</v>
      </c>
      <c r="D175" s="18">
        <v>1323480</v>
      </c>
      <c r="E175" s="18">
        <v>322258</v>
      </c>
      <c r="F175" s="18">
        <v>107212.11</v>
      </c>
      <c r="G175" s="18">
        <f t="shared" si="15"/>
        <v>1001706.21</v>
      </c>
      <c r="H175" s="18">
        <f t="shared" si="16"/>
        <v>215045.89</v>
      </c>
      <c r="I175" s="19">
        <f t="shared" si="17"/>
        <v>-111.98578168374728</v>
      </c>
      <c r="J175" s="19">
        <f t="shared" si="18"/>
        <v>33.269029783589552</v>
      </c>
      <c r="K175" s="19">
        <f t="shared" si="19"/>
        <v>8.1007729621905895</v>
      </c>
    </row>
    <row r="176" spans="1:11" x14ac:dyDescent="0.2">
      <c r="A176" s="22" t="s">
        <v>67</v>
      </c>
      <c r="B176" s="17" t="s">
        <v>68</v>
      </c>
      <c r="C176" s="18">
        <v>-894494.1</v>
      </c>
      <c r="D176" s="18">
        <v>1323480</v>
      </c>
      <c r="E176" s="18">
        <v>322258</v>
      </c>
      <c r="F176" s="18">
        <v>107212.11</v>
      </c>
      <c r="G176" s="18">
        <f t="shared" si="15"/>
        <v>1001706.21</v>
      </c>
      <c r="H176" s="18">
        <f t="shared" si="16"/>
        <v>215045.89</v>
      </c>
      <c r="I176" s="19">
        <f t="shared" si="17"/>
        <v>-111.98578168374728</v>
      </c>
      <c r="J176" s="19">
        <f t="shared" si="18"/>
        <v>33.269029783589552</v>
      </c>
      <c r="K176" s="19">
        <f t="shared" si="19"/>
        <v>8.1007729621905895</v>
      </c>
    </row>
    <row r="177" spans="1:11" ht="25.5" x14ac:dyDescent="0.2">
      <c r="A177" s="23" t="s">
        <v>82</v>
      </c>
      <c r="B177" s="17" t="s">
        <v>83</v>
      </c>
      <c r="C177" s="18">
        <v>-754991.18</v>
      </c>
      <c r="D177" s="18">
        <v>1323480</v>
      </c>
      <c r="E177" s="18">
        <v>322258</v>
      </c>
      <c r="F177" s="18">
        <v>-1323480</v>
      </c>
      <c r="G177" s="18">
        <f t="shared" si="15"/>
        <v>-568488.81999999995</v>
      </c>
      <c r="H177" s="18">
        <f t="shared" si="16"/>
        <v>1645738</v>
      </c>
      <c r="I177" s="19">
        <f t="shared" si="17"/>
        <v>75.297412083674942</v>
      </c>
      <c r="J177" s="19">
        <f t="shared" si="18"/>
        <v>-410.68957170962398</v>
      </c>
      <c r="K177" s="19">
        <f t="shared" si="19"/>
        <v>-100</v>
      </c>
    </row>
    <row r="178" spans="1:11" ht="38.25" x14ac:dyDescent="0.2">
      <c r="A178" s="39" t="s">
        <v>573</v>
      </c>
      <c r="B178" s="28" t="s">
        <v>574</v>
      </c>
      <c r="C178" s="29"/>
      <c r="D178" s="29"/>
      <c r="E178" s="29"/>
      <c r="F178" s="29"/>
      <c r="G178" s="29"/>
      <c r="H178" s="29"/>
      <c r="I178" s="30"/>
      <c r="J178" s="30"/>
      <c r="K178" s="30"/>
    </row>
    <row r="179" spans="1:11" x14ac:dyDescent="0.2">
      <c r="A179" s="16" t="s">
        <v>26</v>
      </c>
      <c r="B179" s="17" t="s">
        <v>27</v>
      </c>
      <c r="C179" s="18">
        <v>825100</v>
      </c>
      <c r="D179" s="18">
        <v>2426168</v>
      </c>
      <c r="E179" s="18">
        <v>2363827</v>
      </c>
      <c r="F179" s="18">
        <v>2426168</v>
      </c>
      <c r="G179" s="18">
        <f t="shared" ref="G179:G190" si="20">F179-C179</f>
        <v>1601068</v>
      </c>
      <c r="H179" s="18">
        <f t="shared" ref="H179:H190" si="21">E179-F179</f>
        <v>-62341</v>
      </c>
      <c r="I179" s="19">
        <f t="shared" ref="I179:I190" si="22">IF(ISERROR(F179/C179),0,F179/C179*100-100)</f>
        <v>194.04532783904978</v>
      </c>
      <c r="J179" s="19">
        <f t="shared" ref="J179:J190" si="23">IF(ISERROR(F179/E179),0,F179/E179*100)</f>
        <v>102.63729113848011</v>
      </c>
      <c r="K179" s="19">
        <f t="shared" ref="K179:K190" si="24">IF(ISERROR(F179/D179),0,F179/D179*100)</f>
        <v>100</v>
      </c>
    </row>
    <row r="180" spans="1:11" x14ac:dyDescent="0.2">
      <c r="A180" s="22" t="s">
        <v>30</v>
      </c>
      <c r="B180" s="17" t="s">
        <v>31</v>
      </c>
      <c r="C180" s="18">
        <v>825100</v>
      </c>
      <c r="D180" s="18">
        <v>2426168</v>
      </c>
      <c r="E180" s="18">
        <v>2363827</v>
      </c>
      <c r="F180" s="18">
        <v>2426168</v>
      </c>
      <c r="G180" s="18">
        <f t="shared" si="20"/>
        <v>1601068</v>
      </c>
      <c r="H180" s="18">
        <f t="shared" si="21"/>
        <v>-62341</v>
      </c>
      <c r="I180" s="19">
        <f t="shared" si="22"/>
        <v>194.04532783904978</v>
      </c>
      <c r="J180" s="19">
        <f t="shared" si="23"/>
        <v>102.63729113848011</v>
      </c>
      <c r="K180" s="19">
        <f t="shared" si="24"/>
        <v>100</v>
      </c>
    </row>
    <row r="181" spans="1:11" x14ac:dyDescent="0.2">
      <c r="A181" s="23" t="s">
        <v>32</v>
      </c>
      <c r="B181" s="17" t="s">
        <v>33</v>
      </c>
      <c r="C181" s="18">
        <v>825100</v>
      </c>
      <c r="D181" s="18">
        <v>2426168</v>
      </c>
      <c r="E181" s="18">
        <v>2363827</v>
      </c>
      <c r="F181" s="18">
        <v>2426168</v>
      </c>
      <c r="G181" s="18">
        <f t="shared" si="20"/>
        <v>1601068</v>
      </c>
      <c r="H181" s="18">
        <f t="shared" si="21"/>
        <v>-62341</v>
      </c>
      <c r="I181" s="19">
        <f t="shared" si="22"/>
        <v>194.04532783904978</v>
      </c>
      <c r="J181" s="19">
        <f t="shared" si="23"/>
        <v>102.63729113848011</v>
      </c>
      <c r="K181" s="19">
        <f t="shared" si="24"/>
        <v>100</v>
      </c>
    </row>
    <row r="182" spans="1:11" x14ac:dyDescent="0.2">
      <c r="A182" s="16" t="s">
        <v>34</v>
      </c>
      <c r="B182" s="17" t="s">
        <v>35</v>
      </c>
      <c r="C182" s="18">
        <v>825100</v>
      </c>
      <c r="D182" s="18">
        <v>2426168</v>
      </c>
      <c r="E182" s="18">
        <v>2363827</v>
      </c>
      <c r="F182" s="18">
        <v>2426168</v>
      </c>
      <c r="G182" s="18">
        <f t="shared" si="20"/>
        <v>1601068</v>
      </c>
      <c r="H182" s="18">
        <f t="shared" si="21"/>
        <v>-62341</v>
      </c>
      <c r="I182" s="19">
        <f t="shared" si="22"/>
        <v>194.04532783904978</v>
      </c>
      <c r="J182" s="19">
        <f t="shared" si="23"/>
        <v>102.63729113848011</v>
      </c>
      <c r="K182" s="19">
        <f t="shared" si="24"/>
        <v>100</v>
      </c>
    </row>
    <row r="183" spans="1:11" x14ac:dyDescent="0.2">
      <c r="A183" s="22" t="s">
        <v>36</v>
      </c>
      <c r="B183" s="17" t="s">
        <v>37</v>
      </c>
      <c r="C183" s="18">
        <v>825100</v>
      </c>
      <c r="D183" s="18">
        <v>1659618</v>
      </c>
      <c r="E183" s="18">
        <v>1597277</v>
      </c>
      <c r="F183" s="18">
        <v>1659618</v>
      </c>
      <c r="G183" s="18">
        <f t="shared" si="20"/>
        <v>834518</v>
      </c>
      <c r="H183" s="18">
        <f t="shared" si="21"/>
        <v>-62341</v>
      </c>
      <c r="I183" s="19">
        <f t="shared" si="22"/>
        <v>101.1414374015271</v>
      </c>
      <c r="J183" s="19">
        <f t="shared" si="23"/>
        <v>103.90295484127049</v>
      </c>
      <c r="K183" s="19">
        <f t="shared" si="24"/>
        <v>100</v>
      </c>
    </row>
    <row r="184" spans="1:11" ht="25.5" x14ac:dyDescent="0.2">
      <c r="A184" s="23" t="s">
        <v>52</v>
      </c>
      <c r="B184" s="17" t="s">
        <v>53</v>
      </c>
      <c r="C184" s="18">
        <v>825100</v>
      </c>
      <c r="D184" s="18">
        <v>1659618</v>
      </c>
      <c r="E184" s="18">
        <v>1597277</v>
      </c>
      <c r="F184" s="18">
        <v>1659618</v>
      </c>
      <c r="G184" s="18">
        <f t="shared" si="20"/>
        <v>834518</v>
      </c>
      <c r="H184" s="18">
        <f t="shared" si="21"/>
        <v>-62341</v>
      </c>
      <c r="I184" s="19">
        <f t="shared" si="22"/>
        <v>101.1414374015271</v>
      </c>
      <c r="J184" s="19">
        <f t="shared" si="23"/>
        <v>103.90295484127049</v>
      </c>
      <c r="K184" s="19">
        <f t="shared" si="24"/>
        <v>100</v>
      </c>
    </row>
    <row r="185" spans="1:11" ht="25.5" x14ac:dyDescent="0.2">
      <c r="A185" s="24" t="s">
        <v>166</v>
      </c>
      <c r="B185" s="17" t="s">
        <v>167</v>
      </c>
      <c r="C185" s="18">
        <v>825100</v>
      </c>
      <c r="D185" s="18">
        <v>1659618</v>
      </c>
      <c r="E185" s="18">
        <v>1597277</v>
      </c>
      <c r="F185" s="18">
        <v>1659618</v>
      </c>
      <c r="G185" s="18">
        <f t="shared" si="20"/>
        <v>834518</v>
      </c>
      <c r="H185" s="18">
        <f t="shared" si="21"/>
        <v>-62341</v>
      </c>
      <c r="I185" s="19">
        <f t="shared" si="22"/>
        <v>101.1414374015271</v>
      </c>
      <c r="J185" s="19">
        <f t="shared" si="23"/>
        <v>103.90295484127049</v>
      </c>
      <c r="K185" s="19">
        <f t="shared" si="24"/>
        <v>100</v>
      </c>
    </row>
    <row r="186" spans="1:11" ht="38.25" x14ac:dyDescent="0.2">
      <c r="A186" s="25" t="s">
        <v>170</v>
      </c>
      <c r="B186" s="17" t="s">
        <v>171</v>
      </c>
      <c r="C186" s="18">
        <v>825100</v>
      </c>
      <c r="D186" s="18">
        <v>1659618</v>
      </c>
      <c r="E186" s="18">
        <v>1597277</v>
      </c>
      <c r="F186" s="18">
        <v>1659618</v>
      </c>
      <c r="G186" s="18">
        <f t="shared" si="20"/>
        <v>834518</v>
      </c>
      <c r="H186" s="18">
        <f t="shared" si="21"/>
        <v>-62341</v>
      </c>
      <c r="I186" s="19">
        <f t="shared" si="22"/>
        <v>101.1414374015271</v>
      </c>
      <c r="J186" s="19">
        <f t="shared" si="23"/>
        <v>103.90295484127049</v>
      </c>
      <c r="K186" s="19">
        <f t="shared" si="24"/>
        <v>100</v>
      </c>
    </row>
    <row r="187" spans="1:11" x14ac:dyDescent="0.2">
      <c r="A187" s="22" t="s">
        <v>60</v>
      </c>
      <c r="B187" s="17" t="s">
        <v>61</v>
      </c>
      <c r="C187" s="18">
        <v>0</v>
      </c>
      <c r="D187" s="18">
        <v>766550</v>
      </c>
      <c r="E187" s="18">
        <v>766550</v>
      </c>
      <c r="F187" s="18">
        <v>766550</v>
      </c>
      <c r="G187" s="18">
        <f t="shared" si="20"/>
        <v>766550</v>
      </c>
      <c r="H187" s="18">
        <f t="shared" si="21"/>
        <v>0</v>
      </c>
      <c r="I187" s="19">
        <f t="shared" si="22"/>
        <v>0</v>
      </c>
      <c r="J187" s="19">
        <f t="shared" si="23"/>
        <v>100</v>
      </c>
      <c r="K187" s="19">
        <f t="shared" si="24"/>
        <v>100</v>
      </c>
    </row>
    <row r="188" spans="1:11" x14ac:dyDescent="0.2">
      <c r="A188" s="23" t="s">
        <v>193</v>
      </c>
      <c r="B188" s="17" t="s">
        <v>194</v>
      </c>
      <c r="C188" s="18">
        <v>0</v>
      </c>
      <c r="D188" s="18">
        <v>766550</v>
      </c>
      <c r="E188" s="18">
        <v>766550</v>
      </c>
      <c r="F188" s="18">
        <v>766550</v>
      </c>
      <c r="G188" s="18">
        <f t="shared" si="20"/>
        <v>766550</v>
      </c>
      <c r="H188" s="18">
        <f t="shared" si="21"/>
        <v>0</v>
      </c>
      <c r="I188" s="19">
        <f t="shared" si="22"/>
        <v>0</v>
      </c>
      <c r="J188" s="19">
        <f t="shared" si="23"/>
        <v>100</v>
      </c>
      <c r="K188" s="19">
        <f t="shared" si="24"/>
        <v>100</v>
      </c>
    </row>
    <row r="189" spans="1:11" ht="25.5" x14ac:dyDescent="0.2">
      <c r="A189" s="24" t="s">
        <v>195</v>
      </c>
      <c r="B189" s="17" t="s">
        <v>196</v>
      </c>
      <c r="C189" s="18">
        <v>0</v>
      </c>
      <c r="D189" s="18">
        <v>766550</v>
      </c>
      <c r="E189" s="18">
        <v>766550</v>
      </c>
      <c r="F189" s="18">
        <v>766550</v>
      </c>
      <c r="G189" s="18">
        <f t="shared" si="20"/>
        <v>766550</v>
      </c>
      <c r="H189" s="18">
        <f t="shared" si="21"/>
        <v>0</v>
      </c>
      <c r="I189" s="19">
        <f t="shared" si="22"/>
        <v>0</v>
      </c>
      <c r="J189" s="19">
        <f t="shared" si="23"/>
        <v>100</v>
      </c>
      <c r="K189" s="19">
        <f t="shared" si="24"/>
        <v>100</v>
      </c>
    </row>
    <row r="190" spans="1:11" ht="38.25" x14ac:dyDescent="0.2">
      <c r="A190" s="25" t="s">
        <v>199</v>
      </c>
      <c r="B190" s="17" t="s">
        <v>200</v>
      </c>
      <c r="C190" s="18">
        <v>0</v>
      </c>
      <c r="D190" s="18">
        <v>766550</v>
      </c>
      <c r="E190" s="18">
        <v>766550</v>
      </c>
      <c r="F190" s="18">
        <v>766550</v>
      </c>
      <c r="G190" s="18">
        <f t="shared" si="20"/>
        <v>766550</v>
      </c>
      <c r="H190" s="18">
        <f t="shared" si="21"/>
        <v>0</v>
      </c>
      <c r="I190" s="19">
        <f t="shared" si="22"/>
        <v>0</v>
      </c>
      <c r="J190" s="19">
        <f t="shared" si="23"/>
        <v>100</v>
      </c>
      <c r="K190" s="19">
        <f t="shared" si="24"/>
        <v>100</v>
      </c>
    </row>
    <row r="191" spans="1:11" ht="38.25" x14ac:dyDescent="0.2">
      <c r="A191" s="27" t="s">
        <v>525</v>
      </c>
      <c r="B191" s="28" t="s">
        <v>575</v>
      </c>
      <c r="C191" s="29"/>
      <c r="D191" s="29"/>
      <c r="E191" s="29"/>
      <c r="F191" s="29"/>
      <c r="G191" s="29"/>
      <c r="H191" s="29"/>
      <c r="I191" s="30"/>
      <c r="J191" s="30"/>
      <c r="K191" s="30"/>
    </row>
    <row r="192" spans="1:11" x14ac:dyDescent="0.2">
      <c r="A192" s="16" t="s">
        <v>26</v>
      </c>
      <c r="B192" s="17" t="s">
        <v>27</v>
      </c>
      <c r="C192" s="18">
        <v>41920035.5</v>
      </c>
      <c r="D192" s="18">
        <v>66836961</v>
      </c>
      <c r="E192" s="18">
        <v>66836961</v>
      </c>
      <c r="F192" s="18">
        <v>66214157.859999999</v>
      </c>
      <c r="G192" s="18">
        <f t="shared" ref="G192:G219" si="25">F192-C192</f>
        <v>24294122.359999999</v>
      </c>
      <c r="H192" s="18">
        <f t="shared" ref="H192:H219" si="26">E192-F192</f>
        <v>622803.1400000006</v>
      </c>
      <c r="I192" s="19">
        <f t="shared" ref="I192:I219" si="27">IF(ISERROR(F192/C192),0,F192/C192*100-100)</f>
        <v>57.95348708614523</v>
      </c>
      <c r="J192" s="19">
        <f t="shared" ref="J192:J219" si="28">IF(ISERROR(F192/E192),0,F192/E192*100)</f>
        <v>99.068175556336257</v>
      </c>
      <c r="K192" s="19">
        <f t="shared" ref="K192:K219" si="29">IF(ISERROR(F192/D192),0,F192/D192*100)</f>
        <v>99.068175556336257</v>
      </c>
    </row>
    <row r="193" spans="1:11" ht="25.5" x14ac:dyDescent="0.2">
      <c r="A193" s="22" t="s">
        <v>28</v>
      </c>
      <c r="B193" s="17" t="s">
        <v>29</v>
      </c>
      <c r="C193" s="18">
        <v>3720891.97</v>
      </c>
      <c r="D193" s="18">
        <v>3512527</v>
      </c>
      <c r="E193" s="18">
        <v>3512527</v>
      </c>
      <c r="F193" s="18">
        <v>3893297.46</v>
      </c>
      <c r="G193" s="18">
        <f t="shared" si="25"/>
        <v>172405.48999999976</v>
      </c>
      <c r="H193" s="18">
        <f t="shared" si="26"/>
        <v>-380770.45999999996</v>
      </c>
      <c r="I193" s="19">
        <f t="shared" si="27"/>
        <v>4.6334451897564861</v>
      </c>
      <c r="J193" s="19">
        <f t="shared" si="28"/>
        <v>110.84035681433907</v>
      </c>
      <c r="K193" s="19">
        <f t="shared" si="29"/>
        <v>110.84035681433907</v>
      </c>
    </row>
    <row r="194" spans="1:11" x14ac:dyDescent="0.2">
      <c r="A194" s="22" t="s">
        <v>92</v>
      </c>
      <c r="B194" s="17" t="s">
        <v>93</v>
      </c>
      <c r="C194" s="18">
        <v>4500</v>
      </c>
      <c r="D194" s="18">
        <v>0</v>
      </c>
      <c r="E194" s="18">
        <v>0</v>
      </c>
      <c r="F194" s="18">
        <v>0</v>
      </c>
      <c r="G194" s="18">
        <f t="shared" si="25"/>
        <v>-4500</v>
      </c>
      <c r="H194" s="18">
        <f t="shared" si="26"/>
        <v>0</v>
      </c>
      <c r="I194" s="19">
        <f t="shared" si="27"/>
        <v>-100</v>
      </c>
      <c r="J194" s="19">
        <f t="shared" si="28"/>
        <v>0</v>
      </c>
      <c r="K194" s="19">
        <f t="shared" si="29"/>
        <v>0</v>
      </c>
    </row>
    <row r="195" spans="1:11" ht="25.5" x14ac:dyDescent="0.2">
      <c r="A195" s="23" t="s">
        <v>156</v>
      </c>
      <c r="B195" s="17" t="s">
        <v>157</v>
      </c>
      <c r="C195" s="18">
        <v>4500</v>
      </c>
      <c r="D195" s="18">
        <v>0</v>
      </c>
      <c r="E195" s="18">
        <v>0</v>
      </c>
      <c r="F195" s="18">
        <v>0</v>
      </c>
      <c r="G195" s="18">
        <f t="shared" si="25"/>
        <v>-4500</v>
      </c>
      <c r="H195" s="18">
        <f t="shared" si="26"/>
        <v>0</v>
      </c>
      <c r="I195" s="19">
        <f t="shared" si="27"/>
        <v>-100</v>
      </c>
      <c r="J195" s="19">
        <f t="shared" si="28"/>
        <v>0</v>
      </c>
      <c r="K195" s="19">
        <f t="shared" si="29"/>
        <v>0</v>
      </c>
    </row>
    <row r="196" spans="1:11" ht="38.25" x14ac:dyDescent="0.2">
      <c r="A196" s="24" t="s">
        <v>158</v>
      </c>
      <c r="B196" s="17" t="s">
        <v>159</v>
      </c>
      <c r="C196" s="18">
        <v>4500</v>
      </c>
      <c r="D196" s="18">
        <v>0</v>
      </c>
      <c r="E196" s="18">
        <v>0</v>
      </c>
      <c r="F196" s="18">
        <v>0</v>
      </c>
      <c r="G196" s="18">
        <f t="shared" si="25"/>
        <v>-4500</v>
      </c>
      <c r="H196" s="18">
        <f t="shared" si="26"/>
        <v>0</v>
      </c>
      <c r="I196" s="19">
        <f t="shared" si="27"/>
        <v>-100</v>
      </c>
      <c r="J196" s="19">
        <f t="shared" si="28"/>
        <v>0</v>
      </c>
      <c r="K196" s="19">
        <f t="shared" si="29"/>
        <v>0</v>
      </c>
    </row>
    <row r="197" spans="1:11" ht="51" x14ac:dyDescent="0.2">
      <c r="A197" s="25" t="s">
        <v>160</v>
      </c>
      <c r="B197" s="17" t="s">
        <v>161</v>
      </c>
      <c r="C197" s="18">
        <v>4500</v>
      </c>
      <c r="D197" s="18">
        <v>0</v>
      </c>
      <c r="E197" s="18">
        <v>0</v>
      </c>
      <c r="F197" s="18">
        <v>0</v>
      </c>
      <c r="G197" s="18">
        <f t="shared" si="25"/>
        <v>-4500</v>
      </c>
      <c r="H197" s="18">
        <f t="shared" si="26"/>
        <v>0</v>
      </c>
      <c r="I197" s="19">
        <f t="shared" si="27"/>
        <v>-100</v>
      </c>
      <c r="J197" s="19">
        <f t="shared" si="28"/>
        <v>0</v>
      </c>
      <c r="K197" s="19">
        <f t="shared" si="29"/>
        <v>0</v>
      </c>
    </row>
    <row r="198" spans="1:11" x14ac:dyDescent="0.2">
      <c r="A198" s="22" t="s">
        <v>30</v>
      </c>
      <c r="B198" s="17" t="s">
        <v>31</v>
      </c>
      <c r="C198" s="18">
        <v>38194643.530000001</v>
      </c>
      <c r="D198" s="18">
        <v>63324434</v>
      </c>
      <c r="E198" s="18">
        <v>63324434</v>
      </c>
      <c r="F198" s="18">
        <v>62320860.399999999</v>
      </c>
      <c r="G198" s="18">
        <f t="shared" si="25"/>
        <v>24126216.869999997</v>
      </c>
      <c r="H198" s="18">
        <f t="shared" si="26"/>
        <v>1003573.6000000015</v>
      </c>
      <c r="I198" s="19">
        <f t="shared" si="27"/>
        <v>63.166493100138638</v>
      </c>
      <c r="J198" s="19">
        <f t="shared" si="28"/>
        <v>98.415187414071482</v>
      </c>
      <c r="K198" s="19">
        <f t="shared" si="29"/>
        <v>98.415187414071482</v>
      </c>
    </row>
    <row r="199" spans="1:11" x14ac:dyDescent="0.2">
      <c r="A199" s="23" t="s">
        <v>32</v>
      </c>
      <c r="B199" s="17" t="s">
        <v>33</v>
      </c>
      <c r="C199" s="18">
        <v>38194643.530000001</v>
      </c>
      <c r="D199" s="18">
        <v>63324434</v>
      </c>
      <c r="E199" s="18">
        <v>63324434</v>
      </c>
      <c r="F199" s="18">
        <v>62320860.399999999</v>
      </c>
      <c r="G199" s="18">
        <f t="shared" si="25"/>
        <v>24126216.869999997</v>
      </c>
      <c r="H199" s="18">
        <f t="shared" si="26"/>
        <v>1003573.6000000015</v>
      </c>
      <c r="I199" s="19">
        <f t="shared" si="27"/>
        <v>63.166493100138638</v>
      </c>
      <c r="J199" s="19">
        <f t="shared" si="28"/>
        <v>98.415187414071482</v>
      </c>
      <c r="K199" s="19">
        <f t="shared" si="29"/>
        <v>98.415187414071482</v>
      </c>
    </row>
    <row r="200" spans="1:11" x14ac:dyDescent="0.2">
      <c r="A200" s="16" t="s">
        <v>34</v>
      </c>
      <c r="B200" s="17" t="s">
        <v>35</v>
      </c>
      <c r="C200" s="18">
        <v>41866908.659999996</v>
      </c>
      <c r="D200" s="18">
        <v>67560375</v>
      </c>
      <c r="E200" s="18">
        <v>67470133</v>
      </c>
      <c r="F200" s="18">
        <v>65947347.609999999</v>
      </c>
      <c r="G200" s="18">
        <f t="shared" si="25"/>
        <v>24080438.950000003</v>
      </c>
      <c r="H200" s="18">
        <f t="shared" si="26"/>
        <v>1522785.3900000006</v>
      </c>
      <c r="I200" s="19">
        <f t="shared" si="27"/>
        <v>57.516639562659321</v>
      </c>
      <c r="J200" s="19">
        <f t="shared" si="28"/>
        <v>97.743022990632028</v>
      </c>
      <c r="K200" s="19">
        <f t="shared" si="29"/>
        <v>97.612465309732215</v>
      </c>
    </row>
    <row r="201" spans="1:11" x14ac:dyDescent="0.2">
      <c r="A201" s="22" t="s">
        <v>36</v>
      </c>
      <c r="B201" s="17" t="s">
        <v>37</v>
      </c>
      <c r="C201" s="18">
        <v>39771100.82</v>
      </c>
      <c r="D201" s="18">
        <v>57059154</v>
      </c>
      <c r="E201" s="18">
        <v>57908917</v>
      </c>
      <c r="F201" s="18">
        <v>55915432.759999998</v>
      </c>
      <c r="G201" s="18">
        <f t="shared" si="25"/>
        <v>16144331.939999998</v>
      </c>
      <c r="H201" s="18">
        <f t="shared" si="26"/>
        <v>1993484.2400000021</v>
      </c>
      <c r="I201" s="19">
        <f t="shared" si="27"/>
        <v>40.593123165153543</v>
      </c>
      <c r="J201" s="19">
        <f t="shared" si="28"/>
        <v>96.557552198739955</v>
      </c>
      <c r="K201" s="19">
        <f t="shared" si="29"/>
        <v>97.995551704113936</v>
      </c>
    </row>
    <row r="202" spans="1:11" x14ac:dyDescent="0.2">
      <c r="A202" s="23" t="s">
        <v>38</v>
      </c>
      <c r="B202" s="17" t="s">
        <v>39</v>
      </c>
      <c r="C202" s="18">
        <v>19789781.609999999</v>
      </c>
      <c r="D202" s="18">
        <v>21248840</v>
      </c>
      <c r="E202" s="18">
        <v>18947071</v>
      </c>
      <c r="F202" s="18">
        <v>20729013.510000002</v>
      </c>
      <c r="G202" s="18">
        <f t="shared" si="25"/>
        <v>939231.90000000224</v>
      </c>
      <c r="H202" s="18">
        <f t="shared" si="26"/>
        <v>-1781942.5100000016</v>
      </c>
      <c r="I202" s="19">
        <f t="shared" si="27"/>
        <v>4.7460447947813549</v>
      </c>
      <c r="J202" s="19">
        <f t="shared" si="28"/>
        <v>109.40484421048511</v>
      </c>
      <c r="K202" s="19">
        <f t="shared" si="29"/>
        <v>97.553624150777182</v>
      </c>
    </row>
    <row r="203" spans="1:11" x14ac:dyDescent="0.2">
      <c r="A203" s="24" t="s">
        <v>40</v>
      </c>
      <c r="B203" s="17" t="s">
        <v>41</v>
      </c>
      <c r="C203" s="18">
        <v>14836038.970000001</v>
      </c>
      <c r="D203" s="18">
        <v>15849031</v>
      </c>
      <c r="E203" s="18">
        <v>15306323</v>
      </c>
      <c r="F203" s="18">
        <v>15631293.08</v>
      </c>
      <c r="G203" s="18">
        <f t="shared" si="25"/>
        <v>795254.1099999994</v>
      </c>
      <c r="H203" s="18">
        <f t="shared" si="26"/>
        <v>-324970.08000000007</v>
      </c>
      <c r="I203" s="19">
        <f t="shared" si="27"/>
        <v>5.36028593351692</v>
      </c>
      <c r="J203" s="19">
        <f t="shared" si="28"/>
        <v>102.12311003759689</v>
      </c>
      <c r="K203" s="19">
        <f t="shared" si="29"/>
        <v>98.626175190142533</v>
      </c>
    </row>
    <row r="204" spans="1:11" x14ac:dyDescent="0.2">
      <c r="A204" s="24" t="s">
        <v>42</v>
      </c>
      <c r="B204" s="17" t="s">
        <v>43</v>
      </c>
      <c r="C204" s="18">
        <v>4953742.6399999997</v>
      </c>
      <c r="D204" s="18">
        <v>5399809</v>
      </c>
      <c r="E204" s="18">
        <v>3640748</v>
      </c>
      <c r="F204" s="18">
        <v>5097720.43</v>
      </c>
      <c r="G204" s="18">
        <f t="shared" si="25"/>
        <v>143977.79000000004</v>
      </c>
      <c r="H204" s="18">
        <f t="shared" si="26"/>
        <v>-1456972.4299999997</v>
      </c>
      <c r="I204" s="19">
        <f t="shared" si="27"/>
        <v>2.9064446916846691</v>
      </c>
      <c r="J204" s="19">
        <f t="shared" si="28"/>
        <v>140.01849152976257</v>
      </c>
      <c r="K204" s="19">
        <f t="shared" si="29"/>
        <v>94.405569345137934</v>
      </c>
    </row>
    <row r="205" spans="1:11" x14ac:dyDescent="0.2">
      <c r="A205" s="25" t="s">
        <v>44</v>
      </c>
      <c r="B205" s="17" t="s">
        <v>45</v>
      </c>
      <c r="C205" s="18">
        <v>19173.150000000001</v>
      </c>
      <c r="D205" s="18">
        <v>0</v>
      </c>
      <c r="E205" s="18">
        <v>0</v>
      </c>
      <c r="F205" s="18">
        <v>8557.9699999999993</v>
      </c>
      <c r="G205" s="18">
        <f t="shared" si="25"/>
        <v>-10615.180000000002</v>
      </c>
      <c r="H205" s="18">
        <f t="shared" si="26"/>
        <v>-8557.9699999999993</v>
      </c>
      <c r="I205" s="19">
        <f t="shared" si="27"/>
        <v>-55.364820073905442</v>
      </c>
      <c r="J205" s="19">
        <f t="shared" si="28"/>
        <v>0</v>
      </c>
      <c r="K205" s="19">
        <f t="shared" si="29"/>
        <v>0</v>
      </c>
    </row>
    <row r="206" spans="1:11" x14ac:dyDescent="0.2">
      <c r="A206" s="23" t="s">
        <v>46</v>
      </c>
      <c r="B206" s="17" t="s">
        <v>47</v>
      </c>
      <c r="C206" s="18">
        <v>18794400.530000001</v>
      </c>
      <c r="D206" s="18">
        <v>34618240</v>
      </c>
      <c r="E206" s="18">
        <v>38806077</v>
      </c>
      <c r="F206" s="18">
        <v>34009092.130000003</v>
      </c>
      <c r="G206" s="18">
        <f t="shared" si="25"/>
        <v>15214691.600000001</v>
      </c>
      <c r="H206" s="18">
        <f t="shared" si="26"/>
        <v>4796984.8699999973</v>
      </c>
      <c r="I206" s="19">
        <f t="shared" si="27"/>
        <v>80.953322111625766</v>
      </c>
      <c r="J206" s="19">
        <f t="shared" si="28"/>
        <v>87.638573025559893</v>
      </c>
      <c r="K206" s="19">
        <f t="shared" si="29"/>
        <v>98.240384635382966</v>
      </c>
    </row>
    <row r="207" spans="1:11" x14ac:dyDescent="0.2">
      <c r="A207" s="24" t="s">
        <v>48</v>
      </c>
      <c r="B207" s="17" t="s">
        <v>49</v>
      </c>
      <c r="C207" s="18">
        <v>18794400.530000001</v>
      </c>
      <c r="D207" s="18">
        <v>34618240</v>
      </c>
      <c r="E207" s="18">
        <v>38806077</v>
      </c>
      <c r="F207" s="18">
        <v>34009092.130000003</v>
      </c>
      <c r="G207" s="18">
        <f t="shared" si="25"/>
        <v>15214691.600000001</v>
      </c>
      <c r="H207" s="18">
        <f t="shared" si="26"/>
        <v>4796984.8699999973</v>
      </c>
      <c r="I207" s="19">
        <f t="shared" si="27"/>
        <v>80.953322111625766</v>
      </c>
      <c r="J207" s="19">
        <f t="shared" si="28"/>
        <v>87.638573025559893</v>
      </c>
      <c r="K207" s="19">
        <f t="shared" si="29"/>
        <v>98.240384635382966</v>
      </c>
    </row>
    <row r="208" spans="1:11" ht="25.5" x14ac:dyDescent="0.2">
      <c r="A208" s="23" t="s">
        <v>52</v>
      </c>
      <c r="B208" s="17" t="s">
        <v>53</v>
      </c>
      <c r="C208" s="18">
        <v>1186918.68</v>
      </c>
      <c r="D208" s="18">
        <v>1192074</v>
      </c>
      <c r="E208" s="18">
        <v>155769</v>
      </c>
      <c r="F208" s="18">
        <v>1177327.1200000001</v>
      </c>
      <c r="G208" s="18">
        <f t="shared" si="25"/>
        <v>-9591.559999999823</v>
      </c>
      <c r="H208" s="18">
        <f t="shared" si="26"/>
        <v>-1021558.1200000001</v>
      </c>
      <c r="I208" s="19">
        <f t="shared" si="27"/>
        <v>-0.80810591000218324</v>
      </c>
      <c r="J208" s="19">
        <f t="shared" si="28"/>
        <v>755.81606096206565</v>
      </c>
      <c r="K208" s="19">
        <f t="shared" si="29"/>
        <v>98.762922436023288</v>
      </c>
    </row>
    <row r="209" spans="1:11" ht="25.5" x14ac:dyDescent="0.2">
      <c r="A209" s="24" t="s">
        <v>166</v>
      </c>
      <c r="B209" s="17" t="s">
        <v>167</v>
      </c>
      <c r="C209" s="18">
        <v>1186918.68</v>
      </c>
      <c r="D209" s="18">
        <v>1192074</v>
      </c>
      <c r="E209" s="18">
        <v>155769</v>
      </c>
      <c r="F209" s="18">
        <v>1177327.1200000001</v>
      </c>
      <c r="G209" s="18">
        <f t="shared" si="25"/>
        <v>-9591.559999999823</v>
      </c>
      <c r="H209" s="18">
        <f t="shared" si="26"/>
        <v>-1021558.1200000001</v>
      </c>
      <c r="I209" s="19">
        <f t="shared" si="27"/>
        <v>-0.80810591000218324</v>
      </c>
      <c r="J209" s="19">
        <f t="shared" si="28"/>
        <v>755.81606096206565</v>
      </c>
      <c r="K209" s="19">
        <f t="shared" si="29"/>
        <v>98.762922436023288</v>
      </c>
    </row>
    <row r="210" spans="1:11" ht="38.25" x14ac:dyDescent="0.2">
      <c r="A210" s="25" t="s">
        <v>170</v>
      </c>
      <c r="B210" s="17" t="s">
        <v>171</v>
      </c>
      <c r="C210" s="18">
        <v>1186918.68</v>
      </c>
      <c r="D210" s="18">
        <v>1192074</v>
      </c>
      <c r="E210" s="18">
        <v>155769</v>
      </c>
      <c r="F210" s="18">
        <v>1177327.1200000001</v>
      </c>
      <c r="G210" s="18">
        <f t="shared" si="25"/>
        <v>-9591.559999999823</v>
      </c>
      <c r="H210" s="18">
        <f t="shared" si="26"/>
        <v>-1021558.1200000001</v>
      </c>
      <c r="I210" s="19">
        <f t="shared" si="27"/>
        <v>-0.80810591000218324</v>
      </c>
      <c r="J210" s="19">
        <f t="shared" si="28"/>
        <v>755.81606096206565</v>
      </c>
      <c r="K210" s="19">
        <f t="shared" si="29"/>
        <v>98.762922436023288</v>
      </c>
    </row>
    <row r="211" spans="1:11" x14ac:dyDescent="0.2">
      <c r="A211" s="22" t="s">
        <v>60</v>
      </c>
      <c r="B211" s="17" t="s">
        <v>61</v>
      </c>
      <c r="C211" s="18">
        <v>2095807.84</v>
      </c>
      <c r="D211" s="18">
        <v>10501221</v>
      </c>
      <c r="E211" s="18">
        <v>9561216</v>
      </c>
      <c r="F211" s="18">
        <v>10031914.85</v>
      </c>
      <c r="G211" s="18">
        <f t="shared" si="25"/>
        <v>7936107.0099999998</v>
      </c>
      <c r="H211" s="18">
        <f t="shared" si="26"/>
        <v>-470698.84999999963</v>
      </c>
      <c r="I211" s="19">
        <f t="shared" si="27"/>
        <v>378.66577548445468</v>
      </c>
      <c r="J211" s="19">
        <f t="shared" si="28"/>
        <v>104.9230019487061</v>
      </c>
      <c r="K211" s="19">
        <f t="shared" si="29"/>
        <v>95.530937307195046</v>
      </c>
    </row>
    <row r="212" spans="1:11" x14ac:dyDescent="0.2">
      <c r="A212" s="23" t="s">
        <v>62</v>
      </c>
      <c r="B212" s="17" t="s">
        <v>63</v>
      </c>
      <c r="C212" s="18">
        <v>645112.84</v>
      </c>
      <c r="D212" s="18">
        <v>9027526</v>
      </c>
      <c r="E212" s="18">
        <v>9561216</v>
      </c>
      <c r="F212" s="18">
        <v>8558219.8499999996</v>
      </c>
      <c r="G212" s="18">
        <f t="shared" si="25"/>
        <v>7913107.0099999998</v>
      </c>
      <c r="H212" s="18">
        <f t="shared" si="26"/>
        <v>1002996.1500000004</v>
      </c>
      <c r="I212" s="19">
        <f t="shared" si="27"/>
        <v>1226.6237035368881</v>
      </c>
      <c r="J212" s="19">
        <f t="shared" si="28"/>
        <v>89.509742798405554</v>
      </c>
      <c r="K212" s="19">
        <f t="shared" si="29"/>
        <v>94.801386891602419</v>
      </c>
    </row>
    <row r="213" spans="1:11" x14ac:dyDescent="0.2">
      <c r="A213" s="23" t="s">
        <v>193</v>
      </c>
      <c r="B213" s="17" t="s">
        <v>194</v>
      </c>
      <c r="C213" s="18">
        <v>1450695</v>
      </c>
      <c r="D213" s="18">
        <v>1473695</v>
      </c>
      <c r="E213" s="18">
        <v>0</v>
      </c>
      <c r="F213" s="18">
        <v>1473695</v>
      </c>
      <c r="G213" s="18">
        <f t="shared" si="25"/>
        <v>23000</v>
      </c>
      <c r="H213" s="18">
        <f t="shared" si="26"/>
        <v>-1473695</v>
      </c>
      <c r="I213" s="19">
        <f t="shared" si="27"/>
        <v>1.5854469754152234</v>
      </c>
      <c r="J213" s="19">
        <f t="shared" si="28"/>
        <v>0</v>
      </c>
      <c r="K213" s="19">
        <f t="shared" si="29"/>
        <v>100</v>
      </c>
    </row>
    <row r="214" spans="1:11" ht="25.5" x14ac:dyDescent="0.2">
      <c r="A214" s="24" t="s">
        <v>195</v>
      </c>
      <c r="B214" s="17" t="s">
        <v>196</v>
      </c>
      <c r="C214" s="18">
        <v>1450695</v>
      </c>
      <c r="D214" s="18">
        <v>1473695</v>
      </c>
      <c r="E214" s="18">
        <v>0</v>
      </c>
      <c r="F214" s="18">
        <v>1473695</v>
      </c>
      <c r="G214" s="18">
        <f t="shared" si="25"/>
        <v>23000</v>
      </c>
      <c r="H214" s="18">
        <f t="shared" si="26"/>
        <v>-1473695</v>
      </c>
      <c r="I214" s="19">
        <f t="shared" si="27"/>
        <v>1.5854469754152234</v>
      </c>
      <c r="J214" s="19">
        <f t="shared" si="28"/>
        <v>0</v>
      </c>
      <c r="K214" s="19">
        <f t="shared" si="29"/>
        <v>100</v>
      </c>
    </row>
    <row r="215" spans="1:11" ht="38.25" x14ac:dyDescent="0.2">
      <c r="A215" s="25" t="s">
        <v>199</v>
      </c>
      <c r="B215" s="17" t="s">
        <v>200</v>
      </c>
      <c r="C215" s="18">
        <v>1450695</v>
      </c>
      <c r="D215" s="18">
        <v>1473695</v>
      </c>
      <c r="E215" s="18">
        <v>0</v>
      </c>
      <c r="F215" s="18">
        <v>1473695</v>
      </c>
      <c r="G215" s="18">
        <f t="shared" si="25"/>
        <v>23000</v>
      </c>
      <c r="H215" s="18">
        <f t="shared" si="26"/>
        <v>-1473695</v>
      </c>
      <c r="I215" s="19">
        <f t="shared" si="27"/>
        <v>1.5854469754152234</v>
      </c>
      <c r="J215" s="19">
        <f t="shared" si="28"/>
        <v>0</v>
      </c>
      <c r="K215" s="19">
        <f t="shared" si="29"/>
        <v>100</v>
      </c>
    </row>
    <row r="216" spans="1:11" x14ac:dyDescent="0.2">
      <c r="A216" s="16"/>
      <c r="B216" s="17" t="s">
        <v>64</v>
      </c>
      <c r="C216" s="18">
        <v>53126.84</v>
      </c>
      <c r="D216" s="18">
        <v>-723414</v>
      </c>
      <c r="E216" s="18">
        <v>-633172</v>
      </c>
      <c r="F216" s="18">
        <v>266810.25</v>
      </c>
      <c r="G216" s="18">
        <f t="shared" si="25"/>
        <v>213683.41</v>
      </c>
      <c r="H216" s="18">
        <f t="shared" si="26"/>
        <v>-899982.25</v>
      </c>
      <c r="I216" s="19">
        <f t="shared" si="27"/>
        <v>402.21366450554939</v>
      </c>
      <c r="J216" s="19">
        <f t="shared" si="28"/>
        <v>-42.138668481865906</v>
      </c>
      <c r="K216" s="19">
        <f t="shared" si="29"/>
        <v>-36.88209655881694</v>
      </c>
    </row>
    <row r="217" spans="1:11" x14ac:dyDescent="0.2">
      <c r="A217" s="16" t="s">
        <v>65</v>
      </c>
      <c r="B217" s="17" t="s">
        <v>66</v>
      </c>
      <c r="C217" s="18">
        <v>-53126.84</v>
      </c>
      <c r="D217" s="18">
        <v>723414</v>
      </c>
      <c r="E217" s="18">
        <v>633172</v>
      </c>
      <c r="F217" s="18">
        <v>-266810.25</v>
      </c>
      <c r="G217" s="18">
        <f t="shared" si="25"/>
        <v>-213683.41</v>
      </c>
      <c r="H217" s="18">
        <f t="shared" si="26"/>
        <v>899982.25</v>
      </c>
      <c r="I217" s="19">
        <f t="shared" si="27"/>
        <v>402.21366450554939</v>
      </c>
      <c r="J217" s="19">
        <f t="shared" si="28"/>
        <v>-42.138668481865906</v>
      </c>
      <c r="K217" s="19">
        <f t="shared" si="29"/>
        <v>-36.88209655881694</v>
      </c>
    </row>
    <row r="218" spans="1:11" x14ac:dyDescent="0.2">
      <c r="A218" s="22" t="s">
        <v>67</v>
      </c>
      <c r="B218" s="17" t="s">
        <v>68</v>
      </c>
      <c r="C218" s="18">
        <v>-53126.84</v>
      </c>
      <c r="D218" s="18">
        <v>723414</v>
      </c>
      <c r="E218" s="18">
        <v>633172</v>
      </c>
      <c r="F218" s="18">
        <v>-266810.25</v>
      </c>
      <c r="G218" s="18">
        <f t="shared" si="25"/>
        <v>-213683.41</v>
      </c>
      <c r="H218" s="18">
        <f t="shared" si="26"/>
        <v>899982.25</v>
      </c>
      <c r="I218" s="19">
        <f t="shared" si="27"/>
        <v>402.21366450554939</v>
      </c>
      <c r="J218" s="19">
        <f t="shared" si="28"/>
        <v>-42.138668481865906</v>
      </c>
      <c r="K218" s="19">
        <f t="shared" si="29"/>
        <v>-36.88209655881694</v>
      </c>
    </row>
    <row r="219" spans="1:11" ht="25.5" x14ac:dyDescent="0.2">
      <c r="A219" s="23" t="s">
        <v>82</v>
      </c>
      <c r="B219" s="17" t="s">
        <v>83</v>
      </c>
      <c r="C219" s="18">
        <v>-670287.31999999995</v>
      </c>
      <c r="D219" s="18">
        <v>723414</v>
      </c>
      <c r="E219" s="18">
        <v>633172</v>
      </c>
      <c r="F219" s="18">
        <v>-723413.66</v>
      </c>
      <c r="G219" s="18">
        <f t="shared" si="25"/>
        <v>-53126.340000000084</v>
      </c>
      <c r="H219" s="18">
        <f t="shared" si="26"/>
        <v>1356585.6600000001</v>
      </c>
      <c r="I219" s="19">
        <f t="shared" si="27"/>
        <v>7.9259055653924833</v>
      </c>
      <c r="J219" s="19">
        <f t="shared" si="28"/>
        <v>-114.25231374729141</v>
      </c>
      <c r="K219" s="19">
        <f t="shared" si="29"/>
        <v>-99.999953000633113</v>
      </c>
    </row>
    <row r="220" spans="1:11" x14ac:dyDescent="0.2">
      <c r="A220" s="39" t="s">
        <v>576</v>
      </c>
      <c r="B220" s="28" t="s">
        <v>577</v>
      </c>
      <c r="C220" s="29"/>
      <c r="D220" s="29"/>
      <c r="E220" s="29"/>
      <c r="F220" s="29"/>
      <c r="G220" s="29"/>
      <c r="H220" s="29"/>
      <c r="I220" s="30"/>
      <c r="J220" s="30"/>
      <c r="K220" s="30"/>
    </row>
    <row r="221" spans="1:11" x14ac:dyDescent="0.2">
      <c r="A221" s="16" t="s">
        <v>26</v>
      </c>
      <c r="B221" s="17" t="s">
        <v>27</v>
      </c>
      <c r="C221" s="18">
        <v>22807351.109999999</v>
      </c>
      <c r="D221" s="18">
        <v>38760490</v>
      </c>
      <c r="E221" s="18">
        <v>38760490</v>
      </c>
      <c r="F221" s="18">
        <v>38113457.460000001</v>
      </c>
      <c r="G221" s="18">
        <f t="shared" ref="G221:G239" si="30">F221-C221</f>
        <v>15306106.350000001</v>
      </c>
      <c r="H221" s="18">
        <f t="shared" ref="H221:H239" si="31">E221-F221</f>
        <v>647032.53999999911</v>
      </c>
      <c r="I221" s="19">
        <f t="shared" ref="I221:I239" si="32">IF(ISERROR(F221/C221),0,F221/C221*100-100)</f>
        <v>67.110407851304387</v>
      </c>
      <c r="J221" s="19">
        <f t="shared" ref="J221:J239" si="33">IF(ISERROR(F221/E221),0,F221/E221*100)</f>
        <v>98.330690504686601</v>
      </c>
      <c r="K221" s="19">
        <f t="shared" ref="K221:K239" si="34">IF(ISERROR(F221/D221),0,F221/D221*100)</f>
        <v>98.330690504686601</v>
      </c>
    </row>
    <row r="222" spans="1:11" x14ac:dyDescent="0.2">
      <c r="A222" s="22" t="s">
        <v>30</v>
      </c>
      <c r="B222" s="17" t="s">
        <v>31</v>
      </c>
      <c r="C222" s="18">
        <v>22807351.109999999</v>
      </c>
      <c r="D222" s="18">
        <v>38760490</v>
      </c>
      <c r="E222" s="18">
        <v>38760490</v>
      </c>
      <c r="F222" s="18">
        <v>38113457.460000001</v>
      </c>
      <c r="G222" s="18">
        <f t="shared" si="30"/>
        <v>15306106.350000001</v>
      </c>
      <c r="H222" s="18">
        <f t="shared" si="31"/>
        <v>647032.53999999911</v>
      </c>
      <c r="I222" s="19">
        <f t="shared" si="32"/>
        <v>67.110407851304387</v>
      </c>
      <c r="J222" s="19">
        <f t="shared" si="33"/>
        <v>98.330690504686601</v>
      </c>
      <c r="K222" s="19">
        <f t="shared" si="34"/>
        <v>98.330690504686601</v>
      </c>
    </row>
    <row r="223" spans="1:11" x14ac:dyDescent="0.2">
      <c r="A223" s="23" t="s">
        <v>32</v>
      </c>
      <c r="B223" s="17" t="s">
        <v>33</v>
      </c>
      <c r="C223" s="18">
        <v>22807351.109999999</v>
      </c>
      <c r="D223" s="18">
        <v>38760490</v>
      </c>
      <c r="E223" s="18">
        <v>38760490</v>
      </c>
      <c r="F223" s="18">
        <v>38113457.460000001</v>
      </c>
      <c r="G223" s="18">
        <f t="shared" si="30"/>
        <v>15306106.350000001</v>
      </c>
      <c r="H223" s="18">
        <f t="shared" si="31"/>
        <v>647032.53999999911</v>
      </c>
      <c r="I223" s="19">
        <f t="shared" si="32"/>
        <v>67.110407851304387</v>
      </c>
      <c r="J223" s="19">
        <f t="shared" si="33"/>
        <v>98.330690504686601</v>
      </c>
      <c r="K223" s="19">
        <f t="shared" si="34"/>
        <v>98.330690504686601</v>
      </c>
    </row>
    <row r="224" spans="1:11" x14ac:dyDescent="0.2">
      <c r="A224" s="16" t="s">
        <v>34</v>
      </c>
      <c r="B224" s="17" t="s">
        <v>35</v>
      </c>
      <c r="C224" s="18">
        <v>22807351.109999999</v>
      </c>
      <c r="D224" s="18">
        <v>38760490</v>
      </c>
      <c r="E224" s="18">
        <v>38760490</v>
      </c>
      <c r="F224" s="18">
        <v>38113457.460000001</v>
      </c>
      <c r="G224" s="18">
        <f t="shared" si="30"/>
        <v>15306106.350000001</v>
      </c>
      <c r="H224" s="18">
        <f t="shared" si="31"/>
        <v>647032.53999999911</v>
      </c>
      <c r="I224" s="19">
        <f t="shared" si="32"/>
        <v>67.110407851304387</v>
      </c>
      <c r="J224" s="19">
        <f t="shared" si="33"/>
        <v>98.330690504686601</v>
      </c>
      <c r="K224" s="19">
        <f t="shared" si="34"/>
        <v>98.330690504686601</v>
      </c>
    </row>
    <row r="225" spans="1:11" x14ac:dyDescent="0.2">
      <c r="A225" s="22" t="s">
        <v>36</v>
      </c>
      <c r="B225" s="17" t="s">
        <v>37</v>
      </c>
      <c r="C225" s="18">
        <v>21279892.629999999</v>
      </c>
      <c r="D225" s="18">
        <v>37215485</v>
      </c>
      <c r="E225" s="18">
        <v>38760490</v>
      </c>
      <c r="F225" s="18">
        <v>36568522.460000001</v>
      </c>
      <c r="G225" s="18">
        <f t="shared" si="30"/>
        <v>15288629.830000002</v>
      </c>
      <c r="H225" s="18">
        <f t="shared" si="31"/>
        <v>2191967.5399999991</v>
      </c>
      <c r="I225" s="19">
        <f t="shared" si="32"/>
        <v>71.845427492648042</v>
      </c>
      <c r="J225" s="19">
        <f t="shared" si="33"/>
        <v>94.344840480602798</v>
      </c>
      <c r="K225" s="19">
        <f t="shared" si="34"/>
        <v>98.261577029024352</v>
      </c>
    </row>
    <row r="226" spans="1:11" x14ac:dyDescent="0.2">
      <c r="A226" s="23" t="s">
        <v>38</v>
      </c>
      <c r="B226" s="17" t="s">
        <v>39</v>
      </c>
      <c r="C226" s="18">
        <v>1499929.42</v>
      </c>
      <c r="D226" s="18">
        <v>1606527</v>
      </c>
      <c r="E226" s="18">
        <v>0</v>
      </c>
      <c r="F226" s="18">
        <v>1583459.21</v>
      </c>
      <c r="G226" s="18">
        <f t="shared" si="30"/>
        <v>83529.790000000037</v>
      </c>
      <c r="H226" s="18">
        <f t="shared" si="31"/>
        <v>-1583459.21</v>
      </c>
      <c r="I226" s="19">
        <f t="shared" si="32"/>
        <v>5.5689147026664756</v>
      </c>
      <c r="J226" s="19">
        <f t="shared" si="33"/>
        <v>0</v>
      </c>
      <c r="K226" s="19">
        <f t="shared" si="34"/>
        <v>98.56412061546429</v>
      </c>
    </row>
    <row r="227" spans="1:11" x14ac:dyDescent="0.2">
      <c r="A227" s="24" t="s">
        <v>40</v>
      </c>
      <c r="B227" s="17" t="s">
        <v>41</v>
      </c>
      <c r="C227" s="18">
        <v>418165.42</v>
      </c>
      <c r="D227" s="18">
        <v>476516</v>
      </c>
      <c r="E227" s="18">
        <v>0</v>
      </c>
      <c r="F227" s="18">
        <v>453448.21</v>
      </c>
      <c r="G227" s="18">
        <f t="shared" si="30"/>
        <v>35282.790000000037</v>
      </c>
      <c r="H227" s="18">
        <f t="shared" si="31"/>
        <v>-453448.21</v>
      </c>
      <c r="I227" s="19">
        <f t="shared" si="32"/>
        <v>8.4375197738732339</v>
      </c>
      <c r="J227" s="19">
        <f t="shared" si="33"/>
        <v>0</v>
      </c>
      <c r="K227" s="19">
        <f t="shared" si="34"/>
        <v>95.159073357452854</v>
      </c>
    </row>
    <row r="228" spans="1:11" x14ac:dyDescent="0.2">
      <c r="A228" s="24" t="s">
        <v>42</v>
      </c>
      <c r="B228" s="17" t="s">
        <v>43</v>
      </c>
      <c r="C228" s="18">
        <v>1081764</v>
      </c>
      <c r="D228" s="18">
        <v>1130011</v>
      </c>
      <c r="E228" s="18">
        <v>0</v>
      </c>
      <c r="F228" s="18">
        <v>1130011</v>
      </c>
      <c r="G228" s="18">
        <f t="shared" si="30"/>
        <v>48247</v>
      </c>
      <c r="H228" s="18">
        <f t="shared" si="31"/>
        <v>-1130011</v>
      </c>
      <c r="I228" s="19">
        <f t="shared" si="32"/>
        <v>4.4600300989864792</v>
      </c>
      <c r="J228" s="19">
        <f t="shared" si="33"/>
        <v>0</v>
      </c>
      <c r="K228" s="19">
        <f t="shared" si="34"/>
        <v>100</v>
      </c>
    </row>
    <row r="229" spans="1:11" x14ac:dyDescent="0.2">
      <c r="A229" s="25" t="s">
        <v>44</v>
      </c>
      <c r="B229" s="17" t="s">
        <v>45</v>
      </c>
      <c r="C229" s="18">
        <v>48</v>
      </c>
      <c r="D229" s="18">
        <v>0</v>
      </c>
      <c r="E229" s="18">
        <v>0</v>
      </c>
      <c r="F229" s="18">
        <v>0</v>
      </c>
      <c r="G229" s="18">
        <f t="shared" si="30"/>
        <v>-48</v>
      </c>
      <c r="H229" s="18">
        <f t="shared" si="31"/>
        <v>0</v>
      </c>
      <c r="I229" s="19">
        <f t="shared" si="32"/>
        <v>-100</v>
      </c>
      <c r="J229" s="19">
        <f t="shared" si="33"/>
        <v>0</v>
      </c>
      <c r="K229" s="19">
        <f t="shared" si="34"/>
        <v>0</v>
      </c>
    </row>
    <row r="230" spans="1:11" x14ac:dyDescent="0.2">
      <c r="A230" s="23" t="s">
        <v>46</v>
      </c>
      <c r="B230" s="17" t="s">
        <v>47</v>
      </c>
      <c r="C230" s="18">
        <v>18748813.530000001</v>
      </c>
      <c r="D230" s="18">
        <v>34572653</v>
      </c>
      <c r="E230" s="18">
        <v>38760490</v>
      </c>
      <c r="F230" s="18">
        <v>33963505.130000003</v>
      </c>
      <c r="G230" s="18">
        <f t="shared" si="30"/>
        <v>15214691.600000001</v>
      </c>
      <c r="H230" s="18">
        <f t="shared" si="31"/>
        <v>4796984.8699999973</v>
      </c>
      <c r="I230" s="19">
        <f t="shared" si="32"/>
        <v>81.150156918756238</v>
      </c>
      <c r="J230" s="19">
        <f t="shared" si="33"/>
        <v>87.624034500079858</v>
      </c>
      <c r="K230" s="19">
        <f t="shared" si="34"/>
        <v>98.238064432023791</v>
      </c>
    </row>
    <row r="231" spans="1:11" x14ac:dyDescent="0.2">
      <c r="A231" s="24" t="s">
        <v>48</v>
      </c>
      <c r="B231" s="17" t="s">
        <v>49</v>
      </c>
      <c r="C231" s="18">
        <v>18748813.530000001</v>
      </c>
      <c r="D231" s="18">
        <v>34572653</v>
      </c>
      <c r="E231" s="18">
        <v>38760490</v>
      </c>
      <c r="F231" s="18">
        <v>33963505.130000003</v>
      </c>
      <c r="G231" s="18">
        <f t="shared" si="30"/>
        <v>15214691.600000001</v>
      </c>
      <c r="H231" s="18">
        <f t="shared" si="31"/>
        <v>4796984.8699999973</v>
      </c>
      <c r="I231" s="19">
        <f t="shared" si="32"/>
        <v>81.150156918756238</v>
      </c>
      <c r="J231" s="19">
        <f t="shared" si="33"/>
        <v>87.624034500079858</v>
      </c>
      <c r="K231" s="19">
        <f t="shared" si="34"/>
        <v>98.238064432023791</v>
      </c>
    </row>
    <row r="232" spans="1:11" ht="25.5" x14ac:dyDescent="0.2">
      <c r="A232" s="23" t="s">
        <v>52</v>
      </c>
      <c r="B232" s="17" t="s">
        <v>53</v>
      </c>
      <c r="C232" s="18">
        <v>1031149.68</v>
      </c>
      <c r="D232" s="18">
        <v>1036305</v>
      </c>
      <c r="E232" s="18">
        <v>0</v>
      </c>
      <c r="F232" s="18">
        <v>1021558.12</v>
      </c>
      <c r="G232" s="18">
        <f t="shared" si="30"/>
        <v>-9591.5600000000559</v>
      </c>
      <c r="H232" s="18">
        <f t="shared" si="31"/>
        <v>-1021558.12</v>
      </c>
      <c r="I232" s="19">
        <f t="shared" si="32"/>
        <v>-0.93018115468940721</v>
      </c>
      <c r="J232" s="19">
        <f t="shared" si="33"/>
        <v>0</v>
      </c>
      <c r="K232" s="19">
        <f t="shared" si="34"/>
        <v>98.576974925335691</v>
      </c>
    </row>
    <row r="233" spans="1:11" ht="25.5" x14ac:dyDescent="0.2">
      <c r="A233" s="24" t="s">
        <v>166</v>
      </c>
      <c r="B233" s="17" t="s">
        <v>167</v>
      </c>
      <c r="C233" s="18">
        <v>1031149.68</v>
      </c>
      <c r="D233" s="18">
        <v>1036305</v>
      </c>
      <c r="E233" s="18">
        <v>0</v>
      </c>
      <c r="F233" s="18">
        <v>1021558.12</v>
      </c>
      <c r="G233" s="18">
        <f t="shared" si="30"/>
        <v>-9591.5600000000559</v>
      </c>
      <c r="H233" s="18">
        <f t="shared" si="31"/>
        <v>-1021558.12</v>
      </c>
      <c r="I233" s="19">
        <f t="shared" si="32"/>
        <v>-0.93018115468940721</v>
      </c>
      <c r="J233" s="19">
        <f t="shared" si="33"/>
        <v>0</v>
      </c>
      <c r="K233" s="19">
        <f t="shared" si="34"/>
        <v>98.576974925335691</v>
      </c>
    </row>
    <row r="234" spans="1:11" ht="38.25" x14ac:dyDescent="0.2">
      <c r="A234" s="25" t="s">
        <v>170</v>
      </c>
      <c r="B234" s="17" t="s">
        <v>171</v>
      </c>
      <c r="C234" s="18">
        <v>1031149.68</v>
      </c>
      <c r="D234" s="18">
        <v>1036305</v>
      </c>
      <c r="E234" s="18">
        <v>0</v>
      </c>
      <c r="F234" s="18">
        <v>1021558.12</v>
      </c>
      <c r="G234" s="18">
        <f t="shared" si="30"/>
        <v>-9591.5600000000559</v>
      </c>
      <c r="H234" s="18">
        <f t="shared" si="31"/>
        <v>-1021558.12</v>
      </c>
      <c r="I234" s="19">
        <f t="shared" si="32"/>
        <v>-0.93018115468940721</v>
      </c>
      <c r="J234" s="19">
        <f t="shared" si="33"/>
        <v>0</v>
      </c>
      <c r="K234" s="19">
        <f t="shared" si="34"/>
        <v>98.576974925335691</v>
      </c>
    </row>
    <row r="235" spans="1:11" x14ac:dyDescent="0.2">
      <c r="A235" s="22" t="s">
        <v>60</v>
      </c>
      <c r="B235" s="17" t="s">
        <v>61</v>
      </c>
      <c r="C235" s="18">
        <v>1527458.48</v>
      </c>
      <c r="D235" s="18">
        <v>1545005</v>
      </c>
      <c r="E235" s="18">
        <v>0</v>
      </c>
      <c r="F235" s="18">
        <v>1544935</v>
      </c>
      <c r="G235" s="18">
        <f t="shared" si="30"/>
        <v>17476.520000000019</v>
      </c>
      <c r="H235" s="18">
        <f t="shared" si="31"/>
        <v>-1544935</v>
      </c>
      <c r="I235" s="19">
        <f t="shared" si="32"/>
        <v>1.144156795672771</v>
      </c>
      <c r="J235" s="19">
        <f t="shared" si="33"/>
        <v>0</v>
      </c>
      <c r="K235" s="19">
        <f t="shared" si="34"/>
        <v>99.995469270325984</v>
      </c>
    </row>
    <row r="236" spans="1:11" x14ac:dyDescent="0.2">
      <c r="A236" s="23" t="s">
        <v>62</v>
      </c>
      <c r="B236" s="17" t="s">
        <v>63</v>
      </c>
      <c r="C236" s="18">
        <v>76763.48</v>
      </c>
      <c r="D236" s="18">
        <v>71310</v>
      </c>
      <c r="E236" s="18">
        <v>0</v>
      </c>
      <c r="F236" s="18">
        <v>71240</v>
      </c>
      <c r="G236" s="18">
        <f t="shared" si="30"/>
        <v>-5523.4799999999959</v>
      </c>
      <c r="H236" s="18">
        <f t="shared" si="31"/>
        <v>-71240</v>
      </c>
      <c r="I236" s="19">
        <f t="shared" si="32"/>
        <v>-7.1954528377296043</v>
      </c>
      <c r="J236" s="19">
        <f t="shared" si="33"/>
        <v>0</v>
      </c>
      <c r="K236" s="19">
        <f t="shared" si="34"/>
        <v>99.901837049502177</v>
      </c>
    </row>
    <row r="237" spans="1:11" x14ac:dyDescent="0.2">
      <c r="A237" s="23" t="s">
        <v>193</v>
      </c>
      <c r="B237" s="17" t="s">
        <v>194</v>
      </c>
      <c r="C237" s="18">
        <v>1450695</v>
      </c>
      <c r="D237" s="18">
        <v>1473695</v>
      </c>
      <c r="E237" s="18">
        <v>0</v>
      </c>
      <c r="F237" s="18">
        <v>1473695</v>
      </c>
      <c r="G237" s="18">
        <f t="shared" si="30"/>
        <v>23000</v>
      </c>
      <c r="H237" s="18">
        <f t="shared" si="31"/>
        <v>-1473695</v>
      </c>
      <c r="I237" s="19">
        <f t="shared" si="32"/>
        <v>1.5854469754152234</v>
      </c>
      <c r="J237" s="19">
        <f t="shared" si="33"/>
        <v>0</v>
      </c>
      <c r="K237" s="19">
        <f t="shared" si="34"/>
        <v>100</v>
      </c>
    </row>
    <row r="238" spans="1:11" ht="25.5" x14ac:dyDescent="0.2">
      <c r="A238" s="24" t="s">
        <v>195</v>
      </c>
      <c r="B238" s="17" t="s">
        <v>196</v>
      </c>
      <c r="C238" s="18">
        <v>1450695</v>
      </c>
      <c r="D238" s="18">
        <v>1473695</v>
      </c>
      <c r="E238" s="18">
        <v>0</v>
      </c>
      <c r="F238" s="18">
        <v>1473695</v>
      </c>
      <c r="G238" s="18">
        <f t="shared" si="30"/>
        <v>23000</v>
      </c>
      <c r="H238" s="18">
        <f t="shared" si="31"/>
        <v>-1473695</v>
      </c>
      <c r="I238" s="19">
        <f t="shared" si="32"/>
        <v>1.5854469754152234</v>
      </c>
      <c r="J238" s="19">
        <f t="shared" si="33"/>
        <v>0</v>
      </c>
      <c r="K238" s="19">
        <f t="shared" si="34"/>
        <v>100</v>
      </c>
    </row>
    <row r="239" spans="1:11" ht="38.25" x14ac:dyDescent="0.2">
      <c r="A239" s="25" t="s">
        <v>199</v>
      </c>
      <c r="B239" s="17" t="s">
        <v>200</v>
      </c>
      <c r="C239" s="18">
        <v>1450695</v>
      </c>
      <c r="D239" s="18">
        <v>1473695</v>
      </c>
      <c r="E239" s="18">
        <v>0</v>
      </c>
      <c r="F239" s="18">
        <v>1473695</v>
      </c>
      <c r="G239" s="18">
        <f t="shared" si="30"/>
        <v>23000</v>
      </c>
      <c r="H239" s="18">
        <f t="shared" si="31"/>
        <v>-1473695</v>
      </c>
      <c r="I239" s="19">
        <f t="shared" si="32"/>
        <v>1.5854469754152234</v>
      </c>
      <c r="J239" s="19">
        <f t="shared" si="33"/>
        <v>0</v>
      </c>
      <c r="K239" s="19">
        <f t="shared" si="34"/>
        <v>100</v>
      </c>
    </row>
    <row r="240" spans="1:11" ht="25.5" x14ac:dyDescent="0.2">
      <c r="A240" s="39" t="s">
        <v>578</v>
      </c>
      <c r="B240" s="28" t="s">
        <v>579</v>
      </c>
      <c r="C240" s="29"/>
      <c r="D240" s="29"/>
      <c r="E240" s="29"/>
      <c r="F240" s="29"/>
      <c r="G240" s="29"/>
      <c r="H240" s="29"/>
      <c r="I240" s="30"/>
      <c r="J240" s="30"/>
      <c r="K240" s="30"/>
    </row>
    <row r="241" spans="1:11" x14ac:dyDescent="0.2">
      <c r="A241" s="16" t="s">
        <v>26</v>
      </c>
      <c r="B241" s="17" t="s">
        <v>27</v>
      </c>
      <c r="C241" s="18">
        <v>19112684.390000001</v>
      </c>
      <c r="D241" s="18">
        <v>28076471</v>
      </c>
      <c r="E241" s="18">
        <v>28076471</v>
      </c>
      <c r="F241" s="18">
        <v>28100700.399999999</v>
      </c>
      <c r="G241" s="18">
        <f t="shared" ref="G241:G265" si="35">F241-C241</f>
        <v>8988016.0099999979</v>
      </c>
      <c r="H241" s="18">
        <f t="shared" ref="H241:H265" si="36">E241-F241</f>
        <v>-24229.39999999851</v>
      </c>
      <c r="I241" s="19">
        <f t="shared" ref="I241:I265" si="37">IF(ISERROR(F241/C241),0,F241/C241*100-100)</f>
        <v>47.026444985941595</v>
      </c>
      <c r="J241" s="19">
        <f t="shared" ref="J241:J265" si="38">IF(ISERROR(F241/E241),0,F241/E241*100)</f>
        <v>100.08629788266481</v>
      </c>
      <c r="K241" s="19">
        <f t="shared" ref="K241:K265" si="39">IF(ISERROR(F241/D241),0,F241/D241*100)</f>
        <v>100.08629788266481</v>
      </c>
    </row>
    <row r="242" spans="1:11" ht="25.5" x14ac:dyDescent="0.2">
      <c r="A242" s="22" t="s">
        <v>28</v>
      </c>
      <c r="B242" s="17" t="s">
        <v>29</v>
      </c>
      <c r="C242" s="18">
        <v>3720891.97</v>
      </c>
      <c r="D242" s="18">
        <v>3512527</v>
      </c>
      <c r="E242" s="18">
        <v>3512527</v>
      </c>
      <c r="F242" s="18">
        <v>3893297.46</v>
      </c>
      <c r="G242" s="18">
        <f t="shared" si="35"/>
        <v>172405.48999999976</v>
      </c>
      <c r="H242" s="18">
        <f t="shared" si="36"/>
        <v>-380770.45999999996</v>
      </c>
      <c r="I242" s="19">
        <f t="shared" si="37"/>
        <v>4.6334451897564861</v>
      </c>
      <c r="J242" s="19">
        <f t="shared" si="38"/>
        <v>110.84035681433907</v>
      </c>
      <c r="K242" s="19">
        <f t="shared" si="39"/>
        <v>110.84035681433907</v>
      </c>
    </row>
    <row r="243" spans="1:11" x14ac:dyDescent="0.2">
      <c r="A243" s="22" t="s">
        <v>92</v>
      </c>
      <c r="B243" s="17" t="s">
        <v>93</v>
      </c>
      <c r="C243" s="18">
        <v>4500</v>
      </c>
      <c r="D243" s="18">
        <v>0</v>
      </c>
      <c r="E243" s="18">
        <v>0</v>
      </c>
      <c r="F243" s="18">
        <v>0</v>
      </c>
      <c r="G243" s="18">
        <f t="shared" si="35"/>
        <v>-4500</v>
      </c>
      <c r="H243" s="18">
        <f t="shared" si="36"/>
        <v>0</v>
      </c>
      <c r="I243" s="19">
        <f t="shared" si="37"/>
        <v>-100</v>
      </c>
      <c r="J243" s="19">
        <f t="shared" si="38"/>
        <v>0</v>
      </c>
      <c r="K243" s="19">
        <f t="shared" si="39"/>
        <v>0</v>
      </c>
    </row>
    <row r="244" spans="1:11" ht="25.5" x14ac:dyDescent="0.2">
      <c r="A244" s="23" t="s">
        <v>156</v>
      </c>
      <c r="B244" s="17" t="s">
        <v>157</v>
      </c>
      <c r="C244" s="18">
        <v>4500</v>
      </c>
      <c r="D244" s="18">
        <v>0</v>
      </c>
      <c r="E244" s="18">
        <v>0</v>
      </c>
      <c r="F244" s="18">
        <v>0</v>
      </c>
      <c r="G244" s="18">
        <f t="shared" si="35"/>
        <v>-4500</v>
      </c>
      <c r="H244" s="18">
        <f t="shared" si="36"/>
        <v>0</v>
      </c>
      <c r="I244" s="19">
        <f t="shared" si="37"/>
        <v>-100</v>
      </c>
      <c r="J244" s="19">
        <f t="shared" si="38"/>
        <v>0</v>
      </c>
      <c r="K244" s="19">
        <f t="shared" si="39"/>
        <v>0</v>
      </c>
    </row>
    <row r="245" spans="1:11" ht="38.25" x14ac:dyDescent="0.2">
      <c r="A245" s="24" t="s">
        <v>158</v>
      </c>
      <c r="B245" s="17" t="s">
        <v>159</v>
      </c>
      <c r="C245" s="18">
        <v>4500</v>
      </c>
      <c r="D245" s="18">
        <v>0</v>
      </c>
      <c r="E245" s="18">
        <v>0</v>
      </c>
      <c r="F245" s="18">
        <v>0</v>
      </c>
      <c r="G245" s="18">
        <f t="shared" si="35"/>
        <v>-4500</v>
      </c>
      <c r="H245" s="18">
        <f t="shared" si="36"/>
        <v>0</v>
      </c>
      <c r="I245" s="19">
        <f t="shared" si="37"/>
        <v>-100</v>
      </c>
      <c r="J245" s="19">
        <f t="shared" si="38"/>
        <v>0</v>
      </c>
      <c r="K245" s="19">
        <f t="shared" si="39"/>
        <v>0</v>
      </c>
    </row>
    <row r="246" spans="1:11" ht="51" x14ac:dyDescent="0.2">
      <c r="A246" s="25" t="s">
        <v>160</v>
      </c>
      <c r="B246" s="17" t="s">
        <v>161</v>
      </c>
      <c r="C246" s="18">
        <v>4500</v>
      </c>
      <c r="D246" s="18">
        <v>0</v>
      </c>
      <c r="E246" s="18">
        <v>0</v>
      </c>
      <c r="F246" s="18">
        <v>0</v>
      </c>
      <c r="G246" s="18">
        <f t="shared" si="35"/>
        <v>-4500</v>
      </c>
      <c r="H246" s="18">
        <f t="shared" si="36"/>
        <v>0</v>
      </c>
      <c r="I246" s="19">
        <f t="shared" si="37"/>
        <v>-100</v>
      </c>
      <c r="J246" s="19">
        <f t="shared" si="38"/>
        <v>0</v>
      </c>
      <c r="K246" s="19">
        <f t="shared" si="39"/>
        <v>0</v>
      </c>
    </row>
    <row r="247" spans="1:11" x14ac:dyDescent="0.2">
      <c r="A247" s="22" t="s">
        <v>30</v>
      </c>
      <c r="B247" s="17" t="s">
        <v>31</v>
      </c>
      <c r="C247" s="18">
        <v>15387292.42</v>
      </c>
      <c r="D247" s="18">
        <v>24563944</v>
      </c>
      <c r="E247" s="18">
        <v>24563944</v>
      </c>
      <c r="F247" s="18">
        <v>24207402.940000001</v>
      </c>
      <c r="G247" s="18">
        <f t="shared" si="35"/>
        <v>8820110.5200000014</v>
      </c>
      <c r="H247" s="18">
        <f t="shared" si="36"/>
        <v>356541.05999999866</v>
      </c>
      <c r="I247" s="19">
        <f t="shared" si="37"/>
        <v>57.320744152076117</v>
      </c>
      <c r="J247" s="19">
        <f t="shared" si="38"/>
        <v>98.548518674362711</v>
      </c>
      <c r="K247" s="19">
        <f t="shared" si="39"/>
        <v>98.548518674362711</v>
      </c>
    </row>
    <row r="248" spans="1:11" x14ac:dyDescent="0.2">
      <c r="A248" s="23" t="s">
        <v>32</v>
      </c>
      <c r="B248" s="17" t="s">
        <v>33</v>
      </c>
      <c r="C248" s="18">
        <v>15387292.42</v>
      </c>
      <c r="D248" s="18">
        <v>24563944</v>
      </c>
      <c r="E248" s="18">
        <v>24563944</v>
      </c>
      <c r="F248" s="18">
        <v>24207402.940000001</v>
      </c>
      <c r="G248" s="18">
        <f t="shared" si="35"/>
        <v>8820110.5200000014</v>
      </c>
      <c r="H248" s="18">
        <f t="shared" si="36"/>
        <v>356541.05999999866</v>
      </c>
      <c r="I248" s="19">
        <f t="shared" si="37"/>
        <v>57.320744152076117</v>
      </c>
      <c r="J248" s="19">
        <f t="shared" si="38"/>
        <v>98.548518674362711</v>
      </c>
      <c r="K248" s="19">
        <f t="shared" si="39"/>
        <v>98.548518674362711</v>
      </c>
    </row>
    <row r="249" spans="1:11" x14ac:dyDescent="0.2">
      <c r="A249" s="16" t="s">
        <v>34</v>
      </c>
      <c r="B249" s="17" t="s">
        <v>35</v>
      </c>
      <c r="C249" s="18">
        <v>19059557.550000001</v>
      </c>
      <c r="D249" s="18">
        <v>28799885</v>
      </c>
      <c r="E249" s="18">
        <v>28709643</v>
      </c>
      <c r="F249" s="18">
        <v>27833890.149999999</v>
      </c>
      <c r="G249" s="18">
        <f t="shared" si="35"/>
        <v>8774332.5999999978</v>
      </c>
      <c r="H249" s="18">
        <f t="shared" si="36"/>
        <v>875752.85000000149</v>
      </c>
      <c r="I249" s="19">
        <f t="shared" si="37"/>
        <v>46.036391857375492</v>
      </c>
      <c r="J249" s="19">
        <f t="shared" si="38"/>
        <v>96.949621247467263</v>
      </c>
      <c r="K249" s="19">
        <f t="shared" si="39"/>
        <v>96.645837821921859</v>
      </c>
    </row>
    <row r="250" spans="1:11" x14ac:dyDescent="0.2">
      <c r="A250" s="22" t="s">
        <v>36</v>
      </c>
      <c r="B250" s="17" t="s">
        <v>37</v>
      </c>
      <c r="C250" s="18">
        <v>18491208.190000001</v>
      </c>
      <c r="D250" s="18">
        <v>19843669</v>
      </c>
      <c r="E250" s="18">
        <v>19148427</v>
      </c>
      <c r="F250" s="18">
        <v>19346910.300000001</v>
      </c>
      <c r="G250" s="18">
        <f t="shared" si="35"/>
        <v>855702.1099999994</v>
      </c>
      <c r="H250" s="18">
        <f t="shared" si="36"/>
        <v>-198483.30000000075</v>
      </c>
      <c r="I250" s="19">
        <f t="shared" si="37"/>
        <v>4.6276160065233682</v>
      </c>
      <c r="J250" s="19">
        <f t="shared" si="38"/>
        <v>101.03655146190337</v>
      </c>
      <c r="K250" s="19">
        <f t="shared" si="39"/>
        <v>97.496638852421896</v>
      </c>
    </row>
    <row r="251" spans="1:11" x14ac:dyDescent="0.2">
      <c r="A251" s="23" t="s">
        <v>38</v>
      </c>
      <c r="B251" s="17" t="s">
        <v>39</v>
      </c>
      <c r="C251" s="18">
        <v>18289852.190000001</v>
      </c>
      <c r="D251" s="18">
        <v>19642313</v>
      </c>
      <c r="E251" s="18">
        <v>18947071</v>
      </c>
      <c r="F251" s="18">
        <v>19145554.300000001</v>
      </c>
      <c r="G251" s="18">
        <f t="shared" si="35"/>
        <v>855702.1099999994</v>
      </c>
      <c r="H251" s="18">
        <f t="shared" si="36"/>
        <v>-198483.30000000075</v>
      </c>
      <c r="I251" s="19">
        <f t="shared" si="37"/>
        <v>4.6785621945477232</v>
      </c>
      <c r="J251" s="19">
        <f t="shared" si="38"/>
        <v>101.04756719389505</v>
      </c>
      <c r="K251" s="19">
        <f t="shared" si="39"/>
        <v>97.470976559634309</v>
      </c>
    </row>
    <row r="252" spans="1:11" x14ac:dyDescent="0.2">
      <c r="A252" s="24" t="s">
        <v>40</v>
      </c>
      <c r="B252" s="17" t="s">
        <v>41</v>
      </c>
      <c r="C252" s="18">
        <v>14417873.550000001</v>
      </c>
      <c r="D252" s="18">
        <v>15372515</v>
      </c>
      <c r="E252" s="18">
        <v>15306323</v>
      </c>
      <c r="F252" s="18">
        <v>15177844.869999999</v>
      </c>
      <c r="G252" s="18">
        <f t="shared" si="35"/>
        <v>759971.31999999844</v>
      </c>
      <c r="H252" s="18">
        <f t="shared" si="36"/>
        <v>128478.13000000082</v>
      </c>
      <c r="I252" s="19">
        <f t="shared" si="37"/>
        <v>5.2710361022690506</v>
      </c>
      <c r="J252" s="19">
        <f t="shared" si="38"/>
        <v>99.16062054877581</v>
      </c>
      <c r="K252" s="19">
        <f t="shared" si="39"/>
        <v>98.733648137601421</v>
      </c>
    </row>
    <row r="253" spans="1:11" x14ac:dyDescent="0.2">
      <c r="A253" s="24" t="s">
        <v>42</v>
      </c>
      <c r="B253" s="17" t="s">
        <v>43</v>
      </c>
      <c r="C253" s="18">
        <v>3871978.64</v>
      </c>
      <c r="D253" s="18">
        <v>4269798</v>
      </c>
      <c r="E253" s="18">
        <v>3640748</v>
      </c>
      <c r="F253" s="18">
        <v>3967709.43</v>
      </c>
      <c r="G253" s="18">
        <f t="shared" si="35"/>
        <v>95730.790000000037</v>
      </c>
      <c r="H253" s="18">
        <f t="shared" si="36"/>
        <v>-326961.43000000017</v>
      </c>
      <c r="I253" s="19">
        <f t="shared" si="37"/>
        <v>2.4723997444366006</v>
      </c>
      <c r="J253" s="19">
        <f t="shared" si="38"/>
        <v>108.98061140183282</v>
      </c>
      <c r="K253" s="19">
        <f t="shared" si="39"/>
        <v>92.924991533557332</v>
      </c>
    </row>
    <row r="254" spans="1:11" x14ac:dyDescent="0.2">
      <c r="A254" s="25" t="s">
        <v>44</v>
      </c>
      <c r="B254" s="17" t="s">
        <v>45</v>
      </c>
      <c r="C254" s="18">
        <v>19125.150000000001</v>
      </c>
      <c r="D254" s="18">
        <v>0</v>
      </c>
      <c r="E254" s="18">
        <v>0</v>
      </c>
      <c r="F254" s="18">
        <v>8557.9699999999993</v>
      </c>
      <c r="G254" s="18">
        <f t="shared" si="35"/>
        <v>-10567.180000000002</v>
      </c>
      <c r="H254" s="18">
        <f t="shared" si="36"/>
        <v>-8557.9699999999993</v>
      </c>
      <c r="I254" s="19">
        <f t="shared" si="37"/>
        <v>-55.252795402911879</v>
      </c>
      <c r="J254" s="19">
        <f t="shared" si="38"/>
        <v>0</v>
      </c>
      <c r="K254" s="19">
        <f t="shared" si="39"/>
        <v>0</v>
      </c>
    </row>
    <row r="255" spans="1:11" x14ac:dyDescent="0.2">
      <c r="A255" s="23" t="s">
        <v>46</v>
      </c>
      <c r="B255" s="17" t="s">
        <v>47</v>
      </c>
      <c r="C255" s="18">
        <v>45587</v>
      </c>
      <c r="D255" s="18">
        <v>45587</v>
      </c>
      <c r="E255" s="18">
        <v>45587</v>
      </c>
      <c r="F255" s="18">
        <v>45587</v>
      </c>
      <c r="G255" s="18">
        <f t="shared" si="35"/>
        <v>0</v>
      </c>
      <c r="H255" s="18">
        <f t="shared" si="36"/>
        <v>0</v>
      </c>
      <c r="I255" s="19">
        <f t="shared" si="37"/>
        <v>0</v>
      </c>
      <c r="J255" s="19">
        <f t="shared" si="38"/>
        <v>100</v>
      </c>
      <c r="K255" s="19">
        <f t="shared" si="39"/>
        <v>100</v>
      </c>
    </row>
    <row r="256" spans="1:11" x14ac:dyDescent="0.2">
      <c r="A256" s="24" t="s">
        <v>48</v>
      </c>
      <c r="B256" s="17" t="s">
        <v>49</v>
      </c>
      <c r="C256" s="18">
        <v>45587</v>
      </c>
      <c r="D256" s="18">
        <v>45587</v>
      </c>
      <c r="E256" s="18">
        <v>45587</v>
      </c>
      <c r="F256" s="18">
        <v>45587</v>
      </c>
      <c r="G256" s="18">
        <f t="shared" si="35"/>
        <v>0</v>
      </c>
      <c r="H256" s="18">
        <f t="shared" si="36"/>
        <v>0</v>
      </c>
      <c r="I256" s="19">
        <f t="shared" si="37"/>
        <v>0</v>
      </c>
      <c r="J256" s="19">
        <f t="shared" si="38"/>
        <v>100</v>
      </c>
      <c r="K256" s="19">
        <f t="shared" si="39"/>
        <v>100</v>
      </c>
    </row>
    <row r="257" spans="1:11" ht="25.5" x14ac:dyDescent="0.2">
      <c r="A257" s="23" t="s">
        <v>52</v>
      </c>
      <c r="B257" s="17" t="s">
        <v>53</v>
      </c>
      <c r="C257" s="18">
        <v>155769</v>
      </c>
      <c r="D257" s="18">
        <v>155769</v>
      </c>
      <c r="E257" s="18">
        <v>155769</v>
      </c>
      <c r="F257" s="18">
        <v>155769</v>
      </c>
      <c r="G257" s="18">
        <f t="shared" si="35"/>
        <v>0</v>
      </c>
      <c r="H257" s="18">
        <f t="shared" si="36"/>
        <v>0</v>
      </c>
      <c r="I257" s="19">
        <f t="shared" si="37"/>
        <v>0</v>
      </c>
      <c r="J257" s="19">
        <f t="shared" si="38"/>
        <v>100</v>
      </c>
      <c r="K257" s="19">
        <f t="shared" si="39"/>
        <v>100</v>
      </c>
    </row>
    <row r="258" spans="1:11" ht="25.5" x14ac:dyDescent="0.2">
      <c r="A258" s="24" t="s">
        <v>166</v>
      </c>
      <c r="B258" s="17" t="s">
        <v>167</v>
      </c>
      <c r="C258" s="18">
        <v>155769</v>
      </c>
      <c r="D258" s="18">
        <v>155769</v>
      </c>
      <c r="E258" s="18">
        <v>155769</v>
      </c>
      <c r="F258" s="18">
        <v>155769</v>
      </c>
      <c r="G258" s="18">
        <f t="shared" si="35"/>
        <v>0</v>
      </c>
      <c r="H258" s="18">
        <f t="shared" si="36"/>
        <v>0</v>
      </c>
      <c r="I258" s="19">
        <f t="shared" si="37"/>
        <v>0</v>
      </c>
      <c r="J258" s="19">
        <f t="shared" si="38"/>
        <v>100</v>
      </c>
      <c r="K258" s="19">
        <f t="shared" si="39"/>
        <v>100</v>
      </c>
    </row>
    <row r="259" spans="1:11" ht="38.25" x14ac:dyDescent="0.2">
      <c r="A259" s="25" t="s">
        <v>170</v>
      </c>
      <c r="B259" s="17" t="s">
        <v>171</v>
      </c>
      <c r="C259" s="18">
        <v>155769</v>
      </c>
      <c r="D259" s="18">
        <v>155769</v>
      </c>
      <c r="E259" s="18">
        <v>155769</v>
      </c>
      <c r="F259" s="18">
        <v>155769</v>
      </c>
      <c r="G259" s="18">
        <f t="shared" si="35"/>
        <v>0</v>
      </c>
      <c r="H259" s="18">
        <f t="shared" si="36"/>
        <v>0</v>
      </c>
      <c r="I259" s="19">
        <f t="shared" si="37"/>
        <v>0</v>
      </c>
      <c r="J259" s="19">
        <f t="shared" si="38"/>
        <v>100</v>
      </c>
      <c r="K259" s="19">
        <f t="shared" si="39"/>
        <v>100</v>
      </c>
    </row>
    <row r="260" spans="1:11" x14ac:dyDescent="0.2">
      <c r="A260" s="22" t="s">
        <v>60</v>
      </c>
      <c r="B260" s="17" t="s">
        <v>61</v>
      </c>
      <c r="C260" s="18">
        <v>568349.36</v>
      </c>
      <c r="D260" s="18">
        <v>8956216</v>
      </c>
      <c r="E260" s="18">
        <v>9561216</v>
      </c>
      <c r="F260" s="18">
        <v>8486979.8499999996</v>
      </c>
      <c r="G260" s="18">
        <f t="shared" si="35"/>
        <v>7918630.4899999993</v>
      </c>
      <c r="H260" s="18">
        <f t="shared" si="36"/>
        <v>1074236.1500000004</v>
      </c>
      <c r="I260" s="19">
        <f t="shared" si="37"/>
        <v>1393.2681282512572</v>
      </c>
      <c r="J260" s="19">
        <f t="shared" si="38"/>
        <v>88.764649287287298</v>
      </c>
      <c r="K260" s="19">
        <f t="shared" si="39"/>
        <v>94.76077676107856</v>
      </c>
    </row>
    <row r="261" spans="1:11" x14ac:dyDescent="0.2">
      <c r="A261" s="23" t="s">
        <v>62</v>
      </c>
      <c r="B261" s="17" t="s">
        <v>63</v>
      </c>
      <c r="C261" s="18">
        <v>568349.36</v>
      </c>
      <c r="D261" s="18">
        <v>8956216</v>
      </c>
      <c r="E261" s="18">
        <v>9561216</v>
      </c>
      <c r="F261" s="18">
        <v>8486979.8499999996</v>
      </c>
      <c r="G261" s="18">
        <f t="shared" si="35"/>
        <v>7918630.4899999993</v>
      </c>
      <c r="H261" s="18">
        <f t="shared" si="36"/>
        <v>1074236.1500000004</v>
      </c>
      <c r="I261" s="19">
        <f t="shared" si="37"/>
        <v>1393.2681282512572</v>
      </c>
      <c r="J261" s="19">
        <f t="shared" si="38"/>
        <v>88.764649287287298</v>
      </c>
      <c r="K261" s="19">
        <f t="shared" si="39"/>
        <v>94.76077676107856</v>
      </c>
    </row>
    <row r="262" spans="1:11" x14ac:dyDescent="0.2">
      <c r="A262" s="16"/>
      <c r="B262" s="17" t="s">
        <v>64</v>
      </c>
      <c r="C262" s="18">
        <v>53126.84</v>
      </c>
      <c r="D262" s="18">
        <v>-723414</v>
      </c>
      <c r="E262" s="18">
        <v>-633172</v>
      </c>
      <c r="F262" s="18">
        <v>266810.25</v>
      </c>
      <c r="G262" s="18">
        <f t="shared" si="35"/>
        <v>213683.41</v>
      </c>
      <c r="H262" s="18">
        <f t="shared" si="36"/>
        <v>-899982.25</v>
      </c>
      <c r="I262" s="19">
        <f t="shared" si="37"/>
        <v>402.21366450554939</v>
      </c>
      <c r="J262" s="19">
        <f t="shared" si="38"/>
        <v>-42.138668481865906</v>
      </c>
      <c r="K262" s="19">
        <f t="shared" si="39"/>
        <v>-36.88209655881694</v>
      </c>
    </row>
    <row r="263" spans="1:11" x14ac:dyDescent="0.2">
      <c r="A263" s="16" t="s">
        <v>65</v>
      </c>
      <c r="B263" s="17" t="s">
        <v>66</v>
      </c>
      <c r="C263" s="18">
        <v>-53126.84</v>
      </c>
      <c r="D263" s="18">
        <v>723414</v>
      </c>
      <c r="E263" s="18">
        <v>633172</v>
      </c>
      <c r="F263" s="18">
        <v>-266810.25</v>
      </c>
      <c r="G263" s="18">
        <f t="shared" si="35"/>
        <v>-213683.41</v>
      </c>
      <c r="H263" s="18">
        <f t="shared" si="36"/>
        <v>899982.25</v>
      </c>
      <c r="I263" s="19">
        <f t="shared" si="37"/>
        <v>402.21366450554939</v>
      </c>
      <c r="J263" s="19">
        <f t="shared" si="38"/>
        <v>-42.138668481865906</v>
      </c>
      <c r="K263" s="19">
        <f t="shared" si="39"/>
        <v>-36.88209655881694</v>
      </c>
    </row>
    <row r="264" spans="1:11" x14ac:dyDescent="0.2">
      <c r="A264" s="22" t="s">
        <v>67</v>
      </c>
      <c r="B264" s="17" t="s">
        <v>68</v>
      </c>
      <c r="C264" s="18">
        <v>-53126.84</v>
      </c>
      <c r="D264" s="18">
        <v>723414</v>
      </c>
      <c r="E264" s="18">
        <v>633172</v>
      </c>
      <c r="F264" s="18">
        <v>-266810.25</v>
      </c>
      <c r="G264" s="18">
        <f t="shared" si="35"/>
        <v>-213683.41</v>
      </c>
      <c r="H264" s="18">
        <f t="shared" si="36"/>
        <v>899982.25</v>
      </c>
      <c r="I264" s="19">
        <f t="shared" si="37"/>
        <v>402.21366450554939</v>
      </c>
      <c r="J264" s="19">
        <f t="shared" si="38"/>
        <v>-42.138668481865906</v>
      </c>
      <c r="K264" s="19">
        <f t="shared" si="39"/>
        <v>-36.88209655881694</v>
      </c>
    </row>
    <row r="265" spans="1:11" ht="25.5" x14ac:dyDescent="0.2">
      <c r="A265" s="23" t="s">
        <v>82</v>
      </c>
      <c r="B265" s="17" t="s">
        <v>83</v>
      </c>
      <c r="C265" s="18">
        <v>-670287.31999999995</v>
      </c>
      <c r="D265" s="18">
        <v>723414</v>
      </c>
      <c r="E265" s="18">
        <v>633172</v>
      </c>
      <c r="F265" s="18">
        <v>-723413.66</v>
      </c>
      <c r="G265" s="18">
        <f t="shared" si="35"/>
        <v>-53126.340000000084</v>
      </c>
      <c r="H265" s="18">
        <f t="shared" si="36"/>
        <v>1356585.6600000001</v>
      </c>
      <c r="I265" s="19">
        <f t="shared" si="37"/>
        <v>7.9259055653924833</v>
      </c>
      <c r="J265" s="19">
        <f t="shared" si="38"/>
        <v>-114.25231374729141</v>
      </c>
      <c r="K265" s="19">
        <f t="shared" si="39"/>
        <v>-99.999953000633113</v>
      </c>
    </row>
    <row r="266" spans="1:11" x14ac:dyDescent="0.2">
      <c r="A266" s="27" t="s">
        <v>205</v>
      </c>
      <c r="B266" s="28" t="s">
        <v>580</v>
      </c>
      <c r="C266" s="29"/>
      <c r="D266" s="29"/>
      <c r="E266" s="29"/>
      <c r="F266" s="29"/>
      <c r="G266" s="29"/>
      <c r="H266" s="29"/>
      <c r="I266" s="30"/>
      <c r="J266" s="30"/>
      <c r="K266" s="30"/>
    </row>
    <row r="267" spans="1:11" x14ac:dyDescent="0.2">
      <c r="A267" s="16" t="s">
        <v>26</v>
      </c>
      <c r="B267" s="17" t="s">
        <v>27</v>
      </c>
      <c r="C267" s="18">
        <v>11952396</v>
      </c>
      <c r="D267" s="18">
        <v>34100280</v>
      </c>
      <c r="E267" s="18">
        <v>33970724</v>
      </c>
      <c r="F267" s="18">
        <v>34100280</v>
      </c>
      <c r="G267" s="18">
        <f t="shared" ref="G267:G280" si="40">F267-C267</f>
        <v>22147884</v>
      </c>
      <c r="H267" s="18">
        <f t="shared" ref="H267:H280" si="41">E267-F267</f>
        <v>-129556</v>
      </c>
      <c r="I267" s="19">
        <f t="shared" ref="I267:I280" si="42">IF(ISERROR(F267/C267),0,F267/C267*100-100)</f>
        <v>185.30078822689609</v>
      </c>
      <c r="J267" s="19">
        <f t="shared" ref="J267:J280" si="43">IF(ISERROR(F267/E267),0,F267/E267*100)</f>
        <v>100.38137544551597</v>
      </c>
      <c r="K267" s="19">
        <f t="shared" ref="K267:K280" si="44">IF(ISERROR(F267/D267),0,F267/D267*100)</f>
        <v>100</v>
      </c>
    </row>
    <row r="268" spans="1:11" x14ac:dyDescent="0.2">
      <c r="A268" s="22" t="s">
        <v>30</v>
      </c>
      <c r="B268" s="17" t="s">
        <v>31</v>
      </c>
      <c r="C268" s="18">
        <v>11952396</v>
      </c>
      <c r="D268" s="18">
        <v>34100280</v>
      </c>
      <c r="E268" s="18">
        <v>33970724</v>
      </c>
      <c r="F268" s="18">
        <v>34100280</v>
      </c>
      <c r="G268" s="18">
        <f t="shared" si="40"/>
        <v>22147884</v>
      </c>
      <c r="H268" s="18">
        <f t="shared" si="41"/>
        <v>-129556</v>
      </c>
      <c r="I268" s="19">
        <f t="shared" si="42"/>
        <v>185.30078822689609</v>
      </c>
      <c r="J268" s="19">
        <f t="shared" si="43"/>
        <v>100.38137544551597</v>
      </c>
      <c r="K268" s="19">
        <f t="shared" si="44"/>
        <v>100</v>
      </c>
    </row>
    <row r="269" spans="1:11" x14ac:dyDescent="0.2">
      <c r="A269" s="23" t="s">
        <v>32</v>
      </c>
      <c r="B269" s="17" t="s">
        <v>33</v>
      </c>
      <c r="C269" s="18">
        <v>11952396</v>
      </c>
      <c r="D269" s="18">
        <v>34100280</v>
      </c>
      <c r="E269" s="18">
        <v>33970724</v>
      </c>
      <c r="F269" s="18">
        <v>34100280</v>
      </c>
      <c r="G269" s="18">
        <f t="shared" si="40"/>
        <v>22147884</v>
      </c>
      <c r="H269" s="18">
        <f t="shared" si="41"/>
        <v>-129556</v>
      </c>
      <c r="I269" s="19">
        <f t="shared" si="42"/>
        <v>185.30078822689609</v>
      </c>
      <c r="J269" s="19">
        <f t="shared" si="43"/>
        <v>100.38137544551597</v>
      </c>
      <c r="K269" s="19">
        <f t="shared" si="44"/>
        <v>100</v>
      </c>
    </row>
    <row r="270" spans="1:11" x14ac:dyDescent="0.2">
      <c r="A270" s="16" t="s">
        <v>34</v>
      </c>
      <c r="B270" s="17" t="s">
        <v>35</v>
      </c>
      <c r="C270" s="18">
        <v>11952396</v>
      </c>
      <c r="D270" s="18">
        <v>34100280</v>
      </c>
      <c r="E270" s="18">
        <v>33970724</v>
      </c>
      <c r="F270" s="18">
        <v>34100280</v>
      </c>
      <c r="G270" s="18">
        <f t="shared" si="40"/>
        <v>22147884</v>
      </c>
      <c r="H270" s="18">
        <f t="shared" si="41"/>
        <v>-129556</v>
      </c>
      <c r="I270" s="19">
        <f t="shared" si="42"/>
        <v>185.30078822689609</v>
      </c>
      <c r="J270" s="19">
        <f t="shared" si="43"/>
        <v>100.38137544551597</v>
      </c>
      <c r="K270" s="19">
        <f t="shared" si="44"/>
        <v>100</v>
      </c>
    </row>
    <row r="271" spans="1:11" x14ac:dyDescent="0.2">
      <c r="A271" s="22" t="s">
        <v>36</v>
      </c>
      <c r="B271" s="17" t="s">
        <v>37</v>
      </c>
      <c r="C271" s="18">
        <v>11945496</v>
      </c>
      <c r="D271" s="18">
        <v>13080314</v>
      </c>
      <c r="E271" s="18">
        <v>12950758</v>
      </c>
      <c r="F271" s="18">
        <v>13080314</v>
      </c>
      <c r="G271" s="18">
        <f t="shared" si="40"/>
        <v>1134818</v>
      </c>
      <c r="H271" s="18">
        <f t="shared" si="41"/>
        <v>-129556</v>
      </c>
      <c r="I271" s="19">
        <f t="shared" si="42"/>
        <v>9.4999655100131548</v>
      </c>
      <c r="J271" s="19">
        <f t="shared" si="43"/>
        <v>101.00037387772977</v>
      </c>
      <c r="K271" s="19">
        <f t="shared" si="44"/>
        <v>100</v>
      </c>
    </row>
    <row r="272" spans="1:11" x14ac:dyDescent="0.2">
      <c r="A272" s="23" t="s">
        <v>46</v>
      </c>
      <c r="B272" s="17" t="s">
        <v>47</v>
      </c>
      <c r="C272" s="18">
        <v>249912</v>
      </c>
      <c r="D272" s="18">
        <v>299912</v>
      </c>
      <c r="E272" s="18">
        <v>299912</v>
      </c>
      <c r="F272" s="18">
        <v>299912</v>
      </c>
      <c r="G272" s="18">
        <f t="shared" si="40"/>
        <v>50000</v>
      </c>
      <c r="H272" s="18">
        <f t="shared" si="41"/>
        <v>0</v>
      </c>
      <c r="I272" s="19">
        <f t="shared" si="42"/>
        <v>20.007042478952599</v>
      </c>
      <c r="J272" s="19">
        <f t="shared" si="43"/>
        <v>100</v>
      </c>
      <c r="K272" s="19">
        <f t="shared" si="44"/>
        <v>100</v>
      </c>
    </row>
    <row r="273" spans="1:11" x14ac:dyDescent="0.2">
      <c r="A273" s="24" t="s">
        <v>48</v>
      </c>
      <c r="B273" s="17" t="s">
        <v>49</v>
      </c>
      <c r="C273" s="18">
        <v>249912</v>
      </c>
      <c r="D273" s="18">
        <v>299912</v>
      </c>
      <c r="E273" s="18">
        <v>299912</v>
      </c>
      <c r="F273" s="18">
        <v>299912</v>
      </c>
      <c r="G273" s="18">
        <f t="shared" si="40"/>
        <v>50000</v>
      </c>
      <c r="H273" s="18">
        <f t="shared" si="41"/>
        <v>0</v>
      </c>
      <c r="I273" s="19">
        <f t="shared" si="42"/>
        <v>20.007042478952599</v>
      </c>
      <c r="J273" s="19">
        <f t="shared" si="43"/>
        <v>100</v>
      </c>
      <c r="K273" s="19">
        <f t="shared" si="44"/>
        <v>100</v>
      </c>
    </row>
    <row r="274" spans="1:11" ht="25.5" x14ac:dyDescent="0.2">
      <c r="A274" s="23" t="s">
        <v>52</v>
      </c>
      <c r="B274" s="17" t="s">
        <v>53</v>
      </c>
      <c r="C274" s="18">
        <v>11695584</v>
      </c>
      <c r="D274" s="18">
        <v>12780402</v>
      </c>
      <c r="E274" s="18">
        <v>12650846</v>
      </c>
      <c r="F274" s="18">
        <v>12780402</v>
      </c>
      <c r="G274" s="18">
        <f t="shared" si="40"/>
        <v>1084818</v>
      </c>
      <c r="H274" s="18">
        <f t="shared" si="41"/>
        <v>-129556</v>
      </c>
      <c r="I274" s="19">
        <f t="shared" si="42"/>
        <v>9.2754496055947158</v>
      </c>
      <c r="J274" s="19">
        <f t="shared" si="43"/>
        <v>101.02408961424399</v>
      </c>
      <c r="K274" s="19">
        <f t="shared" si="44"/>
        <v>100</v>
      </c>
    </row>
    <row r="275" spans="1:11" ht="25.5" x14ac:dyDescent="0.2">
      <c r="A275" s="24" t="s">
        <v>166</v>
      </c>
      <c r="B275" s="17" t="s">
        <v>167</v>
      </c>
      <c r="C275" s="18">
        <v>11695584</v>
      </c>
      <c r="D275" s="18">
        <v>12780402</v>
      </c>
      <c r="E275" s="18">
        <v>12650846</v>
      </c>
      <c r="F275" s="18">
        <v>12780402</v>
      </c>
      <c r="G275" s="18">
        <f t="shared" si="40"/>
        <v>1084818</v>
      </c>
      <c r="H275" s="18">
        <f t="shared" si="41"/>
        <v>-129556</v>
      </c>
      <c r="I275" s="19">
        <f t="shared" si="42"/>
        <v>9.2754496055947158</v>
      </c>
      <c r="J275" s="19">
        <f t="shared" si="43"/>
        <v>101.02408961424399</v>
      </c>
      <c r="K275" s="19">
        <f t="shared" si="44"/>
        <v>100</v>
      </c>
    </row>
    <row r="276" spans="1:11" ht="38.25" x14ac:dyDescent="0.2">
      <c r="A276" s="25" t="s">
        <v>170</v>
      </c>
      <c r="B276" s="17" t="s">
        <v>171</v>
      </c>
      <c r="C276" s="18">
        <v>11695584</v>
      </c>
      <c r="D276" s="18">
        <v>12780402</v>
      </c>
      <c r="E276" s="18">
        <v>12650846</v>
      </c>
      <c r="F276" s="18">
        <v>12780402</v>
      </c>
      <c r="G276" s="18">
        <f t="shared" si="40"/>
        <v>1084818</v>
      </c>
      <c r="H276" s="18">
        <f t="shared" si="41"/>
        <v>-129556</v>
      </c>
      <c r="I276" s="19">
        <f t="shared" si="42"/>
        <v>9.2754496055947158</v>
      </c>
      <c r="J276" s="19">
        <f t="shared" si="43"/>
        <v>101.02408961424399</v>
      </c>
      <c r="K276" s="19">
        <f t="shared" si="44"/>
        <v>100</v>
      </c>
    </row>
    <row r="277" spans="1:11" x14ac:dyDescent="0.2">
      <c r="A277" s="22" t="s">
        <v>60</v>
      </c>
      <c r="B277" s="17" t="s">
        <v>61</v>
      </c>
      <c r="C277" s="18">
        <v>6900</v>
      </c>
      <c r="D277" s="18">
        <v>21019966</v>
      </c>
      <c r="E277" s="18">
        <v>21019966</v>
      </c>
      <c r="F277" s="18">
        <v>21019966</v>
      </c>
      <c r="G277" s="18">
        <f t="shared" si="40"/>
        <v>21013066</v>
      </c>
      <c r="H277" s="18">
        <f t="shared" si="41"/>
        <v>0</v>
      </c>
      <c r="I277" s="19">
        <f t="shared" si="42"/>
        <v>304537.18840579706</v>
      </c>
      <c r="J277" s="19">
        <f t="shared" si="43"/>
        <v>100</v>
      </c>
      <c r="K277" s="19">
        <f t="shared" si="44"/>
        <v>100</v>
      </c>
    </row>
    <row r="278" spans="1:11" x14ac:dyDescent="0.2">
      <c r="A278" s="23" t="s">
        <v>193</v>
      </c>
      <c r="B278" s="17" t="s">
        <v>194</v>
      </c>
      <c r="C278" s="18">
        <v>6900</v>
      </c>
      <c r="D278" s="18">
        <v>21019966</v>
      </c>
      <c r="E278" s="18">
        <v>21019966</v>
      </c>
      <c r="F278" s="18">
        <v>21019966</v>
      </c>
      <c r="G278" s="18">
        <f t="shared" si="40"/>
        <v>21013066</v>
      </c>
      <c r="H278" s="18">
        <f t="shared" si="41"/>
        <v>0</v>
      </c>
      <c r="I278" s="19">
        <f t="shared" si="42"/>
        <v>304537.18840579706</v>
      </c>
      <c r="J278" s="19">
        <f t="shared" si="43"/>
        <v>100</v>
      </c>
      <c r="K278" s="19">
        <f t="shared" si="44"/>
        <v>100</v>
      </c>
    </row>
    <row r="279" spans="1:11" ht="25.5" x14ac:dyDescent="0.2">
      <c r="A279" s="24" t="s">
        <v>195</v>
      </c>
      <c r="B279" s="17" t="s">
        <v>196</v>
      </c>
      <c r="C279" s="18">
        <v>6900</v>
      </c>
      <c r="D279" s="18">
        <v>21019966</v>
      </c>
      <c r="E279" s="18">
        <v>21019966</v>
      </c>
      <c r="F279" s="18">
        <v>21019966</v>
      </c>
      <c r="G279" s="18">
        <f t="shared" si="40"/>
        <v>21013066</v>
      </c>
      <c r="H279" s="18">
        <f t="shared" si="41"/>
        <v>0</v>
      </c>
      <c r="I279" s="19">
        <f t="shared" si="42"/>
        <v>304537.18840579706</v>
      </c>
      <c r="J279" s="19">
        <f t="shared" si="43"/>
        <v>100</v>
      </c>
      <c r="K279" s="19">
        <f t="shared" si="44"/>
        <v>100</v>
      </c>
    </row>
    <row r="280" spans="1:11" ht="38.25" x14ac:dyDescent="0.2">
      <c r="A280" s="25" t="s">
        <v>199</v>
      </c>
      <c r="B280" s="17" t="s">
        <v>200</v>
      </c>
      <c r="C280" s="18">
        <v>6900</v>
      </c>
      <c r="D280" s="18">
        <v>21019966</v>
      </c>
      <c r="E280" s="18">
        <v>21019966</v>
      </c>
      <c r="F280" s="18">
        <v>21019966</v>
      </c>
      <c r="G280" s="18">
        <f t="shared" si="40"/>
        <v>21013066</v>
      </c>
      <c r="H280" s="18">
        <f t="shared" si="41"/>
        <v>0</v>
      </c>
      <c r="I280" s="19">
        <f t="shared" si="42"/>
        <v>304537.18840579706</v>
      </c>
      <c r="J280" s="19">
        <f t="shared" si="43"/>
        <v>100</v>
      </c>
      <c r="K280" s="19">
        <f t="shared" si="44"/>
        <v>100</v>
      </c>
    </row>
    <row r="281" spans="1:11" x14ac:dyDescent="0.2">
      <c r="A281" s="39" t="s">
        <v>581</v>
      </c>
      <c r="B281" s="28" t="s">
        <v>582</v>
      </c>
      <c r="C281" s="29"/>
      <c r="D281" s="29"/>
      <c r="E281" s="29"/>
      <c r="F281" s="29"/>
      <c r="G281" s="29"/>
      <c r="H281" s="29"/>
      <c r="I281" s="30"/>
      <c r="J281" s="30"/>
      <c r="K281" s="30"/>
    </row>
    <row r="282" spans="1:11" x14ac:dyDescent="0.2">
      <c r="A282" s="16" t="s">
        <v>26</v>
      </c>
      <c r="B282" s="17" t="s">
        <v>27</v>
      </c>
      <c r="C282" s="18">
        <v>682056</v>
      </c>
      <c r="D282" s="18">
        <v>14275076</v>
      </c>
      <c r="E282" s="18">
        <v>14183654</v>
      </c>
      <c r="F282" s="18">
        <v>14275076</v>
      </c>
      <c r="G282" s="18">
        <f t="shared" ref="G282:G293" si="45">F282-C282</f>
        <v>13593020</v>
      </c>
      <c r="H282" s="18">
        <f t="shared" ref="H282:H293" si="46">E282-F282</f>
        <v>-91422</v>
      </c>
      <c r="I282" s="19">
        <f t="shared" ref="I282:I293" si="47">IF(ISERROR(F282/C282),0,F282/C282*100-100)</f>
        <v>1992.9477931430847</v>
      </c>
      <c r="J282" s="19">
        <f t="shared" ref="J282:J293" si="48">IF(ISERROR(F282/E282),0,F282/E282*100)</f>
        <v>100.64455887037289</v>
      </c>
      <c r="K282" s="19">
        <f t="shared" ref="K282:K293" si="49">IF(ISERROR(F282/D282),0,F282/D282*100)</f>
        <v>100</v>
      </c>
    </row>
    <row r="283" spans="1:11" x14ac:dyDescent="0.2">
      <c r="A283" s="22" t="s">
        <v>30</v>
      </c>
      <c r="B283" s="17" t="s">
        <v>31</v>
      </c>
      <c r="C283" s="18">
        <v>682056</v>
      </c>
      <c r="D283" s="18">
        <v>14275076</v>
      </c>
      <c r="E283" s="18">
        <v>14183654</v>
      </c>
      <c r="F283" s="18">
        <v>14275076</v>
      </c>
      <c r="G283" s="18">
        <f t="shared" si="45"/>
        <v>13593020</v>
      </c>
      <c r="H283" s="18">
        <f t="shared" si="46"/>
        <v>-91422</v>
      </c>
      <c r="I283" s="19">
        <f t="shared" si="47"/>
        <v>1992.9477931430847</v>
      </c>
      <c r="J283" s="19">
        <f t="shared" si="48"/>
        <v>100.64455887037289</v>
      </c>
      <c r="K283" s="19">
        <f t="shared" si="49"/>
        <v>100</v>
      </c>
    </row>
    <row r="284" spans="1:11" x14ac:dyDescent="0.2">
      <c r="A284" s="23" t="s">
        <v>32</v>
      </c>
      <c r="B284" s="17" t="s">
        <v>33</v>
      </c>
      <c r="C284" s="18">
        <v>682056</v>
      </c>
      <c r="D284" s="18">
        <v>14275076</v>
      </c>
      <c r="E284" s="18">
        <v>14183654</v>
      </c>
      <c r="F284" s="18">
        <v>14275076</v>
      </c>
      <c r="G284" s="18">
        <f t="shared" si="45"/>
        <v>13593020</v>
      </c>
      <c r="H284" s="18">
        <f t="shared" si="46"/>
        <v>-91422</v>
      </c>
      <c r="I284" s="19">
        <f t="shared" si="47"/>
        <v>1992.9477931430847</v>
      </c>
      <c r="J284" s="19">
        <f t="shared" si="48"/>
        <v>100.64455887037289</v>
      </c>
      <c r="K284" s="19">
        <f t="shared" si="49"/>
        <v>100</v>
      </c>
    </row>
    <row r="285" spans="1:11" x14ac:dyDescent="0.2">
      <c r="A285" s="16" t="s">
        <v>34</v>
      </c>
      <c r="B285" s="17" t="s">
        <v>35</v>
      </c>
      <c r="C285" s="18">
        <v>682056</v>
      </c>
      <c r="D285" s="18">
        <v>14275076</v>
      </c>
      <c r="E285" s="18">
        <v>14183654</v>
      </c>
      <c r="F285" s="18">
        <v>14275076</v>
      </c>
      <c r="G285" s="18">
        <f t="shared" si="45"/>
        <v>13593020</v>
      </c>
      <c r="H285" s="18">
        <f t="shared" si="46"/>
        <v>-91422</v>
      </c>
      <c r="I285" s="19">
        <f t="shared" si="47"/>
        <v>1992.9477931430847</v>
      </c>
      <c r="J285" s="19">
        <f t="shared" si="48"/>
        <v>100.64455887037289</v>
      </c>
      <c r="K285" s="19">
        <f t="shared" si="49"/>
        <v>100</v>
      </c>
    </row>
    <row r="286" spans="1:11" x14ac:dyDescent="0.2">
      <c r="A286" s="22" t="s">
        <v>36</v>
      </c>
      <c r="B286" s="17" t="s">
        <v>37</v>
      </c>
      <c r="C286" s="18">
        <v>682056</v>
      </c>
      <c r="D286" s="18">
        <v>1980110</v>
      </c>
      <c r="E286" s="18">
        <v>1888688</v>
      </c>
      <c r="F286" s="18">
        <v>1980110</v>
      </c>
      <c r="G286" s="18">
        <f t="shared" si="45"/>
        <v>1298054</v>
      </c>
      <c r="H286" s="18">
        <f t="shared" si="46"/>
        <v>-91422</v>
      </c>
      <c r="I286" s="19">
        <f t="shared" si="47"/>
        <v>190.31487150615203</v>
      </c>
      <c r="J286" s="19">
        <f t="shared" si="48"/>
        <v>104.84050303702888</v>
      </c>
      <c r="K286" s="19">
        <f t="shared" si="49"/>
        <v>100</v>
      </c>
    </row>
    <row r="287" spans="1:11" ht="25.5" x14ac:dyDescent="0.2">
      <c r="A287" s="23" t="s">
        <v>52</v>
      </c>
      <c r="B287" s="17" t="s">
        <v>53</v>
      </c>
      <c r="C287" s="18">
        <v>682056</v>
      </c>
      <c r="D287" s="18">
        <v>1980110</v>
      </c>
      <c r="E287" s="18">
        <v>1888688</v>
      </c>
      <c r="F287" s="18">
        <v>1980110</v>
      </c>
      <c r="G287" s="18">
        <f t="shared" si="45"/>
        <v>1298054</v>
      </c>
      <c r="H287" s="18">
        <f t="shared" si="46"/>
        <v>-91422</v>
      </c>
      <c r="I287" s="19">
        <f t="shared" si="47"/>
        <v>190.31487150615203</v>
      </c>
      <c r="J287" s="19">
        <f t="shared" si="48"/>
        <v>104.84050303702888</v>
      </c>
      <c r="K287" s="19">
        <f t="shared" si="49"/>
        <v>100</v>
      </c>
    </row>
    <row r="288" spans="1:11" ht="25.5" x14ac:dyDescent="0.2">
      <c r="A288" s="24" t="s">
        <v>166</v>
      </c>
      <c r="B288" s="17" t="s">
        <v>167</v>
      </c>
      <c r="C288" s="18">
        <v>682056</v>
      </c>
      <c r="D288" s="18">
        <v>1980110</v>
      </c>
      <c r="E288" s="18">
        <v>1888688</v>
      </c>
      <c r="F288" s="18">
        <v>1980110</v>
      </c>
      <c r="G288" s="18">
        <f t="shared" si="45"/>
        <v>1298054</v>
      </c>
      <c r="H288" s="18">
        <f t="shared" si="46"/>
        <v>-91422</v>
      </c>
      <c r="I288" s="19">
        <f t="shared" si="47"/>
        <v>190.31487150615203</v>
      </c>
      <c r="J288" s="19">
        <f t="shared" si="48"/>
        <v>104.84050303702888</v>
      </c>
      <c r="K288" s="19">
        <f t="shared" si="49"/>
        <v>100</v>
      </c>
    </row>
    <row r="289" spans="1:11" ht="38.25" x14ac:dyDescent="0.2">
      <c r="A289" s="25" t="s">
        <v>170</v>
      </c>
      <c r="B289" s="17" t="s">
        <v>171</v>
      </c>
      <c r="C289" s="18">
        <v>682056</v>
      </c>
      <c r="D289" s="18">
        <v>1980110</v>
      </c>
      <c r="E289" s="18">
        <v>1888688</v>
      </c>
      <c r="F289" s="18">
        <v>1980110</v>
      </c>
      <c r="G289" s="18">
        <f t="shared" si="45"/>
        <v>1298054</v>
      </c>
      <c r="H289" s="18">
        <f t="shared" si="46"/>
        <v>-91422</v>
      </c>
      <c r="I289" s="19">
        <f t="shared" si="47"/>
        <v>190.31487150615203</v>
      </c>
      <c r="J289" s="19">
        <f t="shared" si="48"/>
        <v>104.84050303702888</v>
      </c>
      <c r="K289" s="19">
        <f t="shared" si="49"/>
        <v>100</v>
      </c>
    </row>
    <row r="290" spans="1:11" x14ac:dyDescent="0.2">
      <c r="A290" s="22" t="s">
        <v>60</v>
      </c>
      <c r="B290" s="17" t="s">
        <v>61</v>
      </c>
      <c r="C290" s="18">
        <v>0</v>
      </c>
      <c r="D290" s="18">
        <v>12294966</v>
      </c>
      <c r="E290" s="18">
        <v>12294966</v>
      </c>
      <c r="F290" s="18">
        <v>12294966</v>
      </c>
      <c r="G290" s="18">
        <f t="shared" si="45"/>
        <v>12294966</v>
      </c>
      <c r="H290" s="18">
        <f t="shared" si="46"/>
        <v>0</v>
      </c>
      <c r="I290" s="19">
        <f t="shared" si="47"/>
        <v>0</v>
      </c>
      <c r="J290" s="19">
        <f t="shared" si="48"/>
        <v>100</v>
      </c>
      <c r="K290" s="19">
        <f t="shared" si="49"/>
        <v>100</v>
      </c>
    </row>
    <row r="291" spans="1:11" x14ac:dyDescent="0.2">
      <c r="A291" s="23" t="s">
        <v>193</v>
      </c>
      <c r="B291" s="17" t="s">
        <v>194</v>
      </c>
      <c r="C291" s="18">
        <v>0</v>
      </c>
      <c r="D291" s="18">
        <v>12294966</v>
      </c>
      <c r="E291" s="18">
        <v>12294966</v>
      </c>
      <c r="F291" s="18">
        <v>12294966</v>
      </c>
      <c r="G291" s="18">
        <f t="shared" si="45"/>
        <v>12294966</v>
      </c>
      <c r="H291" s="18">
        <f t="shared" si="46"/>
        <v>0</v>
      </c>
      <c r="I291" s="19">
        <f t="shared" si="47"/>
        <v>0</v>
      </c>
      <c r="J291" s="19">
        <f t="shared" si="48"/>
        <v>100</v>
      </c>
      <c r="K291" s="19">
        <f t="shared" si="49"/>
        <v>100</v>
      </c>
    </row>
    <row r="292" spans="1:11" ht="25.5" x14ac:dyDescent="0.2">
      <c r="A292" s="24" t="s">
        <v>195</v>
      </c>
      <c r="B292" s="17" t="s">
        <v>196</v>
      </c>
      <c r="C292" s="18">
        <v>0</v>
      </c>
      <c r="D292" s="18">
        <v>12294966</v>
      </c>
      <c r="E292" s="18">
        <v>12294966</v>
      </c>
      <c r="F292" s="18">
        <v>12294966</v>
      </c>
      <c r="G292" s="18">
        <f t="shared" si="45"/>
        <v>12294966</v>
      </c>
      <c r="H292" s="18">
        <f t="shared" si="46"/>
        <v>0</v>
      </c>
      <c r="I292" s="19">
        <f t="shared" si="47"/>
        <v>0</v>
      </c>
      <c r="J292" s="19">
        <f t="shared" si="48"/>
        <v>100</v>
      </c>
      <c r="K292" s="19">
        <f t="shared" si="49"/>
        <v>100</v>
      </c>
    </row>
    <row r="293" spans="1:11" ht="38.25" x14ac:dyDescent="0.2">
      <c r="A293" s="25" t="s">
        <v>199</v>
      </c>
      <c r="B293" s="17" t="s">
        <v>200</v>
      </c>
      <c r="C293" s="18">
        <v>0</v>
      </c>
      <c r="D293" s="18">
        <v>12294966</v>
      </c>
      <c r="E293" s="18">
        <v>12294966</v>
      </c>
      <c r="F293" s="18">
        <v>12294966</v>
      </c>
      <c r="G293" s="18">
        <f t="shared" si="45"/>
        <v>12294966</v>
      </c>
      <c r="H293" s="18">
        <f t="shared" si="46"/>
        <v>0</v>
      </c>
      <c r="I293" s="19">
        <f t="shared" si="47"/>
        <v>0</v>
      </c>
      <c r="J293" s="19">
        <f t="shared" si="48"/>
        <v>100</v>
      </c>
      <c r="K293" s="19">
        <f t="shared" si="49"/>
        <v>100</v>
      </c>
    </row>
    <row r="294" spans="1:11" x14ac:dyDescent="0.2">
      <c r="A294" s="39" t="s">
        <v>583</v>
      </c>
      <c r="B294" s="28" t="s">
        <v>472</v>
      </c>
      <c r="C294" s="29"/>
      <c r="D294" s="29"/>
      <c r="E294" s="29"/>
      <c r="F294" s="29"/>
      <c r="G294" s="29"/>
      <c r="H294" s="29"/>
      <c r="I294" s="30"/>
      <c r="J294" s="30"/>
      <c r="K294" s="30"/>
    </row>
    <row r="295" spans="1:11" x14ac:dyDescent="0.2">
      <c r="A295" s="16" t="s">
        <v>26</v>
      </c>
      <c r="B295" s="17" t="s">
        <v>27</v>
      </c>
      <c r="C295" s="18">
        <v>11020428</v>
      </c>
      <c r="D295" s="18">
        <v>19525292</v>
      </c>
      <c r="E295" s="18">
        <v>19487158</v>
      </c>
      <c r="F295" s="18">
        <v>19525292</v>
      </c>
      <c r="G295" s="18">
        <f t="shared" ref="G295:G306" si="50">F295-C295</f>
        <v>8504864</v>
      </c>
      <c r="H295" s="18">
        <f t="shared" ref="H295:H306" si="51">E295-F295</f>
        <v>-38134</v>
      </c>
      <c r="I295" s="19">
        <f t="shared" ref="I295:I306" si="52">IF(ISERROR(F295/C295),0,F295/C295*100-100)</f>
        <v>77.173627013397294</v>
      </c>
      <c r="J295" s="19">
        <f t="shared" ref="J295:J306" si="53">IF(ISERROR(F295/E295),0,F295/E295*100)</f>
        <v>100.19568784735056</v>
      </c>
      <c r="K295" s="19">
        <f t="shared" ref="K295:K306" si="54">IF(ISERROR(F295/D295),0,F295/D295*100)</f>
        <v>100</v>
      </c>
    </row>
    <row r="296" spans="1:11" x14ac:dyDescent="0.2">
      <c r="A296" s="22" t="s">
        <v>30</v>
      </c>
      <c r="B296" s="17" t="s">
        <v>31</v>
      </c>
      <c r="C296" s="18">
        <v>11020428</v>
      </c>
      <c r="D296" s="18">
        <v>19525292</v>
      </c>
      <c r="E296" s="18">
        <v>19487158</v>
      </c>
      <c r="F296" s="18">
        <v>19525292</v>
      </c>
      <c r="G296" s="18">
        <f t="shared" si="50"/>
        <v>8504864</v>
      </c>
      <c r="H296" s="18">
        <f t="shared" si="51"/>
        <v>-38134</v>
      </c>
      <c r="I296" s="19">
        <f t="shared" si="52"/>
        <v>77.173627013397294</v>
      </c>
      <c r="J296" s="19">
        <f t="shared" si="53"/>
        <v>100.19568784735056</v>
      </c>
      <c r="K296" s="19">
        <f t="shared" si="54"/>
        <v>100</v>
      </c>
    </row>
    <row r="297" spans="1:11" x14ac:dyDescent="0.2">
      <c r="A297" s="23" t="s">
        <v>32</v>
      </c>
      <c r="B297" s="17" t="s">
        <v>33</v>
      </c>
      <c r="C297" s="18">
        <v>11020428</v>
      </c>
      <c r="D297" s="18">
        <v>19525292</v>
      </c>
      <c r="E297" s="18">
        <v>19487158</v>
      </c>
      <c r="F297" s="18">
        <v>19525292</v>
      </c>
      <c r="G297" s="18">
        <f t="shared" si="50"/>
        <v>8504864</v>
      </c>
      <c r="H297" s="18">
        <f t="shared" si="51"/>
        <v>-38134</v>
      </c>
      <c r="I297" s="19">
        <f t="shared" si="52"/>
        <v>77.173627013397294</v>
      </c>
      <c r="J297" s="19">
        <f t="shared" si="53"/>
        <v>100.19568784735056</v>
      </c>
      <c r="K297" s="19">
        <f t="shared" si="54"/>
        <v>100</v>
      </c>
    </row>
    <row r="298" spans="1:11" x14ac:dyDescent="0.2">
      <c r="A298" s="16" t="s">
        <v>34</v>
      </c>
      <c r="B298" s="17" t="s">
        <v>35</v>
      </c>
      <c r="C298" s="18">
        <v>11020428</v>
      </c>
      <c r="D298" s="18">
        <v>19525292</v>
      </c>
      <c r="E298" s="18">
        <v>19487158</v>
      </c>
      <c r="F298" s="18">
        <v>19525292</v>
      </c>
      <c r="G298" s="18">
        <f t="shared" si="50"/>
        <v>8504864</v>
      </c>
      <c r="H298" s="18">
        <f t="shared" si="51"/>
        <v>-38134</v>
      </c>
      <c r="I298" s="19">
        <f t="shared" si="52"/>
        <v>77.173627013397294</v>
      </c>
      <c r="J298" s="19">
        <f t="shared" si="53"/>
        <v>100.19568784735056</v>
      </c>
      <c r="K298" s="19">
        <f t="shared" si="54"/>
        <v>100</v>
      </c>
    </row>
    <row r="299" spans="1:11" x14ac:dyDescent="0.2">
      <c r="A299" s="22" t="s">
        <v>36</v>
      </c>
      <c r="B299" s="17" t="s">
        <v>37</v>
      </c>
      <c r="C299" s="18">
        <v>11013528</v>
      </c>
      <c r="D299" s="18">
        <v>10800292</v>
      </c>
      <c r="E299" s="18">
        <v>10762158</v>
      </c>
      <c r="F299" s="18">
        <v>10800292</v>
      </c>
      <c r="G299" s="18">
        <f t="shared" si="50"/>
        <v>-213236</v>
      </c>
      <c r="H299" s="18">
        <f t="shared" si="51"/>
        <v>-38134</v>
      </c>
      <c r="I299" s="19">
        <f t="shared" si="52"/>
        <v>-1.9361280054856138</v>
      </c>
      <c r="J299" s="19">
        <f t="shared" si="53"/>
        <v>100.35433414004886</v>
      </c>
      <c r="K299" s="19">
        <f t="shared" si="54"/>
        <v>100</v>
      </c>
    </row>
    <row r="300" spans="1:11" ht="25.5" x14ac:dyDescent="0.2">
      <c r="A300" s="23" t="s">
        <v>52</v>
      </c>
      <c r="B300" s="17" t="s">
        <v>53</v>
      </c>
      <c r="C300" s="18">
        <v>11013528</v>
      </c>
      <c r="D300" s="18">
        <v>10800292</v>
      </c>
      <c r="E300" s="18">
        <v>10762158</v>
      </c>
      <c r="F300" s="18">
        <v>10800292</v>
      </c>
      <c r="G300" s="18">
        <f t="shared" si="50"/>
        <v>-213236</v>
      </c>
      <c r="H300" s="18">
        <f t="shared" si="51"/>
        <v>-38134</v>
      </c>
      <c r="I300" s="19">
        <f t="shared" si="52"/>
        <v>-1.9361280054856138</v>
      </c>
      <c r="J300" s="19">
        <f t="shared" si="53"/>
        <v>100.35433414004886</v>
      </c>
      <c r="K300" s="19">
        <f t="shared" si="54"/>
        <v>100</v>
      </c>
    </row>
    <row r="301" spans="1:11" ht="25.5" x14ac:dyDescent="0.2">
      <c r="A301" s="24" t="s">
        <v>166</v>
      </c>
      <c r="B301" s="17" t="s">
        <v>167</v>
      </c>
      <c r="C301" s="18">
        <v>11013528</v>
      </c>
      <c r="D301" s="18">
        <v>10800292</v>
      </c>
      <c r="E301" s="18">
        <v>10762158</v>
      </c>
      <c r="F301" s="18">
        <v>10800292</v>
      </c>
      <c r="G301" s="18">
        <f t="shared" si="50"/>
        <v>-213236</v>
      </c>
      <c r="H301" s="18">
        <f t="shared" si="51"/>
        <v>-38134</v>
      </c>
      <c r="I301" s="19">
        <f t="shared" si="52"/>
        <v>-1.9361280054856138</v>
      </c>
      <c r="J301" s="19">
        <f t="shared" si="53"/>
        <v>100.35433414004886</v>
      </c>
      <c r="K301" s="19">
        <f t="shared" si="54"/>
        <v>100</v>
      </c>
    </row>
    <row r="302" spans="1:11" ht="38.25" x14ac:dyDescent="0.2">
      <c r="A302" s="25" t="s">
        <v>170</v>
      </c>
      <c r="B302" s="17" t="s">
        <v>171</v>
      </c>
      <c r="C302" s="18">
        <v>11013528</v>
      </c>
      <c r="D302" s="18">
        <v>10800292</v>
      </c>
      <c r="E302" s="18">
        <v>10762158</v>
      </c>
      <c r="F302" s="18">
        <v>10800292</v>
      </c>
      <c r="G302" s="18">
        <f t="shared" si="50"/>
        <v>-213236</v>
      </c>
      <c r="H302" s="18">
        <f t="shared" si="51"/>
        <v>-38134</v>
      </c>
      <c r="I302" s="19">
        <f t="shared" si="52"/>
        <v>-1.9361280054856138</v>
      </c>
      <c r="J302" s="19">
        <f t="shared" si="53"/>
        <v>100.35433414004886</v>
      </c>
      <c r="K302" s="19">
        <f t="shared" si="54"/>
        <v>100</v>
      </c>
    </row>
    <row r="303" spans="1:11" x14ac:dyDescent="0.2">
      <c r="A303" s="22" t="s">
        <v>60</v>
      </c>
      <c r="B303" s="17" t="s">
        <v>61</v>
      </c>
      <c r="C303" s="18">
        <v>6900</v>
      </c>
      <c r="D303" s="18">
        <v>8725000</v>
      </c>
      <c r="E303" s="18">
        <v>8725000</v>
      </c>
      <c r="F303" s="18">
        <v>8725000</v>
      </c>
      <c r="G303" s="18">
        <f t="shared" si="50"/>
        <v>8718100</v>
      </c>
      <c r="H303" s="18">
        <f t="shared" si="51"/>
        <v>0</v>
      </c>
      <c r="I303" s="19">
        <f t="shared" si="52"/>
        <v>126349.27536231885</v>
      </c>
      <c r="J303" s="19">
        <f t="shared" si="53"/>
        <v>100</v>
      </c>
      <c r="K303" s="19">
        <f t="shared" si="54"/>
        <v>100</v>
      </c>
    </row>
    <row r="304" spans="1:11" x14ac:dyDescent="0.2">
      <c r="A304" s="23" t="s">
        <v>193</v>
      </c>
      <c r="B304" s="17" t="s">
        <v>194</v>
      </c>
      <c r="C304" s="18">
        <v>6900</v>
      </c>
      <c r="D304" s="18">
        <v>8725000</v>
      </c>
      <c r="E304" s="18">
        <v>8725000</v>
      </c>
      <c r="F304" s="18">
        <v>8725000</v>
      </c>
      <c r="G304" s="18">
        <f t="shared" si="50"/>
        <v>8718100</v>
      </c>
      <c r="H304" s="18">
        <f t="shared" si="51"/>
        <v>0</v>
      </c>
      <c r="I304" s="19">
        <f t="shared" si="52"/>
        <v>126349.27536231885</v>
      </c>
      <c r="J304" s="19">
        <f t="shared" si="53"/>
        <v>100</v>
      </c>
      <c r="K304" s="19">
        <f t="shared" si="54"/>
        <v>100</v>
      </c>
    </row>
    <row r="305" spans="1:11" ht="25.5" x14ac:dyDescent="0.2">
      <c r="A305" s="24" t="s">
        <v>195</v>
      </c>
      <c r="B305" s="17" t="s">
        <v>196</v>
      </c>
      <c r="C305" s="18">
        <v>6900</v>
      </c>
      <c r="D305" s="18">
        <v>8725000</v>
      </c>
      <c r="E305" s="18">
        <v>8725000</v>
      </c>
      <c r="F305" s="18">
        <v>8725000</v>
      </c>
      <c r="G305" s="18">
        <f t="shared" si="50"/>
        <v>8718100</v>
      </c>
      <c r="H305" s="18">
        <f t="shared" si="51"/>
        <v>0</v>
      </c>
      <c r="I305" s="19">
        <f t="shared" si="52"/>
        <v>126349.27536231885</v>
      </c>
      <c r="J305" s="19">
        <f t="shared" si="53"/>
        <v>100</v>
      </c>
      <c r="K305" s="19">
        <f t="shared" si="54"/>
        <v>100</v>
      </c>
    </row>
    <row r="306" spans="1:11" ht="38.25" x14ac:dyDescent="0.2">
      <c r="A306" s="25" t="s">
        <v>199</v>
      </c>
      <c r="B306" s="17" t="s">
        <v>200</v>
      </c>
      <c r="C306" s="18">
        <v>6900</v>
      </c>
      <c r="D306" s="18">
        <v>8725000</v>
      </c>
      <c r="E306" s="18">
        <v>8725000</v>
      </c>
      <c r="F306" s="18">
        <v>8725000</v>
      </c>
      <c r="G306" s="18">
        <f t="shared" si="50"/>
        <v>8718100</v>
      </c>
      <c r="H306" s="18">
        <f t="shared" si="51"/>
        <v>0</v>
      </c>
      <c r="I306" s="19">
        <f t="shared" si="52"/>
        <v>126349.27536231885</v>
      </c>
      <c r="J306" s="19">
        <f t="shared" si="53"/>
        <v>100</v>
      </c>
      <c r="K306" s="19">
        <f t="shared" si="54"/>
        <v>100</v>
      </c>
    </row>
    <row r="307" spans="1:11" x14ac:dyDescent="0.2">
      <c r="A307" s="39" t="s">
        <v>584</v>
      </c>
      <c r="B307" s="28" t="s">
        <v>585</v>
      </c>
      <c r="C307" s="29"/>
      <c r="D307" s="29"/>
      <c r="E307" s="29"/>
      <c r="F307" s="29"/>
      <c r="G307" s="29"/>
      <c r="H307" s="29"/>
      <c r="I307" s="30"/>
      <c r="J307" s="30"/>
      <c r="K307" s="30"/>
    </row>
    <row r="308" spans="1:11" x14ac:dyDescent="0.2">
      <c r="A308" s="16" t="s">
        <v>26</v>
      </c>
      <c r="B308" s="17" t="s">
        <v>27</v>
      </c>
      <c r="C308" s="18">
        <v>100000</v>
      </c>
      <c r="D308" s="18">
        <v>150000</v>
      </c>
      <c r="E308" s="18">
        <v>150000</v>
      </c>
      <c r="F308" s="18">
        <v>150000</v>
      </c>
      <c r="G308" s="18">
        <f t="shared" ref="G308:G314" si="55">F308-C308</f>
        <v>50000</v>
      </c>
      <c r="H308" s="18">
        <f t="shared" ref="H308:H314" si="56">E308-F308</f>
        <v>0</v>
      </c>
      <c r="I308" s="19">
        <f t="shared" ref="I308:I314" si="57">IF(ISERROR(F308/C308),0,F308/C308*100-100)</f>
        <v>50</v>
      </c>
      <c r="J308" s="19">
        <f t="shared" ref="J308:J314" si="58">IF(ISERROR(F308/E308),0,F308/E308*100)</f>
        <v>100</v>
      </c>
      <c r="K308" s="19">
        <f t="shared" ref="K308:K314" si="59">IF(ISERROR(F308/D308),0,F308/D308*100)</f>
        <v>100</v>
      </c>
    </row>
    <row r="309" spans="1:11" x14ac:dyDescent="0.2">
      <c r="A309" s="22" t="s">
        <v>30</v>
      </c>
      <c r="B309" s="17" t="s">
        <v>31</v>
      </c>
      <c r="C309" s="18">
        <v>100000</v>
      </c>
      <c r="D309" s="18">
        <v>150000</v>
      </c>
      <c r="E309" s="18">
        <v>150000</v>
      </c>
      <c r="F309" s="18">
        <v>150000</v>
      </c>
      <c r="G309" s="18">
        <f t="shared" si="55"/>
        <v>50000</v>
      </c>
      <c r="H309" s="18">
        <f t="shared" si="56"/>
        <v>0</v>
      </c>
      <c r="I309" s="19">
        <f t="shared" si="57"/>
        <v>50</v>
      </c>
      <c r="J309" s="19">
        <f t="shared" si="58"/>
        <v>100</v>
      </c>
      <c r="K309" s="19">
        <f t="shared" si="59"/>
        <v>100</v>
      </c>
    </row>
    <row r="310" spans="1:11" x14ac:dyDescent="0.2">
      <c r="A310" s="23" t="s">
        <v>32</v>
      </c>
      <c r="B310" s="17" t="s">
        <v>33</v>
      </c>
      <c r="C310" s="18">
        <v>100000</v>
      </c>
      <c r="D310" s="18">
        <v>150000</v>
      </c>
      <c r="E310" s="18">
        <v>150000</v>
      </c>
      <c r="F310" s="18">
        <v>150000</v>
      </c>
      <c r="G310" s="18">
        <f t="shared" si="55"/>
        <v>50000</v>
      </c>
      <c r="H310" s="18">
        <f t="shared" si="56"/>
        <v>0</v>
      </c>
      <c r="I310" s="19">
        <f t="shared" si="57"/>
        <v>50</v>
      </c>
      <c r="J310" s="19">
        <f t="shared" si="58"/>
        <v>100</v>
      </c>
      <c r="K310" s="19">
        <f t="shared" si="59"/>
        <v>100</v>
      </c>
    </row>
    <row r="311" spans="1:11" x14ac:dyDescent="0.2">
      <c r="A311" s="16" t="s">
        <v>34</v>
      </c>
      <c r="B311" s="17" t="s">
        <v>35</v>
      </c>
      <c r="C311" s="18">
        <v>100000</v>
      </c>
      <c r="D311" s="18">
        <v>150000</v>
      </c>
      <c r="E311" s="18">
        <v>150000</v>
      </c>
      <c r="F311" s="18">
        <v>150000</v>
      </c>
      <c r="G311" s="18">
        <f t="shared" si="55"/>
        <v>50000</v>
      </c>
      <c r="H311" s="18">
        <f t="shared" si="56"/>
        <v>0</v>
      </c>
      <c r="I311" s="19">
        <f t="shared" si="57"/>
        <v>50</v>
      </c>
      <c r="J311" s="19">
        <f t="shared" si="58"/>
        <v>100</v>
      </c>
      <c r="K311" s="19">
        <f t="shared" si="59"/>
        <v>100</v>
      </c>
    </row>
    <row r="312" spans="1:11" x14ac:dyDescent="0.2">
      <c r="A312" s="22" t="s">
        <v>36</v>
      </c>
      <c r="B312" s="17" t="s">
        <v>37</v>
      </c>
      <c r="C312" s="18">
        <v>100000</v>
      </c>
      <c r="D312" s="18">
        <v>150000</v>
      </c>
      <c r="E312" s="18">
        <v>150000</v>
      </c>
      <c r="F312" s="18">
        <v>150000</v>
      </c>
      <c r="G312" s="18">
        <f t="shared" si="55"/>
        <v>50000</v>
      </c>
      <c r="H312" s="18">
        <f t="shared" si="56"/>
        <v>0</v>
      </c>
      <c r="I312" s="19">
        <f t="shared" si="57"/>
        <v>50</v>
      </c>
      <c r="J312" s="19">
        <f t="shared" si="58"/>
        <v>100</v>
      </c>
      <c r="K312" s="19">
        <f t="shared" si="59"/>
        <v>100</v>
      </c>
    </row>
    <row r="313" spans="1:11" x14ac:dyDescent="0.2">
      <c r="A313" s="23" t="s">
        <v>46</v>
      </c>
      <c r="B313" s="17" t="s">
        <v>47</v>
      </c>
      <c r="C313" s="18">
        <v>100000</v>
      </c>
      <c r="D313" s="18">
        <v>150000</v>
      </c>
      <c r="E313" s="18">
        <v>150000</v>
      </c>
      <c r="F313" s="18">
        <v>150000</v>
      </c>
      <c r="G313" s="18">
        <f t="shared" si="55"/>
        <v>50000</v>
      </c>
      <c r="H313" s="18">
        <f t="shared" si="56"/>
        <v>0</v>
      </c>
      <c r="I313" s="19">
        <f t="shared" si="57"/>
        <v>50</v>
      </c>
      <c r="J313" s="19">
        <f t="shared" si="58"/>
        <v>100</v>
      </c>
      <c r="K313" s="19">
        <f t="shared" si="59"/>
        <v>100</v>
      </c>
    </row>
    <row r="314" spans="1:11" x14ac:dyDescent="0.2">
      <c r="A314" s="24" t="s">
        <v>48</v>
      </c>
      <c r="B314" s="17" t="s">
        <v>49</v>
      </c>
      <c r="C314" s="18">
        <v>100000</v>
      </c>
      <c r="D314" s="18">
        <v>150000</v>
      </c>
      <c r="E314" s="18">
        <v>150000</v>
      </c>
      <c r="F314" s="18">
        <v>150000</v>
      </c>
      <c r="G314" s="18">
        <f t="shared" si="55"/>
        <v>50000</v>
      </c>
      <c r="H314" s="18">
        <f t="shared" si="56"/>
        <v>0</v>
      </c>
      <c r="I314" s="19">
        <f t="shared" si="57"/>
        <v>50</v>
      </c>
      <c r="J314" s="19">
        <f t="shared" si="58"/>
        <v>100</v>
      </c>
      <c r="K314" s="19">
        <f t="shared" si="59"/>
        <v>100</v>
      </c>
    </row>
    <row r="315" spans="1:11" ht="25.5" x14ac:dyDescent="0.2">
      <c r="A315" s="39" t="s">
        <v>586</v>
      </c>
      <c r="B315" s="28" t="s">
        <v>587</v>
      </c>
      <c r="C315" s="29"/>
      <c r="D315" s="29"/>
      <c r="E315" s="29"/>
      <c r="F315" s="29"/>
      <c r="G315" s="29"/>
      <c r="H315" s="29"/>
      <c r="I315" s="30"/>
      <c r="J315" s="30"/>
      <c r="K315" s="30"/>
    </row>
    <row r="316" spans="1:11" x14ac:dyDescent="0.2">
      <c r="A316" s="16" t="s">
        <v>26</v>
      </c>
      <c r="B316" s="17" t="s">
        <v>27</v>
      </c>
      <c r="C316" s="18">
        <v>149912</v>
      </c>
      <c r="D316" s="18">
        <v>149912</v>
      </c>
      <c r="E316" s="18">
        <v>149912</v>
      </c>
      <c r="F316" s="18">
        <v>149912</v>
      </c>
      <c r="G316" s="18">
        <f t="shared" ref="G316:G322" si="60">F316-C316</f>
        <v>0</v>
      </c>
      <c r="H316" s="18">
        <f t="shared" ref="H316:H322" si="61">E316-F316</f>
        <v>0</v>
      </c>
      <c r="I316" s="19">
        <f t="shared" ref="I316:I322" si="62">IF(ISERROR(F316/C316),0,F316/C316*100-100)</f>
        <v>0</v>
      </c>
      <c r="J316" s="19">
        <f t="shared" ref="J316:J322" si="63">IF(ISERROR(F316/E316),0,F316/E316*100)</f>
        <v>100</v>
      </c>
      <c r="K316" s="19">
        <f t="shared" ref="K316:K322" si="64">IF(ISERROR(F316/D316),0,F316/D316*100)</f>
        <v>100</v>
      </c>
    </row>
    <row r="317" spans="1:11" x14ac:dyDescent="0.2">
      <c r="A317" s="22" t="s">
        <v>30</v>
      </c>
      <c r="B317" s="17" t="s">
        <v>31</v>
      </c>
      <c r="C317" s="18">
        <v>149912</v>
      </c>
      <c r="D317" s="18">
        <v>149912</v>
      </c>
      <c r="E317" s="18">
        <v>149912</v>
      </c>
      <c r="F317" s="18">
        <v>149912</v>
      </c>
      <c r="G317" s="18">
        <f t="shared" si="60"/>
        <v>0</v>
      </c>
      <c r="H317" s="18">
        <f t="shared" si="61"/>
        <v>0</v>
      </c>
      <c r="I317" s="19">
        <f t="shared" si="62"/>
        <v>0</v>
      </c>
      <c r="J317" s="19">
        <f t="shared" si="63"/>
        <v>100</v>
      </c>
      <c r="K317" s="19">
        <f t="shared" si="64"/>
        <v>100</v>
      </c>
    </row>
    <row r="318" spans="1:11" x14ac:dyDescent="0.2">
      <c r="A318" s="23" t="s">
        <v>32</v>
      </c>
      <c r="B318" s="17" t="s">
        <v>33</v>
      </c>
      <c r="C318" s="18">
        <v>149912</v>
      </c>
      <c r="D318" s="18">
        <v>149912</v>
      </c>
      <c r="E318" s="18">
        <v>149912</v>
      </c>
      <c r="F318" s="18">
        <v>149912</v>
      </c>
      <c r="G318" s="18">
        <f t="shared" si="60"/>
        <v>0</v>
      </c>
      <c r="H318" s="18">
        <f t="shared" si="61"/>
        <v>0</v>
      </c>
      <c r="I318" s="19">
        <f t="shared" si="62"/>
        <v>0</v>
      </c>
      <c r="J318" s="19">
        <f t="shared" si="63"/>
        <v>100</v>
      </c>
      <c r="K318" s="19">
        <f t="shared" si="64"/>
        <v>100</v>
      </c>
    </row>
    <row r="319" spans="1:11" x14ac:dyDescent="0.2">
      <c r="A319" s="16" t="s">
        <v>34</v>
      </c>
      <c r="B319" s="17" t="s">
        <v>35</v>
      </c>
      <c r="C319" s="18">
        <v>149912</v>
      </c>
      <c r="D319" s="18">
        <v>149912</v>
      </c>
      <c r="E319" s="18">
        <v>149912</v>
      </c>
      <c r="F319" s="18">
        <v>149912</v>
      </c>
      <c r="G319" s="18">
        <f t="shared" si="60"/>
        <v>0</v>
      </c>
      <c r="H319" s="18">
        <f t="shared" si="61"/>
        <v>0</v>
      </c>
      <c r="I319" s="19">
        <f t="shared" si="62"/>
        <v>0</v>
      </c>
      <c r="J319" s="19">
        <f t="shared" si="63"/>
        <v>100</v>
      </c>
      <c r="K319" s="19">
        <f t="shared" si="64"/>
        <v>100</v>
      </c>
    </row>
    <row r="320" spans="1:11" x14ac:dyDescent="0.2">
      <c r="A320" s="22" t="s">
        <v>36</v>
      </c>
      <c r="B320" s="17" t="s">
        <v>37</v>
      </c>
      <c r="C320" s="18">
        <v>149912</v>
      </c>
      <c r="D320" s="18">
        <v>149912</v>
      </c>
      <c r="E320" s="18">
        <v>149912</v>
      </c>
      <c r="F320" s="18">
        <v>149912</v>
      </c>
      <c r="G320" s="18">
        <f t="shared" si="60"/>
        <v>0</v>
      </c>
      <c r="H320" s="18">
        <f t="shared" si="61"/>
        <v>0</v>
      </c>
      <c r="I320" s="19">
        <f t="shared" si="62"/>
        <v>0</v>
      </c>
      <c r="J320" s="19">
        <f t="shared" si="63"/>
        <v>100</v>
      </c>
      <c r="K320" s="19">
        <f t="shared" si="64"/>
        <v>100</v>
      </c>
    </row>
    <row r="321" spans="1:11" x14ac:dyDescent="0.2">
      <c r="A321" s="23" t="s">
        <v>46</v>
      </c>
      <c r="B321" s="17" t="s">
        <v>47</v>
      </c>
      <c r="C321" s="18">
        <v>149912</v>
      </c>
      <c r="D321" s="18">
        <v>149912</v>
      </c>
      <c r="E321" s="18">
        <v>149912</v>
      </c>
      <c r="F321" s="18">
        <v>149912</v>
      </c>
      <c r="G321" s="18">
        <f t="shared" si="60"/>
        <v>0</v>
      </c>
      <c r="H321" s="18">
        <f t="shared" si="61"/>
        <v>0</v>
      </c>
      <c r="I321" s="19">
        <f t="shared" si="62"/>
        <v>0</v>
      </c>
      <c r="J321" s="19">
        <f t="shared" si="63"/>
        <v>100</v>
      </c>
      <c r="K321" s="19">
        <f t="shared" si="64"/>
        <v>100</v>
      </c>
    </row>
    <row r="322" spans="1:11" x14ac:dyDescent="0.2">
      <c r="A322" s="24" t="s">
        <v>48</v>
      </c>
      <c r="B322" s="17" t="s">
        <v>49</v>
      </c>
      <c r="C322" s="18">
        <v>149912</v>
      </c>
      <c r="D322" s="18">
        <v>149912</v>
      </c>
      <c r="E322" s="18">
        <v>149912</v>
      </c>
      <c r="F322" s="18">
        <v>149912</v>
      </c>
      <c r="G322" s="18">
        <f t="shared" si="60"/>
        <v>0</v>
      </c>
      <c r="H322" s="18">
        <f t="shared" si="61"/>
        <v>0</v>
      </c>
      <c r="I322" s="19">
        <f t="shared" si="62"/>
        <v>0</v>
      </c>
      <c r="J322" s="19">
        <f t="shared" si="63"/>
        <v>100</v>
      </c>
      <c r="K322" s="19">
        <f t="shared" si="64"/>
        <v>100</v>
      </c>
    </row>
    <row r="323" spans="1:11" x14ac:dyDescent="0.2">
      <c r="A323" s="27" t="s">
        <v>257</v>
      </c>
      <c r="B323" s="28" t="s">
        <v>588</v>
      </c>
      <c r="C323" s="29"/>
      <c r="D323" s="29"/>
      <c r="E323" s="29"/>
      <c r="F323" s="29"/>
      <c r="G323" s="29"/>
      <c r="H323" s="29"/>
      <c r="I323" s="30"/>
      <c r="J323" s="30"/>
      <c r="K323" s="30"/>
    </row>
    <row r="324" spans="1:11" x14ac:dyDescent="0.2">
      <c r="A324" s="16" t="s">
        <v>26</v>
      </c>
      <c r="B324" s="17" t="s">
        <v>27</v>
      </c>
      <c r="C324" s="18">
        <v>16091981.609999999</v>
      </c>
      <c r="D324" s="18">
        <v>25192690</v>
      </c>
      <c r="E324" s="18">
        <v>25171851</v>
      </c>
      <c r="F324" s="18">
        <v>21688326.73</v>
      </c>
      <c r="G324" s="18">
        <f t="shared" ref="G324:G344" si="65">F324-C324</f>
        <v>5596345.120000001</v>
      </c>
      <c r="H324" s="18">
        <f t="shared" ref="H324:H344" si="66">E324-F324</f>
        <v>3483524.2699999996</v>
      </c>
      <c r="I324" s="19">
        <f t="shared" ref="I324:I344" si="67">IF(ISERROR(F324/C324),0,F324/C324*100-100)</f>
        <v>34.777227911584731</v>
      </c>
      <c r="J324" s="19">
        <f t="shared" ref="J324:J344" si="68">IF(ISERROR(F324/E324),0,F324/E324*100)</f>
        <v>86.161032535906884</v>
      </c>
      <c r="K324" s="19">
        <f t="shared" ref="K324:K344" si="69">IF(ISERROR(F324/D324),0,F324/D324*100)</f>
        <v>86.089761474459465</v>
      </c>
    </row>
    <row r="325" spans="1:11" ht="25.5" x14ac:dyDescent="0.2">
      <c r="A325" s="22" t="s">
        <v>28</v>
      </c>
      <c r="B325" s="17" t="s">
        <v>29</v>
      </c>
      <c r="C325" s="18">
        <v>165882.88</v>
      </c>
      <c r="D325" s="18">
        <v>219212</v>
      </c>
      <c r="E325" s="18">
        <v>219212</v>
      </c>
      <c r="F325" s="18">
        <v>43420.3</v>
      </c>
      <c r="G325" s="18">
        <f t="shared" si="65"/>
        <v>-122462.58</v>
      </c>
      <c r="H325" s="18">
        <f t="shared" si="66"/>
        <v>175791.7</v>
      </c>
      <c r="I325" s="19">
        <f t="shared" si="67"/>
        <v>-73.824725010802808</v>
      </c>
      <c r="J325" s="19">
        <f t="shared" si="68"/>
        <v>19.807446672627414</v>
      </c>
      <c r="K325" s="19">
        <f t="shared" si="69"/>
        <v>19.807446672627414</v>
      </c>
    </row>
    <row r="326" spans="1:11" x14ac:dyDescent="0.2">
      <c r="A326" s="22" t="s">
        <v>30</v>
      </c>
      <c r="B326" s="17" t="s">
        <v>31</v>
      </c>
      <c r="C326" s="18">
        <v>15926098.73</v>
      </c>
      <c r="D326" s="18">
        <v>24973478</v>
      </c>
      <c r="E326" s="18">
        <v>24952639</v>
      </c>
      <c r="F326" s="18">
        <v>21644906.43</v>
      </c>
      <c r="G326" s="18">
        <f t="shared" si="65"/>
        <v>5718807.6999999993</v>
      </c>
      <c r="H326" s="18">
        <f t="shared" si="66"/>
        <v>3307732.5700000003</v>
      </c>
      <c r="I326" s="19">
        <f t="shared" si="67"/>
        <v>35.908402911175472</v>
      </c>
      <c r="J326" s="19">
        <f t="shared" si="68"/>
        <v>86.743956941788809</v>
      </c>
      <c r="K326" s="19">
        <f t="shared" si="69"/>
        <v>86.671573859275824</v>
      </c>
    </row>
    <row r="327" spans="1:11" x14ac:dyDescent="0.2">
      <c r="A327" s="23" t="s">
        <v>32</v>
      </c>
      <c r="B327" s="17" t="s">
        <v>33</v>
      </c>
      <c r="C327" s="18">
        <v>15926098.73</v>
      </c>
      <c r="D327" s="18">
        <v>24973478</v>
      </c>
      <c r="E327" s="18">
        <v>24952639</v>
      </c>
      <c r="F327" s="18">
        <v>21644906.43</v>
      </c>
      <c r="G327" s="18">
        <f t="shared" si="65"/>
        <v>5718807.6999999993</v>
      </c>
      <c r="H327" s="18">
        <f t="shared" si="66"/>
        <v>3307732.5700000003</v>
      </c>
      <c r="I327" s="19">
        <f t="shared" si="67"/>
        <v>35.908402911175472</v>
      </c>
      <c r="J327" s="19">
        <f t="shared" si="68"/>
        <v>86.743956941788809</v>
      </c>
      <c r="K327" s="19">
        <f t="shared" si="69"/>
        <v>86.671573859275824</v>
      </c>
    </row>
    <row r="328" spans="1:11" x14ac:dyDescent="0.2">
      <c r="A328" s="16" t="s">
        <v>34</v>
      </c>
      <c r="B328" s="17" t="s">
        <v>35</v>
      </c>
      <c r="C328" s="18">
        <v>16122392.720000001</v>
      </c>
      <c r="D328" s="18">
        <v>25192690</v>
      </c>
      <c r="E328" s="18">
        <v>25171851</v>
      </c>
      <c r="F328" s="18">
        <v>21677471.649999999</v>
      </c>
      <c r="G328" s="18">
        <f t="shared" si="65"/>
        <v>5555078.9299999978</v>
      </c>
      <c r="H328" s="18">
        <f t="shared" si="66"/>
        <v>3494379.3500000015</v>
      </c>
      <c r="I328" s="19">
        <f t="shared" si="67"/>
        <v>34.455673090687498</v>
      </c>
      <c r="J328" s="19">
        <f t="shared" si="68"/>
        <v>86.117908651215188</v>
      </c>
      <c r="K328" s="19">
        <f t="shared" si="69"/>
        <v>86.046673261172174</v>
      </c>
    </row>
    <row r="329" spans="1:11" x14ac:dyDescent="0.2">
      <c r="A329" s="22" t="s">
        <v>36</v>
      </c>
      <c r="B329" s="17" t="s">
        <v>37</v>
      </c>
      <c r="C329" s="18">
        <v>15456885.710000001</v>
      </c>
      <c r="D329" s="18">
        <v>16556178</v>
      </c>
      <c r="E329" s="18">
        <v>16535339</v>
      </c>
      <c r="F329" s="18">
        <v>16379335.630000001</v>
      </c>
      <c r="G329" s="18">
        <f t="shared" si="65"/>
        <v>922449.91999999993</v>
      </c>
      <c r="H329" s="18">
        <f t="shared" si="66"/>
        <v>156003.36999999918</v>
      </c>
      <c r="I329" s="19">
        <f t="shared" si="67"/>
        <v>5.9678898926140818</v>
      </c>
      <c r="J329" s="19">
        <f t="shared" si="68"/>
        <v>99.056545680738694</v>
      </c>
      <c r="K329" s="19">
        <f t="shared" si="69"/>
        <v>98.931864769755435</v>
      </c>
    </row>
    <row r="330" spans="1:11" x14ac:dyDescent="0.2">
      <c r="A330" s="23" t="s">
        <v>38</v>
      </c>
      <c r="B330" s="17" t="s">
        <v>39</v>
      </c>
      <c r="C330" s="18">
        <v>14490810.98</v>
      </c>
      <c r="D330" s="18">
        <v>15496692</v>
      </c>
      <c r="E330" s="18">
        <v>15501791</v>
      </c>
      <c r="F330" s="18">
        <v>15320900.300000001</v>
      </c>
      <c r="G330" s="18">
        <f t="shared" si="65"/>
        <v>830089.3200000003</v>
      </c>
      <c r="H330" s="18">
        <f t="shared" si="66"/>
        <v>180890.69999999925</v>
      </c>
      <c r="I330" s="19">
        <f t="shared" si="67"/>
        <v>5.7283841542455889</v>
      </c>
      <c r="J330" s="19">
        <f t="shared" si="68"/>
        <v>98.833098059443586</v>
      </c>
      <c r="K330" s="19">
        <f t="shared" si="69"/>
        <v>98.865617900904283</v>
      </c>
    </row>
    <row r="331" spans="1:11" x14ac:dyDescent="0.2">
      <c r="A331" s="24" t="s">
        <v>40</v>
      </c>
      <c r="B331" s="17" t="s">
        <v>41</v>
      </c>
      <c r="C331" s="18">
        <v>11842005.17</v>
      </c>
      <c r="D331" s="18">
        <v>12738888</v>
      </c>
      <c r="E331" s="18">
        <v>12743987</v>
      </c>
      <c r="F331" s="18">
        <v>12738888</v>
      </c>
      <c r="G331" s="18">
        <f t="shared" si="65"/>
        <v>896882.83000000007</v>
      </c>
      <c r="H331" s="18">
        <f t="shared" si="66"/>
        <v>5099</v>
      </c>
      <c r="I331" s="19">
        <f t="shared" si="67"/>
        <v>7.5737412467284031</v>
      </c>
      <c r="J331" s="19">
        <f t="shared" si="68"/>
        <v>99.95998897362341</v>
      </c>
      <c r="K331" s="19">
        <f t="shared" si="69"/>
        <v>100</v>
      </c>
    </row>
    <row r="332" spans="1:11" x14ac:dyDescent="0.2">
      <c r="A332" s="24" t="s">
        <v>42</v>
      </c>
      <c r="B332" s="17" t="s">
        <v>43</v>
      </c>
      <c r="C332" s="18">
        <v>2648805.81</v>
      </c>
      <c r="D332" s="18">
        <v>2757804</v>
      </c>
      <c r="E332" s="18">
        <v>2757804</v>
      </c>
      <c r="F332" s="18">
        <v>2582012.2999999998</v>
      </c>
      <c r="G332" s="18">
        <f t="shared" si="65"/>
        <v>-66793.510000000242</v>
      </c>
      <c r="H332" s="18">
        <f t="shared" si="66"/>
        <v>175791.70000000019</v>
      </c>
      <c r="I332" s="19">
        <f t="shared" si="67"/>
        <v>-2.5216461602370259</v>
      </c>
      <c r="J332" s="19">
        <f t="shared" si="68"/>
        <v>93.625663752753994</v>
      </c>
      <c r="K332" s="19">
        <f t="shared" si="69"/>
        <v>93.625663752753994</v>
      </c>
    </row>
    <row r="333" spans="1:11" x14ac:dyDescent="0.2">
      <c r="A333" s="25" t="s">
        <v>44</v>
      </c>
      <c r="B333" s="17" t="s">
        <v>45</v>
      </c>
      <c r="C333" s="18">
        <v>16961.47</v>
      </c>
      <c r="D333" s="18">
        <v>0</v>
      </c>
      <c r="E333" s="18">
        <v>0</v>
      </c>
      <c r="F333" s="18">
        <v>3545.71</v>
      </c>
      <c r="G333" s="18">
        <f t="shared" si="65"/>
        <v>-13415.760000000002</v>
      </c>
      <c r="H333" s="18">
        <f t="shared" si="66"/>
        <v>-3545.71</v>
      </c>
      <c r="I333" s="19">
        <f t="shared" si="67"/>
        <v>-79.095502925159195</v>
      </c>
      <c r="J333" s="19">
        <f t="shared" si="68"/>
        <v>0</v>
      </c>
      <c r="K333" s="19">
        <f t="shared" si="69"/>
        <v>0</v>
      </c>
    </row>
    <row r="334" spans="1:11" x14ac:dyDescent="0.2">
      <c r="A334" s="23" t="s">
        <v>46</v>
      </c>
      <c r="B334" s="17" t="s">
        <v>47</v>
      </c>
      <c r="C334" s="18">
        <v>184973.82</v>
      </c>
      <c r="D334" s="18">
        <v>234485</v>
      </c>
      <c r="E334" s="18">
        <v>299548</v>
      </c>
      <c r="F334" s="18">
        <v>233434.98</v>
      </c>
      <c r="G334" s="18">
        <f t="shared" si="65"/>
        <v>48461.16</v>
      </c>
      <c r="H334" s="18">
        <f t="shared" si="66"/>
        <v>66113.01999999999</v>
      </c>
      <c r="I334" s="19">
        <f t="shared" si="67"/>
        <v>26.198929124132263</v>
      </c>
      <c r="J334" s="19">
        <f t="shared" si="68"/>
        <v>77.929073136859543</v>
      </c>
      <c r="K334" s="19">
        <f t="shared" si="69"/>
        <v>99.552201633366749</v>
      </c>
    </row>
    <row r="335" spans="1:11" x14ac:dyDescent="0.2">
      <c r="A335" s="24" t="s">
        <v>48</v>
      </c>
      <c r="B335" s="17" t="s">
        <v>49</v>
      </c>
      <c r="C335" s="18">
        <v>184973.82</v>
      </c>
      <c r="D335" s="18">
        <v>234485</v>
      </c>
      <c r="E335" s="18">
        <v>299548</v>
      </c>
      <c r="F335" s="18">
        <v>233434.98</v>
      </c>
      <c r="G335" s="18">
        <f t="shared" si="65"/>
        <v>48461.16</v>
      </c>
      <c r="H335" s="18">
        <f t="shared" si="66"/>
        <v>66113.01999999999</v>
      </c>
      <c r="I335" s="19">
        <f t="shared" si="67"/>
        <v>26.198929124132263</v>
      </c>
      <c r="J335" s="19">
        <f t="shared" si="68"/>
        <v>77.929073136859543</v>
      </c>
      <c r="K335" s="19">
        <f t="shared" si="69"/>
        <v>99.552201633366749</v>
      </c>
    </row>
    <row r="336" spans="1:11" ht="25.5" x14ac:dyDescent="0.2">
      <c r="A336" s="23" t="s">
        <v>52</v>
      </c>
      <c r="B336" s="17" t="s">
        <v>53</v>
      </c>
      <c r="C336" s="18">
        <v>781100.91</v>
      </c>
      <c r="D336" s="18">
        <v>825001</v>
      </c>
      <c r="E336" s="18">
        <v>734000</v>
      </c>
      <c r="F336" s="18">
        <v>825000.35</v>
      </c>
      <c r="G336" s="18">
        <f t="shared" si="65"/>
        <v>43899.439999999944</v>
      </c>
      <c r="H336" s="18">
        <f t="shared" si="66"/>
        <v>-91000.349999999977</v>
      </c>
      <c r="I336" s="19">
        <f t="shared" si="67"/>
        <v>5.6202008521536442</v>
      </c>
      <c r="J336" s="19">
        <f t="shared" si="68"/>
        <v>112.39786784741143</v>
      </c>
      <c r="K336" s="19">
        <f t="shared" si="69"/>
        <v>99.999921212216719</v>
      </c>
    </row>
    <row r="337" spans="1:11" ht="25.5" x14ac:dyDescent="0.2">
      <c r="A337" s="24" t="s">
        <v>166</v>
      </c>
      <c r="B337" s="17" t="s">
        <v>167</v>
      </c>
      <c r="C337" s="18">
        <v>781100.91</v>
      </c>
      <c r="D337" s="18">
        <v>825001</v>
      </c>
      <c r="E337" s="18">
        <v>734000</v>
      </c>
      <c r="F337" s="18">
        <v>825000.35</v>
      </c>
      <c r="G337" s="18">
        <f t="shared" si="65"/>
        <v>43899.439999999944</v>
      </c>
      <c r="H337" s="18">
        <f t="shared" si="66"/>
        <v>-91000.349999999977</v>
      </c>
      <c r="I337" s="19">
        <f t="shared" si="67"/>
        <v>5.6202008521536442</v>
      </c>
      <c r="J337" s="19">
        <f t="shared" si="68"/>
        <v>112.39786784741143</v>
      </c>
      <c r="K337" s="19">
        <f t="shared" si="69"/>
        <v>99.999921212216719</v>
      </c>
    </row>
    <row r="338" spans="1:11" ht="38.25" x14ac:dyDescent="0.2">
      <c r="A338" s="25" t="s">
        <v>170</v>
      </c>
      <c r="B338" s="17" t="s">
        <v>171</v>
      </c>
      <c r="C338" s="18">
        <v>781100.91</v>
      </c>
      <c r="D338" s="18">
        <v>825001</v>
      </c>
      <c r="E338" s="18">
        <v>734000</v>
      </c>
      <c r="F338" s="18">
        <v>825000.35</v>
      </c>
      <c r="G338" s="18">
        <f t="shared" si="65"/>
        <v>43899.439999999944</v>
      </c>
      <c r="H338" s="18">
        <f t="shared" si="66"/>
        <v>-91000.349999999977</v>
      </c>
      <c r="I338" s="19">
        <f t="shared" si="67"/>
        <v>5.6202008521536442</v>
      </c>
      <c r="J338" s="19">
        <f t="shared" si="68"/>
        <v>112.39786784741143</v>
      </c>
      <c r="K338" s="19">
        <f t="shared" si="69"/>
        <v>99.999921212216719</v>
      </c>
    </row>
    <row r="339" spans="1:11" x14ac:dyDescent="0.2">
      <c r="A339" s="22" t="s">
        <v>60</v>
      </c>
      <c r="B339" s="17" t="s">
        <v>61</v>
      </c>
      <c r="C339" s="18">
        <v>665507.01</v>
      </c>
      <c r="D339" s="18">
        <v>8636512</v>
      </c>
      <c r="E339" s="18">
        <v>8636512</v>
      </c>
      <c r="F339" s="18">
        <v>5298136.0199999996</v>
      </c>
      <c r="G339" s="18">
        <f t="shared" si="65"/>
        <v>4632629.01</v>
      </c>
      <c r="H339" s="18">
        <f t="shared" si="66"/>
        <v>3338375.9800000004</v>
      </c>
      <c r="I339" s="19">
        <f t="shared" si="67"/>
        <v>696.1052160817959</v>
      </c>
      <c r="J339" s="19">
        <f t="shared" si="68"/>
        <v>61.345784270316528</v>
      </c>
      <c r="K339" s="19">
        <f t="shared" si="69"/>
        <v>61.345784270316528</v>
      </c>
    </row>
    <row r="340" spans="1:11" x14ac:dyDescent="0.2">
      <c r="A340" s="23" t="s">
        <v>62</v>
      </c>
      <c r="B340" s="17" t="s">
        <v>63</v>
      </c>
      <c r="C340" s="18">
        <v>665507.01</v>
      </c>
      <c r="D340" s="18">
        <v>8636512</v>
      </c>
      <c r="E340" s="18">
        <v>8636512</v>
      </c>
      <c r="F340" s="18">
        <v>5298136.0199999996</v>
      </c>
      <c r="G340" s="18">
        <f t="shared" si="65"/>
        <v>4632629.01</v>
      </c>
      <c r="H340" s="18">
        <f t="shared" si="66"/>
        <v>3338375.9800000004</v>
      </c>
      <c r="I340" s="19">
        <f t="shared" si="67"/>
        <v>696.1052160817959</v>
      </c>
      <c r="J340" s="19">
        <f t="shared" si="68"/>
        <v>61.345784270316528</v>
      </c>
      <c r="K340" s="19">
        <f t="shared" si="69"/>
        <v>61.345784270316528</v>
      </c>
    </row>
    <row r="341" spans="1:11" x14ac:dyDescent="0.2">
      <c r="A341" s="16"/>
      <c r="B341" s="17" t="s">
        <v>64</v>
      </c>
      <c r="C341" s="18">
        <v>-30411.11</v>
      </c>
      <c r="D341" s="18">
        <v>0</v>
      </c>
      <c r="E341" s="18">
        <v>0</v>
      </c>
      <c r="F341" s="18">
        <v>10855.08</v>
      </c>
      <c r="G341" s="18">
        <f t="shared" si="65"/>
        <v>41266.19</v>
      </c>
      <c r="H341" s="18">
        <f t="shared" si="66"/>
        <v>-10855.08</v>
      </c>
      <c r="I341" s="19">
        <f t="shared" si="67"/>
        <v>-135.69445508565784</v>
      </c>
      <c r="J341" s="19">
        <f t="shared" si="68"/>
        <v>0</v>
      </c>
      <c r="K341" s="19">
        <f t="shared" si="69"/>
        <v>0</v>
      </c>
    </row>
    <row r="342" spans="1:11" x14ac:dyDescent="0.2">
      <c r="A342" s="16" t="s">
        <v>65</v>
      </c>
      <c r="B342" s="17" t="s">
        <v>66</v>
      </c>
      <c r="C342" s="18">
        <v>30411.11</v>
      </c>
      <c r="D342" s="18">
        <v>0</v>
      </c>
      <c r="E342" s="18">
        <v>0</v>
      </c>
      <c r="F342" s="18">
        <v>-10855.08</v>
      </c>
      <c r="G342" s="18">
        <f t="shared" si="65"/>
        <v>-41266.19</v>
      </c>
      <c r="H342" s="18">
        <f t="shared" si="66"/>
        <v>10855.08</v>
      </c>
      <c r="I342" s="19">
        <f t="shared" si="67"/>
        <v>-135.69445508565784</v>
      </c>
      <c r="J342" s="19">
        <f t="shared" si="68"/>
        <v>0</v>
      </c>
      <c r="K342" s="19">
        <f t="shared" si="69"/>
        <v>0</v>
      </c>
    </row>
    <row r="343" spans="1:11" x14ac:dyDescent="0.2">
      <c r="A343" s="22" t="s">
        <v>67</v>
      </c>
      <c r="B343" s="17" t="s">
        <v>68</v>
      </c>
      <c r="C343" s="18">
        <v>30411.11</v>
      </c>
      <c r="D343" s="18">
        <v>0</v>
      </c>
      <c r="E343" s="18">
        <v>0</v>
      </c>
      <c r="F343" s="18">
        <v>-10855.08</v>
      </c>
      <c r="G343" s="18">
        <f t="shared" si="65"/>
        <v>-41266.19</v>
      </c>
      <c r="H343" s="18">
        <f t="shared" si="66"/>
        <v>10855.08</v>
      </c>
      <c r="I343" s="19">
        <f t="shared" si="67"/>
        <v>-135.69445508565784</v>
      </c>
      <c r="J343" s="19">
        <f t="shared" si="68"/>
        <v>0</v>
      </c>
      <c r="K343" s="19">
        <f t="shared" si="69"/>
        <v>0</v>
      </c>
    </row>
    <row r="344" spans="1:11" ht="25.5" x14ac:dyDescent="0.2">
      <c r="A344" s="23" t="s">
        <v>82</v>
      </c>
      <c r="B344" s="17" t="s">
        <v>83</v>
      </c>
      <c r="C344" s="18">
        <v>-30789.81</v>
      </c>
      <c r="D344" s="18">
        <v>0</v>
      </c>
      <c r="E344" s="18">
        <v>0</v>
      </c>
      <c r="F344" s="18">
        <v>0</v>
      </c>
      <c r="G344" s="18">
        <f t="shared" si="65"/>
        <v>30789.81</v>
      </c>
      <c r="H344" s="18">
        <f t="shared" si="66"/>
        <v>0</v>
      </c>
      <c r="I344" s="19">
        <f t="shared" si="67"/>
        <v>-100</v>
      </c>
      <c r="J344" s="19">
        <f t="shared" si="68"/>
        <v>0</v>
      </c>
      <c r="K344" s="19">
        <f t="shared" si="69"/>
        <v>0</v>
      </c>
    </row>
    <row r="345" spans="1:11" x14ac:dyDescent="0.2">
      <c r="A345" s="39" t="s">
        <v>589</v>
      </c>
      <c r="B345" s="28" t="s">
        <v>590</v>
      </c>
      <c r="C345" s="29"/>
      <c r="D345" s="29"/>
      <c r="E345" s="29"/>
      <c r="F345" s="29"/>
      <c r="G345" s="29"/>
      <c r="H345" s="29"/>
      <c r="I345" s="30"/>
      <c r="J345" s="30"/>
      <c r="K345" s="30"/>
    </row>
    <row r="346" spans="1:11" x14ac:dyDescent="0.2">
      <c r="A346" s="16" t="s">
        <v>26</v>
      </c>
      <c r="B346" s="17" t="s">
        <v>27</v>
      </c>
      <c r="C346" s="18">
        <v>15125906.880000001</v>
      </c>
      <c r="D346" s="18">
        <v>24133204</v>
      </c>
      <c r="E346" s="18">
        <v>24138303</v>
      </c>
      <c r="F346" s="18">
        <v>20629891.399999999</v>
      </c>
      <c r="G346" s="18">
        <f t="shared" ref="G346:G361" si="70">F346-C346</f>
        <v>5503984.5199999977</v>
      </c>
      <c r="H346" s="18">
        <f t="shared" ref="H346:H361" si="71">E346-F346</f>
        <v>3508411.6000000015</v>
      </c>
      <c r="I346" s="19">
        <f t="shared" ref="I346:I361" si="72">IF(ISERROR(F346/C346),0,F346/C346*100-100)</f>
        <v>36.387798521208396</v>
      </c>
      <c r="J346" s="19">
        <f t="shared" ref="J346:J361" si="73">IF(ISERROR(F346/E346),0,F346/E346*100)</f>
        <v>85.465375921414193</v>
      </c>
      <c r="K346" s="19">
        <f t="shared" ref="K346:K361" si="74">IF(ISERROR(F346/D346),0,F346/D346*100)</f>
        <v>85.483433530002898</v>
      </c>
    </row>
    <row r="347" spans="1:11" ht="25.5" x14ac:dyDescent="0.2">
      <c r="A347" s="22" t="s">
        <v>28</v>
      </c>
      <c r="B347" s="17" t="s">
        <v>29</v>
      </c>
      <c r="C347" s="18">
        <v>165882.88</v>
      </c>
      <c r="D347" s="18">
        <v>219212</v>
      </c>
      <c r="E347" s="18">
        <v>219212</v>
      </c>
      <c r="F347" s="18">
        <v>43420.3</v>
      </c>
      <c r="G347" s="18">
        <f t="shared" si="70"/>
        <v>-122462.58</v>
      </c>
      <c r="H347" s="18">
        <f t="shared" si="71"/>
        <v>175791.7</v>
      </c>
      <c r="I347" s="19">
        <f t="shared" si="72"/>
        <v>-73.824725010802808</v>
      </c>
      <c r="J347" s="19">
        <f t="shared" si="73"/>
        <v>19.807446672627414</v>
      </c>
      <c r="K347" s="19">
        <f t="shared" si="74"/>
        <v>19.807446672627414</v>
      </c>
    </row>
    <row r="348" spans="1:11" x14ac:dyDescent="0.2">
      <c r="A348" s="22" t="s">
        <v>30</v>
      </c>
      <c r="B348" s="17" t="s">
        <v>31</v>
      </c>
      <c r="C348" s="18">
        <v>14960024</v>
      </c>
      <c r="D348" s="18">
        <v>23913992</v>
      </c>
      <c r="E348" s="18">
        <v>23919091</v>
      </c>
      <c r="F348" s="18">
        <v>20586471.100000001</v>
      </c>
      <c r="G348" s="18">
        <f t="shared" si="70"/>
        <v>5626447.1000000015</v>
      </c>
      <c r="H348" s="18">
        <f t="shared" si="71"/>
        <v>3332619.8999999985</v>
      </c>
      <c r="I348" s="19">
        <f t="shared" si="72"/>
        <v>37.60988017131524</v>
      </c>
      <c r="J348" s="19">
        <f t="shared" si="73"/>
        <v>86.067113085526543</v>
      </c>
      <c r="K348" s="19">
        <f t="shared" si="74"/>
        <v>86.085464526374352</v>
      </c>
    </row>
    <row r="349" spans="1:11" x14ac:dyDescent="0.2">
      <c r="A349" s="23" t="s">
        <v>32</v>
      </c>
      <c r="B349" s="17" t="s">
        <v>33</v>
      </c>
      <c r="C349" s="18">
        <v>14960024</v>
      </c>
      <c r="D349" s="18">
        <v>23913992</v>
      </c>
      <c r="E349" s="18">
        <v>23919091</v>
      </c>
      <c r="F349" s="18">
        <v>20586471.100000001</v>
      </c>
      <c r="G349" s="18">
        <f t="shared" si="70"/>
        <v>5626447.1000000015</v>
      </c>
      <c r="H349" s="18">
        <f t="shared" si="71"/>
        <v>3332619.8999999985</v>
      </c>
      <c r="I349" s="19">
        <f t="shared" si="72"/>
        <v>37.60988017131524</v>
      </c>
      <c r="J349" s="19">
        <f t="shared" si="73"/>
        <v>86.067113085526543</v>
      </c>
      <c r="K349" s="19">
        <f t="shared" si="74"/>
        <v>86.085464526374352</v>
      </c>
    </row>
    <row r="350" spans="1:11" x14ac:dyDescent="0.2">
      <c r="A350" s="16" t="s">
        <v>34</v>
      </c>
      <c r="B350" s="17" t="s">
        <v>35</v>
      </c>
      <c r="C350" s="18">
        <v>15156317.99</v>
      </c>
      <c r="D350" s="18">
        <v>24133204</v>
      </c>
      <c r="E350" s="18">
        <v>24138303</v>
      </c>
      <c r="F350" s="18">
        <v>20619036.32</v>
      </c>
      <c r="G350" s="18">
        <f t="shared" si="70"/>
        <v>5462718.3300000001</v>
      </c>
      <c r="H350" s="18">
        <f t="shared" si="71"/>
        <v>3519266.6799999997</v>
      </c>
      <c r="I350" s="19">
        <f t="shared" si="72"/>
        <v>36.042515956739976</v>
      </c>
      <c r="J350" s="19">
        <f t="shared" si="73"/>
        <v>85.420405568693042</v>
      </c>
      <c r="K350" s="19">
        <f t="shared" si="74"/>
        <v>85.43845367569098</v>
      </c>
    </row>
    <row r="351" spans="1:11" x14ac:dyDescent="0.2">
      <c r="A351" s="22" t="s">
        <v>36</v>
      </c>
      <c r="B351" s="17" t="s">
        <v>37</v>
      </c>
      <c r="C351" s="18">
        <v>14490810.98</v>
      </c>
      <c r="D351" s="18">
        <v>15496692</v>
      </c>
      <c r="E351" s="18">
        <v>15501791</v>
      </c>
      <c r="F351" s="18">
        <v>15320900.300000001</v>
      </c>
      <c r="G351" s="18">
        <f t="shared" si="70"/>
        <v>830089.3200000003</v>
      </c>
      <c r="H351" s="18">
        <f t="shared" si="71"/>
        <v>180890.69999999925</v>
      </c>
      <c r="I351" s="19">
        <f t="shared" si="72"/>
        <v>5.7283841542455889</v>
      </c>
      <c r="J351" s="19">
        <f t="shared" si="73"/>
        <v>98.833098059443586</v>
      </c>
      <c r="K351" s="19">
        <f t="shared" si="74"/>
        <v>98.865617900904283</v>
      </c>
    </row>
    <row r="352" spans="1:11" x14ac:dyDescent="0.2">
      <c r="A352" s="23" t="s">
        <v>38</v>
      </c>
      <c r="B352" s="17" t="s">
        <v>39</v>
      </c>
      <c r="C352" s="18">
        <v>14490810.98</v>
      </c>
      <c r="D352" s="18">
        <v>15496692</v>
      </c>
      <c r="E352" s="18">
        <v>15501791</v>
      </c>
      <c r="F352" s="18">
        <v>15320900.300000001</v>
      </c>
      <c r="G352" s="18">
        <f t="shared" si="70"/>
        <v>830089.3200000003</v>
      </c>
      <c r="H352" s="18">
        <f t="shared" si="71"/>
        <v>180890.69999999925</v>
      </c>
      <c r="I352" s="19">
        <f t="shared" si="72"/>
        <v>5.7283841542455889</v>
      </c>
      <c r="J352" s="19">
        <f t="shared" si="73"/>
        <v>98.833098059443586</v>
      </c>
      <c r="K352" s="19">
        <f t="shared" si="74"/>
        <v>98.865617900904283</v>
      </c>
    </row>
    <row r="353" spans="1:11" x14ac:dyDescent="0.2">
      <c r="A353" s="24" t="s">
        <v>40</v>
      </c>
      <c r="B353" s="17" t="s">
        <v>41</v>
      </c>
      <c r="C353" s="18">
        <v>11842005.17</v>
      </c>
      <c r="D353" s="18">
        <v>12738888</v>
      </c>
      <c r="E353" s="18">
        <v>12743987</v>
      </c>
      <c r="F353" s="18">
        <v>12738888</v>
      </c>
      <c r="G353" s="18">
        <f t="shared" si="70"/>
        <v>896882.83000000007</v>
      </c>
      <c r="H353" s="18">
        <f t="shared" si="71"/>
        <v>5099</v>
      </c>
      <c r="I353" s="19">
        <f t="shared" si="72"/>
        <v>7.5737412467284031</v>
      </c>
      <c r="J353" s="19">
        <f t="shared" si="73"/>
        <v>99.95998897362341</v>
      </c>
      <c r="K353" s="19">
        <f t="shared" si="74"/>
        <v>100</v>
      </c>
    </row>
    <row r="354" spans="1:11" x14ac:dyDescent="0.2">
      <c r="A354" s="24" t="s">
        <v>42</v>
      </c>
      <c r="B354" s="17" t="s">
        <v>43</v>
      </c>
      <c r="C354" s="18">
        <v>2648805.81</v>
      </c>
      <c r="D354" s="18">
        <v>2757804</v>
      </c>
      <c r="E354" s="18">
        <v>2757804</v>
      </c>
      <c r="F354" s="18">
        <v>2582012.2999999998</v>
      </c>
      <c r="G354" s="18">
        <f t="shared" si="70"/>
        <v>-66793.510000000242</v>
      </c>
      <c r="H354" s="18">
        <f t="shared" si="71"/>
        <v>175791.70000000019</v>
      </c>
      <c r="I354" s="19">
        <f t="shared" si="72"/>
        <v>-2.5216461602370259</v>
      </c>
      <c r="J354" s="19">
        <f t="shared" si="73"/>
        <v>93.625663752753994</v>
      </c>
      <c r="K354" s="19">
        <f t="shared" si="74"/>
        <v>93.625663752753994</v>
      </c>
    </row>
    <row r="355" spans="1:11" x14ac:dyDescent="0.2">
      <c r="A355" s="25" t="s">
        <v>44</v>
      </c>
      <c r="B355" s="17" t="s">
        <v>45</v>
      </c>
      <c r="C355" s="18">
        <v>16961.47</v>
      </c>
      <c r="D355" s="18">
        <v>0</v>
      </c>
      <c r="E355" s="18">
        <v>0</v>
      </c>
      <c r="F355" s="18">
        <v>3545.71</v>
      </c>
      <c r="G355" s="18">
        <f t="shared" si="70"/>
        <v>-13415.760000000002</v>
      </c>
      <c r="H355" s="18">
        <f t="shared" si="71"/>
        <v>-3545.71</v>
      </c>
      <c r="I355" s="19">
        <f t="shared" si="72"/>
        <v>-79.095502925159195</v>
      </c>
      <c r="J355" s="19">
        <f t="shared" si="73"/>
        <v>0</v>
      </c>
      <c r="K355" s="19">
        <f t="shared" si="74"/>
        <v>0</v>
      </c>
    </row>
    <row r="356" spans="1:11" x14ac:dyDescent="0.2">
      <c r="A356" s="22" t="s">
        <v>60</v>
      </c>
      <c r="B356" s="17" t="s">
        <v>61</v>
      </c>
      <c r="C356" s="18">
        <v>665507.01</v>
      </c>
      <c r="D356" s="18">
        <v>8636512</v>
      </c>
      <c r="E356" s="18">
        <v>8636512</v>
      </c>
      <c r="F356" s="18">
        <v>5298136.0199999996</v>
      </c>
      <c r="G356" s="18">
        <f t="shared" si="70"/>
        <v>4632629.01</v>
      </c>
      <c r="H356" s="18">
        <f t="shared" si="71"/>
        <v>3338375.9800000004</v>
      </c>
      <c r="I356" s="19">
        <f t="shared" si="72"/>
        <v>696.1052160817959</v>
      </c>
      <c r="J356" s="19">
        <f t="shared" si="73"/>
        <v>61.345784270316528</v>
      </c>
      <c r="K356" s="19">
        <f t="shared" si="74"/>
        <v>61.345784270316528</v>
      </c>
    </row>
    <row r="357" spans="1:11" x14ac:dyDescent="0.2">
      <c r="A357" s="23" t="s">
        <v>62</v>
      </c>
      <c r="B357" s="17" t="s">
        <v>63</v>
      </c>
      <c r="C357" s="18">
        <v>665507.01</v>
      </c>
      <c r="D357" s="18">
        <v>8636512</v>
      </c>
      <c r="E357" s="18">
        <v>8636512</v>
      </c>
      <c r="F357" s="18">
        <v>5298136.0199999996</v>
      </c>
      <c r="G357" s="18">
        <f t="shared" si="70"/>
        <v>4632629.01</v>
      </c>
      <c r="H357" s="18">
        <f t="shared" si="71"/>
        <v>3338375.9800000004</v>
      </c>
      <c r="I357" s="19">
        <f t="shared" si="72"/>
        <v>696.1052160817959</v>
      </c>
      <c r="J357" s="19">
        <f t="shared" si="73"/>
        <v>61.345784270316528</v>
      </c>
      <c r="K357" s="19">
        <f t="shared" si="74"/>
        <v>61.345784270316528</v>
      </c>
    </row>
    <row r="358" spans="1:11" x14ac:dyDescent="0.2">
      <c r="A358" s="16"/>
      <c r="B358" s="17" t="s">
        <v>64</v>
      </c>
      <c r="C358" s="18">
        <v>-30411.11</v>
      </c>
      <c r="D358" s="18">
        <v>0</v>
      </c>
      <c r="E358" s="18">
        <v>0</v>
      </c>
      <c r="F358" s="18">
        <v>10855.08</v>
      </c>
      <c r="G358" s="18">
        <f t="shared" si="70"/>
        <v>41266.19</v>
      </c>
      <c r="H358" s="18">
        <f t="shared" si="71"/>
        <v>-10855.08</v>
      </c>
      <c r="I358" s="19">
        <f t="shared" si="72"/>
        <v>-135.69445508565784</v>
      </c>
      <c r="J358" s="19">
        <f t="shared" si="73"/>
        <v>0</v>
      </c>
      <c r="K358" s="19">
        <f t="shared" si="74"/>
        <v>0</v>
      </c>
    </row>
    <row r="359" spans="1:11" x14ac:dyDescent="0.2">
      <c r="A359" s="16" t="s">
        <v>65</v>
      </c>
      <c r="B359" s="17" t="s">
        <v>66</v>
      </c>
      <c r="C359" s="18">
        <v>30411.11</v>
      </c>
      <c r="D359" s="18">
        <v>0</v>
      </c>
      <c r="E359" s="18">
        <v>0</v>
      </c>
      <c r="F359" s="18">
        <v>-10855.08</v>
      </c>
      <c r="G359" s="18">
        <f t="shared" si="70"/>
        <v>-41266.19</v>
      </c>
      <c r="H359" s="18">
        <f t="shared" si="71"/>
        <v>10855.08</v>
      </c>
      <c r="I359" s="19">
        <f t="shared" si="72"/>
        <v>-135.69445508565784</v>
      </c>
      <c r="J359" s="19">
        <f t="shared" si="73"/>
        <v>0</v>
      </c>
      <c r="K359" s="19">
        <f t="shared" si="74"/>
        <v>0</v>
      </c>
    </row>
    <row r="360" spans="1:11" x14ac:dyDescent="0.2">
      <c r="A360" s="22" t="s">
        <v>67</v>
      </c>
      <c r="B360" s="17" t="s">
        <v>68</v>
      </c>
      <c r="C360" s="18">
        <v>30411.11</v>
      </c>
      <c r="D360" s="18">
        <v>0</v>
      </c>
      <c r="E360" s="18">
        <v>0</v>
      </c>
      <c r="F360" s="18">
        <v>-10855.08</v>
      </c>
      <c r="G360" s="18">
        <f t="shared" si="70"/>
        <v>-41266.19</v>
      </c>
      <c r="H360" s="18">
        <f t="shared" si="71"/>
        <v>10855.08</v>
      </c>
      <c r="I360" s="19">
        <f t="shared" si="72"/>
        <v>-135.69445508565784</v>
      </c>
      <c r="J360" s="19">
        <f t="shared" si="73"/>
        <v>0</v>
      </c>
      <c r="K360" s="19">
        <f t="shared" si="74"/>
        <v>0</v>
      </c>
    </row>
    <row r="361" spans="1:11" ht="25.5" x14ac:dyDescent="0.2">
      <c r="A361" s="23" t="s">
        <v>82</v>
      </c>
      <c r="B361" s="17" t="s">
        <v>83</v>
      </c>
      <c r="C361" s="18">
        <v>-30789.81</v>
      </c>
      <c r="D361" s="18">
        <v>0</v>
      </c>
      <c r="E361" s="18">
        <v>0</v>
      </c>
      <c r="F361" s="18">
        <v>0</v>
      </c>
      <c r="G361" s="18">
        <f t="shared" si="70"/>
        <v>30789.81</v>
      </c>
      <c r="H361" s="18">
        <f t="shared" si="71"/>
        <v>0</v>
      </c>
      <c r="I361" s="19">
        <f t="shared" si="72"/>
        <v>-100</v>
      </c>
      <c r="J361" s="19">
        <f t="shared" si="73"/>
        <v>0</v>
      </c>
      <c r="K361" s="19">
        <f t="shared" si="74"/>
        <v>0</v>
      </c>
    </row>
    <row r="362" spans="1:11" x14ac:dyDescent="0.2">
      <c r="A362" s="39" t="s">
        <v>591</v>
      </c>
      <c r="B362" s="28" t="s">
        <v>592</v>
      </c>
      <c r="C362" s="29"/>
      <c r="D362" s="29"/>
      <c r="E362" s="29"/>
      <c r="F362" s="29"/>
      <c r="G362" s="29"/>
      <c r="H362" s="29"/>
      <c r="I362" s="30"/>
      <c r="J362" s="30"/>
      <c r="K362" s="30"/>
    </row>
    <row r="363" spans="1:11" x14ac:dyDescent="0.2">
      <c r="A363" s="16" t="s">
        <v>26</v>
      </c>
      <c r="B363" s="17" t="s">
        <v>27</v>
      </c>
      <c r="C363" s="18">
        <v>966074.73</v>
      </c>
      <c r="D363" s="18">
        <v>1059486</v>
      </c>
      <c r="E363" s="18">
        <v>1033548</v>
      </c>
      <c r="F363" s="18">
        <v>1058435.33</v>
      </c>
      <c r="G363" s="18">
        <f t="shared" ref="G363:G372" si="75">F363-C363</f>
        <v>92360.600000000093</v>
      </c>
      <c r="H363" s="18">
        <f t="shared" ref="H363:H372" si="76">E363-F363</f>
        <v>-24887.330000000075</v>
      </c>
      <c r="I363" s="19">
        <f t="shared" ref="I363:I372" si="77">IF(ISERROR(F363/C363),0,F363/C363*100-100)</f>
        <v>9.5603991215048154</v>
      </c>
      <c r="J363" s="19">
        <f t="shared" ref="J363:J372" si="78">IF(ISERROR(F363/E363),0,F363/E363*100)</f>
        <v>102.40795105790927</v>
      </c>
      <c r="K363" s="19">
        <f t="shared" ref="K363:K372" si="79">IF(ISERROR(F363/D363),0,F363/D363*100)</f>
        <v>99.900832101603982</v>
      </c>
    </row>
    <row r="364" spans="1:11" x14ac:dyDescent="0.2">
      <c r="A364" s="22" t="s">
        <v>30</v>
      </c>
      <c r="B364" s="17" t="s">
        <v>31</v>
      </c>
      <c r="C364" s="18">
        <v>966074.73</v>
      </c>
      <c r="D364" s="18">
        <v>1059486</v>
      </c>
      <c r="E364" s="18">
        <v>1033548</v>
      </c>
      <c r="F364" s="18">
        <v>1058435.33</v>
      </c>
      <c r="G364" s="18">
        <f t="shared" si="75"/>
        <v>92360.600000000093</v>
      </c>
      <c r="H364" s="18">
        <f t="shared" si="76"/>
        <v>-24887.330000000075</v>
      </c>
      <c r="I364" s="19">
        <f t="shared" si="77"/>
        <v>9.5603991215048154</v>
      </c>
      <c r="J364" s="19">
        <f t="shared" si="78"/>
        <v>102.40795105790927</v>
      </c>
      <c r="K364" s="19">
        <f t="shared" si="79"/>
        <v>99.900832101603982</v>
      </c>
    </row>
    <row r="365" spans="1:11" x14ac:dyDescent="0.2">
      <c r="A365" s="23" t="s">
        <v>32</v>
      </c>
      <c r="B365" s="17" t="s">
        <v>33</v>
      </c>
      <c r="C365" s="18">
        <v>966074.73</v>
      </c>
      <c r="D365" s="18">
        <v>1059486</v>
      </c>
      <c r="E365" s="18">
        <v>1033548</v>
      </c>
      <c r="F365" s="18">
        <v>1058435.33</v>
      </c>
      <c r="G365" s="18">
        <f t="shared" si="75"/>
        <v>92360.600000000093</v>
      </c>
      <c r="H365" s="18">
        <f t="shared" si="76"/>
        <v>-24887.330000000075</v>
      </c>
      <c r="I365" s="19">
        <f t="shared" si="77"/>
        <v>9.5603991215048154</v>
      </c>
      <c r="J365" s="19">
        <f t="shared" si="78"/>
        <v>102.40795105790927</v>
      </c>
      <c r="K365" s="19">
        <f t="shared" si="79"/>
        <v>99.900832101603982</v>
      </c>
    </row>
    <row r="366" spans="1:11" x14ac:dyDescent="0.2">
      <c r="A366" s="16" t="s">
        <v>34</v>
      </c>
      <c r="B366" s="17" t="s">
        <v>35</v>
      </c>
      <c r="C366" s="18">
        <v>966074.73</v>
      </c>
      <c r="D366" s="18">
        <v>1059486</v>
      </c>
      <c r="E366" s="18">
        <v>1033548</v>
      </c>
      <c r="F366" s="18">
        <v>1058435.33</v>
      </c>
      <c r="G366" s="18">
        <f t="shared" si="75"/>
        <v>92360.600000000093</v>
      </c>
      <c r="H366" s="18">
        <f t="shared" si="76"/>
        <v>-24887.330000000075</v>
      </c>
      <c r="I366" s="19">
        <f t="shared" si="77"/>
        <v>9.5603991215048154</v>
      </c>
      <c r="J366" s="19">
        <f t="shared" si="78"/>
        <v>102.40795105790927</v>
      </c>
      <c r="K366" s="19">
        <f t="shared" si="79"/>
        <v>99.900832101603982</v>
      </c>
    </row>
    <row r="367" spans="1:11" x14ac:dyDescent="0.2">
      <c r="A367" s="22" t="s">
        <v>36</v>
      </c>
      <c r="B367" s="17" t="s">
        <v>37</v>
      </c>
      <c r="C367" s="18">
        <v>966074.73</v>
      </c>
      <c r="D367" s="18">
        <v>1059486</v>
      </c>
      <c r="E367" s="18">
        <v>1033548</v>
      </c>
      <c r="F367" s="18">
        <v>1058435.33</v>
      </c>
      <c r="G367" s="18">
        <f t="shared" si="75"/>
        <v>92360.600000000093</v>
      </c>
      <c r="H367" s="18">
        <f t="shared" si="76"/>
        <v>-24887.330000000075</v>
      </c>
      <c r="I367" s="19">
        <f t="shared" si="77"/>
        <v>9.5603991215048154</v>
      </c>
      <c r="J367" s="19">
        <f t="shared" si="78"/>
        <v>102.40795105790927</v>
      </c>
      <c r="K367" s="19">
        <f t="shared" si="79"/>
        <v>99.900832101603982</v>
      </c>
    </row>
    <row r="368" spans="1:11" x14ac:dyDescent="0.2">
      <c r="A368" s="23" t="s">
        <v>46</v>
      </c>
      <c r="B368" s="17" t="s">
        <v>47</v>
      </c>
      <c r="C368" s="18">
        <v>184973.82</v>
      </c>
      <c r="D368" s="18">
        <v>234485</v>
      </c>
      <c r="E368" s="18">
        <v>299548</v>
      </c>
      <c r="F368" s="18">
        <v>233434.98</v>
      </c>
      <c r="G368" s="18">
        <f t="shared" si="75"/>
        <v>48461.16</v>
      </c>
      <c r="H368" s="18">
        <f t="shared" si="76"/>
        <v>66113.01999999999</v>
      </c>
      <c r="I368" s="19">
        <f t="shared" si="77"/>
        <v>26.198929124132263</v>
      </c>
      <c r="J368" s="19">
        <f t="shared" si="78"/>
        <v>77.929073136859543</v>
      </c>
      <c r="K368" s="19">
        <f t="shared" si="79"/>
        <v>99.552201633366749</v>
      </c>
    </row>
    <row r="369" spans="1:11" x14ac:dyDescent="0.2">
      <c r="A369" s="24" t="s">
        <v>48</v>
      </c>
      <c r="B369" s="17" t="s">
        <v>49</v>
      </c>
      <c r="C369" s="18">
        <v>184973.82</v>
      </c>
      <c r="D369" s="18">
        <v>234485</v>
      </c>
      <c r="E369" s="18">
        <v>299548</v>
      </c>
      <c r="F369" s="18">
        <v>233434.98</v>
      </c>
      <c r="G369" s="18">
        <f t="shared" si="75"/>
        <v>48461.16</v>
      </c>
      <c r="H369" s="18">
        <f t="shared" si="76"/>
        <v>66113.01999999999</v>
      </c>
      <c r="I369" s="19">
        <f t="shared" si="77"/>
        <v>26.198929124132263</v>
      </c>
      <c r="J369" s="19">
        <f t="shared" si="78"/>
        <v>77.929073136859543</v>
      </c>
      <c r="K369" s="19">
        <f t="shared" si="79"/>
        <v>99.552201633366749</v>
      </c>
    </row>
    <row r="370" spans="1:11" ht="25.5" x14ac:dyDescent="0.2">
      <c r="A370" s="23" t="s">
        <v>52</v>
      </c>
      <c r="B370" s="17" t="s">
        <v>53</v>
      </c>
      <c r="C370" s="18">
        <v>781100.91</v>
      </c>
      <c r="D370" s="18">
        <v>825001</v>
      </c>
      <c r="E370" s="18">
        <v>734000</v>
      </c>
      <c r="F370" s="18">
        <v>825000.35</v>
      </c>
      <c r="G370" s="18">
        <f t="shared" si="75"/>
        <v>43899.439999999944</v>
      </c>
      <c r="H370" s="18">
        <f t="shared" si="76"/>
        <v>-91000.349999999977</v>
      </c>
      <c r="I370" s="19">
        <f t="shared" si="77"/>
        <v>5.6202008521536442</v>
      </c>
      <c r="J370" s="19">
        <f t="shared" si="78"/>
        <v>112.39786784741143</v>
      </c>
      <c r="K370" s="19">
        <f t="shared" si="79"/>
        <v>99.999921212216719</v>
      </c>
    </row>
    <row r="371" spans="1:11" ht="25.5" x14ac:dyDescent="0.2">
      <c r="A371" s="24" t="s">
        <v>166</v>
      </c>
      <c r="B371" s="17" t="s">
        <v>167</v>
      </c>
      <c r="C371" s="18">
        <v>781100.91</v>
      </c>
      <c r="D371" s="18">
        <v>825001</v>
      </c>
      <c r="E371" s="18">
        <v>734000</v>
      </c>
      <c r="F371" s="18">
        <v>825000.35</v>
      </c>
      <c r="G371" s="18">
        <f t="shared" si="75"/>
        <v>43899.439999999944</v>
      </c>
      <c r="H371" s="18">
        <f t="shared" si="76"/>
        <v>-91000.349999999977</v>
      </c>
      <c r="I371" s="19">
        <f t="shared" si="77"/>
        <v>5.6202008521536442</v>
      </c>
      <c r="J371" s="19">
        <f t="shared" si="78"/>
        <v>112.39786784741143</v>
      </c>
      <c r="K371" s="19">
        <f t="shared" si="79"/>
        <v>99.999921212216719</v>
      </c>
    </row>
    <row r="372" spans="1:11" ht="38.25" x14ac:dyDescent="0.2">
      <c r="A372" s="25" t="s">
        <v>170</v>
      </c>
      <c r="B372" s="17" t="s">
        <v>171</v>
      </c>
      <c r="C372" s="18">
        <v>781100.91</v>
      </c>
      <c r="D372" s="18">
        <v>825001</v>
      </c>
      <c r="E372" s="18">
        <v>734000</v>
      </c>
      <c r="F372" s="18">
        <v>825000.35</v>
      </c>
      <c r="G372" s="18">
        <f t="shared" si="75"/>
        <v>43899.439999999944</v>
      </c>
      <c r="H372" s="18">
        <f t="shared" si="76"/>
        <v>-91000.349999999977</v>
      </c>
      <c r="I372" s="19">
        <f t="shared" si="77"/>
        <v>5.6202008521536442</v>
      </c>
      <c r="J372" s="19">
        <f t="shared" si="78"/>
        <v>112.39786784741143</v>
      </c>
      <c r="K372" s="19">
        <f t="shared" si="79"/>
        <v>99.999921212216719</v>
      </c>
    </row>
    <row r="373" spans="1:11" x14ac:dyDescent="0.2">
      <c r="A373" s="27" t="s">
        <v>593</v>
      </c>
      <c r="B373" s="28" t="s">
        <v>594</v>
      </c>
      <c r="C373" s="29"/>
      <c r="D373" s="29"/>
      <c r="E373" s="29"/>
      <c r="F373" s="29"/>
      <c r="G373" s="29"/>
      <c r="H373" s="29"/>
      <c r="I373" s="30"/>
      <c r="J373" s="30"/>
      <c r="K373" s="30"/>
    </row>
    <row r="374" spans="1:11" x14ac:dyDescent="0.2">
      <c r="A374" s="16" t="s">
        <v>26</v>
      </c>
      <c r="B374" s="17" t="s">
        <v>27</v>
      </c>
      <c r="C374" s="18">
        <v>1911541.76</v>
      </c>
      <c r="D374" s="18">
        <v>3337640</v>
      </c>
      <c r="E374" s="18">
        <v>3337640</v>
      </c>
      <c r="F374" s="18">
        <v>3200168.23</v>
      </c>
      <c r="G374" s="18">
        <f t="shared" ref="G374:G395" si="80">F374-C374</f>
        <v>1288626.47</v>
      </c>
      <c r="H374" s="18">
        <f t="shared" ref="H374:H395" si="81">E374-F374</f>
        <v>137471.77000000002</v>
      </c>
      <c r="I374" s="19">
        <f t="shared" ref="I374:I395" si="82">IF(ISERROR(F374/C374),0,F374/C374*100-100)</f>
        <v>67.412938443991919</v>
      </c>
      <c r="J374" s="19">
        <f t="shared" ref="J374:J395" si="83">IF(ISERROR(F374/E374),0,F374/E374*100)</f>
        <v>95.881168430387945</v>
      </c>
      <c r="K374" s="19">
        <f t="shared" ref="K374:K395" si="84">IF(ISERROR(F374/D374),0,F374/D374*100)</f>
        <v>95.881168430387945</v>
      </c>
    </row>
    <row r="375" spans="1:11" x14ac:dyDescent="0.2">
      <c r="A375" s="22" t="s">
        <v>30</v>
      </c>
      <c r="B375" s="17" t="s">
        <v>31</v>
      </c>
      <c r="C375" s="18">
        <v>1911541.76</v>
      </c>
      <c r="D375" s="18">
        <v>3337640</v>
      </c>
      <c r="E375" s="18">
        <v>3337640</v>
      </c>
      <c r="F375" s="18">
        <v>3200168.23</v>
      </c>
      <c r="G375" s="18">
        <f t="shared" si="80"/>
        <v>1288626.47</v>
      </c>
      <c r="H375" s="18">
        <f t="shared" si="81"/>
        <v>137471.77000000002</v>
      </c>
      <c r="I375" s="19">
        <f t="shared" si="82"/>
        <v>67.412938443991919</v>
      </c>
      <c r="J375" s="19">
        <f t="shared" si="83"/>
        <v>95.881168430387945</v>
      </c>
      <c r="K375" s="19">
        <f t="shared" si="84"/>
        <v>95.881168430387945</v>
      </c>
    </row>
    <row r="376" spans="1:11" x14ac:dyDescent="0.2">
      <c r="A376" s="23" t="s">
        <v>32</v>
      </c>
      <c r="B376" s="17" t="s">
        <v>33</v>
      </c>
      <c r="C376" s="18">
        <v>1911541.76</v>
      </c>
      <c r="D376" s="18">
        <v>3337640</v>
      </c>
      <c r="E376" s="18">
        <v>3337640</v>
      </c>
      <c r="F376" s="18">
        <v>3200168.23</v>
      </c>
      <c r="G376" s="18">
        <f t="shared" si="80"/>
        <v>1288626.47</v>
      </c>
      <c r="H376" s="18">
        <f t="shared" si="81"/>
        <v>137471.77000000002</v>
      </c>
      <c r="I376" s="19">
        <f t="shared" si="82"/>
        <v>67.412938443991919</v>
      </c>
      <c r="J376" s="19">
        <f t="shared" si="83"/>
        <v>95.881168430387945</v>
      </c>
      <c r="K376" s="19">
        <f t="shared" si="84"/>
        <v>95.881168430387945</v>
      </c>
    </row>
    <row r="377" spans="1:11" x14ac:dyDescent="0.2">
      <c r="A377" s="16" t="s">
        <v>34</v>
      </c>
      <c r="B377" s="17" t="s">
        <v>35</v>
      </c>
      <c r="C377" s="18">
        <v>1911541.76</v>
      </c>
      <c r="D377" s="18">
        <v>3337640</v>
      </c>
      <c r="E377" s="18">
        <v>3337640</v>
      </c>
      <c r="F377" s="18">
        <v>3200168.23</v>
      </c>
      <c r="G377" s="18">
        <f t="shared" si="80"/>
        <v>1288626.47</v>
      </c>
      <c r="H377" s="18">
        <f t="shared" si="81"/>
        <v>137471.77000000002</v>
      </c>
      <c r="I377" s="19">
        <f t="shared" si="82"/>
        <v>67.412938443991919</v>
      </c>
      <c r="J377" s="19">
        <f t="shared" si="83"/>
        <v>95.881168430387945</v>
      </c>
      <c r="K377" s="19">
        <f t="shared" si="84"/>
        <v>95.881168430387945</v>
      </c>
    </row>
    <row r="378" spans="1:11" x14ac:dyDescent="0.2">
      <c r="A378" s="22" t="s">
        <v>36</v>
      </c>
      <c r="B378" s="17" t="s">
        <v>37</v>
      </c>
      <c r="C378" s="18">
        <v>1661171.88</v>
      </c>
      <c r="D378" s="18">
        <v>1728103</v>
      </c>
      <c r="E378" s="18">
        <v>1937640</v>
      </c>
      <c r="F378" s="18">
        <v>1715998.5</v>
      </c>
      <c r="G378" s="18">
        <f t="shared" si="80"/>
        <v>54826.620000000112</v>
      </c>
      <c r="H378" s="18">
        <f t="shared" si="81"/>
        <v>221641.5</v>
      </c>
      <c r="I378" s="19">
        <f t="shared" si="82"/>
        <v>3.3004784550049209</v>
      </c>
      <c r="J378" s="19">
        <f t="shared" si="83"/>
        <v>88.561265250510928</v>
      </c>
      <c r="K378" s="19">
        <f t="shared" si="84"/>
        <v>99.299549853220554</v>
      </c>
    </row>
    <row r="379" spans="1:11" x14ac:dyDescent="0.2">
      <c r="A379" s="23" t="s">
        <v>38</v>
      </c>
      <c r="B379" s="17" t="s">
        <v>39</v>
      </c>
      <c r="C379" s="18">
        <v>4069.61</v>
      </c>
      <c r="D379" s="18">
        <v>6229</v>
      </c>
      <c r="E379" s="18">
        <v>14229</v>
      </c>
      <c r="F379" s="18">
        <v>5374.5</v>
      </c>
      <c r="G379" s="18">
        <f t="shared" si="80"/>
        <v>1304.8899999999999</v>
      </c>
      <c r="H379" s="18">
        <f t="shared" si="81"/>
        <v>8854.5</v>
      </c>
      <c r="I379" s="19">
        <f t="shared" si="82"/>
        <v>32.064251857057542</v>
      </c>
      <c r="J379" s="19">
        <f t="shared" si="83"/>
        <v>37.77145266708834</v>
      </c>
      <c r="K379" s="19">
        <f t="shared" si="84"/>
        <v>86.281907208219621</v>
      </c>
    </row>
    <row r="380" spans="1:11" x14ac:dyDescent="0.2">
      <c r="A380" s="24" t="s">
        <v>42</v>
      </c>
      <c r="B380" s="17" t="s">
        <v>43</v>
      </c>
      <c r="C380" s="18">
        <v>4069.61</v>
      </c>
      <c r="D380" s="18">
        <v>6229</v>
      </c>
      <c r="E380" s="18">
        <v>14229</v>
      </c>
      <c r="F380" s="18">
        <v>5374.5</v>
      </c>
      <c r="G380" s="18">
        <f t="shared" si="80"/>
        <v>1304.8899999999999</v>
      </c>
      <c r="H380" s="18">
        <f t="shared" si="81"/>
        <v>8854.5</v>
      </c>
      <c r="I380" s="19">
        <f t="shared" si="82"/>
        <v>32.064251857057542</v>
      </c>
      <c r="J380" s="19">
        <f t="shared" si="83"/>
        <v>37.77145266708834</v>
      </c>
      <c r="K380" s="19">
        <f t="shared" si="84"/>
        <v>86.281907208219621</v>
      </c>
    </row>
    <row r="381" spans="1:11" x14ac:dyDescent="0.2">
      <c r="A381" s="23" t="s">
        <v>46</v>
      </c>
      <c r="B381" s="17" t="s">
        <v>47</v>
      </c>
      <c r="C381" s="18">
        <v>229234.13</v>
      </c>
      <c r="D381" s="18">
        <v>254860</v>
      </c>
      <c r="E381" s="18">
        <v>911271</v>
      </c>
      <c r="F381" s="18">
        <v>254612.8</v>
      </c>
      <c r="G381" s="18">
        <f t="shared" si="80"/>
        <v>25378.669999999984</v>
      </c>
      <c r="H381" s="18">
        <f t="shared" si="81"/>
        <v>656658.19999999995</v>
      </c>
      <c r="I381" s="19">
        <f t="shared" si="82"/>
        <v>11.071069565426399</v>
      </c>
      <c r="J381" s="19">
        <f t="shared" si="83"/>
        <v>27.94040411688729</v>
      </c>
      <c r="K381" s="19">
        <f t="shared" si="84"/>
        <v>99.903005571686407</v>
      </c>
    </row>
    <row r="382" spans="1:11" x14ac:dyDescent="0.2">
      <c r="A382" s="24" t="s">
        <v>48</v>
      </c>
      <c r="B382" s="17" t="s">
        <v>49</v>
      </c>
      <c r="C382" s="18">
        <v>229234.13</v>
      </c>
      <c r="D382" s="18">
        <v>254860</v>
      </c>
      <c r="E382" s="18">
        <v>911271</v>
      </c>
      <c r="F382" s="18">
        <v>254612.8</v>
      </c>
      <c r="G382" s="18">
        <f t="shared" si="80"/>
        <v>25378.669999999984</v>
      </c>
      <c r="H382" s="18">
        <f t="shared" si="81"/>
        <v>656658.19999999995</v>
      </c>
      <c r="I382" s="19">
        <f t="shared" si="82"/>
        <v>11.071069565426399</v>
      </c>
      <c r="J382" s="19">
        <f t="shared" si="83"/>
        <v>27.94040411688729</v>
      </c>
      <c r="K382" s="19">
        <f t="shared" si="84"/>
        <v>99.903005571686407</v>
      </c>
    </row>
    <row r="383" spans="1:11" ht="25.5" x14ac:dyDescent="0.2">
      <c r="A383" s="23" t="s">
        <v>52</v>
      </c>
      <c r="B383" s="17" t="s">
        <v>53</v>
      </c>
      <c r="C383" s="18">
        <v>1427868.14</v>
      </c>
      <c r="D383" s="18">
        <v>1467014</v>
      </c>
      <c r="E383" s="18">
        <v>1012140</v>
      </c>
      <c r="F383" s="18">
        <v>1456011.2</v>
      </c>
      <c r="G383" s="18">
        <f t="shared" si="80"/>
        <v>28143.060000000056</v>
      </c>
      <c r="H383" s="18">
        <f t="shared" si="81"/>
        <v>-443871.19999999995</v>
      </c>
      <c r="I383" s="19">
        <f t="shared" si="82"/>
        <v>1.9709845196209841</v>
      </c>
      <c r="J383" s="19">
        <f t="shared" si="83"/>
        <v>143.85472365483037</v>
      </c>
      <c r="K383" s="19">
        <f t="shared" si="84"/>
        <v>99.24998670769331</v>
      </c>
    </row>
    <row r="384" spans="1:11" x14ac:dyDescent="0.2">
      <c r="A384" s="24" t="s">
        <v>54</v>
      </c>
      <c r="B384" s="17" t="s">
        <v>55</v>
      </c>
      <c r="C384" s="18">
        <v>89671.17</v>
      </c>
      <c r="D384" s="18">
        <v>106911</v>
      </c>
      <c r="E384" s="18">
        <v>0</v>
      </c>
      <c r="F384" s="18">
        <v>106812</v>
      </c>
      <c r="G384" s="18">
        <f t="shared" si="80"/>
        <v>17140.830000000002</v>
      </c>
      <c r="H384" s="18">
        <f t="shared" si="81"/>
        <v>-106812</v>
      </c>
      <c r="I384" s="19">
        <f t="shared" si="82"/>
        <v>19.115207262267234</v>
      </c>
      <c r="J384" s="19">
        <f t="shared" si="83"/>
        <v>0</v>
      </c>
      <c r="K384" s="19">
        <f t="shared" si="84"/>
        <v>99.907399612762021</v>
      </c>
    </row>
    <row r="385" spans="1:11" ht="25.5" x14ac:dyDescent="0.2">
      <c r="A385" s="25" t="s">
        <v>56</v>
      </c>
      <c r="B385" s="17" t="s">
        <v>57</v>
      </c>
      <c r="C385" s="18">
        <v>89671.17</v>
      </c>
      <c r="D385" s="18">
        <v>106911</v>
      </c>
      <c r="E385" s="18">
        <v>0</v>
      </c>
      <c r="F385" s="18">
        <v>106812</v>
      </c>
      <c r="G385" s="18">
        <f t="shared" si="80"/>
        <v>17140.830000000002</v>
      </c>
      <c r="H385" s="18">
        <f t="shared" si="81"/>
        <v>-106812</v>
      </c>
      <c r="I385" s="19">
        <f t="shared" si="82"/>
        <v>19.115207262267234</v>
      </c>
      <c r="J385" s="19">
        <f t="shared" si="83"/>
        <v>0</v>
      </c>
      <c r="K385" s="19">
        <f t="shared" si="84"/>
        <v>99.907399612762021</v>
      </c>
    </row>
    <row r="386" spans="1:11" ht="25.5" x14ac:dyDescent="0.2">
      <c r="A386" s="26" t="s">
        <v>58</v>
      </c>
      <c r="B386" s="17" t="s">
        <v>59</v>
      </c>
      <c r="C386" s="18">
        <v>89671.17</v>
      </c>
      <c r="D386" s="18">
        <v>106911</v>
      </c>
      <c r="E386" s="18">
        <v>0</v>
      </c>
      <c r="F386" s="18">
        <v>106812</v>
      </c>
      <c r="G386" s="18">
        <f t="shared" si="80"/>
        <v>17140.830000000002</v>
      </c>
      <c r="H386" s="18">
        <f t="shared" si="81"/>
        <v>-106812</v>
      </c>
      <c r="I386" s="19">
        <f t="shared" si="82"/>
        <v>19.115207262267234</v>
      </c>
      <c r="J386" s="19">
        <f t="shared" si="83"/>
        <v>0</v>
      </c>
      <c r="K386" s="19">
        <f t="shared" si="84"/>
        <v>99.907399612762021</v>
      </c>
    </row>
    <row r="387" spans="1:11" ht="25.5" x14ac:dyDescent="0.2">
      <c r="A387" s="24" t="s">
        <v>166</v>
      </c>
      <c r="B387" s="17" t="s">
        <v>167</v>
      </c>
      <c r="C387" s="18">
        <v>1338196.97</v>
      </c>
      <c r="D387" s="18">
        <v>1360103</v>
      </c>
      <c r="E387" s="18">
        <v>1012140</v>
      </c>
      <c r="F387" s="18">
        <v>1349199.2</v>
      </c>
      <c r="G387" s="18">
        <f t="shared" si="80"/>
        <v>11002.229999999981</v>
      </c>
      <c r="H387" s="18">
        <f t="shared" si="81"/>
        <v>-337059.19999999995</v>
      </c>
      <c r="I387" s="19">
        <f t="shared" si="82"/>
        <v>0.82216820443106542</v>
      </c>
      <c r="J387" s="19">
        <f t="shared" si="83"/>
        <v>133.30163811330448</v>
      </c>
      <c r="K387" s="19">
        <f t="shared" si="84"/>
        <v>99.198310716173694</v>
      </c>
    </row>
    <row r="388" spans="1:11" ht="25.5" x14ac:dyDescent="0.2">
      <c r="A388" s="25" t="s">
        <v>168</v>
      </c>
      <c r="B388" s="17" t="s">
        <v>169</v>
      </c>
      <c r="C388" s="18">
        <v>326056.96999999997</v>
      </c>
      <c r="D388" s="18">
        <v>333960</v>
      </c>
      <c r="E388" s="18">
        <v>0</v>
      </c>
      <c r="F388" s="18">
        <v>323508.78000000003</v>
      </c>
      <c r="G388" s="18">
        <f t="shared" si="80"/>
        <v>-2548.1899999999441</v>
      </c>
      <c r="H388" s="18">
        <f t="shared" si="81"/>
        <v>-323508.78000000003</v>
      </c>
      <c r="I388" s="19">
        <f t="shared" si="82"/>
        <v>-0.78151680057627004</v>
      </c>
      <c r="J388" s="19">
        <f t="shared" si="83"/>
        <v>0</v>
      </c>
      <c r="K388" s="19">
        <f t="shared" si="84"/>
        <v>96.870517427236805</v>
      </c>
    </row>
    <row r="389" spans="1:11" ht="38.25" x14ac:dyDescent="0.2">
      <c r="A389" s="25" t="s">
        <v>170</v>
      </c>
      <c r="B389" s="17" t="s">
        <v>171</v>
      </c>
      <c r="C389" s="18">
        <v>1012140</v>
      </c>
      <c r="D389" s="18">
        <v>1026143</v>
      </c>
      <c r="E389" s="18">
        <v>1012140</v>
      </c>
      <c r="F389" s="18">
        <v>1025690.42</v>
      </c>
      <c r="G389" s="18">
        <f t="shared" si="80"/>
        <v>13550.420000000042</v>
      </c>
      <c r="H389" s="18">
        <f t="shared" si="81"/>
        <v>-13550.420000000042</v>
      </c>
      <c r="I389" s="19">
        <f t="shared" si="82"/>
        <v>1.3387891003221029</v>
      </c>
      <c r="J389" s="19">
        <f t="shared" si="83"/>
        <v>101.3387891003221</v>
      </c>
      <c r="K389" s="19">
        <f t="shared" si="84"/>
        <v>99.955895036071979</v>
      </c>
    </row>
    <row r="390" spans="1:11" x14ac:dyDescent="0.2">
      <c r="A390" s="22" t="s">
        <v>60</v>
      </c>
      <c r="B390" s="17" t="s">
        <v>61</v>
      </c>
      <c r="C390" s="18">
        <v>250369.88</v>
      </c>
      <c r="D390" s="18">
        <v>1609537</v>
      </c>
      <c r="E390" s="18">
        <v>1400000</v>
      </c>
      <c r="F390" s="18">
        <v>1484169.73</v>
      </c>
      <c r="G390" s="18">
        <f t="shared" si="80"/>
        <v>1233799.8500000001</v>
      </c>
      <c r="H390" s="18">
        <f t="shared" si="81"/>
        <v>-84169.729999999981</v>
      </c>
      <c r="I390" s="19">
        <f t="shared" si="82"/>
        <v>492.79084608739674</v>
      </c>
      <c r="J390" s="19">
        <f t="shared" si="83"/>
        <v>106.01212357142857</v>
      </c>
      <c r="K390" s="19">
        <f t="shared" si="84"/>
        <v>92.210973093504535</v>
      </c>
    </row>
    <row r="391" spans="1:11" x14ac:dyDescent="0.2">
      <c r="A391" s="23" t="s">
        <v>62</v>
      </c>
      <c r="B391" s="17" t="s">
        <v>63</v>
      </c>
      <c r="C391" s="18">
        <v>54450</v>
      </c>
      <c r="D391" s="18">
        <v>0</v>
      </c>
      <c r="E391" s="18">
        <v>0</v>
      </c>
      <c r="F391" s="18">
        <v>0</v>
      </c>
      <c r="G391" s="18">
        <f t="shared" si="80"/>
        <v>-54450</v>
      </c>
      <c r="H391" s="18">
        <f t="shared" si="81"/>
        <v>0</v>
      </c>
      <c r="I391" s="19">
        <f t="shared" si="82"/>
        <v>-100</v>
      </c>
      <c r="J391" s="19">
        <f t="shared" si="83"/>
        <v>0</v>
      </c>
      <c r="K391" s="19">
        <f t="shared" si="84"/>
        <v>0</v>
      </c>
    </row>
    <row r="392" spans="1:11" x14ac:dyDescent="0.2">
      <c r="A392" s="23" t="s">
        <v>193</v>
      </c>
      <c r="B392" s="17" t="s">
        <v>194</v>
      </c>
      <c r="C392" s="18">
        <v>195919.88</v>
      </c>
      <c r="D392" s="18">
        <v>1609537</v>
      </c>
      <c r="E392" s="18">
        <v>1400000</v>
      </c>
      <c r="F392" s="18">
        <v>1484169.73</v>
      </c>
      <c r="G392" s="18">
        <f t="shared" si="80"/>
        <v>1288249.8500000001</v>
      </c>
      <c r="H392" s="18">
        <f t="shared" si="81"/>
        <v>-84169.729999999981</v>
      </c>
      <c r="I392" s="19">
        <f t="shared" si="82"/>
        <v>657.53911752089675</v>
      </c>
      <c r="J392" s="19">
        <f t="shared" si="83"/>
        <v>106.01212357142857</v>
      </c>
      <c r="K392" s="19">
        <f t="shared" si="84"/>
        <v>92.210973093504535</v>
      </c>
    </row>
    <row r="393" spans="1:11" ht="25.5" x14ac:dyDescent="0.2">
      <c r="A393" s="24" t="s">
        <v>195</v>
      </c>
      <c r="B393" s="17" t="s">
        <v>196</v>
      </c>
      <c r="C393" s="18">
        <v>195919.88</v>
      </c>
      <c r="D393" s="18">
        <v>1609537</v>
      </c>
      <c r="E393" s="18">
        <v>1400000</v>
      </c>
      <c r="F393" s="18">
        <v>1484169.73</v>
      </c>
      <c r="G393" s="18">
        <f t="shared" si="80"/>
        <v>1288249.8500000001</v>
      </c>
      <c r="H393" s="18">
        <f t="shared" si="81"/>
        <v>-84169.729999999981</v>
      </c>
      <c r="I393" s="19">
        <f t="shared" si="82"/>
        <v>657.53911752089675</v>
      </c>
      <c r="J393" s="19">
        <f t="shared" si="83"/>
        <v>106.01212357142857</v>
      </c>
      <c r="K393" s="19">
        <f t="shared" si="84"/>
        <v>92.210973093504535</v>
      </c>
    </row>
    <row r="394" spans="1:11" ht="25.5" x14ac:dyDescent="0.2">
      <c r="A394" s="25" t="s">
        <v>197</v>
      </c>
      <c r="B394" s="17" t="s">
        <v>198</v>
      </c>
      <c r="C394" s="18">
        <v>195919.88</v>
      </c>
      <c r="D394" s="18">
        <v>209537</v>
      </c>
      <c r="E394" s="18">
        <v>0</v>
      </c>
      <c r="F394" s="18">
        <v>193407.11</v>
      </c>
      <c r="G394" s="18">
        <f t="shared" si="80"/>
        <v>-2512.7700000000186</v>
      </c>
      <c r="H394" s="18">
        <f t="shared" si="81"/>
        <v>-193407.11</v>
      </c>
      <c r="I394" s="19">
        <f t="shared" si="82"/>
        <v>-1.2825497851468839</v>
      </c>
      <c r="J394" s="19">
        <f t="shared" si="83"/>
        <v>0</v>
      </c>
      <c r="K394" s="19">
        <f t="shared" si="84"/>
        <v>92.302128025122045</v>
      </c>
    </row>
    <row r="395" spans="1:11" ht="38.25" x14ac:dyDescent="0.2">
      <c r="A395" s="25" t="s">
        <v>199</v>
      </c>
      <c r="B395" s="17" t="s">
        <v>200</v>
      </c>
      <c r="C395" s="18">
        <v>0</v>
      </c>
      <c r="D395" s="18">
        <v>1400000</v>
      </c>
      <c r="E395" s="18">
        <v>1400000</v>
      </c>
      <c r="F395" s="18">
        <v>1290762.6200000001</v>
      </c>
      <c r="G395" s="18">
        <f t="shared" si="80"/>
        <v>1290762.6200000001</v>
      </c>
      <c r="H395" s="18">
        <f t="shared" si="81"/>
        <v>109237.37999999989</v>
      </c>
      <c r="I395" s="19">
        <f t="shared" si="82"/>
        <v>0</v>
      </c>
      <c r="J395" s="19">
        <f t="shared" si="83"/>
        <v>92.197330000000008</v>
      </c>
      <c r="K395" s="19">
        <f t="shared" si="84"/>
        <v>92.197330000000008</v>
      </c>
    </row>
    <row r="396" spans="1:11" x14ac:dyDescent="0.2">
      <c r="A396" s="39" t="s">
        <v>595</v>
      </c>
      <c r="B396" s="28" t="s">
        <v>596</v>
      </c>
      <c r="C396" s="29"/>
      <c r="D396" s="29"/>
      <c r="E396" s="29"/>
      <c r="F396" s="29"/>
      <c r="G396" s="29"/>
      <c r="H396" s="29"/>
      <c r="I396" s="30"/>
      <c r="J396" s="30"/>
      <c r="K396" s="30"/>
    </row>
    <row r="397" spans="1:11" x14ac:dyDescent="0.2">
      <c r="A397" s="16" t="s">
        <v>26</v>
      </c>
      <c r="B397" s="17" t="s">
        <v>27</v>
      </c>
      <c r="C397" s="18">
        <v>1012140</v>
      </c>
      <c r="D397" s="18">
        <v>2412140</v>
      </c>
      <c r="E397" s="18">
        <v>2412140</v>
      </c>
      <c r="F397" s="18">
        <v>2302902.62</v>
      </c>
      <c r="G397" s="18">
        <f t="shared" ref="G397:G408" si="85">F397-C397</f>
        <v>1290762.6200000001</v>
      </c>
      <c r="H397" s="18">
        <f t="shared" ref="H397:H408" si="86">E397-F397</f>
        <v>109237.37999999989</v>
      </c>
      <c r="I397" s="19">
        <f t="shared" ref="I397:I408" si="87">IF(ISERROR(F397/C397),0,F397/C397*100-100)</f>
        <v>127.52807121544453</v>
      </c>
      <c r="J397" s="19">
        <f t="shared" ref="J397:J408" si="88">IF(ISERROR(F397/E397),0,F397/E397*100)</f>
        <v>95.471349921646336</v>
      </c>
      <c r="K397" s="19">
        <f t="shared" ref="K397:K408" si="89">IF(ISERROR(F397/D397),0,F397/D397*100)</f>
        <v>95.471349921646336</v>
      </c>
    </row>
    <row r="398" spans="1:11" x14ac:dyDescent="0.2">
      <c r="A398" s="22" t="s">
        <v>30</v>
      </c>
      <c r="B398" s="17" t="s">
        <v>31</v>
      </c>
      <c r="C398" s="18">
        <v>1012140</v>
      </c>
      <c r="D398" s="18">
        <v>2412140</v>
      </c>
      <c r="E398" s="18">
        <v>2412140</v>
      </c>
      <c r="F398" s="18">
        <v>2302902.62</v>
      </c>
      <c r="G398" s="18">
        <f t="shared" si="85"/>
        <v>1290762.6200000001</v>
      </c>
      <c r="H398" s="18">
        <f t="shared" si="86"/>
        <v>109237.37999999989</v>
      </c>
      <c r="I398" s="19">
        <f t="shared" si="87"/>
        <v>127.52807121544453</v>
      </c>
      <c r="J398" s="19">
        <f t="shared" si="88"/>
        <v>95.471349921646336</v>
      </c>
      <c r="K398" s="19">
        <f t="shared" si="89"/>
        <v>95.471349921646336</v>
      </c>
    </row>
    <row r="399" spans="1:11" x14ac:dyDescent="0.2">
      <c r="A399" s="23" t="s">
        <v>32</v>
      </c>
      <c r="B399" s="17" t="s">
        <v>33</v>
      </c>
      <c r="C399" s="18">
        <v>1012140</v>
      </c>
      <c r="D399" s="18">
        <v>2412140</v>
      </c>
      <c r="E399" s="18">
        <v>2412140</v>
      </c>
      <c r="F399" s="18">
        <v>2302902.62</v>
      </c>
      <c r="G399" s="18">
        <f t="shared" si="85"/>
        <v>1290762.6200000001</v>
      </c>
      <c r="H399" s="18">
        <f t="shared" si="86"/>
        <v>109237.37999999989</v>
      </c>
      <c r="I399" s="19">
        <f t="shared" si="87"/>
        <v>127.52807121544453</v>
      </c>
      <c r="J399" s="19">
        <f t="shared" si="88"/>
        <v>95.471349921646336</v>
      </c>
      <c r="K399" s="19">
        <f t="shared" si="89"/>
        <v>95.471349921646336</v>
      </c>
    </row>
    <row r="400" spans="1:11" x14ac:dyDescent="0.2">
      <c r="A400" s="16" t="s">
        <v>34</v>
      </c>
      <c r="B400" s="17" t="s">
        <v>35</v>
      </c>
      <c r="C400" s="18">
        <v>1012140</v>
      </c>
      <c r="D400" s="18">
        <v>2412140</v>
      </c>
      <c r="E400" s="18">
        <v>2412140</v>
      </c>
      <c r="F400" s="18">
        <v>2302902.62</v>
      </c>
      <c r="G400" s="18">
        <f t="shared" si="85"/>
        <v>1290762.6200000001</v>
      </c>
      <c r="H400" s="18">
        <f t="shared" si="86"/>
        <v>109237.37999999989</v>
      </c>
      <c r="I400" s="19">
        <f t="shared" si="87"/>
        <v>127.52807121544453</v>
      </c>
      <c r="J400" s="19">
        <f t="shared" si="88"/>
        <v>95.471349921646336</v>
      </c>
      <c r="K400" s="19">
        <f t="shared" si="89"/>
        <v>95.471349921646336</v>
      </c>
    </row>
    <row r="401" spans="1:11" x14ac:dyDescent="0.2">
      <c r="A401" s="22" t="s">
        <v>36</v>
      </c>
      <c r="B401" s="17" t="s">
        <v>37</v>
      </c>
      <c r="C401" s="18">
        <v>1012140</v>
      </c>
      <c r="D401" s="18">
        <v>1012140</v>
      </c>
      <c r="E401" s="18">
        <v>1012140</v>
      </c>
      <c r="F401" s="18">
        <v>1012140</v>
      </c>
      <c r="G401" s="18">
        <f t="shared" si="85"/>
        <v>0</v>
      </c>
      <c r="H401" s="18">
        <f t="shared" si="86"/>
        <v>0</v>
      </c>
      <c r="I401" s="19">
        <f t="shared" si="87"/>
        <v>0</v>
      </c>
      <c r="J401" s="19">
        <f t="shared" si="88"/>
        <v>100</v>
      </c>
      <c r="K401" s="19">
        <f t="shared" si="89"/>
        <v>100</v>
      </c>
    </row>
    <row r="402" spans="1:11" ht="25.5" x14ac:dyDescent="0.2">
      <c r="A402" s="23" t="s">
        <v>52</v>
      </c>
      <c r="B402" s="17" t="s">
        <v>53</v>
      </c>
      <c r="C402" s="18">
        <v>1012140</v>
      </c>
      <c r="D402" s="18">
        <v>1012140</v>
      </c>
      <c r="E402" s="18">
        <v>1012140</v>
      </c>
      <c r="F402" s="18">
        <v>1012140</v>
      </c>
      <c r="G402" s="18">
        <f t="shared" si="85"/>
        <v>0</v>
      </c>
      <c r="H402" s="18">
        <f t="shared" si="86"/>
        <v>0</v>
      </c>
      <c r="I402" s="19">
        <f t="shared" si="87"/>
        <v>0</v>
      </c>
      <c r="J402" s="19">
        <f t="shared" si="88"/>
        <v>100</v>
      </c>
      <c r="K402" s="19">
        <f t="shared" si="89"/>
        <v>100</v>
      </c>
    </row>
    <row r="403" spans="1:11" ht="25.5" x14ac:dyDescent="0.2">
      <c r="A403" s="24" t="s">
        <v>166</v>
      </c>
      <c r="B403" s="17" t="s">
        <v>167</v>
      </c>
      <c r="C403" s="18">
        <v>1012140</v>
      </c>
      <c r="D403" s="18">
        <v>1012140</v>
      </c>
      <c r="E403" s="18">
        <v>1012140</v>
      </c>
      <c r="F403" s="18">
        <v>1012140</v>
      </c>
      <c r="G403" s="18">
        <f t="shared" si="85"/>
        <v>0</v>
      </c>
      <c r="H403" s="18">
        <f t="shared" si="86"/>
        <v>0</v>
      </c>
      <c r="I403" s="19">
        <f t="shared" si="87"/>
        <v>0</v>
      </c>
      <c r="J403" s="19">
        <f t="shared" si="88"/>
        <v>100</v>
      </c>
      <c r="K403" s="19">
        <f t="shared" si="89"/>
        <v>100</v>
      </c>
    </row>
    <row r="404" spans="1:11" ht="38.25" x14ac:dyDescent="0.2">
      <c r="A404" s="25" t="s">
        <v>170</v>
      </c>
      <c r="B404" s="17" t="s">
        <v>171</v>
      </c>
      <c r="C404" s="18">
        <v>1012140</v>
      </c>
      <c r="D404" s="18">
        <v>1012140</v>
      </c>
      <c r="E404" s="18">
        <v>1012140</v>
      </c>
      <c r="F404" s="18">
        <v>1012140</v>
      </c>
      <c r="G404" s="18">
        <f t="shared" si="85"/>
        <v>0</v>
      </c>
      <c r="H404" s="18">
        <f t="shared" si="86"/>
        <v>0</v>
      </c>
      <c r="I404" s="19">
        <f t="shared" si="87"/>
        <v>0</v>
      </c>
      <c r="J404" s="19">
        <f t="shared" si="88"/>
        <v>100</v>
      </c>
      <c r="K404" s="19">
        <f t="shared" si="89"/>
        <v>100</v>
      </c>
    </row>
    <row r="405" spans="1:11" x14ac:dyDescent="0.2">
      <c r="A405" s="22" t="s">
        <v>60</v>
      </c>
      <c r="B405" s="17" t="s">
        <v>61</v>
      </c>
      <c r="C405" s="18">
        <v>0</v>
      </c>
      <c r="D405" s="18">
        <v>1400000</v>
      </c>
      <c r="E405" s="18">
        <v>1400000</v>
      </c>
      <c r="F405" s="18">
        <v>1290762.6200000001</v>
      </c>
      <c r="G405" s="18">
        <f t="shared" si="85"/>
        <v>1290762.6200000001</v>
      </c>
      <c r="H405" s="18">
        <f t="shared" si="86"/>
        <v>109237.37999999989</v>
      </c>
      <c r="I405" s="19">
        <f t="shared" si="87"/>
        <v>0</v>
      </c>
      <c r="J405" s="19">
        <f t="shared" si="88"/>
        <v>92.197330000000008</v>
      </c>
      <c r="K405" s="19">
        <f t="shared" si="89"/>
        <v>92.197330000000008</v>
      </c>
    </row>
    <row r="406" spans="1:11" x14ac:dyDescent="0.2">
      <c r="A406" s="23" t="s">
        <v>193</v>
      </c>
      <c r="B406" s="17" t="s">
        <v>194</v>
      </c>
      <c r="C406" s="18">
        <v>0</v>
      </c>
      <c r="D406" s="18">
        <v>1400000</v>
      </c>
      <c r="E406" s="18">
        <v>1400000</v>
      </c>
      <c r="F406" s="18">
        <v>1290762.6200000001</v>
      </c>
      <c r="G406" s="18">
        <f t="shared" si="85"/>
        <v>1290762.6200000001</v>
      </c>
      <c r="H406" s="18">
        <f t="shared" si="86"/>
        <v>109237.37999999989</v>
      </c>
      <c r="I406" s="19">
        <f t="shared" si="87"/>
        <v>0</v>
      </c>
      <c r="J406" s="19">
        <f t="shared" si="88"/>
        <v>92.197330000000008</v>
      </c>
      <c r="K406" s="19">
        <f t="shared" si="89"/>
        <v>92.197330000000008</v>
      </c>
    </row>
    <row r="407" spans="1:11" ht="25.5" x14ac:dyDescent="0.2">
      <c r="A407" s="24" t="s">
        <v>195</v>
      </c>
      <c r="B407" s="17" t="s">
        <v>196</v>
      </c>
      <c r="C407" s="18">
        <v>0</v>
      </c>
      <c r="D407" s="18">
        <v>1400000</v>
      </c>
      <c r="E407" s="18">
        <v>1400000</v>
      </c>
      <c r="F407" s="18">
        <v>1290762.6200000001</v>
      </c>
      <c r="G407" s="18">
        <f t="shared" si="85"/>
        <v>1290762.6200000001</v>
      </c>
      <c r="H407" s="18">
        <f t="shared" si="86"/>
        <v>109237.37999999989</v>
      </c>
      <c r="I407" s="19">
        <f t="shared" si="87"/>
        <v>0</v>
      </c>
      <c r="J407" s="19">
        <f t="shared" si="88"/>
        <v>92.197330000000008</v>
      </c>
      <c r="K407" s="19">
        <f t="shared" si="89"/>
        <v>92.197330000000008</v>
      </c>
    </row>
    <row r="408" spans="1:11" ht="38.25" x14ac:dyDescent="0.2">
      <c r="A408" s="25" t="s">
        <v>199</v>
      </c>
      <c r="B408" s="17" t="s">
        <v>200</v>
      </c>
      <c r="C408" s="18">
        <v>0</v>
      </c>
      <c r="D408" s="18">
        <v>1400000</v>
      </c>
      <c r="E408" s="18">
        <v>1400000</v>
      </c>
      <c r="F408" s="18">
        <v>1290762.6200000001</v>
      </c>
      <c r="G408" s="18">
        <f t="shared" si="85"/>
        <v>1290762.6200000001</v>
      </c>
      <c r="H408" s="18">
        <f t="shared" si="86"/>
        <v>109237.37999999989</v>
      </c>
      <c r="I408" s="19">
        <f t="shared" si="87"/>
        <v>0</v>
      </c>
      <c r="J408" s="19">
        <f t="shared" si="88"/>
        <v>92.197330000000008</v>
      </c>
      <c r="K408" s="19">
        <f t="shared" si="89"/>
        <v>92.197330000000008</v>
      </c>
    </row>
    <row r="409" spans="1:11" x14ac:dyDescent="0.2">
      <c r="A409" s="39" t="s">
        <v>597</v>
      </c>
      <c r="B409" s="28" t="s">
        <v>598</v>
      </c>
      <c r="C409" s="29"/>
      <c r="D409" s="29"/>
      <c r="E409" s="29"/>
      <c r="F409" s="29"/>
      <c r="G409" s="29"/>
      <c r="H409" s="29"/>
      <c r="I409" s="30"/>
      <c r="J409" s="30"/>
      <c r="K409" s="30"/>
    </row>
    <row r="410" spans="1:11" x14ac:dyDescent="0.2">
      <c r="A410" s="16" t="s">
        <v>26</v>
      </c>
      <c r="B410" s="17" t="s">
        <v>27</v>
      </c>
      <c r="C410" s="18">
        <v>899401.76</v>
      </c>
      <c r="D410" s="18">
        <v>925500</v>
      </c>
      <c r="E410" s="18">
        <v>925500</v>
      </c>
      <c r="F410" s="18">
        <v>897265.61</v>
      </c>
      <c r="G410" s="18">
        <f t="shared" ref="G410:G430" si="90">F410-C410</f>
        <v>-2136.1500000000233</v>
      </c>
      <c r="H410" s="18">
        <f t="shared" ref="H410:H430" si="91">E410-F410</f>
        <v>28234.390000000014</v>
      </c>
      <c r="I410" s="19">
        <f t="shared" ref="I410:I430" si="92">IF(ISERROR(F410/C410),0,F410/C410*100-100)</f>
        <v>-0.23750787412291174</v>
      </c>
      <c r="J410" s="19">
        <f t="shared" ref="J410:J430" si="93">IF(ISERROR(F410/E410),0,F410/E410*100)</f>
        <v>96.949282549972978</v>
      </c>
      <c r="K410" s="19">
        <f t="shared" ref="K410:K430" si="94">IF(ISERROR(F410/D410),0,F410/D410*100)</f>
        <v>96.949282549972978</v>
      </c>
    </row>
    <row r="411" spans="1:11" x14ac:dyDescent="0.2">
      <c r="A411" s="22" t="s">
        <v>30</v>
      </c>
      <c r="B411" s="17" t="s">
        <v>31</v>
      </c>
      <c r="C411" s="18">
        <v>899401.76</v>
      </c>
      <c r="D411" s="18">
        <v>925500</v>
      </c>
      <c r="E411" s="18">
        <v>925500</v>
      </c>
      <c r="F411" s="18">
        <v>897265.61</v>
      </c>
      <c r="G411" s="18">
        <f t="shared" si="90"/>
        <v>-2136.1500000000233</v>
      </c>
      <c r="H411" s="18">
        <f t="shared" si="91"/>
        <v>28234.390000000014</v>
      </c>
      <c r="I411" s="19">
        <f t="shared" si="92"/>
        <v>-0.23750787412291174</v>
      </c>
      <c r="J411" s="19">
        <f t="shared" si="93"/>
        <v>96.949282549972978</v>
      </c>
      <c r="K411" s="19">
        <f t="shared" si="94"/>
        <v>96.949282549972978</v>
      </c>
    </row>
    <row r="412" spans="1:11" x14ac:dyDescent="0.2">
      <c r="A412" s="23" t="s">
        <v>32</v>
      </c>
      <c r="B412" s="17" t="s">
        <v>33</v>
      </c>
      <c r="C412" s="18">
        <v>899401.76</v>
      </c>
      <c r="D412" s="18">
        <v>925500</v>
      </c>
      <c r="E412" s="18">
        <v>925500</v>
      </c>
      <c r="F412" s="18">
        <v>897265.61</v>
      </c>
      <c r="G412" s="18">
        <f t="shared" si="90"/>
        <v>-2136.1500000000233</v>
      </c>
      <c r="H412" s="18">
        <f t="shared" si="91"/>
        <v>28234.390000000014</v>
      </c>
      <c r="I412" s="19">
        <f t="shared" si="92"/>
        <v>-0.23750787412291174</v>
      </c>
      <c r="J412" s="19">
        <f t="shared" si="93"/>
        <v>96.949282549972978</v>
      </c>
      <c r="K412" s="19">
        <f t="shared" si="94"/>
        <v>96.949282549972978</v>
      </c>
    </row>
    <row r="413" spans="1:11" x14ac:dyDescent="0.2">
      <c r="A413" s="16" t="s">
        <v>34</v>
      </c>
      <c r="B413" s="17" t="s">
        <v>35</v>
      </c>
      <c r="C413" s="18">
        <v>899401.76</v>
      </c>
      <c r="D413" s="18">
        <v>925500</v>
      </c>
      <c r="E413" s="18">
        <v>925500</v>
      </c>
      <c r="F413" s="18">
        <v>897265.61</v>
      </c>
      <c r="G413" s="18">
        <f t="shared" si="90"/>
        <v>-2136.1500000000233</v>
      </c>
      <c r="H413" s="18">
        <f t="shared" si="91"/>
        <v>28234.390000000014</v>
      </c>
      <c r="I413" s="19">
        <f t="shared" si="92"/>
        <v>-0.23750787412291174</v>
      </c>
      <c r="J413" s="19">
        <f t="shared" si="93"/>
        <v>96.949282549972978</v>
      </c>
      <c r="K413" s="19">
        <f t="shared" si="94"/>
        <v>96.949282549972978</v>
      </c>
    </row>
    <row r="414" spans="1:11" x14ac:dyDescent="0.2">
      <c r="A414" s="22" t="s">
        <v>36</v>
      </c>
      <c r="B414" s="17" t="s">
        <v>37</v>
      </c>
      <c r="C414" s="18">
        <v>649031.88</v>
      </c>
      <c r="D414" s="18">
        <v>715963</v>
      </c>
      <c r="E414" s="18">
        <v>925500</v>
      </c>
      <c r="F414" s="18">
        <v>703858.5</v>
      </c>
      <c r="G414" s="18">
        <f t="shared" si="90"/>
        <v>54826.619999999995</v>
      </c>
      <c r="H414" s="18">
        <f t="shared" si="91"/>
        <v>221641.5</v>
      </c>
      <c r="I414" s="19">
        <f t="shared" si="92"/>
        <v>8.4474463719717505</v>
      </c>
      <c r="J414" s="19">
        <f t="shared" si="93"/>
        <v>76.051701782820103</v>
      </c>
      <c r="K414" s="19">
        <f t="shared" si="94"/>
        <v>98.309340007793693</v>
      </c>
    </row>
    <row r="415" spans="1:11" x14ac:dyDescent="0.2">
      <c r="A415" s="23" t="s">
        <v>38</v>
      </c>
      <c r="B415" s="17" t="s">
        <v>39</v>
      </c>
      <c r="C415" s="18">
        <v>4069.61</v>
      </c>
      <c r="D415" s="18">
        <v>6229</v>
      </c>
      <c r="E415" s="18">
        <v>14229</v>
      </c>
      <c r="F415" s="18">
        <v>5374.5</v>
      </c>
      <c r="G415" s="18">
        <f t="shared" si="90"/>
        <v>1304.8899999999999</v>
      </c>
      <c r="H415" s="18">
        <f t="shared" si="91"/>
        <v>8854.5</v>
      </c>
      <c r="I415" s="19">
        <f t="shared" si="92"/>
        <v>32.064251857057542</v>
      </c>
      <c r="J415" s="19">
        <f t="shared" si="93"/>
        <v>37.77145266708834</v>
      </c>
      <c r="K415" s="19">
        <f t="shared" si="94"/>
        <v>86.281907208219621</v>
      </c>
    </row>
    <row r="416" spans="1:11" x14ac:dyDescent="0.2">
      <c r="A416" s="24" t="s">
        <v>42</v>
      </c>
      <c r="B416" s="17" t="s">
        <v>43</v>
      </c>
      <c r="C416" s="18">
        <v>4069.61</v>
      </c>
      <c r="D416" s="18">
        <v>6229</v>
      </c>
      <c r="E416" s="18">
        <v>14229</v>
      </c>
      <c r="F416" s="18">
        <v>5374.5</v>
      </c>
      <c r="G416" s="18">
        <f t="shared" si="90"/>
        <v>1304.8899999999999</v>
      </c>
      <c r="H416" s="18">
        <f t="shared" si="91"/>
        <v>8854.5</v>
      </c>
      <c r="I416" s="19">
        <f t="shared" si="92"/>
        <v>32.064251857057542</v>
      </c>
      <c r="J416" s="19">
        <f t="shared" si="93"/>
        <v>37.77145266708834</v>
      </c>
      <c r="K416" s="19">
        <f t="shared" si="94"/>
        <v>86.281907208219621</v>
      </c>
    </row>
    <row r="417" spans="1:11" x14ac:dyDescent="0.2">
      <c r="A417" s="23" t="s">
        <v>46</v>
      </c>
      <c r="B417" s="17" t="s">
        <v>47</v>
      </c>
      <c r="C417" s="18">
        <v>229234.13</v>
      </c>
      <c r="D417" s="18">
        <v>254860</v>
      </c>
      <c r="E417" s="18">
        <v>911271</v>
      </c>
      <c r="F417" s="18">
        <v>254612.8</v>
      </c>
      <c r="G417" s="18">
        <f t="shared" si="90"/>
        <v>25378.669999999984</v>
      </c>
      <c r="H417" s="18">
        <f t="shared" si="91"/>
        <v>656658.19999999995</v>
      </c>
      <c r="I417" s="19">
        <f t="shared" si="92"/>
        <v>11.071069565426399</v>
      </c>
      <c r="J417" s="19">
        <f t="shared" si="93"/>
        <v>27.94040411688729</v>
      </c>
      <c r="K417" s="19">
        <f t="shared" si="94"/>
        <v>99.903005571686407</v>
      </c>
    </row>
    <row r="418" spans="1:11" x14ac:dyDescent="0.2">
      <c r="A418" s="24" t="s">
        <v>48</v>
      </c>
      <c r="B418" s="17" t="s">
        <v>49</v>
      </c>
      <c r="C418" s="18">
        <v>229234.13</v>
      </c>
      <c r="D418" s="18">
        <v>254860</v>
      </c>
      <c r="E418" s="18">
        <v>911271</v>
      </c>
      <c r="F418" s="18">
        <v>254612.8</v>
      </c>
      <c r="G418" s="18">
        <f t="shared" si="90"/>
        <v>25378.669999999984</v>
      </c>
      <c r="H418" s="18">
        <f t="shared" si="91"/>
        <v>656658.19999999995</v>
      </c>
      <c r="I418" s="19">
        <f t="shared" si="92"/>
        <v>11.071069565426399</v>
      </c>
      <c r="J418" s="19">
        <f t="shared" si="93"/>
        <v>27.94040411688729</v>
      </c>
      <c r="K418" s="19">
        <f t="shared" si="94"/>
        <v>99.903005571686407</v>
      </c>
    </row>
    <row r="419" spans="1:11" ht="25.5" x14ac:dyDescent="0.2">
      <c r="A419" s="23" t="s">
        <v>52</v>
      </c>
      <c r="B419" s="17" t="s">
        <v>53</v>
      </c>
      <c r="C419" s="18">
        <v>415728.14</v>
      </c>
      <c r="D419" s="18">
        <v>454874</v>
      </c>
      <c r="E419" s="18">
        <v>0</v>
      </c>
      <c r="F419" s="18">
        <v>443871.2</v>
      </c>
      <c r="G419" s="18">
        <f t="shared" si="90"/>
        <v>28143.059999999998</v>
      </c>
      <c r="H419" s="18">
        <f t="shared" si="91"/>
        <v>-443871.2</v>
      </c>
      <c r="I419" s="19">
        <f t="shared" si="92"/>
        <v>6.7695826411943187</v>
      </c>
      <c r="J419" s="19">
        <f t="shared" si="93"/>
        <v>0</v>
      </c>
      <c r="K419" s="19">
        <f t="shared" si="94"/>
        <v>97.58113235753197</v>
      </c>
    </row>
    <row r="420" spans="1:11" x14ac:dyDescent="0.2">
      <c r="A420" s="24" t="s">
        <v>54</v>
      </c>
      <c r="B420" s="17" t="s">
        <v>55</v>
      </c>
      <c r="C420" s="18">
        <v>89671.17</v>
      </c>
      <c r="D420" s="18">
        <v>106911</v>
      </c>
      <c r="E420" s="18">
        <v>0</v>
      </c>
      <c r="F420" s="18">
        <v>106812</v>
      </c>
      <c r="G420" s="18">
        <f t="shared" si="90"/>
        <v>17140.830000000002</v>
      </c>
      <c r="H420" s="18">
        <f t="shared" si="91"/>
        <v>-106812</v>
      </c>
      <c r="I420" s="19">
        <f t="shared" si="92"/>
        <v>19.115207262267234</v>
      </c>
      <c r="J420" s="19">
        <f t="shared" si="93"/>
        <v>0</v>
      </c>
      <c r="K420" s="19">
        <f t="shared" si="94"/>
        <v>99.907399612762021</v>
      </c>
    </row>
    <row r="421" spans="1:11" ht="25.5" x14ac:dyDescent="0.2">
      <c r="A421" s="25" t="s">
        <v>56</v>
      </c>
      <c r="B421" s="17" t="s">
        <v>57</v>
      </c>
      <c r="C421" s="18">
        <v>89671.17</v>
      </c>
      <c r="D421" s="18">
        <v>106911</v>
      </c>
      <c r="E421" s="18">
        <v>0</v>
      </c>
      <c r="F421" s="18">
        <v>106812</v>
      </c>
      <c r="G421" s="18">
        <f t="shared" si="90"/>
        <v>17140.830000000002</v>
      </c>
      <c r="H421" s="18">
        <f t="shared" si="91"/>
        <v>-106812</v>
      </c>
      <c r="I421" s="19">
        <f t="shared" si="92"/>
        <v>19.115207262267234</v>
      </c>
      <c r="J421" s="19">
        <f t="shared" si="93"/>
        <v>0</v>
      </c>
      <c r="K421" s="19">
        <f t="shared" si="94"/>
        <v>99.907399612762021</v>
      </c>
    </row>
    <row r="422" spans="1:11" ht="25.5" x14ac:dyDescent="0.2">
      <c r="A422" s="26" t="s">
        <v>58</v>
      </c>
      <c r="B422" s="17" t="s">
        <v>59</v>
      </c>
      <c r="C422" s="18">
        <v>89671.17</v>
      </c>
      <c r="D422" s="18">
        <v>106911</v>
      </c>
      <c r="E422" s="18">
        <v>0</v>
      </c>
      <c r="F422" s="18">
        <v>106812</v>
      </c>
      <c r="G422" s="18">
        <f t="shared" si="90"/>
        <v>17140.830000000002</v>
      </c>
      <c r="H422" s="18">
        <f t="shared" si="91"/>
        <v>-106812</v>
      </c>
      <c r="I422" s="19">
        <f t="shared" si="92"/>
        <v>19.115207262267234</v>
      </c>
      <c r="J422" s="19">
        <f t="shared" si="93"/>
        <v>0</v>
      </c>
      <c r="K422" s="19">
        <f t="shared" si="94"/>
        <v>99.907399612762021</v>
      </c>
    </row>
    <row r="423" spans="1:11" ht="25.5" x14ac:dyDescent="0.2">
      <c r="A423" s="24" t="s">
        <v>166</v>
      </c>
      <c r="B423" s="17" t="s">
        <v>167</v>
      </c>
      <c r="C423" s="18">
        <v>326056.96999999997</v>
      </c>
      <c r="D423" s="18">
        <v>347963</v>
      </c>
      <c r="E423" s="18">
        <v>0</v>
      </c>
      <c r="F423" s="18">
        <v>337059.2</v>
      </c>
      <c r="G423" s="18">
        <f t="shared" si="90"/>
        <v>11002.23000000004</v>
      </c>
      <c r="H423" s="18">
        <f t="shared" si="91"/>
        <v>-337059.2</v>
      </c>
      <c r="I423" s="19">
        <f t="shared" si="92"/>
        <v>3.3743274986576921</v>
      </c>
      <c r="J423" s="19">
        <f t="shared" si="93"/>
        <v>0</v>
      </c>
      <c r="K423" s="19">
        <f t="shared" si="94"/>
        <v>96.866390966855676</v>
      </c>
    </row>
    <row r="424" spans="1:11" ht="25.5" x14ac:dyDescent="0.2">
      <c r="A424" s="25" t="s">
        <v>168</v>
      </c>
      <c r="B424" s="17" t="s">
        <v>169</v>
      </c>
      <c r="C424" s="18">
        <v>326056.96999999997</v>
      </c>
      <c r="D424" s="18">
        <v>333960</v>
      </c>
      <c r="E424" s="18">
        <v>0</v>
      </c>
      <c r="F424" s="18">
        <v>323508.78000000003</v>
      </c>
      <c r="G424" s="18">
        <f t="shared" si="90"/>
        <v>-2548.1899999999441</v>
      </c>
      <c r="H424" s="18">
        <f t="shared" si="91"/>
        <v>-323508.78000000003</v>
      </c>
      <c r="I424" s="19">
        <f t="shared" si="92"/>
        <v>-0.78151680057627004</v>
      </c>
      <c r="J424" s="19">
        <f t="shared" si="93"/>
        <v>0</v>
      </c>
      <c r="K424" s="19">
        <f t="shared" si="94"/>
        <v>96.870517427236805</v>
      </c>
    </row>
    <row r="425" spans="1:11" ht="38.25" x14ac:dyDescent="0.2">
      <c r="A425" s="25" t="s">
        <v>170</v>
      </c>
      <c r="B425" s="17" t="s">
        <v>171</v>
      </c>
      <c r="C425" s="18">
        <v>0</v>
      </c>
      <c r="D425" s="18">
        <v>14003</v>
      </c>
      <c r="E425" s="18">
        <v>0</v>
      </c>
      <c r="F425" s="18">
        <v>13550.42</v>
      </c>
      <c r="G425" s="18">
        <f t="shared" si="90"/>
        <v>13550.42</v>
      </c>
      <c r="H425" s="18">
        <f t="shared" si="91"/>
        <v>-13550.42</v>
      </c>
      <c r="I425" s="19">
        <f t="shared" si="92"/>
        <v>0</v>
      </c>
      <c r="J425" s="19">
        <f t="shared" si="93"/>
        <v>0</v>
      </c>
      <c r="K425" s="19">
        <f t="shared" si="94"/>
        <v>96.767978290366358</v>
      </c>
    </row>
    <row r="426" spans="1:11" x14ac:dyDescent="0.2">
      <c r="A426" s="22" t="s">
        <v>60</v>
      </c>
      <c r="B426" s="17" t="s">
        <v>61</v>
      </c>
      <c r="C426" s="18">
        <v>250369.88</v>
      </c>
      <c r="D426" s="18">
        <v>209537</v>
      </c>
      <c r="E426" s="18">
        <v>0</v>
      </c>
      <c r="F426" s="18">
        <v>193407.11</v>
      </c>
      <c r="G426" s="18">
        <f t="shared" si="90"/>
        <v>-56962.770000000019</v>
      </c>
      <c r="H426" s="18">
        <f t="shared" si="91"/>
        <v>-193407.11</v>
      </c>
      <c r="I426" s="19">
        <f t="shared" si="92"/>
        <v>-22.751446779460863</v>
      </c>
      <c r="J426" s="19">
        <f t="shared" si="93"/>
        <v>0</v>
      </c>
      <c r="K426" s="19">
        <f t="shared" si="94"/>
        <v>92.302128025122045</v>
      </c>
    </row>
    <row r="427" spans="1:11" x14ac:dyDescent="0.2">
      <c r="A427" s="23" t="s">
        <v>62</v>
      </c>
      <c r="B427" s="17" t="s">
        <v>63</v>
      </c>
      <c r="C427" s="18">
        <v>54450</v>
      </c>
      <c r="D427" s="18">
        <v>0</v>
      </c>
      <c r="E427" s="18">
        <v>0</v>
      </c>
      <c r="F427" s="18">
        <v>0</v>
      </c>
      <c r="G427" s="18">
        <f t="shared" si="90"/>
        <v>-54450</v>
      </c>
      <c r="H427" s="18">
        <f t="shared" si="91"/>
        <v>0</v>
      </c>
      <c r="I427" s="19">
        <f t="shared" si="92"/>
        <v>-100</v>
      </c>
      <c r="J427" s="19">
        <f t="shared" si="93"/>
        <v>0</v>
      </c>
      <c r="K427" s="19">
        <f t="shared" si="94"/>
        <v>0</v>
      </c>
    </row>
    <row r="428" spans="1:11" x14ac:dyDescent="0.2">
      <c r="A428" s="23" t="s">
        <v>193</v>
      </c>
      <c r="B428" s="17" t="s">
        <v>194</v>
      </c>
      <c r="C428" s="18">
        <v>195919.88</v>
      </c>
      <c r="D428" s="18">
        <v>209537</v>
      </c>
      <c r="E428" s="18">
        <v>0</v>
      </c>
      <c r="F428" s="18">
        <v>193407.11</v>
      </c>
      <c r="G428" s="18">
        <f t="shared" si="90"/>
        <v>-2512.7700000000186</v>
      </c>
      <c r="H428" s="18">
        <f t="shared" si="91"/>
        <v>-193407.11</v>
      </c>
      <c r="I428" s="19">
        <f t="shared" si="92"/>
        <v>-1.2825497851468839</v>
      </c>
      <c r="J428" s="19">
        <f t="shared" si="93"/>
        <v>0</v>
      </c>
      <c r="K428" s="19">
        <f t="shared" si="94"/>
        <v>92.302128025122045</v>
      </c>
    </row>
    <row r="429" spans="1:11" ht="25.5" x14ac:dyDescent="0.2">
      <c r="A429" s="24" t="s">
        <v>195</v>
      </c>
      <c r="B429" s="17" t="s">
        <v>196</v>
      </c>
      <c r="C429" s="18">
        <v>195919.88</v>
      </c>
      <c r="D429" s="18">
        <v>209537</v>
      </c>
      <c r="E429" s="18">
        <v>0</v>
      </c>
      <c r="F429" s="18">
        <v>193407.11</v>
      </c>
      <c r="G429" s="18">
        <f t="shared" si="90"/>
        <v>-2512.7700000000186</v>
      </c>
      <c r="H429" s="18">
        <f t="shared" si="91"/>
        <v>-193407.11</v>
      </c>
      <c r="I429" s="19">
        <f t="shared" si="92"/>
        <v>-1.2825497851468839</v>
      </c>
      <c r="J429" s="19">
        <f t="shared" si="93"/>
        <v>0</v>
      </c>
      <c r="K429" s="19">
        <f t="shared" si="94"/>
        <v>92.302128025122045</v>
      </c>
    </row>
    <row r="430" spans="1:11" ht="25.5" x14ac:dyDescent="0.2">
      <c r="A430" s="25" t="s">
        <v>197</v>
      </c>
      <c r="B430" s="17" t="s">
        <v>198</v>
      </c>
      <c r="C430" s="18">
        <v>195919.88</v>
      </c>
      <c r="D430" s="18">
        <v>209537</v>
      </c>
      <c r="E430" s="18">
        <v>0</v>
      </c>
      <c r="F430" s="18">
        <v>193407.11</v>
      </c>
      <c r="G430" s="18">
        <f t="shared" si="90"/>
        <v>-2512.7700000000186</v>
      </c>
      <c r="H430" s="18">
        <f t="shared" si="91"/>
        <v>-193407.11</v>
      </c>
      <c r="I430" s="19">
        <f t="shared" si="92"/>
        <v>-1.2825497851468839</v>
      </c>
      <c r="J430" s="19">
        <f t="shared" si="93"/>
        <v>0</v>
      </c>
      <c r="K430" s="19">
        <f t="shared" si="94"/>
        <v>92.302128025122045</v>
      </c>
    </row>
    <row r="431" spans="1:11" x14ac:dyDescent="0.2">
      <c r="A431" s="27" t="s">
        <v>259</v>
      </c>
      <c r="B431" s="28" t="s">
        <v>599</v>
      </c>
      <c r="C431" s="29"/>
      <c r="D431" s="29"/>
      <c r="E431" s="29"/>
      <c r="F431" s="29"/>
      <c r="G431" s="29"/>
      <c r="H431" s="29"/>
      <c r="I431" s="30"/>
      <c r="J431" s="30"/>
      <c r="K431" s="30"/>
    </row>
    <row r="432" spans="1:11" x14ac:dyDescent="0.2">
      <c r="A432" s="16" t="s">
        <v>26</v>
      </c>
      <c r="B432" s="17" t="s">
        <v>27</v>
      </c>
      <c r="C432" s="18">
        <v>5158808</v>
      </c>
      <c r="D432" s="18">
        <v>9213171</v>
      </c>
      <c r="E432" s="18">
        <v>9213171</v>
      </c>
      <c r="F432" s="18">
        <v>8638745</v>
      </c>
      <c r="G432" s="18">
        <f t="shared" ref="G432:G438" si="95">F432-C432</f>
        <v>3479937</v>
      </c>
      <c r="H432" s="18">
        <f t="shared" ref="H432:H438" si="96">E432-F432</f>
        <v>574426</v>
      </c>
      <c r="I432" s="19">
        <f t="shared" ref="I432:I438" si="97">IF(ISERROR(F432/C432),0,F432/C432*100-100)</f>
        <v>67.456222445185006</v>
      </c>
      <c r="J432" s="19">
        <f t="shared" ref="J432:J438" si="98">IF(ISERROR(F432/E432),0,F432/E432*100)</f>
        <v>93.765165109819421</v>
      </c>
      <c r="K432" s="19">
        <f t="shared" ref="K432:K438" si="99">IF(ISERROR(F432/D432),0,F432/D432*100)</f>
        <v>93.765165109819421</v>
      </c>
    </row>
    <row r="433" spans="1:11" x14ac:dyDescent="0.2">
      <c r="A433" s="22" t="s">
        <v>30</v>
      </c>
      <c r="B433" s="17" t="s">
        <v>31</v>
      </c>
      <c r="C433" s="18">
        <v>5158808</v>
      </c>
      <c r="D433" s="18">
        <v>9213171</v>
      </c>
      <c r="E433" s="18">
        <v>9213171</v>
      </c>
      <c r="F433" s="18">
        <v>8638745</v>
      </c>
      <c r="G433" s="18">
        <f t="shared" si="95"/>
        <v>3479937</v>
      </c>
      <c r="H433" s="18">
        <f t="shared" si="96"/>
        <v>574426</v>
      </c>
      <c r="I433" s="19">
        <f t="shared" si="97"/>
        <v>67.456222445185006</v>
      </c>
      <c r="J433" s="19">
        <f t="shared" si="98"/>
        <v>93.765165109819421</v>
      </c>
      <c r="K433" s="19">
        <f t="shared" si="99"/>
        <v>93.765165109819421</v>
      </c>
    </row>
    <row r="434" spans="1:11" x14ac:dyDescent="0.2">
      <c r="A434" s="23" t="s">
        <v>32</v>
      </c>
      <c r="B434" s="17" t="s">
        <v>33</v>
      </c>
      <c r="C434" s="18">
        <v>5158808</v>
      </c>
      <c r="D434" s="18">
        <v>9213171</v>
      </c>
      <c r="E434" s="18">
        <v>9213171</v>
      </c>
      <c r="F434" s="18">
        <v>8638745</v>
      </c>
      <c r="G434" s="18">
        <f t="shared" si="95"/>
        <v>3479937</v>
      </c>
      <c r="H434" s="18">
        <f t="shared" si="96"/>
        <v>574426</v>
      </c>
      <c r="I434" s="19">
        <f t="shared" si="97"/>
        <v>67.456222445185006</v>
      </c>
      <c r="J434" s="19">
        <f t="shared" si="98"/>
        <v>93.765165109819421</v>
      </c>
      <c r="K434" s="19">
        <f t="shared" si="99"/>
        <v>93.765165109819421</v>
      </c>
    </row>
    <row r="435" spans="1:11" x14ac:dyDescent="0.2">
      <c r="A435" s="16" t="s">
        <v>34</v>
      </c>
      <c r="B435" s="17" t="s">
        <v>35</v>
      </c>
      <c r="C435" s="18">
        <v>5158808</v>
      </c>
      <c r="D435" s="18">
        <v>9213171</v>
      </c>
      <c r="E435" s="18">
        <v>9213171</v>
      </c>
      <c r="F435" s="18">
        <v>8638745</v>
      </c>
      <c r="G435" s="18">
        <f t="shared" si="95"/>
        <v>3479937</v>
      </c>
      <c r="H435" s="18">
        <f t="shared" si="96"/>
        <v>574426</v>
      </c>
      <c r="I435" s="19">
        <f t="shared" si="97"/>
        <v>67.456222445185006</v>
      </c>
      <c r="J435" s="19">
        <f t="shared" si="98"/>
        <v>93.765165109819421</v>
      </c>
      <c r="K435" s="19">
        <f t="shared" si="99"/>
        <v>93.765165109819421</v>
      </c>
    </row>
    <row r="436" spans="1:11" x14ac:dyDescent="0.2">
      <c r="A436" s="22" t="s">
        <v>36</v>
      </c>
      <c r="B436" s="17" t="s">
        <v>37</v>
      </c>
      <c r="C436" s="18">
        <v>5158808</v>
      </c>
      <c r="D436" s="18">
        <v>9213171</v>
      </c>
      <c r="E436" s="18">
        <v>9213171</v>
      </c>
      <c r="F436" s="18">
        <v>8638745</v>
      </c>
      <c r="G436" s="18">
        <f t="shared" si="95"/>
        <v>3479937</v>
      </c>
      <c r="H436" s="18">
        <f t="shared" si="96"/>
        <v>574426</v>
      </c>
      <c r="I436" s="19">
        <f t="shared" si="97"/>
        <v>67.456222445185006</v>
      </c>
      <c r="J436" s="19">
        <f t="shared" si="98"/>
        <v>93.765165109819421</v>
      </c>
      <c r="K436" s="19">
        <f t="shared" si="99"/>
        <v>93.765165109819421</v>
      </c>
    </row>
    <row r="437" spans="1:11" x14ac:dyDescent="0.2">
      <c r="A437" s="23" t="s">
        <v>46</v>
      </c>
      <c r="B437" s="17" t="s">
        <v>47</v>
      </c>
      <c r="C437" s="18">
        <v>5158808</v>
      </c>
      <c r="D437" s="18">
        <v>9213171</v>
      </c>
      <c r="E437" s="18">
        <v>9213171</v>
      </c>
      <c r="F437" s="18">
        <v>8638745</v>
      </c>
      <c r="G437" s="18">
        <f t="shared" si="95"/>
        <v>3479937</v>
      </c>
      <c r="H437" s="18">
        <f t="shared" si="96"/>
        <v>574426</v>
      </c>
      <c r="I437" s="19">
        <f t="shared" si="97"/>
        <v>67.456222445185006</v>
      </c>
      <c r="J437" s="19">
        <f t="shared" si="98"/>
        <v>93.765165109819421</v>
      </c>
      <c r="K437" s="19">
        <f t="shared" si="99"/>
        <v>93.765165109819421</v>
      </c>
    </row>
    <row r="438" spans="1:11" x14ac:dyDescent="0.2">
      <c r="A438" s="24" t="s">
        <v>48</v>
      </c>
      <c r="B438" s="17" t="s">
        <v>49</v>
      </c>
      <c r="C438" s="18">
        <v>5158808</v>
      </c>
      <c r="D438" s="18">
        <v>9213171</v>
      </c>
      <c r="E438" s="18">
        <v>9213171</v>
      </c>
      <c r="F438" s="18">
        <v>8638745</v>
      </c>
      <c r="G438" s="18">
        <f t="shared" si="95"/>
        <v>3479937</v>
      </c>
      <c r="H438" s="18">
        <f t="shared" si="96"/>
        <v>574426</v>
      </c>
      <c r="I438" s="19">
        <f t="shared" si="97"/>
        <v>67.456222445185006</v>
      </c>
      <c r="J438" s="19">
        <f t="shared" si="98"/>
        <v>93.765165109819421</v>
      </c>
      <c r="K438" s="19">
        <f t="shared" si="99"/>
        <v>93.765165109819421</v>
      </c>
    </row>
    <row r="439" spans="1:11" ht="38.25" x14ac:dyDescent="0.2">
      <c r="A439" s="39" t="s">
        <v>263</v>
      </c>
      <c r="B439" s="28" t="s">
        <v>600</v>
      </c>
      <c r="C439" s="29"/>
      <c r="D439" s="29"/>
      <c r="E439" s="29"/>
      <c r="F439" s="29"/>
      <c r="G439" s="29"/>
      <c r="H439" s="29"/>
      <c r="I439" s="30"/>
      <c r="J439" s="30"/>
      <c r="K439" s="30"/>
    </row>
    <row r="440" spans="1:11" x14ac:dyDescent="0.2">
      <c r="A440" s="16" t="s">
        <v>26</v>
      </c>
      <c r="B440" s="17" t="s">
        <v>27</v>
      </c>
      <c r="C440" s="18">
        <v>4406548</v>
      </c>
      <c r="D440" s="18">
        <v>8460911</v>
      </c>
      <c r="E440" s="18">
        <v>8460911</v>
      </c>
      <c r="F440" s="18">
        <v>7886485</v>
      </c>
      <c r="G440" s="18">
        <f t="shared" ref="G440:G446" si="100">F440-C440</f>
        <v>3479937</v>
      </c>
      <c r="H440" s="18">
        <f t="shared" ref="H440:H446" si="101">E440-F440</f>
        <v>574426</v>
      </c>
      <c r="I440" s="19">
        <f t="shared" ref="I440:I446" si="102">IF(ISERROR(F440/C440),0,F440/C440*100-100)</f>
        <v>78.97195264864925</v>
      </c>
      <c r="J440" s="19">
        <f t="shared" ref="J440:J446" si="103">IF(ISERROR(F440/E440),0,F440/E440*100)</f>
        <v>93.210825642770629</v>
      </c>
      <c r="K440" s="19">
        <f t="shared" ref="K440:K446" si="104">IF(ISERROR(F440/D440),0,F440/D440*100)</f>
        <v>93.210825642770629</v>
      </c>
    </row>
    <row r="441" spans="1:11" x14ac:dyDescent="0.2">
      <c r="A441" s="22" t="s">
        <v>30</v>
      </c>
      <c r="B441" s="17" t="s">
        <v>31</v>
      </c>
      <c r="C441" s="18">
        <v>4406548</v>
      </c>
      <c r="D441" s="18">
        <v>8460911</v>
      </c>
      <c r="E441" s="18">
        <v>8460911</v>
      </c>
      <c r="F441" s="18">
        <v>7886485</v>
      </c>
      <c r="G441" s="18">
        <f t="shared" si="100"/>
        <v>3479937</v>
      </c>
      <c r="H441" s="18">
        <f t="shared" si="101"/>
        <v>574426</v>
      </c>
      <c r="I441" s="19">
        <f t="shared" si="102"/>
        <v>78.97195264864925</v>
      </c>
      <c r="J441" s="19">
        <f t="shared" si="103"/>
        <v>93.210825642770629</v>
      </c>
      <c r="K441" s="19">
        <f t="shared" si="104"/>
        <v>93.210825642770629</v>
      </c>
    </row>
    <row r="442" spans="1:11" x14ac:dyDescent="0.2">
      <c r="A442" s="23" t="s">
        <v>32</v>
      </c>
      <c r="B442" s="17" t="s">
        <v>33</v>
      </c>
      <c r="C442" s="18">
        <v>4406548</v>
      </c>
      <c r="D442" s="18">
        <v>8460911</v>
      </c>
      <c r="E442" s="18">
        <v>8460911</v>
      </c>
      <c r="F442" s="18">
        <v>7886485</v>
      </c>
      <c r="G442" s="18">
        <f t="shared" si="100"/>
        <v>3479937</v>
      </c>
      <c r="H442" s="18">
        <f t="shared" si="101"/>
        <v>574426</v>
      </c>
      <c r="I442" s="19">
        <f t="shared" si="102"/>
        <v>78.97195264864925</v>
      </c>
      <c r="J442" s="19">
        <f t="shared" si="103"/>
        <v>93.210825642770629</v>
      </c>
      <c r="K442" s="19">
        <f t="shared" si="104"/>
        <v>93.210825642770629</v>
      </c>
    </row>
    <row r="443" spans="1:11" x14ac:dyDescent="0.2">
      <c r="A443" s="16" t="s">
        <v>34</v>
      </c>
      <c r="B443" s="17" t="s">
        <v>35</v>
      </c>
      <c r="C443" s="18">
        <v>4406548</v>
      </c>
      <c r="D443" s="18">
        <v>8460911</v>
      </c>
      <c r="E443" s="18">
        <v>8460911</v>
      </c>
      <c r="F443" s="18">
        <v>7886485</v>
      </c>
      <c r="G443" s="18">
        <f t="shared" si="100"/>
        <v>3479937</v>
      </c>
      <c r="H443" s="18">
        <f t="shared" si="101"/>
        <v>574426</v>
      </c>
      <c r="I443" s="19">
        <f t="shared" si="102"/>
        <v>78.97195264864925</v>
      </c>
      <c r="J443" s="19">
        <f t="shared" si="103"/>
        <v>93.210825642770629</v>
      </c>
      <c r="K443" s="19">
        <f t="shared" si="104"/>
        <v>93.210825642770629</v>
      </c>
    </row>
    <row r="444" spans="1:11" x14ac:dyDescent="0.2">
      <c r="A444" s="22" t="s">
        <v>36</v>
      </c>
      <c r="B444" s="17" t="s">
        <v>37</v>
      </c>
      <c r="C444" s="18">
        <v>4406548</v>
      </c>
      <c r="D444" s="18">
        <v>8460911</v>
      </c>
      <c r="E444" s="18">
        <v>8460911</v>
      </c>
      <c r="F444" s="18">
        <v>7886485</v>
      </c>
      <c r="G444" s="18">
        <f t="shared" si="100"/>
        <v>3479937</v>
      </c>
      <c r="H444" s="18">
        <f t="shared" si="101"/>
        <v>574426</v>
      </c>
      <c r="I444" s="19">
        <f t="shared" si="102"/>
        <v>78.97195264864925</v>
      </c>
      <c r="J444" s="19">
        <f t="shared" si="103"/>
        <v>93.210825642770629</v>
      </c>
      <c r="K444" s="19">
        <f t="shared" si="104"/>
        <v>93.210825642770629</v>
      </c>
    </row>
    <row r="445" spans="1:11" x14ac:dyDescent="0.2">
      <c r="A445" s="23" t="s">
        <v>46</v>
      </c>
      <c r="B445" s="17" t="s">
        <v>47</v>
      </c>
      <c r="C445" s="18">
        <v>4406548</v>
      </c>
      <c r="D445" s="18">
        <v>8460911</v>
      </c>
      <c r="E445" s="18">
        <v>8460911</v>
      </c>
      <c r="F445" s="18">
        <v>7886485</v>
      </c>
      <c r="G445" s="18">
        <f t="shared" si="100"/>
        <v>3479937</v>
      </c>
      <c r="H445" s="18">
        <f t="shared" si="101"/>
        <v>574426</v>
      </c>
      <c r="I445" s="19">
        <f t="shared" si="102"/>
        <v>78.97195264864925</v>
      </c>
      <c r="J445" s="19">
        <f t="shared" si="103"/>
        <v>93.210825642770629</v>
      </c>
      <c r="K445" s="19">
        <f t="shared" si="104"/>
        <v>93.210825642770629</v>
      </c>
    </row>
    <row r="446" spans="1:11" x14ac:dyDescent="0.2">
      <c r="A446" s="24" t="s">
        <v>48</v>
      </c>
      <c r="B446" s="17" t="s">
        <v>49</v>
      </c>
      <c r="C446" s="18">
        <v>4406548</v>
      </c>
      <c r="D446" s="18">
        <v>8460911</v>
      </c>
      <c r="E446" s="18">
        <v>8460911</v>
      </c>
      <c r="F446" s="18">
        <v>7886485</v>
      </c>
      <c r="G446" s="18">
        <f t="shared" si="100"/>
        <v>3479937</v>
      </c>
      <c r="H446" s="18">
        <f t="shared" si="101"/>
        <v>574426</v>
      </c>
      <c r="I446" s="19">
        <f t="shared" si="102"/>
        <v>78.97195264864925</v>
      </c>
      <c r="J446" s="19">
        <f t="shared" si="103"/>
        <v>93.210825642770629</v>
      </c>
      <c r="K446" s="19">
        <f t="shared" si="104"/>
        <v>93.210825642770629</v>
      </c>
    </row>
    <row r="447" spans="1:11" ht="25.5" x14ac:dyDescent="0.2">
      <c r="A447" s="39" t="s">
        <v>601</v>
      </c>
      <c r="B447" s="28" t="s">
        <v>602</v>
      </c>
      <c r="C447" s="29"/>
      <c r="D447" s="29"/>
      <c r="E447" s="29"/>
      <c r="F447" s="29"/>
      <c r="G447" s="29"/>
      <c r="H447" s="29"/>
      <c r="I447" s="30"/>
      <c r="J447" s="30"/>
      <c r="K447" s="30"/>
    </row>
    <row r="448" spans="1:11" x14ac:dyDescent="0.2">
      <c r="A448" s="16" t="s">
        <v>26</v>
      </c>
      <c r="B448" s="17" t="s">
        <v>27</v>
      </c>
      <c r="C448" s="18">
        <v>752260</v>
      </c>
      <c r="D448" s="18">
        <v>752260</v>
      </c>
      <c r="E448" s="18">
        <v>752260</v>
      </c>
      <c r="F448" s="18">
        <v>752260</v>
      </c>
      <c r="G448" s="18">
        <f t="shared" ref="G448:G454" si="105">F448-C448</f>
        <v>0</v>
      </c>
      <c r="H448" s="18">
        <f t="shared" ref="H448:H454" si="106">E448-F448</f>
        <v>0</v>
      </c>
      <c r="I448" s="19">
        <f t="shared" ref="I448:I454" si="107">IF(ISERROR(F448/C448),0,F448/C448*100-100)</f>
        <v>0</v>
      </c>
      <c r="J448" s="19">
        <f t="shared" ref="J448:J454" si="108">IF(ISERROR(F448/E448),0,F448/E448*100)</f>
        <v>100</v>
      </c>
      <c r="K448" s="19">
        <f t="shared" ref="K448:K454" si="109">IF(ISERROR(F448/D448),0,F448/D448*100)</f>
        <v>100</v>
      </c>
    </row>
    <row r="449" spans="1:11" x14ac:dyDescent="0.2">
      <c r="A449" s="22" t="s">
        <v>30</v>
      </c>
      <c r="B449" s="17" t="s">
        <v>31</v>
      </c>
      <c r="C449" s="18">
        <v>752260</v>
      </c>
      <c r="D449" s="18">
        <v>752260</v>
      </c>
      <c r="E449" s="18">
        <v>752260</v>
      </c>
      <c r="F449" s="18">
        <v>752260</v>
      </c>
      <c r="G449" s="18">
        <f t="shared" si="105"/>
        <v>0</v>
      </c>
      <c r="H449" s="18">
        <f t="shared" si="106"/>
        <v>0</v>
      </c>
      <c r="I449" s="19">
        <f t="shared" si="107"/>
        <v>0</v>
      </c>
      <c r="J449" s="19">
        <f t="shared" si="108"/>
        <v>100</v>
      </c>
      <c r="K449" s="19">
        <f t="shared" si="109"/>
        <v>100</v>
      </c>
    </row>
    <row r="450" spans="1:11" x14ac:dyDescent="0.2">
      <c r="A450" s="23" t="s">
        <v>32</v>
      </c>
      <c r="B450" s="17" t="s">
        <v>33</v>
      </c>
      <c r="C450" s="18">
        <v>752260</v>
      </c>
      <c r="D450" s="18">
        <v>752260</v>
      </c>
      <c r="E450" s="18">
        <v>752260</v>
      </c>
      <c r="F450" s="18">
        <v>752260</v>
      </c>
      <c r="G450" s="18">
        <f t="shared" si="105"/>
        <v>0</v>
      </c>
      <c r="H450" s="18">
        <f t="shared" si="106"/>
        <v>0</v>
      </c>
      <c r="I450" s="19">
        <f t="shared" si="107"/>
        <v>0</v>
      </c>
      <c r="J450" s="19">
        <f t="shared" si="108"/>
        <v>100</v>
      </c>
      <c r="K450" s="19">
        <f t="shared" si="109"/>
        <v>100</v>
      </c>
    </row>
    <row r="451" spans="1:11" x14ac:dyDescent="0.2">
      <c r="A451" s="16" t="s">
        <v>34</v>
      </c>
      <c r="B451" s="17" t="s">
        <v>35</v>
      </c>
      <c r="C451" s="18">
        <v>752260</v>
      </c>
      <c r="D451" s="18">
        <v>752260</v>
      </c>
      <c r="E451" s="18">
        <v>752260</v>
      </c>
      <c r="F451" s="18">
        <v>752260</v>
      </c>
      <c r="G451" s="18">
        <f t="shared" si="105"/>
        <v>0</v>
      </c>
      <c r="H451" s="18">
        <f t="shared" si="106"/>
        <v>0</v>
      </c>
      <c r="I451" s="19">
        <f t="shared" si="107"/>
        <v>0</v>
      </c>
      <c r="J451" s="19">
        <f t="shared" si="108"/>
        <v>100</v>
      </c>
      <c r="K451" s="19">
        <f t="shared" si="109"/>
        <v>100</v>
      </c>
    </row>
    <row r="452" spans="1:11" x14ac:dyDescent="0.2">
      <c r="A452" s="22" t="s">
        <v>36</v>
      </c>
      <c r="B452" s="17" t="s">
        <v>37</v>
      </c>
      <c r="C452" s="18">
        <v>752260</v>
      </c>
      <c r="D452" s="18">
        <v>752260</v>
      </c>
      <c r="E452" s="18">
        <v>752260</v>
      </c>
      <c r="F452" s="18">
        <v>752260</v>
      </c>
      <c r="G452" s="18">
        <f t="shared" si="105"/>
        <v>0</v>
      </c>
      <c r="H452" s="18">
        <f t="shared" si="106"/>
        <v>0</v>
      </c>
      <c r="I452" s="19">
        <f t="shared" si="107"/>
        <v>0</v>
      </c>
      <c r="J452" s="19">
        <f t="shared" si="108"/>
        <v>100</v>
      </c>
      <c r="K452" s="19">
        <f t="shared" si="109"/>
        <v>100</v>
      </c>
    </row>
    <row r="453" spans="1:11" x14ac:dyDescent="0.2">
      <c r="A453" s="23" t="s">
        <v>46</v>
      </c>
      <c r="B453" s="17" t="s">
        <v>47</v>
      </c>
      <c r="C453" s="18">
        <v>752260</v>
      </c>
      <c r="D453" s="18">
        <v>752260</v>
      </c>
      <c r="E453" s="18">
        <v>752260</v>
      </c>
      <c r="F453" s="18">
        <v>752260</v>
      </c>
      <c r="G453" s="18">
        <f t="shared" si="105"/>
        <v>0</v>
      </c>
      <c r="H453" s="18">
        <f t="shared" si="106"/>
        <v>0</v>
      </c>
      <c r="I453" s="19">
        <f t="shared" si="107"/>
        <v>0</v>
      </c>
      <c r="J453" s="19">
        <f t="shared" si="108"/>
        <v>100</v>
      </c>
      <c r="K453" s="19">
        <f t="shared" si="109"/>
        <v>100</v>
      </c>
    </row>
    <row r="454" spans="1:11" x14ac:dyDescent="0.2">
      <c r="A454" s="24" t="s">
        <v>48</v>
      </c>
      <c r="B454" s="17" t="s">
        <v>49</v>
      </c>
      <c r="C454" s="18">
        <v>752260</v>
      </c>
      <c r="D454" s="18">
        <v>752260</v>
      </c>
      <c r="E454" s="18">
        <v>752260</v>
      </c>
      <c r="F454" s="18">
        <v>752260</v>
      </c>
      <c r="G454" s="18">
        <f t="shared" si="105"/>
        <v>0</v>
      </c>
      <c r="H454" s="18">
        <f t="shared" si="106"/>
        <v>0</v>
      </c>
      <c r="I454" s="19">
        <f t="shared" si="107"/>
        <v>0</v>
      </c>
      <c r="J454" s="19">
        <f t="shared" si="108"/>
        <v>100</v>
      </c>
      <c r="K454" s="19">
        <f t="shared" si="109"/>
        <v>100</v>
      </c>
    </row>
    <row r="455" spans="1:11" x14ac:dyDescent="0.2">
      <c r="A455" s="27" t="s">
        <v>267</v>
      </c>
      <c r="B455" s="28" t="s">
        <v>603</v>
      </c>
      <c r="C455" s="29"/>
      <c r="D455" s="29"/>
      <c r="E455" s="29"/>
      <c r="F455" s="29"/>
      <c r="G455" s="29"/>
      <c r="H455" s="29"/>
      <c r="I455" s="30"/>
      <c r="J455" s="30"/>
      <c r="K455" s="30"/>
    </row>
    <row r="456" spans="1:11" x14ac:dyDescent="0.2">
      <c r="A456" s="16" t="s">
        <v>26</v>
      </c>
      <c r="B456" s="17" t="s">
        <v>27</v>
      </c>
      <c r="C456" s="18">
        <v>5571167.1600000001</v>
      </c>
      <c r="D456" s="18">
        <v>7431252</v>
      </c>
      <c r="E456" s="18">
        <v>6663286</v>
      </c>
      <c r="F456" s="18">
        <v>7390847.4299999997</v>
      </c>
      <c r="G456" s="18">
        <f t="shared" ref="G456:G478" si="110">F456-C456</f>
        <v>1819680.2699999996</v>
      </c>
      <c r="H456" s="18">
        <f t="shared" ref="H456:H478" si="111">E456-F456</f>
        <v>-727561.4299999997</v>
      </c>
      <c r="I456" s="19">
        <f t="shared" ref="I456:I478" si="112">IF(ISERROR(F456/C456),0,F456/C456*100-100)</f>
        <v>32.662460445721024</v>
      </c>
      <c r="J456" s="19">
        <f t="shared" ref="J456:J478" si="113">IF(ISERROR(F456/E456),0,F456/E456*100)</f>
        <v>110.91895845383193</v>
      </c>
      <c r="K456" s="19">
        <f t="shared" ref="K456:K478" si="114">IF(ISERROR(F456/D456),0,F456/D456*100)</f>
        <v>99.456288523118303</v>
      </c>
    </row>
    <row r="457" spans="1:11" ht="25.5" x14ac:dyDescent="0.2">
      <c r="A457" s="22" t="s">
        <v>28</v>
      </c>
      <c r="B457" s="17" t="s">
        <v>29</v>
      </c>
      <c r="C457" s="18">
        <v>2633971.16</v>
      </c>
      <c r="D457" s="18">
        <v>3485023</v>
      </c>
      <c r="E457" s="18">
        <v>2814977</v>
      </c>
      <c r="F457" s="18">
        <v>3447177.19</v>
      </c>
      <c r="G457" s="18">
        <f t="shared" si="110"/>
        <v>813206.0299999998</v>
      </c>
      <c r="H457" s="18">
        <f t="shared" si="111"/>
        <v>-632200.18999999994</v>
      </c>
      <c r="I457" s="19">
        <f t="shared" si="112"/>
        <v>30.873763629211481</v>
      </c>
      <c r="J457" s="19">
        <f t="shared" si="113"/>
        <v>122.45844957170165</v>
      </c>
      <c r="K457" s="19">
        <f t="shared" si="114"/>
        <v>98.91404418277871</v>
      </c>
    </row>
    <row r="458" spans="1:11" x14ac:dyDescent="0.2">
      <c r="A458" s="22" t="s">
        <v>92</v>
      </c>
      <c r="B458" s="17" t="s">
        <v>93</v>
      </c>
      <c r="C458" s="18">
        <v>0</v>
      </c>
      <c r="D458" s="18">
        <v>97920</v>
      </c>
      <c r="E458" s="18">
        <v>0</v>
      </c>
      <c r="F458" s="18">
        <v>95361.24</v>
      </c>
      <c r="G458" s="18">
        <f t="shared" si="110"/>
        <v>95361.24</v>
      </c>
      <c r="H458" s="18">
        <f t="shared" si="111"/>
        <v>-95361.24</v>
      </c>
      <c r="I458" s="19">
        <f t="shared" si="112"/>
        <v>0</v>
      </c>
      <c r="J458" s="19">
        <f t="shared" si="113"/>
        <v>0</v>
      </c>
      <c r="K458" s="19">
        <f t="shared" si="114"/>
        <v>97.386887254901964</v>
      </c>
    </row>
    <row r="459" spans="1:11" x14ac:dyDescent="0.2">
      <c r="A459" s="23" t="s">
        <v>94</v>
      </c>
      <c r="B459" s="17" t="s">
        <v>95</v>
      </c>
      <c r="C459" s="18">
        <v>0</v>
      </c>
      <c r="D459" s="18">
        <v>97920</v>
      </c>
      <c r="E459" s="18">
        <v>0</v>
      </c>
      <c r="F459" s="18">
        <v>95361.24</v>
      </c>
      <c r="G459" s="18">
        <f t="shared" si="110"/>
        <v>95361.24</v>
      </c>
      <c r="H459" s="18">
        <f t="shared" si="111"/>
        <v>-95361.24</v>
      </c>
      <c r="I459" s="19">
        <f t="shared" si="112"/>
        <v>0</v>
      </c>
      <c r="J459" s="19">
        <f t="shared" si="113"/>
        <v>0</v>
      </c>
      <c r="K459" s="19">
        <f t="shared" si="114"/>
        <v>97.386887254901964</v>
      </c>
    </row>
    <row r="460" spans="1:11" x14ac:dyDescent="0.2">
      <c r="A460" s="24" t="s">
        <v>96</v>
      </c>
      <c r="B460" s="17" t="s">
        <v>97</v>
      </c>
      <c r="C460" s="18">
        <v>0</v>
      </c>
      <c r="D460" s="18">
        <v>97920</v>
      </c>
      <c r="E460" s="18">
        <v>0</v>
      </c>
      <c r="F460" s="18">
        <v>95361.24</v>
      </c>
      <c r="G460" s="18">
        <f t="shared" si="110"/>
        <v>95361.24</v>
      </c>
      <c r="H460" s="18">
        <f t="shared" si="111"/>
        <v>-95361.24</v>
      </c>
      <c r="I460" s="19">
        <f t="shared" si="112"/>
        <v>0</v>
      </c>
      <c r="J460" s="19">
        <f t="shared" si="113"/>
        <v>0</v>
      </c>
      <c r="K460" s="19">
        <f t="shared" si="114"/>
        <v>97.386887254901964</v>
      </c>
    </row>
    <row r="461" spans="1:11" ht="25.5" x14ac:dyDescent="0.2">
      <c r="A461" s="25" t="s">
        <v>98</v>
      </c>
      <c r="B461" s="17" t="s">
        <v>99</v>
      </c>
      <c r="C461" s="18">
        <v>0</v>
      </c>
      <c r="D461" s="18">
        <v>97920</v>
      </c>
      <c r="E461" s="18">
        <v>0</v>
      </c>
      <c r="F461" s="18">
        <v>95361.24</v>
      </c>
      <c r="G461" s="18">
        <f t="shared" si="110"/>
        <v>95361.24</v>
      </c>
      <c r="H461" s="18">
        <f t="shared" si="111"/>
        <v>-95361.24</v>
      </c>
      <c r="I461" s="19">
        <f t="shared" si="112"/>
        <v>0</v>
      </c>
      <c r="J461" s="19">
        <f t="shared" si="113"/>
        <v>0</v>
      </c>
      <c r="K461" s="19">
        <f t="shared" si="114"/>
        <v>97.386887254901964</v>
      </c>
    </row>
    <row r="462" spans="1:11" ht="25.5" x14ac:dyDescent="0.2">
      <c r="A462" s="26" t="s">
        <v>100</v>
      </c>
      <c r="B462" s="17" t="s">
        <v>101</v>
      </c>
      <c r="C462" s="18">
        <v>0</v>
      </c>
      <c r="D462" s="18">
        <v>97920</v>
      </c>
      <c r="E462" s="18">
        <v>0</v>
      </c>
      <c r="F462" s="18">
        <v>95361.24</v>
      </c>
      <c r="G462" s="18">
        <f t="shared" si="110"/>
        <v>95361.24</v>
      </c>
      <c r="H462" s="18">
        <f t="shared" si="111"/>
        <v>-95361.24</v>
      </c>
      <c r="I462" s="19">
        <f t="shared" si="112"/>
        <v>0</v>
      </c>
      <c r="J462" s="19">
        <f t="shared" si="113"/>
        <v>0</v>
      </c>
      <c r="K462" s="19">
        <f t="shared" si="114"/>
        <v>97.386887254901964</v>
      </c>
    </row>
    <row r="463" spans="1:11" x14ac:dyDescent="0.2">
      <c r="A463" s="22" t="s">
        <v>30</v>
      </c>
      <c r="B463" s="17" t="s">
        <v>31</v>
      </c>
      <c r="C463" s="18">
        <v>2937196</v>
      </c>
      <c r="D463" s="18">
        <v>3848309</v>
      </c>
      <c r="E463" s="18">
        <v>3848309</v>
      </c>
      <c r="F463" s="18">
        <v>3848309</v>
      </c>
      <c r="G463" s="18">
        <f t="shared" si="110"/>
        <v>911113</v>
      </c>
      <c r="H463" s="18">
        <f t="shared" si="111"/>
        <v>0</v>
      </c>
      <c r="I463" s="19">
        <f t="shared" si="112"/>
        <v>31.019822987638548</v>
      </c>
      <c r="J463" s="19">
        <f t="shared" si="113"/>
        <v>100</v>
      </c>
      <c r="K463" s="19">
        <f t="shared" si="114"/>
        <v>100</v>
      </c>
    </row>
    <row r="464" spans="1:11" x14ac:dyDescent="0.2">
      <c r="A464" s="23" t="s">
        <v>32</v>
      </c>
      <c r="B464" s="17" t="s">
        <v>33</v>
      </c>
      <c r="C464" s="18">
        <v>2937196</v>
      </c>
      <c r="D464" s="18">
        <v>3848309</v>
      </c>
      <c r="E464" s="18">
        <v>3848309</v>
      </c>
      <c r="F464" s="18">
        <v>3848309</v>
      </c>
      <c r="G464" s="18">
        <f t="shared" si="110"/>
        <v>911113</v>
      </c>
      <c r="H464" s="18">
        <f t="shared" si="111"/>
        <v>0</v>
      </c>
      <c r="I464" s="19">
        <f t="shared" si="112"/>
        <v>31.019822987638548</v>
      </c>
      <c r="J464" s="19">
        <f t="shared" si="113"/>
        <v>100</v>
      </c>
      <c r="K464" s="19">
        <f t="shared" si="114"/>
        <v>100</v>
      </c>
    </row>
    <row r="465" spans="1:11" x14ac:dyDescent="0.2">
      <c r="A465" s="16" t="s">
        <v>34</v>
      </c>
      <c r="B465" s="17" t="s">
        <v>35</v>
      </c>
      <c r="C465" s="18">
        <v>6027941.2999999998</v>
      </c>
      <c r="D465" s="18">
        <v>7699533</v>
      </c>
      <c r="E465" s="18">
        <v>7559732</v>
      </c>
      <c r="F465" s="18">
        <v>7127749.6699999999</v>
      </c>
      <c r="G465" s="18">
        <f t="shared" si="110"/>
        <v>1099808.3700000001</v>
      </c>
      <c r="H465" s="18">
        <f t="shared" si="111"/>
        <v>431982.33000000007</v>
      </c>
      <c r="I465" s="19">
        <f t="shared" si="112"/>
        <v>18.245173853965696</v>
      </c>
      <c r="J465" s="19">
        <f t="shared" si="113"/>
        <v>94.285745447060819</v>
      </c>
      <c r="K465" s="19">
        <f t="shared" si="114"/>
        <v>92.573792072843901</v>
      </c>
    </row>
    <row r="466" spans="1:11" x14ac:dyDescent="0.2">
      <c r="A466" s="22" t="s">
        <v>36</v>
      </c>
      <c r="B466" s="17" t="s">
        <v>37</v>
      </c>
      <c r="C466" s="18">
        <v>5848815.71</v>
      </c>
      <c r="D466" s="18">
        <v>6894900</v>
      </c>
      <c r="E466" s="18">
        <v>6665099</v>
      </c>
      <c r="F466" s="18">
        <v>6343603.4699999997</v>
      </c>
      <c r="G466" s="18">
        <f t="shared" si="110"/>
        <v>494787.75999999978</v>
      </c>
      <c r="H466" s="18">
        <f t="shared" si="111"/>
        <v>321495.53000000026</v>
      </c>
      <c r="I466" s="19">
        <f t="shared" si="112"/>
        <v>8.459623016571328</v>
      </c>
      <c r="J466" s="19">
        <f t="shared" si="113"/>
        <v>95.176432788170132</v>
      </c>
      <c r="K466" s="19">
        <f t="shared" si="114"/>
        <v>92.004285341339241</v>
      </c>
    </row>
    <row r="467" spans="1:11" x14ac:dyDescent="0.2">
      <c r="A467" s="23" t="s">
        <v>38</v>
      </c>
      <c r="B467" s="17" t="s">
        <v>39</v>
      </c>
      <c r="C467" s="18">
        <v>5457822.71</v>
      </c>
      <c r="D467" s="18">
        <v>6275799</v>
      </c>
      <c r="E467" s="18">
        <v>6322551</v>
      </c>
      <c r="F467" s="18">
        <v>5922657.4699999997</v>
      </c>
      <c r="G467" s="18">
        <f t="shared" si="110"/>
        <v>464834.75999999978</v>
      </c>
      <c r="H467" s="18">
        <f t="shared" si="111"/>
        <v>399893.53000000026</v>
      </c>
      <c r="I467" s="19">
        <f t="shared" si="112"/>
        <v>8.5168534175416681</v>
      </c>
      <c r="J467" s="19">
        <f t="shared" si="113"/>
        <v>93.675123696115691</v>
      </c>
      <c r="K467" s="19">
        <f t="shared" si="114"/>
        <v>94.372963028293285</v>
      </c>
    </row>
    <row r="468" spans="1:11" x14ac:dyDescent="0.2">
      <c r="A468" s="24" t="s">
        <v>40</v>
      </c>
      <c r="B468" s="17" t="s">
        <v>41</v>
      </c>
      <c r="C468" s="18">
        <v>3986328.01</v>
      </c>
      <c r="D468" s="18">
        <v>4673775</v>
      </c>
      <c r="E468" s="18">
        <v>4506205</v>
      </c>
      <c r="F468" s="18">
        <v>4425851.29</v>
      </c>
      <c r="G468" s="18">
        <f t="shared" si="110"/>
        <v>439523.28000000026</v>
      </c>
      <c r="H468" s="18">
        <f t="shared" si="111"/>
        <v>80353.709999999963</v>
      </c>
      <c r="I468" s="19">
        <f t="shared" si="112"/>
        <v>11.025768047622364</v>
      </c>
      <c r="J468" s="19">
        <f t="shared" si="113"/>
        <v>98.216820805977534</v>
      </c>
      <c r="K468" s="19">
        <f t="shared" si="114"/>
        <v>94.695429069649265</v>
      </c>
    </row>
    <row r="469" spans="1:11" x14ac:dyDescent="0.2">
      <c r="A469" s="24" t="s">
        <v>42</v>
      </c>
      <c r="B469" s="17" t="s">
        <v>43</v>
      </c>
      <c r="C469" s="18">
        <v>1471494.7</v>
      </c>
      <c r="D469" s="18">
        <v>1602024</v>
      </c>
      <c r="E469" s="18">
        <v>1816346</v>
      </c>
      <c r="F469" s="18">
        <v>1496806.18</v>
      </c>
      <c r="G469" s="18">
        <f t="shared" si="110"/>
        <v>25311.479999999981</v>
      </c>
      <c r="H469" s="18">
        <f t="shared" si="111"/>
        <v>319539.82000000007</v>
      </c>
      <c r="I469" s="19">
        <f t="shared" si="112"/>
        <v>1.7201203646876877</v>
      </c>
      <c r="J469" s="19">
        <f t="shared" si="113"/>
        <v>82.407546800003956</v>
      </c>
      <c r="K469" s="19">
        <f t="shared" si="114"/>
        <v>93.432194523927222</v>
      </c>
    </row>
    <row r="470" spans="1:11" x14ac:dyDescent="0.2">
      <c r="A470" s="25" t="s">
        <v>44</v>
      </c>
      <c r="B470" s="17" t="s">
        <v>45</v>
      </c>
      <c r="C470" s="18">
        <v>1662.1</v>
      </c>
      <c r="D470" s="18">
        <v>0</v>
      </c>
      <c r="E470" s="18">
        <v>0</v>
      </c>
      <c r="F470" s="18">
        <v>2909.01</v>
      </c>
      <c r="G470" s="18">
        <f t="shared" si="110"/>
        <v>1246.9100000000003</v>
      </c>
      <c r="H470" s="18">
        <f t="shared" si="111"/>
        <v>-2909.01</v>
      </c>
      <c r="I470" s="19">
        <f t="shared" si="112"/>
        <v>75.02015522531741</v>
      </c>
      <c r="J470" s="19">
        <f t="shared" si="113"/>
        <v>0</v>
      </c>
      <c r="K470" s="19">
        <f t="shared" si="114"/>
        <v>0</v>
      </c>
    </row>
    <row r="471" spans="1:11" ht="25.5" x14ac:dyDescent="0.2">
      <c r="A471" s="23" t="s">
        <v>76</v>
      </c>
      <c r="B471" s="17" t="s">
        <v>77</v>
      </c>
      <c r="C471" s="18">
        <v>390993</v>
      </c>
      <c r="D471" s="18">
        <v>619101</v>
      </c>
      <c r="E471" s="18">
        <v>342548</v>
      </c>
      <c r="F471" s="18">
        <v>420946</v>
      </c>
      <c r="G471" s="18">
        <f t="shared" si="110"/>
        <v>29953</v>
      </c>
      <c r="H471" s="18">
        <f t="shared" si="111"/>
        <v>-78398</v>
      </c>
      <c r="I471" s="19">
        <f t="shared" si="112"/>
        <v>7.6607509597358643</v>
      </c>
      <c r="J471" s="19">
        <f t="shared" si="113"/>
        <v>122.88671952543876</v>
      </c>
      <c r="K471" s="19">
        <f t="shared" si="114"/>
        <v>67.993106132924993</v>
      </c>
    </row>
    <row r="472" spans="1:11" x14ac:dyDescent="0.2">
      <c r="A472" s="24" t="s">
        <v>78</v>
      </c>
      <c r="B472" s="17" t="s">
        <v>79</v>
      </c>
      <c r="C472" s="18">
        <v>390993</v>
      </c>
      <c r="D472" s="18">
        <v>619101</v>
      </c>
      <c r="E472" s="18">
        <v>342548</v>
      </c>
      <c r="F472" s="18">
        <v>420946</v>
      </c>
      <c r="G472" s="18">
        <f t="shared" si="110"/>
        <v>29953</v>
      </c>
      <c r="H472" s="18">
        <f t="shared" si="111"/>
        <v>-78398</v>
      </c>
      <c r="I472" s="19">
        <f t="shared" si="112"/>
        <v>7.6607509597358643</v>
      </c>
      <c r="J472" s="19">
        <f t="shared" si="113"/>
        <v>122.88671952543876</v>
      </c>
      <c r="K472" s="19">
        <f t="shared" si="114"/>
        <v>67.993106132924993</v>
      </c>
    </row>
    <row r="473" spans="1:11" x14ac:dyDescent="0.2">
      <c r="A473" s="22" t="s">
        <v>60</v>
      </c>
      <c r="B473" s="17" t="s">
        <v>61</v>
      </c>
      <c r="C473" s="18">
        <v>179125.59</v>
      </c>
      <c r="D473" s="18">
        <v>804633</v>
      </c>
      <c r="E473" s="18">
        <v>894633</v>
      </c>
      <c r="F473" s="18">
        <v>784146.2</v>
      </c>
      <c r="G473" s="18">
        <f t="shared" si="110"/>
        <v>605020.61</v>
      </c>
      <c r="H473" s="18">
        <f t="shared" si="111"/>
        <v>110486.80000000005</v>
      </c>
      <c r="I473" s="19">
        <f t="shared" si="112"/>
        <v>337.76335921629067</v>
      </c>
      <c r="J473" s="19">
        <f t="shared" si="113"/>
        <v>87.650041972518338</v>
      </c>
      <c r="K473" s="19">
        <f t="shared" si="114"/>
        <v>97.453895129829377</v>
      </c>
    </row>
    <row r="474" spans="1:11" x14ac:dyDescent="0.2">
      <c r="A474" s="23" t="s">
        <v>62</v>
      </c>
      <c r="B474" s="17" t="s">
        <v>63</v>
      </c>
      <c r="C474" s="18">
        <v>179125.59</v>
      </c>
      <c r="D474" s="18">
        <v>804633</v>
      </c>
      <c r="E474" s="18">
        <v>894633</v>
      </c>
      <c r="F474" s="18">
        <v>784146.2</v>
      </c>
      <c r="G474" s="18">
        <f t="shared" si="110"/>
        <v>605020.61</v>
      </c>
      <c r="H474" s="18">
        <f t="shared" si="111"/>
        <v>110486.80000000005</v>
      </c>
      <c r="I474" s="19">
        <f t="shared" si="112"/>
        <v>337.76335921629067</v>
      </c>
      <c r="J474" s="19">
        <f t="shared" si="113"/>
        <v>87.650041972518338</v>
      </c>
      <c r="K474" s="19">
        <f t="shared" si="114"/>
        <v>97.453895129829377</v>
      </c>
    </row>
    <row r="475" spans="1:11" x14ac:dyDescent="0.2">
      <c r="A475" s="16"/>
      <c r="B475" s="17" t="s">
        <v>64</v>
      </c>
      <c r="C475" s="18">
        <v>-456774.14</v>
      </c>
      <c r="D475" s="18">
        <v>-268281</v>
      </c>
      <c r="E475" s="18">
        <v>-896446</v>
      </c>
      <c r="F475" s="18">
        <v>263097.76</v>
      </c>
      <c r="G475" s="18">
        <f t="shared" si="110"/>
        <v>719871.9</v>
      </c>
      <c r="H475" s="18">
        <f t="shared" si="111"/>
        <v>-1159543.76</v>
      </c>
      <c r="I475" s="19">
        <f t="shared" si="112"/>
        <v>-157.59909262814222</v>
      </c>
      <c r="J475" s="19">
        <f t="shared" si="113"/>
        <v>-29.348980306677703</v>
      </c>
      <c r="K475" s="19">
        <f t="shared" si="114"/>
        <v>-98.067980960261821</v>
      </c>
    </row>
    <row r="476" spans="1:11" x14ac:dyDescent="0.2">
      <c r="A476" s="16" t="s">
        <v>65</v>
      </c>
      <c r="B476" s="17" t="s">
        <v>66</v>
      </c>
      <c r="C476" s="18">
        <v>456774.14</v>
      </c>
      <c r="D476" s="18">
        <v>268281</v>
      </c>
      <c r="E476" s="18">
        <v>896446</v>
      </c>
      <c r="F476" s="18">
        <v>-263097.76</v>
      </c>
      <c r="G476" s="18">
        <f t="shared" si="110"/>
        <v>-719871.9</v>
      </c>
      <c r="H476" s="18">
        <f t="shared" si="111"/>
        <v>1159543.76</v>
      </c>
      <c r="I476" s="19">
        <f t="shared" si="112"/>
        <v>-157.59909262814222</v>
      </c>
      <c r="J476" s="19">
        <f t="shared" si="113"/>
        <v>-29.348980306677703</v>
      </c>
      <c r="K476" s="19">
        <f t="shared" si="114"/>
        <v>-98.067980960261821</v>
      </c>
    </row>
    <row r="477" spans="1:11" x14ac:dyDescent="0.2">
      <c r="A477" s="22" t="s">
        <v>67</v>
      </c>
      <c r="B477" s="17" t="s">
        <v>68</v>
      </c>
      <c r="C477" s="18">
        <v>456774.14</v>
      </c>
      <c r="D477" s="18">
        <v>268281</v>
      </c>
      <c r="E477" s="18">
        <v>896446</v>
      </c>
      <c r="F477" s="18">
        <v>-263097.76</v>
      </c>
      <c r="G477" s="18">
        <f t="shared" si="110"/>
        <v>-719871.9</v>
      </c>
      <c r="H477" s="18">
        <f t="shared" si="111"/>
        <v>1159543.76</v>
      </c>
      <c r="I477" s="19">
        <f t="shared" si="112"/>
        <v>-157.59909262814222</v>
      </c>
      <c r="J477" s="19">
        <f t="shared" si="113"/>
        <v>-29.348980306677703</v>
      </c>
      <c r="K477" s="19">
        <f t="shared" si="114"/>
        <v>-98.067980960261821</v>
      </c>
    </row>
    <row r="478" spans="1:11" ht="25.5" x14ac:dyDescent="0.2">
      <c r="A478" s="23" t="s">
        <v>82</v>
      </c>
      <c r="B478" s="17" t="s">
        <v>83</v>
      </c>
      <c r="C478" s="18">
        <v>-725053.79</v>
      </c>
      <c r="D478" s="18">
        <v>268281</v>
      </c>
      <c r="E478" s="18">
        <v>896446</v>
      </c>
      <c r="F478" s="18">
        <v>-268279.78000000003</v>
      </c>
      <c r="G478" s="18">
        <f t="shared" si="110"/>
        <v>456774.01</v>
      </c>
      <c r="H478" s="18">
        <f t="shared" si="111"/>
        <v>1164725.78</v>
      </c>
      <c r="I478" s="19">
        <f t="shared" si="112"/>
        <v>-62.998637659696946</v>
      </c>
      <c r="J478" s="19">
        <f t="shared" si="113"/>
        <v>-29.927043012072119</v>
      </c>
      <c r="K478" s="19">
        <f t="shared" si="114"/>
        <v>-99.999545252925117</v>
      </c>
    </row>
    <row r="479" spans="1:11" x14ac:dyDescent="0.2">
      <c r="A479" s="27" t="s">
        <v>221</v>
      </c>
      <c r="B479" s="28" t="s">
        <v>222</v>
      </c>
      <c r="C479" s="29"/>
      <c r="D479" s="29"/>
      <c r="E479" s="29"/>
      <c r="F479" s="29"/>
      <c r="G479" s="29"/>
      <c r="H479" s="29"/>
      <c r="I479" s="30"/>
      <c r="J479" s="30"/>
      <c r="K479" s="30"/>
    </row>
    <row r="480" spans="1:11" x14ac:dyDescent="0.2">
      <c r="A480" s="16" t="s">
        <v>26</v>
      </c>
      <c r="B480" s="17" t="s">
        <v>27</v>
      </c>
      <c r="C480" s="18">
        <v>7796630.7599999998</v>
      </c>
      <c r="D480" s="18">
        <v>13827160</v>
      </c>
      <c r="E480" s="18">
        <v>13587095</v>
      </c>
      <c r="F480" s="18">
        <v>13142124.630000001</v>
      </c>
      <c r="G480" s="18">
        <f t="shared" ref="G480:G504" si="115">F480-C480</f>
        <v>5345493.870000001</v>
      </c>
      <c r="H480" s="18">
        <f t="shared" ref="H480:H504" si="116">E480-F480</f>
        <v>444970.36999999918</v>
      </c>
      <c r="I480" s="19">
        <f t="shared" ref="I480:I504" si="117">IF(ISERROR(F480/C480),0,F480/C480*100-100)</f>
        <v>68.561588134000601</v>
      </c>
      <c r="J480" s="19">
        <f t="shared" ref="J480:J504" si="118">IF(ISERROR(F480/E480),0,F480/E480*100)</f>
        <v>96.725051455075572</v>
      </c>
      <c r="K480" s="19">
        <f t="shared" ref="K480:K504" si="119">IF(ISERROR(F480/D480),0,F480/D480*100)</f>
        <v>95.04572616502594</v>
      </c>
    </row>
    <row r="481" spans="1:11" x14ac:dyDescent="0.2">
      <c r="A481" s="22" t="s">
        <v>92</v>
      </c>
      <c r="B481" s="17" t="s">
        <v>93</v>
      </c>
      <c r="C481" s="18">
        <v>0</v>
      </c>
      <c r="D481" s="18">
        <v>2000</v>
      </c>
      <c r="E481" s="18">
        <v>0</v>
      </c>
      <c r="F481" s="18">
        <v>1735.25</v>
      </c>
      <c r="G481" s="18">
        <f t="shared" si="115"/>
        <v>1735.25</v>
      </c>
      <c r="H481" s="18">
        <f t="shared" si="116"/>
        <v>-1735.25</v>
      </c>
      <c r="I481" s="19">
        <f t="shared" si="117"/>
        <v>0</v>
      </c>
      <c r="J481" s="19">
        <f t="shared" si="118"/>
        <v>0</v>
      </c>
      <c r="K481" s="19">
        <f t="shared" si="119"/>
        <v>86.762500000000003</v>
      </c>
    </row>
    <row r="482" spans="1:11" x14ac:dyDescent="0.2">
      <c r="A482" s="23" t="s">
        <v>94</v>
      </c>
      <c r="B482" s="17" t="s">
        <v>95</v>
      </c>
      <c r="C482" s="18">
        <v>0</v>
      </c>
      <c r="D482" s="18">
        <v>2000</v>
      </c>
      <c r="E482" s="18">
        <v>0</v>
      </c>
      <c r="F482" s="18">
        <v>1735.25</v>
      </c>
      <c r="G482" s="18">
        <f t="shared" si="115"/>
        <v>1735.25</v>
      </c>
      <c r="H482" s="18">
        <f t="shared" si="116"/>
        <v>-1735.25</v>
      </c>
      <c r="I482" s="19">
        <f t="shared" si="117"/>
        <v>0</v>
      </c>
      <c r="J482" s="19">
        <f t="shared" si="118"/>
        <v>0</v>
      </c>
      <c r="K482" s="19">
        <f t="shared" si="119"/>
        <v>86.762500000000003</v>
      </c>
    </row>
    <row r="483" spans="1:11" x14ac:dyDescent="0.2">
      <c r="A483" s="24" t="s">
        <v>96</v>
      </c>
      <c r="B483" s="17" t="s">
        <v>97</v>
      </c>
      <c r="C483" s="18">
        <v>0</v>
      </c>
      <c r="D483" s="18">
        <v>2000</v>
      </c>
      <c r="E483" s="18">
        <v>0</v>
      </c>
      <c r="F483" s="18">
        <v>1735.25</v>
      </c>
      <c r="G483" s="18">
        <f t="shared" si="115"/>
        <v>1735.25</v>
      </c>
      <c r="H483" s="18">
        <f t="shared" si="116"/>
        <v>-1735.25</v>
      </c>
      <c r="I483" s="19">
        <f t="shared" si="117"/>
        <v>0</v>
      </c>
      <c r="J483" s="19">
        <f t="shared" si="118"/>
        <v>0</v>
      </c>
      <c r="K483" s="19">
        <f t="shared" si="119"/>
        <v>86.762500000000003</v>
      </c>
    </row>
    <row r="484" spans="1:11" ht="25.5" x14ac:dyDescent="0.2">
      <c r="A484" s="25" t="s">
        <v>98</v>
      </c>
      <c r="B484" s="17" t="s">
        <v>99</v>
      </c>
      <c r="C484" s="18">
        <v>0</v>
      </c>
      <c r="D484" s="18">
        <v>2000</v>
      </c>
      <c r="E484" s="18">
        <v>0</v>
      </c>
      <c r="F484" s="18">
        <v>1735.25</v>
      </c>
      <c r="G484" s="18">
        <f t="shared" si="115"/>
        <v>1735.25</v>
      </c>
      <c r="H484" s="18">
        <f t="shared" si="116"/>
        <v>-1735.25</v>
      </c>
      <c r="I484" s="19">
        <f t="shared" si="117"/>
        <v>0</v>
      </c>
      <c r="J484" s="19">
        <f t="shared" si="118"/>
        <v>0</v>
      </c>
      <c r="K484" s="19">
        <f t="shared" si="119"/>
        <v>86.762500000000003</v>
      </c>
    </row>
    <row r="485" spans="1:11" ht="25.5" x14ac:dyDescent="0.2">
      <c r="A485" s="26" t="s">
        <v>100</v>
      </c>
      <c r="B485" s="17" t="s">
        <v>101</v>
      </c>
      <c r="C485" s="18">
        <v>0</v>
      </c>
      <c r="D485" s="18">
        <v>2000</v>
      </c>
      <c r="E485" s="18">
        <v>0</v>
      </c>
      <c r="F485" s="18">
        <v>1735.25</v>
      </c>
      <c r="G485" s="18">
        <f t="shared" si="115"/>
        <v>1735.25</v>
      </c>
      <c r="H485" s="18">
        <f t="shared" si="116"/>
        <v>-1735.25</v>
      </c>
      <c r="I485" s="19">
        <f t="shared" si="117"/>
        <v>0</v>
      </c>
      <c r="J485" s="19">
        <f t="shared" si="118"/>
        <v>0</v>
      </c>
      <c r="K485" s="19">
        <f t="shared" si="119"/>
        <v>86.762500000000003</v>
      </c>
    </row>
    <row r="486" spans="1:11" x14ac:dyDescent="0.2">
      <c r="A486" s="22" t="s">
        <v>30</v>
      </c>
      <c r="B486" s="17" t="s">
        <v>31</v>
      </c>
      <c r="C486" s="18">
        <v>7796630.7599999998</v>
      </c>
      <c r="D486" s="18">
        <v>13825160</v>
      </c>
      <c r="E486" s="18">
        <v>13587095</v>
      </c>
      <c r="F486" s="18">
        <v>13140389.380000001</v>
      </c>
      <c r="G486" s="18">
        <f t="shared" si="115"/>
        <v>5343758.620000001</v>
      </c>
      <c r="H486" s="18">
        <f t="shared" si="116"/>
        <v>446705.61999999918</v>
      </c>
      <c r="I486" s="19">
        <f t="shared" si="117"/>
        <v>68.539331725387513</v>
      </c>
      <c r="J486" s="19">
        <f t="shared" si="118"/>
        <v>96.712280145240769</v>
      </c>
      <c r="K486" s="19">
        <f t="shared" si="119"/>
        <v>95.046924447890675</v>
      </c>
    </row>
    <row r="487" spans="1:11" x14ac:dyDescent="0.2">
      <c r="A487" s="23" t="s">
        <v>32</v>
      </c>
      <c r="B487" s="17" t="s">
        <v>33</v>
      </c>
      <c r="C487" s="18">
        <v>7796630.7599999998</v>
      </c>
      <c r="D487" s="18">
        <v>13825160</v>
      </c>
      <c r="E487" s="18">
        <v>13587095</v>
      </c>
      <c r="F487" s="18">
        <v>13140389.380000001</v>
      </c>
      <c r="G487" s="18">
        <f t="shared" si="115"/>
        <v>5343758.620000001</v>
      </c>
      <c r="H487" s="18">
        <f t="shared" si="116"/>
        <v>446705.61999999918</v>
      </c>
      <c r="I487" s="19">
        <f t="shared" si="117"/>
        <v>68.539331725387513</v>
      </c>
      <c r="J487" s="19">
        <f t="shared" si="118"/>
        <v>96.712280145240769</v>
      </c>
      <c r="K487" s="19">
        <f t="shared" si="119"/>
        <v>95.046924447890675</v>
      </c>
    </row>
    <row r="488" spans="1:11" x14ac:dyDescent="0.2">
      <c r="A488" s="16" t="s">
        <v>34</v>
      </c>
      <c r="B488" s="17" t="s">
        <v>35</v>
      </c>
      <c r="C488" s="18">
        <v>7796630.7599999998</v>
      </c>
      <c r="D488" s="18">
        <v>13827160</v>
      </c>
      <c r="E488" s="18">
        <v>13587095</v>
      </c>
      <c r="F488" s="18">
        <v>13142124.630000001</v>
      </c>
      <c r="G488" s="18">
        <f t="shared" si="115"/>
        <v>5345493.870000001</v>
      </c>
      <c r="H488" s="18">
        <f t="shared" si="116"/>
        <v>444970.36999999918</v>
      </c>
      <c r="I488" s="19">
        <f t="shared" si="117"/>
        <v>68.561588134000601</v>
      </c>
      <c r="J488" s="19">
        <f t="shared" si="118"/>
        <v>96.725051455075572</v>
      </c>
      <c r="K488" s="19">
        <f t="shared" si="119"/>
        <v>95.04572616502594</v>
      </c>
    </row>
    <row r="489" spans="1:11" x14ac:dyDescent="0.2">
      <c r="A489" s="22" t="s">
        <v>36</v>
      </c>
      <c r="B489" s="17" t="s">
        <v>37</v>
      </c>
      <c r="C489" s="18">
        <v>7776200.7300000004</v>
      </c>
      <c r="D489" s="18">
        <v>8128751</v>
      </c>
      <c r="E489" s="18">
        <v>7570166</v>
      </c>
      <c r="F489" s="18">
        <v>8128451.3399999999</v>
      </c>
      <c r="G489" s="18">
        <f t="shared" si="115"/>
        <v>352250.6099999994</v>
      </c>
      <c r="H489" s="18">
        <f t="shared" si="116"/>
        <v>-558285.33999999985</v>
      </c>
      <c r="I489" s="19">
        <f t="shared" si="117"/>
        <v>4.5298549025495589</v>
      </c>
      <c r="J489" s="19">
        <f t="shared" si="118"/>
        <v>107.37480974657623</v>
      </c>
      <c r="K489" s="19">
        <f t="shared" si="119"/>
        <v>99.99631357880196</v>
      </c>
    </row>
    <row r="490" spans="1:11" x14ac:dyDescent="0.2">
      <c r="A490" s="23" t="s">
        <v>38</v>
      </c>
      <c r="B490" s="17" t="s">
        <v>39</v>
      </c>
      <c r="C490" s="18">
        <v>7119887.4199999999</v>
      </c>
      <c r="D490" s="18">
        <v>7703355</v>
      </c>
      <c r="E490" s="18">
        <v>7144770</v>
      </c>
      <c r="F490" s="18">
        <v>7703355</v>
      </c>
      <c r="G490" s="18">
        <f t="shared" si="115"/>
        <v>583467.58000000007</v>
      </c>
      <c r="H490" s="18">
        <f t="shared" si="116"/>
        <v>-558585</v>
      </c>
      <c r="I490" s="19">
        <f t="shared" si="117"/>
        <v>8.1948989581074159</v>
      </c>
      <c r="J490" s="19">
        <f t="shared" si="118"/>
        <v>107.81809631380716</v>
      </c>
      <c r="K490" s="19">
        <f t="shared" si="119"/>
        <v>100</v>
      </c>
    </row>
    <row r="491" spans="1:11" x14ac:dyDescent="0.2">
      <c r="A491" s="24" t="s">
        <v>40</v>
      </c>
      <c r="B491" s="17" t="s">
        <v>41</v>
      </c>
      <c r="C491" s="18">
        <v>5641605.4199999999</v>
      </c>
      <c r="D491" s="18">
        <v>6137579</v>
      </c>
      <c r="E491" s="18">
        <v>5753295</v>
      </c>
      <c r="F491" s="18">
        <v>6137579</v>
      </c>
      <c r="G491" s="18">
        <f t="shared" si="115"/>
        <v>495973.58000000007</v>
      </c>
      <c r="H491" s="18">
        <f t="shared" si="116"/>
        <v>-384284</v>
      </c>
      <c r="I491" s="19">
        <f t="shared" si="117"/>
        <v>8.791355351470159</v>
      </c>
      <c r="J491" s="19">
        <f t="shared" si="118"/>
        <v>106.67937242919056</v>
      </c>
      <c r="K491" s="19">
        <f t="shared" si="119"/>
        <v>100</v>
      </c>
    </row>
    <row r="492" spans="1:11" x14ac:dyDescent="0.2">
      <c r="A492" s="24" t="s">
        <v>42</v>
      </c>
      <c r="B492" s="17" t="s">
        <v>43</v>
      </c>
      <c r="C492" s="18">
        <v>1478282</v>
      </c>
      <c r="D492" s="18">
        <v>1565776</v>
      </c>
      <c r="E492" s="18">
        <v>1391475</v>
      </c>
      <c r="F492" s="18">
        <v>1565776</v>
      </c>
      <c r="G492" s="18">
        <f t="shared" si="115"/>
        <v>87494</v>
      </c>
      <c r="H492" s="18">
        <f t="shared" si="116"/>
        <v>-174301</v>
      </c>
      <c r="I492" s="19">
        <f t="shared" si="117"/>
        <v>5.9186271631529053</v>
      </c>
      <c r="J492" s="19">
        <f t="shared" si="118"/>
        <v>112.52634794013548</v>
      </c>
      <c r="K492" s="19">
        <f t="shared" si="119"/>
        <v>100</v>
      </c>
    </row>
    <row r="493" spans="1:11" x14ac:dyDescent="0.2">
      <c r="A493" s="25" t="s">
        <v>44</v>
      </c>
      <c r="B493" s="17" t="s">
        <v>45</v>
      </c>
      <c r="C493" s="18">
        <v>9400.2999999999993</v>
      </c>
      <c r="D493" s="18">
        <v>0</v>
      </c>
      <c r="E493" s="18">
        <v>0</v>
      </c>
      <c r="F493" s="18">
        <v>11743.69</v>
      </c>
      <c r="G493" s="18">
        <f t="shared" si="115"/>
        <v>2343.3900000000012</v>
      </c>
      <c r="H493" s="18">
        <f t="shared" si="116"/>
        <v>-11743.69</v>
      </c>
      <c r="I493" s="19">
        <f t="shared" si="117"/>
        <v>24.928885248343164</v>
      </c>
      <c r="J493" s="19">
        <f t="shared" si="118"/>
        <v>0</v>
      </c>
      <c r="K493" s="19">
        <f t="shared" si="119"/>
        <v>0</v>
      </c>
    </row>
    <row r="494" spans="1:11" x14ac:dyDescent="0.2">
      <c r="A494" s="23" t="s">
        <v>46</v>
      </c>
      <c r="B494" s="17" t="s">
        <v>47</v>
      </c>
      <c r="C494" s="18">
        <v>182412.85</v>
      </c>
      <c r="D494" s="18">
        <v>0</v>
      </c>
      <c r="E494" s="18">
        <v>0</v>
      </c>
      <c r="F494" s="18">
        <v>0</v>
      </c>
      <c r="G494" s="18">
        <f t="shared" si="115"/>
        <v>-182412.85</v>
      </c>
      <c r="H494" s="18">
        <f t="shared" si="116"/>
        <v>0</v>
      </c>
      <c r="I494" s="19">
        <f t="shared" si="117"/>
        <v>-100</v>
      </c>
      <c r="J494" s="19">
        <f t="shared" si="118"/>
        <v>0</v>
      </c>
      <c r="K494" s="19">
        <f t="shared" si="119"/>
        <v>0</v>
      </c>
    </row>
    <row r="495" spans="1:11" x14ac:dyDescent="0.2">
      <c r="A495" s="24" t="s">
        <v>48</v>
      </c>
      <c r="B495" s="17" t="s">
        <v>49</v>
      </c>
      <c r="C495" s="18">
        <v>182412.85</v>
      </c>
      <c r="D495" s="18">
        <v>0</v>
      </c>
      <c r="E495" s="18">
        <v>0</v>
      </c>
      <c r="F495" s="18">
        <v>0</v>
      </c>
      <c r="G495" s="18">
        <f t="shared" si="115"/>
        <v>-182412.85</v>
      </c>
      <c r="H495" s="18">
        <f t="shared" si="116"/>
        <v>0</v>
      </c>
      <c r="I495" s="19">
        <f t="shared" si="117"/>
        <v>-100</v>
      </c>
      <c r="J495" s="19">
        <f t="shared" si="118"/>
        <v>0</v>
      </c>
      <c r="K495" s="19">
        <f t="shared" si="119"/>
        <v>0</v>
      </c>
    </row>
    <row r="496" spans="1:11" ht="25.5" x14ac:dyDescent="0.2">
      <c r="A496" s="23" t="s">
        <v>76</v>
      </c>
      <c r="B496" s="17" t="s">
        <v>77</v>
      </c>
      <c r="C496" s="18">
        <v>429487</v>
      </c>
      <c r="D496" s="18">
        <v>424842</v>
      </c>
      <c r="E496" s="18">
        <v>424842</v>
      </c>
      <c r="F496" s="18">
        <v>424842</v>
      </c>
      <c r="G496" s="18">
        <f t="shared" si="115"/>
        <v>-4645</v>
      </c>
      <c r="H496" s="18">
        <f t="shared" si="116"/>
        <v>0</v>
      </c>
      <c r="I496" s="19">
        <f t="shared" si="117"/>
        <v>-1.0815228400393977</v>
      </c>
      <c r="J496" s="19">
        <f t="shared" si="118"/>
        <v>100</v>
      </c>
      <c r="K496" s="19">
        <f t="shared" si="119"/>
        <v>100</v>
      </c>
    </row>
    <row r="497" spans="1:11" x14ac:dyDescent="0.2">
      <c r="A497" s="24" t="s">
        <v>78</v>
      </c>
      <c r="B497" s="17" t="s">
        <v>79</v>
      </c>
      <c r="C497" s="18">
        <v>429487</v>
      </c>
      <c r="D497" s="18">
        <v>424842</v>
      </c>
      <c r="E497" s="18">
        <v>424842</v>
      </c>
      <c r="F497" s="18">
        <v>424842</v>
      </c>
      <c r="G497" s="18">
        <f t="shared" si="115"/>
        <v>-4645</v>
      </c>
      <c r="H497" s="18">
        <f t="shared" si="116"/>
        <v>0</v>
      </c>
      <c r="I497" s="19">
        <f t="shared" si="117"/>
        <v>-1.0815228400393977</v>
      </c>
      <c r="J497" s="19">
        <f t="shared" si="118"/>
        <v>100</v>
      </c>
      <c r="K497" s="19">
        <f t="shared" si="119"/>
        <v>100</v>
      </c>
    </row>
    <row r="498" spans="1:11" ht="25.5" x14ac:dyDescent="0.2">
      <c r="A498" s="23" t="s">
        <v>52</v>
      </c>
      <c r="B498" s="17" t="s">
        <v>53</v>
      </c>
      <c r="C498" s="18">
        <v>44413.46</v>
      </c>
      <c r="D498" s="18">
        <v>554</v>
      </c>
      <c r="E498" s="18">
        <v>554</v>
      </c>
      <c r="F498" s="18">
        <v>254.34</v>
      </c>
      <c r="G498" s="18">
        <f t="shared" si="115"/>
        <v>-44159.12</v>
      </c>
      <c r="H498" s="18">
        <f t="shared" si="116"/>
        <v>299.65999999999997</v>
      </c>
      <c r="I498" s="19">
        <f t="shared" si="117"/>
        <v>-99.42733576713006</v>
      </c>
      <c r="J498" s="19">
        <f t="shared" si="118"/>
        <v>45.909747292418771</v>
      </c>
      <c r="K498" s="19">
        <f t="shared" si="119"/>
        <v>45.909747292418771</v>
      </c>
    </row>
    <row r="499" spans="1:11" x14ac:dyDescent="0.2">
      <c r="A499" s="24" t="s">
        <v>54</v>
      </c>
      <c r="B499" s="17" t="s">
        <v>55</v>
      </c>
      <c r="C499" s="18">
        <v>213.46</v>
      </c>
      <c r="D499" s="18">
        <v>554</v>
      </c>
      <c r="E499" s="18">
        <v>554</v>
      </c>
      <c r="F499" s="18">
        <v>254.34</v>
      </c>
      <c r="G499" s="18">
        <f t="shared" si="115"/>
        <v>40.879999999999995</v>
      </c>
      <c r="H499" s="18">
        <f t="shared" si="116"/>
        <v>299.65999999999997</v>
      </c>
      <c r="I499" s="19">
        <f t="shared" si="117"/>
        <v>19.151129017146062</v>
      </c>
      <c r="J499" s="19">
        <f t="shared" si="118"/>
        <v>45.909747292418771</v>
      </c>
      <c r="K499" s="19">
        <f t="shared" si="119"/>
        <v>45.909747292418771</v>
      </c>
    </row>
    <row r="500" spans="1:11" ht="25.5" x14ac:dyDescent="0.2">
      <c r="A500" s="25" t="s">
        <v>80</v>
      </c>
      <c r="B500" s="17" t="s">
        <v>81</v>
      </c>
      <c r="C500" s="18">
        <v>213.46</v>
      </c>
      <c r="D500" s="18">
        <v>554</v>
      </c>
      <c r="E500" s="18">
        <v>554</v>
      </c>
      <c r="F500" s="18">
        <v>254.34</v>
      </c>
      <c r="G500" s="18">
        <f t="shared" si="115"/>
        <v>40.879999999999995</v>
      </c>
      <c r="H500" s="18">
        <f t="shared" si="116"/>
        <v>299.65999999999997</v>
      </c>
      <c r="I500" s="19">
        <f t="shared" si="117"/>
        <v>19.151129017146062</v>
      </c>
      <c r="J500" s="19">
        <f t="shared" si="118"/>
        <v>45.909747292418771</v>
      </c>
      <c r="K500" s="19">
        <f t="shared" si="119"/>
        <v>45.909747292418771</v>
      </c>
    </row>
    <row r="501" spans="1:11" ht="51" x14ac:dyDescent="0.2">
      <c r="A501" s="24" t="s">
        <v>162</v>
      </c>
      <c r="B501" s="17" t="s">
        <v>163</v>
      </c>
      <c r="C501" s="18">
        <v>44200</v>
      </c>
      <c r="D501" s="18">
        <v>0</v>
      </c>
      <c r="E501" s="18">
        <v>0</v>
      </c>
      <c r="F501" s="18">
        <v>0</v>
      </c>
      <c r="G501" s="18">
        <f t="shared" si="115"/>
        <v>-44200</v>
      </c>
      <c r="H501" s="18">
        <f t="shared" si="116"/>
        <v>0</v>
      </c>
      <c r="I501" s="19">
        <f t="shared" si="117"/>
        <v>-100</v>
      </c>
      <c r="J501" s="19">
        <f t="shared" si="118"/>
        <v>0</v>
      </c>
      <c r="K501" s="19">
        <f t="shared" si="119"/>
        <v>0</v>
      </c>
    </row>
    <row r="502" spans="1:11" ht="63.75" x14ac:dyDescent="0.2">
      <c r="A502" s="25" t="s">
        <v>253</v>
      </c>
      <c r="B502" s="17" t="s">
        <v>254</v>
      </c>
      <c r="C502" s="18">
        <v>44200</v>
      </c>
      <c r="D502" s="18">
        <v>0</v>
      </c>
      <c r="E502" s="18">
        <v>0</v>
      </c>
      <c r="F502" s="18">
        <v>0</v>
      </c>
      <c r="G502" s="18">
        <f t="shared" si="115"/>
        <v>-44200</v>
      </c>
      <c r="H502" s="18">
        <f t="shared" si="116"/>
        <v>0</v>
      </c>
      <c r="I502" s="19">
        <f t="shared" si="117"/>
        <v>-100</v>
      </c>
      <c r="J502" s="19">
        <f t="shared" si="118"/>
        <v>0</v>
      </c>
      <c r="K502" s="19">
        <f t="shared" si="119"/>
        <v>0</v>
      </c>
    </row>
    <row r="503" spans="1:11" x14ac:dyDescent="0.2">
      <c r="A503" s="22" t="s">
        <v>60</v>
      </c>
      <c r="B503" s="17" t="s">
        <v>61</v>
      </c>
      <c r="C503" s="18">
        <v>20430.03</v>
      </c>
      <c r="D503" s="18">
        <v>5698409</v>
      </c>
      <c r="E503" s="18">
        <v>6016929</v>
      </c>
      <c r="F503" s="18">
        <v>5013673.29</v>
      </c>
      <c r="G503" s="18">
        <f t="shared" si="115"/>
        <v>4993243.26</v>
      </c>
      <c r="H503" s="18">
        <f t="shared" si="116"/>
        <v>1003255.71</v>
      </c>
      <c r="I503" s="19">
        <f t="shared" si="117"/>
        <v>24440.704492357574</v>
      </c>
      <c r="J503" s="19">
        <f t="shared" si="118"/>
        <v>83.326116861275906</v>
      </c>
      <c r="K503" s="19">
        <f t="shared" si="119"/>
        <v>87.983738794459995</v>
      </c>
    </row>
    <row r="504" spans="1:11" x14ac:dyDescent="0.2">
      <c r="A504" s="23" t="s">
        <v>62</v>
      </c>
      <c r="B504" s="17" t="s">
        <v>63</v>
      </c>
      <c r="C504" s="18">
        <v>20430.03</v>
      </c>
      <c r="D504" s="18">
        <v>5698409</v>
      </c>
      <c r="E504" s="18">
        <v>6016929</v>
      </c>
      <c r="F504" s="18">
        <v>5013673.29</v>
      </c>
      <c r="G504" s="18">
        <f t="shared" si="115"/>
        <v>4993243.26</v>
      </c>
      <c r="H504" s="18">
        <f t="shared" si="116"/>
        <v>1003255.71</v>
      </c>
      <c r="I504" s="19">
        <f t="shared" si="117"/>
        <v>24440.704492357574</v>
      </c>
      <c r="J504" s="19">
        <f t="shared" si="118"/>
        <v>83.326116861275906</v>
      </c>
      <c r="K504" s="19">
        <f t="shared" si="119"/>
        <v>87.983738794459995</v>
      </c>
    </row>
    <row r="505" spans="1:11" x14ac:dyDescent="0.2">
      <c r="A505" s="27" t="s">
        <v>72</v>
      </c>
      <c r="B505" s="28" t="s">
        <v>73</v>
      </c>
      <c r="C505" s="29"/>
      <c r="D505" s="29"/>
      <c r="E505" s="29"/>
      <c r="F505" s="29"/>
      <c r="G505" s="29"/>
      <c r="H505" s="29"/>
      <c r="I505" s="30"/>
      <c r="J505" s="30"/>
      <c r="K505" s="30"/>
    </row>
    <row r="506" spans="1:11" x14ac:dyDescent="0.2">
      <c r="A506" s="16" t="s">
        <v>26</v>
      </c>
      <c r="B506" s="17" t="s">
        <v>27</v>
      </c>
      <c r="C506" s="18">
        <v>24733112.829999998</v>
      </c>
      <c r="D506" s="18">
        <v>2038640</v>
      </c>
      <c r="E506" s="18">
        <v>0</v>
      </c>
      <c r="F506" s="18">
        <v>2013907.19</v>
      </c>
      <c r="G506" s="18">
        <f t="shared" ref="G506:G521" si="120">F506-C506</f>
        <v>-22719205.639999997</v>
      </c>
      <c r="H506" s="18">
        <f t="shared" ref="H506:H521" si="121">E506-F506</f>
        <v>-2013907.19</v>
      </c>
      <c r="I506" s="19">
        <f t="shared" ref="I506:I521" si="122">IF(ISERROR(F506/C506),0,F506/C506*100-100)</f>
        <v>-91.85744550699161</v>
      </c>
      <c r="J506" s="19">
        <f t="shared" ref="J506:J521" si="123">IF(ISERROR(F506/E506),0,F506/E506*100)</f>
        <v>0</v>
      </c>
      <c r="K506" s="19">
        <f t="shared" ref="K506:K521" si="124">IF(ISERROR(F506/D506),0,F506/D506*100)</f>
        <v>98.786798551975835</v>
      </c>
    </row>
    <row r="507" spans="1:11" x14ac:dyDescent="0.2">
      <c r="A507" s="22" t="s">
        <v>30</v>
      </c>
      <c r="B507" s="17" t="s">
        <v>31</v>
      </c>
      <c r="C507" s="18">
        <v>24733112.829999998</v>
      </c>
      <c r="D507" s="18">
        <v>2038640</v>
      </c>
      <c r="E507" s="18">
        <v>0</v>
      </c>
      <c r="F507" s="18">
        <v>2013907.19</v>
      </c>
      <c r="G507" s="18">
        <f t="shared" si="120"/>
        <v>-22719205.639999997</v>
      </c>
      <c r="H507" s="18">
        <f t="shared" si="121"/>
        <v>-2013907.19</v>
      </c>
      <c r="I507" s="19">
        <f t="shared" si="122"/>
        <v>-91.85744550699161</v>
      </c>
      <c r="J507" s="19">
        <f t="shared" si="123"/>
        <v>0</v>
      </c>
      <c r="K507" s="19">
        <f t="shared" si="124"/>
        <v>98.786798551975835</v>
      </c>
    </row>
    <row r="508" spans="1:11" x14ac:dyDescent="0.2">
      <c r="A508" s="23" t="s">
        <v>32</v>
      </c>
      <c r="B508" s="17" t="s">
        <v>33</v>
      </c>
      <c r="C508" s="18">
        <v>24733112.829999998</v>
      </c>
      <c r="D508" s="18">
        <v>2038640</v>
      </c>
      <c r="E508" s="18">
        <v>0</v>
      </c>
      <c r="F508" s="18">
        <v>2013907.19</v>
      </c>
      <c r="G508" s="18">
        <f t="shared" si="120"/>
        <v>-22719205.639999997</v>
      </c>
      <c r="H508" s="18">
        <f t="shared" si="121"/>
        <v>-2013907.19</v>
      </c>
      <c r="I508" s="19">
        <f t="shared" si="122"/>
        <v>-91.85744550699161</v>
      </c>
      <c r="J508" s="19">
        <f t="shared" si="123"/>
        <v>0</v>
      </c>
      <c r="K508" s="19">
        <f t="shared" si="124"/>
        <v>98.786798551975835</v>
      </c>
    </row>
    <row r="509" spans="1:11" x14ac:dyDescent="0.2">
      <c r="A509" s="16" t="s">
        <v>34</v>
      </c>
      <c r="B509" s="17" t="s">
        <v>35</v>
      </c>
      <c r="C509" s="18">
        <v>24733112.829999998</v>
      </c>
      <c r="D509" s="18">
        <v>2038640</v>
      </c>
      <c r="E509" s="18">
        <v>0</v>
      </c>
      <c r="F509" s="18">
        <v>2013907.19</v>
      </c>
      <c r="G509" s="18">
        <f t="shared" si="120"/>
        <v>-22719205.639999997</v>
      </c>
      <c r="H509" s="18">
        <f t="shared" si="121"/>
        <v>-2013907.19</v>
      </c>
      <c r="I509" s="19">
        <f t="shared" si="122"/>
        <v>-91.85744550699161</v>
      </c>
      <c r="J509" s="19">
        <f t="shared" si="123"/>
        <v>0</v>
      </c>
      <c r="K509" s="19">
        <f t="shared" si="124"/>
        <v>98.786798551975835</v>
      </c>
    </row>
    <row r="510" spans="1:11" x14ac:dyDescent="0.2">
      <c r="A510" s="22" t="s">
        <v>36</v>
      </c>
      <c r="B510" s="17" t="s">
        <v>37</v>
      </c>
      <c r="C510" s="18">
        <v>24703298.43</v>
      </c>
      <c r="D510" s="18">
        <v>2038640</v>
      </c>
      <c r="E510" s="18">
        <v>0</v>
      </c>
      <c r="F510" s="18">
        <v>2013907.19</v>
      </c>
      <c r="G510" s="18">
        <f t="shared" si="120"/>
        <v>-22689391.239999998</v>
      </c>
      <c r="H510" s="18">
        <f t="shared" si="121"/>
        <v>-2013907.19</v>
      </c>
      <c r="I510" s="19">
        <f t="shared" si="122"/>
        <v>-91.847618261558608</v>
      </c>
      <c r="J510" s="19">
        <f t="shared" si="123"/>
        <v>0</v>
      </c>
      <c r="K510" s="19">
        <f t="shared" si="124"/>
        <v>98.786798551975835</v>
      </c>
    </row>
    <row r="511" spans="1:11" x14ac:dyDescent="0.2">
      <c r="A511" s="23" t="s">
        <v>38</v>
      </c>
      <c r="B511" s="17" t="s">
        <v>39</v>
      </c>
      <c r="C511" s="18">
        <v>0</v>
      </c>
      <c r="D511" s="18">
        <v>539325</v>
      </c>
      <c r="E511" s="18">
        <v>0</v>
      </c>
      <c r="F511" s="18">
        <v>538692.18999999994</v>
      </c>
      <c r="G511" s="18">
        <f t="shared" si="120"/>
        <v>538692.18999999994</v>
      </c>
      <c r="H511" s="18">
        <f t="shared" si="121"/>
        <v>-538692.18999999994</v>
      </c>
      <c r="I511" s="19">
        <f t="shared" si="122"/>
        <v>0</v>
      </c>
      <c r="J511" s="19">
        <f t="shared" si="123"/>
        <v>0</v>
      </c>
      <c r="K511" s="19">
        <f t="shared" si="124"/>
        <v>99.882666295832749</v>
      </c>
    </row>
    <row r="512" spans="1:11" x14ac:dyDescent="0.2">
      <c r="A512" s="24" t="s">
        <v>40</v>
      </c>
      <c r="B512" s="17" t="s">
        <v>41</v>
      </c>
      <c r="C512" s="18">
        <v>0</v>
      </c>
      <c r="D512" s="18">
        <v>274669</v>
      </c>
      <c r="E512" s="18">
        <v>0</v>
      </c>
      <c r="F512" s="18">
        <v>274428.36</v>
      </c>
      <c r="G512" s="18">
        <f t="shared" si="120"/>
        <v>274428.36</v>
      </c>
      <c r="H512" s="18">
        <f t="shared" si="121"/>
        <v>-274428.36</v>
      </c>
      <c r="I512" s="19">
        <f t="shared" si="122"/>
        <v>0</v>
      </c>
      <c r="J512" s="19">
        <f t="shared" si="123"/>
        <v>0</v>
      </c>
      <c r="K512" s="19">
        <f t="shared" si="124"/>
        <v>99.912389093781968</v>
      </c>
    </row>
    <row r="513" spans="1:11" x14ac:dyDescent="0.2">
      <c r="A513" s="24" t="s">
        <v>42</v>
      </c>
      <c r="B513" s="17" t="s">
        <v>43</v>
      </c>
      <c r="C513" s="18">
        <v>0</v>
      </c>
      <c r="D513" s="18">
        <v>264656</v>
      </c>
      <c r="E513" s="18">
        <v>0</v>
      </c>
      <c r="F513" s="18">
        <v>264263.83</v>
      </c>
      <c r="G513" s="18">
        <f t="shared" si="120"/>
        <v>264263.83</v>
      </c>
      <c r="H513" s="18">
        <f t="shared" si="121"/>
        <v>-264263.83</v>
      </c>
      <c r="I513" s="19">
        <f t="shared" si="122"/>
        <v>0</v>
      </c>
      <c r="J513" s="19">
        <f t="shared" si="123"/>
        <v>0</v>
      </c>
      <c r="K513" s="19">
        <f t="shared" si="124"/>
        <v>99.85181896499607</v>
      </c>
    </row>
    <row r="514" spans="1:11" x14ac:dyDescent="0.2">
      <c r="A514" s="23" t="s">
        <v>46</v>
      </c>
      <c r="B514" s="17" t="s">
        <v>47</v>
      </c>
      <c r="C514" s="18">
        <v>24469357.579999998</v>
      </c>
      <c r="D514" s="18">
        <v>660380</v>
      </c>
      <c r="E514" s="18">
        <v>0</v>
      </c>
      <c r="F514" s="18">
        <v>660379.55000000005</v>
      </c>
      <c r="G514" s="18">
        <f t="shared" si="120"/>
        <v>-23808978.029999997</v>
      </c>
      <c r="H514" s="18">
        <f t="shared" si="121"/>
        <v>-660379.55000000005</v>
      </c>
      <c r="I514" s="19">
        <f t="shared" si="122"/>
        <v>-97.301197843707342</v>
      </c>
      <c r="J514" s="19">
        <f t="shared" si="123"/>
        <v>0</v>
      </c>
      <c r="K514" s="19">
        <f t="shared" si="124"/>
        <v>99.999931857415433</v>
      </c>
    </row>
    <row r="515" spans="1:11" x14ac:dyDescent="0.2">
      <c r="A515" s="24" t="s">
        <v>48</v>
      </c>
      <c r="B515" s="17" t="s">
        <v>49</v>
      </c>
      <c r="C515" s="18">
        <v>24469357.579999998</v>
      </c>
      <c r="D515" s="18">
        <v>660380</v>
      </c>
      <c r="E515" s="18">
        <v>0</v>
      </c>
      <c r="F515" s="18">
        <v>660379.55000000005</v>
      </c>
      <c r="G515" s="18">
        <f t="shared" si="120"/>
        <v>-23808978.029999997</v>
      </c>
      <c r="H515" s="18">
        <f t="shared" si="121"/>
        <v>-660379.55000000005</v>
      </c>
      <c r="I515" s="19">
        <f t="shared" si="122"/>
        <v>-97.301197843707342</v>
      </c>
      <c r="J515" s="19">
        <f t="shared" si="123"/>
        <v>0</v>
      </c>
      <c r="K515" s="19">
        <f t="shared" si="124"/>
        <v>99.999931857415433</v>
      </c>
    </row>
    <row r="516" spans="1:11" ht="25.5" x14ac:dyDescent="0.2">
      <c r="A516" s="23" t="s">
        <v>52</v>
      </c>
      <c r="B516" s="17" t="s">
        <v>53</v>
      </c>
      <c r="C516" s="18">
        <v>233940.85</v>
      </c>
      <c r="D516" s="18">
        <v>838935</v>
      </c>
      <c r="E516" s="18">
        <v>0</v>
      </c>
      <c r="F516" s="18">
        <v>814835.45</v>
      </c>
      <c r="G516" s="18">
        <f t="shared" si="120"/>
        <v>580894.6</v>
      </c>
      <c r="H516" s="18">
        <f t="shared" si="121"/>
        <v>-814835.45</v>
      </c>
      <c r="I516" s="19">
        <f t="shared" si="122"/>
        <v>248.30832238149083</v>
      </c>
      <c r="J516" s="19">
        <f t="shared" si="123"/>
        <v>0</v>
      </c>
      <c r="K516" s="19">
        <f t="shared" si="124"/>
        <v>97.127363860132192</v>
      </c>
    </row>
    <row r="517" spans="1:11" ht="25.5" x14ac:dyDescent="0.2">
      <c r="A517" s="24" t="s">
        <v>166</v>
      </c>
      <c r="B517" s="17" t="s">
        <v>167</v>
      </c>
      <c r="C517" s="18">
        <v>233940.85</v>
      </c>
      <c r="D517" s="18">
        <v>838935</v>
      </c>
      <c r="E517" s="18">
        <v>0</v>
      </c>
      <c r="F517" s="18">
        <v>814835.45</v>
      </c>
      <c r="G517" s="18">
        <f t="shared" si="120"/>
        <v>580894.6</v>
      </c>
      <c r="H517" s="18">
        <f t="shared" si="121"/>
        <v>-814835.45</v>
      </c>
      <c r="I517" s="19">
        <f t="shared" si="122"/>
        <v>248.30832238149083</v>
      </c>
      <c r="J517" s="19">
        <f t="shared" si="123"/>
        <v>0</v>
      </c>
      <c r="K517" s="19">
        <f t="shared" si="124"/>
        <v>97.127363860132192</v>
      </c>
    </row>
    <row r="518" spans="1:11" ht="25.5" x14ac:dyDescent="0.2">
      <c r="A518" s="25" t="s">
        <v>168</v>
      </c>
      <c r="B518" s="17" t="s">
        <v>169</v>
      </c>
      <c r="C518" s="18">
        <v>661.81</v>
      </c>
      <c r="D518" s="18">
        <v>69</v>
      </c>
      <c r="E518" s="18">
        <v>0</v>
      </c>
      <c r="F518" s="18">
        <v>68.3</v>
      </c>
      <c r="G518" s="18">
        <f t="shared" si="120"/>
        <v>-593.51</v>
      </c>
      <c r="H518" s="18">
        <f t="shared" si="121"/>
        <v>-68.3</v>
      </c>
      <c r="I518" s="19">
        <f t="shared" si="122"/>
        <v>-89.679817470270919</v>
      </c>
      <c r="J518" s="19">
        <f t="shared" si="123"/>
        <v>0</v>
      </c>
      <c r="K518" s="19">
        <f t="shared" si="124"/>
        <v>98.985507246376798</v>
      </c>
    </row>
    <row r="519" spans="1:11" ht="38.25" x14ac:dyDescent="0.2">
      <c r="A519" s="25" t="s">
        <v>170</v>
      </c>
      <c r="B519" s="17" t="s">
        <v>171</v>
      </c>
      <c r="C519" s="18">
        <v>233279.04</v>
      </c>
      <c r="D519" s="18">
        <v>838866</v>
      </c>
      <c r="E519" s="18">
        <v>0</v>
      </c>
      <c r="F519" s="18">
        <v>814767.15</v>
      </c>
      <c r="G519" s="18">
        <f t="shared" si="120"/>
        <v>581488.11</v>
      </c>
      <c r="H519" s="18">
        <f t="shared" si="121"/>
        <v>-814767.15</v>
      </c>
      <c r="I519" s="19">
        <f t="shared" si="122"/>
        <v>249.26719091436593</v>
      </c>
      <c r="J519" s="19">
        <f t="shared" si="123"/>
        <v>0</v>
      </c>
      <c r="K519" s="19">
        <f t="shared" si="124"/>
        <v>97.127211020592085</v>
      </c>
    </row>
    <row r="520" spans="1:11" x14ac:dyDescent="0.2">
      <c r="A520" s="22" t="s">
        <v>60</v>
      </c>
      <c r="B520" s="17" t="s">
        <v>61</v>
      </c>
      <c r="C520" s="18">
        <v>29814.400000000001</v>
      </c>
      <c r="D520" s="18">
        <v>0</v>
      </c>
      <c r="E520" s="18">
        <v>0</v>
      </c>
      <c r="F520" s="18">
        <v>0</v>
      </c>
      <c r="G520" s="18">
        <f t="shared" si="120"/>
        <v>-29814.400000000001</v>
      </c>
      <c r="H520" s="18">
        <f t="shared" si="121"/>
        <v>0</v>
      </c>
      <c r="I520" s="19">
        <f t="shared" si="122"/>
        <v>-100</v>
      </c>
      <c r="J520" s="19">
        <f t="shared" si="123"/>
        <v>0</v>
      </c>
      <c r="K520" s="19">
        <f t="shared" si="124"/>
        <v>0</v>
      </c>
    </row>
    <row r="521" spans="1:11" x14ac:dyDescent="0.2">
      <c r="A521" s="23" t="s">
        <v>62</v>
      </c>
      <c r="B521" s="17" t="s">
        <v>63</v>
      </c>
      <c r="C521" s="18">
        <v>29814.400000000001</v>
      </c>
      <c r="D521" s="18">
        <v>0</v>
      </c>
      <c r="E521" s="18">
        <v>0</v>
      </c>
      <c r="F521" s="18">
        <v>0</v>
      </c>
      <c r="G521" s="18">
        <f t="shared" si="120"/>
        <v>-29814.400000000001</v>
      </c>
      <c r="H521" s="18">
        <f t="shared" si="121"/>
        <v>0</v>
      </c>
      <c r="I521" s="19">
        <f t="shared" si="122"/>
        <v>-100</v>
      </c>
      <c r="J521" s="19">
        <f t="shared" si="123"/>
        <v>0</v>
      </c>
      <c r="K521" s="19">
        <f t="shared" si="124"/>
        <v>0</v>
      </c>
    </row>
    <row r="522" spans="1:11" x14ac:dyDescent="0.2">
      <c r="A522" s="16"/>
      <c r="B522" s="17"/>
      <c r="C522" s="18"/>
      <c r="D522" s="18"/>
      <c r="E522" s="18"/>
      <c r="F522" s="18"/>
      <c r="G522" s="18"/>
      <c r="H522" s="18"/>
      <c r="I522" s="19"/>
      <c r="J522" s="19"/>
      <c r="K522" s="19"/>
    </row>
    <row r="523" spans="1:11" ht="38.25" x14ac:dyDescent="0.2">
      <c r="A523" s="27"/>
      <c r="B523" s="28" t="s">
        <v>111</v>
      </c>
      <c r="C523" s="29"/>
      <c r="D523" s="29"/>
      <c r="E523" s="29"/>
      <c r="F523" s="29"/>
      <c r="G523" s="29"/>
      <c r="H523" s="29"/>
      <c r="I523" s="30"/>
      <c r="J523" s="30"/>
      <c r="K523" s="30"/>
    </row>
    <row r="524" spans="1:11" x14ac:dyDescent="0.2">
      <c r="A524" s="16" t="s">
        <v>26</v>
      </c>
      <c r="B524" s="17" t="s">
        <v>27</v>
      </c>
      <c r="C524" s="18">
        <v>509472151.66000003</v>
      </c>
      <c r="D524" s="18">
        <v>610065116</v>
      </c>
      <c r="E524" s="18">
        <v>591294891</v>
      </c>
      <c r="F524" s="18">
        <v>575505456.02999997</v>
      </c>
      <c r="G524" s="18">
        <f t="shared" ref="G524:G566" si="125">F524-C524</f>
        <v>66033304.369999945</v>
      </c>
      <c r="H524" s="18">
        <f t="shared" ref="H524:H566" si="126">E524-F524</f>
        <v>15789434.970000029</v>
      </c>
      <c r="I524" s="19">
        <f t="shared" ref="I524:I566" si="127">IF(ISERROR(F524/C524),0,F524/C524*100-100)</f>
        <v>12.961121457737249</v>
      </c>
      <c r="J524" s="19">
        <f t="shared" ref="J524:J566" si="128">IF(ISERROR(F524/E524),0,F524/E524*100)</f>
        <v>97.329685202708774</v>
      </c>
      <c r="K524" s="19">
        <f t="shared" ref="K524:K566" si="129">IF(ISERROR(F524/D524),0,F524/D524*100)</f>
        <v>94.335086687697114</v>
      </c>
    </row>
    <row r="525" spans="1:11" x14ac:dyDescent="0.2">
      <c r="A525" s="22" t="s">
        <v>90</v>
      </c>
      <c r="B525" s="17" t="s">
        <v>91</v>
      </c>
      <c r="C525" s="18">
        <v>112651</v>
      </c>
      <c r="D525" s="18">
        <v>95000</v>
      </c>
      <c r="E525" s="18">
        <v>0</v>
      </c>
      <c r="F525" s="18">
        <v>92192.98</v>
      </c>
      <c r="G525" s="18">
        <f t="shared" si="125"/>
        <v>-20458.020000000004</v>
      </c>
      <c r="H525" s="18">
        <f t="shared" si="126"/>
        <v>-92192.98</v>
      </c>
      <c r="I525" s="19">
        <f t="shared" si="127"/>
        <v>-18.160531198125184</v>
      </c>
      <c r="J525" s="19">
        <f t="shared" si="128"/>
        <v>0</v>
      </c>
      <c r="K525" s="19">
        <f t="shared" si="129"/>
        <v>97.045242105263156</v>
      </c>
    </row>
    <row r="526" spans="1:11" x14ac:dyDescent="0.2">
      <c r="A526" s="22" t="s">
        <v>92</v>
      </c>
      <c r="B526" s="17" t="s">
        <v>93</v>
      </c>
      <c r="C526" s="18">
        <v>379240.32</v>
      </c>
      <c r="D526" s="18">
        <v>409563</v>
      </c>
      <c r="E526" s="18">
        <v>358453</v>
      </c>
      <c r="F526" s="18">
        <v>383936.55</v>
      </c>
      <c r="G526" s="18">
        <f t="shared" si="125"/>
        <v>4696.2299999999814</v>
      </c>
      <c r="H526" s="18">
        <f t="shared" si="126"/>
        <v>-25483.549999999988</v>
      </c>
      <c r="I526" s="19">
        <f t="shared" si="127"/>
        <v>1.2383256084163179</v>
      </c>
      <c r="J526" s="19">
        <f t="shared" si="128"/>
        <v>107.10931419181873</v>
      </c>
      <c r="K526" s="19">
        <f t="shared" si="129"/>
        <v>93.742977270896048</v>
      </c>
    </row>
    <row r="527" spans="1:11" x14ac:dyDescent="0.2">
      <c r="A527" s="23" t="s">
        <v>94</v>
      </c>
      <c r="B527" s="17" t="s">
        <v>95</v>
      </c>
      <c r="C527" s="18">
        <v>21978.18</v>
      </c>
      <c r="D527" s="18">
        <v>133840</v>
      </c>
      <c r="E527" s="18">
        <v>126540</v>
      </c>
      <c r="F527" s="18">
        <v>108213.55</v>
      </c>
      <c r="G527" s="18">
        <f t="shared" si="125"/>
        <v>86235.37</v>
      </c>
      <c r="H527" s="18">
        <f t="shared" si="126"/>
        <v>18326.449999999997</v>
      </c>
      <c r="I527" s="19">
        <f t="shared" si="127"/>
        <v>392.36811237327203</v>
      </c>
      <c r="J527" s="19">
        <f t="shared" si="128"/>
        <v>85.517267267267272</v>
      </c>
      <c r="K527" s="19">
        <f t="shared" si="129"/>
        <v>80.852921398684998</v>
      </c>
    </row>
    <row r="528" spans="1:11" x14ac:dyDescent="0.2">
      <c r="A528" s="24" t="s">
        <v>96</v>
      </c>
      <c r="B528" s="17" t="s">
        <v>97</v>
      </c>
      <c r="C528" s="18">
        <v>21978.18</v>
      </c>
      <c r="D528" s="18">
        <v>133840</v>
      </c>
      <c r="E528" s="18">
        <v>126540</v>
      </c>
      <c r="F528" s="18">
        <v>108213.55</v>
      </c>
      <c r="G528" s="18">
        <f t="shared" si="125"/>
        <v>86235.37</v>
      </c>
      <c r="H528" s="18">
        <f t="shared" si="126"/>
        <v>18326.449999999997</v>
      </c>
      <c r="I528" s="19">
        <f t="shared" si="127"/>
        <v>392.36811237327203</v>
      </c>
      <c r="J528" s="19">
        <f t="shared" si="128"/>
        <v>85.517267267267272</v>
      </c>
      <c r="K528" s="19">
        <f t="shared" si="129"/>
        <v>80.852921398684998</v>
      </c>
    </row>
    <row r="529" spans="1:11" ht="25.5" x14ac:dyDescent="0.2">
      <c r="A529" s="25" t="s">
        <v>98</v>
      </c>
      <c r="B529" s="17" t="s">
        <v>99</v>
      </c>
      <c r="C529" s="18">
        <v>21978.18</v>
      </c>
      <c r="D529" s="18">
        <v>133840</v>
      </c>
      <c r="E529" s="18">
        <v>126540</v>
      </c>
      <c r="F529" s="18">
        <v>108213.55</v>
      </c>
      <c r="G529" s="18">
        <f t="shared" si="125"/>
        <v>86235.37</v>
      </c>
      <c r="H529" s="18">
        <f t="shared" si="126"/>
        <v>18326.449999999997</v>
      </c>
      <c r="I529" s="19">
        <f t="shared" si="127"/>
        <v>392.36811237327203</v>
      </c>
      <c r="J529" s="19">
        <f t="shared" si="128"/>
        <v>85.517267267267272</v>
      </c>
      <c r="K529" s="19">
        <f t="shared" si="129"/>
        <v>80.852921398684998</v>
      </c>
    </row>
    <row r="530" spans="1:11" ht="25.5" x14ac:dyDescent="0.2">
      <c r="A530" s="26" t="s">
        <v>100</v>
      </c>
      <c r="B530" s="17" t="s">
        <v>101</v>
      </c>
      <c r="C530" s="18">
        <v>0</v>
      </c>
      <c r="D530" s="18">
        <v>22000</v>
      </c>
      <c r="E530" s="18">
        <v>0</v>
      </c>
      <c r="F530" s="18">
        <v>22000</v>
      </c>
      <c r="G530" s="18">
        <f t="shared" si="125"/>
        <v>22000</v>
      </c>
      <c r="H530" s="18">
        <f t="shared" si="126"/>
        <v>-22000</v>
      </c>
      <c r="I530" s="19">
        <f t="shared" si="127"/>
        <v>0</v>
      </c>
      <c r="J530" s="19">
        <f t="shared" si="128"/>
        <v>0</v>
      </c>
      <c r="K530" s="19">
        <f t="shared" si="129"/>
        <v>100</v>
      </c>
    </row>
    <row r="531" spans="1:11" ht="25.5" x14ac:dyDescent="0.2">
      <c r="A531" s="26" t="s">
        <v>102</v>
      </c>
      <c r="B531" s="17" t="s">
        <v>103</v>
      </c>
      <c r="C531" s="18">
        <v>21978.18</v>
      </c>
      <c r="D531" s="18">
        <v>111840</v>
      </c>
      <c r="E531" s="18">
        <v>126540</v>
      </c>
      <c r="F531" s="18">
        <v>86213.55</v>
      </c>
      <c r="G531" s="18">
        <f t="shared" si="125"/>
        <v>64235.37</v>
      </c>
      <c r="H531" s="18">
        <f t="shared" si="126"/>
        <v>40326.449999999997</v>
      </c>
      <c r="I531" s="19">
        <f t="shared" si="127"/>
        <v>292.26883208709728</v>
      </c>
      <c r="J531" s="19">
        <f t="shared" si="128"/>
        <v>68.131460407776203</v>
      </c>
      <c r="K531" s="19">
        <f t="shared" si="129"/>
        <v>77.086507510729618</v>
      </c>
    </row>
    <row r="532" spans="1:11" ht="25.5" x14ac:dyDescent="0.2">
      <c r="A532" s="23" t="s">
        <v>156</v>
      </c>
      <c r="B532" s="17" t="s">
        <v>157</v>
      </c>
      <c r="C532" s="18">
        <v>357262.14</v>
      </c>
      <c r="D532" s="18">
        <v>275723</v>
      </c>
      <c r="E532" s="18">
        <v>231913</v>
      </c>
      <c r="F532" s="18">
        <v>275723</v>
      </c>
      <c r="G532" s="18">
        <f t="shared" si="125"/>
        <v>-81539.140000000014</v>
      </c>
      <c r="H532" s="18">
        <f t="shared" si="126"/>
        <v>-43810</v>
      </c>
      <c r="I532" s="19">
        <f t="shared" si="127"/>
        <v>-22.823336388233031</v>
      </c>
      <c r="J532" s="19">
        <f t="shared" si="128"/>
        <v>118.89070470391914</v>
      </c>
      <c r="K532" s="19">
        <f t="shared" si="129"/>
        <v>100</v>
      </c>
    </row>
    <row r="533" spans="1:11" ht="38.25" x14ac:dyDescent="0.2">
      <c r="A533" s="24" t="s">
        <v>158</v>
      </c>
      <c r="B533" s="17" t="s">
        <v>159</v>
      </c>
      <c r="C533" s="18">
        <v>357262.14</v>
      </c>
      <c r="D533" s="18">
        <v>275723</v>
      </c>
      <c r="E533" s="18">
        <v>231913</v>
      </c>
      <c r="F533" s="18">
        <v>275723</v>
      </c>
      <c r="G533" s="18">
        <f t="shared" si="125"/>
        <v>-81539.140000000014</v>
      </c>
      <c r="H533" s="18">
        <f t="shared" si="126"/>
        <v>-43810</v>
      </c>
      <c r="I533" s="19">
        <f t="shared" si="127"/>
        <v>-22.823336388233031</v>
      </c>
      <c r="J533" s="19">
        <f t="shared" si="128"/>
        <v>118.89070470391914</v>
      </c>
      <c r="K533" s="19">
        <f t="shared" si="129"/>
        <v>100</v>
      </c>
    </row>
    <row r="534" spans="1:11" ht="89.25" x14ac:dyDescent="0.2">
      <c r="A534" s="25" t="s">
        <v>446</v>
      </c>
      <c r="B534" s="17" t="s">
        <v>447</v>
      </c>
      <c r="C534" s="18">
        <v>357262.14</v>
      </c>
      <c r="D534" s="18">
        <v>275723</v>
      </c>
      <c r="E534" s="18">
        <v>231913</v>
      </c>
      <c r="F534" s="18">
        <v>275723</v>
      </c>
      <c r="G534" s="18">
        <f t="shared" si="125"/>
        <v>-81539.140000000014</v>
      </c>
      <c r="H534" s="18">
        <f t="shared" si="126"/>
        <v>-43810</v>
      </c>
      <c r="I534" s="19">
        <f t="shared" si="127"/>
        <v>-22.823336388233031</v>
      </c>
      <c r="J534" s="19">
        <f t="shared" si="128"/>
        <v>118.89070470391914</v>
      </c>
      <c r="K534" s="19">
        <f t="shared" si="129"/>
        <v>100</v>
      </c>
    </row>
    <row r="535" spans="1:11" x14ac:dyDescent="0.2">
      <c r="A535" s="22" t="s">
        <v>30</v>
      </c>
      <c r="B535" s="17" t="s">
        <v>31</v>
      </c>
      <c r="C535" s="18">
        <v>508980260.33999997</v>
      </c>
      <c r="D535" s="18">
        <v>609560553</v>
      </c>
      <c r="E535" s="18">
        <v>590936438</v>
      </c>
      <c r="F535" s="18">
        <v>575029326.5</v>
      </c>
      <c r="G535" s="18">
        <f t="shared" si="125"/>
        <v>66049066.160000026</v>
      </c>
      <c r="H535" s="18">
        <f t="shared" si="126"/>
        <v>15907111.5</v>
      </c>
      <c r="I535" s="19">
        <f t="shared" si="127"/>
        <v>12.97674415032894</v>
      </c>
      <c r="J535" s="19">
        <f t="shared" si="128"/>
        <v>97.308151862518926</v>
      </c>
      <c r="K535" s="19">
        <f t="shared" si="129"/>
        <v>94.335062147632115</v>
      </c>
    </row>
    <row r="536" spans="1:11" x14ac:dyDescent="0.2">
      <c r="A536" s="23" t="s">
        <v>32</v>
      </c>
      <c r="B536" s="17" t="s">
        <v>33</v>
      </c>
      <c r="C536" s="18">
        <v>496457488.31999999</v>
      </c>
      <c r="D536" s="18">
        <v>592816828</v>
      </c>
      <c r="E536" s="18">
        <v>579236438</v>
      </c>
      <c r="F536" s="18">
        <v>559810105.61000001</v>
      </c>
      <c r="G536" s="18">
        <f t="shared" si="125"/>
        <v>63352617.290000021</v>
      </c>
      <c r="H536" s="18">
        <f t="shared" si="126"/>
        <v>19426332.389999986</v>
      </c>
      <c r="I536" s="19">
        <f t="shared" si="127"/>
        <v>12.760934980431799</v>
      </c>
      <c r="J536" s="19">
        <f t="shared" si="128"/>
        <v>96.646217137672537</v>
      </c>
      <c r="K536" s="19">
        <f t="shared" si="129"/>
        <v>94.432222428409204</v>
      </c>
    </row>
    <row r="537" spans="1:11" ht="25.5" x14ac:dyDescent="0.2">
      <c r="A537" s="23" t="s">
        <v>568</v>
      </c>
      <c r="B537" s="17" t="s">
        <v>569</v>
      </c>
      <c r="C537" s="18">
        <v>12522772.02</v>
      </c>
      <c r="D537" s="18">
        <v>16743725</v>
      </c>
      <c r="E537" s="18">
        <v>11700000</v>
      </c>
      <c r="F537" s="18">
        <v>15219220.890000001</v>
      </c>
      <c r="G537" s="18">
        <f t="shared" si="125"/>
        <v>2696448.870000001</v>
      </c>
      <c r="H537" s="18">
        <f t="shared" si="126"/>
        <v>-3519220.8900000006</v>
      </c>
      <c r="I537" s="19">
        <f t="shared" si="127"/>
        <v>21.532364125878274</v>
      </c>
      <c r="J537" s="19">
        <f t="shared" si="128"/>
        <v>130.07881102564102</v>
      </c>
      <c r="K537" s="19">
        <f t="shared" si="129"/>
        <v>90.895071974724857</v>
      </c>
    </row>
    <row r="538" spans="1:11" x14ac:dyDescent="0.2">
      <c r="A538" s="16" t="s">
        <v>34</v>
      </c>
      <c r="B538" s="17" t="s">
        <v>35</v>
      </c>
      <c r="C538" s="18">
        <v>509482927.54000002</v>
      </c>
      <c r="D538" s="18">
        <v>610071114</v>
      </c>
      <c r="E538" s="18">
        <v>591294891</v>
      </c>
      <c r="F538" s="18">
        <v>575507812.42999995</v>
      </c>
      <c r="G538" s="18">
        <f t="shared" si="125"/>
        <v>66024884.889999926</v>
      </c>
      <c r="H538" s="18">
        <f t="shared" si="126"/>
        <v>15787078.570000052</v>
      </c>
      <c r="I538" s="19">
        <f t="shared" si="127"/>
        <v>12.959194768075164</v>
      </c>
      <c r="J538" s="19">
        <f t="shared" si="128"/>
        <v>97.330083717905808</v>
      </c>
      <c r="K538" s="19">
        <f t="shared" si="129"/>
        <v>94.334545469071315</v>
      </c>
    </row>
    <row r="539" spans="1:11" x14ac:dyDescent="0.2">
      <c r="A539" s="22" t="s">
        <v>36</v>
      </c>
      <c r="B539" s="17" t="s">
        <v>37</v>
      </c>
      <c r="C539" s="18">
        <v>494766131.94999999</v>
      </c>
      <c r="D539" s="18">
        <v>602838068</v>
      </c>
      <c r="E539" s="18">
        <v>587586115</v>
      </c>
      <c r="F539" s="18">
        <v>568777954.12</v>
      </c>
      <c r="G539" s="18">
        <f t="shared" si="125"/>
        <v>74011822.170000017</v>
      </c>
      <c r="H539" s="18">
        <f t="shared" si="126"/>
        <v>18808160.879999995</v>
      </c>
      <c r="I539" s="19">
        <f t="shared" si="127"/>
        <v>14.958950783130703</v>
      </c>
      <c r="J539" s="19">
        <f t="shared" si="128"/>
        <v>96.799080100795095</v>
      </c>
      <c r="K539" s="19">
        <f t="shared" si="129"/>
        <v>94.350039307736623</v>
      </c>
    </row>
    <row r="540" spans="1:11" x14ac:dyDescent="0.2">
      <c r="A540" s="23" t="s">
        <v>38</v>
      </c>
      <c r="B540" s="17" t="s">
        <v>39</v>
      </c>
      <c r="C540" s="18">
        <v>8847709.2599999998</v>
      </c>
      <c r="D540" s="18">
        <v>10303993</v>
      </c>
      <c r="E540" s="18">
        <v>10737637</v>
      </c>
      <c r="F540" s="18">
        <v>9569310.9199999999</v>
      </c>
      <c r="G540" s="18">
        <f t="shared" si="125"/>
        <v>721601.66000000015</v>
      </c>
      <c r="H540" s="18">
        <f t="shared" si="126"/>
        <v>1168326.08</v>
      </c>
      <c r="I540" s="19">
        <f t="shared" si="127"/>
        <v>8.1558021267981786</v>
      </c>
      <c r="J540" s="19">
        <f t="shared" si="128"/>
        <v>89.119337150250104</v>
      </c>
      <c r="K540" s="19">
        <f t="shared" si="129"/>
        <v>92.869928386015005</v>
      </c>
    </row>
    <row r="541" spans="1:11" x14ac:dyDescent="0.2">
      <c r="A541" s="24" t="s">
        <v>40</v>
      </c>
      <c r="B541" s="17" t="s">
        <v>41</v>
      </c>
      <c r="C541" s="18">
        <v>5705190.9699999997</v>
      </c>
      <c r="D541" s="18">
        <v>6510518</v>
      </c>
      <c r="E541" s="18">
        <v>6354577</v>
      </c>
      <c r="F541" s="18">
        <v>6218562.8499999996</v>
      </c>
      <c r="G541" s="18">
        <f t="shared" si="125"/>
        <v>513371.87999999989</v>
      </c>
      <c r="H541" s="18">
        <f t="shared" si="126"/>
        <v>136014.15000000037</v>
      </c>
      <c r="I541" s="19">
        <f t="shared" si="127"/>
        <v>8.9983294634570257</v>
      </c>
      <c r="J541" s="19">
        <f t="shared" si="128"/>
        <v>97.859587664135631</v>
      </c>
      <c r="K541" s="19">
        <f t="shared" si="129"/>
        <v>95.515638694186848</v>
      </c>
    </row>
    <row r="542" spans="1:11" x14ac:dyDescent="0.2">
      <c r="A542" s="24" t="s">
        <v>42</v>
      </c>
      <c r="B542" s="17" t="s">
        <v>43</v>
      </c>
      <c r="C542" s="18">
        <v>3142518.29</v>
      </c>
      <c r="D542" s="18">
        <v>3793475</v>
      </c>
      <c r="E542" s="18">
        <v>4383060</v>
      </c>
      <c r="F542" s="18">
        <v>3350748.07</v>
      </c>
      <c r="G542" s="18">
        <f t="shared" si="125"/>
        <v>208229.7799999998</v>
      </c>
      <c r="H542" s="18">
        <f t="shared" si="126"/>
        <v>1032311.9300000002</v>
      </c>
      <c r="I542" s="19">
        <f t="shared" si="127"/>
        <v>6.6262074166002662</v>
      </c>
      <c r="J542" s="19">
        <f t="shared" si="128"/>
        <v>76.447688829265388</v>
      </c>
      <c r="K542" s="19">
        <f t="shared" si="129"/>
        <v>88.329251411963966</v>
      </c>
    </row>
    <row r="543" spans="1:11" x14ac:dyDescent="0.2">
      <c r="A543" s="25" t="s">
        <v>44</v>
      </c>
      <c r="B543" s="17" t="s">
        <v>45</v>
      </c>
      <c r="C543" s="18">
        <v>2641.18</v>
      </c>
      <c r="D543" s="18">
        <v>0</v>
      </c>
      <c r="E543" s="18">
        <v>0</v>
      </c>
      <c r="F543" s="18">
        <v>1948.24</v>
      </c>
      <c r="G543" s="18">
        <f t="shared" si="125"/>
        <v>-692.93999999999983</v>
      </c>
      <c r="H543" s="18">
        <f t="shared" si="126"/>
        <v>-1948.24</v>
      </c>
      <c r="I543" s="19">
        <f t="shared" si="127"/>
        <v>-26.236000575500341</v>
      </c>
      <c r="J543" s="19">
        <f t="shared" si="128"/>
        <v>0</v>
      </c>
      <c r="K543" s="19">
        <f t="shared" si="129"/>
        <v>0</v>
      </c>
    </row>
    <row r="544" spans="1:11" x14ac:dyDescent="0.2">
      <c r="A544" s="23" t="s">
        <v>46</v>
      </c>
      <c r="B544" s="17" t="s">
        <v>47</v>
      </c>
      <c r="C544" s="18">
        <v>464406575.67000002</v>
      </c>
      <c r="D544" s="18">
        <v>563769045</v>
      </c>
      <c r="E544" s="18">
        <v>555674964</v>
      </c>
      <c r="F544" s="18">
        <v>532622133.12</v>
      </c>
      <c r="G544" s="18">
        <f t="shared" si="125"/>
        <v>68215557.449999988</v>
      </c>
      <c r="H544" s="18">
        <f t="shared" si="126"/>
        <v>23052830.879999995</v>
      </c>
      <c r="I544" s="19">
        <f t="shared" si="127"/>
        <v>14.688757873762938</v>
      </c>
      <c r="J544" s="19">
        <f t="shared" si="128"/>
        <v>95.85138212561256</v>
      </c>
      <c r="K544" s="19">
        <f t="shared" si="129"/>
        <v>94.475235531954411</v>
      </c>
    </row>
    <row r="545" spans="1:11" x14ac:dyDescent="0.2">
      <c r="A545" s="24" t="s">
        <v>48</v>
      </c>
      <c r="B545" s="17" t="s">
        <v>49</v>
      </c>
      <c r="C545" s="18">
        <v>464406575.67000002</v>
      </c>
      <c r="D545" s="18">
        <v>563769045</v>
      </c>
      <c r="E545" s="18">
        <v>555674964</v>
      </c>
      <c r="F545" s="18">
        <v>532622133.12</v>
      </c>
      <c r="G545" s="18">
        <f t="shared" si="125"/>
        <v>68215557.449999988</v>
      </c>
      <c r="H545" s="18">
        <f t="shared" si="126"/>
        <v>23052830.879999995</v>
      </c>
      <c r="I545" s="19">
        <f t="shared" si="127"/>
        <v>14.688757873762938</v>
      </c>
      <c r="J545" s="19">
        <f t="shared" si="128"/>
        <v>95.85138212561256</v>
      </c>
      <c r="K545" s="19">
        <f t="shared" si="129"/>
        <v>94.475235531954411</v>
      </c>
    </row>
    <row r="546" spans="1:11" ht="25.5" x14ac:dyDescent="0.2">
      <c r="A546" s="23" t="s">
        <v>76</v>
      </c>
      <c r="B546" s="17" t="s">
        <v>77</v>
      </c>
      <c r="C546" s="18">
        <v>27000</v>
      </c>
      <c r="D546" s="18">
        <v>81000</v>
      </c>
      <c r="E546" s="18">
        <v>0</v>
      </c>
      <c r="F546" s="18">
        <v>81000</v>
      </c>
      <c r="G546" s="18">
        <f t="shared" si="125"/>
        <v>54000</v>
      </c>
      <c r="H546" s="18">
        <f t="shared" si="126"/>
        <v>-81000</v>
      </c>
      <c r="I546" s="19">
        <f t="shared" si="127"/>
        <v>200</v>
      </c>
      <c r="J546" s="19">
        <f t="shared" si="128"/>
        <v>0</v>
      </c>
      <c r="K546" s="19">
        <f t="shared" si="129"/>
        <v>100</v>
      </c>
    </row>
    <row r="547" spans="1:11" x14ac:dyDescent="0.2">
      <c r="A547" s="24" t="s">
        <v>78</v>
      </c>
      <c r="B547" s="17" t="s">
        <v>79</v>
      </c>
      <c r="C547" s="18">
        <v>27000</v>
      </c>
      <c r="D547" s="18">
        <v>81000</v>
      </c>
      <c r="E547" s="18">
        <v>0</v>
      </c>
      <c r="F547" s="18">
        <v>81000</v>
      </c>
      <c r="G547" s="18">
        <f t="shared" si="125"/>
        <v>54000</v>
      </c>
      <c r="H547" s="18">
        <f t="shared" si="126"/>
        <v>-81000</v>
      </c>
      <c r="I547" s="19">
        <f t="shared" si="127"/>
        <v>200</v>
      </c>
      <c r="J547" s="19">
        <f t="shared" si="128"/>
        <v>0</v>
      </c>
      <c r="K547" s="19">
        <f t="shared" si="129"/>
        <v>100</v>
      </c>
    </row>
    <row r="548" spans="1:11" ht="25.5" x14ac:dyDescent="0.2">
      <c r="A548" s="23" t="s">
        <v>52</v>
      </c>
      <c r="B548" s="17" t="s">
        <v>53</v>
      </c>
      <c r="C548" s="18">
        <v>21484847.02</v>
      </c>
      <c r="D548" s="18">
        <v>28684030</v>
      </c>
      <c r="E548" s="18">
        <v>21173514</v>
      </c>
      <c r="F548" s="18">
        <v>26505510.079999998</v>
      </c>
      <c r="G548" s="18">
        <f t="shared" si="125"/>
        <v>5020663.0599999987</v>
      </c>
      <c r="H548" s="18">
        <f t="shared" si="126"/>
        <v>-5331996.0799999982</v>
      </c>
      <c r="I548" s="19">
        <f t="shared" si="127"/>
        <v>23.368391012169269</v>
      </c>
      <c r="J548" s="19">
        <f t="shared" si="128"/>
        <v>125.18238625860592</v>
      </c>
      <c r="K548" s="19">
        <f t="shared" si="129"/>
        <v>92.405112112907418</v>
      </c>
    </row>
    <row r="549" spans="1:11" x14ac:dyDescent="0.2">
      <c r="A549" s="24" t="s">
        <v>54</v>
      </c>
      <c r="B549" s="17" t="s">
        <v>55</v>
      </c>
      <c r="C549" s="18">
        <v>68643.53</v>
      </c>
      <c r="D549" s="18">
        <v>117707</v>
      </c>
      <c r="E549" s="18">
        <v>0</v>
      </c>
      <c r="F549" s="18">
        <v>116941.48</v>
      </c>
      <c r="G549" s="18">
        <f t="shared" si="125"/>
        <v>48297.95</v>
      </c>
      <c r="H549" s="18">
        <f t="shared" si="126"/>
        <v>-116941.48</v>
      </c>
      <c r="I549" s="19">
        <f t="shared" si="127"/>
        <v>70.360527787542395</v>
      </c>
      <c r="J549" s="19">
        <f t="shared" si="128"/>
        <v>0</v>
      </c>
      <c r="K549" s="19">
        <f t="shared" si="129"/>
        <v>99.349639358746714</v>
      </c>
    </row>
    <row r="550" spans="1:11" ht="25.5" x14ac:dyDescent="0.2">
      <c r="A550" s="25" t="s">
        <v>56</v>
      </c>
      <c r="B550" s="17" t="s">
        <v>57</v>
      </c>
      <c r="C550" s="18">
        <v>68643.53</v>
      </c>
      <c r="D550" s="18">
        <v>117707</v>
      </c>
      <c r="E550" s="18">
        <v>0</v>
      </c>
      <c r="F550" s="18">
        <v>116941.48</v>
      </c>
      <c r="G550" s="18">
        <f t="shared" si="125"/>
        <v>48297.95</v>
      </c>
      <c r="H550" s="18">
        <f t="shared" si="126"/>
        <v>-116941.48</v>
      </c>
      <c r="I550" s="19">
        <f t="shared" si="127"/>
        <v>70.360527787542395</v>
      </c>
      <c r="J550" s="19">
        <f t="shared" si="128"/>
        <v>0</v>
      </c>
      <c r="K550" s="19">
        <f t="shared" si="129"/>
        <v>99.349639358746714</v>
      </c>
    </row>
    <row r="551" spans="1:11" ht="25.5" x14ac:dyDescent="0.2">
      <c r="A551" s="26" t="s">
        <v>58</v>
      </c>
      <c r="B551" s="17" t="s">
        <v>59</v>
      </c>
      <c r="C551" s="18">
        <v>68643.53</v>
      </c>
      <c r="D551" s="18">
        <v>107707</v>
      </c>
      <c r="E551" s="18">
        <v>0</v>
      </c>
      <c r="F551" s="18">
        <v>106941.48</v>
      </c>
      <c r="G551" s="18">
        <f t="shared" si="125"/>
        <v>38297.949999999997</v>
      </c>
      <c r="H551" s="18">
        <f t="shared" si="126"/>
        <v>-106941.48</v>
      </c>
      <c r="I551" s="19">
        <f t="shared" si="127"/>
        <v>55.792512418868881</v>
      </c>
      <c r="J551" s="19">
        <f t="shared" si="128"/>
        <v>0</v>
      </c>
      <c r="K551" s="19">
        <f t="shared" si="129"/>
        <v>99.289256965656818</v>
      </c>
    </row>
    <row r="552" spans="1:11" ht="25.5" x14ac:dyDescent="0.2">
      <c r="A552" s="26" t="s">
        <v>104</v>
      </c>
      <c r="B552" s="17" t="s">
        <v>105</v>
      </c>
      <c r="C552" s="18">
        <v>0</v>
      </c>
      <c r="D552" s="18">
        <v>10000</v>
      </c>
      <c r="E552" s="18">
        <v>0</v>
      </c>
      <c r="F552" s="18">
        <v>10000</v>
      </c>
      <c r="G552" s="18">
        <f t="shared" si="125"/>
        <v>10000</v>
      </c>
      <c r="H552" s="18">
        <f t="shared" si="126"/>
        <v>-10000</v>
      </c>
      <c r="I552" s="19">
        <f t="shared" si="127"/>
        <v>0</v>
      </c>
      <c r="J552" s="19">
        <f t="shared" si="128"/>
        <v>0</v>
      </c>
      <c r="K552" s="19">
        <f t="shared" si="129"/>
        <v>100</v>
      </c>
    </row>
    <row r="553" spans="1:11" ht="51" x14ac:dyDescent="0.2">
      <c r="A553" s="24" t="s">
        <v>162</v>
      </c>
      <c r="B553" s="17" t="s">
        <v>163</v>
      </c>
      <c r="C553" s="18">
        <v>8782546.5500000007</v>
      </c>
      <c r="D553" s="18">
        <v>11771598</v>
      </c>
      <c r="E553" s="18">
        <v>9473514</v>
      </c>
      <c r="F553" s="18">
        <v>11118347.710000001</v>
      </c>
      <c r="G553" s="18">
        <f t="shared" si="125"/>
        <v>2335801.16</v>
      </c>
      <c r="H553" s="18">
        <f t="shared" si="126"/>
        <v>-1644833.7100000009</v>
      </c>
      <c r="I553" s="19">
        <f t="shared" si="127"/>
        <v>26.59594397481446</v>
      </c>
      <c r="J553" s="19">
        <f t="shared" si="128"/>
        <v>117.36244555082729</v>
      </c>
      <c r="K553" s="19">
        <f t="shared" si="129"/>
        <v>94.450623526219644</v>
      </c>
    </row>
    <row r="554" spans="1:11" ht="38.25" x14ac:dyDescent="0.2">
      <c r="A554" s="25" t="s">
        <v>164</v>
      </c>
      <c r="B554" s="17" t="s">
        <v>165</v>
      </c>
      <c r="C554" s="18">
        <v>546198.06999999995</v>
      </c>
      <c r="D554" s="18">
        <v>455028</v>
      </c>
      <c r="E554" s="18">
        <v>330000</v>
      </c>
      <c r="F554" s="18">
        <v>245236.7</v>
      </c>
      <c r="G554" s="18">
        <f t="shared" si="125"/>
        <v>-300961.36999999994</v>
      </c>
      <c r="H554" s="18">
        <f t="shared" si="126"/>
        <v>84763.299999999988</v>
      </c>
      <c r="I554" s="19">
        <f t="shared" si="127"/>
        <v>-55.101141239843628</v>
      </c>
      <c r="J554" s="19">
        <f t="shared" si="128"/>
        <v>74.314151515151522</v>
      </c>
      <c r="K554" s="19">
        <f t="shared" si="129"/>
        <v>53.894859217454751</v>
      </c>
    </row>
    <row r="555" spans="1:11" ht="63.75" x14ac:dyDescent="0.2">
      <c r="A555" s="25" t="s">
        <v>253</v>
      </c>
      <c r="B555" s="17" t="s">
        <v>254</v>
      </c>
      <c r="C555" s="18">
        <v>8236348.4800000004</v>
      </c>
      <c r="D555" s="18">
        <v>11316570</v>
      </c>
      <c r="E555" s="18">
        <v>9143514</v>
      </c>
      <c r="F555" s="18">
        <v>10873111.01</v>
      </c>
      <c r="G555" s="18">
        <f t="shared" si="125"/>
        <v>2636762.5299999993</v>
      </c>
      <c r="H555" s="18">
        <f t="shared" si="126"/>
        <v>-1729597.0099999998</v>
      </c>
      <c r="I555" s="19">
        <f t="shared" si="127"/>
        <v>32.013732012465766</v>
      </c>
      <c r="J555" s="19">
        <f t="shared" si="128"/>
        <v>118.91610829271984</v>
      </c>
      <c r="K555" s="19">
        <f t="shared" si="129"/>
        <v>96.081330385443636</v>
      </c>
    </row>
    <row r="556" spans="1:11" x14ac:dyDescent="0.2">
      <c r="A556" s="24" t="s">
        <v>191</v>
      </c>
      <c r="B556" s="17" t="s">
        <v>192</v>
      </c>
      <c r="C556" s="18">
        <v>12633656.939999999</v>
      </c>
      <c r="D556" s="18">
        <v>16794725</v>
      </c>
      <c r="E556" s="18">
        <v>11700000</v>
      </c>
      <c r="F556" s="18">
        <v>15270220.890000001</v>
      </c>
      <c r="G556" s="18">
        <f t="shared" si="125"/>
        <v>2636563.9500000011</v>
      </c>
      <c r="H556" s="18">
        <f t="shared" si="126"/>
        <v>-3570220.8900000006</v>
      </c>
      <c r="I556" s="19">
        <f t="shared" si="127"/>
        <v>20.869364765258553</v>
      </c>
      <c r="J556" s="19">
        <f t="shared" si="128"/>
        <v>130.51470846153848</v>
      </c>
      <c r="K556" s="19">
        <f t="shared" si="129"/>
        <v>90.922720616145853</v>
      </c>
    </row>
    <row r="557" spans="1:11" x14ac:dyDescent="0.2">
      <c r="A557" s="22" t="s">
        <v>60</v>
      </c>
      <c r="B557" s="17" t="s">
        <v>61</v>
      </c>
      <c r="C557" s="18">
        <v>14716795.59</v>
      </c>
      <c r="D557" s="18">
        <v>7233046</v>
      </c>
      <c r="E557" s="18">
        <v>3708776</v>
      </c>
      <c r="F557" s="18">
        <v>6729858.3099999996</v>
      </c>
      <c r="G557" s="18">
        <f t="shared" si="125"/>
        <v>-7986937.2800000003</v>
      </c>
      <c r="H557" s="18">
        <f t="shared" si="126"/>
        <v>-3021082.3099999996</v>
      </c>
      <c r="I557" s="19">
        <f t="shared" si="127"/>
        <v>-54.270899063292624</v>
      </c>
      <c r="J557" s="19">
        <f t="shared" si="128"/>
        <v>181.4576644693559</v>
      </c>
      <c r="K557" s="19">
        <f t="shared" si="129"/>
        <v>93.043211808690273</v>
      </c>
    </row>
    <row r="558" spans="1:11" x14ac:dyDescent="0.2">
      <c r="A558" s="23" t="s">
        <v>62</v>
      </c>
      <c r="B558" s="17" t="s">
        <v>63</v>
      </c>
      <c r="C558" s="18">
        <v>1934867.42</v>
      </c>
      <c r="D558" s="18">
        <v>1794896</v>
      </c>
      <c r="E558" s="18">
        <v>1303588</v>
      </c>
      <c r="F558" s="18">
        <v>1397042.74</v>
      </c>
      <c r="G558" s="18">
        <f t="shared" si="125"/>
        <v>-537824.67999999993</v>
      </c>
      <c r="H558" s="18">
        <f t="shared" si="126"/>
        <v>-93454.739999999991</v>
      </c>
      <c r="I558" s="19">
        <f t="shared" si="127"/>
        <v>-27.796461630430471</v>
      </c>
      <c r="J558" s="19">
        <f t="shared" si="128"/>
        <v>107.16903960453763</v>
      </c>
      <c r="K558" s="19">
        <f t="shared" si="129"/>
        <v>77.834188721797801</v>
      </c>
    </row>
    <row r="559" spans="1:11" x14ac:dyDescent="0.2">
      <c r="A559" s="23" t="s">
        <v>193</v>
      </c>
      <c r="B559" s="17" t="s">
        <v>194</v>
      </c>
      <c r="C559" s="18">
        <v>12781928.17</v>
      </c>
      <c r="D559" s="18">
        <v>5438150</v>
      </c>
      <c r="E559" s="18">
        <v>2405188</v>
      </c>
      <c r="F559" s="18">
        <v>5332815.57</v>
      </c>
      <c r="G559" s="18">
        <f t="shared" si="125"/>
        <v>-7449112.5999999996</v>
      </c>
      <c r="H559" s="18">
        <f t="shared" si="126"/>
        <v>-2927627.5700000003</v>
      </c>
      <c r="I559" s="19">
        <f t="shared" si="127"/>
        <v>-58.278473333026085</v>
      </c>
      <c r="J559" s="19">
        <f t="shared" si="128"/>
        <v>221.72136107447736</v>
      </c>
      <c r="K559" s="19">
        <f t="shared" si="129"/>
        <v>98.063046624311582</v>
      </c>
    </row>
    <row r="560" spans="1:11" ht="51" x14ac:dyDescent="0.2">
      <c r="A560" s="24" t="s">
        <v>307</v>
      </c>
      <c r="B560" s="17" t="s">
        <v>308</v>
      </c>
      <c r="C560" s="18">
        <v>12781928.17</v>
      </c>
      <c r="D560" s="18">
        <v>5438150</v>
      </c>
      <c r="E560" s="18">
        <v>2405188</v>
      </c>
      <c r="F560" s="18">
        <v>5332815.57</v>
      </c>
      <c r="G560" s="18">
        <f t="shared" si="125"/>
        <v>-7449112.5999999996</v>
      </c>
      <c r="H560" s="18">
        <f t="shared" si="126"/>
        <v>-2927627.5700000003</v>
      </c>
      <c r="I560" s="19">
        <f t="shared" si="127"/>
        <v>-58.278473333026085</v>
      </c>
      <c r="J560" s="19">
        <f t="shared" si="128"/>
        <v>221.72136107447736</v>
      </c>
      <c r="K560" s="19">
        <f t="shared" si="129"/>
        <v>98.063046624311582</v>
      </c>
    </row>
    <row r="561" spans="1:11" ht="38.25" x14ac:dyDescent="0.2">
      <c r="A561" s="25" t="s">
        <v>309</v>
      </c>
      <c r="B561" s="17" t="s">
        <v>310</v>
      </c>
      <c r="C561" s="18">
        <v>12757389.08</v>
      </c>
      <c r="D561" s="18">
        <v>5287297</v>
      </c>
      <c r="E561" s="18">
        <v>2305188</v>
      </c>
      <c r="F561" s="18">
        <v>5249315.78</v>
      </c>
      <c r="G561" s="18">
        <f t="shared" si="125"/>
        <v>-7508073.2999999998</v>
      </c>
      <c r="H561" s="18">
        <f t="shared" si="126"/>
        <v>-2944127.7800000003</v>
      </c>
      <c r="I561" s="19">
        <f t="shared" si="127"/>
        <v>-58.852742147455139</v>
      </c>
      <c r="J561" s="19">
        <f t="shared" si="128"/>
        <v>227.71746946452959</v>
      </c>
      <c r="K561" s="19">
        <f t="shared" si="129"/>
        <v>99.281651475224493</v>
      </c>
    </row>
    <row r="562" spans="1:11" ht="63.75" x14ac:dyDescent="0.2">
      <c r="A562" s="25" t="s">
        <v>311</v>
      </c>
      <c r="B562" s="17" t="s">
        <v>312</v>
      </c>
      <c r="C562" s="18">
        <v>24539.09</v>
      </c>
      <c r="D562" s="18">
        <v>150853</v>
      </c>
      <c r="E562" s="18">
        <v>100000</v>
      </c>
      <c r="F562" s="18">
        <v>83499.789999999994</v>
      </c>
      <c r="G562" s="18">
        <f t="shared" si="125"/>
        <v>58960.7</v>
      </c>
      <c r="H562" s="18">
        <f t="shared" si="126"/>
        <v>16500.210000000006</v>
      </c>
      <c r="I562" s="19">
        <f t="shared" si="127"/>
        <v>240.27256104443967</v>
      </c>
      <c r="J562" s="19">
        <f t="shared" si="128"/>
        <v>83.49978999999999</v>
      </c>
      <c r="K562" s="19">
        <f t="shared" si="129"/>
        <v>55.351759660066413</v>
      </c>
    </row>
    <row r="563" spans="1:11" x14ac:dyDescent="0.2">
      <c r="A563" s="16"/>
      <c r="B563" s="17" t="s">
        <v>64</v>
      </c>
      <c r="C563" s="18">
        <v>-10775.88</v>
      </c>
      <c r="D563" s="18">
        <v>-5998</v>
      </c>
      <c r="E563" s="18">
        <v>0</v>
      </c>
      <c r="F563" s="18">
        <v>-2356.4</v>
      </c>
      <c r="G563" s="18">
        <f t="shared" si="125"/>
        <v>8419.48</v>
      </c>
      <c r="H563" s="18">
        <f t="shared" si="126"/>
        <v>2356.4</v>
      </c>
      <c r="I563" s="19">
        <f t="shared" si="127"/>
        <v>-78.13264438727974</v>
      </c>
      <c r="J563" s="19">
        <f t="shared" si="128"/>
        <v>0</v>
      </c>
      <c r="K563" s="19">
        <f t="shared" si="129"/>
        <v>39.286428809603201</v>
      </c>
    </row>
    <row r="564" spans="1:11" x14ac:dyDescent="0.2">
      <c r="A564" s="16" t="s">
        <v>65</v>
      </c>
      <c r="B564" s="17" t="s">
        <v>66</v>
      </c>
      <c r="C564" s="18">
        <v>10775.88</v>
      </c>
      <c r="D564" s="18">
        <v>5998</v>
      </c>
      <c r="E564" s="18">
        <v>0</v>
      </c>
      <c r="F564" s="18">
        <v>2356.4</v>
      </c>
      <c r="G564" s="18">
        <f t="shared" si="125"/>
        <v>-8419.48</v>
      </c>
      <c r="H564" s="18">
        <f t="shared" si="126"/>
        <v>-2356.4</v>
      </c>
      <c r="I564" s="19">
        <f t="shared" si="127"/>
        <v>-78.13264438727974</v>
      </c>
      <c r="J564" s="19">
        <f t="shared" si="128"/>
        <v>0</v>
      </c>
      <c r="K564" s="19">
        <f t="shared" si="129"/>
        <v>39.286428809603201</v>
      </c>
    </row>
    <row r="565" spans="1:11" x14ac:dyDescent="0.2">
      <c r="A565" s="22" t="s">
        <v>67</v>
      </c>
      <c r="B565" s="17" t="s">
        <v>68</v>
      </c>
      <c r="C565" s="18">
        <v>10775.88</v>
      </c>
      <c r="D565" s="18">
        <v>5998</v>
      </c>
      <c r="E565" s="18">
        <v>0</v>
      </c>
      <c r="F565" s="18">
        <v>2356.4</v>
      </c>
      <c r="G565" s="18">
        <f t="shared" si="125"/>
        <v>-8419.48</v>
      </c>
      <c r="H565" s="18">
        <f t="shared" si="126"/>
        <v>-2356.4</v>
      </c>
      <c r="I565" s="19">
        <f t="shared" si="127"/>
        <v>-78.13264438727974</v>
      </c>
      <c r="J565" s="19">
        <f t="shared" si="128"/>
        <v>0</v>
      </c>
      <c r="K565" s="19">
        <f t="shared" si="129"/>
        <v>39.286428809603201</v>
      </c>
    </row>
    <row r="566" spans="1:11" ht="25.5" x14ac:dyDescent="0.2">
      <c r="A566" s="23" t="s">
        <v>106</v>
      </c>
      <c r="B566" s="17" t="s">
        <v>107</v>
      </c>
      <c r="C566" s="18">
        <v>-42831.66</v>
      </c>
      <c r="D566" s="18">
        <v>5998</v>
      </c>
      <c r="E566" s="18">
        <v>0</v>
      </c>
      <c r="F566" s="18">
        <v>-5997.76</v>
      </c>
      <c r="G566" s="18">
        <f t="shared" si="125"/>
        <v>36833.9</v>
      </c>
      <c r="H566" s="18">
        <f t="shared" si="126"/>
        <v>5997.76</v>
      </c>
      <c r="I566" s="19">
        <f t="shared" si="127"/>
        <v>-85.996900423658573</v>
      </c>
      <c r="J566" s="19">
        <f t="shared" si="128"/>
        <v>0</v>
      </c>
      <c r="K566" s="19">
        <f t="shared" si="129"/>
        <v>-99.995998666222079</v>
      </c>
    </row>
    <row r="567" spans="1:11" ht="25.5" x14ac:dyDescent="0.2">
      <c r="A567" s="27" t="s">
        <v>112</v>
      </c>
      <c r="B567" s="28" t="s">
        <v>113</v>
      </c>
      <c r="C567" s="29"/>
      <c r="D567" s="29"/>
      <c r="E567" s="29"/>
      <c r="F567" s="29"/>
      <c r="G567" s="29"/>
      <c r="H567" s="29"/>
      <c r="I567" s="30"/>
      <c r="J567" s="30"/>
      <c r="K567" s="30"/>
    </row>
    <row r="568" spans="1:11" x14ac:dyDescent="0.2">
      <c r="A568" s="16" t="s">
        <v>26</v>
      </c>
      <c r="B568" s="17" t="s">
        <v>27</v>
      </c>
      <c r="C568" s="18">
        <v>84596.69</v>
      </c>
      <c r="D568" s="18">
        <v>719122</v>
      </c>
      <c r="E568" s="18">
        <v>664156</v>
      </c>
      <c r="F568" s="18">
        <v>275137.03999999998</v>
      </c>
      <c r="G568" s="18">
        <f t="shared" ref="G568:G577" si="130">F568-C568</f>
        <v>190540.34999999998</v>
      </c>
      <c r="H568" s="18">
        <f t="shared" ref="H568:H577" si="131">E568-F568</f>
        <v>389018.96</v>
      </c>
      <c r="I568" s="19">
        <f t="shared" ref="I568:I577" si="132">IF(ISERROR(F568/C568),0,F568/C568*100-100)</f>
        <v>225.23381233946623</v>
      </c>
      <c r="J568" s="19">
        <f t="shared" ref="J568:J577" si="133">IF(ISERROR(F568/E568),0,F568/E568*100)</f>
        <v>41.42656845680834</v>
      </c>
      <c r="K568" s="19">
        <f t="shared" ref="K568:K577" si="134">IF(ISERROR(F568/D568),0,F568/D568*100)</f>
        <v>38.260133885488138</v>
      </c>
    </row>
    <row r="569" spans="1:11" x14ac:dyDescent="0.2">
      <c r="A569" s="22" t="s">
        <v>30</v>
      </c>
      <c r="B569" s="17" t="s">
        <v>31</v>
      </c>
      <c r="C569" s="18">
        <v>84596.69</v>
      </c>
      <c r="D569" s="18">
        <v>719122</v>
      </c>
      <c r="E569" s="18">
        <v>664156</v>
      </c>
      <c r="F569" s="18">
        <v>275137.03999999998</v>
      </c>
      <c r="G569" s="18">
        <f t="shared" si="130"/>
        <v>190540.34999999998</v>
      </c>
      <c r="H569" s="18">
        <f t="shared" si="131"/>
        <v>389018.96</v>
      </c>
      <c r="I569" s="19">
        <f t="shared" si="132"/>
        <v>225.23381233946623</v>
      </c>
      <c r="J569" s="19">
        <f t="shared" si="133"/>
        <v>41.42656845680834</v>
      </c>
      <c r="K569" s="19">
        <f t="shared" si="134"/>
        <v>38.260133885488138</v>
      </c>
    </row>
    <row r="570" spans="1:11" x14ac:dyDescent="0.2">
      <c r="A570" s="23" t="s">
        <v>32</v>
      </c>
      <c r="B570" s="17" t="s">
        <v>33</v>
      </c>
      <c r="C570" s="18">
        <v>84596.69</v>
      </c>
      <c r="D570" s="18">
        <v>719122</v>
      </c>
      <c r="E570" s="18">
        <v>664156</v>
      </c>
      <c r="F570" s="18">
        <v>275137.03999999998</v>
      </c>
      <c r="G570" s="18">
        <f t="shared" si="130"/>
        <v>190540.34999999998</v>
      </c>
      <c r="H570" s="18">
        <f t="shared" si="131"/>
        <v>389018.96</v>
      </c>
      <c r="I570" s="19">
        <f t="shared" si="132"/>
        <v>225.23381233946623</v>
      </c>
      <c r="J570" s="19">
        <f t="shared" si="133"/>
        <v>41.42656845680834</v>
      </c>
      <c r="K570" s="19">
        <f t="shared" si="134"/>
        <v>38.260133885488138</v>
      </c>
    </row>
    <row r="571" spans="1:11" x14ac:dyDescent="0.2">
      <c r="A571" s="16" t="s">
        <v>34</v>
      </c>
      <c r="B571" s="17" t="s">
        <v>35</v>
      </c>
      <c r="C571" s="18">
        <v>84596.69</v>
      </c>
      <c r="D571" s="18">
        <v>719122</v>
      </c>
      <c r="E571" s="18">
        <v>664156</v>
      </c>
      <c r="F571" s="18">
        <v>275137.03999999998</v>
      </c>
      <c r="G571" s="18">
        <f t="shared" si="130"/>
        <v>190540.34999999998</v>
      </c>
      <c r="H571" s="18">
        <f t="shared" si="131"/>
        <v>389018.96</v>
      </c>
      <c r="I571" s="19">
        <f t="shared" si="132"/>
        <v>225.23381233946623</v>
      </c>
      <c r="J571" s="19">
        <f t="shared" si="133"/>
        <v>41.42656845680834</v>
      </c>
      <c r="K571" s="19">
        <f t="shared" si="134"/>
        <v>38.260133885488138</v>
      </c>
    </row>
    <row r="572" spans="1:11" x14ac:dyDescent="0.2">
      <c r="A572" s="22" t="s">
        <v>36</v>
      </c>
      <c r="B572" s="17" t="s">
        <v>37</v>
      </c>
      <c r="C572" s="18">
        <v>20861.68</v>
      </c>
      <c r="D572" s="18">
        <v>202238</v>
      </c>
      <c r="E572" s="18">
        <v>164156</v>
      </c>
      <c r="F572" s="18">
        <v>141069.04</v>
      </c>
      <c r="G572" s="18">
        <f t="shared" si="130"/>
        <v>120207.36000000002</v>
      </c>
      <c r="H572" s="18">
        <f t="shared" si="131"/>
        <v>23086.959999999992</v>
      </c>
      <c r="I572" s="19">
        <f t="shared" si="132"/>
        <v>576.21131184065723</v>
      </c>
      <c r="J572" s="19">
        <f t="shared" si="133"/>
        <v>85.935963351933538</v>
      </c>
      <c r="K572" s="19">
        <f t="shared" si="134"/>
        <v>69.753973041663784</v>
      </c>
    </row>
    <row r="573" spans="1:11" x14ac:dyDescent="0.2">
      <c r="A573" s="23" t="s">
        <v>38</v>
      </c>
      <c r="B573" s="17" t="s">
        <v>39</v>
      </c>
      <c r="C573" s="18">
        <v>20861.68</v>
      </c>
      <c r="D573" s="18">
        <v>202238</v>
      </c>
      <c r="E573" s="18">
        <v>164156</v>
      </c>
      <c r="F573" s="18">
        <v>141069.04</v>
      </c>
      <c r="G573" s="18">
        <f t="shared" si="130"/>
        <v>120207.36000000002</v>
      </c>
      <c r="H573" s="18">
        <f t="shared" si="131"/>
        <v>23086.959999999992</v>
      </c>
      <c r="I573" s="19">
        <f t="shared" si="132"/>
        <v>576.21131184065723</v>
      </c>
      <c r="J573" s="19">
        <f t="shared" si="133"/>
        <v>85.935963351933538</v>
      </c>
      <c r="K573" s="19">
        <f t="shared" si="134"/>
        <v>69.753973041663784</v>
      </c>
    </row>
    <row r="574" spans="1:11" x14ac:dyDescent="0.2">
      <c r="A574" s="24" t="s">
        <v>40</v>
      </c>
      <c r="B574" s="17" t="s">
        <v>41</v>
      </c>
      <c r="C574" s="18">
        <v>4199.9799999999996</v>
      </c>
      <c r="D574" s="18">
        <v>50728</v>
      </c>
      <c r="E574" s="18">
        <v>42646</v>
      </c>
      <c r="F574" s="18">
        <v>11787.14</v>
      </c>
      <c r="G574" s="18">
        <f t="shared" si="130"/>
        <v>7587.16</v>
      </c>
      <c r="H574" s="18">
        <f t="shared" si="131"/>
        <v>30858.86</v>
      </c>
      <c r="I574" s="19">
        <f t="shared" si="132"/>
        <v>180.64752689298518</v>
      </c>
      <c r="J574" s="19">
        <f t="shared" si="133"/>
        <v>27.639497256483608</v>
      </c>
      <c r="K574" s="19">
        <f t="shared" si="134"/>
        <v>23.235964358933924</v>
      </c>
    </row>
    <row r="575" spans="1:11" x14ac:dyDescent="0.2">
      <c r="A575" s="24" t="s">
        <v>42</v>
      </c>
      <c r="B575" s="17" t="s">
        <v>43</v>
      </c>
      <c r="C575" s="18">
        <v>16661.7</v>
      </c>
      <c r="D575" s="18">
        <v>151510</v>
      </c>
      <c r="E575" s="18">
        <v>121510</v>
      </c>
      <c r="F575" s="18">
        <v>129281.9</v>
      </c>
      <c r="G575" s="18">
        <f t="shared" si="130"/>
        <v>112620.2</v>
      </c>
      <c r="H575" s="18">
        <f t="shared" si="131"/>
        <v>-7771.8999999999942</v>
      </c>
      <c r="I575" s="19">
        <f t="shared" si="132"/>
        <v>675.92262494223269</v>
      </c>
      <c r="J575" s="19">
        <f t="shared" si="133"/>
        <v>106.39609908649494</v>
      </c>
      <c r="K575" s="19">
        <f t="shared" si="134"/>
        <v>85.328955184476257</v>
      </c>
    </row>
    <row r="576" spans="1:11" x14ac:dyDescent="0.2">
      <c r="A576" s="22" t="s">
        <v>60</v>
      </c>
      <c r="B576" s="17" t="s">
        <v>61</v>
      </c>
      <c r="C576" s="18">
        <v>63735.01</v>
      </c>
      <c r="D576" s="18">
        <v>516884</v>
      </c>
      <c r="E576" s="18">
        <v>500000</v>
      </c>
      <c r="F576" s="18">
        <v>134068</v>
      </c>
      <c r="G576" s="18">
        <f t="shared" si="130"/>
        <v>70332.989999999991</v>
      </c>
      <c r="H576" s="18">
        <f t="shared" si="131"/>
        <v>365932</v>
      </c>
      <c r="I576" s="19">
        <f t="shared" si="132"/>
        <v>110.35220673849429</v>
      </c>
      <c r="J576" s="19">
        <f t="shared" si="133"/>
        <v>26.813599999999997</v>
      </c>
      <c r="K576" s="19">
        <f t="shared" si="134"/>
        <v>25.937734578744941</v>
      </c>
    </row>
    <row r="577" spans="1:11" x14ac:dyDescent="0.2">
      <c r="A577" s="23" t="s">
        <v>62</v>
      </c>
      <c r="B577" s="17" t="s">
        <v>63</v>
      </c>
      <c r="C577" s="18">
        <v>63735.01</v>
      </c>
      <c r="D577" s="18">
        <v>516884</v>
      </c>
      <c r="E577" s="18">
        <v>500000</v>
      </c>
      <c r="F577" s="18">
        <v>134068</v>
      </c>
      <c r="G577" s="18">
        <f t="shared" si="130"/>
        <v>70332.989999999991</v>
      </c>
      <c r="H577" s="18">
        <f t="shared" si="131"/>
        <v>365932</v>
      </c>
      <c r="I577" s="19">
        <f t="shared" si="132"/>
        <v>110.35220673849429</v>
      </c>
      <c r="J577" s="19">
        <f t="shared" si="133"/>
        <v>26.813599999999997</v>
      </c>
      <c r="K577" s="19">
        <f t="shared" si="134"/>
        <v>25.937734578744941</v>
      </c>
    </row>
    <row r="578" spans="1:11" ht="25.5" x14ac:dyDescent="0.2">
      <c r="A578" s="39" t="s">
        <v>358</v>
      </c>
      <c r="B578" s="28" t="s">
        <v>604</v>
      </c>
      <c r="C578" s="29"/>
      <c r="D578" s="29"/>
      <c r="E578" s="29"/>
      <c r="F578" s="29"/>
      <c r="G578" s="29"/>
      <c r="H578" s="29"/>
      <c r="I578" s="30"/>
      <c r="J578" s="30"/>
      <c r="K578" s="30"/>
    </row>
    <row r="579" spans="1:11" x14ac:dyDescent="0.2">
      <c r="A579" s="16" t="s">
        <v>26</v>
      </c>
      <c r="B579" s="17" t="s">
        <v>27</v>
      </c>
      <c r="C579" s="18">
        <v>84596.69</v>
      </c>
      <c r="D579" s="18">
        <v>719122</v>
      </c>
      <c r="E579" s="18">
        <v>664156</v>
      </c>
      <c r="F579" s="18">
        <v>275137.03999999998</v>
      </c>
      <c r="G579" s="18">
        <f t="shared" ref="G579:G588" si="135">F579-C579</f>
        <v>190540.34999999998</v>
      </c>
      <c r="H579" s="18">
        <f t="shared" ref="H579:H588" si="136">E579-F579</f>
        <v>389018.96</v>
      </c>
      <c r="I579" s="19">
        <f t="shared" ref="I579:I588" si="137">IF(ISERROR(F579/C579),0,F579/C579*100-100)</f>
        <v>225.23381233946623</v>
      </c>
      <c r="J579" s="19">
        <f t="shared" ref="J579:J588" si="138">IF(ISERROR(F579/E579),0,F579/E579*100)</f>
        <v>41.42656845680834</v>
      </c>
      <c r="K579" s="19">
        <f t="shared" ref="K579:K588" si="139">IF(ISERROR(F579/D579),0,F579/D579*100)</f>
        <v>38.260133885488138</v>
      </c>
    </row>
    <row r="580" spans="1:11" x14ac:dyDescent="0.2">
      <c r="A580" s="22" t="s">
        <v>30</v>
      </c>
      <c r="B580" s="17" t="s">
        <v>31</v>
      </c>
      <c r="C580" s="18">
        <v>84596.69</v>
      </c>
      <c r="D580" s="18">
        <v>719122</v>
      </c>
      <c r="E580" s="18">
        <v>664156</v>
      </c>
      <c r="F580" s="18">
        <v>275137.03999999998</v>
      </c>
      <c r="G580" s="18">
        <f t="shared" si="135"/>
        <v>190540.34999999998</v>
      </c>
      <c r="H580" s="18">
        <f t="shared" si="136"/>
        <v>389018.96</v>
      </c>
      <c r="I580" s="19">
        <f t="shared" si="137"/>
        <v>225.23381233946623</v>
      </c>
      <c r="J580" s="19">
        <f t="shared" si="138"/>
        <v>41.42656845680834</v>
      </c>
      <c r="K580" s="19">
        <f t="shared" si="139"/>
        <v>38.260133885488138</v>
      </c>
    </row>
    <row r="581" spans="1:11" x14ac:dyDescent="0.2">
      <c r="A581" s="23" t="s">
        <v>32</v>
      </c>
      <c r="B581" s="17" t="s">
        <v>33</v>
      </c>
      <c r="C581" s="18">
        <v>84596.69</v>
      </c>
      <c r="D581" s="18">
        <v>719122</v>
      </c>
      <c r="E581" s="18">
        <v>664156</v>
      </c>
      <c r="F581" s="18">
        <v>275137.03999999998</v>
      </c>
      <c r="G581" s="18">
        <f t="shared" si="135"/>
        <v>190540.34999999998</v>
      </c>
      <c r="H581" s="18">
        <f t="shared" si="136"/>
        <v>389018.96</v>
      </c>
      <c r="I581" s="19">
        <f t="shared" si="137"/>
        <v>225.23381233946623</v>
      </c>
      <c r="J581" s="19">
        <f t="shared" si="138"/>
        <v>41.42656845680834</v>
      </c>
      <c r="K581" s="19">
        <f t="shared" si="139"/>
        <v>38.260133885488138</v>
      </c>
    </row>
    <row r="582" spans="1:11" x14ac:dyDescent="0.2">
      <c r="A582" s="16" t="s">
        <v>34</v>
      </c>
      <c r="B582" s="17" t="s">
        <v>35</v>
      </c>
      <c r="C582" s="18">
        <v>84596.69</v>
      </c>
      <c r="D582" s="18">
        <v>719122</v>
      </c>
      <c r="E582" s="18">
        <v>664156</v>
      </c>
      <c r="F582" s="18">
        <v>275137.03999999998</v>
      </c>
      <c r="G582" s="18">
        <f t="shared" si="135"/>
        <v>190540.34999999998</v>
      </c>
      <c r="H582" s="18">
        <f t="shared" si="136"/>
        <v>389018.96</v>
      </c>
      <c r="I582" s="19">
        <f t="shared" si="137"/>
        <v>225.23381233946623</v>
      </c>
      <c r="J582" s="19">
        <f t="shared" si="138"/>
        <v>41.42656845680834</v>
      </c>
      <c r="K582" s="19">
        <f t="shared" si="139"/>
        <v>38.260133885488138</v>
      </c>
    </row>
    <row r="583" spans="1:11" x14ac:dyDescent="0.2">
      <c r="A583" s="22" t="s">
        <v>36</v>
      </c>
      <c r="B583" s="17" t="s">
        <v>37</v>
      </c>
      <c r="C583" s="18">
        <v>20861.68</v>
      </c>
      <c r="D583" s="18">
        <v>202238</v>
      </c>
      <c r="E583" s="18">
        <v>164156</v>
      </c>
      <c r="F583" s="18">
        <v>141069.04</v>
      </c>
      <c r="G583" s="18">
        <f t="shared" si="135"/>
        <v>120207.36000000002</v>
      </c>
      <c r="H583" s="18">
        <f t="shared" si="136"/>
        <v>23086.959999999992</v>
      </c>
      <c r="I583" s="19">
        <f t="shared" si="137"/>
        <v>576.21131184065723</v>
      </c>
      <c r="J583" s="19">
        <f t="shared" si="138"/>
        <v>85.935963351933538</v>
      </c>
      <c r="K583" s="19">
        <f t="shared" si="139"/>
        <v>69.753973041663784</v>
      </c>
    </row>
    <row r="584" spans="1:11" x14ac:dyDescent="0.2">
      <c r="A584" s="23" t="s">
        <v>38</v>
      </c>
      <c r="B584" s="17" t="s">
        <v>39</v>
      </c>
      <c r="C584" s="18">
        <v>20861.68</v>
      </c>
      <c r="D584" s="18">
        <v>202238</v>
      </c>
      <c r="E584" s="18">
        <v>164156</v>
      </c>
      <c r="F584" s="18">
        <v>141069.04</v>
      </c>
      <c r="G584" s="18">
        <f t="shared" si="135"/>
        <v>120207.36000000002</v>
      </c>
      <c r="H584" s="18">
        <f t="shared" si="136"/>
        <v>23086.959999999992</v>
      </c>
      <c r="I584" s="19">
        <f t="shared" si="137"/>
        <v>576.21131184065723</v>
      </c>
      <c r="J584" s="19">
        <f t="shared" si="138"/>
        <v>85.935963351933538</v>
      </c>
      <c r="K584" s="19">
        <f t="shared" si="139"/>
        <v>69.753973041663784</v>
      </c>
    </row>
    <row r="585" spans="1:11" x14ac:dyDescent="0.2">
      <c r="A585" s="24" t="s">
        <v>40</v>
      </c>
      <c r="B585" s="17" t="s">
        <v>41</v>
      </c>
      <c r="C585" s="18">
        <v>4199.9799999999996</v>
      </c>
      <c r="D585" s="18">
        <v>50728</v>
      </c>
      <c r="E585" s="18">
        <v>42646</v>
      </c>
      <c r="F585" s="18">
        <v>11787.14</v>
      </c>
      <c r="G585" s="18">
        <f t="shared" si="135"/>
        <v>7587.16</v>
      </c>
      <c r="H585" s="18">
        <f t="shared" si="136"/>
        <v>30858.86</v>
      </c>
      <c r="I585" s="19">
        <f t="shared" si="137"/>
        <v>180.64752689298518</v>
      </c>
      <c r="J585" s="19">
        <f t="shared" si="138"/>
        <v>27.639497256483608</v>
      </c>
      <c r="K585" s="19">
        <f t="shared" si="139"/>
        <v>23.235964358933924</v>
      </c>
    </row>
    <row r="586" spans="1:11" x14ac:dyDescent="0.2">
      <c r="A586" s="24" t="s">
        <v>42</v>
      </c>
      <c r="B586" s="17" t="s">
        <v>43</v>
      </c>
      <c r="C586" s="18">
        <v>16661.7</v>
      </c>
      <c r="D586" s="18">
        <v>151510</v>
      </c>
      <c r="E586" s="18">
        <v>121510</v>
      </c>
      <c r="F586" s="18">
        <v>129281.9</v>
      </c>
      <c r="G586" s="18">
        <f t="shared" si="135"/>
        <v>112620.2</v>
      </c>
      <c r="H586" s="18">
        <f t="shared" si="136"/>
        <v>-7771.8999999999942</v>
      </c>
      <c r="I586" s="19">
        <f t="shared" si="137"/>
        <v>675.92262494223269</v>
      </c>
      <c r="J586" s="19">
        <f t="shared" si="138"/>
        <v>106.39609908649494</v>
      </c>
      <c r="K586" s="19">
        <f t="shared" si="139"/>
        <v>85.328955184476257</v>
      </c>
    </row>
    <row r="587" spans="1:11" x14ac:dyDescent="0.2">
      <c r="A587" s="22" t="s">
        <v>60</v>
      </c>
      <c r="B587" s="17" t="s">
        <v>61</v>
      </c>
      <c r="C587" s="18">
        <v>63735.01</v>
      </c>
      <c r="D587" s="18">
        <v>516884</v>
      </c>
      <c r="E587" s="18">
        <v>500000</v>
      </c>
      <c r="F587" s="18">
        <v>134068</v>
      </c>
      <c r="G587" s="18">
        <f t="shared" si="135"/>
        <v>70332.989999999991</v>
      </c>
      <c r="H587" s="18">
        <f t="shared" si="136"/>
        <v>365932</v>
      </c>
      <c r="I587" s="19">
        <f t="shared" si="137"/>
        <v>110.35220673849429</v>
      </c>
      <c r="J587" s="19">
        <f t="shared" si="138"/>
        <v>26.813599999999997</v>
      </c>
      <c r="K587" s="19">
        <f t="shared" si="139"/>
        <v>25.937734578744941</v>
      </c>
    </row>
    <row r="588" spans="1:11" x14ac:dyDescent="0.2">
      <c r="A588" s="23" t="s">
        <v>62</v>
      </c>
      <c r="B588" s="17" t="s">
        <v>63</v>
      </c>
      <c r="C588" s="18">
        <v>63735.01</v>
      </c>
      <c r="D588" s="18">
        <v>516884</v>
      </c>
      <c r="E588" s="18">
        <v>500000</v>
      </c>
      <c r="F588" s="18">
        <v>134068</v>
      </c>
      <c r="G588" s="18">
        <f t="shared" si="135"/>
        <v>70332.989999999991</v>
      </c>
      <c r="H588" s="18">
        <f t="shared" si="136"/>
        <v>365932</v>
      </c>
      <c r="I588" s="19">
        <f t="shared" si="137"/>
        <v>110.35220673849429</v>
      </c>
      <c r="J588" s="19">
        <f t="shared" si="138"/>
        <v>26.813599999999997</v>
      </c>
      <c r="K588" s="19">
        <f t="shared" si="139"/>
        <v>25.937734578744941</v>
      </c>
    </row>
    <row r="589" spans="1:11" ht="25.5" x14ac:dyDescent="0.2">
      <c r="A589" s="27" t="s">
        <v>544</v>
      </c>
      <c r="B589" s="28" t="s">
        <v>545</v>
      </c>
      <c r="C589" s="29"/>
      <c r="D589" s="29"/>
      <c r="E589" s="29"/>
      <c r="F589" s="29"/>
      <c r="G589" s="29"/>
      <c r="H589" s="29"/>
      <c r="I589" s="30"/>
      <c r="J589" s="30"/>
      <c r="K589" s="30"/>
    </row>
    <row r="590" spans="1:11" x14ac:dyDescent="0.2">
      <c r="A590" s="16" t="s">
        <v>26</v>
      </c>
      <c r="B590" s="17" t="s">
        <v>27</v>
      </c>
      <c r="C590" s="18">
        <v>312114156.29000002</v>
      </c>
      <c r="D590" s="18">
        <v>350104077</v>
      </c>
      <c r="E590" s="18">
        <v>330868916</v>
      </c>
      <c r="F590" s="18">
        <v>350071578.10000002</v>
      </c>
      <c r="G590" s="18">
        <f t="shared" ref="G590:G607" si="140">F590-C590</f>
        <v>37957421.810000002</v>
      </c>
      <c r="H590" s="18">
        <f t="shared" ref="H590:H607" si="141">E590-F590</f>
        <v>-19202662.100000024</v>
      </c>
      <c r="I590" s="19">
        <f t="shared" ref="I590:I607" si="142">IF(ISERROR(F590/C590),0,F590/C590*100-100)</f>
        <v>12.161390646674789</v>
      </c>
      <c r="J590" s="19">
        <f t="shared" ref="J590:J607" si="143">IF(ISERROR(F590/E590),0,F590/E590*100)</f>
        <v>105.8037068976283</v>
      </c>
      <c r="K590" s="19">
        <f t="shared" ref="K590:K607" si="144">IF(ISERROR(F590/D590),0,F590/D590*100)</f>
        <v>99.99071736031226</v>
      </c>
    </row>
    <row r="591" spans="1:11" x14ac:dyDescent="0.2">
      <c r="A591" s="22" t="s">
        <v>90</v>
      </c>
      <c r="B591" s="17" t="s">
        <v>91</v>
      </c>
      <c r="C591" s="18">
        <v>1466.08</v>
      </c>
      <c r="D591" s="18">
        <v>0</v>
      </c>
      <c r="E591" s="18">
        <v>0</v>
      </c>
      <c r="F591" s="18">
        <v>0</v>
      </c>
      <c r="G591" s="18">
        <f t="shared" si="140"/>
        <v>-1466.08</v>
      </c>
      <c r="H591" s="18">
        <f t="shared" si="141"/>
        <v>0</v>
      </c>
      <c r="I591" s="19">
        <f t="shared" si="142"/>
        <v>-100</v>
      </c>
      <c r="J591" s="19">
        <f t="shared" si="143"/>
        <v>0</v>
      </c>
      <c r="K591" s="19">
        <f t="shared" si="144"/>
        <v>0</v>
      </c>
    </row>
    <row r="592" spans="1:11" x14ac:dyDescent="0.2">
      <c r="A592" s="22" t="s">
        <v>30</v>
      </c>
      <c r="B592" s="17" t="s">
        <v>31</v>
      </c>
      <c r="C592" s="18">
        <v>312112690.20999998</v>
      </c>
      <c r="D592" s="18">
        <v>350104077</v>
      </c>
      <c r="E592" s="18">
        <v>330868916</v>
      </c>
      <c r="F592" s="18">
        <v>350071578.10000002</v>
      </c>
      <c r="G592" s="18">
        <f t="shared" si="140"/>
        <v>37958887.890000045</v>
      </c>
      <c r="H592" s="18">
        <f t="shared" si="141"/>
        <v>-19202662.100000024</v>
      </c>
      <c r="I592" s="19">
        <f t="shared" si="142"/>
        <v>12.161917499881227</v>
      </c>
      <c r="J592" s="19">
        <f t="shared" si="143"/>
        <v>105.8037068976283</v>
      </c>
      <c r="K592" s="19">
        <f t="shared" si="144"/>
        <v>99.99071736031226</v>
      </c>
    </row>
    <row r="593" spans="1:11" x14ac:dyDescent="0.2">
      <c r="A593" s="23" t="s">
        <v>32</v>
      </c>
      <c r="B593" s="17" t="s">
        <v>33</v>
      </c>
      <c r="C593" s="18">
        <v>312112690.20999998</v>
      </c>
      <c r="D593" s="18">
        <v>350104077</v>
      </c>
      <c r="E593" s="18">
        <v>330868916</v>
      </c>
      <c r="F593" s="18">
        <v>350071578.10000002</v>
      </c>
      <c r="G593" s="18">
        <f t="shared" si="140"/>
        <v>37958887.890000045</v>
      </c>
      <c r="H593" s="18">
        <f t="shared" si="141"/>
        <v>-19202662.100000024</v>
      </c>
      <c r="I593" s="19">
        <f t="shared" si="142"/>
        <v>12.161917499881227</v>
      </c>
      <c r="J593" s="19">
        <f t="shared" si="143"/>
        <v>105.8037068976283</v>
      </c>
      <c r="K593" s="19">
        <f t="shared" si="144"/>
        <v>99.99071736031226</v>
      </c>
    </row>
    <row r="594" spans="1:11" x14ac:dyDescent="0.2">
      <c r="A594" s="16" t="s">
        <v>34</v>
      </c>
      <c r="B594" s="17" t="s">
        <v>35</v>
      </c>
      <c r="C594" s="18">
        <v>312112690.20999998</v>
      </c>
      <c r="D594" s="18">
        <v>350104077</v>
      </c>
      <c r="E594" s="18">
        <v>330868916</v>
      </c>
      <c r="F594" s="18">
        <v>350071578.10000002</v>
      </c>
      <c r="G594" s="18">
        <f t="shared" si="140"/>
        <v>37958887.890000045</v>
      </c>
      <c r="H594" s="18">
        <f t="shared" si="141"/>
        <v>-19202662.100000024</v>
      </c>
      <c r="I594" s="19">
        <f t="shared" si="142"/>
        <v>12.161917499881227</v>
      </c>
      <c r="J594" s="19">
        <f t="shared" si="143"/>
        <v>105.8037068976283</v>
      </c>
      <c r="K594" s="19">
        <f t="shared" si="144"/>
        <v>99.99071736031226</v>
      </c>
    </row>
    <row r="595" spans="1:11" x14ac:dyDescent="0.2">
      <c r="A595" s="22" t="s">
        <v>36</v>
      </c>
      <c r="B595" s="17" t="s">
        <v>37</v>
      </c>
      <c r="C595" s="18">
        <v>312112690.20999998</v>
      </c>
      <c r="D595" s="18">
        <v>350104077</v>
      </c>
      <c r="E595" s="18">
        <v>330868916</v>
      </c>
      <c r="F595" s="18">
        <v>350071578.10000002</v>
      </c>
      <c r="G595" s="18">
        <f t="shared" si="140"/>
        <v>37958887.890000045</v>
      </c>
      <c r="H595" s="18">
        <f t="shared" si="141"/>
        <v>-19202662.100000024</v>
      </c>
      <c r="I595" s="19">
        <f t="shared" si="142"/>
        <v>12.161917499881227</v>
      </c>
      <c r="J595" s="19">
        <f t="shared" si="143"/>
        <v>105.8037068976283</v>
      </c>
      <c r="K595" s="19">
        <f t="shared" si="144"/>
        <v>99.99071736031226</v>
      </c>
    </row>
    <row r="596" spans="1:11" x14ac:dyDescent="0.2">
      <c r="A596" s="23" t="s">
        <v>46</v>
      </c>
      <c r="B596" s="17" t="s">
        <v>47</v>
      </c>
      <c r="C596" s="18">
        <v>311691931.25999999</v>
      </c>
      <c r="D596" s="18">
        <v>349659332</v>
      </c>
      <c r="E596" s="18">
        <v>330548916</v>
      </c>
      <c r="F596" s="18">
        <v>349656591.81999999</v>
      </c>
      <c r="G596" s="18">
        <f t="shared" si="140"/>
        <v>37964660.560000002</v>
      </c>
      <c r="H596" s="18">
        <f t="shared" si="141"/>
        <v>-19107675.819999993</v>
      </c>
      <c r="I596" s="19">
        <f t="shared" si="142"/>
        <v>12.180187150347336</v>
      </c>
      <c r="J596" s="19">
        <f t="shared" si="143"/>
        <v>105.7805894665224</v>
      </c>
      <c r="K596" s="19">
        <f t="shared" si="144"/>
        <v>99.999216328652139</v>
      </c>
    </row>
    <row r="597" spans="1:11" x14ac:dyDescent="0.2">
      <c r="A597" s="24" t="s">
        <v>48</v>
      </c>
      <c r="B597" s="17" t="s">
        <v>49</v>
      </c>
      <c r="C597" s="18">
        <v>311691931.25999999</v>
      </c>
      <c r="D597" s="18">
        <v>349659332</v>
      </c>
      <c r="E597" s="18">
        <v>330548916</v>
      </c>
      <c r="F597" s="18">
        <v>349656591.81999999</v>
      </c>
      <c r="G597" s="18">
        <f t="shared" si="140"/>
        <v>37964660.560000002</v>
      </c>
      <c r="H597" s="18">
        <f t="shared" si="141"/>
        <v>-19107675.819999993</v>
      </c>
      <c r="I597" s="19">
        <f t="shared" si="142"/>
        <v>12.180187150347336</v>
      </c>
      <c r="J597" s="19">
        <f t="shared" si="143"/>
        <v>105.7805894665224</v>
      </c>
      <c r="K597" s="19">
        <f t="shared" si="144"/>
        <v>99.999216328652139</v>
      </c>
    </row>
    <row r="598" spans="1:11" ht="25.5" x14ac:dyDescent="0.2">
      <c r="A598" s="23" t="s">
        <v>52</v>
      </c>
      <c r="B598" s="17" t="s">
        <v>53</v>
      </c>
      <c r="C598" s="18">
        <v>420758.95</v>
      </c>
      <c r="D598" s="18">
        <v>444745</v>
      </c>
      <c r="E598" s="18">
        <v>320000</v>
      </c>
      <c r="F598" s="18">
        <v>414986.28</v>
      </c>
      <c r="G598" s="18">
        <f t="shared" si="140"/>
        <v>-5772.6699999999837</v>
      </c>
      <c r="H598" s="18">
        <f t="shared" si="141"/>
        <v>-94986.280000000028</v>
      </c>
      <c r="I598" s="19">
        <f t="shared" si="142"/>
        <v>-1.3719660627539838</v>
      </c>
      <c r="J598" s="19">
        <f t="shared" si="143"/>
        <v>129.68321250000002</v>
      </c>
      <c r="K598" s="19">
        <f t="shared" si="144"/>
        <v>93.30881291526606</v>
      </c>
    </row>
    <row r="599" spans="1:11" x14ac:dyDescent="0.2">
      <c r="A599" s="24" t="s">
        <v>54</v>
      </c>
      <c r="B599" s="17" t="s">
        <v>55</v>
      </c>
      <c r="C599" s="18">
        <v>66715.05</v>
      </c>
      <c r="D599" s="18">
        <v>54395</v>
      </c>
      <c r="E599" s="18">
        <v>0</v>
      </c>
      <c r="F599" s="18">
        <v>53630.34</v>
      </c>
      <c r="G599" s="18">
        <f t="shared" si="140"/>
        <v>-13084.710000000006</v>
      </c>
      <c r="H599" s="18">
        <f t="shared" si="141"/>
        <v>-53630.34</v>
      </c>
      <c r="I599" s="19">
        <f t="shared" si="142"/>
        <v>-19.612830987910542</v>
      </c>
      <c r="J599" s="19">
        <f t="shared" si="143"/>
        <v>0</v>
      </c>
      <c r="K599" s="19">
        <f t="shared" si="144"/>
        <v>98.594245794650234</v>
      </c>
    </row>
    <row r="600" spans="1:11" ht="25.5" x14ac:dyDescent="0.2">
      <c r="A600" s="25" t="s">
        <v>56</v>
      </c>
      <c r="B600" s="17" t="s">
        <v>57</v>
      </c>
      <c r="C600" s="18">
        <v>66715.05</v>
      </c>
      <c r="D600" s="18">
        <v>54395</v>
      </c>
      <c r="E600" s="18">
        <v>0</v>
      </c>
      <c r="F600" s="18">
        <v>53630.34</v>
      </c>
      <c r="G600" s="18">
        <f t="shared" si="140"/>
        <v>-13084.710000000006</v>
      </c>
      <c r="H600" s="18">
        <f t="shared" si="141"/>
        <v>-53630.34</v>
      </c>
      <c r="I600" s="19">
        <f t="shared" si="142"/>
        <v>-19.612830987910542</v>
      </c>
      <c r="J600" s="19">
        <f t="shared" si="143"/>
        <v>0</v>
      </c>
      <c r="K600" s="19">
        <f t="shared" si="144"/>
        <v>98.594245794650234</v>
      </c>
    </row>
    <row r="601" spans="1:11" ht="25.5" x14ac:dyDescent="0.2">
      <c r="A601" s="26" t="s">
        <v>58</v>
      </c>
      <c r="B601" s="17" t="s">
        <v>59</v>
      </c>
      <c r="C601" s="18">
        <v>66715.05</v>
      </c>
      <c r="D601" s="18">
        <v>54395</v>
      </c>
      <c r="E601" s="18">
        <v>0</v>
      </c>
      <c r="F601" s="18">
        <v>53630.34</v>
      </c>
      <c r="G601" s="18">
        <f t="shared" si="140"/>
        <v>-13084.710000000006</v>
      </c>
      <c r="H601" s="18">
        <f t="shared" si="141"/>
        <v>-53630.34</v>
      </c>
      <c r="I601" s="19">
        <f t="shared" si="142"/>
        <v>-19.612830987910542</v>
      </c>
      <c r="J601" s="19">
        <f t="shared" si="143"/>
        <v>0</v>
      </c>
      <c r="K601" s="19">
        <f t="shared" si="144"/>
        <v>98.594245794650234</v>
      </c>
    </row>
    <row r="602" spans="1:11" ht="51" x14ac:dyDescent="0.2">
      <c r="A602" s="24" t="s">
        <v>162</v>
      </c>
      <c r="B602" s="17" t="s">
        <v>163</v>
      </c>
      <c r="C602" s="18">
        <v>354043.9</v>
      </c>
      <c r="D602" s="18">
        <v>390350</v>
      </c>
      <c r="E602" s="18">
        <v>320000</v>
      </c>
      <c r="F602" s="18">
        <v>361355.94</v>
      </c>
      <c r="G602" s="18">
        <f t="shared" si="140"/>
        <v>7312.039999999979</v>
      </c>
      <c r="H602" s="18">
        <f t="shared" si="141"/>
        <v>-41355.94</v>
      </c>
      <c r="I602" s="19">
        <f t="shared" si="142"/>
        <v>2.0652919030662531</v>
      </c>
      <c r="J602" s="19">
        <f t="shared" si="143"/>
        <v>112.92373124999999</v>
      </c>
      <c r="K602" s="19">
        <f t="shared" si="144"/>
        <v>92.572291533239408</v>
      </c>
    </row>
    <row r="603" spans="1:11" ht="38.25" x14ac:dyDescent="0.2">
      <c r="A603" s="25" t="s">
        <v>164</v>
      </c>
      <c r="B603" s="17" t="s">
        <v>165</v>
      </c>
      <c r="C603" s="18">
        <v>95309.35</v>
      </c>
      <c r="D603" s="18">
        <v>120000</v>
      </c>
      <c r="E603" s="18">
        <v>120000</v>
      </c>
      <c r="F603" s="18">
        <v>91416.41</v>
      </c>
      <c r="G603" s="18">
        <f t="shared" si="140"/>
        <v>-3892.9400000000023</v>
      </c>
      <c r="H603" s="18">
        <f t="shared" si="141"/>
        <v>28583.589999999997</v>
      </c>
      <c r="I603" s="19">
        <f t="shared" si="142"/>
        <v>-4.0845310559771946</v>
      </c>
      <c r="J603" s="19">
        <f t="shared" si="143"/>
        <v>76.180341666666678</v>
      </c>
      <c r="K603" s="19">
        <f t="shared" si="144"/>
        <v>76.180341666666678</v>
      </c>
    </row>
    <row r="604" spans="1:11" ht="63.75" x14ac:dyDescent="0.2">
      <c r="A604" s="25" t="s">
        <v>253</v>
      </c>
      <c r="B604" s="17" t="s">
        <v>254</v>
      </c>
      <c r="C604" s="18">
        <v>258734.55</v>
      </c>
      <c r="D604" s="18">
        <v>270350</v>
      </c>
      <c r="E604" s="18">
        <v>200000</v>
      </c>
      <c r="F604" s="18">
        <v>269939.53000000003</v>
      </c>
      <c r="G604" s="18">
        <f t="shared" si="140"/>
        <v>11204.98000000004</v>
      </c>
      <c r="H604" s="18">
        <f t="shared" si="141"/>
        <v>-69939.530000000028</v>
      </c>
      <c r="I604" s="19">
        <f t="shared" si="142"/>
        <v>4.3306856390072426</v>
      </c>
      <c r="J604" s="19">
        <f t="shared" si="143"/>
        <v>134.96976500000002</v>
      </c>
      <c r="K604" s="19">
        <f t="shared" si="144"/>
        <v>99.848170889587578</v>
      </c>
    </row>
    <row r="605" spans="1:11" x14ac:dyDescent="0.2">
      <c r="A605" s="16"/>
      <c r="B605" s="17" t="s">
        <v>64</v>
      </c>
      <c r="C605" s="18">
        <v>1466.08</v>
      </c>
      <c r="D605" s="18">
        <v>0</v>
      </c>
      <c r="E605" s="18">
        <v>0</v>
      </c>
      <c r="F605" s="18">
        <v>0</v>
      </c>
      <c r="G605" s="18">
        <f t="shared" si="140"/>
        <v>-1466.08</v>
      </c>
      <c r="H605" s="18">
        <f t="shared" si="141"/>
        <v>0</v>
      </c>
      <c r="I605" s="19">
        <f t="shared" si="142"/>
        <v>-100</v>
      </c>
      <c r="J605" s="19">
        <f t="shared" si="143"/>
        <v>0</v>
      </c>
      <c r="K605" s="19">
        <f t="shared" si="144"/>
        <v>0</v>
      </c>
    </row>
    <row r="606" spans="1:11" x14ac:dyDescent="0.2">
      <c r="A606" s="16" t="s">
        <v>65</v>
      </c>
      <c r="B606" s="17" t="s">
        <v>66</v>
      </c>
      <c r="C606" s="18">
        <v>-1466.08</v>
      </c>
      <c r="D606" s="18">
        <v>0</v>
      </c>
      <c r="E606" s="18">
        <v>0</v>
      </c>
      <c r="F606" s="18">
        <v>0</v>
      </c>
      <c r="G606" s="18">
        <f t="shared" si="140"/>
        <v>1466.08</v>
      </c>
      <c r="H606" s="18">
        <f t="shared" si="141"/>
        <v>0</v>
      </c>
      <c r="I606" s="19">
        <f t="shared" si="142"/>
        <v>-100</v>
      </c>
      <c r="J606" s="19">
        <f t="shared" si="143"/>
        <v>0</v>
      </c>
      <c r="K606" s="19">
        <f t="shared" si="144"/>
        <v>0</v>
      </c>
    </row>
    <row r="607" spans="1:11" x14ac:dyDescent="0.2">
      <c r="A607" s="22" t="s">
        <v>67</v>
      </c>
      <c r="B607" s="17" t="s">
        <v>68</v>
      </c>
      <c r="C607" s="18">
        <v>-1466.08</v>
      </c>
      <c r="D607" s="18">
        <v>0</v>
      </c>
      <c r="E607" s="18">
        <v>0</v>
      </c>
      <c r="F607" s="18">
        <v>0</v>
      </c>
      <c r="G607" s="18">
        <f t="shared" si="140"/>
        <v>1466.08</v>
      </c>
      <c r="H607" s="18">
        <f t="shared" si="141"/>
        <v>0</v>
      </c>
      <c r="I607" s="19">
        <f t="shared" si="142"/>
        <v>-100</v>
      </c>
      <c r="J607" s="19">
        <f t="shared" si="143"/>
        <v>0</v>
      </c>
      <c r="K607" s="19">
        <f t="shared" si="144"/>
        <v>0</v>
      </c>
    </row>
    <row r="608" spans="1:11" ht="25.5" x14ac:dyDescent="0.2">
      <c r="A608" s="39" t="s">
        <v>546</v>
      </c>
      <c r="B608" s="28" t="s">
        <v>605</v>
      </c>
      <c r="C608" s="29"/>
      <c r="D608" s="29"/>
      <c r="E608" s="29"/>
      <c r="F608" s="29"/>
      <c r="G608" s="29"/>
      <c r="H608" s="29"/>
      <c r="I608" s="30"/>
      <c r="J608" s="30"/>
      <c r="K608" s="30"/>
    </row>
    <row r="609" spans="1:11" x14ac:dyDescent="0.2">
      <c r="A609" s="16" t="s">
        <v>26</v>
      </c>
      <c r="B609" s="17" t="s">
        <v>27</v>
      </c>
      <c r="C609" s="18">
        <v>312114156.29000002</v>
      </c>
      <c r="D609" s="18">
        <v>350104077</v>
      </c>
      <c r="E609" s="18">
        <v>330868916</v>
      </c>
      <c r="F609" s="18">
        <v>350071578.10000002</v>
      </c>
      <c r="G609" s="18">
        <f t="shared" ref="G609:G626" si="145">F609-C609</f>
        <v>37957421.810000002</v>
      </c>
      <c r="H609" s="18">
        <f t="shared" ref="H609:H626" si="146">E609-F609</f>
        <v>-19202662.100000024</v>
      </c>
      <c r="I609" s="19">
        <f t="shared" ref="I609:I626" si="147">IF(ISERROR(F609/C609),0,F609/C609*100-100)</f>
        <v>12.161390646674789</v>
      </c>
      <c r="J609" s="19">
        <f t="shared" ref="J609:J626" si="148">IF(ISERROR(F609/E609),0,F609/E609*100)</f>
        <v>105.8037068976283</v>
      </c>
      <c r="K609" s="19">
        <f t="shared" ref="K609:K626" si="149">IF(ISERROR(F609/D609),0,F609/D609*100)</f>
        <v>99.99071736031226</v>
      </c>
    </row>
    <row r="610" spans="1:11" x14ac:dyDescent="0.2">
      <c r="A610" s="22" t="s">
        <v>90</v>
      </c>
      <c r="B610" s="17" t="s">
        <v>91</v>
      </c>
      <c r="C610" s="18">
        <v>1466.08</v>
      </c>
      <c r="D610" s="18">
        <v>0</v>
      </c>
      <c r="E610" s="18">
        <v>0</v>
      </c>
      <c r="F610" s="18">
        <v>0</v>
      </c>
      <c r="G610" s="18">
        <f t="shared" si="145"/>
        <v>-1466.08</v>
      </c>
      <c r="H610" s="18">
        <f t="shared" si="146"/>
        <v>0</v>
      </c>
      <c r="I610" s="19">
        <f t="shared" si="147"/>
        <v>-100</v>
      </c>
      <c r="J610" s="19">
        <f t="shared" si="148"/>
        <v>0</v>
      </c>
      <c r="K610" s="19">
        <f t="shared" si="149"/>
        <v>0</v>
      </c>
    </row>
    <row r="611" spans="1:11" x14ac:dyDescent="0.2">
      <c r="A611" s="22" t="s">
        <v>30</v>
      </c>
      <c r="B611" s="17" t="s">
        <v>31</v>
      </c>
      <c r="C611" s="18">
        <v>312112690.20999998</v>
      </c>
      <c r="D611" s="18">
        <v>350104077</v>
      </c>
      <c r="E611" s="18">
        <v>330868916</v>
      </c>
      <c r="F611" s="18">
        <v>350071578.10000002</v>
      </c>
      <c r="G611" s="18">
        <f t="shared" si="145"/>
        <v>37958887.890000045</v>
      </c>
      <c r="H611" s="18">
        <f t="shared" si="146"/>
        <v>-19202662.100000024</v>
      </c>
      <c r="I611" s="19">
        <f t="shared" si="147"/>
        <v>12.161917499881227</v>
      </c>
      <c r="J611" s="19">
        <f t="shared" si="148"/>
        <v>105.8037068976283</v>
      </c>
      <c r="K611" s="19">
        <f t="shared" si="149"/>
        <v>99.99071736031226</v>
      </c>
    </row>
    <row r="612" spans="1:11" x14ac:dyDescent="0.2">
      <c r="A612" s="23" t="s">
        <v>32</v>
      </c>
      <c r="B612" s="17" t="s">
        <v>33</v>
      </c>
      <c r="C612" s="18">
        <v>312112690.20999998</v>
      </c>
      <c r="D612" s="18">
        <v>350104077</v>
      </c>
      <c r="E612" s="18">
        <v>330868916</v>
      </c>
      <c r="F612" s="18">
        <v>350071578.10000002</v>
      </c>
      <c r="G612" s="18">
        <f t="shared" si="145"/>
        <v>37958887.890000045</v>
      </c>
      <c r="H612" s="18">
        <f t="shared" si="146"/>
        <v>-19202662.100000024</v>
      </c>
      <c r="I612" s="19">
        <f t="shared" si="147"/>
        <v>12.161917499881227</v>
      </c>
      <c r="J612" s="19">
        <f t="shared" si="148"/>
        <v>105.8037068976283</v>
      </c>
      <c r="K612" s="19">
        <f t="shared" si="149"/>
        <v>99.99071736031226</v>
      </c>
    </row>
    <row r="613" spans="1:11" x14ac:dyDescent="0.2">
      <c r="A613" s="16" t="s">
        <v>34</v>
      </c>
      <c r="B613" s="17" t="s">
        <v>35</v>
      </c>
      <c r="C613" s="18">
        <v>312112690.20999998</v>
      </c>
      <c r="D613" s="18">
        <v>350104077</v>
      </c>
      <c r="E613" s="18">
        <v>330868916</v>
      </c>
      <c r="F613" s="18">
        <v>350071578.10000002</v>
      </c>
      <c r="G613" s="18">
        <f t="shared" si="145"/>
        <v>37958887.890000045</v>
      </c>
      <c r="H613" s="18">
        <f t="shared" si="146"/>
        <v>-19202662.100000024</v>
      </c>
      <c r="I613" s="19">
        <f t="shared" si="147"/>
        <v>12.161917499881227</v>
      </c>
      <c r="J613" s="19">
        <f t="shared" si="148"/>
        <v>105.8037068976283</v>
      </c>
      <c r="K613" s="19">
        <f t="shared" si="149"/>
        <v>99.99071736031226</v>
      </c>
    </row>
    <row r="614" spans="1:11" x14ac:dyDescent="0.2">
      <c r="A614" s="22" t="s">
        <v>36</v>
      </c>
      <c r="B614" s="17" t="s">
        <v>37</v>
      </c>
      <c r="C614" s="18">
        <v>312112690.20999998</v>
      </c>
      <c r="D614" s="18">
        <v>350104077</v>
      </c>
      <c r="E614" s="18">
        <v>330868916</v>
      </c>
      <c r="F614" s="18">
        <v>350071578.10000002</v>
      </c>
      <c r="G614" s="18">
        <f t="shared" si="145"/>
        <v>37958887.890000045</v>
      </c>
      <c r="H614" s="18">
        <f t="shared" si="146"/>
        <v>-19202662.100000024</v>
      </c>
      <c r="I614" s="19">
        <f t="shared" si="147"/>
        <v>12.161917499881227</v>
      </c>
      <c r="J614" s="19">
        <f t="shared" si="148"/>
        <v>105.8037068976283</v>
      </c>
      <c r="K614" s="19">
        <f t="shared" si="149"/>
        <v>99.99071736031226</v>
      </c>
    </row>
    <row r="615" spans="1:11" x14ac:dyDescent="0.2">
      <c r="A615" s="23" t="s">
        <v>46</v>
      </c>
      <c r="B615" s="17" t="s">
        <v>47</v>
      </c>
      <c r="C615" s="18">
        <v>311691931.25999999</v>
      </c>
      <c r="D615" s="18">
        <v>349659332</v>
      </c>
      <c r="E615" s="18">
        <v>330548916</v>
      </c>
      <c r="F615" s="18">
        <v>349656591.81999999</v>
      </c>
      <c r="G615" s="18">
        <f t="shared" si="145"/>
        <v>37964660.560000002</v>
      </c>
      <c r="H615" s="18">
        <f t="shared" si="146"/>
        <v>-19107675.819999993</v>
      </c>
      <c r="I615" s="19">
        <f t="shared" si="147"/>
        <v>12.180187150347336</v>
      </c>
      <c r="J615" s="19">
        <f t="shared" si="148"/>
        <v>105.7805894665224</v>
      </c>
      <c r="K615" s="19">
        <f t="shared" si="149"/>
        <v>99.999216328652139</v>
      </c>
    </row>
    <row r="616" spans="1:11" x14ac:dyDescent="0.2">
      <c r="A616" s="24" t="s">
        <v>48</v>
      </c>
      <c r="B616" s="17" t="s">
        <v>49</v>
      </c>
      <c r="C616" s="18">
        <v>311691931.25999999</v>
      </c>
      <c r="D616" s="18">
        <v>349659332</v>
      </c>
      <c r="E616" s="18">
        <v>330548916</v>
      </c>
      <c r="F616" s="18">
        <v>349656591.81999999</v>
      </c>
      <c r="G616" s="18">
        <f t="shared" si="145"/>
        <v>37964660.560000002</v>
      </c>
      <c r="H616" s="18">
        <f t="shared" si="146"/>
        <v>-19107675.819999993</v>
      </c>
      <c r="I616" s="19">
        <f t="shared" si="147"/>
        <v>12.180187150347336</v>
      </c>
      <c r="J616" s="19">
        <f t="shared" si="148"/>
        <v>105.7805894665224</v>
      </c>
      <c r="K616" s="19">
        <f t="shared" si="149"/>
        <v>99.999216328652139</v>
      </c>
    </row>
    <row r="617" spans="1:11" ht="25.5" x14ac:dyDescent="0.2">
      <c r="A617" s="23" t="s">
        <v>52</v>
      </c>
      <c r="B617" s="17" t="s">
        <v>53</v>
      </c>
      <c r="C617" s="18">
        <v>420758.95</v>
      </c>
      <c r="D617" s="18">
        <v>444745</v>
      </c>
      <c r="E617" s="18">
        <v>320000</v>
      </c>
      <c r="F617" s="18">
        <v>414986.28</v>
      </c>
      <c r="G617" s="18">
        <f t="shared" si="145"/>
        <v>-5772.6699999999837</v>
      </c>
      <c r="H617" s="18">
        <f t="shared" si="146"/>
        <v>-94986.280000000028</v>
      </c>
      <c r="I617" s="19">
        <f t="shared" si="147"/>
        <v>-1.3719660627539838</v>
      </c>
      <c r="J617" s="19">
        <f t="shared" si="148"/>
        <v>129.68321250000002</v>
      </c>
      <c r="K617" s="19">
        <f t="shared" si="149"/>
        <v>93.30881291526606</v>
      </c>
    </row>
    <row r="618" spans="1:11" x14ac:dyDescent="0.2">
      <c r="A618" s="24" t="s">
        <v>54</v>
      </c>
      <c r="B618" s="17" t="s">
        <v>55</v>
      </c>
      <c r="C618" s="18">
        <v>66715.05</v>
      </c>
      <c r="D618" s="18">
        <v>54395</v>
      </c>
      <c r="E618" s="18">
        <v>0</v>
      </c>
      <c r="F618" s="18">
        <v>53630.34</v>
      </c>
      <c r="G618" s="18">
        <f t="shared" si="145"/>
        <v>-13084.710000000006</v>
      </c>
      <c r="H618" s="18">
        <f t="shared" si="146"/>
        <v>-53630.34</v>
      </c>
      <c r="I618" s="19">
        <f t="shared" si="147"/>
        <v>-19.612830987910542</v>
      </c>
      <c r="J618" s="19">
        <f t="shared" si="148"/>
        <v>0</v>
      </c>
      <c r="K618" s="19">
        <f t="shared" si="149"/>
        <v>98.594245794650234</v>
      </c>
    </row>
    <row r="619" spans="1:11" ht="25.5" x14ac:dyDescent="0.2">
      <c r="A619" s="25" t="s">
        <v>56</v>
      </c>
      <c r="B619" s="17" t="s">
        <v>57</v>
      </c>
      <c r="C619" s="18">
        <v>66715.05</v>
      </c>
      <c r="D619" s="18">
        <v>54395</v>
      </c>
      <c r="E619" s="18">
        <v>0</v>
      </c>
      <c r="F619" s="18">
        <v>53630.34</v>
      </c>
      <c r="G619" s="18">
        <f t="shared" si="145"/>
        <v>-13084.710000000006</v>
      </c>
      <c r="H619" s="18">
        <f t="shared" si="146"/>
        <v>-53630.34</v>
      </c>
      <c r="I619" s="19">
        <f t="shared" si="147"/>
        <v>-19.612830987910542</v>
      </c>
      <c r="J619" s="19">
        <f t="shared" si="148"/>
        <v>0</v>
      </c>
      <c r="K619" s="19">
        <f t="shared" si="149"/>
        <v>98.594245794650234</v>
      </c>
    </row>
    <row r="620" spans="1:11" ht="25.5" x14ac:dyDescent="0.2">
      <c r="A620" s="26" t="s">
        <v>58</v>
      </c>
      <c r="B620" s="17" t="s">
        <v>59</v>
      </c>
      <c r="C620" s="18">
        <v>66715.05</v>
      </c>
      <c r="D620" s="18">
        <v>54395</v>
      </c>
      <c r="E620" s="18">
        <v>0</v>
      </c>
      <c r="F620" s="18">
        <v>53630.34</v>
      </c>
      <c r="G620" s="18">
        <f t="shared" si="145"/>
        <v>-13084.710000000006</v>
      </c>
      <c r="H620" s="18">
        <f t="shared" si="146"/>
        <v>-53630.34</v>
      </c>
      <c r="I620" s="19">
        <f t="shared" si="147"/>
        <v>-19.612830987910542</v>
      </c>
      <c r="J620" s="19">
        <f t="shared" si="148"/>
        <v>0</v>
      </c>
      <c r="K620" s="19">
        <f t="shared" si="149"/>
        <v>98.594245794650234</v>
      </c>
    </row>
    <row r="621" spans="1:11" ht="51" x14ac:dyDescent="0.2">
      <c r="A621" s="24" t="s">
        <v>162</v>
      </c>
      <c r="B621" s="17" t="s">
        <v>163</v>
      </c>
      <c r="C621" s="18">
        <v>354043.9</v>
      </c>
      <c r="D621" s="18">
        <v>390350</v>
      </c>
      <c r="E621" s="18">
        <v>320000</v>
      </c>
      <c r="F621" s="18">
        <v>361355.94</v>
      </c>
      <c r="G621" s="18">
        <f t="shared" si="145"/>
        <v>7312.039999999979</v>
      </c>
      <c r="H621" s="18">
        <f t="shared" si="146"/>
        <v>-41355.94</v>
      </c>
      <c r="I621" s="19">
        <f t="shared" si="147"/>
        <v>2.0652919030662531</v>
      </c>
      <c r="J621" s="19">
        <f t="shared" si="148"/>
        <v>112.92373124999999</v>
      </c>
      <c r="K621" s="19">
        <f t="shared" si="149"/>
        <v>92.572291533239408</v>
      </c>
    </row>
    <row r="622" spans="1:11" ht="38.25" x14ac:dyDescent="0.2">
      <c r="A622" s="25" t="s">
        <v>164</v>
      </c>
      <c r="B622" s="17" t="s">
        <v>165</v>
      </c>
      <c r="C622" s="18">
        <v>95309.35</v>
      </c>
      <c r="D622" s="18">
        <v>120000</v>
      </c>
      <c r="E622" s="18">
        <v>120000</v>
      </c>
      <c r="F622" s="18">
        <v>91416.41</v>
      </c>
      <c r="G622" s="18">
        <f t="shared" si="145"/>
        <v>-3892.9400000000023</v>
      </c>
      <c r="H622" s="18">
        <f t="shared" si="146"/>
        <v>28583.589999999997</v>
      </c>
      <c r="I622" s="19">
        <f t="shared" si="147"/>
        <v>-4.0845310559771946</v>
      </c>
      <c r="J622" s="19">
        <f t="shared" si="148"/>
        <v>76.180341666666678</v>
      </c>
      <c r="K622" s="19">
        <f t="shared" si="149"/>
        <v>76.180341666666678</v>
      </c>
    </row>
    <row r="623" spans="1:11" ht="63.75" x14ac:dyDescent="0.2">
      <c r="A623" s="25" t="s">
        <v>253</v>
      </c>
      <c r="B623" s="17" t="s">
        <v>254</v>
      </c>
      <c r="C623" s="18">
        <v>258734.55</v>
      </c>
      <c r="D623" s="18">
        <v>270350</v>
      </c>
      <c r="E623" s="18">
        <v>200000</v>
      </c>
      <c r="F623" s="18">
        <v>269939.53000000003</v>
      </c>
      <c r="G623" s="18">
        <f t="shared" si="145"/>
        <v>11204.98000000004</v>
      </c>
      <c r="H623" s="18">
        <f t="shared" si="146"/>
        <v>-69939.530000000028</v>
      </c>
      <c r="I623" s="19">
        <f t="shared" si="147"/>
        <v>4.3306856390072426</v>
      </c>
      <c r="J623" s="19">
        <f t="shared" si="148"/>
        <v>134.96976500000002</v>
      </c>
      <c r="K623" s="19">
        <f t="shared" si="149"/>
        <v>99.848170889587578</v>
      </c>
    </row>
    <row r="624" spans="1:11" x14ac:dyDescent="0.2">
      <c r="A624" s="16"/>
      <c r="B624" s="17" t="s">
        <v>64</v>
      </c>
      <c r="C624" s="18">
        <v>1466.08</v>
      </c>
      <c r="D624" s="18">
        <v>0</v>
      </c>
      <c r="E624" s="18">
        <v>0</v>
      </c>
      <c r="F624" s="18">
        <v>0</v>
      </c>
      <c r="G624" s="18">
        <f t="shared" si="145"/>
        <v>-1466.08</v>
      </c>
      <c r="H624" s="18">
        <f t="shared" si="146"/>
        <v>0</v>
      </c>
      <c r="I624" s="19">
        <f t="shared" si="147"/>
        <v>-100</v>
      </c>
      <c r="J624" s="19">
        <f t="shared" si="148"/>
        <v>0</v>
      </c>
      <c r="K624" s="19">
        <f t="shared" si="149"/>
        <v>0</v>
      </c>
    </row>
    <row r="625" spans="1:11" x14ac:dyDescent="0.2">
      <c r="A625" s="16" t="s">
        <v>65</v>
      </c>
      <c r="B625" s="17" t="s">
        <v>66</v>
      </c>
      <c r="C625" s="18">
        <v>-1466.08</v>
      </c>
      <c r="D625" s="18">
        <v>0</v>
      </c>
      <c r="E625" s="18">
        <v>0</v>
      </c>
      <c r="F625" s="18">
        <v>0</v>
      </c>
      <c r="G625" s="18">
        <f t="shared" si="145"/>
        <v>1466.08</v>
      </c>
      <c r="H625" s="18">
        <f t="shared" si="146"/>
        <v>0</v>
      </c>
      <c r="I625" s="19">
        <f t="shared" si="147"/>
        <v>-100</v>
      </c>
      <c r="J625" s="19">
        <f t="shared" si="148"/>
        <v>0</v>
      </c>
      <c r="K625" s="19">
        <f t="shared" si="149"/>
        <v>0</v>
      </c>
    </row>
    <row r="626" spans="1:11" x14ac:dyDescent="0.2">
      <c r="A626" s="22" t="s">
        <v>67</v>
      </c>
      <c r="B626" s="17" t="s">
        <v>68</v>
      </c>
      <c r="C626" s="18">
        <v>-1466.08</v>
      </c>
      <c r="D626" s="18">
        <v>0</v>
      </c>
      <c r="E626" s="18">
        <v>0</v>
      </c>
      <c r="F626" s="18">
        <v>0</v>
      </c>
      <c r="G626" s="18">
        <f t="shared" si="145"/>
        <v>1466.08</v>
      </c>
      <c r="H626" s="18">
        <f t="shared" si="146"/>
        <v>0</v>
      </c>
      <c r="I626" s="19">
        <f t="shared" si="147"/>
        <v>-100</v>
      </c>
      <c r="J626" s="19">
        <f t="shared" si="148"/>
        <v>0</v>
      </c>
      <c r="K626" s="19">
        <f t="shared" si="149"/>
        <v>0</v>
      </c>
    </row>
    <row r="627" spans="1:11" ht="25.5" x14ac:dyDescent="0.2">
      <c r="A627" s="27" t="s">
        <v>606</v>
      </c>
      <c r="B627" s="28" t="s">
        <v>607</v>
      </c>
      <c r="C627" s="29"/>
      <c r="D627" s="29"/>
      <c r="E627" s="29"/>
      <c r="F627" s="29"/>
      <c r="G627" s="29"/>
      <c r="H627" s="29"/>
      <c r="I627" s="30"/>
      <c r="J627" s="30"/>
      <c r="K627" s="30"/>
    </row>
    <row r="628" spans="1:11" x14ac:dyDescent="0.2">
      <c r="A628" s="16" t="s">
        <v>26</v>
      </c>
      <c r="B628" s="17" t="s">
        <v>27</v>
      </c>
      <c r="C628" s="18">
        <v>170420410.91999999</v>
      </c>
      <c r="D628" s="18">
        <v>207183701</v>
      </c>
      <c r="E628" s="18">
        <v>202908466</v>
      </c>
      <c r="F628" s="18">
        <v>191969832.56999999</v>
      </c>
      <c r="G628" s="18">
        <f t="shared" ref="G628:G657" si="150">F628-C628</f>
        <v>21549421.650000006</v>
      </c>
      <c r="H628" s="18">
        <f t="shared" ref="H628:H657" si="151">E628-F628</f>
        <v>10938633.430000007</v>
      </c>
      <c r="I628" s="19">
        <f t="shared" ref="I628:I657" si="152">IF(ISERROR(F628/C628),0,F628/C628*100-100)</f>
        <v>12.644859576190015</v>
      </c>
      <c r="J628" s="19">
        <f t="shared" ref="J628:J657" si="153">IF(ISERROR(F628/E628),0,F628/E628*100)</f>
        <v>94.609079825185802</v>
      </c>
      <c r="K628" s="19">
        <f t="shared" ref="K628:K657" si="154">IF(ISERROR(F628/D628),0,F628/D628*100)</f>
        <v>92.656821769005845</v>
      </c>
    </row>
    <row r="629" spans="1:11" x14ac:dyDescent="0.2">
      <c r="A629" s="22" t="s">
        <v>90</v>
      </c>
      <c r="B629" s="17" t="s">
        <v>91</v>
      </c>
      <c r="C629" s="18">
        <v>300</v>
      </c>
      <c r="D629" s="18">
        <v>0</v>
      </c>
      <c r="E629" s="18">
        <v>0</v>
      </c>
      <c r="F629" s="18">
        <v>0</v>
      </c>
      <c r="G629" s="18">
        <f t="shared" si="150"/>
        <v>-300</v>
      </c>
      <c r="H629" s="18">
        <f t="shared" si="151"/>
        <v>0</v>
      </c>
      <c r="I629" s="19">
        <f t="shared" si="152"/>
        <v>-100</v>
      </c>
      <c r="J629" s="19">
        <f t="shared" si="153"/>
        <v>0</v>
      </c>
      <c r="K629" s="19">
        <f t="shared" si="154"/>
        <v>0</v>
      </c>
    </row>
    <row r="630" spans="1:11" x14ac:dyDescent="0.2">
      <c r="A630" s="22" t="s">
        <v>30</v>
      </c>
      <c r="B630" s="17" t="s">
        <v>31</v>
      </c>
      <c r="C630" s="18">
        <v>170420110.91999999</v>
      </c>
      <c r="D630" s="18">
        <v>207183701</v>
      </c>
      <c r="E630" s="18">
        <v>202908466</v>
      </c>
      <c r="F630" s="18">
        <v>191969832.56999999</v>
      </c>
      <c r="G630" s="18">
        <f t="shared" si="150"/>
        <v>21549721.650000006</v>
      </c>
      <c r="H630" s="18">
        <f t="shared" si="151"/>
        <v>10938633.430000007</v>
      </c>
      <c r="I630" s="19">
        <f t="shared" si="152"/>
        <v>12.645057871201629</v>
      </c>
      <c r="J630" s="19">
        <f t="shared" si="153"/>
        <v>94.609079825185802</v>
      </c>
      <c r="K630" s="19">
        <f t="shared" si="154"/>
        <v>92.656821769005845</v>
      </c>
    </row>
    <row r="631" spans="1:11" x14ac:dyDescent="0.2">
      <c r="A631" s="23" t="s">
        <v>32</v>
      </c>
      <c r="B631" s="17" t="s">
        <v>33</v>
      </c>
      <c r="C631" s="18">
        <v>160006644.22</v>
      </c>
      <c r="D631" s="18">
        <v>192475416</v>
      </c>
      <c r="E631" s="18">
        <v>192408466</v>
      </c>
      <c r="F631" s="18">
        <v>178786051.68000001</v>
      </c>
      <c r="G631" s="18">
        <f t="shared" si="150"/>
        <v>18779407.460000008</v>
      </c>
      <c r="H631" s="18">
        <f t="shared" si="151"/>
        <v>13622414.319999993</v>
      </c>
      <c r="I631" s="19">
        <f t="shared" si="152"/>
        <v>11.736642282291342</v>
      </c>
      <c r="J631" s="19">
        <f t="shared" si="153"/>
        <v>92.9200546092395</v>
      </c>
      <c r="K631" s="19">
        <f t="shared" si="154"/>
        <v>92.887733610613424</v>
      </c>
    </row>
    <row r="632" spans="1:11" ht="25.5" x14ac:dyDescent="0.2">
      <c r="A632" s="23" t="s">
        <v>568</v>
      </c>
      <c r="B632" s="17" t="s">
        <v>569</v>
      </c>
      <c r="C632" s="18">
        <v>10413466.699999999</v>
      </c>
      <c r="D632" s="18">
        <v>14708285</v>
      </c>
      <c r="E632" s="18">
        <v>10500000</v>
      </c>
      <c r="F632" s="18">
        <v>13183780.890000001</v>
      </c>
      <c r="G632" s="18">
        <f t="shared" si="150"/>
        <v>2770314.1900000013</v>
      </c>
      <c r="H632" s="18">
        <f t="shared" si="151"/>
        <v>-2683780.8900000006</v>
      </c>
      <c r="I632" s="19">
        <f t="shared" si="152"/>
        <v>26.603188638419525</v>
      </c>
      <c r="J632" s="19">
        <f t="shared" si="153"/>
        <v>125.55981800000001</v>
      </c>
      <c r="K632" s="19">
        <f t="shared" si="154"/>
        <v>89.635065475002691</v>
      </c>
    </row>
    <row r="633" spans="1:11" x14ac:dyDescent="0.2">
      <c r="A633" s="16" t="s">
        <v>34</v>
      </c>
      <c r="B633" s="17" t="s">
        <v>35</v>
      </c>
      <c r="C633" s="18">
        <v>170420110.91999999</v>
      </c>
      <c r="D633" s="18">
        <v>207183701</v>
      </c>
      <c r="E633" s="18">
        <v>202908466</v>
      </c>
      <c r="F633" s="18">
        <v>191969832.56999999</v>
      </c>
      <c r="G633" s="18">
        <f t="shared" si="150"/>
        <v>21549721.650000006</v>
      </c>
      <c r="H633" s="18">
        <f t="shared" si="151"/>
        <v>10938633.430000007</v>
      </c>
      <c r="I633" s="19">
        <f t="shared" si="152"/>
        <v>12.645057871201629</v>
      </c>
      <c r="J633" s="19">
        <f t="shared" si="153"/>
        <v>94.609079825185802</v>
      </c>
      <c r="K633" s="19">
        <f t="shared" si="154"/>
        <v>92.656821769005845</v>
      </c>
    </row>
    <row r="634" spans="1:11" x14ac:dyDescent="0.2">
      <c r="A634" s="22" t="s">
        <v>36</v>
      </c>
      <c r="B634" s="17" t="s">
        <v>37</v>
      </c>
      <c r="C634" s="18">
        <v>158898844.61000001</v>
      </c>
      <c r="D634" s="18">
        <v>204708963</v>
      </c>
      <c r="E634" s="18">
        <v>200944784</v>
      </c>
      <c r="F634" s="18">
        <v>189590852.66</v>
      </c>
      <c r="G634" s="18">
        <f t="shared" si="150"/>
        <v>30692008.049999982</v>
      </c>
      <c r="H634" s="18">
        <f t="shared" si="151"/>
        <v>11353931.340000004</v>
      </c>
      <c r="I634" s="19">
        <f t="shared" si="152"/>
        <v>19.315438148924358</v>
      </c>
      <c r="J634" s="19">
        <f t="shared" si="153"/>
        <v>94.349725773424396</v>
      </c>
      <c r="K634" s="19">
        <f t="shared" si="154"/>
        <v>92.614827353700193</v>
      </c>
    </row>
    <row r="635" spans="1:11" x14ac:dyDescent="0.2">
      <c r="A635" s="23" t="s">
        <v>38</v>
      </c>
      <c r="B635" s="17" t="s">
        <v>39</v>
      </c>
      <c r="C635" s="18">
        <v>6238194.1600000001</v>
      </c>
      <c r="D635" s="18">
        <v>6526367</v>
      </c>
      <c r="E635" s="18">
        <v>6391657</v>
      </c>
      <c r="F635" s="18">
        <v>6291422.25</v>
      </c>
      <c r="G635" s="18">
        <f t="shared" si="150"/>
        <v>53228.089999999851</v>
      </c>
      <c r="H635" s="18">
        <f t="shared" si="151"/>
        <v>100234.75</v>
      </c>
      <c r="I635" s="19">
        <f t="shared" si="152"/>
        <v>0.8532611944223305</v>
      </c>
      <c r="J635" s="19">
        <f t="shared" si="153"/>
        <v>98.431787719522504</v>
      </c>
      <c r="K635" s="19">
        <f t="shared" si="154"/>
        <v>96.400068368818353</v>
      </c>
    </row>
    <row r="636" spans="1:11" x14ac:dyDescent="0.2">
      <c r="A636" s="24" t="s">
        <v>40</v>
      </c>
      <c r="B636" s="17" t="s">
        <v>41</v>
      </c>
      <c r="C636" s="18">
        <v>5123249.08</v>
      </c>
      <c r="D636" s="18">
        <v>5157046</v>
      </c>
      <c r="E636" s="18">
        <v>5090096</v>
      </c>
      <c r="F636" s="18">
        <v>5026235.76</v>
      </c>
      <c r="G636" s="18">
        <f t="shared" si="150"/>
        <v>-97013.320000000298</v>
      </c>
      <c r="H636" s="18">
        <f t="shared" si="151"/>
        <v>63860.240000000224</v>
      </c>
      <c r="I636" s="19">
        <f t="shared" si="152"/>
        <v>-1.893589760816397</v>
      </c>
      <c r="J636" s="19">
        <f t="shared" si="153"/>
        <v>98.745402051356194</v>
      </c>
      <c r="K636" s="19">
        <f t="shared" si="154"/>
        <v>97.463465712735541</v>
      </c>
    </row>
    <row r="637" spans="1:11" x14ac:dyDescent="0.2">
      <c r="A637" s="24" t="s">
        <v>42</v>
      </c>
      <c r="B637" s="17" t="s">
        <v>43</v>
      </c>
      <c r="C637" s="18">
        <v>1114945.08</v>
      </c>
      <c r="D637" s="18">
        <v>1369321</v>
      </c>
      <c r="E637" s="18">
        <v>1301561</v>
      </c>
      <c r="F637" s="18">
        <v>1265186.49</v>
      </c>
      <c r="G637" s="18">
        <f t="shared" si="150"/>
        <v>150241.40999999992</v>
      </c>
      <c r="H637" s="18">
        <f t="shared" si="151"/>
        <v>36374.510000000009</v>
      </c>
      <c r="I637" s="19">
        <f t="shared" si="152"/>
        <v>13.475229649876553</v>
      </c>
      <c r="J637" s="19">
        <f t="shared" si="153"/>
        <v>97.205316539140313</v>
      </c>
      <c r="K637" s="19">
        <f t="shared" si="154"/>
        <v>92.395171767613292</v>
      </c>
    </row>
    <row r="638" spans="1:11" x14ac:dyDescent="0.2">
      <c r="A638" s="25" t="s">
        <v>44</v>
      </c>
      <c r="B638" s="17" t="s">
        <v>45</v>
      </c>
      <c r="C638" s="18">
        <v>2351.4699999999998</v>
      </c>
      <c r="D638" s="18">
        <v>0</v>
      </c>
      <c r="E638" s="18">
        <v>0</v>
      </c>
      <c r="F638" s="18">
        <v>1716.24</v>
      </c>
      <c r="G638" s="18">
        <f t="shared" si="150"/>
        <v>-635.22999999999979</v>
      </c>
      <c r="H638" s="18">
        <f t="shared" si="151"/>
        <v>-1716.24</v>
      </c>
      <c r="I638" s="19">
        <f t="shared" si="152"/>
        <v>-27.014165607045797</v>
      </c>
      <c r="J638" s="19">
        <f t="shared" si="153"/>
        <v>0</v>
      </c>
      <c r="K638" s="19">
        <f t="shared" si="154"/>
        <v>0</v>
      </c>
    </row>
    <row r="639" spans="1:11" x14ac:dyDescent="0.2">
      <c r="A639" s="23" t="s">
        <v>46</v>
      </c>
      <c r="B639" s="17" t="s">
        <v>47</v>
      </c>
      <c r="C639" s="18">
        <v>139316140.31999999</v>
      </c>
      <c r="D639" s="18">
        <v>180778737</v>
      </c>
      <c r="E639" s="18">
        <v>183043965</v>
      </c>
      <c r="F639" s="18">
        <v>167743426.49000001</v>
      </c>
      <c r="G639" s="18">
        <f t="shared" si="150"/>
        <v>28427286.170000017</v>
      </c>
      <c r="H639" s="18">
        <f t="shared" si="151"/>
        <v>15300538.50999999</v>
      </c>
      <c r="I639" s="19">
        <f t="shared" si="152"/>
        <v>20.404876351515639</v>
      </c>
      <c r="J639" s="19">
        <f t="shared" si="153"/>
        <v>91.641058196045961</v>
      </c>
      <c r="K639" s="19">
        <f t="shared" si="154"/>
        <v>92.789356355554148</v>
      </c>
    </row>
    <row r="640" spans="1:11" x14ac:dyDescent="0.2">
      <c r="A640" s="24" t="s">
        <v>48</v>
      </c>
      <c r="B640" s="17" t="s">
        <v>49</v>
      </c>
      <c r="C640" s="18">
        <v>139316140.31999999</v>
      </c>
      <c r="D640" s="18">
        <v>180778737</v>
      </c>
      <c r="E640" s="18">
        <v>183043965</v>
      </c>
      <c r="F640" s="18">
        <v>167743426.49000001</v>
      </c>
      <c r="G640" s="18">
        <f t="shared" si="150"/>
        <v>28427286.170000017</v>
      </c>
      <c r="H640" s="18">
        <f t="shared" si="151"/>
        <v>15300538.50999999</v>
      </c>
      <c r="I640" s="19">
        <f t="shared" si="152"/>
        <v>20.404876351515639</v>
      </c>
      <c r="J640" s="19">
        <f t="shared" si="153"/>
        <v>91.641058196045961</v>
      </c>
      <c r="K640" s="19">
        <f t="shared" si="154"/>
        <v>92.789356355554148</v>
      </c>
    </row>
    <row r="641" spans="1:11" ht="25.5" x14ac:dyDescent="0.2">
      <c r="A641" s="23" t="s">
        <v>52</v>
      </c>
      <c r="B641" s="17" t="s">
        <v>53</v>
      </c>
      <c r="C641" s="18">
        <v>13344510.130000001</v>
      </c>
      <c r="D641" s="18">
        <v>17403859</v>
      </c>
      <c r="E641" s="18">
        <v>11509162</v>
      </c>
      <c r="F641" s="18">
        <v>15556003.92</v>
      </c>
      <c r="G641" s="18">
        <f t="shared" si="150"/>
        <v>2211493.7899999991</v>
      </c>
      <c r="H641" s="18">
        <f t="shared" si="151"/>
        <v>-4046841.92</v>
      </c>
      <c r="I641" s="19">
        <f t="shared" si="152"/>
        <v>16.572311523285549</v>
      </c>
      <c r="J641" s="19">
        <f t="shared" si="153"/>
        <v>135.16191639321787</v>
      </c>
      <c r="K641" s="19">
        <f t="shared" si="154"/>
        <v>89.3824979850733</v>
      </c>
    </row>
    <row r="642" spans="1:11" x14ac:dyDescent="0.2">
      <c r="A642" s="24" t="s">
        <v>54</v>
      </c>
      <c r="B642" s="17" t="s">
        <v>55</v>
      </c>
      <c r="C642" s="18">
        <v>1928.48</v>
      </c>
      <c r="D642" s="18">
        <v>53312</v>
      </c>
      <c r="E642" s="18">
        <v>0</v>
      </c>
      <c r="F642" s="18">
        <v>53311.14</v>
      </c>
      <c r="G642" s="18">
        <f t="shared" si="150"/>
        <v>51382.659999999996</v>
      </c>
      <c r="H642" s="18">
        <f t="shared" si="151"/>
        <v>-53311.14</v>
      </c>
      <c r="I642" s="19">
        <f t="shared" si="152"/>
        <v>2664.4123869576038</v>
      </c>
      <c r="J642" s="19">
        <f t="shared" si="153"/>
        <v>0</v>
      </c>
      <c r="K642" s="19">
        <f t="shared" si="154"/>
        <v>99.998386854741895</v>
      </c>
    </row>
    <row r="643" spans="1:11" ht="25.5" x14ac:dyDescent="0.2">
      <c r="A643" s="25" t="s">
        <v>56</v>
      </c>
      <c r="B643" s="17" t="s">
        <v>57</v>
      </c>
      <c r="C643" s="18">
        <v>1928.48</v>
      </c>
      <c r="D643" s="18">
        <v>53312</v>
      </c>
      <c r="E643" s="18">
        <v>0</v>
      </c>
      <c r="F643" s="18">
        <v>53311.14</v>
      </c>
      <c r="G643" s="18">
        <f t="shared" si="150"/>
        <v>51382.659999999996</v>
      </c>
      <c r="H643" s="18">
        <f t="shared" si="151"/>
        <v>-53311.14</v>
      </c>
      <c r="I643" s="19">
        <f t="shared" si="152"/>
        <v>2664.4123869576038</v>
      </c>
      <c r="J643" s="19">
        <f t="shared" si="153"/>
        <v>0</v>
      </c>
      <c r="K643" s="19">
        <f t="shared" si="154"/>
        <v>99.998386854741895</v>
      </c>
    </row>
    <row r="644" spans="1:11" ht="25.5" x14ac:dyDescent="0.2">
      <c r="A644" s="26" t="s">
        <v>58</v>
      </c>
      <c r="B644" s="17" t="s">
        <v>59</v>
      </c>
      <c r="C644" s="18">
        <v>1928.48</v>
      </c>
      <c r="D644" s="18">
        <v>53312</v>
      </c>
      <c r="E644" s="18">
        <v>0</v>
      </c>
      <c r="F644" s="18">
        <v>53311.14</v>
      </c>
      <c r="G644" s="18">
        <f t="shared" si="150"/>
        <v>51382.659999999996</v>
      </c>
      <c r="H644" s="18">
        <f t="shared" si="151"/>
        <v>-53311.14</v>
      </c>
      <c r="I644" s="19">
        <f t="shared" si="152"/>
        <v>2664.4123869576038</v>
      </c>
      <c r="J644" s="19">
        <f t="shared" si="153"/>
        <v>0</v>
      </c>
      <c r="K644" s="19">
        <f t="shared" si="154"/>
        <v>99.998386854741895</v>
      </c>
    </row>
    <row r="645" spans="1:11" ht="51" x14ac:dyDescent="0.2">
      <c r="A645" s="24" t="s">
        <v>162</v>
      </c>
      <c r="B645" s="17" t="s">
        <v>163</v>
      </c>
      <c r="C645" s="18">
        <v>2929114.95</v>
      </c>
      <c r="D645" s="18">
        <v>2642262</v>
      </c>
      <c r="E645" s="18">
        <v>1009162</v>
      </c>
      <c r="F645" s="18">
        <v>2318911.89</v>
      </c>
      <c r="G645" s="18">
        <f t="shared" si="150"/>
        <v>-610203.06000000006</v>
      </c>
      <c r="H645" s="18">
        <f t="shared" si="151"/>
        <v>-1309749.8900000001</v>
      </c>
      <c r="I645" s="19">
        <f t="shared" si="152"/>
        <v>-20.832335719702627</v>
      </c>
      <c r="J645" s="19">
        <f t="shared" si="153"/>
        <v>229.78589066968436</v>
      </c>
      <c r="K645" s="19">
        <f t="shared" si="154"/>
        <v>87.762375192164896</v>
      </c>
    </row>
    <row r="646" spans="1:11" ht="38.25" x14ac:dyDescent="0.2">
      <c r="A646" s="25" t="s">
        <v>164</v>
      </c>
      <c r="B646" s="17" t="s">
        <v>165</v>
      </c>
      <c r="C646" s="18">
        <v>410044.72</v>
      </c>
      <c r="D646" s="18">
        <v>200000</v>
      </c>
      <c r="E646" s="18">
        <v>200000</v>
      </c>
      <c r="F646" s="18">
        <v>78305.33</v>
      </c>
      <c r="G646" s="18">
        <f t="shared" si="150"/>
        <v>-331739.38999999996</v>
      </c>
      <c r="H646" s="18">
        <f t="shared" si="151"/>
        <v>121694.67</v>
      </c>
      <c r="I646" s="19">
        <f t="shared" si="152"/>
        <v>-80.903221970520676</v>
      </c>
      <c r="J646" s="19">
        <f t="shared" si="153"/>
        <v>39.152665000000006</v>
      </c>
      <c r="K646" s="19">
        <f t="shared" si="154"/>
        <v>39.152665000000006</v>
      </c>
    </row>
    <row r="647" spans="1:11" ht="63.75" x14ac:dyDescent="0.2">
      <c r="A647" s="25" t="s">
        <v>253</v>
      </c>
      <c r="B647" s="17" t="s">
        <v>254</v>
      </c>
      <c r="C647" s="18">
        <v>2519070.23</v>
      </c>
      <c r="D647" s="18">
        <v>2442262</v>
      </c>
      <c r="E647" s="18">
        <v>809162</v>
      </c>
      <c r="F647" s="18">
        <v>2240606.56</v>
      </c>
      <c r="G647" s="18">
        <f t="shared" si="150"/>
        <v>-278463.66999999993</v>
      </c>
      <c r="H647" s="18">
        <f t="shared" si="151"/>
        <v>-1431444.56</v>
      </c>
      <c r="I647" s="19">
        <f t="shared" si="152"/>
        <v>-11.054224161110426</v>
      </c>
      <c r="J647" s="19">
        <f t="shared" si="153"/>
        <v>276.90457040740915</v>
      </c>
      <c r="K647" s="19">
        <f t="shared" si="154"/>
        <v>91.743087350988546</v>
      </c>
    </row>
    <row r="648" spans="1:11" x14ac:dyDescent="0.2">
      <c r="A648" s="24" t="s">
        <v>191</v>
      </c>
      <c r="B648" s="17" t="s">
        <v>192</v>
      </c>
      <c r="C648" s="18">
        <v>10413466.699999999</v>
      </c>
      <c r="D648" s="18">
        <v>14708285</v>
      </c>
      <c r="E648" s="18">
        <v>10500000</v>
      </c>
      <c r="F648" s="18">
        <v>13183780.890000001</v>
      </c>
      <c r="G648" s="18">
        <f t="shared" si="150"/>
        <v>2770314.1900000013</v>
      </c>
      <c r="H648" s="18">
        <f t="shared" si="151"/>
        <v>-2683780.8900000006</v>
      </c>
      <c r="I648" s="19">
        <f t="shared" si="152"/>
        <v>26.603188638419525</v>
      </c>
      <c r="J648" s="19">
        <f t="shared" si="153"/>
        <v>125.55981800000001</v>
      </c>
      <c r="K648" s="19">
        <f t="shared" si="154"/>
        <v>89.635065475002691</v>
      </c>
    </row>
    <row r="649" spans="1:11" x14ac:dyDescent="0.2">
      <c r="A649" s="22" t="s">
        <v>60</v>
      </c>
      <c r="B649" s="17" t="s">
        <v>61</v>
      </c>
      <c r="C649" s="18">
        <v>11521266.310000001</v>
      </c>
      <c r="D649" s="18">
        <v>2474738</v>
      </c>
      <c r="E649" s="18">
        <v>1963682</v>
      </c>
      <c r="F649" s="18">
        <v>2378979.91</v>
      </c>
      <c r="G649" s="18">
        <f t="shared" si="150"/>
        <v>-9142286.4000000004</v>
      </c>
      <c r="H649" s="18">
        <f t="shared" si="151"/>
        <v>-415297.91000000015</v>
      </c>
      <c r="I649" s="19">
        <f t="shared" si="152"/>
        <v>-79.351402476174513</v>
      </c>
      <c r="J649" s="19">
        <f t="shared" si="153"/>
        <v>121.14893908484166</v>
      </c>
      <c r="K649" s="19">
        <f t="shared" si="154"/>
        <v>96.130576650942444</v>
      </c>
    </row>
    <row r="650" spans="1:11" x14ac:dyDescent="0.2">
      <c r="A650" s="23" t="s">
        <v>62</v>
      </c>
      <c r="B650" s="17" t="s">
        <v>63</v>
      </c>
      <c r="C650" s="18">
        <v>1495111.93</v>
      </c>
      <c r="D650" s="18">
        <v>706678</v>
      </c>
      <c r="E650" s="18">
        <v>560432</v>
      </c>
      <c r="F650" s="18">
        <v>701008.42</v>
      </c>
      <c r="G650" s="18">
        <f t="shared" si="150"/>
        <v>-794103.50999999989</v>
      </c>
      <c r="H650" s="18">
        <f t="shared" si="151"/>
        <v>-140576.42000000004</v>
      </c>
      <c r="I650" s="19">
        <f t="shared" si="152"/>
        <v>-53.113315067989589</v>
      </c>
      <c r="J650" s="19">
        <f t="shared" si="153"/>
        <v>125.08358195106632</v>
      </c>
      <c r="K650" s="19">
        <f t="shared" si="154"/>
        <v>99.197713810250221</v>
      </c>
    </row>
    <row r="651" spans="1:11" x14ac:dyDescent="0.2">
      <c r="A651" s="23" t="s">
        <v>193</v>
      </c>
      <c r="B651" s="17" t="s">
        <v>194</v>
      </c>
      <c r="C651" s="18">
        <v>10026154.380000001</v>
      </c>
      <c r="D651" s="18">
        <v>1768060</v>
      </c>
      <c r="E651" s="18">
        <v>1403250</v>
      </c>
      <c r="F651" s="18">
        <v>1677971.49</v>
      </c>
      <c r="G651" s="18">
        <f t="shared" si="150"/>
        <v>-8348182.8900000006</v>
      </c>
      <c r="H651" s="18">
        <f t="shared" si="151"/>
        <v>-274721.49</v>
      </c>
      <c r="I651" s="19">
        <f t="shared" si="152"/>
        <v>-83.264056921493363</v>
      </c>
      <c r="J651" s="19">
        <f t="shared" si="153"/>
        <v>119.57751576696953</v>
      </c>
      <c r="K651" s="19">
        <f t="shared" si="154"/>
        <v>94.904668959198219</v>
      </c>
    </row>
    <row r="652" spans="1:11" ht="51" x14ac:dyDescent="0.2">
      <c r="A652" s="24" t="s">
        <v>307</v>
      </c>
      <c r="B652" s="17" t="s">
        <v>308</v>
      </c>
      <c r="C652" s="18">
        <v>10026154.380000001</v>
      </c>
      <c r="D652" s="18">
        <v>1768060</v>
      </c>
      <c r="E652" s="18">
        <v>1403250</v>
      </c>
      <c r="F652" s="18">
        <v>1677971.49</v>
      </c>
      <c r="G652" s="18">
        <f t="shared" si="150"/>
        <v>-8348182.8900000006</v>
      </c>
      <c r="H652" s="18">
        <f t="shared" si="151"/>
        <v>-274721.49</v>
      </c>
      <c r="I652" s="19">
        <f t="shared" si="152"/>
        <v>-83.264056921493363</v>
      </c>
      <c r="J652" s="19">
        <f t="shared" si="153"/>
        <v>119.57751576696953</v>
      </c>
      <c r="K652" s="19">
        <f t="shared" si="154"/>
        <v>94.904668959198219</v>
      </c>
    </row>
    <row r="653" spans="1:11" ht="38.25" x14ac:dyDescent="0.2">
      <c r="A653" s="25" t="s">
        <v>309</v>
      </c>
      <c r="B653" s="17" t="s">
        <v>310</v>
      </c>
      <c r="C653" s="18">
        <v>10001615.289999999</v>
      </c>
      <c r="D653" s="18">
        <v>1668060</v>
      </c>
      <c r="E653" s="18">
        <v>1303250</v>
      </c>
      <c r="F653" s="18">
        <v>1645324.44</v>
      </c>
      <c r="G653" s="18">
        <f t="shared" si="150"/>
        <v>-8356290.8499999996</v>
      </c>
      <c r="H653" s="18">
        <f t="shared" si="151"/>
        <v>-342074.43999999994</v>
      </c>
      <c r="I653" s="19">
        <f t="shared" si="152"/>
        <v>-83.549412846892253</v>
      </c>
      <c r="J653" s="19">
        <f t="shared" si="153"/>
        <v>126.24779896412815</v>
      </c>
      <c r="K653" s="19">
        <f t="shared" si="154"/>
        <v>98.637005863098452</v>
      </c>
    </row>
    <row r="654" spans="1:11" ht="63.75" x14ac:dyDescent="0.2">
      <c r="A654" s="25" t="s">
        <v>311</v>
      </c>
      <c r="B654" s="17" t="s">
        <v>312</v>
      </c>
      <c r="C654" s="18">
        <v>24539.09</v>
      </c>
      <c r="D654" s="18">
        <v>100000</v>
      </c>
      <c r="E654" s="18">
        <v>100000</v>
      </c>
      <c r="F654" s="18">
        <v>32647.05</v>
      </c>
      <c r="G654" s="18">
        <f t="shared" si="150"/>
        <v>8107.9599999999991</v>
      </c>
      <c r="H654" s="18">
        <f t="shared" si="151"/>
        <v>67352.95</v>
      </c>
      <c r="I654" s="19">
        <f t="shared" si="152"/>
        <v>33.040997037787463</v>
      </c>
      <c r="J654" s="19">
        <f t="shared" si="153"/>
        <v>32.64705</v>
      </c>
      <c r="K654" s="19">
        <f t="shared" si="154"/>
        <v>32.64705</v>
      </c>
    </row>
    <row r="655" spans="1:11" x14ac:dyDescent="0.2">
      <c r="A655" s="16"/>
      <c r="B655" s="17" t="s">
        <v>64</v>
      </c>
      <c r="C655" s="18">
        <v>300</v>
      </c>
      <c r="D655" s="18">
        <v>0</v>
      </c>
      <c r="E655" s="18">
        <v>0</v>
      </c>
      <c r="F655" s="18">
        <v>0</v>
      </c>
      <c r="G655" s="18">
        <f t="shared" si="150"/>
        <v>-300</v>
      </c>
      <c r="H655" s="18">
        <f t="shared" si="151"/>
        <v>0</v>
      </c>
      <c r="I655" s="19">
        <f t="shared" si="152"/>
        <v>-100</v>
      </c>
      <c r="J655" s="19">
        <f t="shared" si="153"/>
        <v>0</v>
      </c>
      <c r="K655" s="19">
        <f t="shared" si="154"/>
        <v>0</v>
      </c>
    </row>
    <row r="656" spans="1:11" x14ac:dyDescent="0.2">
      <c r="A656" s="16" t="s">
        <v>65</v>
      </c>
      <c r="B656" s="17" t="s">
        <v>66</v>
      </c>
      <c r="C656" s="18">
        <v>-300</v>
      </c>
      <c r="D656" s="18">
        <v>0</v>
      </c>
      <c r="E656" s="18">
        <v>0</v>
      </c>
      <c r="F656" s="18">
        <v>0</v>
      </c>
      <c r="G656" s="18">
        <f t="shared" si="150"/>
        <v>300</v>
      </c>
      <c r="H656" s="18">
        <f t="shared" si="151"/>
        <v>0</v>
      </c>
      <c r="I656" s="19">
        <f t="shared" si="152"/>
        <v>-100</v>
      </c>
      <c r="J656" s="19">
        <f t="shared" si="153"/>
        <v>0</v>
      </c>
      <c r="K656" s="19">
        <f t="shared" si="154"/>
        <v>0</v>
      </c>
    </row>
    <row r="657" spans="1:11" x14ac:dyDescent="0.2">
      <c r="A657" s="22" t="s">
        <v>67</v>
      </c>
      <c r="B657" s="17" t="s">
        <v>68</v>
      </c>
      <c r="C657" s="18">
        <v>-300</v>
      </c>
      <c r="D657" s="18">
        <v>0</v>
      </c>
      <c r="E657" s="18">
        <v>0</v>
      </c>
      <c r="F657" s="18">
        <v>0</v>
      </c>
      <c r="G657" s="18">
        <f t="shared" si="150"/>
        <v>300</v>
      </c>
      <c r="H657" s="18">
        <f t="shared" si="151"/>
        <v>0</v>
      </c>
      <c r="I657" s="19">
        <f t="shared" si="152"/>
        <v>-100</v>
      </c>
      <c r="J657" s="19">
        <f t="shared" si="153"/>
        <v>0</v>
      </c>
      <c r="K657" s="19">
        <f t="shared" si="154"/>
        <v>0</v>
      </c>
    </row>
    <row r="658" spans="1:11" ht="38.25" x14ac:dyDescent="0.2">
      <c r="A658" s="39" t="s">
        <v>608</v>
      </c>
      <c r="B658" s="28" t="s">
        <v>609</v>
      </c>
      <c r="C658" s="29"/>
      <c r="D658" s="29"/>
      <c r="E658" s="29"/>
      <c r="F658" s="29"/>
      <c r="G658" s="29"/>
      <c r="H658" s="29"/>
      <c r="I658" s="30"/>
      <c r="J658" s="30"/>
      <c r="K658" s="30"/>
    </row>
    <row r="659" spans="1:11" x14ac:dyDescent="0.2">
      <c r="A659" s="16" t="s">
        <v>26</v>
      </c>
      <c r="B659" s="17" t="s">
        <v>27</v>
      </c>
      <c r="C659" s="18">
        <v>149351904.30000001</v>
      </c>
      <c r="D659" s="18">
        <v>181689875</v>
      </c>
      <c r="E659" s="18">
        <v>181926121</v>
      </c>
      <c r="F659" s="18">
        <v>168241125.13</v>
      </c>
      <c r="G659" s="18">
        <f t="shared" ref="G659:G681" si="155">F659-C659</f>
        <v>18889220.829999983</v>
      </c>
      <c r="H659" s="18">
        <f t="shared" ref="H659:H681" si="156">E659-F659</f>
        <v>13684995.870000005</v>
      </c>
      <c r="I659" s="19">
        <f t="shared" ref="I659:I681" si="157">IF(ISERROR(F659/C659),0,F659/C659*100-100)</f>
        <v>12.64745897853274</v>
      </c>
      <c r="J659" s="19">
        <f t="shared" ref="J659:J681" si="158">IF(ISERROR(F659/E659),0,F659/E659*100)</f>
        <v>92.47771799081012</v>
      </c>
      <c r="K659" s="19">
        <f t="shared" ref="K659:K681" si="159">IF(ISERROR(F659/D659),0,F659/D659*100)</f>
        <v>92.597964047253583</v>
      </c>
    </row>
    <row r="660" spans="1:11" x14ac:dyDescent="0.2">
      <c r="A660" s="22" t="s">
        <v>90</v>
      </c>
      <c r="B660" s="17" t="s">
        <v>91</v>
      </c>
      <c r="C660" s="18">
        <v>300</v>
      </c>
      <c r="D660" s="18">
        <v>0</v>
      </c>
      <c r="E660" s="18">
        <v>0</v>
      </c>
      <c r="F660" s="18">
        <v>0</v>
      </c>
      <c r="G660" s="18">
        <f t="shared" si="155"/>
        <v>-300</v>
      </c>
      <c r="H660" s="18">
        <f t="shared" si="156"/>
        <v>0</v>
      </c>
      <c r="I660" s="19">
        <f t="shared" si="157"/>
        <v>-100</v>
      </c>
      <c r="J660" s="19">
        <f t="shared" si="158"/>
        <v>0</v>
      </c>
      <c r="K660" s="19">
        <f t="shared" si="159"/>
        <v>0</v>
      </c>
    </row>
    <row r="661" spans="1:11" x14ac:dyDescent="0.2">
      <c r="A661" s="22" t="s">
        <v>30</v>
      </c>
      <c r="B661" s="17" t="s">
        <v>31</v>
      </c>
      <c r="C661" s="18">
        <v>149351604.30000001</v>
      </c>
      <c r="D661" s="18">
        <v>181689875</v>
      </c>
      <c r="E661" s="18">
        <v>181926121</v>
      </c>
      <c r="F661" s="18">
        <v>168241125.13</v>
      </c>
      <c r="G661" s="18">
        <f t="shared" si="155"/>
        <v>18889520.829999983</v>
      </c>
      <c r="H661" s="18">
        <f t="shared" si="156"/>
        <v>13684995.870000005</v>
      </c>
      <c r="I661" s="19">
        <f t="shared" si="157"/>
        <v>12.647685251547031</v>
      </c>
      <c r="J661" s="19">
        <f t="shared" si="158"/>
        <v>92.47771799081012</v>
      </c>
      <c r="K661" s="19">
        <f t="shared" si="159"/>
        <v>92.597964047253583</v>
      </c>
    </row>
    <row r="662" spans="1:11" x14ac:dyDescent="0.2">
      <c r="A662" s="23" t="s">
        <v>32</v>
      </c>
      <c r="B662" s="17" t="s">
        <v>33</v>
      </c>
      <c r="C662" s="18">
        <v>149351604.30000001</v>
      </c>
      <c r="D662" s="18">
        <v>181689875</v>
      </c>
      <c r="E662" s="18">
        <v>181926121</v>
      </c>
      <c r="F662" s="18">
        <v>168241125.13</v>
      </c>
      <c r="G662" s="18">
        <f t="shared" si="155"/>
        <v>18889520.829999983</v>
      </c>
      <c r="H662" s="18">
        <f t="shared" si="156"/>
        <v>13684995.870000005</v>
      </c>
      <c r="I662" s="19">
        <f t="shared" si="157"/>
        <v>12.647685251547031</v>
      </c>
      <c r="J662" s="19">
        <f t="shared" si="158"/>
        <v>92.47771799081012</v>
      </c>
      <c r="K662" s="19">
        <f t="shared" si="159"/>
        <v>92.597964047253583</v>
      </c>
    </row>
    <row r="663" spans="1:11" x14ac:dyDescent="0.2">
      <c r="A663" s="16" t="s">
        <v>34</v>
      </c>
      <c r="B663" s="17" t="s">
        <v>35</v>
      </c>
      <c r="C663" s="18">
        <v>149351604.30000001</v>
      </c>
      <c r="D663" s="18">
        <v>181689875</v>
      </c>
      <c r="E663" s="18">
        <v>181926121</v>
      </c>
      <c r="F663" s="18">
        <v>168241125.13</v>
      </c>
      <c r="G663" s="18">
        <f t="shared" si="155"/>
        <v>18889520.829999983</v>
      </c>
      <c r="H663" s="18">
        <f t="shared" si="156"/>
        <v>13684995.870000005</v>
      </c>
      <c r="I663" s="19">
        <f t="shared" si="157"/>
        <v>12.647685251547031</v>
      </c>
      <c r="J663" s="19">
        <f t="shared" si="158"/>
        <v>92.47771799081012</v>
      </c>
      <c r="K663" s="19">
        <f t="shared" si="159"/>
        <v>92.597964047253583</v>
      </c>
    </row>
    <row r="664" spans="1:11" x14ac:dyDescent="0.2">
      <c r="A664" s="22" t="s">
        <v>36</v>
      </c>
      <c r="B664" s="17" t="s">
        <v>37</v>
      </c>
      <c r="C664" s="18">
        <v>139325449.91999999</v>
      </c>
      <c r="D664" s="18">
        <v>179921815</v>
      </c>
      <c r="E664" s="18">
        <v>180522871</v>
      </c>
      <c r="F664" s="18">
        <v>166563153.63999999</v>
      </c>
      <c r="G664" s="18">
        <f t="shared" si="155"/>
        <v>27237703.719999999</v>
      </c>
      <c r="H664" s="18">
        <f t="shared" si="156"/>
        <v>13959717.360000014</v>
      </c>
      <c r="I664" s="19">
        <f t="shared" si="157"/>
        <v>19.54969729912213</v>
      </c>
      <c r="J664" s="19">
        <f t="shared" si="158"/>
        <v>92.267064398726504</v>
      </c>
      <c r="K664" s="19">
        <f t="shared" si="159"/>
        <v>92.575296464189165</v>
      </c>
    </row>
    <row r="665" spans="1:11" x14ac:dyDescent="0.2">
      <c r="A665" s="23" t="s">
        <v>46</v>
      </c>
      <c r="B665" s="17" t="s">
        <v>47</v>
      </c>
      <c r="C665" s="18">
        <v>136586582.31999999</v>
      </c>
      <c r="D665" s="18">
        <v>177442643</v>
      </c>
      <c r="E665" s="18">
        <v>179707871</v>
      </c>
      <c r="F665" s="18">
        <v>164407332.61000001</v>
      </c>
      <c r="G665" s="18">
        <f t="shared" si="155"/>
        <v>27820750.290000021</v>
      </c>
      <c r="H665" s="18">
        <f t="shared" si="156"/>
        <v>15300538.389999986</v>
      </c>
      <c r="I665" s="19">
        <f t="shared" si="157"/>
        <v>20.368582197056924</v>
      </c>
      <c r="J665" s="19">
        <f t="shared" si="158"/>
        <v>91.485883002865251</v>
      </c>
      <c r="K665" s="19">
        <f t="shared" si="159"/>
        <v>92.65378932052991</v>
      </c>
    </row>
    <row r="666" spans="1:11" x14ac:dyDescent="0.2">
      <c r="A666" s="24" t="s">
        <v>48</v>
      </c>
      <c r="B666" s="17" t="s">
        <v>49</v>
      </c>
      <c r="C666" s="18">
        <v>136586582.31999999</v>
      </c>
      <c r="D666" s="18">
        <v>177442643</v>
      </c>
      <c r="E666" s="18">
        <v>179707871</v>
      </c>
      <c r="F666" s="18">
        <v>164407332.61000001</v>
      </c>
      <c r="G666" s="18">
        <f t="shared" si="155"/>
        <v>27820750.290000021</v>
      </c>
      <c r="H666" s="18">
        <f t="shared" si="156"/>
        <v>15300538.389999986</v>
      </c>
      <c r="I666" s="19">
        <f t="shared" si="157"/>
        <v>20.368582197056924</v>
      </c>
      <c r="J666" s="19">
        <f t="shared" si="158"/>
        <v>91.485883002865251</v>
      </c>
      <c r="K666" s="19">
        <f t="shared" si="159"/>
        <v>92.65378932052991</v>
      </c>
    </row>
    <row r="667" spans="1:11" ht="25.5" x14ac:dyDescent="0.2">
      <c r="A667" s="23" t="s">
        <v>52</v>
      </c>
      <c r="B667" s="17" t="s">
        <v>53</v>
      </c>
      <c r="C667" s="18">
        <v>2738867.6</v>
      </c>
      <c r="D667" s="18">
        <v>2479172</v>
      </c>
      <c r="E667" s="18">
        <v>815000</v>
      </c>
      <c r="F667" s="18">
        <v>2155821.0299999998</v>
      </c>
      <c r="G667" s="18">
        <f t="shared" si="155"/>
        <v>-583046.5700000003</v>
      </c>
      <c r="H667" s="18">
        <f t="shared" si="156"/>
        <v>-1340821.0299999998</v>
      </c>
      <c r="I667" s="19">
        <f t="shared" si="157"/>
        <v>-21.287869848108045</v>
      </c>
      <c r="J667" s="19">
        <f t="shared" si="158"/>
        <v>264.51791779141104</v>
      </c>
      <c r="K667" s="19">
        <f t="shared" si="159"/>
        <v>86.957299856565001</v>
      </c>
    </row>
    <row r="668" spans="1:11" x14ac:dyDescent="0.2">
      <c r="A668" s="24" t="s">
        <v>54</v>
      </c>
      <c r="B668" s="17" t="s">
        <v>55</v>
      </c>
      <c r="C668" s="18">
        <v>1928.48</v>
      </c>
      <c r="D668" s="18">
        <v>53312</v>
      </c>
      <c r="E668" s="18">
        <v>0</v>
      </c>
      <c r="F668" s="18">
        <v>53311.14</v>
      </c>
      <c r="G668" s="18">
        <f t="shared" si="155"/>
        <v>51382.659999999996</v>
      </c>
      <c r="H668" s="18">
        <f t="shared" si="156"/>
        <v>-53311.14</v>
      </c>
      <c r="I668" s="19">
        <f t="shared" si="157"/>
        <v>2664.4123869576038</v>
      </c>
      <c r="J668" s="19">
        <f t="shared" si="158"/>
        <v>0</v>
      </c>
      <c r="K668" s="19">
        <f t="shared" si="159"/>
        <v>99.998386854741895</v>
      </c>
    </row>
    <row r="669" spans="1:11" ht="25.5" x14ac:dyDescent="0.2">
      <c r="A669" s="25" t="s">
        <v>56</v>
      </c>
      <c r="B669" s="17" t="s">
        <v>57</v>
      </c>
      <c r="C669" s="18">
        <v>1928.48</v>
      </c>
      <c r="D669" s="18">
        <v>53312</v>
      </c>
      <c r="E669" s="18">
        <v>0</v>
      </c>
      <c r="F669" s="18">
        <v>53311.14</v>
      </c>
      <c r="G669" s="18">
        <f t="shared" si="155"/>
        <v>51382.659999999996</v>
      </c>
      <c r="H669" s="18">
        <f t="shared" si="156"/>
        <v>-53311.14</v>
      </c>
      <c r="I669" s="19">
        <f t="shared" si="157"/>
        <v>2664.4123869576038</v>
      </c>
      <c r="J669" s="19">
        <f t="shared" si="158"/>
        <v>0</v>
      </c>
      <c r="K669" s="19">
        <f t="shared" si="159"/>
        <v>99.998386854741895</v>
      </c>
    </row>
    <row r="670" spans="1:11" ht="25.5" x14ac:dyDescent="0.2">
      <c r="A670" s="26" t="s">
        <v>58</v>
      </c>
      <c r="B670" s="17" t="s">
        <v>59</v>
      </c>
      <c r="C670" s="18">
        <v>1928.48</v>
      </c>
      <c r="D670" s="18">
        <v>53312</v>
      </c>
      <c r="E670" s="18">
        <v>0</v>
      </c>
      <c r="F670" s="18">
        <v>53311.14</v>
      </c>
      <c r="G670" s="18">
        <f t="shared" si="155"/>
        <v>51382.659999999996</v>
      </c>
      <c r="H670" s="18">
        <f t="shared" si="156"/>
        <v>-53311.14</v>
      </c>
      <c r="I670" s="19">
        <f t="shared" si="157"/>
        <v>2664.4123869576038</v>
      </c>
      <c r="J670" s="19">
        <f t="shared" si="158"/>
        <v>0</v>
      </c>
      <c r="K670" s="19">
        <f t="shared" si="159"/>
        <v>99.998386854741895</v>
      </c>
    </row>
    <row r="671" spans="1:11" ht="51" x14ac:dyDescent="0.2">
      <c r="A671" s="24" t="s">
        <v>162</v>
      </c>
      <c r="B671" s="17" t="s">
        <v>163</v>
      </c>
      <c r="C671" s="18">
        <v>2736939.12</v>
      </c>
      <c r="D671" s="18">
        <v>2425860</v>
      </c>
      <c r="E671" s="18">
        <v>815000</v>
      </c>
      <c r="F671" s="18">
        <v>2102509.89</v>
      </c>
      <c r="G671" s="18">
        <f t="shared" si="155"/>
        <v>-634429.23</v>
      </c>
      <c r="H671" s="18">
        <f t="shared" si="156"/>
        <v>-1287509.8900000001</v>
      </c>
      <c r="I671" s="19">
        <f t="shared" si="157"/>
        <v>-23.180246332991146</v>
      </c>
      <c r="J671" s="19">
        <f t="shared" si="158"/>
        <v>257.97667361963192</v>
      </c>
      <c r="K671" s="19">
        <f t="shared" si="159"/>
        <v>86.670701936632781</v>
      </c>
    </row>
    <row r="672" spans="1:11" ht="38.25" x14ac:dyDescent="0.2">
      <c r="A672" s="25" t="s">
        <v>164</v>
      </c>
      <c r="B672" s="17" t="s">
        <v>165</v>
      </c>
      <c r="C672" s="18">
        <v>410044.72</v>
      </c>
      <c r="D672" s="18">
        <v>200000</v>
      </c>
      <c r="E672" s="18">
        <v>200000</v>
      </c>
      <c r="F672" s="18">
        <v>78305.33</v>
      </c>
      <c r="G672" s="18">
        <f t="shared" si="155"/>
        <v>-331739.38999999996</v>
      </c>
      <c r="H672" s="18">
        <f t="shared" si="156"/>
        <v>121694.67</v>
      </c>
      <c r="I672" s="19">
        <f t="shared" si="157"/>
        <v>-80.903221970520676</v>
      </c>
      <c r="J672" s="19">
        <f t="shared" si="158"/>
        <v>39.152665000000006</v>
      </c>
      <c r="K672" s="19">
        <f t="shared" si="159"/>
        <v>39.152665000000006</v>
      </c>
    </row>
    <row r="673" spans="1:11" ht="63.75" x14ac:dyDescent="0.2">
      <c r="A673" s="25" t="s">
        <v>253</v>
      </c>
      <c r="B673" s="17" t="s">
        <v>254</v>
      </c>
      <c r="C673" s="18">
        <v>2326894.4</v>
      </c>
      <c r="D673" s="18">
        <v>2225860</v>
      </c>
      <c r="E673" s="18">
        <v>615000</v>
      </c>
      <c r="F673" s="18">
        <v>2024204.56</v>
      </c>
      <c r="G673" s="18">
        <f t="shared" si="155"/>
        <v>-302689.83999999985</v>
      </c>
      <c r="H673" s="18">
        <f t="shared" si="156"/>
        <v>-1409204.56</v>
      </c>
      <c r="I673" s="19">
        <f t="shared" si="157"/>
        <v>-13.00831872731311</v>
      </c>
      <c r="J673" s="19">
        <f t="shared" si="158"/>
        <v>329.13895284552848</v>
      </c>
      <c r="K673" s="19">
        <f t="shared" si="159"/>
        <v>90.940335870180519</v>
      </c>
    </row>
    <row r="674" spans="1:11" x14ac:dyDescent="0.2">
      <c r="A674" s="22" t="s">
        <v>60</v>
      </c>
      <c r="B674" s="17" t="s">
        <v>61</v>
      </c>
      <c r="C674" s="18">
        <v>10026154.380000001</v>
      </c>
      <c r="D674" s="18">
        <v>1768060</v>
      </c>
      <c r="E674" s="18">
        <v>1403250</v>
      </c>
      <c r="F674" s="18">
        <v>1677971.49</v>
      </c>
      <c r="G674" s="18">
        <f t="shared" si="155"/>
        <v>-8348182.8900000006</v>
      </c>
      <c r="H674" s="18">
        <f t="shared" si="156"/>
        <v>-274721.49</v>
      </c>
      <c r="I674" s="19">
        <f t="shared" si="157"/>
        <v>-83.264056921493363</v>
      </c>
      <c r="J674" s="19">
        <f t="shared" si="158"/>
        <v>119.57751576696953</v>
      </c>
      <c r="K674" s="19">
        <f t="shared" si="159"/>
        <v>94.904668959198219</v>
      </c>
    </row>
    <row r="675" spans="1:11" x14ac:dyDescent="0.2">
      <c r="A675" s="23" t="s">
        <v>193</v>
      </c>
      <c r="B675" s="17" t="s">
        <v>194</v>
      </c>
      <c r="C675" s="18">
        <v>10026154.380000001</v>
      </c>
      <c r="D675" s="18">
        <v>1768060</v>
      </c>
      <c r="E675" s="18">
        <v>1403250</v>
      </c>
      <c r="F675" s="18">
        <v>1677971.49</v>
      </c>
      <c r="G675" s="18">
        <f t="shared" si="155"/>
        <v>-8348182.8900000006</v>
      </c>
      <c r="H675" s="18">
        <f t="shared" si="156"/>
        <v>-274721.49</v>
      </c>
      <c r="I675" s="19">
        <f t="shared" si="157"/>
        <v>-83.264056921493363</v>
      </c>
      <c r="J675" s="19">
        <f t="shared" si="158"/>
        <v>119.57751576696953</v>
      </c>
      <c r="K675" s="19">
        <f t="shared" si="159"/>
        <v>94.904668959198219</v>
      </c>
    </row>
    <row r="676" spans="1:11" ht="51" x14ac:dyDescent="0.2">
      <c r="A676" s="24" t="s">
        <v>307</v>
      </c>
      <c r="B676" s="17" t="s">
        <v>308</v>
      </c>
      <c r="C676" s="18">
        <v>10026154.380000001</v>
      </c>
      <c r="D676" s="18">
        <v>1768060</v>
      </c>
      <c r="E676" s="18">
        <v>1403250</v>
      </c>
      <c r="F676" s="18">
        <v>1677971.49</v>
      </c>
      <c r="G676" s="18">
        <f t="shared" si="155"/>
        <v>-8348182.8900000006</v>
      </c>
      <c r="H676" s="18">
        <f t="shared" si="156"/>
        <v>-274721.49</v>
      </c>
      <c r="I676" s="19">
        <f t="shared" si="157"/>
        <v>-83.264056921493363</v>
      </c>
      <c r="J676" s="19">
        <f t="shared" si="158"/>
        <v>119.57751576696953</v>
      </c>
      <c r="K676" s="19">
        <f t="shared" si="159"/>
        <v>94.904668959198219</v>
      </c>
    </row>
    <row r="677" spans="1:11" ht="38.25" x14ac:dyDescent="0.2">
      <c r="A677" s="25" t="s">
        <v>309</v>
      </c>
      <c r="B677" s="17" t="s">
        <v>310</v>
      </c>
      <c r="C677" s="18">
        <v>10001615.289999999</v>
      </c>
      <c r="D677" s="18">
        <v>1668060</v>
      </c>
      <c r="E677" s="18">
        <v>1303250</v>
      </c>
      <c r="F677" s="18">
        <v>1645324.44</v>
      </c>
      <c r="G677" s="18">
        <f t="shared" si="155"/>
        <v>-8356290.8499999996</v>
      </c>
      <c r="H677" s="18">
        <f t="shared" si="156"/>
        <v>-342074.43999999994</v>
      </c>
      <c r="I677" s="19">
        <f t="shared" si="157"/>
        <v>-83.549412846892253</v>
      </c>
      <c r="J677" s="19">
        <f t="shared" si="158"/>
        <v>126.24779896412815</v>
      </c>
      <c r="K677" s="19">
        <f t="shared" si="159"/>
        <v>98.637005863098452</v>
      </c>
    </row>
    <row r="678" spans="1:11" ht="63.75" x14ac:dyDescent="0.2">
      <c r="A678" s="25" t="s">
        <v>311</v>
      </c>
      <c r="B678" s="17" t="s">
        <v>312</v>
      </c>
      <c r="C678" s="18">
        <v>24539.09</v>
      </c>
      <c r="D678" s="18">
        <v>100000</v>
      </c>
      <c r="E678" s="18">
        <v>100000</v>
      </c>
      <c r="F678" s="18">
        <v>32647.05</v>
      </c>
      <c r="G678" s="18">
        <f t="shared" si="155"/>
        <v>8107.9599999999991</v>
      </c>
      <c r="H678" s="18">
        <f t="shared" si="156"/>
        <v>67352.95</v>
      </c>
      <c r="I678" s="19">
        <f t="shared" si="157"/>
        <v>33.040997037787463</v>
      </c>
      <c r="J678" s="19">
        <f t="shared" si="158"/>
        <v>32.64705</v>
      </c>
      <c r="K678" s="19">
        <f t="shared" si="159"/>
        <v>32.64705</v>
      </c>
    </row>
    <row r="679" spans="1:11" x14ac:dyDescent="0.2">
      <c r="A679" s="16"/>
      <c r="B679" s="17" t="s">
        <v>64</v>
      </c>
      <c r="C679" s="18">
        <v>300</v>
      </c>
      <c r="D679" s="18">
        <v>0</v>
      </c>
      <c r="E679" s="18">
        <v>0</v>
      </c>
      <c r="F679" s="18">
        <v>0</v>
      </c>
      <c r="G679" s="18">
        <f t="shared" si="155"/>
        <v>-300</v>
      </c>
      <c r="H679" s="18">
        <f t="shared" si="156"/>
        <v>0</v>
      </c>
      <c r="I679" s="19">
        <f t="shared" si="157"/>
        <v>-100</v>
      </c>
      <c r="J679" s="19">
        <f t="shared" si="158"/>
        <v>0</v>
      </c>
      <c r="K679" s="19">
        <f t="shared" si="159"/>
        <v>0</v>
      </c>
    </row>
    <row r="680" spans="1:11" x14ac:dyDescent="0.2">
      <c r="A680" s="16" t="s">
        <v>65</v>
      </c>
      <c r="B680" s="17" t="s">
        <v>66</v>
      </c>
      <c r="C680" s="18">
        <v>-300</v>
      </c>
      <c r="D680" s="18">
        <v>0</v>
      </c>
      <c r="E680" s="18">
        <v>0</v>
      </c>
      <c r="F680" s="18">
        <v>0</v>
      </c>
      <c r="G680" s="18">
        <f t="shared" si="155"/>
        <v>300</v>
      </c>
      <c r="H680" s="18">
        <f t="shared" si="156"/>
        <v>0</v>
      </c>
      <c r="I680" s="19">
        <f t="shared" si="157"/>
        <v>-100</v>
      </c>
      <c r="J680" s="19">
        <f t="shared" si="158"/>
        <v>0</v>
      </c>
      <c r="K680" s="19">
        <f t="shared" si="159"/>
        <v>0</v>
      </c>
    </row>
    <row r="681" spans="1:11" x14ac:dyDescent="0.2">
      <c r="A681" s="22" t="s">
        <v>67</v>
      </c>
      <c r="B681" s="17" t="s">
        <v>68</v>
      </c>
      <c r="C681" s="18">
        <v>-300</v>
      </c>
      <c r="D681" s="18">
        <v>0</v>
      </c>
      <c r="E681" s="18">
        <v>0</v>
      </c>
      <c r="F681" s="18">
        <v>0</v>
      </c>
      <c r="G681" s="18">
        <f t="shared" si="155"/>
        <v>300</v>
      </c>
      <c r="H681" s="18">
        <f t="shared" si="156"/>
        <v>0</v>
      </c>
      <c r="I681" s="19">
        <f t="shared" si="157"/>
        <v>-100</v>
      </c>
      <c r="J681" s="19">
        <f t="shared" si="158"/>
        <v>0</v>
      </c>
      <c r="K681" s="19">
        <f t="shared" si="159"/>
        <v>0</v>
      </c>
    </row>
    <row r="682" spans="1:11" ht="38.25" x14ac:dyDescent="0.2">
      <c r="A682" s="39" t="s">
        <v>610</v>
      </c>
      <c r="B682" s="28" t="s">
        <v>611</v>
      </c>
      <c r="C682" s="29"/>
      <c r="D682" s="29"/>
      <c r="E682" s="29"/>
      <c r="F682" s="29"/>
      <c r="G682" s="29"/>
      <c r="H682" s="29"/>
      <c r="I682" s="30"/>
      <c r="J682" s="30"/>
      <c r="K682" s="30"/>
    </row>
    <row r="683" spans="1:11" x14ac:dyDescent="0.2">
      <c r="A683" s="16" t="s">
        <v>26</v>
      </c>
      <c r="B683" s="17" t="s">
        <v>27</v>
      </c>
      <c r="C683" s="18">
        <v>1038386.56</v>
      </c>
      <c r="D683" s="18">
        <v>236246</v>
      </c>
      <c r="E683" s="18">
        <v>0</v>
      </c>
      <c r="F683" s="18">
        <v>236245.24</v>
      </c>
      <c r="G683" s="18">
        <f t="shared" ref="G683:G688" si="160">F683-C683</f>
        <v>-802141.32000000007</v>
      </c>
      <c r="H683" s="18">
        <f t="shared" ref="H683:H688" si="161">E683-F683</f>
        <v>-236245.24</v>
      </c>
      <c r="I683" s="19">
        <f t="shared" ref="I683:I688" si="162">IF(ISERROR(F683/C683),0,F683/C683*100-100)</f>
        <v>-77.248815701158534</v>
      </c>
      <c r="J683" s="19">
        <f t="shared" ref="J683:J688" si="163">IF(ISERROR(F683/E683),0,F683/E683*100)</f>
        <v>0</v>
      </c>
      <c r="K683" s="19">
        <f t="shared" ref="K683:K688" si="164">IF(ISERROR(F683/D683),0,F683/D683*100)</f>
        <v>99.999678301431544</v>
      </c>
    </row>
    <row r="684" spans="1:11" x14ac:dyDescent="0.2">
      <c r="A684" s="22" t="s">
        <v>30</v>
      </c>
      <c r="B684" s="17" t="s">
        <v>31</v>
      </c>
      <c r="C684" s="18">
        <v>1038386.56</v>
      </c>
      <c r="D684" s="18">
        <v>236246</v>
      </c>
      <c r="E684" s="18">
        <v>0</v>
      </c>
      <c r="F684" s="18">
        <v>236245.24</v>
      </c>
      <c r="G684" s="18">
        <f t="shared" si="160"/>
        <v>-802141.32000000007</v>
      </c>
      <c r="H684" s="18">
        <f t="shared" si="161"/>
        <v>-236245.24</v>
      </c>
      <c r="I684" s="19">
        <f t="shared" si="162"/>
        <v>-77.248815701158534</v>
      </c>
      <c r="J684" s="19">
        <f t="shared" si="163"/>
        <v>0</v>
      </c>
      <c r="K684" s="19">
        <f t="shared" si="164"/>
        <v>99.999678301431544</v>
      </c>
    </row>
    <row r="685" spans="1:11" x14ac:dyDescent="0.2">
      <c r="A685" s="23" t="s">
        <v>32</v>
      </c>
      <c r="B685" s="17" t="s">
        <v>33</v>
      </c>
      <c r="C685" s="18">
        <v>1038386.56</v>
      </c>
      <c r="D685" s="18">
        <v>236246</v>
      </c>
      <c r="E685" s="18">
        <v>0</v>
      </c>
      <c r="F685" s="18">
        <v>236245.24</v>
      </c>
      <c r="G685" s="18">
        <f t="shared" si="160"/>
        <v>-802141.32000000007</v>
      </c>
      <c r="H685" s="18">
        <f t="shared" si="161"/>
        <v>-236245.24</v>
      </c>
      <c r="I685" s="19">
        <f t="shared" si="162"/>
        <v>-77.248815701158534</v>
      </c>
      <c r="J685" s="19">
        <f t="shared" si="163"/>
        <v>0</v>
      </c>
      <c r="K685" s="19">
        <f t="shared" si="164"/>
        <v>99.999678301431544</v>
      </c>
    </row>
    <row r="686" spans="1:11" x14ac:dyDescent="0.2">
      <c r="A686" s="16" t="s">
        <v>34</v>
      </c>
      <c r="B686" s="17" t="s">
        <v>35</v>
      </c>
      <c r="C686" s="18">
        <v>1038386.56</v>
      </c>
      <c r="D686" s="18">
        <v>236246</v>
      </c>
      <c r="E686" s="18">
        <v>0</v>
      </c>
      <c r="F686" s="18">
        <v>236245.24</v>
      </c>
      <c r="G686" s="18">
        <f t="shared" si="160"/>
        <v>-802141.32000000007</v>
      </c>
      <c r="H686" s="18">
        <f t="shared" si="161"/>
        <v>-236245.24</v>
      </c>
      <c r="I686" s="19">
        <f t="shared" si="162"/>
        <v>-77.248815701158534</v>
      </c>
      <c r="J686" s="19">
        <f t="shared" si="163"/>
        <v>0</v>
      </c>
      <c r="K686" s="19">
        <f t="shared" si="164"/>
        <v>99.999678301431544</v>
      </c>
    </row>
    <row r="687" spans="1:11" x14ac:dyDescent="0.2">
      <c r="A687" s="22" t="s">
        <v>60</v>
      </c>
      <c r="B687" s="17" t="s">
        <v>61</v>
      </c>
      <c r="C687" s="18">
        <v>1038386.56</v>
      </c>
      <c r="D687" s="18">
        <v>236246</v>
      </c>
      <c r="E687" s="18">
        <v>0</v>
      </c>
      <c r="F687" s="18">
        <v>236245.24</v>
      </c>
      <c r="G687" s="18">
        <f t="shared" si="160"/>
        <v>-802141.32000000007</v>
      </c>
      <c r="H687" s="18">
        <f t="shared" si="161"/>
        <v>-236245.24</v>
      </c>
      <c r="I687" s="19">
        <f t="shared" si="162"/>
        <v>-77.248815701158534</v>
      </c>
      <c r="J687" s="19">
        <f t="shared" si="163"/>
        <v>0</v>
      </c>
      <c r="K687" s="19">
        <f t="shared" si="164"/>
        <v>99.999678301431544</v>
      </c>
    </row>
    <row r="688" spans="1:11" x14ac:dyDescent="0.2">
      <c r="A688" s="23" t="s">
        <v>62</v>
      </c>
      <c r="B688" s="17" t="s">
        <v>63</v>
      </c>
      <c r="C688" s="18">
        <v>1038386.56</v>
      </c>
      <c r="D688" s="18">
        <v>236246</v>
      </c>
      <c r="E688" s="18">
        <v>0</v>
      </c>
      <c r="F688" s="18">
        <v>236245.24</v>
      </c>
      <c r="G688" s="18">
        <f t="shared" si="160"/>
        <v>-802141.32000000007</v>
      </c>
      <c r="H688" s="18">
        <f t="shared" si="161"/>
        <v>-236245.24</v>
      </c>
      <c r="I688" s="19">
        <f t="shared" si="162"/>
        <v>-77.248815701158534</v>
      </c>
      <c r="J688" s="19">
        <f t="shared" si="163"/>
        <v>0</v>
      </c>
      <c r="K688" s="19">
        <f t="shared" si="164"/>
        <v>99.999678301431544</v>
      </c>
    </row>
    <row r="689" spans="1:11" ht="25.5" x14ac:dyDescent="0.2">
      <c r="A689" s="39" t="s">
        <v>612</v>
      </c>
      <c r="B689" s="28" t="s">
        <v>613</v>
      </c>
      <c r="C689" s="29"/>
      <c r="D689" s="29"/>
      <c r="E689" s="29"/>
      <c r="F689" s="29"/>
      <c r="G689" s="29"/>
      <c r="H689" s="29"/>
      <c r="I689" s="30"/>
      <c r="J689" s="30"/>
      <c r="K689" s="30"/>
    </row>
    <row r="690" spans="1:11" x14ac:dyDescent="0.2">
      <c r="A690" s="16" t="s">
        <v>26</v>
      </c>
      <c r="B690" s="17" t="s">
        <v>27</v>
      </c>
      <c r="C690" s="18">
        <v>9616653.3599999994</v>
      </c>
      <c r="D690" s="18">
        <v>10549295</v>
      </c>
      <c r="E690" s="18">
        <v>10482345</v>
      </c>
      <c r="F690" s="18">
        <v>10308681.310000001</v>
      </c>
      <c r="G690" s="18">
        <f t="shared" ref="G690:G705" si="165">F690-C690</f>
        <v>692027.95000000112</v>
      </c>
      <c r="H690" s="18">
        <f t="shared" ref="H690:H705" si="166">E690-F690</f>
        <v>173663.68999999948</v>
      </c>
      <c r="I690" s="19">
        <f t="shared" ref="I690:I705" si="167">IF(ISERROR(F690/C690),0,F690/C690*100-100)</f>
        <v>7.1961411532046782</v>
      </c>
      <c r="J690" s="19">
        <f t="shared" ref="J690:J705" si="168">IF(ISERROR(F690/E690),0,F690/E690*100)</f>
        <v>98.34327442952889</v>
      </c>
      <c r="K690" s="19">
        <f t="shared" ref="K690:K705" si="169">IF(ISERROR(F690/D690),0,F690/D690*100)</f>
        <v>97.719149099536978</v>
      </c>
    </row>
    <row r="691" spans="1:11" x14ac:dyDescent="0.2">
      <c r="A691" s="22" t="s">
        <v>30</v>
      </c>
      <c r="B691" s="17" t="s">
        <v>31</v>
      </c>
      <c r="C691" s="18">
        <v>9616653.3599999994</v>
      </c>
      <c r="D691" s="18">
        <v>10549295</v>
      </c>
      <c r="E691" s="18">
        <v>10482345</v>
      </c>
      <c r="F691" s="18">
        <v>10308681.310000001</v>
      </c>
      <c r="G691" s="18">
        <f t="shared" si="165"/>
        <v>692027.95000000112</v>
      </c>
      <c r="H691" s="18">
        <f t="shared" si="166"/>
        <v>173663.68999999948</v>
      </c>
      <c r="I691" s="19">
        <f t="shared" si="167"/>
        <v>7.1961411532046782</v>
      </c>
      <c r="J691" s="19">
        <f t="shared" si="168"/>
        <v>98.34327442952889</v>
      </c>
      <c r="K691" s="19">
        <f t="shared" si="169"/>
        <v>97.719149099536978</v>
      </c>
    </row>
    <row r="692" spans="1:11" x14ac:dyDescent="0.2">
      <c r="A692" s="23" t="s">
        <v>32</v>
      </c>
      <c r="B692" s="17" t="s">
        <v>33</v>
      </c>
      <c r="C692" s="18">
        <v>9616653.3599999994</v>
      </c>
      <c r="D692" s="18">
        <v>10549295</v>
      </c>
      <c r="E692" s="18">
        <v>10482345</v>
      </c>
      <c r="F692" s="18">
        <v>10308681.310000001</v>
      </c>
      <c r="G692" s="18">
        <f t="shared" si="165"/>
        <v>692027.95000000112</v>
      </c>
      <c r="H692" s="18">
        <f t="shared" si="166"/>
        <v>173663.68999999948</v>
      </c>
      <c r="I692" s="19">
        <f t="shared" si="167"/>
        <v>7.1961411532046782</v>
      </c>
      <c r="J692" s="19">
        <f t="shared" si="168"/>
        <v>98.34327442952889</v>
      </c>
      <c r="K692" s="19">
        <f t="shared" si="169"/>
        <v>97.719149099536978</v>
      </c>
    </row>
    <row r="693" spans="1:11" x14ac:dyDescent="0.2">
      <c r="A693" s="16" t="s">
        <v>34</v>
      </c>
      <c r="B693" s="17" t="s">
        <v>35</v>
      </c>
      <c r="C693" s="18">
        <v>9616653.3599999994</v>
      </c>
      <c r="D693" s="18">
        <v>10549295</v>
      </c>
      <c r="E693" s="18">
        <v>10482345</v>
      </c>
      <c r="F693" s="18">
        <v>10308681.310000001</v>
      </c>
      <c r="G693" s="18">
        <f t="shared" si="165"/>
        <v>692027.95000000112</v>
      </c>
      <c r="H693" s="18">
        <f t="shared" si="166"/>
        <v>173663.68999999948</v>
      </c>
      <c r="I693" s="19">
        <f t="shared" si="167"/>
        <v>7.1961411532046782</v>
      </c>
      <c r="J693" s="19">
        <f t="shared" si="168"/>
        <v>98.34327442952889</v>
      </c>
      <c r="K693" s="19">
        <f t="shared" si="169"/>
        <v>97.719149099536978</v>
      </c>
    </row>
    <row r="694" spans="1:11" x14ac:dyDescent="0.2">
      <c r="A694" s="22" t="s">
        <v>36</v>
      </c>
      <c r="B694" s="17" t="s">
        <v>37</v>
      </c>
      <c r="C694" s="18">
        <v>9159927.9900000002</v>
      </c>
      <c r="D694" s="18">
        <v>10078863</v>
      </c>
      <c r="E694" s="18">
        <v>9921913</v>
      </c>
      <c r="F694" s="18">
        <v>9843918.1300000008</v>
      </c>
      <c r="G694" s="18">
        <f t="shared" si="165"/>
        <v>683990.1400000006</v>
      </c>
      <c r="H694" s="18">
        <f t="shared" si="166"/>
        <v>77994.86999999918</v>
      </c>
      <c r="I694" s="19">
        <f t="shared" si="167"/>
        <v>7.4671999686757573</v>
      </c>
      <c r="J694" s="19">
        <f t="shared" si="168"/>
        <v>99.213912982304933</v>
      </c>
      <c r="K694" s="19">
        <f t="shared" si="169"/>
        <v>97.668934779647273</v>
      </c>
    </row>
    <row r="695" spans="1:11" x14ac:dyDescent="0.2">
      <c r="A695" s="23" t="s">
        <v>38</v>
      </c>
      <c r="B695" s="17" t="s">
        <v>39</v>
      </c>
      <c r="C695" s="18">
        <v>6238194.1600000001</v>
      </c>
      <c r="D695" s="18">
        <v>6526367</v>
      </c>
      <c r="E695" s="18">
        <v>6391657</v>
      </c>
      <c r="F695" s="18">
        <v>6291422.25</v>
      </c>
      <c r="G695" s="18">
        <f t="shared" si="165"/>
        <v>53228.089999999851</v>
      </c>
      <c r="H695" s="18">
        <f t="shared" si="166"/>
        <v>100234.75</v>
      </c>
      <c r="I695" s="19">
        <f t="shared" si="167"/>
        <v>0.8532611944223305</v>
      </c>
      <c r="J695" s="19">
        <f t="shared" si="168"/>
        <v>98.431787719522504</v>
      </c>
      <c r="K695" s="19">
        <f t="shared" si="169"/>
        <v>96.400068368818353</v>
      </c>
    </row>
    <row r="696" spans="1:11" x14ac:dyDescent="0.2">
      <c r="A696" s="24" t="s">
        <v>40</v>
      </c>
      <c r="B696" s="17" t="s">
        <v>41</v>
      </c>
      <c r="C696" s="18">
        <v>5123249.08</v>
      </c>
      <c r="D696" s="18">
        <v>5157046</v>
      </c>
      <c r="E696" s="18">
        <v>5090096</v>
      </c>
      <c r="F696" s="18">
        <v>5026235.76</v>
      </c>
      <c r="G696" s="18">
        <f t="shared" si="165"/>
        <v>-97013.320000000298</v>
      </c>
      <c r="H696" s="18">
        <f t="shared" si="166"/>
        <v>63860.240000000224</v>
      </c>
      <c r="I696" s="19">
        <f t="shared" si="167"/>
        <v>-1.893589760816397</v>
      </c>
      <c r="J696" s="19">
        <f t="shared" si="168"/>
        <v>98.745402051356194</v>
      </c>
      <c r="K696" s="19">
        <f t="shared" si="169"/>
        <v>97.463465712735541</v>
      </c>
    </row>
    <row r="697" spans="1:11" x14ac:dyDescent="0.2">
      <c r="A697" s="24" t="s">
        <v>42</v>
      </c>
      <c r="B697" s="17" t="s">
        <v>43</v>
      </c>
      <c r="C697" s="18">
        <v>1114945.08</v>
      </c>
      <c r="D697" s="18">
        <v>1369321</v>
      </c>
      <c r="E697" s="18">
        <v>1301561</v>
      </c>
      <c r="F697" s="18">
        <v>1265186.49</v>
      </c>
      <c r="G697" s="18">
        <f t="shared" si="165"/>
        <v>150241.40999999992</v>
      </c>
      <c r="H697" s="18">
        <f t="shared" si="166"/>
        <v>36374.510000000009</v>
      </c>
      <c r="I697" s="19">
        <f t="shared" si="167"/>
        <v>13.475229649876553</v>
      </c>
      <c r="J697" s="19">
        <f t="shared" si="168"/>
        <v>97.205316539140313</v>
      </c>
      <c r="K697" s="19">
        <f t="shared" si="169"/>
        <v>92.395171767613292</v>
      </c>
    </row>
    <row r="698" spans="1:11" x14ac:dyDescent="0.2">
      <c r="A698" s="25" t="s">
        <v>44</v>
      </c>
      <c r="B698" s="17" t="s">
        <v>45</v>
      </c>
      <c r="C698" s="18">
        <v>2351.4699999999998</v>
      </c>
      <c r="D698" s="18">
        <v>0</v>
      </c>
      <c r="E698" s="18">
        <v>0</v>
      </c>
      <c r="F698" s="18">
        <v>1716.24</v>
      </c>
      <c r="G698" s="18">
        <f t="shared" si="165"/>
        <v>-635.22999999999979</v>
      </c>
      <c r="H698" s="18">
        <f t="shared" si="166"/>
        <v>-1716.24</v>
      </c>
      <c r="I698" s="19">
        <f t="shared" si="167"/>
        <v>-27.014165607045797</v>
      </c>
      <c r="J698" s="19">
        <f t="shared" si="168"/>
        <v>0</v>
      </c>
      <c r="K698" s="19">
        <f t="shared" si="169"/>
        <v>0</v>
      </c>
    </row>
    <row r="699" spans="1:11" x14ac:dyDescent="0.2">
      <c r="A699" s="23" t="s">
        <v>46</v>
      </c>
      <c r="B699" s="17" t="s">
        <v>47</v>
      </c>
      <c r="C699" s="18">
        <v>2729558</v>
      </c>
      <c r="D699" s="18">
        <v>3336094</v>
      </c>
      <c r="E699" s="18">
        <v>3336094</v>
      </c>
      <c r="F699" s="18">
        <v>3336093.88</v>
      </c>
      <c r="G699" s="18">
        <f t="shared" si="165"/>
        <v>606535.87999999989</v>
      </c>
      <c r="H699" s="18">
        <f t="shared" si="166"/>
        <v>0.12000000011175871</v>
      </c>
      <c r="I699" s="19">
        <f t="shared" si="167"/>
        <v>22.221029192272155</v>
      </c>
      <c r="J699" s="19">
        <f t="shared" si="168"/>
        <v>99.99999640297905</v>
      </c>
      <c r="K699" s="19">
        <f t="shared" si="169"/>
        <v>99.99999640297905</v>
      </c>
    </row>
    <row r="700" spans="1:11" x14ac:dyDescent="0.2">
      <c r="A700" s="24" t="s">
        <v>48</v>
      </c>
      <c r="B700" s="17" t="s">
        <v>49</v>
      </c>
      <c r="C700" s="18">
        <v>2729558</v>
      </c>
      <c r="D700" s="18">
        <v>3336094</v>
      </c>
      <c r="E700" s="18">
        <v>3336094</v>
      </c>
      <c r="F700" s="18">
        <v>3336093.88</v>
      </c>
      <c r="G700" s="18">
        <f t="shared" si="165"/>
        <v>606535.87999999989</v>
      </c>
      <c r="H700" s="18">
        <f t="shared" si="166"/>
        <v>0.12000000011175871</v>
      </c>
      <c r="I700" s="19">
        <f t="shared" si="167"/>
        <v>22.221029192272155</v>
      </c>
      <c r="J700" s="19">
        <f t="shared" si="168"/>
        <v>99.99999640297905</v>
      </c>
      <c r="K700" s="19">
        <f t="shared" si="169"/>
        <v>99.99999640297905</v>
      </c>
    </row>
    <row r="701" spans="1:11" ht="25.5" x14ac:dyDescent="0.2">
      <c r="A701" s="23" t="s">
        <v>52</v>
      </c>
      <c r="B701" s="17" t="s">
        <v>53</v>
      </c>
      <c r="C701" s="18">
        <v>192175.83</v>
      </c>
      <c r="D701" s="18">
        <v>216402</v>
      </c>
      <c r="E701" s="18">
        <v>194162</v>
      </c>
      <c r="F701" s="18">
        <v>216402</v>
      </c>
      <c r="G701" s="18">
        <f t="shared" si="165"/>
        <v>24226.170000000013</v>
      </c>
      <c r="H701" s="18">
        <f t="shared" si="166"/>
        <v>-22240</v>
      </c>
      <c r="I701" s="19">
        <f t="shared" si="167"/>
        <v>12.606252305505848</v>
      </c>
      <c r="J701" s="19">
        <f t="shared" si="168"/>
        <v>111.45435255096258</v>
      </c>
      <c r="K701" s="19">
        <f t="shared" si="169"/>
        <v>100</v>
      </c>
    </row>
    <row r="702" spans="1:11" ht="51" x14ac:dyDescent="0.2">
      <c r="A702" s="24" t="s">
        <v>162</v>
      </c>
      <c r="B702" s="17" t="s">
        <v>163</v>
      </c>
      <c r="C702" s="18">
        <v>192175.83</v>
      </c>
      <c r="D702" s="18">
        <v>216402</v>
      </c>
      <c r="E702" s="18">
        <v>194162</v>
      </c>
      <c r="F702" s="18">
        <v>216402</v>
      </c>
      <c r="G702" s="18">
        <f t="shared" si="165"/>
        <v>24226.170000000013</v>
      </c>
      <c r="H702" s="18">
        <f t="shared" si="166"/>
        <v>-22240</v>
      </c>
      <c r="I702" s="19">
        <f t="shared" si="167"/>
        <v>12.606252305505848</v>
      </c>
      <c r="J702" s="19">
        <f t="shared" si="168"/>
        <v>111.45435255096258</v>
      </c>
      <c r="K702" s="19">
        <f t="shared" si="169"/>
        <v>100</v>
      </c>
    </row>
    <row r="703" spans="1:11" ht="63.75" x14ac:dyDescent="0.2">
      <c r="A703" s="25" t="s">
        <v>253</v>
      </c>
      <c r="B703" s="17" t="s">
        <v>254</v>
      </c>
      <c r="C703" s="18">
        <v>192175.83</v>
      </c>
      <c r="D703" s="18">
        <v>216402</v>
      </c>
      <c r="E703" s="18">
        <v>194162</v>
      </c>
      <c r="F703" s="18">
        <v>216402</v>
      </c>
      <c r="G703" s="18">
        <f t="shared" si="165"/>
        <v>24226.170000000013</v>
      </c>
      <c r="H703" s="18">
        <f t="shared" si="166"/>
        <v>-22240</v>
      </c>
      <c r="I703" s="19">
        <f t="shared" si="167"/>
        <v>12.606252305505848</v>
      </c>
      <c r="J703" s="19">
        <f t="shared" si="168"/>
        <v>111.45435255096258</v>
      </c>
      <c r="K703" s="19">
        <f t="shared" si="169"/>
        <v>100</v>
      </c>
    </row>
    <row r="704" spans="1:11" x14ac:dyDescent="0.2">
      <c r="A704" s="22" t="s">
        <v>60</v>
      </c>
      <c r="B704" s="17" t="s">
        <v>61</v>
      </c>
      <c r="C704" s="18">
        <v>456725.37</v>
      </c>
      <c r="D704" s="18">
        <v>470432</v>
      </c>
      <c r="E704" s="18">
        <v>560432</v>
      </c>
      <c r="F704" s="18">
        <v>464763.18</v>
      </c>
      <c r="G704" s="18">
        <f t="shared" si="165"/>
        <v>8037.8099999999977</v>
      </c>
      <c r="H704" s="18">
        <f t="shared" si="166"/>
        <v>95668.82</v>
      </c>
      <c r="I704" s="19">
        <f t="shared" si="167"/>
        <v>1.7598781517216651</v>
      </c>
      <c r="J704" s="19">
        <f t="shared" si="168"/>
        <v>82.929450852199722</v>
      </c>
      <c r="K704" s="19">
        <f t="shared" si="169"/>
        <v>98.794975681926402</v>
      </c>
    </row>
    <row r="705" spans="1:11" x14ac:dyDescent="0.2">
      <c r="A705" s="23" t="s">
        <v>62</v>
      </c>
      <c r="B705" s="17" t="s">
        <v>63</v>
      </c>
      <c r="C705" s="18">
        <v>456725.37</v>
      </c>
      <c r="D705" s="18">
        <v>470432</v>
      </c>
      <c r="E705" s="18">
        <v>560432</v>
      </c>
      <c r="F705" s="18">
        <v>464763.18</v>
      </c>
      <c r="G705" s="18">
        <f t="shared" si="165"/>
        <v>8037.8099999999977</v>
      </c>
      <c r="H705" s="18">
        <f t="shared" si="166"/>
        <v>95668.82</v>
      </c>
      <c r="I705" s="19">
        <f t="shared" si="167"/>
        <v>1.7598781517216651</v>
      </c>
      <c r="J705" s="19">
        <f t="shared" si="168"/>
        <v>82.929450852199722</v>
      </c>
      <c r="K705" s="19">
        <f t="shared" si="169"/>
        <v>98.794975681926402</v>
      </c>
    </row>
    <row r="706" spans="1:11" ht="25.5" x14ac:dyDescent="0.2">
      <c r="A706" s="39" t="s">
        <v>614</v>
      </c>
      <c r="B706" s="28" t="s">
        <v>615</v>
      </c>
      <c r="C706" s="29"/>
      <c r="D706" s="29"/>
      <c r="E706" s="29"/>
      <c r="F706" s="29"/>
      <c r="G706" s="29"/>
      <c r="H706" s="29"/>
      <c r="I706" s="30"/>
      <c r="J706" s="30"/>
      <c r="K706" s="30"/>
    </row>
    <row r="707" spans="1:11" x14ac:dyDescent="0.2">
      <c r="A707" s="16" t="s">
        <v>26</v>
      </c>
      <c r="B707" s="17" t="s">
        <v>27</v>
      </c>
      <c r="C707" s="18">
        <v>10413466.699999999</v>
      </c>
      <c r="D707" s="18">
        <v>14708285</v>
      </c>
      <c r="E707" s="18">
        <v>10500000</v>
      </c>
      <c r="F707" s="18">
        <v>13183780.890000001</v>
      </c>
      <c r="G707" s="18">
        <f t="shared" ref="G707:G713" si="170">F707-C707</f>
        <v>2770314.1900000013</v>
      </c>
      <c r="H707" s="18">
        <f t="shared" ref="H707:H713" si="171">E707-F707</f>
        <v>-2683780.8900000006</v>
      </c>
      <c r="I707" s="19">
        <f t="shared" ref="I707:I713" si="172">IF(ISERROR(F707/C707),0,F707/C707*100-100)</f>
        <v>26.603188638419525</v>
      </c>
      <c r="J707" s="19">
        <f t="shared" ref="J707:J713" si="173">IF(ISERROR(F707/E707),0,F707/E707*100)</f>
        <v>125.55981800000001</v>
      </c>
      <c r="K707" s="19">
        <f t="shared" ref="K707:K713" si="174">IF(ISERROR(F707/D707),0,F707/D707*100)</f>
        <v>89.635065475002691</v>
      </c>
    </row>
    <row r="708" spans="1:11" x14ac:dyDescent="0.2">
      <c r="A708" s="22" t="s">
        <v>30</v>
      </c>
      <c r="B708" s="17" t="s">
        <v>31</v>
      </c>
      <c r="C708" s="18">
        <v>10413466.699999999</v>
      </c>
      <c r="D708" s="18">
        <v>14708285</v>
      </c>
      <c r="E708" s="18">
        <v>10500000</v>
      </c>
      <c r="F708" s="18">
        <v>13183780.890000001</v>
      </c>
      <c r="G708" s="18">
        <f t="shared" si="170"/>
        <v>2770314.1900000013</v>
      </c>
      <c r="H708" s="18">
        <f t="shared" si="171"/>
        <v>-2683780.8900000006</v>
      </c>
      <c r="I708" s="19">
        <f t="shared" si="172"/>
        <v>26.603188638419525</v>
      </c>
      <c r="J708" s="19">
        <f t="shared" si="173"/>
        <v>125.55981800000001</v>
      </c>
      <c r="K708" s="19">
        <f t="shared" si="174"/>
        <v>89.635065475002691</v>
      </c>
    </row>
    <row r="709" spans="1:11" ht="25.5" x14ac:dyDescent="0.2">
      <c r="A709" s="23" t="s">
        <v>568</v>
      </c>
      <c r="B709" s="17" t="s">
        <v>569</v>
      </c>
      <c r="C709" s="18">
        <v>10413466.699999999</v>
      </c>
      <c r="D709" s="18">
        <v>14708285</v>
      </c>
      <c r="E709" s="18">
        <v>10500000</v>
      </c>
      <c r="F709" s="18">
        <v>13183780.890000001</v>
      </c>
      <c r="G709" s="18">
        <f t="shared" si="170"/>
        <v>2770314.1900000013</v>
      </c>
      <c r="H709" s="18">
        <f t="shared" si="171"/>
        <v>-2683780.8900000006</v>
      </c>
      <c r="I709" s="19">
        <f t="shared" si="172"/>
        <v>26.603188638419525</v>
      </c>
      <c r="J709" s="19">
        <f t="shared" si="173"/>
        <v>125.55981800000001</v>
      </c>
      <c r="K709" s="19">
        <f t="shared" si="174"/>
        <v>89.635065475002691</v>
      </c>
    </row>
    <row r="710" spans="1:11" x14ac:dyDescent="0.2">
      <c r="A710" s="16" t="s">
        <v>34</v>
      </c>
      <c r="B710" s="17" t="s">
        <v>35</v>
      </c>
      <c r="C710" s="18">
        <v>10413466.699999999</v>
      </c>
      <c r="D710" s="18">
        <v>14708285</v>
      </c>
      <c r="E710" s="18">
        <v>10500000</v>
      </c>
      <c r="F710" s="18">
        <v>13183780.890000001</v>
      </c>
      <c r="G710" s="18">
        <f t="shared" si="170"/>
        <v>2770314.1900000013</v>
      </c>
      <c r="H710" s="18">
        <f t="shared" si="171"/>
        <v>-2683780.8900000006</v>
      </c>
      <c r="I710" s="19">
        <f t="shared" si="172"/>
        <v>26.603188638419525</v>
      </c>
      <c r="J710" s="19">
        <f t="shared" si="173"/>
        <v>125.55981800000001</v>
      </c>
      <c r="K710" s="19">
        <f t="shared" si="174"/>
        <v>89.635065475002691</v>
      </c>
    </row>
    <row r="711" spans="1:11" x14ac:dyDescent="0.2">
      <c r="A711" s="22" t="s">
        <v>36</v>
      </c>
      <c r="B711" s="17" t="s">
        <v>37</v>
      </c>
      <c r="C711" s="18">
        <v>10413466.699999999</v>
      </c>
      <c r="D711" s="18">
        <v>14708285</v>
      </c>
      <c r="E711" s="18">
        <v>10500000</v>
      </c>
      <c r="F711" s="18">
        <v>13183780.890000001</v>
      </c>
      <c r="G711" s="18">
        <f t="shared" si="170"/>
        <v>2770314.1900000013</v>
      </c>
      <c r="H711" s="18">
        <f t="shared" si="171"/>
        <v>-2683780.8900000006</v>
      </c>
      <c r="I711" s="19">
        <f t="shared" si="172"/>
        <v>26.603188638419525</v>
      </c>
      <c r="J711" s="19">
        <f t="shared" si="173"/>
        <v>125.55981800000001</v>
      </c>
      <c r="K711" s="19">
        <f t="shared" si="174"/>
        <v>89.635065475002691</v>
      </c>
    </row>
    <row r="712" spans="1:11" ht="25.5" x14ac:dyDescent="0.2">
      <c r="A712" s="23" t="s">
        <v>52</v>
      </c>
      <c r="B712" s="17" t="s">
        <v>53</v>
      </c>
      <c r="C712" s="18">
        <v>10413466.699999999</v>
      </c>
      <c r="D712" s="18">
        <v>14708285</v>
      </c>
      <c r="E712" s="18">
        <v>10500000</v>
      </c>
      <c r="F712" s="18">
        <v>13183780.890000001</v>
      </c>
      <c r="G712" s="18">
        <f t="shared" si="170"/>
        <v>2770314.1900000013</v>
      </c>
      <c r="H712" s="18">
        <f t="shared" si="171"/>
        <v>-2683780.8900000006</v>
      </c>
      <c r="I712" s="19">
        <f t="shared" si="172"/>
        <v>26.603188638419525</v>
      </c>
      <c r="J712" s="19">
        <f t="shared" si="173"/>
        <v>125.55981800000001</v>
      </c>
      <c r="K712" s="19">
        <f t="shared" si="174"/>
        <v>89.635065475002691</v>
      </c>
    </row>
    <row r="713" spans="1:11" x14ac:dyDescent="0.2">
      <c r="A713" s="24" t="s">
        <v>191</v>
      </c>
      <c r="B713" s="17" t="s">
        <v>192</v>
      </c>
      <c r="C713" s="18">
        <v>10413466.699999999</v>
      </c>
      <c r="D713" s="18">
        <v>14708285</v>
      </c>
      <c r="E713" s="18">
        <v>10500000</v>
      </c>
      <c r="F713" s="18">
        <v>13183780.890000001</v>
      </c>
      <c r="G713" s="18">
        <f t="shared" si="170"/>
        <v>2770314.1900000013</v>
      </c>
      <c r="H713" s="18">
        <f t="shared" si="171"/>
        <v>-2683780.8900000006</v>
      </c>
      <c r="I713" s="19">
        <f t="shared" si="172"/>
        <v>26.603188638419525</v>
      </c>
      <c r="J713" s="19">
        <f t="shared" si="173"/>
        <v>125.55981800000001</v>
      </c>
      <c r="K713" s="19">
        <f t="shared" si="174"/>
        <v>89.635065475002691</v>
      </c>
    </row>
    <row r="714" spans="1:11" ht="38.25" x14ac:dyDescent="0.2">
      <c r="A714" s="27" t="s">
        <v>616</v>
      </c>
      <c r="B714" s="28" t="s">
        <v>617</v>
      </c>
      <c r="C714" s="29"/>
      <c r="D714" s="29"/>
      <c r="E714" s="29"/>
      <c r="F714" s="29"/>
      <c r="G714" s="29"/>
      <c r="H714" s="29"/>
      <c r="I714" s="30"/>
      <c r="J714" s="30"/>
      <c r="K714" s="30"/>
    </row>
    <row r="715" spans="1:11" x14ac:dyDescent="0.2">
      <c r="A715" s="16" t="s">
        <v>26</v>
      </c>
      <c r="B715" s="17" t="s">
        <v>27</v>
      </c>
      <c r="C715" s="18">
        <v>20538695.899999999</v>
      </c>
      <c r="D715" s="18">
        <v>45266704</v>
      </c>
      <c r="E715" s="18">
        <v>50277032</v>
      </c>
      <c r="F715" s="18">
        <v>26844108.030000001</v>
      </c>
      <c r="G715" s="18">
        <f t="shared" ref="G715:G737" si="175">F715-C715</f>
        <v>6305412.1300000027</v>
      </c>
      <c r="H715" s="18">
        <f t="shared" ref="H715:H737" si="176">E715-F715</f>
        <v>23432923.969999999</v>
      </c>
      <c r="I715" s="19">
        <f t="shared" ref="I715:I737" si="177">IF(ISERROR(F715/C715),0,F715/C715*100-100)</f>
        <v>30.700158182876663</v>
      </c>
      <c r="J715" s="19">
        <f t="shared" ref="J715:J737" si="178">IF(ISERROR(F715/E715),0,F715/E715*100)</f>
        <v>53.392388059024654</v>
      </c>
      <c r="K715" s="19">
        <f t="shared" ref="K715:K737" si="179">IF(ISERROR(F715/D715),0,F715/D715*100)</f>
        <v>59.302104323743123</v>
      </c>
    </row>
    <row r="716" spans="1:11" x14ac:dyDescent="0.2">
      <c r="A716" s="22" t="s">
        <v>30</v>
      </c>
      <c r="B716" s="17" t="s">
        <v>31</v>
      </c>
      <c r="C716" s="18">
        <v>20538695.899999999</v>
      </c>
      <c r="D716" s="18">
        <v>45266704</v>
      </c>
      <c r="E716" s="18">
        <v>50277032</v>
      </c>
      <c r="F716" s="18">
        <v>26844108.030000001</v>
      </c>
      <c r="G716" s="18">
        <f t="shared" si="175"/>
        <v>6305412.1300000027</v>
      </c>
      <c r="H716" s="18">
        <f t="shared" si="176"/>
        <v>23432923.969999999</v>
      </c>
      <c r="I716" s="19">
        <f t="shared" si="177"/>
        <v>30.700158182876663</v>
      </c>
      <c r="J716" s="19">
        <f t="shared" si="178"/>
        <v>53.392388059024654</v>
      </c>
      <c r="K716" s="19">
        <f t="shared" si="179"/>
        <v>59.302104323743123</v>
      </c>
    </row>
    <row r="717" spans="1:11" x14ac:dyDescent="0.2">
      <c r="A717" s="23" t="s">
        <v>32</v>
      </c>
      <c r="B717" s="17" t="s">
        <v>33</v>
      </c>
      <c r="C717" s="18">
        <v>18429390.579999998</v>
      </c>
      <c r="D717" s="18">
        <v>43231264</v>
      </c>
      <c r="E717" s="18">
        <v>49077032</v>
      </c>
      <c r="F717" s="18">
        <v>24808668.030000001</v>
      </c>
      <c r="G717" s="18">
        <f t="shared" si="175"/>
        <v>6379277.450000003</v>
      </c>
      <c r="H717" s="18">
        <f t="shared" si="176"/>
        <v>24268363.969999999</v>
      </c>
      <c r="I717" s="19">
        <f t="shared" si="177"/>
        <v>34.614695598903523</v>
      </c>
      <c r="J717" s="19">
        <f t="shared" si="178"/>
        <v>50.550465297086433</v>
      </c>
      <c r="K717" s="19">
        <f t="shared" si="179"/>
        <v>57.38594187299266</v>
      </c>
    </row>
    <row r="718" spans="1:11" ht="25.5" x14ac:dyDescent="0.2">
      <c r="A718" s="23" t="s">
        <v>568</v>
      </c>
      <c r="B718" s="17" t="s">
        <v>569</v>
      </c>
      <c r="C718" s="18">
        <v>2109305.3199999998</v>
      </c>
      <c r="D718" s="18">
        <v>2035440</v>
      </c>
      <c r="E718" s="18">
        <v>1200000</v>
      </c>
      <c r="F718" s="18">
        <v>2035440</v>
      </c>
      <c r="G718" s="18">
        <f t="shared" si="175"/>
        <v>-73865.319999999832</v>
      </c>
      <c r="H718" s="18">
        <f t="shared" si="176"/>
        <v>-835440</v>
      </c>
      <c r="I718" s="19">
        <f t="shared" si="177"/>
        <v>-3.501878997773531</v>
      </c>
      <c r="J718" s="19">
        <f t="shared" si="178"/>
        <v>169.62</v>
      </c>
      <c r="K718" s="19">
        <f t="shared" si="179"/>
        <v>100</v>
      </c>
    </row>
    <row r="719" spans="1:11" x14ac:dyDescent="0.2">
      <c r="A719" s="16" t="s">
        <v>34</v>
      </c>
      <c r="B719" s="17" t="s">
        <v>35</v>
      </c>
      <c r="C719" s="18">
        <v>20538695.899999999</v>
      </c>
      <c r="D719" s="18">
        <v>45266704</v>
      </c>
      <c r="E719" s="18">
        <v>50277032</v>
      </c>
      <c r="F719" s="18">
        <v>26844108.030000001</v>
      </c>
      <c r="G719" s="18">
        <f t="shared" si="175"/>
        <v>6305412.1300000027</v>
      </c>
      <c r="H719" s="18">
        <f t="shared" si="176"/>
        <v>23432923.969999999</v>
      </c>
      <c r="I719" s="19">
        <f t="shared" si="177"/>
        <v>30.700158182876663</v>
      </c>
      <c r="J719" s="19">
        <f t="shared" si="178"/>
        <v>53.392388059024654</v>
      </c>
      <c r="K719" s="19">
        <f t="shared" si="179"/>
        <v>59.302104323743123</v>
      </c>
    </row>
    <row r="720" spans="1:11" x14ac:dyDescent="0.2">
      <c r="A720" s="22" t="s">
        <v>36</v>
      </c>
      <c r="B720" s="17" t="s">
        <v>37</v>
      </c>
      <c r="C720" s="18">
        <v>17443201.629999999</v>
      </c>
      <c r="D720" s="18">
        <v>41059863</v>
      </c>
      <c r="E720" s="18">
        <v>49041094</v>
      </c>
      <c r="F720" s="18">
        <v>22655012.98</v>
      </c>
      <c r="G720" s="18">
        <f t="shared" si="175"/>
        <v>5211811.3500000015</v>
      </c>
      <c r="H720" s="18">
        <f t="shared" si="176"/>
        <v>26386081.02</v>
      </c>
      <c r="I720" s="19">
        <f t="shared" si="177"/>
        <v>29.878754259403706</v>
      </c>
      <c r="J720" s="19">
        <f t="shared" si="178"/>
        <v>46.195977969006975</v>
      </c>
      <c r="K720" s="19">
        <f t="shared" si="179"/>
        <v>55.175568851751891</v>
      </c>
    </row>
    <row r="721" spans="1:11" x14ac:dyDescent="0.2">
      <c r="A721" s="23" t="s">
        <v>38</v>
      </c>
      <c r="B721" s="17" t="s">
        <v>39</v>
      </c>
      <c r="C721" s="18">
        <v>549997.51</v>
      </c>
      <c r="D721" s="18">
        <v>1212027</v>
      </c>
      <c r="E721" s="18">
        <v>1196345</v>
      </c>
      <c r="F721" s="18">
        <v>1088381.56</v>
      </c>
      <c r="G721" s="18">
        <f t="shared" si="175"/>
        <v>538384.05000000005</v>
      </c>
      <c r="H721" s="18">
        <f t="shared" si="176"/>
        <v>107963.43999999994</v>
      </c>
      <c r="I721" s="19">
        <f t="shared" si="177"/>
        <v>97.888452258629314</v>
      </c>
      <c r="J721" s="19">
        <f t="shared" si="178"/>
        <v>90.975559725664425</v>
      </c>
      <c r="K721" s="19">
        <f t="shared" si="179"/>
        <v>89.798458285170227</v>
      </c>
    </row>
    <row r="722" spans="1:11" x14ac:dyDescent="0.2">
      <c r="A722" s="24" t="s">
        <v>40</v>
      </c>
      <c r="B722" s="17" t="s">
        <v>41</v>
      </c>
      <c r="C722" s="18">
        <v>230589.93</v>
      </c>
      <c r="D722" s="18">
        <v>870715</v>
      </c>
      <c r="E722" s="18">
        <v>860715</v>
      </c>
      <c r="F722" s="18">
        <v>787211.51</v>
      </c>
      <c r="G722" s="18">
        <f t="shared" si="175"/>
        <v>556621.58000000007</v>
      </c>
      <c r="H722" s="18">
        <f t="shared" si="176"/>
        <v>73503.489999999991</v>
      </c>
      <c r="I722" s="19">
        <f t="shared" si="177"/>
        <v>241.39023763960552</v>
      </c>
      <c r="J722" s="19">
        <f t="shared" si="178"/>
        <v>91.46018252267011</v>
      </c>
      <c r="K722" s="19">
        <f t="shared" si="179"/>
        <v>90.409779319295055</v>
      </c>
    </row>
    <row r="723" spans="1:11" x14ac:dyDescent="0.2">
      <c r="A723" s="24" t="s">
        <v>42</v>
      </c>
      <c r="B723" s="17" t="s">
        <v>43</v>
      </c>
      <c r="C723" s="18">
        <v>319407.58</v>
      </c>
      <c r="D723" s="18">
        <v>341312</v>
      </c>
      <c r="E723" s="18">
        <v>335630</v>
      </c>
      <c r="F723" s="18">
        <v>301170.05</v>
      </c>
      <c r="G723" s="18">
        <f t="shared" si="175"/>
        <v>-18237.530000000028</v>
      </c>
      <c r="H723" s="18">
        <f t="shared" si="176"/>
        <v>34459.950000000012</v>
      </c>
      <c r="I723" s="19">
        <f t="shared" si="177"/>
        <v>-5.7097987467924298</v>
      </c>
      <c r="J723" s="19">
        <f t="shared" si="178"/>
        <v>89.732756309030776</v>
      </c>
      <c r="K723" s="19">
        <f t="shared" si="179"/>
        <v>88.23892801893868</v>
      </c>
    </row>
    <row r="724" spans="1:11" x14ac:dyDescent="0.2">
      <c r="A724" s="25" t="s">
        <v>44</v>
      </c>
      <c r="B724" s="17" t="s">
        <v>45</v>
      </c>
      <c r="C724" s="18">
        <v>289.70999999999998</v>
      </c>
      <c r="D724" s="18">
        <v>0</v>
      </c>
      <c r="E724" s="18">
        <v>0</v>
      </c>
      <c r="F724" s="18">
        <v>232</v>
      </c>
      <c r="G724" s="18">
        <f t="shared" si="175"/>
        <v>-57.70999999999998</v>
      </c>
      <c r="H724" s="18">
        <f t="shared" si="176"/>
        <v>-232</v>
      </c>
      <c r="I724" s="19">
        <f t="shared" si="177"/>
        <v>-19.91991991991992</v>
      </c>
      <c r="J724" s="19">
        <f t="shared" si="178"/>
        <v>0</v>
      </c>
      <c r="K724" s="19">
        <f t="shared" si="179"/>
        <v>0</v>
      </c>
    </row>
    <row r="725" spans="1:11" x14ac:dyDescent="0.2">
      <c r="A725" s="23" t="s">
        <v>46</v>
      </c>
      <c r="B725" s="17" t="s">
        <v>47</v>
      </c>
      <c r="C725" s="18">
        <v>12388394.5</v>
      </c>
      <c r="D725" s="18">
        <v>32112653</v>
      </c>
      <c r="E725" s="18">
        <v>41340830</v>
      </c>
      <c r="F725" s="18">
        <v>14003791.810000001</v>
      </c>
      <c r="G725" s="18">
        <f t="shared" si="175"/>
        <v>1615397.3100000005</v>
      </c>
      <c r="H725" s="18">
        <f t="shared" si="176"/>
        <v>27337038.189999998</v>
      </c>
      <c r="I725" s="19">
        <f t="shared" si="177"/>
        <v>13.039601782135705</v>
      </c>
      <c r="J725" s="19">
        <f t="shared" si="178"/>
        <v>33.873997716059399</v>
      </c>
      <c r="K725" s="19">
        <f t="shared" si="179"/>
        <v>43.608330367472284</v>
      </c>
    </row>
    <row r="726" spans="1:11" x14ac:dyDescent="0.2">
      <c r="A726" s="24" t="s">
        <v>48</v>
      </c>
      <c r="B726" s="17" t="s">
        <v>49</v>
      </c>
      <c r="C726" s="18">
        <v>12388394.5</v>
      </c>
      <c r="D726" s="18">
        <v>32112653</v>
      </c>
      <c r="E726" s="18">
        <v>41340830</v>
      </c>
      <c r="F726" s="18">
        <v>14003791.810000001</v>
      </c>
      <c r="G726" s="18">
        <f t="shared" si="175"/>
        <v>1615397.3100000005</v>
      </c>
      <c r="H726" s="18">
        <f t="shared" si="176"/>
        <v>27337038.189999998</v>
      </c>
      <c r="I726" s="19">
        <f t="shared" si="177"/>
        <v>13.039601782135705</v>
      </c>
      <c r="J726" s="19">
        <f t="shared" si="178"/>
        <v>33.873997716059399</v>
      </c>
      <c r="K726" s="19">
        <f t="shared" si="179"/>
        <v>43.608330367472284</v>
      </c>
    </row>
    <row r="727" spans="1:11" ht="25.5" x14ac:dyDescent="0.2">
      <c r="A727" s="23" t="s">
        <v>52</v>
      </c>
      <c r="B727" s="17" t="s">
        <v>53</v>
      </c>
      <c r="C727" s="18">
        <v>4504809.62</v>
      </c>
      <c r="D727" s="18">
        <v>7735183</v>
      </c>
      <c r="E727" s="18">
        <v>6503919</v>
      </c>
      <c r="F727" s="18">
        <v>7562839.6100000003</v>
      </c>
      <c r="G727" s="18">
        <f t="shared" si="175"/>
        <v>3058029.99</v>
      </c>
      <c r="H727" s="18">
        <f t="shared" si="176"/>
        <v>-1058920.6100000003</v>
      </c>
      <c r="I727" s="19">
        <f t="shared" si="177"/>
        <v>67.883667634327253</v>
      </c>
      <c r="J727" s="19">
        <f t="shared" si="178"/>
        <v>116.28126995431525</v>
      </c>
      <c r="K727" s="19">
        <f t="shared" si="179"/>
        <v>97.771954587241183</v>
      </c>
    </row>
    <row r="728" spans="1:11" ht="51" x14ac:dyDescent="0.2">
      <c r="A728" s="24" t="s">
        <v>162</v>
      </c>
      <c r="B728" s="17" t="s">
        <v>163</v>
      </c>
      <c r="C728" s="18">
        <v>2395504.2999999998</v>
      </c>
      <c r="D728" s="18">
        <v>5699743</v>
      </c>
      <c r="E728" s="18">
        <v>5303919</v>
      </c>
      <c r="F728" s="18">
        <v>5527399.6100000003</v>
      </c>
      <c r="G728" s="18">
        <f t="shared" si="175"/>
        <v>3131895.3100000005</v>
      </c>
      <c r="H728" s="18">
        <f t="shared" si="176"/>
        <v>-223480.61000000034</v>
      </c>
      <c r="I728" s="19">
        <f t="shared" si="177"/>
        <v>130.74054218980115</v>
      </c>
      <c r="J728" s="19">
        <f t="shared" si="178"/>
        <v>104.21349967825677</v>
      </c>
      <c r="K728" s="19">
        <f t="shared" si="179"/>
        <v>96.976295422442732</v>
      </c>
    </row>
    <row r="729" spans="1:11" ht="38.25" x14ac:dyDescent="0.2">
      <c r="A729" s="25" t="s">
        <v>164</v>
      </c>
      <c r="B729" s="17" t="s">
        <v>165</v>
      </c>
      <c r="C729" s="18">
        <v>40844</v>
      </c>
      <c r="D729" s="18">
        <v>135028</v>
      </c>
      <c r="E729" s="18">
        <v>10000</v>
      </c>
      <c r="F729" s="18">
        <v>75514.960000000006</v>
      </c>
      <c r="G729" s="18">
        <f t="shared" si="175"/>
        <v>34670.960000000006</v>
      </c>
      <c r="H729" s="18">
        <f t="shared" si="176"/>
        <v>-65514.960000000006</v>
      </c>
      <c r="I729" s="19">
        <f t="shared" si="177"/>
        <v>84.886299089217516</v>
      </c>
      <c r="J729" s="19">
        <f t="shared" si="178"/>
        <v>755.14959999999996</v>
      </c>
      <c r="K729" s="19">
        <f t="shared" si="179"/>
        <v>55.925408063512762</v>
      </c>
    </row>
    <row r="730" spans="1:11" ht="63.75" x14ac:dyDescent="0.2">
      <c r="A730" s="25" t="s">
        <v>253</v>
      </c>
      <c r="B730" s="17" t="s">
        <v>254</v>
      </c>
      <c r="C730" s="18">
        <v>2354660.2999999998</v>
      </c>
      <c r="D730" s="18">
        <v>5564715</v>
      </c>
      <c r="E730" s="18">
        <v>5293919</v>
      </c>
      <c r="F730" s="18">
        <v>5451884.6500000004</v>
      </c>
      <c r="G730" s="18">
        <f t="shared" si="175"/>
        <v>3097224.3500000006</v>
      </c>
      <c r="H730" s="18">
        <f t="shared" si="176"/>
        <v>-157965.65000000037</v>
      </c>
      <c r="I730" s="19">
        <f t="shared" si="177"/>
        <v>131.5359311064955</v>
      </c>
      <c r="J730" s="19">
        <f t="shared" si="178"/>
        <v>102.9839075739542</v>
      </c>
      <c r="K730" s="19">
        <f t="shared" si="179"/>
        <v>97.972396609709577</v>
      </c>
    </row>
    <row r="731" spans="1:11" x14ac:dyDescent="0.2">
      <c r="A731" s="24" t="s">
        <v>191</v>
      </c>
      <c r="B731" s="17" t="s">
        <v>192</v>
      </c>
      <c r="C731" s="18">
        <v>2109305.3199999998</v>
      </c>
      <c r="D731" s="18">
        <v>2035440</v>
      </c>
      <c r="E731" s="18">
        <v>1200000</v>
      </c>
      <c r="F731" s="18">
        <v>2035440</v>
      </c>
      <c r="G731" s="18">
        <f t="shared" si="175"/>
        <v>-73865.319999999832</v>
      </c>
      <c r="H731" s="18">
        <f t="shared" si="176"/>
        <v>-835440</v>
      </c>
      <c r="I731" s="19">
        <f t="shared" si="177"/>
        <v>-3.501878997773531</v>
      </c>
      <c r="J731" s="19">
        <f t="shared" si="178"/>
        <v>169.62</v>
      </c>
      <c r="K731" s="19">
        <f t="shared" si="179"/>
        <v>100</v>
      </c>
    </row>
    <row r="732" spans="1:11" x14ac:dyDescent="0.2">
      <c r="A732" s="22" t="s">
        <v>60</v>
      </c>
      <c r="B732" s="17" t="s">
        <v>61</v>
      </c>
      <c r="C732" s="18">
        <v>3095494.27</v>
      </c>
      <c r="D732" s="18">
        <v>4206841</v>
      </c>
      <c r="E732" s="18">
        <v>1235938</v>
      </c>
      <c r="F732" s="18">
        <v>4189095.05</v>
      </c>
      <c r="G732" s="18">
        <f t="shared" si="175"/>
        <v>1093600.7799999998</v>
      </c>
      <c r="H732" s="18">
        <f t="shared" si="176"/>
        <v>-2953157.05</v>
      </c>
      <c r="I732" s="19">
        <f t="shared" si="177"/>
        <v>35.328793549987722</v>
      </c>
      <c r="J732" s="19">
        <f t="shared" si="178"/>
        <v>338.9405496068573</v>
      </c>
      <c r="K732" s="19">
        <f t="shared" si="179"/>
        <v>99.578164470680022</v>
      </c>
    </row>
    <row r="733" spans="1:11" x14ac:dyDescent="0.2">
      <c r="A733" s="23" t="s">
        <v>62</v>
      </c>
      <c r="B733" s="17" t="s">
        <v>63</v>
      </c>
      <c r="C733" s="18">
        <v>339720.48</v>
      </c>
      <c r="D733" s="18">
        <v>536751</v>
      </c>
      <c r="E733" s="18">
        <v>234000</v>
      </c>
      <c r="F733" s="18">
        <v>534250.97</v>
      </c>
      <c r="G733" s="18">
        <f t="shared" si="175"/>
        <v>194530.49</v>
      </c>
      <c r="H733" s="18">
        <f t="shared" si="176"/>
        <v>-300250.96999999997</v>
      </c>
      <c r="I733" s="19">
        <f t="shared" si="177"/>
        <v>57.261926039901994</v>
      </c>
      <c r="J733" s="19">
        <f t="shared" si="178"/>
        <v>228.31238034188033</v>
      </c>
      <c r="K733" s="19">
        <f t="shared" si="179"/>
        <v>99.534229093192181</v>
      </c>
    </row>
    <row r="734" spans="1:11" x14ac:dyDescent="0.2">
      <c r="A734" s="23" t="s">
        <v>193</v>
      </c>
      <c r="B734" s="17" t="s">
        <v>194</v>
      </c>
      <c r="C734" s="18">
        <v>2755773.79</v>
      </c>
      <c r="D734" s="18">
        <v>3670090</v>
      </c>
      <c r="E734" s="18">
        <v>1001938</v>
      </c>
      <c r="F734" s="18">
        <v>3654844.08</v>
      </c>
      <c r="G734" s="18">
        <f t="shared" si="175"/>
        <v>899070.29</v>
      </c>
      <c r="H734" s="18">
        <f t="shared" si="176"/>
        <v>-2652906.08</v>
      </c>
      <c r="I734" s="19">
        <f t="shared" si="177"/>
        <v>32.624967015162724</v>
      </c>
      <c r="J734" s="19">
        <f t="shared" si="178"/>
        <v>364.7774692645653</v>
      </c>
      <c r="K734" s="19">
        <f t="shared" si="179"/>
        <v>99.584590023677904</v>
      </c>
    </row>
    <row r="735" spans="1:11" ht="51" x14ac:dyDescent="0.2">
      <c r="A735" s="24" t="s">
        <v>307</v>
      </c>
      <c r="B735" s="17" t="s">
        <v>308</v>
      </c>
      <c r="C735" s="18">
        <v>2755773.79</v>
      </c>
      <c r="D735" s="18">
        <v>3670090</v>
      </c>
      <c r="E735" s="18">
        <v>1001938</v>
      </c>
      <c r="F735" s="18">
        <v>3654844.08</v>
      </c>
      <c r="G735" s="18">
        <f t="shared" si="175"/>
        <v>899070.29</v>
      </c>
      <c r="H735" s="18">
        <f t="shared" si="176"/>
        <v>-2652906.08</v>
      </c>
      <c r="I735" s="19">
        <f t="shared" si="177"/>
        <v>32.624967015162724</v>
      </c>
      <c r="J735" s="19">
        <f t="shared" si="178"/>
        <v>364.7774692645653</v>
      </c>
      <c r="K735" s="19">
        <f t="shared" si="179"/>
        <v>99.584590023677904</v>
      </c>
    </row>
    <row r="736" spans="1:11" ht="38.25" x14ac:dyDescent="0.2">
      <c r="A736" s="25" t="s">
        <v>309</v>
      </c>
      <c r="B736" s="17" t="s">
        <v>310</v>
      </c>
      <c r="C736" s="18">
        <v>2755773.79</v>
      </c>
      <c r="D736" s="18">
        <v>3619237</v>
      </c>
      <c r="E736" s="18">
        <v>1001938</v>
      </c>
      <c r="F736" s="18">
        <v>3603991.34</v>
      </c>
      <c r="G736" s="18">
        <f t="shared" si="175"/>
        <v>848217.54999999981</v>
      </c>
      <c r="H736" s="18">
        <f t="shared" si="176"/>
        <v>-2602053.34</v>
      </c>
      <c r="I736" s="19">
        <f t="shared" si="177"/>
        <v>30.779650821775164</v>
      </c>
      <c r="J736" s="19">
        <f t="shared" si="178"/>
        <v>359.70203146302464</v>
      </c>
      <c r="K736" s="19">
        <f t="shared" si="179"/>
        <v>99.578760385130892</v>
      </c>
    </row>
    <row r="737" spans="1:11" ht="63.75" x14ac:dyDescent="0.2">
      <c r="A737" s="25" t="s">
        <v>311</v>
      </c>
      <c r="B737" s="17" t="s">
        <v>312</v>
      </c>
      <c r="C737" s="18">
        <v>0</v>
      </c>
      <c r="D737" s="18">
        <v>50853</v>
      </c>
      <c r="E737" s="18">
        <v>0</v>
      </c>
      <c r="F737" s="18">
        <v>50852.74</v>
      </c>
      <c r="G737" s="18">
        <f t="shared" si="175"/>
        <v>50852.74</v>
      </c>
      <c r="H737" s="18">
        <f t="shared" si="176"/>
        <v>-50852.74</v>
      </c>
      <c r="I737" s="19">
        <f t="shared" si="177"/>
        <v>0</v>
      </c>
      <c r="J737" s="19">
        <f t="shared" si="178"/>
        <v>0</v>
      </c>
      <c r="K737" s="19">
        <f t="shared" si="179"/>
        <v>99.999488722395924</v>
      </c>
    </row>
    <row r="738" spans="1:11" ht="38.25" x14ac:dyDescent="0.2">
      <c r="A738" s="39" t="s">
        <v>618</v>
      </c>
      <c r="B738" s="28" t="s">
        <v>619</v>
      </c>
      <c r="C738" s="29"/>
      <c r="D738" s="29"/>
      <c r="E738" s="29"/>
      <c r="F738" s="29"/>
      <c r="G738" s="29"/>
      <c r="H738" s="29"/>
      <c r="I738" s="30"/>
      <c r="J738" s="30"/>
      <c r="K738" s="30"/>
    </row>
    <row r="739" spans="1:11" x14ac:dyDescent="0.2">
      <c r="A739" s="16" t="s">
        <v>26</v>
      </c>
      <c r="B739" s="17" t="s">
        <v>27</v>
      </c>
      <c r="C739" s="18">
        <v>17377661.59</v>
      </c>
      <c r="D739" s="18">
        <v>36937182</v>
      </c>
      <c r="E739" s="18">
        <v>47104132</v>
      </c>
      <c r="F739" s="18">
        <v>19927179.68</v>
      </c>
      <c r="G739" s="18">
        <f t="shared" ref="G739:G754" si="180">F739-C739</f>
        <v>2549518.09</v>
      </c>
      <c r="H739" s="18">
        <f t="shared" ref="H739:H754" si="181">E739-F739</f>
        <v>27176952.32</v>
      </c>
      <c r="I739" s="19">
        <f t="shared" ref="I739:I754" si="182">IF(ISERROR(F739/C739),0,F739/C739*100-100)</f>
        <v>14.671237995951785</v>
      </c>
      <c r="J739" s="19">
        <f t="shared" ref="J739:J754" si="183">IF(ISERROR(F739/E739),0,F739/E739*100)</f>
        <v>42.304525811026515</v>
      </c>
      <c r="K739" s="19">
        <f t="shared" ref="K739:K754" si="184">IF(ISERROR(F739/D739),0,F739/D739*100)</f>
        <v>53.948835837016475</v>
      </c>
    </row>
    <row r="740" spans="1:11" x14ac:dyDescent="0.2">
      <c r="A740" s="22" t="s">
        <v>30</v>
      </c>
      <c r="B740" s="17" t="s">
        <v>31</v>
      </c>
      <c r="C740" s="18">
        <v>17377661.59</v>
      </c>
      <c r="D740" s="18">
        <v>36937182</v>
      </c>
      <c r="E740" s="18">
        <v>47104132</v>
      </c>
      <c r="F740" s="18">
        <v>19927179.68</v>
      </c>
      <c r="G740" s="18">
        <f t="shared" si="180"/>
        <v>2549518.09</v>
      </c>
      <c r="H740" s="18">
        <f t="shared" si="181"/>
        <v>27176952.32</v>
      </c>
      <c r="I740" s="19">
        <f t="shared" si="182"/>
        <v>14.671237995951785</v>
      </c>
      <c r="J740" s="19">
        <f t="shared" si="183"/>
        <v>42.304525811026515</v>
      </c>
      <c r="K740" s="19">
        <f t="shared" si="184"/>
        <v>53.948835837016475</v>
      </c>
    </row>
    <row r="741" spans="1:11" x14ac:dyDescent="0.2">
      <c r="A741" s="23" t="s">
        <v>32</v>
      </c>
      <c r="B741" s="17" t="s">
        <v>33</v>
      </c>
      <c r="C741" s="18">
        <v>17377661.59</v>
      </c>
      <c r="D741" s="18">
        <v>36937182</v>
      </c>
      <c r="E741" s="18">
        <v>47104132</v>
      </c>
      <c r="F741" s="18">
        <v>19927179.68</v>
      </c>
      <c r="G741" s="18">
        <f t="shared" si="180"/>
        <v>2549518.09</v>
      </c>
      <c r="H741" s="18">
        <f t="shared" si="181"/>
        <v>27176952.32</v>
      </c>
      <c r="I741" s="19">
        <f t="shared" si="182"/>
        <v>14.671237995951785</v>
      </c>
      <c r="J741" s="19">
        <f t="shared" si="183"/>
        <v>42.304525811026515</v>
      </c>
      <c r="K741" s="19">
        <f t="shared" si="184"/>
        <v>53.948835837016475</v>
      </c>
    </row>
    <row r="742" spans="1:11" x14ac:dyDescent="0.2">
      <c r="A742" s="16" t="s">
        <v>34</v>
      </c>
      <c r="B742" s="17" t="s">
        <v>35</v>
      </c>
      <c r="C742" s="18">
        <v>17377661.59</v>
      </c>
      <c r="D742" s="18">
        <v>36937182</v>
      </c>
      <c r="E742" s="18">
        <v>47104132</v>
      </c>
      <c r="F742" s="18">
        <v>19927179.68</v>
      </c>
      <c r="G742" s="18">
        <f t="shared" si="180"/>
        <v>2549518.09</v>
      </c>
      <c r="H742" s="18">
        <f t="shared" si="181"/>
        <v>27176952.32</v>
      </c>
      <c r="I742" s="19">
        <f t="shared" si="182"/>
        <v>14.671237995951785</v>
      </c>
      <c r="J742" s="19">
        <f t="shared" si="183"/>
        <v>42.304525811026515</v>
      </c>
      <c r="K742" s="19">
        <f t="shared" si="184"/>
        <v>53.948835837016475</v>
      </c>
    </row>
    <row r="743" spans="1:11" x14ac:dyDescent="0.2">
      <c r="A743" s="22" t="s">
        <v>36</v>
      </c>
      <c r="B743" s="17" t="s">
        <v>37</v>
      </c>
      <c r="C743" s="18">
        <v>14621887.800000001</v>
      </c>
      <c r="D743" s="18">
        <v>33267092</v>
      </c>
      <c r="E743" s="18">
        <v>46102194</v>
      </c>
      <c r="F743" s="18">
        <v>16272335.6</v>
      </c>
      <c r="G743" s="18">
        <f t="shared" si="180"/>
        <v>1650447.7999999989</v>
      </c>
      <c r="H743" s="18">
        <f t="shared" si="181"/>
        <v>29829858.399999999</v>
      </c>
      <c r="I743" s="19">
        <f t="shared" si="182"/>
        <v>11.28751514561614</v>
      </c>
      <c r="J743" s="19">
        <f t="shared" si="183"/>
        <v>35.296228201200144</v>
      </c>
      <c r="K743" s="19">
        <f t="shared" si="184"/>
        <v>48.914211076820301</v>
      </c>
    </row>
    <row r="744" spans="1:11" x14ac:dyDescent="0.2">
      <c r="A744" s="23" t="s">
        <v>46</v>
      </c>
      <c r="B744" s="17" t="s">
        <v>47</v>
      </c>
      <c r="C744" s="18">
        <v>12257183.5</v>
      </c>
      <c r="D744" s="18">
        <v>27654098</v>
      </c>
      <c r="E744" s="18">
        <v>40882275</v>
      </c>
      <c r="F744" s="18">
        <v>10831684.99</v>
      </c>
      <c r="G744" s="18">
        <f t="shared" si="180"/>
        <v>-1425498.5099999998</v>
      </c>
      <c r="H744" s="18">
        <f t="shared" si="181"/>
        <v>30050590.009999998</v>
      </c>
      <c r="I744" s="19">
        <f t="shared" si="182"/>
        <v>-11.629902660753999</v>
      </c>
      <c r="J744" s="19">
        <f t="shared" si="183"/>
        <v>26.494819551994109</v>
      </c>
      <c r="K744" s="19">
        <f t="shared" si="184"/>
        <v>39.168462446325314</v>
      </c>
    </row>
    <row r="745" spans="1:11" x14ac:dyDescent="0.2">
      <c r="A745" s="24" t="s">
        <v>48</v>
      </c>
      <c r="B745" s="17" t="s">
        <v>49</v>
      </c>
      <c r="C745" s="18">
        <v>12257183.5</v>
      </c>
      <c r="D745" s="18">
        <v>27654098</v>
      </c>
      <c r="E745" s="18">
        <v>40882275</v>
      </c>
      <c r="F745" s="18">
        <v>10831684.99</v>
      </c>
      <c r="G745" s="18">
        <f t="shared" si="180"/>
        <v>-1425498.5099999998</v>
      </c>
      <c r="H745" s="18">
        <f t="shared" si="181"/>
        <v>30050590.009999998</v>
      </c>
      <c r="I745" s="19">
        <f t="shared" si="182"/>
        <v>-11.629902660753999</v>
      </c>
      <c r="J745" s="19">
        <f t="shared" si="183"/>
        <v>26.494819551994109</v>
      </c>
      <c r="K745" s="19">
        <f t="shared" si="184"/>
        <v>39.168462446325314</v>
      </c>
    </row>
    <row r="746" spans="1:11" ht="25.5" x14ac:dyDescent="0.2">
      <c r="A746" s="23" t="s">
        <v>52</v>
      </c>
      <c r="B746" s="17" t="s">
        <v>53</v>
      </c>
      <c r="C746" s="18">
        <v>2364704.2999999998</v>
      </c>
      <c r="D746" s="18">
        <v>5612994</v>
      </c>
      <c r="E746" s="18">
        <v>5219919</v>
      </c>
      <c r="F746" s="18">
        <v>5440650.6100000003</v>
      </c>
      <c r="G746" s="18">
        <f t="shared" si="180"/>
        <v>3075946.3100000005</v>
      </c>
      <c r="H746" s="18">
        <f t="shared" si="181"/>
        <v>-220731.61000000034</v>
      </c>
      <c r="I746" s="19">
        <f t="shared" si="182"/>
        <v>130.0774185592677</v>
      </c>
      <c r="J746" s="19">
        <f t="shared" si="183"/>
        <v>104.22864052105024</v>
      </c>
      <c r="K746" s="19">
        <f t="shared" si="184"/>
        <v>96.92956397245392</v>
      </c>
    </row>
    <row r="747" spans="1:11" ht="51" x14ac:dyDescent="0.2">
      <c r="A747" s="24" t="s">
        <v>162</v>
      </c>
      <c r="B747" s="17" t="s">
        <v>163</v>
      </c>
      <c r="C747" s="18">
        <v>2364704.2999999998</v>
      </c>
      <c r="D747" s="18">
        <v>5612994</v>
      </c>
      <c r="E747" s="18">
        <v>5219919</v>
      </c>
      <c r="F747" s="18">
        <v>5440650.6100000003</v>
      </c>
      <c r="G747" s="18">
        <f t="shared" si="180"/>
        <v>3075946.3100000005</v>
      </c>
      <c r="H747" s="18">
        <f t="shared" si="181"/>
        <v>-220731.61000000034</v>
      </c>
      <c r="I747" s="19">
        <f t="shared" si="182"/>
        <v>130.0774185592677</v>
      </c>
      <c r="J747" s="19">
        <f t="shared" si="183"/>
        <v>104.22864052105024</v>
      </c>
      <c r="K747" s="19">
        <f t="shared" si="184"/>
        <v>96.92956397245392</v>
      </c>
    </row>
    <row r="748" spans="1:11" ht="38.25" x14ac:dyDescent="0.2">
      <c r="A748" s="25" t="s">
        <v>164</v>
      </c>
      <c r="B748" s="17" t="s">
        <v>165</v>
      </c>
      <c r="C748" s="18">
        <v>40844</v>
      </c>
      <c r="D748" s="18">
        <v>135028</v>
      </c>
      <c r="E748" s="18">
        <v>10000</v>
      </c>
      <c r="F748" s="18">
        <v>75514.960000000006</v>
      </c>
      <c r="G748" s="18">
        <f t="shared" si="180"/>
        <v>34670.960000000006</v>
      </c>
      <c r="H748" s="18">
        <f t="shared" si="181"/>
        <v>-65514.960000000006</v>
      </c>
      <c r="I748" s="19">
        <f t="shared" si="182"/>
        <v>84.886299089217516</v>
      </c>
      <c r="J748" s="19">
        <f t="shared" si="183"/>
        <v>755.14959999999996</v>
      </c>
      <c r="K748" s="19">
        <f t="shared" si="184"/>
        <v>55.925408063512762</v>
      </c>
    </row>
    <row r="749" spans="1:11" ht="63.75" x14ac:dyDescent="0.2">
      <c r="A749" s="25" t="s">
        <v>253</v>
      </c>
      <c r="B749" s="17" t="s">
        <v>254</v>
      </c>
      <c r="C749" s="18">
        <v>2323860.2999999998</v>
      </c>
      <c r="D749" s="18">
        <v>5477966</v>
      </c>
      <c r="E749" s="18">
        <v>5209919</v>
      </c>
      <c r="F749" s="18">
        <v>5365135.6500000004</v>
      </c>
      <c r="G749" s="18">
        <f t="shared" si="180"/>
        <v>3041275.3500000006</v>
      </c>
      <c r="H749" s="18">
        <f t="shared" si="181"/>
        <v>-155216.65000000037</v>
      </c>
      <c r="I749" s="19">
        <f t="shared" si="182"/>
        <v>130.87169439574319</v>
      </c>
      <c r="J749" s="19">
        <f t="shared" si="183"/>
        <v>102.97925265248847</v>
      </c>
      <c r="K749" s="19">
        <f t="shared" si="184"/>
        <v>97.940287508173668</v>
      </c>
    </row>
    <row r="750" spans="1:11" x14ac:dyDescent="0.2">
      <c r="A750" s="22" t="s">
        <v>60</v>
      </c>
      <c r="B750" s="17" t="s">
        <v>61</v>
      </c>
      <c r="C750" s="18">
        <v>2755773.79</v>
      </c>
      <c r="D750" s="18">
        <v>3670090</v>
      </c>
      <c r="E750" s="18">
        <v>1001938</v>
      </c>
      <c r="F750" s="18">
        <v>3654844.08</v>
      </c>
      <c r="G750" s="18">
        <f t="shared" si="180"/>
        <v>899070.29</v>
      </c>
      <c r="H750" s="18">
        <f t="shared" si="181"/>
        <v>-2652906.08</v>
      </c>
      <c r="I750" s="19">
        <f t="shared" si="182"/>
        <v>32.624967015162724</v>
      </c>
      <c r="J750" s="19">
        <f t="shared" si="183"/>
        <v>364.7774692645653</v>
      </c>
      <c r="K750" s="19">
        <f t="shared" si="184"/>
        <v>99.584590023677904</v>
      </c>
    </row>
    <row r="751" spans="1:11" x14ac:dyDescent="0.2">
      <c r="A751" s="23" t="s">
        <v>193</v>
      </c>
      <c r="B751" s="17" t="s">
        <v>194</v>
      </c>
      <c r="C751" s="18">
        <v>2755773.79</v>
      </c>
      <c r="D751" s="18">
        <v>3670090</v>
      </c>
      <c r="E751" s="18">
        <v>1001938</v>
      </c>
      <c r="F751" s="18">
        <v>3654844.08</v>
      </c>
      <c r="G751" s="18">
        <f t="shared" si="180"/>
        <v>899070.29</v>
      </c>
      <c r="H751" s="18">
        <f t="shared" si="181"/>
        <v>-2652906.08</v>
      </c>
      <c r="I751" s="19">
        <f t="shared" si="182"/>
        <v>32.624967015162724</v>
      </c>
      <c r="J751" s="19">
        <f t="shared" si="183"/>
        <v>364.7774692645653</v>
      </c>
      <c r="K751" s="19">
        <f t="shared" si="184"/>
        <v>99.584590023677904</v>
      </c>
    </row>
    <row r="752" spans="1:11" ht="51" x14ac:dyDescent="0.2">
      <c r="A752" s="24" t="s">
        <v>307</v>
      </c>
      <c r="B752" s="17" t="s">
        <v>308</v>
      </c>
      <c r="C752" s="18">
        <v>2755773.79</v>
      </c>
      <c r="D752" s="18">
        <v>3670090</v>
      </c>
      <c r="E752" s="18">
        <v>1001938</v>
      </c>
      <c r="F752" s="18">
        <v>3654844.08</v>
      </c>
      <c r="G752" s="18">
        <f t="shared" si="180"/>
        <v>899070.29</v>
      </c>
      <c r="H752" s="18">
        <f t="shared" si="181"/>
        <v>-2652906.08</v>
      </c>
      <c r="I752" s="19">
        <f t="shared" si="182"/>
        <v>32.624967015162724</v>
      </c>
      <c r="J752" s="19">
        <f t="shared" si="183"/>
        <v>364.7774692645653</v>
      </c>
      <c r="K752" s="19">
        <f t="shared" si="184"/>
        <v>99.584590023677904</v>
      </c>
    </row>
    <row r="753" spans="1:11" ht="38.25" x14ac:dyDescent="0.2">
      <c r="A753" s="25" t="s">
        <v>309</v>
      </c>
      <c r="B753" s="17" t="s">
        <v>310</v>
      </c>
      <c r="C753" s="18">
        <v>2755773.79</v>
      </c>
      <c r="D753" s="18">
        <v>3619237</v>
      </c>
      <c r="E753" s="18">
        <v>1001938</v>
      </c>
      <c r="F753" s="18">
        <v>3603991.34</v>
      </c>
      <c r="G753" s="18">
        <f t="shared" si="180"/>
        <v>848217.54999999981</v>
      </c>
      <c r="H753" s="18">
        <f t="shared" si="181"/>
        <v>-2602053.34</v>
      </c>
      <c r="I753" s="19">
        <f t="shared" si="182"/>
        <v>30.779650821775164</v>
      </c>
      <c r="J753" s="19">
        <f t="shared" si="183"/>
        <v>359.70203146302464</v>
      </c>
      <c r="K753" s="19">
        <f t="shared" si="184"/>
        <v>99.578760385130892</v>
      </c>
    </row>
    <row r="754" spans="1:11" ht="63.75" x14ac:dyDescent="0.2">
      <c r="A754" s="25" t="s">
        <v>311</v>
      </c>
      <c r="B754" s="17" t="s">
        <v>312</v>
      </c>
      <c r="C754" s="18">
        <v>0</v>
      </c>
      <c r="D754" s="18">
        <v>50853</v>
      </c>
      <c r="E754" s="18">
        <v>0</v>
      </c>
      <c r="F754" s="18">
        <v>50852.74</v>
      </c>
      <c r="G754" s="18">
        <f t="shared" si="180"/>
        <v>50852.74</v>
      </c>
      <c r="H754" s="18">
        <f t="shared" si="181"/>
        <v>-50852.74</v>
      </c>
      <c r="I754" s="19">
        <f t="shared" si="182"/>
        <v>0</v>
      </c>
      <c r="J754" s="19">
        <f t="shared" si="183"/>
        <v>0</v>
      </c>
      <c r="K754" s="19">
        <f t="shared" si="184"/>
        <v>99.999488722395924</v>
      </c>
    </row>
    <row r="755" spans="1:11" ht="25.5" x14ac:dyDescent="0.2">
      <c r="A755" s="39" t="s">
        <v>620</v>
      </c>
      <c r="B755" s="28" t="s">
        <v>621</v>
      </c>
      <c r="C755" s="29"/>
      <c r="D755" s="29"/>
      <c r="E755" s="29"/>
      <c r="F755" s="29"/>
      <c r="G755" s="29"/>
      <c r="H755" s="29"/>
      <c r="I755" s="30"/>
      <c r="J755" s="30"/>
      <c r="K755" s="30"/>
    </row>
    <row r="756" spans="1:11" x14ac:dyDescent="0.2">
      <c r="A756" s="16" t="s">
        <v>26</v>
      </c>
      <c r="B756" s="17" t="s">
        <v>27</v>
      </c>
      <c r="C756" s="18">
        <v>248732.03</v>
      </c>
      <c r="D756" s="18">
        <v>502682</v>
      </c>
      <c r="E756" s="18">
        <v>181500</v>
      </c>
      <c r="F756" s="18">
        <v>489004.48</v>
      </c>
      <c r="G756" s="18">
        <f t="shared" ref="G756:G764" si="185">F756-C756</f>
        <v>240272.44999999998</v>
      </c>
      <c r="H756" s="18">
        <f t="shared" ref="H756:H764" si="186">E756-F756</f>
        <v>-307504.48</v>
      </c>
      <c r="I756" s="19">
        <f t="shared" ref="I756:I764" si="187">IF(ISERROR(F756/C756),0,F756/C756*100-100)</f>
        <v>96.598918120838704</v>
      </c>
      <c r="J756" s="19">
        <f t="shared" ref="J756:J764" si="188">IF(ISERROR(F756/E756),0,F756/E756*100)</f>
        <v>269.42395592286499</v>
      </c>
      <c r="K756" s="19">
        <f t="shared" ref="K756:K764" si="189">IF(ISERROR(F756/D756),0,F756/D756*100)</f>
        <v>97.279090956111418</v>
      </c>
    </row>
    <row r="757" spans="1:11" x14ac:dyDescent="0.2">
      <c r="A757" s="22" t="s">
        <v>30</v>
      </c>
      <c r="B757" s="17" t="s">
        <v>31</v>
      </c>
      <c r="C757" s="18">
        <v>248732.03</v>
      </c>
      <c r="D757" s="18">
        <v>502682</v>
      </c>
      <c r="E757" s="18">
        <v>181500</v>
      </c>
      <c r="F757" s="18">
        <v>489004.48</v>
      </c>
      <c r="G757" s="18">
        <f t="shared" si="185"/>
        <v>240272.44999999998</v>
      </c>
      <c r="H757" s="18">
        <f t="shared" si="186"/>
        <v>-307504.48</v>
      </c>
      <c r="I757" s="19">
        <f t="shared" si="187"/>
        <v>96.598918120838704</v>
      </c>
      <c r="J757" s="19">
        <f t="shared" si="188"/>
        <v>269.42395592286499</v>
      </c>
      <c r="K757" s="19">
        <f t="shared" si="189"/>
        <v>97.279090956111418</v>
      </c>
    </row>
    <row r="758" spans="1:11" x14ac:dyDescent="0.2">
      <c r="A758" s="23" t="s">
        <v>32</v>
      </c>
      <c r="B758" s="17" t="s">
        <v>33</v>
      </c>
      <c r="C758" s="18">
        <v>248732.03</v>
      </c>
      <c r="D758" s="18">
        <v>502682</v>
      </c>
      <c r="E758" s="18">
        <v>181500</v>
      </c>
      <c r="F758" s="18">
        <v>489004.48</v>
      </c>
      <c r="G758" s="18">
        <f t="shared" si="185"/>
        <v>240272.44999999998</v>
      </c>
      <c r="H758" s="18">
        <f t="shared" si="186"/>
        <v>-307504.48</v>
      </c>
      <c r="I758" s="19">
        <f t="shared" si="187"/>
        <v>96.598918120838704</v>
      </c>
      <c r="J758" s="19">
        <f t="shared" si="188"/>
        <v>269.42395592286499</v>
      </c>
      <c r="K758" s="19">
        <f t="shared" si="189"/>
        <v>97.279090956111418</v>
      </c>
    </row>
    <row r="759" spans="1:11" x14ac:dyDescent="0.2">
      <c r="A759" s="16" t="s">
        <v>34</v>
      </c>
      <c r="B759" s="17" t="s">
        <v>35</v>
      </c>
      <c r="C759" s="18">
        <v>248732.03</v>
      </c>
      <c r="D759" s="18">
        <v>502682</v>
      </c>
      <c r="E759" s="18">
        <v>181500</v>
      </c>
      <c r="F759" s="18">
        <v>489004.48</v>
      </c>
      <c r="G759" s="18">
        <f t="shared" si="185"/>
        <v>240272.44999999998</v>
      </c>
      <c r="H759" s="18">
        <f t="shared" si="186"/>
        <v>-307504.48</v>
      </c>
      <c r="I759" s="19">
        <f t="shared" si="187"/>
        <v>96.598918120838704</v>
      </c>
      <c r="J759" s="19">
        <f t="shared" si="188"/>
        <v>269.42395592286499</v>
      </c>
      <c r="K759" s="19">
        <f t="shared" si="189"/>
        <v>97.279090956111418</v>
      </c>
    </row>
    <row r="760" spans="1:11" x14ac:dyDescent="0.2">
      <c r="A760" s="22" t="s">
        <v>36</v>
      </c>
      <c r="B760" s="17" t="s">
        <v>37</v>
      </c>
      <c r="C760" s="18">
        <v>6983</v>
      </c>
      <c r="D760" s="18">
        <v>18431</v>
      </c>
      <c r="E760" s="18">
        <v>0</v>
      </c>
      <c r="F760" s="18">
        <v>4753.51</v>
      </c>
      <c r="G760" s="18">
        <f t="shared" si="185"/>
        <v>-2229.4899999999998</v>
      </c>
      <c r="H760" s="18">
        <f t="shared" si="186"/>
        <v>-4753.51</v>
      </c>
      <c r="I760" s="19">
        <f t="shared" si="187"/>
        <v>-31.927395102391515</v>
      </c>
      <c r="J760" s="19">
        <f t="shared" si="188"/>
        <v>0</v>
      </c>
      <c r="K760" s="19">
        <f t="shared" si="189"/>
        <v>25.79084151700939</v>
      </c>
    </row>
    <row r="761" spans="1:11" x14ac:dyDescent="0.2">
      <c r="A761" s="23" t="s">
        <v>38</v>
      </c>
      <c r="B761" s="17" t="s">
        <v>39</v>
      </c>
      <c r="C761" s="18">
        <v>6983</v>
      </c>
      <c r="D761" s="18">
        <v>18431</v>
      </c>
      <c r="E761" s="18">
        <v>0</v>
      </c>
      <c r="F761" s="18">
        <v>4753.51</v>
      </c>
      <c r="G761" s="18">
        <f t="shared" si="185"/>
        <v>-2229.4899999999998</v>
      </c>
      <c r="H761" s="18">
        <f t="shared" si="186"/>
        <v>-4753.51</v>
      </c>
      <c r="I761" s="19">
        <f t="shared" si="187"/>
        <v>-31.927395102391515</v>
      </c>
      <c r="J761" s="19">
        <f t="shared" si="188"/>
        <v>0</v>
      </c>
      <c r="K761" s="19">
        <f t="shared" si="189"/>
        <v>25.79084151700939</v>
      </c>
    </row>
    <row r="762" spans="1:11" x14ac:dyDescent="0.2">
      <c r="A762" s="24" t="s">
        <v>42</v>
      </c>
      <c r="B762" s="17" t="s">
        <v>43</v>
      </c>
      <c r="C762" s="18">
        <v>6983</v>
      </c>
      <c r="D762" s="18">
        <v>18431</v>
      </c>
      <c r="E762" s="18">
        <v>0</v>
      </c>
      <c r="F762" s="18">
        <v>4753.51</v>
      </c>
      <c r="G762" s="18">
        <f t="shared" si="185"/>
        <v>-2229.4899999999998</v>
      </c>
      <c r="H762" s="18">
        <f t="shared" si="186"/>
        <v>-4753.51</v>
      </c>
      <c r="I762" s="19">
        <f t="shared" si="187"/>
        <v>-31.927395102391515</v>
      </c>
      <c r="J762" s="19">
        <f t="shared" si="188"/>
        <v>0</v>
      </c>
      <c r="K762" s="19">
        <f t="shared" si="189"/>
        <v>25.79084151700939</v>
      </c>
    </row>
    <row r="763" spans="1:11" x14ac:dyDescent="0.2">
      <c r="A763" s="22" t="s">
        <v>60</v>
      </c>
      <c r="B763" s="17" t="s">
        <v>61</v>
      </c>
      <c r="C763" s="18">
        <v>241749.03</v>
      </c>
      <c r="D763" s="18">
        <v>484251</v>
      </c>
      <c r="E763" s="18">
        <v>181500</v>
      </c>
      <c r="F763" s="18">
        <v>484250.97</v>
      </c>
      <c r="G763" s="18">
        <f t="shared" si="185"/>
        <v>242501.93999999997</v>
      </c>
      <c r="H763" s="18">
        <f t="shared" si="186"/>
        <v>-302750.96999999997</v>
      </c>
      <c r="I763" s="19">
        <f t="shared" si="187"/>
        <v>100.31144282150791</v>
      </c>
      <c r="J763" s="19">
        <f t="shared" si="188"/>
        <v>266.80494214876029</v>
      </c>
      <c r="K763" s="19">
        <f t="shared" si="189"/>
        <v>99.999993804865653</v>
      </c>
    </row>
    <row r="764" spans="1:11" x14ac:dyDescent="0.2">
      <c r="A764" s="23" t="s">
        <v>62</v>
      </c>
      <c r="B764" s="17" t="s">
        <v>63</v>
      </c>
      <c r="C764" s="18">
        <v>241749.03</v>
      </c>
      <c r="D764" s="18">
        <v>484251</v>
      </c>
      <c r="E764" s="18">
        <v>181500</v>
      </c>
      <c r="F764" s="18">
        <v>484250.97</v>
      </c>
      <c r="G764" s="18">
        <f t="shared" si="185"/>
        <v>242501.93999999997</v>
      </c>
      <c r="H764" s="18">
        <f t="shared" si="186"/>
        <v>-302750.96999999997</v>
      </c>
      <c r="I764" s="19">
        <f t="shared" si="187"/>
        <v>100.31144282150791</v>
      </c>
      <c r="J764" s="19">
        <f t="shared" si="188"/>
        <v>266.80494214876029</v>
      </c>
      <c r="K764" s="19">
        <f t="shared" si="189"/>
        <v>99.999993804865653</v>
      </c>
    </row>
    <row r="765" spans="1:11" ht="38.25" x14ac:dyDescent="0.2">
      <c r="A765" s="39" t="s">
        <v>622</v>
      </c>
      <c r="B765" s="28" t="s">
        <v>623</v>
      </c>
      <c r="C765" s="29"/>
      <c r="D765" s="29"/>
      <c r="E765" s="29"/>
      <c r="F765" s="29"/>
      <c r="G765" s="29"/>
      <c r="H765" s="29"/>
      <c r="I765" s="30"/>
      <c r="J765" s="30"/>
      <c r="K765" s="30"/>
    </row>
    <row r="766" spans="1:11" x14ac:dyDescent="0.2">
      <c r="A766" s="16" t="s">
        <v>26</v>
      </c>
      <c r="B766" s="17" t="s">
        <v>27</v>
      </c>
      <c r="C766" s="18">
        <v>0</v>
      </c>
      <c r="D766" s="18">
        <v>4000000</v>
      </c>
      <c r="E766" s="18">
        <v>0</v>
      </c>
      <c r="F766" s="18">
        <v>2713551.91</v>
      </c>
      <c r="G766" s="18">
        <f t="shared" ref="G766:G772" si="190">F766-C766</f>
        <v>2713551.91</v>
      </c>
      <c r="H766" s="18">
        <f t="shared" ref="H766:H772" si="191">E766-F766</f>
        <v>-2713551.91</v>
      </c>
      <c r="I766" s="19">
        <f t="shared" ref="I766:I772" si="192">IF(ISERROR(F766/C766),0,F766/C766*100-100)</f>
        <v>0</v>
      </c>
      <c r="J766" s="19">
        <f t="shared" ref="J766:J772" si="193">IF(ISERROR(F766/E766),0,F766/E766*100)</f>
        <v>0</v>
      </c>
      <c r="K766" s="19">
        <f t="shared" ref="K766:K772" si="194">IF(ISERROR(F766/D766),0,F766/D766*100)</f>
        <v>67.838797749999998</v>
      </c>
    </row>
    <row r="767" spans="1:11" x14ac:dyDescent="0.2">
      <c r="A767" s="22" t="s">
        <v>30</v>
      </c>
      <c r="B767" s="17" t="s">
        <v>31</v>
      </c>
      <c r="C767" s="18">
        <v>0</v>
      </c>
      <c r="D767" s="18">
        <v>4000000</v>
      </c>
      <c r="E767" s="18">
        <v>0</v>
      </c>
      <c r="F767" s="18">
        <v>2713551.91</v>
      </c>
      <c r="G767" s="18">
        <f t="shared" si="190"/>
        <v>2713551.91</v>
      </c>
      <c r="H767" s="18">
        <f t="shared" si="191"/>
        <v>-2713551.91</v>
      </c>
      <c r="I767" s="19">
        <f t="shared" si="192"/>
        <v>0</v>
      </c>
      <c r="J767" s="19">
        <f t="shared" si="193"/>
        <v>0</v>
      </c>
      <c r="K767" s="19">
        <f t="shared" si="194"/>
        <v>67.838797749999998</v>
      </c>
    </row>
    <row r="768" spans="1:11" x14ac:dyDescent="0.2">
      <c r="A768" s="23" t="s">
        <v>32</v>
      </c>
      <c r="B768" s="17" t="s">
        <v>33</v>
      </c>
      <c r="C768" s="18">
        <v>0</v>
      </c>
      <c r="D768" s="18">
        <v>4000000</v>
      </c>
      <c r="E768" s="18">
        <v>0</v>
      </c>
      <c r="F768" s="18">
        <v>2713551.91</v>
      </c>
      <c r="G768" s="18">
        <f t="shared" si="190"/>
        <v>2713551.91</v>
      </c>
      <c r="H768" s="18">
        <f t="shared" si="191"/>
        <v>-2713551.91</v>
      </c>
      <c r="I768" s="19">
        <f t="shared" si="192"/>
        <v>0</v>
      </c>
      <c r="J768" s="19">
        <f t="shared" si="193"/>
        <v>0</v>
      </c>
      <c r="K768" s="19">
        <f t="shared" si="194"/>
        <v>67.838797749999998</v>
      </c>
    </row>
    <row r="769" spans="1:11" x14ac:dyDescent="0.2">
      <c r="A769" s="16" t="s">
        <v>34</v>
      </c>
      <c r="B769" s="17" t="s">
        <v>35</v>
      </c>
      <c r="C769" s="18">
        <v>0</v>
      </c>
      <c r="D769" s="18">
        <v>4000000</v>
      </c>
      <c r="E769" s="18">
        <v>0</v>
      </c>
      <c r="F769" s="18">
        <v>2713551.91</v>
      </c>
      <c r="G769" s="18">
        <f t="shared" si="190"/>
        <v>2713551.91</v>
      </c>
      <c r="H769" s="18">
        <f t="shared" si="191"/>
        <v>-2713551.91</v>
      </c>
      <c r="I769" s="19">
        <f t="shared" si="192"/>
        <v>0</v>
      </c>
      <c r="J769" s="19">
        <f t="shared" si="193"/>
        <v>0</v>
      </c>
      <c r="K769" s="19">
        <f t="shared" si="194"/>
        <v>67.838797749999998</v>
      </c>
    </row>
    <row r="770" spans="1:11" x14ac:dyDescent="0.2">
      <c r="A770" s="22" t="s">
        <v>36</v>
      </c>
      <c r="B770" s="17" t="s">
        <v>37</v>
      </c>
      <c r="C770" s="18">
        <v>0</v>
      </c>
      <c r="D770" s="18">
        <v>4000000</v>
      </c>
      <c r="E770" s="18">
        <v>0</v>
      </c>
      <c r="F770" s="18">
        <v>2713551.91</v>
      </c>
      <c r="G770" s="18">
        <f t="shared" si="190"/>
        <v>2713551.91</v>
      </c>
      <c r="H770" s="18">
        <f t="shared" si="191"/>
        <v>-2713551.91</v>
      </c>
      <c r="I770" s="19">
        <f t="shared" si="192"/>
        <v>0</v>
      </c>
      <c r="J770" s="19">
        <f t="shared" si="193"/>
        <v>0</v>
      </c>
      <c r="K770" s="19">
        <f t="shared" si="194"/>
        <v>67.838797749999998</v>
      </c>
    </row>
    <row r="771" spans="1:11" x14ac:dyDescent="0.2">
      <c r="A771" s="23" t="s">
        <v>46</v>
      </c>
      <c r="B771" s="17" t="s">
        <v>47</v>
      </c>
      <c r="C771" s="18">
        <v>0</v>
      </c>
      <c r="D771" s="18">
        <v>4000000</v>
      </c>
      <c r="E771" s="18">
        <v>0</v>
      </c>
      <c r="F771" s="18">
        <v>2713551.91</v>
      </c>
      <c r="G771" s="18">
        <f t="shared" si="190"/>
        <v>2713551.91</v>
      </c>
      <c r="H771" s="18">
        <f t="shared" si="191"/>
        <v>-2713551.91</v>
      </c>
      <c r="I771" s="19">
        <f t="shared" si="192"/>
        <v>0</v>
      </c>
      <c r="J771" s="19">
        <f t="shared" si="193"/>
        <v>0</v>
      </c>
      <c r="K771" s="19">
        <f t="shared" si="194"/>
        <v>67.838797749999998</v>
      </c>
    </row>
    <row r="772" spans="1:11" x14ac:dyDescent="0.2">
      <c r="A772" s="24" t="s">
        <v>48</v>
      </c>
      <c r="B772" s="17" t="s">
        <v>49</v>
      </c>
      <c r="C772" s="18">
        <v>0</v>
      </c>
      <c r="D772" s="18">
        <v>4000000</v>
      </c>
      <c r="E772" s="18">
        <v>0</v>
      </c>
      <c r="F772" s="18">
        <v>2713551.91</v>
      </c>
      <c r="G772" s="18">
        <f t="shared" si="190"/>
        <v>2713551.91</v>
      </c>
      <c r="H772" s="18">
        <f t="shared" si="191"/>
        <v>-2713551.91</v>
      </c>
      <c r="I772" s="19">
        <f t="shared" si="192"/>
        <v>0</v>
      </c>
      <c r="J772" s="19">
        <f t="shared" si="193"/>
        <v>0</v>
      </c>
      <c r="K772" s="19">
        <f t="shared" si="194"/>
        <v>67.838797749999998</v>
      </c>
    </row>
    <row r="773" spans="1:11" ht="25.5" x14ac:dyDescent="0.2">
      <c r="A773" s="39" t="s">
        <v>624</v>
      </c>
      <c r="B773" s="28" t="s">
        <v>625</v>
      </c>
      <c r="C773" s="29"/>
      <c r="D773" s="29"/>
      <c r="E773" s="29"/>
      <c r="F773" s="29"/>
      <c r="G773" s="29"/>
      <c r="H773" s="29"/>
      <c r="I773" s="30"/>
      <c r="J773" s="30"/>
      <c r="K773" s="30"/>
    </row>
    <row r="774" spans="1:11" x14ac:dyDescent="0.2">
      <c r="A774" s="16" t="s">
        <v>26</v>
      </c>
      <c r="B774" s="17" t="s">
        <v>27</v>
      </c>
      <c r="C774" s="18">
        <v>802996.96</v>
      </c>
      <c r="D774" s="18">
        <v>0</v>
      </c>
      <c r="E774" s="18">
        <v>0</v>
      </c>
      <c r="F774" s="18">
        <v>0</v>
      </c>
      <c r="G774" s="18">
        <f t="shared" ref="G774:G789" si="195">F774-C774</f>
        <v>-802996.96</v>
      </c>
      <c r="H774" s="18">
        <f t="shared" ref="H774:H789" si="196">E774-F774</f>
        <v>0</v>
      </c>
      <c r="I774" s="19">
        <f t="shared" ref="I774:I789" si="197">IF(ISERROR(F774/C774),0,F774/C774*100-100)</f>
        <v>-100</v>
      </c>
      <c r="J774" s="19">
        <f t="shared" ref="J774:J789" si="198">IF(ISERROR(F774/E774),0,F774/E774*100)</f>
        <v>0</v>
      </c>
      <c r="K774" s="19">
        <f t="shared" ref="K774:K789" si="199">IF(ISERROR(F774/D774),0,F774/D774*100)</f>
        <v>0</v>
      </c>
    </row>
    <row r="775" spans="1:11" x14ac:dyDescent="0.2">
      <c r="A775" s="22" t="s">
        <v>30</v>
      </c>
      <c r="B775" s="17" t="s">
        <v>31</v>
      </c>
      <c r="C775" s="18">
        <v>802996.96</v>
      </c>
      <c r="D775" s="18">
        <v>0</v>
      </c>
      <c r="E775" s="18">
        <v>0</v>
      </c>
      <c r="F775" s="18">
        <v>0</v>
      </c>
      <c r="G775" s="18">
        <f t="shared" si="195"/>
        <v>-802996.96</v>
      </c>
      <c r="H775" s="18">
        <f t="shared" si="196"/>
        <v>0</v>
      </c>
      <c r="I775" s="19">
        <f t="shared" si="197"/>
        <v>-100</v>
      </c>
      <c r="J775" s="19">
        <f t="shared" si="198"/>
        <v>0</v>
      </c>
      <c r="K775" s="19">
        <f t="shared" si="199"/>
        <v>0</v>
      </c>
    </row>
    <row r="776" spans="1:11" x14ac:dyDescent="0.2">
      <c r="A776" s="23" t="s">
        <v>32</v>
      </c>
      <c r="B776" s="17" t="s">
        <v>33</v>
      </c>
      <c r="C776" s="18">
        <v>802996.96</v>
      </c>
      <c r="D776" s="18">
        <v>0</v>
      </c>
      <c r="E776" s="18">
        <v>0</v>
      </c>
      <c r="F776" s="18">
        <v>0</v>
      </c>
      <c r="G776" s="18">
        <f t="shared" si="195"/>
        <v>-802996.96</v>
      </c>
      <c r="H776" s="18">
        <f t="shared" si="196"/>
        <v>0</v>
      </c>
      <c r="I776" s="19">
        <f t="shared" si="197"/>
        <v>-100</v>
      </c>
      <c r="J776" s="19">
        <f t="shared" si="198"/>
        <v>0</v>
      </c>
      <c r="K776" s="19">
        <f t="shared" si="199"/>
        <v>0</v>
      </c>
    </row>
    <row r="777" spans="1:11" x14ac:dyDescent="0.2">
      <c r="A777" s="16" t="s">
        <v>34</v>
      </c>
      <c r="B777" s="17" t="s">
        <v>35</v>
      </c>
      <c r="C777" s="18">
        <v>802996.96</v>
      </c>
      <c r="D777" s="18">
        <v>0</v>
      </c>
      <c r="E777" s="18">
        <v>0</v>
      </c>
      <c r="F777" s="18">
        <v>0</v>
      </c>
      <c r="G777" s="18">
        <f t="shared" si="195"/>
        <v>-802996.96</v>
      </c>
      <c r="H777" s="18">
        <f t="shared" si="196"/>
        <v>0</v>
      </c>
      <c r="I777" s="19">
        <f t="shared" si="197"/>
        <v>-100</v>
      </c>
      <c r="J777" s="19">
        <f t="shared" si="198"/>
        <v>0</v>
      </c>
      <c r="K777" s="19">
        <f t="shared" si="199"/>
        <v>0</v>
      </c>
    </row>
    <row r="778" spans="1:11" x14ac:dyDescent="0.2">
      <c r="A778" s="22" t="s">
        <v>36</v>
      </c>
      <c r="B778" s="17" t="s">
        <v>37</v>
      </c>
      <c r="C778" s="18">
        <v>705025.51</v>
      </c>
      <c r="D778" s="18">
        <v>0</v>
      </c>
      <c r="E778" s="18">
        <v>0</v>
      </c>
      <c r="F778" s="18">
        <v>0</v>
      </c>
      <c r="G778" s="18">
        <f t="shared" si="195"/>
        <v>-705025.51</v>
      </c>
      <c r="H778" s="18">
        <f t="shared" si="196"/>
        <v>0</v>
      </c>
      <c r="I778" s="19">
        <f t="shared" si="197"/>
        <v>-100</v>
      </c>
      <c r="J778" s="19">
        <f t="shared" si="198"/>
        <v>0</v>
      </c>
      <c r="K778" s="19">
        <f t="shared" si="199"/>
        <v>0</v>
      </c>
    </row>
    <row r="779" spans="1:11" x14ac:dyDescent="0.2">
      <c r="A779" s="23" t="s">
        <v>38</v>
      </c>
      <c r="B779" s="17" t="s">
        <v>39</v>
      </c>
      <c r="C779" s="18">
        <v>543014.51</v>
      </c>
      <c r="D779" s="18">
        <v>0</v>
      </c>
      <c r="E779" s="18">
        <v>0</v>
      </c>
      <c r="F779" s="18">
        <v>0</v>
      </c>
      <c r="G779" s="18">
        <f t="shared" si="195"/>
        <v>-543014.51</v>
      </c>
      <c r="H779" s="18">
        <f t="shared" si="196"/>
        <v>0</v>
      </c>
      <c r="I779" s="19">
        <f t="shared" si="197"/>
        <v>-100</v>
      </c>
      <c r="J779" s="19">
        <f t="shared" si="198"/>
        <v>0</v>
      </c>
      <c r="K779" s="19">
        <f t="shared" si="199"/>
        <v>0</v>
      </c>
    </row>
    <row r="780" spans="1:11" x14ac:dyDescent="0.2">
      <c r="A780" s="24" t="s">
        <v>40</v>
      </c>
      <c r="B780" s="17" t="s">
        <v>41</v>
      </c>
      <c r="C780" s="18">
        <v>230589.93</v>
      </c>
      <c r="D780" s="18">
        <v>0</v>
      </c>
      <c r="E780" s="18">
        <v>0</v>
      </c>
      <c r="F780" s="18">
        <v>0</v>
      </c>
      <c r="G780" s="18">
        <f t="shared" si="195"/>
        <v>-230589.93</v>
      </c>
      <c r="H780" s="18">
        <f t="shared" si="196"/>
        <v>0</v>
      </c>
      <c r="I780" s="19">
        <f t="shared" si="197"/>
        <v>-100</v>
      </c>
      <c r="J780" s="19">
        <f t="shared" si="198"/>
        <v>0</v>
      </c>
      <c r="K780" s="19">
        <f t="shared" si="199"/>
        <v>0</v>
      </c>
    </row>
    <row r="781" spans="1:11" x14ac:dyDescent="0.2">
      <c r="A781" s="24" t="s">
        <v>42</v>
      </c>
      <c r="B781" s="17" t="s">
        <v>43</v>
      </c>
      <c r="C781" s="18">
        <v>312424.58</v>
      </c>
      <c r="D781" s="18">
        <v>0</v>
      </c>
      <c r="E781" s="18">
        <v>0</v>
      </c>
      <c r="F781" s="18">
        <v>0</v>
      </c>
      <c r="G781" s="18">
        <f t="shared" si="195"/>
        <v>-312424.58</v>
      </c>
      <c r="H781" s="18">
        <f t="shared" si="196"/>
        <v>0</v>
      </c>
      <c r="I781" s="19">
        <f t="shared" si="197"/>
        <v>-100</v>
      </c>
      <c r="J781" s="19">
        <f t="shared" si="198"/>
        <v>0</v>
      </c>
      <c r="K781" s="19">
        <f t="shared" si="199"/>
        <v>0</v>
      </c>
    </row>
    <row r="782" spans="1:11" x14ac:dyDescent="0.2">
      <c r="A782" s="25" t="s">
        <v>44</v>
      </c>
      <c r="B782" s="17" t="s">
        <v>45</v>
      </c>
      <c r="C782" s="18">
        <v>289.70999999999998</v>
      </c>
      <c r="D782" s="18">
        <v>0</v>
      </c>
      <c r="E782" s="18">
        <v>0</v>
      </c>
      <c r="F782" s="18">
        <v>0</v>
      </c>
      <c r="G782" s="18">
        <f t="shared" si="195"/>
        <v>-289.70999999999998</v>
      </c>
      <c r="H782" s="18">
        <f t="shared" si="196"/>
        <v>0</v>
      </c>
      <c r="I782" s="19">
        <f t="shared" si="197"/>
        <v>-100</v>
      </c>
      <c r="J782" s="19">
        <f t="shared" si="198"/>
        <v>0</v>
      </c>
      <c r="K782" s="19">
        <f t="shared" si="199"/>
        <v>0</v>
      </c>
    </row>
    <row r="783" spans="1:11" x14ac:dyDescent="0.2">
      <c r="A783" s="23" t="s">
        <v>46</v>
      </c>
      <c r="B783" s="17" t="s">
        <v>47</v>
      </c>
      <c r="C783" s="18">
        <v>131211</v>
      </c>
      <c r="D783" s="18">
        <v>0</v>
      </c>
      <c r="E783" s="18">
        <v>0</v>
      </c>
      <c r="F783" s="18">
        <v>0</v>
      </c>
      <c r="G783" s="18">
        <f t="shared" si="195"/>
        <v>-131211</v>
      </c>
      <c r="H783" s="18">
        <f t="shared" si="196"/>
        <v>0</v>
      </c>
      <c r="I783" s="19">
        <f t="shared" si="197"/>
        <v>-100</v>
      </c>
      <c r="J783" s="19">
        <f t="shared" si="198"/>
        <v>0</v>
      </c>
      <c r="K783" s="19">
        <f t="shared" si="199"/>
        <v>0</v>
      </c>
    </row>
    <row r="784" spans="1:11" x14ac:dyDescent="0.2">
      <c r="A784" s="24" t="s">
        <v>48</v>
      </c>
      <c r="B784" s="17" t="s">
        <v>49</v>
      </c>
      <c r="C784" s="18">
        <v>131211</v>
      </c>
      <c r="D784" s="18">
        <v>0</v>
      </c>
      <c r="E784" s="18">
        <v>0</v>
      </c>
      <c r="F784" s="18">
        <v>0</v>
      </c>
      <c r="G784" s="18">
        <f t="shared" si="195"/>
        <v>-131211</v>
      </c>
      <c r="H784" s="18">
        <f t="shared" si="196"/>
        <v>0</v>
      </c>
      <c r="I784" s="19">
        <f t="shared" si="197"/>
        <v>-100</v>
      </c>
      <c r="J784" s="19">
        <f t="shared" si="198"/>
        <v>0</v>
      </c>
      <c r="K784" s="19">
        <f t="shared" si="199"/>
        <v>0</v>
      </c>
    </row>
    <row r="785" spans="1:11" ht="25.5" x14ac:dyDescent="0.2">
      <c r="A785" s="23" t="s">
        <v>52</v>
      </c>
      <c r="B785" s="17" t="s">
        <v>53</v>
      </c>
      <c r="C785" s="18">
        <v>30800</v>
      </c>
      <c r="D785" s="18">
        <v>0</v>
      </c>
      <c r="E785" s="18">
        <v>0</v>
      </c>
      <c r="F785" s="18">
        <v>0</v>
      </c>
      <c r="G785" s="18">
        <f t="shared" si="195"/>
        <v>-30800</v>
      </c>
      <c r="H785" s="18">
        <f t="shared" si="196"/>
        <v>0</v>
      </c>
      <c r="I785" s="19">
        <f t="shared" si="197"/>
        <v>-100</v>
      </c>
      <c r="J785" s="19">
        <f t="shared" si="198"/>
        <v>0</v>
      </c>
      <c r="K785" s="19">
        <f t="shared" si="199"/>
        <v>0</v>
      </c>
    </row>
    <row r="786" spans="1:11" ht="51" x14ac:dyDescent="0.2">
      <c r="A786" s="24" t="s">
        <v>162</v>
      </c>
      <c r="B786" s="17" t="s">
        <v>163</v>
      </c>
      <c r="C786" s="18">
        <v>30800</v>
      </c>
      <c r="D786" s="18">
        <v>0</v>
      </c>
      <c r="E786" s="18">
        <v>0</v>
      </c>
      <c r="F786" s="18">
        <v>0</v>
      </c>
      <c r="G786" s="18">
        <f t="shared" si="195"/>
        <v>-30800</v>
      </c>
      <c r="H786" s="18">
        <f t="shared" si="196"/>
        <v>0</v>
      </c>
      <c r="I786" s="19">
        <f t="shared" si="197"/>
        <v>-100</v>
      </c>
      <c r="J786" s="19">
        <f t="shared" si="198"/>
        <v>0</v>
      </c>
      <c r="K786" s="19">
        <f t="shared" si="199"/>
        <v>0</v>
      </c>
    </row>
    <row r="787" spans="1:11" ht="63.75" x14ac:dyDescent="0.2">
      <c r="A787" s="25" t="s">
        <v>253</v>
      </c>
      <c r="B787" s="17" t="s">
        <v>254</v>
      </c>
      <c r="C787" s="18">
        <v>30800</v>
      </c>
      <c r="D787" s="18">
        <v>0</v>
      </c>
      <c r="E787" s="18">
        <v>0</v>
      </c>
      <c r="F787" s="18">
        <v>0</v>
      </c>
      <c r="G787" s="18">
        <f t="shared" si="195"/>
        <v>-30800</v>
      </c>
      <c r="H787" s="18">
        <f t="shared" si="196"/>
        <v>0</v>
      </c>
      <c r="I787" s="19">
        <f t="shared" si="197"/>
        <v>-100</v>
      </c>
      <c r="J787" s="19">
        <f t="shared" si="198"/>
        <v>0</v>
      </c>
      <c r="K787" s="19">
        <f t="shared" si="199"/>
        <v>0</v>
      </c>
    </row>
    <row r="788" spans="1:11" x14ac:dyDescent="0.2">
      <c r="A788" s="22" t="s">
        <v>60</v>
      </c>
      <c r="B788" s="17" t="s">
        <v>61</v>
      </c>
      <c r="C788" s="18">
        <v>97971.45</v>
      </c>
      <c r="D788" s="18">
        <v>0</v>
      </c>
      <c r="E788" s="18">
        <v>0</v>
      </c>
      <c r="F788" s="18">
        <v>0</v>
      </c>
      <c r="G788" s="18">
        <f t="shared" si="195"/>
        <v>-97971.45</v>
      </c>
      <c r="H788" s="18">
        <f t="shared" si="196"/>
        <v>0</v>
      </c>
      <c r="I788" s="19">
        <f t="shared" si="197"/>
        <v>-100</v>
      </c>
      <c r="J788" s="19">
        <f t="shared" si="198"/>
        <v>0</v>
      </c>
      <c r="K788" s="19">
        <f t="shared" si="199"/>
        <v>0</v>
      </c>
    </row>
    <row r="789" spans="1:11" x14ac:dyDescent="0.2">
      <c r="A789" s="23" t="s">
        <v>62</v>
      </c>
      <c r="B789" s="17" t="s">
        <v>63</v>
      </c>
      <c r="C789" s="18">
        <v>97971.45</v>
      </c>
      <c r="D789" s="18">
        <v>0</v>
      </c>
      <c r="E789" s="18">
        <v>0</v>
      </c>
      <c r="F789" s="18">
        <v>0</v>
      </c>
      <c r="G789" s="18">
        <f t="shared" si="195"/>
        <v>-97971.45</v>
      </c>
      <c r="H789" s="18">
        <f t="shared" si="196"/>
        <v>0</v>
      </c>
      <c r="I789" s="19">
        <f t="shared" si="197"/>
        <v>-100</v>
      </c>
      <c r="J789" s="19">
        <f t="shared" si="198"/>
        <v>0</v>
      </c>
      <c r="K789" s="19">
        <f t="shared" si="199"/>
        <v>0</v>
      </c>
    </row>
    <row r="790" spans="1:11" ht="25.5" x14ac:dyDescent="0.2">
      <c r="A790" s="39" t="s">
        <v>626</v>
      </c>
      <c r="B790" s="28" t="s">
        <v>627</v>
      </c>
      <c r="C790" s="29"/>
      <c r="D790" s="29"/>
      <c r="E790" s="29"/>
      <c r="F790" s="29"/>
      <c r="G790" s="29"/>
      <c r="H790" s="29"/>
      <c r="I790" s="30"/>
      <c r="J790" s="30"/>
      <c r="K790" s="30"/>
    </row>
    <row r="791" spans="1:11" x14ac:dyDescent="0.2">
      <c r="A791" s="16" t="s">
        <v>26</v>
      </c>
      <c r="B791" s="17" t="s">
        <v>27</v>
      </c>
      <c r="C791" s="18">
        <v>2109305.3199999998</v>
      </c>
      <c r="D791" s="18">
        <v>2035440</v>
      </c>
      <c r="E791" s="18">
        <v>1200000</v>
      </c>
      <c r="F791" s="18">
        <v>2035440</v>
      </c>
      <c r="G791" s="18">
        <f t="shared" ref="G791:G797" si="200">F791-C791</f>
        <v>-73865.319999999832</v>
      </c>
      <c r="H791" s="18">
        <f t="shared" ref="H791:H797" si="201">E791-F791</f>
        <v>-835440</v>
      </c>
      <c r="I791" s="19">
        <f t="shared" ref="I791:I797" si="202">IF(ISERROR(F791/C791),0,F791/C791*100-100)</f>
        <v>-3.501878997773531</v>
      </c>
      <c r="J791" s="19">
        <f t="shared" ref="J791:J797" si="203">IF(ISERROR(F791/E791),0,F791/E791*100)</f>
        <v>169.62</v>
      </c>
      <c r="K791" s="19">
        <f t="shared" ref="K791:K797" si="204">IF(ISERROR(F791/D791),0,F791/D791*100)</f>
        <v>100</v>
      </c>
    </row>
    <row r="792" spans="1:11" x14ac:dyDescent="0.2">
      <c r="A792" s="22" t="s">
        <v>30</v>
      </c>
      <c r="B792" s="17" t="s">
        <v>31</v>
      </c>
      <c r="C792" s="18">
        <v>2109305.3199999998</v>
      </c>
      <c r="D792" s="18">
        <v>2035440</v>
      </c>
      <c r="E792" s="18">
        <v>1200000</v>
      </c>
      <c r="F792" s="18">
        <v>2035440</v>
      </c>
      <c r="G792" s="18">
        <f t="shared" si="200"/>
        <v>-73865.319999999832</v>
      </c>
      <c r="H792" s="18">
        <f t="shared" si="201"/>
        <v>-835440</v>
      </c>
      <c r="I792" s="19">
        <f t="shared" si="202"/>
        <v>-3.501878997773531</v>
      </c>
      <c r="J792" s="19">
        <f t="shared" si="203"/>
        <v>169.62</v>
      </c>
      <c r="K792" s="19">
        <f t="shared" si="204"/>
        <v>100</v>
      </c>
    </row>
    <row r="793" spans="1:11" ht="25.5" x14ac:dyDescent="0.2">
      <c r="A793" s="23" t="s">
        <v>568</v>
      </c>
      <c r="B793" s="17" t="s">
        <v>569</v>
      </c>
      <c r="C793" s="18">
        <v>2109305.3199999998</v>
      </c>
      <c r="D793" s="18">
        <v>2035440</v>
      </c>
      <c r="E793" s="18">
        <v>1200000</v>
      </c>
      <c r="F793" s="18">
        <v>2035440</v>
      </c>
      <c r="G793" s="18">
        <f t="shared" si="200"/>
        <v>-73865.319999999832</v>
      </c>
      <c r="H793" s="18">
        <f t="shared" si="201"/>
        <v>-835440</v>
      </c>
      <c r="I793" s="19">
        <f t="shared" si="202"/>
        <v>-3.501878997773531</v>
      </c>
      <c r="J793" s="19">
        <f t="shared" si="203"/>
        <v>169.62</v>
      </c>
      <c r="K793" s="19">
        <f t="shared" si="204"/>
        <v>100</v>
      </c>
    </row>
    <row r="794" spans="1:11" x14ac:dyDescent="0.2">
      <c r="A794" s="16" t="s">
        <v>34</v>
      </c>
      <c r="B794" s="17" t="s">
        <v>35</v>
      </c>
      <c r="C794" s="18">
        <v>2109305.3199999998</v>
      </c>
      <c r="D794" s="18">
        <v>2035440</v>
      </c>
      <c r="E794" s="18">
        <v>1200000</v>
      </c>
      <c r="F794" s="18">
        <v>2035440</v>
      </c>
      <c r="G794" s="18">
        <f t="shared" si="200"/>
        <v>-73865.319999999832</v>
      </c>
      <c r="H794" s="18">
        <f t="shared" si="201"/>
        <v>-835440</v>
      </c>
      <c r="I794" s="19">
        <f t="shared" si="202"/>
        <v>-3.501878997773531</v>
      </c>
      <c r="J794" s="19">
        <f t="shared" si="203"/>
        <v>169.62</v>
      </c>
      <c r="K794" s="19">
        <f t="shared" si="204"/>
        <v>100</v>
      </c>
    </row>
    <row r="795" spans="1:11" x14ac:dyDescent="0.2">
      <c r="A795" s="22" t="s">
        <v>36</v>
      </c>
      <c r="B795" s="17" t="s">
        <v>37</v>
      </c>
      <c r="C795" s="18">
        <v>2109305.3199999998</v>
      </c>
      <c r="D795" s="18">
        <v>2035440</v>
      </c>
      <c r="E795" s="18">
        <v>1200000</v>
      </c>
      <c r="F795" s="18">
        <v>2035440</v>
      </c>
      <c r="G795" s="18">
        <f t="shared" si="200"/>
        <v>-73865.319999999832</v>
      </c>
      <c r="H795" s="18">
        <f t="shared" si="201"/>
        <v>-835440</v>
      </c>
      <c r="I795" s="19">
        <f t="shared" si="202"/>
        <v>-3.501878997773531</v>
      </c>
      <c r="J795" s="19">
        <f t="shared" si="203"/>
        <v>169.62</v>
      </c>
      <c r="K795" s="19">
        <f t="shared" si="204"/>
        <v>100</v>
      </c>
    </row>
    <row r="796" spans="1:11" ht="25.5" x14ac:dyDescent="0.2">
      <c r="A796" s="23" t="s">
        <v>52</v>
      </c>
      <c r="B796" s="17" t="s">
        <v>53</v>
      </c>
      <c r="C796" s="18">
        <v>2109305.3199999998</v>
      </c>
      <c r="D796" s="18">
        <v>2035440</v>
      </c>
      <c r="E796" s="18">
        <v>1200000</v>
      </c>
      <c r="F796" s="18">
        <v>2035440</v>
      </c>
      <c r="G796" s="18">
        <f t="shared" si="200"/>
        <v>-73865.319999999832</v>
      </c>
      <c r="H796" s="18">
        <f t="shared" si="201"/>
        <v>-835440</v>
      </c>
      <c r="I796" s="19">
        <f t="shared" si="202"/>
        <v>-3.501878997773531</v>
      </c>
      <c r="J796" s="19">
        <f t="shared" si="203"/>
        <v>169.62</v>
      </c>
      <c r="K796" s="19">
        <f t="shared" si="204"/>
        <v>100</v>
      </c>
    </row>
    <row r="797" spans="1:11" x14ac:dyDescent="0.2">
      <c r="A797" s="24" t="s">
        <v>191</v>
      </c>
      <c r="B797" s="17" t="s">
        <v>192</v>
      </c>
      <c r="C797" s="18">
        <v>2109305.3199999998</v>
      </c>
      <c r="D797" s="18">
        <v>2035440</v>
      </c>
      <c r="E797" s="18">
        <v>1200000</v>
      </c>
      <c r="F797" s="18">
        <v>2035440</v>
      </c>
      <c r="G797" s="18">
        <f t="shared" si="200"/>
        <v>-73865.319999999832</v>
      </c>
      <c r="H797" s="18">
        <f t="shared" si="201"/>
        <v>-835440</v>
      </c>
      <c r="I797" s="19">
        <f t="shared" si="202"/>
        <v>-3.501878997773531</v>
      </c>
      <c r="J797" s="19">
        <f t="shared" si="203"/>
        <v>169.62</v>
      </c>
      <c r="K797" s="19">
        <f t="shared" si="204"/>
        <v>100</v>
      </c>
    </row>
    <row r="798" spans="1:11" ht="25.5" x14ac:dyDescent="0.2">
      <c r="A798" s="39" t="s">
        <v>628</v>
      </c>
      <c r="B798" s="28" t="s">
        <v>629</v>
      </c>
      <c r="C798" s="29"/>
      <c r="D798" s="29"/>
      <c r="E798" s="29"/>
      <c r="F798" s="29"/>
      <c r="G798" s="29"/>
      <c r="H798" s="29"/>
      <c r="I798" s="30"/>
      <c r="J798" s="30"/>
      <c r="K798" s="30"/>
    </row>
    <row r="799" spans="1:11" x14ac:dyDescent="0.2">
      <c r="A799" s="16" t="s">
        <v>26</v>
      </c>
      <c r="B799" s="17" t="s">
        <v>27</v>
      </c>
      <c r="C799" s="18">
        <v>0</v>
      </c>
      <c r="D799" s="18">
        <v>1791400</v>
      </c>
      <c r="E799" s="18">
        <v>1791400</v>
      </c>
      <c r="F799" s="18">
        <v>1678931.96</v>
      </c>
      <c r="G799" s="18">
        <f t="shared" ref="G799:G814" si="205">F799-C799</f>
        <v>1678931.96</v>
      </c>
      <c r="H799" s="18">
        <f t="shared" ref="H799:H814" si="206">E799-F799</f>
        <v>112468.04000000004</v>
      </c>
      <c r="I799" s="19">
        <f t="shared" ref="I799:I814" si="207">IF(ISERROR(F799/C799),0,F799/C799*100-100)</f>
        <v>0</v>
      </c>
      <c r="J799" s="19">
        <f t="shared" ref="J799:J814" si="208">IF(ISERROR(F799/E799),0,F799/E799*100)</f>
        <v>93.721779613709941</v>
      </c>
      <c r="K799" s="19">
        <f t="shared" ref="K799:K814" si="209">IF(ISERROR(F799/D799),0,F799/D799*100)</f>
        <v>93.721779613709941</v>
      </c>
    </row>
    <row r="800" spans="1:11" x14ac:dyDescent="0.2">
      <c r="A800" s="22" t="s">
        <v>30</v>
      </c>
      <c r="B800" s="17" t="s">
        <v>31</v>
      </c>
      <c r="C800" s="18">
        <v>0</v>
      </c>
      <c r="D800" s="18">
        <v>1791400</v>
      </c>
      <c r="E800" s="18">
        <v>1791400</v>
      </c>
      <c r="F800" s="18">
        <v>1678931.96</v>
      </c>
      <c r="G800" s="18">
        <f t="shared" si="205"/>
        <v>1678931.96</v>
      </c>
      <c r="H800" s="18">
        <f t="shared" si="206"/>
        <v>112468.04000000004</v>
      </c>
      <c r="I800" s="19">
        <f t="shared" si="207"/>
        <v>0</v>
      </c>
      <c r="J800" s="19">
        <f t="shared" si="208"/>
        <v>93.721779613709941</v>
      </c>
      <c r="K800" s="19">
        <f t="shared" si="209"/>
        <v>93.721779613709941</v>
      </c>
    </row>
    <row r="801" spans="1:11" x14ac:dyDescent="0.2">
      <c r="A801" s="23" t="s">
        <v>32</v>
      </c>
      <c r="B801" s="17" t="s">
        <v>33</v>
      </c>
      <c r="C801" s="18">
        <v>0</v>
      </c>
      <c r="D801" s="18">
        <v>1791400</v>
      </c>
      <c r="E801" s="18">
        <v>1791400</v>
      </c>
      <c r="F801" s="18">
        <v>1678931.96</v>
      </c>
      <c r="G801" s="18">
        <f t="shared" si="205"/>
        <v>1678931.96</v>
      </c>
      <c r="H801" s="18">
        <f t="shared" si="206"/>
        <v>112468.04000000004</v>
      </c>
      <c r="I801" s="19">
        <f t="shared" si="207"/>
        <v>0</v>
      </c>
      <c r="J801" s="19">
        <f t="shared" si="208"/>
        <v>93.721779613709941</v>
      </c>
      <c r="K801" s="19">
        <f t="shared" si="209"/>
        <v>93.721779613709941</v>
      </c>
    </row>
    <row r="802" spans="1:11" x14ac:dyDescent="0.2">
      <c r="A802" s="16" t="s">
        <v>34</v>
      </c>
      <c r="B802" s="17" t="s">
        <v>35</v>
      </c>
      <c r="C802" s="18">
        <v>0</v>
      </c>
      <c r="D802" s="18">
        <v>1791400</v>
      </c>
      <c r="E802" s="18">
        <v>1791400</v>
      </c>
      <c r="F802" s="18">
        <v>1678931.96</v>
      </c>
      <c r="G802" s="18">
        <f t="shared" si="205"/>
        <v>1678931.96</v>
      </c>
      <c r="H802" s="18">
        <f t="shared" si="206"/>
        <v>112468.04000000004</v>
      </c>
      <c r="I802" s="19">
        <f t="shared" si="207"/>
        <v>0</v>
      </c>
      <c r="J802" s="19">
        <f t="shared" si="208"/>
        <v>93.721779613709941</v>
      </c>
      <c r="K802" s="19">
        <f t="shared" si="209"/>
        <v>93.721779613709941</v>
      </c>
    </row>
    <row r="803" spans="1:11" x14ac:dyDescent="0.2">
      <c r="A803" s="22" t="s">
        <v>36</v>
      </c>
      <c r="B803" s="17" t="s">
        <v>37</v>
      </c>
      <c r="C803" s="18">
        <v>0</v>
      </c>
      <c r="D803" s="18">
        <v>1738900</v>
      </c>
      <c r="E803" s="18">
        <v>1738900</v>
      </c>
      <c r="F803" s="18">
        <v>1628931.96</v>
      </c>
      <c r="G803" s="18">
        <f t="shared" si="205"/>
        <v>1628931.96</v>
      </c>
      <c r="H803" s="18">
        <f t="shared" si="206"/>
        <v>109968.04000000004</v>
      </c>
      <c r="I803" s="19">
        <f t="shared" si="207"/>
        <v>0</v>
      </c>
      <c r="J803" s="19">
        <f t="shared" si="208"/>
        <v>93.675999769969522</v>
      </c>
      <c r="K803" s="19">
        <f t="shared" si="209"/>
        <v>93.675999769969522</v>
      </c>
    </row>
    <row r="804" spans="1:11" x14ac:dyDescent="0.2">
      <c r="A804" s="23" t="s">
        <v>38</v>
      </c>
      <c r="B804" s="17" t="s">
        <v>39</v>
      </c>
      <c r="C804" s="18">
        <v>0</v>
      </c>
      <c r="D804" s="18">
        <v>1193596</v>
      </c>
      <c r="E804" s="18">
        <v>1196345</v>
      </c>
      <c r="F804" s="18">
        <v>1083628.05</v>
      </c>
      <c r="G804" s="18">
        <f t="shared" si="205"/>
        <v>1083628.05</v>
      </c>
      <c r="H804" s="18">
        <f t="shared" si="206"/>
        <v>112716.94999999995</v>
      </c>
      <c r="I804" s="19">
        <f t="shared" si="207"/>
        <v>0</v>
      </c>
      <c r="J804" s="19">
        <f t="shared" si="208"/>
        <v>90.57822367293717</v>
      </c>
      <c r="K804" s="19">
        <f t="shared" si="209"/>
        <v>90.78683658457301</v>
      </c>
    </row>
    <row r="805" spans="1:11" x14ac:dyDescent="0.2">
      <c r="A805" s="24" t="s">
        <v>40</v>
      </c>
      <c r="B805" s="17" t="s">
        <v>41</v>
      </c>
      <c r="C805" s="18">
        <v>0</v>
      </c>
      <c r="D805" s="18">
        <v>870715</v>
      </c>
      <c r="E805" s="18">
        <v>860715</v>
      </c>
      <c r="F805" s="18">
        <v>787211.51</v>
      </c>
      <c r="G805" s="18">
        <f t="shared" si="205"/>
        <v>787211.51</v>
      </c>
      <c r="H805" s="18">
        <f t="shared" si="206"/>
        <v>73503.489999999991</v>
      </c>
      <c r="I805" s="19">
        <f t="shared" si="207"/>
        <v>0</v>
      </c>
      <c r="J805" s="19">
        <f t="shared" si="208"/>
        <v>91.46018252267011</v>
      </c>
      <c r="K805" s="19">
        <f t="shared" si="209"/>
        <v>90.409779319295055</v>
      </c>
    </row>
    <row r="806" spans="1:11" x14ac:dyDescent="0.2">
      <c r="A806" s="24" t="s">
        <v>42</v>
      </c>
      <c r="B806" s="17" t="s">
        <v>43</v>
      </c>
      <c r="C806" s="18">
        <v>0</v>
      </c>
      <c r="D806" s="18">
        <v>322881</v>
      </c>
      <c r="E806" s="18">
        <v>335630</v>
      </c>
      <c r="F806" s="18">
        <v>296416.53999999998</v>
      </c>
      <c r="G806" s="18">
        <f t="shared" si="205"/>
        <v>296416.53999999998</v>
      </c>
      <c r="H806" s="18">
        <f t="shared" si="206"/>
        <v>39213.460000000021</v>
      </c>
      <c r="I806" s="19">
        <f t="shared" si="207"/>
        <v>0</v>
      </c>
      <c r="J806" s="19">
        <f t="shared" si="208"/>
        <v>88.31646157971575</v>
      </c>
      <c r="K806" s="19">
        <f t="shared" si="209"/>
        <v>91.803649022395234</v>
      </c>
    </row>
    <row r="807" spans="1:11" x14ac:dyDescent="0.2">
      <c r="A807" s="25" t="s">
        <v>44</v>
      </c>
      <c r="B807" s="17" t="s">
        <v>45</v>
      </c>
      <c r="C807" s="18">
        <v>0</v>
      </c>
      <c r="D807" s="18">
        <v>0</v>
      </c>
      <c r="E807" s="18">
        <v>0</v>
      </c>
      <c r="F807" s="18">
        <v>232</v>
      </c>
      <c r="G807" s="18">
        <f t="shared" si="205"/>
        <v>232</v>
      </c>
      <c r="H807" s="18">
        <f t="shared" si="206"/>
        <v>-232</v>
      </c>
      <c r="I807" s="19">
        <f t="shared" si="207"/>
        <v>0</v>
      </c>
      <c r="J807" s="19">
        <f t="shared" si="208"/>
        <v>0</v>
      </c>
      <c r="K807" s="19">
        <f t="shared" si="209"/>
        <v>0</v>
      </c>
    </row>
    <row r="808" spans="1:11" x14ac:dyDescent="0.2">
      <c r="A808" s="23" t="s">
        <v>46</v>
      </c>
      <c r="B808" s="17" t="s">
        <v>47</v>
      </c>
      <c r="C808" s="18">
        <v>0</v>
      </c>
      <c r="D808" s="18">
        <v>458555</v>
      </c>
      <c r="E808" s="18">
        <v>458555</v>
      </c>
      <c r="F808" s="18">
        <v>458554.91</v>
      </c>
      <c r="G808" s="18">
        <f t="shared" si="205"/>
        <v>458554.91</v>
      </c>
      <c r="H808" s="18">
        <f t="shared" si="206"/>
        <v>9.0000000025611371E-2</v>
      </c>
      <c r="I808" s="19">
        <f t="shared" si="207"/>
        <v>0</v>
      </c>
      <c r="J808" s="19">
        <f t="shared" si="208"/>
        <v>99.999980373128622</v>
      </c>
      <c r="K808" s="19">
        <f t="shared" si="209"/>
        <v>99.999980373128622</v>
      </c>
    </row>
    <row r="809" spans="1:11" x14ac:dyDescent="0.2">
      <c r="A809" s="24" t="s">
        <v>48</v>
      </c>
      <c r="B809" s="17" t="s">
        <v>49</v>
      </c>
      <c r="C809" s="18">
        <v>0</v>
      </c>
      <c r="D809" s="18">
        <v>458555</v>
      </c>
      <c r="E809" s="18">
        <v>458555</v>
      </c>
      <c r="F809" s="18">
        <v>458554.91</v>
      </c>
      <c r="G809" s="18">
        <f t="shared" si="205"/>
        <v>458554.91</v>
      </c>
      <c r="H809" s="18">
        <f t="shared" si="206"/>
        <v>9.0000000025611371E-2</v>
      </c>
      <c r="I809" s="19">
        <f t="shared" si="207"/>
        <v>0</v>
      </c>
      <c r="J809" s="19">
        <f t="shared" si="208"/>
        <v>99.999980373128622</v>
      </c>
      <c r="K809" s="19">
        <f t="shared" si="209"/>
        <v>99.999980373128622</v>
      </c>
    </row>
    <row r="810" spans="1:11" ht="25.5" x14ac:dyDescent="0.2">
      <c r="A810" s="23" t="s">
        <v>52</v>
      </c>
      <c r="B810" s="17" t="s">
        <v>53</v>
      </c>
      <c r="C810" s="18">
        <v>0</v>
      </c>
      <c r="D810" s="18">
        <v>86749</v>
      </c>
      <c r="E810" s="18">
        <v>84000</v>
      </c>
      <c r="F810" s="18">
        <v>86749</v>
      </c>
      <c r="G810" s="18">
        <f t="shared" si="205"/>
        <v>86749</v>
      </c>
      <c r="H810" s="18">
        <f t="shared" si="206"/>
        <v>-2749</v>
      </c>
      <c r="I810" s="19">
        <f t="shared" si="207"/>
        <v>0</v>
      </c>
      <c r="J810" s="19">
        <f t="shared" si="208"/>
        <v>103.27261904761905</v>
      </c>
      <c r="K810" s="19">
        <f t="shared" si="209"/>
        <v>100</v>
      </c>
    </row>
    <row r="811" spans="1:11" ht="51" x14ac:dyDescent="0.2">
      <c r="A811" s="24" t="s">
        <v>162</v>
      </c>
      <c r="B811" s="17" t="s">
        <v>163</v>
      </c>
      <c r="C811" s="18">
        <v>0</v>
      </c>
      <c r="D811" s="18">
        <v>86749</v>
      </c>
      <c r="E811" s="18">
        <v>84000</v>
      </c>
      <c r="F811" s="18">
        <v>86749</v>
      </c>
      <c r="G811" s="18">
        <f t="shared" si="205"/>
        <v>86749</v>
      </c>
      <c r="H811" s="18">
        <f t="shared" si="206"/>
        <v>-2749</v>
      </c>
      <c r="I811" s="19">
        <f t="shared" si="207"/>
        <v>0</v>
      </c>
      <c r="J811" s="19">
        <f t="shared" si="208"/>
        <v>103.27261904761905</v>
      </c>
      <c r="K811" s="19">
        <f t="shared" si="209"/>
        <v>100</v>
      </c>
    </row>
    <row r="812" spans="1:11" ht="63.75" x14ac:dyDescent="0.2">
      <c r="A812" s="25" t="s">
        <v>253</v>
      </c>
      <c r="B812" s="17" t="s">
        <v>254</v>
      </c>
      <c r="C812" s="18">
        <v>0</v>
      </c>
      <c r="D812" s="18">
        <v>86749</v>
      </c>
      <c r="E812" s="18">
        <v>84000</v>
      </c>
      <c r="F812" s="18">
        <v>86749</v>
      </c>
      <c r="G812" s="18">
        <f t="shared" si="205"/>
        <v>86749</v>
      </c>
      <c r="H812" s="18">
        <f t="shared" si="206"/>
        <v>-2749</v>
      </c>
      <c r="I812" s="19">
        <f t="shared" si="207"/>
        <v>0</v>
      </c>
      <c r="J812" s="19">
        <f t="shared" si="208"/>
        <v>103.27261904761905</v>
      </c>
      <c r="K812" s="19">
        <f t="shared" si="209"/>
        <v>100</v>
      </c>
    </row>
    <row r="813" spans="1:11" x14ac:dyDescent="0.2">
      <c r="A813" s="22" t="s">
        <v>60</v>
      </c>
      <c r="B813" s="17" t="s">
        <v>61</v>
      </c>
      <c r="C813" s="18">
        <v>0</v>
      </c>
      <c r="D813" s="18">
        <v>52500</v>
      </c>
      <c r="E813" s="18">
        <v>52500</v>
      </c>
      <c r="F813" s="18">
        <v>50000</v>
      </c>
      <c r="G813" s="18">
        <f t="shared" si="205"/>
        <v>50000</v>
      </c>
      <c r="H813" s="18">
        <f t="shared" si="206"/>
        <v>2500</v>
      </c>
      <c r="I813" s="19">
        <f t="shared" si="207"/>
        <v>0</v>
      </c>
      <c r="J813" s="19">
        <f t="shared" si="208"/>
        <v>95.238095238095227</v>
      </c>
      <c r="K813" s="19">
        <f t="shared" si="209"/>
        <v>95.238095238095227</v>
      </c>
    </row>
    <row r="814" spans="1:11" x14ac:dyDescent="0.2">
      <c r="A814" s="23" t="s">
        <v>62</v>
      </c>
      <c r="B814" s="17" t="s">
        <v>63</v>
      </c>
      <c r="C814" s="18">
        <v>0</v>
      </c>
      <c r="D814" s="18">
        <v>52500</v>
      </c>
      <c r="E814" s="18">
        <v>52500</v>
      </c>
      <c r="F814" s="18">
        <v>50000</v>
      </c>
      <c r="G814" s="18">
        <f t="shared" si="205"/>
        <v>50000</v>
      </c>
      <c r="H814" s="18">
        <f t="shared" si="206"/>
        <v>2500</v>
      </c>
      <c r="I814" s="19">
        <f t="shared" si="207"/>
        <v>0</v>
      </c>
      <c r="J814" s="19">
        <f t="shared" si="208"/>
        <v>95.238095238095227</v>
      </c>
      <c r="K814" s="19">
        <f t="shared" si="209"/>
        <v>95.238095238095227</v>
      </c>
    </row>
    <row r="815" spans="1:11" ht="25.5" x14ac:dyDescent="0.2">
      <c r="A815" s="27" t="s">
        <v>179</v>
      </c>
      <c r="B815" s="28" t="s">
        <v>180</v>
      </c>
      <c r="C815" s="29"/>
      <c r="D815" s="29"/>
      <c r="E815" s="29"/>
      <c r="F815" s="29"/>
      <c r="G815" s="29"/>
      <c r="H815" s="29"/>
      <c r="I815" s="30"/>
      <c r="J815" s="30"/>
      <c r="K815" s="30"/>
    </row>
    <row r="816" spans="1:11" x14ac:dyDescent="0.2">
      <c r="A816" s="16" t="s">
        <v>26</v>
      </c>
      <c r="B816" s="17" t="s">
        <v>27</v>
      </c>
      <c r="C816" s="18">
        <v>7258.5</v>
      </c>
      <c r="D816" s="18">
        <v>22000</v>
      </c>
      <c r="E816" s="18">
        <v>0</v>
      </c>
      <c r="F816" s="18">
        <v>22000</v>
      </c>
      <c r="G816" s="18">
        <f t="shared" ref="G816:G831" si="210">F816-C816</f>
        <v>14741.5</v>
      </c>
      <c r="H816" s="18">
        <f t="shared" ref="H816:H831" si="211">E816-F816</f>
        <v>-22000</v>
      </c>
      <c r="I816" s="19">
        <f t="shared" ref="I816:I831" si="212">IF(ISERROR(F816/C816),0,F816/C816*100-100)</f>
        <v>203.09292553557896</v>
      </c>
      <c r="J816" s="19">
        <f t="shared" ref="J816:J831" si="213">IF(ISERROR(F816/E816),0,F816/E816*100)</f>
        <v>0</v>
      </c>
      <c r="K816" s="19">
        <f t="shared" ref="K816:K831" si="214">IF(ISERROR(F816/D816),0,F816/D816*100)</f>
        <v>100</v>
      </c>
    </row>
    <row r="817" spans="1:11" x14ac:dyDescent="0.2">
      <c r="A817" s="22" t="s">
        <v>92</v>
      </c>
      <c r="B817" s="17" t="s">
        <v>93</v>
      </c>
      <c r="C817" s="18">
        <v>7258.5</v>
      </c>
      <c r="D817" s="18">
        <v>22000</v>
      </c>
      <c r="E817" s="18">
        <v>0</v>
      </c>
      <c r="F817" s="18">
        <v>22000</v>
      </c>
      <c r="G817" s="18">
        <f t="shared" si="210"/>
        <v>14741.5</v>
      </c>
      <c r="H817" s="18">
        <f t="shared" si="211"/>
        <v>-22000</v>
      </c>
      <c r="I817" s="19">
        <f t="shared" si="212"/>
        <v>203.09292553557896</v>
      </c>
      <c r="J817" s="19">
        <f t="shared" si="213"/>
        <v>0</v>
      </c>
      <c r="K817" s="19">
        <f t="shared" si="214"/>
        <v>100</v>
      </c>
    </row>
    <row r="818" spans="1:11" x14ac:dyDescent="0.2">
      <c r="A818" s="23" t="s">
        <v>94</v>
      </c>
      <c r="B818" s="17" t="s">
        <v>95</v>
      </c>
      <c r="C818" s="18">
        <v>7258.5</v>
      </c>
      <c r="D818" s="18">
        <v>22000</v>
      </c>
      <c r="E818" s="18">
        <v>0</v>
      </c>
      <c r="F818" s="18">
        <v>22000</v>
      </c>
      <c r="G818" s="18">
        <f t="shared" si="210"/>
        <v>14741.5</v>
      </c>
      <c r="H818" s="18">
        <f t="shared" si="211"/>
        <v>-22000</v>
      </c>
      <c r="I818" s="19">
        <f t="shared" si="212"/>
        <v>203.09292553557896</v>
      </c>
      <c r="J818" s="19">
        <f t="shared" si="213"/>
        <v>0</v>
      </c>
      <c r="K818" s="19">
        <f t="shared" si="214"/>
        <v>100</v>
      </c>
    </row>
    <row r="819" spans="1:11" x14ac:dyDescent="0.2">
      <c r="A819" s="24" t="s">
        <v>96</v>
      </c>
      <c r="B819" s="17" t="s">
        <v>97</v>
      </c>
      <c r="C819" s="18">
        <v>7258.5</v>
      </c>
      <c r="D819" s="18">
        <v>22000</v>
      </c>
      <c r="E819" s="18">
        <v>0</v>
      </c>
      <c r="F819" s="18">
        <v>22000</v>
      </c>
      <c r="G819" s="18">
        <f t="shared" si="210"/>
        <v>14741.5</v>
      </c>
      <c r="H819" s="18">
        <f t="shared" si="211"/>
        <v>-22000</v>
      </c>
      <c r="I819" s="19">
        <f t="shared" si="212"/>
        <v>203.09292553557896</v>
      </c>
      <c r="J819" s="19">
        <f t="shared" si="213"/>
        <v>0</v>
      </c>
      <c r="K819" s="19">
        <f t="shared" si="214"/>
        <v>100</v>
      </c>
    </row>
    <row r="820" spans="1:11" ht="25.5" x14ac:dyDescent="0.2">
      <c r="A820" s="25" t="s">
        <v>98</v>
      </c>
      <c r="B820" s="17" t="s">
        <v>99</v>
      </c>
      <c r="C820" s="18">
        <v>7258.5</v>
      </c>
      <c r="D820" s="18">
        <v>22000</v>
      </c>
      <c r="E820" s="18">
        <v>0</v>
      </c>
      <c r="F820" s="18">
        <v>22000</v>
      </c>
      <c r="G820" s="18">
        <f t="shared" si="210"/>
        <v>14741.5</v>
      </c>
      <c r="H820" s="18">
        <f t="shared" si="211"/>
        <v>-22000</v>
      </c>
      <c r="I820" s="19">
        <f t="shared" si="212"/>
        <v>203.09292553557896</v>
      </c>
      <c r="J820" s="19">
        <f t="shared" si="213"/>
        <v>0</v>
      </c>
      <c r="K820" s="19">
        <f t="shared" si="214"/>
        <v>100</v>
      </c>
    </row>
    <row r="821" spans="1:11" ht="25.5" x14ac:dyDescent="0.2">
      <c r="A821" s="26" t="s">
        <v>100</v>
      </c>
      <c r="B821" s="17" t="s">
        <v>101</v>
      </c>
      <c r="C821" s="18">
        <v>0</v>
      </c>
      <c r="D821" s="18">
        <v>22000</v>
      </c>
      <c r="E821" s="18">
        <v>0</v>
      </c>
      <c r="F821" s="18">
        <v>22000</v>
      </c>
      <c r="G821" s="18">
        <f t="shared" si="210"/>
        <v>22000</v>
      </c>
      <c r="H821" s="18">
        <f t="shared" si="211"/>
        <v>-22000</v>
      </c>
      <c r="I821" s="19">
        <f t="shared" si="212"/>
        <v>0</v>
      </c>
      <c r="J821" s="19">
        <f t="shared" si="213"/>
        <v>0</v>
      </c>
      <c r="K821" s="19">
        <f t="shared" si="214"/>
        <v>100</v>
      </c>
    </row>
    <row r="822" spans="1:11" ht="25.5" x14ac:dyDescent="0.2">
      <c r="A822" s="26" t="s">
        <v>102</v>
      </c>
      <c r="B822" s="17" t="s">
        <v>103</v>
      </c>
      <c r="C822" s="18">
        <v>7258.5</v>
      </c>
      <c r="D822" s="18">
        <v>0</v>
      </c>
      <c r="E822" s="18">
        <v>0</v>
      </c>
      <c r="F822" s="18">
        <v>0</v>
      </c>
      <c r="G822" s="18">
        <f t="shared" si="210"/>
        <v>-7258.5</v>
      </c>
      <c r="H822" s="18">
        <f t="shared" si="211"/>
        <v>0</v>
      </c>
      <c r="I822" s="19">
        <f t="shared" si="212"/>
        <v>-100</v>
      </c>
      <c r="J822" s="19">
        <f t="shared" si="213"/>
        <v>0</v>
      </c>
      <c r="K822" s="19">
        <f t="shared" si="214"/>
        <v>0</v>
      </c>
    </row>
    <row r="823" spans="1:11" x14ac:dyDescent="0.2">
      <c r="A823" s="16" t="s">
        <v>34</v>
      </c>
      <c r="B823" s="17" t="s">
        <v>35</v>
      </c>
      <c r="C823" s="18">
        <v>1260.74</v>
      </c>
      <c r="D823" s="18">
        <v>27998</v>
      </c>
      <c r="E823" s="18">
        <v>0</v>
      </c>
      <c r="F823" s="18">
        <v>24356.400000000001</v>
      </c>
      <c r="G823" s="18">
        <f t="shared" si="210"/>
        <v>23095.66</v>
      </c>
      <c r="H823" s="18">
        <f t="shared" si="211"/>
        <v>-24356.400000000001</v>
      </c>
      <c r="I823" s="19">
        <f t="shared" si="212"/>
        <v>1831.9130034741502</v>
      </c>
      <c r="J823" s="19">
        <f t="shared" si="213"/>
        <v>0</v>
      </c>
      <c r="K823" s="19">
        <f t="shared" si="214"/>
        <v>86.993356668333462</v>
      </c>
    </row>
    <row r="824" spans="1:11" x14ac:dyDescent="0.2">
      <c r="A824" s="22" t="s">
        <v>36</v>
      </c>
      <c r="B824" s="17" t="s">
        <v>37</v>
      </c>
      <c r="C824" s="18">
        <v>1260.74</v>
      </c>
      <c r="D824" s="18">
        <v>27998</v>
      </c>
      <c r="E824" s="18">
        <v>0</v>
      </c>
      <c r="F824" s="18">
        <v>24356.400000000001</v>
      </c>
      <c r="G824" s="18">
        <f t="shared" si="210"/>
        <v>23095.66</v>
      </c>
      <c r="H824" s="18">
        <f t="shared" si="211"/>
        <v>-24356.400000000001</v>
      </c>
      <c r="I824" s="19">
        <f t="shared" si="212"/>
        <v>1831.9130034741502</v>
      </c>
      <c r="J824" s="19">
        <f t="shared" si="213"/>
        <v>0</v>
      </c>
      <c r="K824" s="19">
        <f t="shared" si="214"/>
        <v>86.993356668333462</v>
      </c>
    </row>
    <row r="825" spans="1:11" x14ac:dyDescent="0.2">
      <c r="A825" s="23" t="s">
        <v>38</v>
      </c>
      <c r="B825" s="17" t="s">
        <v>39</v>
      </c>
      <c r="C825" s="18">
        <v>1260.74</v>
      </c>
      <c r="D825" s="18">
        <v>27998</v>
      </c>
      <c r="E825" s="18">
        <v>0</v>
      </c>
      <c r="F825" s="18">
        <v>24356.400000000001</v>
      </c>
      <c r="G825" s="18">
        <f t="shared" si="210"/>
        <v>23095.66</v>
      </c>
      <c r="H825" s="18">
        <f t="shared" si="211"/>
        <v>-24356.400000000001</v>
      </c>
      <c r="I825" s="19">
        <f t="shared" si="212"/>
        <v>1831.9130034741502</v>
      </c>
      <c r="J825" s="19">
        <f t="shared" si="213"/>
        <v>0</v>
      </c>
      <c r="K825" s="19">
        <f t="shared" si="214"/>
        <v>86.993356668333462</v>
      </c>
    </row>
    <row r="826" spans="1:11" x14ac:dyDescent="0.2">
      <c r="A826" s="24" t="s">
        <v>40</v>
      </c>
      <c r="B826" s="17" t="s">
        <v>41</v>
      </c>
      <c r="C826" s="18">
        <v>1260.74</v>
      </c>
      <c r="D826" s="18">
        <v>15898</v>
      </c>
      <c r="E826" s="18">
        <v>0</v>
      </c>
      <c r="F826" s="18">
        <v>12256.4</v>
      </c>
      <c r="G826" s="18">
        <f t="shared" si="210"/>
        <v>10995.66</v>
      </c>
      <c r="H826" s="18">
        <f t="shared" si="211"/>
        <v>-12256.4</v>
      </c>
      <c r="I826" s="19">
        <f t="shared" si="212"/>
        <v>872.15920808414091</v>
      </c>
      <c r="J826" s="19">
        <f t="shared" si="213"/>
        <v>0</v>
      </c>
      <c r="K826" s="19">
        <f t="shared" si="214"/>
        <v>77.093974084790545</v>
      </c>
    </row>
    <row r="827" spans="1:11" x14ac:dyDescent="0.2">
      <c r="A827" s="24" t="s">
        <v>42</v>
      </c>
      <c r="B827" s="17" t="s">
        <v>43</v>
      </c>
      <c r="C827" s="18">
        <v>0</v>
      </c>
      <c r="D827" s="18">
        <v>12100</v>
      </c>
      <c r="E827" s="18">
        <v>0</v>
      </c>
      <c r="F827" s="18">
        <v>12100</v>
      </c>
      <c r="G827" s="18">
        <f t="shared" si="210"/>
        <v>12100</v>
      </c>
      <c r="H827" s="18">
        <f t="shared" si="211"/>
        <v>-12100</v>
      </c>
      <c r="I827" s="19">
        <f t="shared" si="212"/>
        <v>0</v>
      </c>
      <c r="J827" s="19">
        <f t="shared" si="213"/>
        <v>0</v>
      </c>
      <c r="K827" s="19">
        <f t="shared" si="214"/>
        <v>100</v>
      </c>
    </row>
    <row r="828" spans="1:11" x14ac:dyDescent="0.2">
      <c r="A828" s="16"/>
      <c r="B828" s="17" t="s">
        <v>64</v>
      </c>
      <c r="C828" s="18">
        <v>5997.76</v>
      </c>
      <c r="D828" s="18">
        <v>-5998</v>
      </c>
      <c r="E828" s="18">
        <v>0</v>
      </c>
      <c r="F828" s="18">
        <v>-2356.4</v>
      </c>
      <c r="G828" s="18">
        <f t="shared" si="210"/>
        <v>-8354.16</v>
      </c>
      <c r="H828" s="18">
        <f t="shared" si="211"/>
        <v>2356.4</v>
      </c>
      <c r="I828" s="19">
        <f t="shared" si="212"/>
        <v>-139.28800085365202</v>
      </c>
      <c r="J828" s="19">
        <f t="shared" si="213"/>
        <v>0</v>
      </c>
      <c r="K828" s="19">
        <f t="shared" si="214"/>
        <v>39.286428809603201</v>
      </c>
    </row>
    <row r="829" spans="1:11" x14ac:dyDescent="0.2">
      <c r="A829" s="16" t="s">
        <v>65</v>
      </c>
      <c r="B829" s="17" t="s">
        <v>66</v>
      </c>
      <c r="C829" s="18">
        <v>-5997.76</v>
      </c>
      <c r="D829" s="18">
        <v>5998</v>
      </c>
      <c r="E829" s="18">
        <v>0</v>
      </c>
      <c r="F829" s="18">
        <v>2356.4</v>
      </c>
      <c r="G829" s="18">
        <f t="shared" si="210"/>
        <v>8354.16</v>
      </c>
      <c r="H829" s="18">
        <f t="shared" si="211"/>
        <v>-2356.4</v>
      </c>
      <c r="I829" s="19">
        <f t="shared" si="212"/>
        <v>-139.28800085365202</v>
      </c>
      <c r="J829" s="19">
        <f t="shared" si="213"/>
        <v>0</v>
      </c>
      <c r="K829" s="19">
        <f t="shared" si="214"/>
        <v>39.286428809603201</v>
      </c>
    </row>
    <row r="830" spans="1:11" x14ac:dyDescent="0.2">
      <c r="A830" s="22" t="s">
        <v>67</v>
      </c>
      <c r="B830" s="17" t="s">
        <v>68</v>
      </c>
      <c r="C830" s="18">
        <v>-5997.76</v>
      </c>
      <c r="D830" s="18">
        <v>5998</v>
      </c>
      <c r="E830" s="18">
        <v>0</v>
      </c>
      <c r="F830" s="18">
        <v>2356.4</v>
      </c>
      <c r="G830" s="18">
        <f t="shared" si="210"/>
        <v>8354.16</v>
      </c>
      <c r="H830" s="18">
        <f t="shared" si="211"/>
        <v>-2356.4</v>
      </c>
      <c r="I830" s="19">
        <f t="shared" si="212"/>
        <v>-139.28800085365202</v>
      </c>
      <c r="J830" s="19">
        <f t="shared" si="213"/>
        <v>0</v>
      </c>
      <c r="K830" s="19">
        <f t="shared" si="214"/>
        <v>39.286428809603201</v>
      </c>
    </row>
    <row r="831" spans="1:11" ht="25.5" x14ac:dyDescent="0.2">
      <c r="A831" s="23" t="s">
        <v>106</v>
      </c>
      <c r="B831" s="17" t="s">
        <v>107</v>
      </c>
      <c r="C831" s="18">
        <v>0</v>
      </c>
      <c r="D831" s="18">
        <v>5998</v>
      </c>
      <c r="E831" s="18">
        <v>0</v>
      </c>
      <c r="F831" s="18">
        <v>-5997.76</v>
      </c>
      <c r="G831" s="18">
        <f t="shared" si="210"/>
        <v>-5997.76</v>
      </c>
      <c r="H831" s="18">
        <f t="shared" si="211"/>
        <v>5997.76</v>
      </c>
      <c r="I831" s="19">
        <f t="shared" si="212"/>
        <v>0</v>
      </c>
      <c r="J831" s="19">
        <f t="shared" si="213"/>
        <v>0</v>
      </c>
      <c r="K831" s="19">
        <f t="shared" si="214"/>
        <v>-99.995998666222079</v>
      </c>
    </row>
    <row r="832" spans="1:11" x14ac:dyDescent="0.2">
      <c r="A832" s="39" t="s">
        <v>181</v>
      </c>
      <c r="B832" s="28" t="s">
        <v>297</v>
      </c>
      <c r="C832" s="29"/>
      <c r="D832" s="29"/>
      <c r="E832" s="29"/>
      <c r="F832" s="29"/>
      <c r="G832" s="29"/>
      <c r="H832" s="29"/>
      <c r="I832" s="30"/>
      <c r="J832" s="30"/>
      <c r="K832" s="30"/>
    </row>
    <row r="833" spans="1:11" x14ac:dyDescent="0.2">
      <c r="A833" s="16" t="s">
        <v>26</v>
      </c>
      <c r="B833" s="17" t="s">
        <v>27</v>
      </c>
      <c r="C833" s="18">
        <v>7258.5</v>
      </c>
      <c r="D833" s="18">
        <v>22000</v>
      </c>
      <c r="E833" s="18">
        <v>0</v>
      </c>
      <c r="F833" s="18">
        <v>22000</v>
      </c>
      <c r="G833" s="18">
        <f t="shared" ref="G833:G848" si="215">F833-C833</f>
        <v>14741.5</v>
      </c>
      <c r="H833" s="18">
        <f t="shared" ref="H833:H848" si="216">E833-F833</f>
        <v>-22000</v>
      </c>
      <c r="I833" s="19">
        <f t="shared" ref="I833:I848" si="217">IF(ISERROR(F833/C833),0,F833/C833*100-100)</f>
        <v>203.09292553557896</v>
      </c>
      <c r="J833" s="19">
        <f t="shared" ref="J833:J848" si="218">IF(ISERROR(F833/E833),0,F833/E833*100)</f>
        <v>0</v>
      </c>
      <c r="K833" s="19">
        <f t="shared" ref="K833:K848" si="219">IF(ISERROR(F833/D833),0,F833/D833*100)</f>
        <v>100</v>
      </c>
    </row>
    <row r="834" spans="1:11" x14ac:dyDescent="0.2">
      <c r="A834" s="22" t="s">
        <v>92</v>
      </c>
      <c r="B834" s="17" t="s">
        <v>93</v>
      </c>
      <c r="C834" s="18">
        <v>7258.5</v>
      </c>
      <c r="D834" s="18">
        <v>22000</v>
      </c>
      <c r="E834" s="18">
        <v>0</v>
      </c>
      <c r="F834" s="18">
        <v>22000</v>
      </c>
      <c r="G834" s="18">
        <f t="shared" si="215"/>
        <v>14741.5</v>
      </c>
      <c r="H834" s="18">
        <f t="shared" si="216"/>
        <v>-22000</v>
      </c>
      <c r="I834" s="19">
        <f t="shared" si="217"/>
        <v>203.09292553557896</v>
      </c>
      <c r="J834" s="19">
        <f t="shared" si="218"/>
        <v>0</v>
      </c>
      <c r="K834" s="19">
        <f t="shared" si="219"/>
        <v>100</v>
      </c>
    </row>
    <row r="835" spans="1:11" x14ac:dyDescent="0.2">
      <c r="A835" s="23" t="s">
        <v>94</v>
      </c>
      <c r="B835" s="17" t="s">
        <v>95</v>
      </c>
      <c r="C835" s="18">
        <v>7258.5</v>
      </c>
      <c r="D835" s="18">
        <v>22000</v>
      </c>
      <c r="E835" s="18">
        <v>0</v>
      </c>
      <c r="F835" s="18">
        <v>22000</v>
      </c>
      <c r="G835" s="18">
        <f t="shared" si="215"/>
        <v>14741.5</v>
      </c>
      <c r="H835" s="18">
        <f t="shared" si="216"/>
        <v>-22000</v>
      </c>
      <c r="I835" s="19">
        <f t="shared" si="217"/>
        <v>203.09292553557896</v>
      </c>
      <c r="J835" s="19">
        <f t="shared" si="218"/>
        <v>0</v>
      </c>
      <c r="K835" s="19">
        <f t="shared" si="219"/>
        <v>100</v>
      </c>
    </row>
    <row r="836" spans="1:11" x14ac:dyDescent="0.2">
      <c r="A836" s="24" t="s">
        <v>96</v>
      </c>
      <c r="B836" s="17" t="s">
        <v>97</v>
      </c>
      <c r="C836" s="18">
        <v>7258.5</v>
      </c>
      <c r="D836" s="18">
        <v>22000</v>
      </c>
      <c r="E836" s="18">
        <v>0</v>
      </c>
      <c r="F836" s="18">
        <v>22000</v>
      </c>
      <c r="G836" s="18">
        <f t="shared" si="215"/>
        <v>14741.5</v>
      </c>
      <c r="H836" s="18">
        <f t="shared" si="216"/>
        <v>-22000</v>
      </c>
      <c r="I836" s="19">
        <f t="shared" si="217"/>
        <v>203.09292553557896</v>
      </c>
      <c r="J836" s="19">
        <f t="shared" si="218"/>
        <v>0</v>
      </c>
      <c r="K836" s="19">
        <f t="shared" si="219"/>
        <v>100</v>
      </c>
    </row>
    <row r="837" spans="1:11" ht="25.5" x14ac:dyDescent="0.2">
      <c r="A837" s="25" t="s">
        <v>98</v>
      </c>
      <c r="B837" s="17" t="s">
        <v>99</v>
      </c>
      <c r="C837" s="18">
        <v>7258.5</v>
      </c>
      <c r="D837" s="18">
        <v>22000</v>
      </c>
      <c r="E837" s="18">
        <v>0</v>
      </c>
      <c r="F837" s="18">
        <v>22000</v>
      </c>
      <c r="G837" s="18">
        <f t="shared" si="215"/>
        <v>14741.5</v>
      </c>
      <c r="H837" s="18">
        <f t="shared" si="216"/>
        <v>-22000</v>
      </c>
      <c r="I837" s="19">
        <f t="shared" si="217"/>
        <v>203.09292553557896</v>
      </c>
      <c r="J837" s="19">
        <f t="shared" si="218"/>
        <v>0</v>
      </c>
      <c r="K837" s="19">
        <f t="shared" si="219"/>
        <v>100</v>
      </c>
    </row>
    <row r="838" spans="1:11" ht="25.5" x14ac:dyDescent="0.2">
      <c r="A838" s="26" t="s">
        <v>100</v>
      </c>
      <c r="B838" s="17" t="s">
        <v>101</v>
      </c>
      <c r="C838" s="18">
        <v>0</v>
      </c>
      <c r="D838" s="18">
        <v>22000</v>
      </c>
      <c r="E838" s="18">
        <v>0</v>
      </c>
      <c r="F838" s="18">
        <v>22000</v>
      </c>
      <c r="G838" s="18">
        <f t="shared" si="215"/>
        <v>22000</v>
      </c>
      <c r="H838" s="18">
        <f t="shared" si="216"/>
        <v>-22000</v>
      </c>
      <c r="I838" s="19">
        <f t="shared" si="217"/>
        <v>0</v>
      </c>
      <c r="J838" s="19">
        <f t="shared" si="218"/>
        <v>0</v>
      </c>
      <c r="K838" s="19">
        <f t="shared" si="219"/>
        <v>100</v>
      </c>
    </row>
    <row r="839" spans="1:11" ht="25.5" x14ac:dyDescent="0.2">
      <c r="A839" s="26" t="s">
        <v>102</v>
      </c>
      <c r="B839" s="17" t="s">
        <v>103</v>
      </c>
      <c r="C839" s="18">
        <v>7258.5</v>
      </c>
      <c r="D839" s="18">
        <v>0</v>
      </c>
      <c r="E839" s="18">
        <v>0</v>
      </c>
      <c r="F839" s="18">
        <v>0</v>
      </c>
      <c r="G839" s="18">
        <f t="shared" si="215"/>
        <v>-7258.5</v>
      </c>
      <c r="H839" s="18">
        <f t="shared" si="216"/>
        <v>0</v>
      </c>
      <c r="I839" s="19">
        <f t="shared" si="217"/>
        <v>-100</v>
      </c>
      <c r="J839" s="19">
        <f t="shared" si="218"/>
        <v>0</v>
      </c>
      <c r="K839" s="19">
        <f t="shared" si="219"/>
        <v>0</v>
      </c>
    </row>
    <row r="840" spans="1:11" x14ac:dyDescent="0.2">
      <c r="A840" s="16" t="s">
        <v>34</v>
      </c>
      <c r="B840" s="17" t="s">
        <v>35</v>
      </c>
      <c r="C840" s="18">
        <v>1260.74</v>
      </c>
      <c r="D840" s="18">
        <v>27998</v>
      </c>
      <c r="E840" s="18">
        <v>0</v>
      </c>
      <c r="F840" s="18">
        <v>24356.400000000001</v>
      </c>
      <c r="G840" s="18">
        <f t="shared" si="215"/>
        <v>23095.66</v>
      </c>
      <c r="H840" s="18">
        <f t="shared" si="216"/>
        <v>-24356.400000000001</v>
      </c>
      <c r="I840" s="19">
        <f t="shared" si="217"/>
        <v>1831.9130034741502</v>
      </c>
      <c r="J840" s="19">
        <f t="shared" si="218"/>
        <v>0</v>
      </c>
      <c r="K840" s="19">
        <f t="shared" si="219"/>
        <v>86.993356668333462</v>
      </c>
    </row>
    <row r="841" spans="1:11" x14ac:dyDescent="0.2">
      <c r="A841" s="22" t="s">
        <v>36</v>
      </c>
      <c r="B841" s="17" t="s">
        <v>37</v>
      </c>
      <c r="C841" s="18">
        <v>1260.74</v>
      </c>
      <c r="D841" s="18">
        <v>27998</v>
      </c>
      <c r="E841" s="18">
        <v>0</v>
      </c>
      <c r="F841" s="18">
        <v>24356.400000000001</v>
      </c>
      <c r="G841" s="18">
        <f t="shared" si="215"/>
        <v>23095.66</v>
      </c>
      <c r="H841" s="18">
        <f t="shared" si="216"/>
        <v>-24356.400000000001</v>
      </c>
      <c r="I841" s="19">
        <f t="shared" si="217"/>
        <v>1831.9130034741502</v>
      </c>
      <c r="J841" s="19">
        <f t="shared" si="218"/>
        <v>0</v>
      </c>
      <c r="K841" s="19">
        <f t="shared" si="219"/>
        <v>86.993356668333462</v>
      </c>
    </row>
    <row r="842" spans="1:11" x14ac:dyDescent="0.2">
      <c r="A842" s="23" t="s">
        <v>38</v>
      </c>
      <c r="B842" s="17" t="s">
        <v>39</v>
      </c>
      <c r="C842" s="18">
        <v>1260.74</v>
      </c>
      <c r="D842" s="18">
        <v>27998</v>
      </c>
      <c r="E842" s="18">
        <v>0</v>
      </c>
      <c r="F842" s="18">
        <v>24356.400000000001</v>
      </c>
      <c r="G842" s="18">
        <f t="shared" si="215"/>
        <v>23095.66</v>
      </c>
      <c r="H842" s="18">
        <f t="shared" si="216"/>
        <v>-24356.400000000001</v>
      </c>
      <c r="I842" s="19">
        <f t="shared" si="217"/>
        <v>1831.9130034741502</v>
      </c>
      <c r="J842" s="19">
        <f t="shared" si="218"/>
        <v>0</v>
      </c>
      <c r="K842" s="19">
        <f t="shared" si="219"/>
        <v>86.993356668333462</v>
      </c>
    </row>
    <row r="843" spans="1:11" x14ac:dyDescent="0.2">
      <c r="A843" s="24" t="s">
        <v>40</v>
      </c>
      <c r="B843" s="17" t="s">
        <v>41</v>
      </c>
      <c r="C843" s="18">
        <v>1260.74</v>
      </c>
      <c r="D843" s="18">
        <v>15898</v>
      </c>
      <c r="E843" s="18">
        <v>0</v>
      </c>
      <c r="F843" s="18">
        <v>12256.4</v>
      </c>
      <c r="G843" s="18">
        <f t="shared" si="215"/>
        <v>10995.66</v>
      </c>
      <c r="H843" s="18">
        <f t="shared" si="216"/>
        <v>-12256.4</v>
      </c>
      <c r="I843" s="19">
        <f t="shared" si="217"/>
        <v>872.15920808414091</v>
      </c>
      <c r="J843" s="19">
        <f t="shared" si="218"/>
        <v>0</v>
      </c>
      <c r="K843" s="19">
        <f t="shared" si="219"/>
        <v>77.093974084790545</v>
      </c>
    </row>
    <row r="844" spans="1:11" x14ac:dyDescent="0.2">
      <c r="A844" s="24" t="s">
        <v>42</v>
      </c>
      <c r="B844" s="17" t="s">
        <v>43</v>
      </c>
      <c r="C844" s="18">
        <v>0</v>
      </c>
      <c r="D844" s="18">
        <v>12100</v>
      </c>
      <c r="E844" s="18">
        <v>0</v>
      </c>
      <c r="F844" s="18">
        <v>12100</v>
      </c>
      <c r="G844" s="18">
        <f t="shared" si="215"/>
        <v>12100</v>
      </c>
      <c r="H844" s="18">
        <f t="shared" si="216"/>
        <v>-12100</v>
      </c>
      <c r="I844" s="19">
        <f t="shared" si="217"/>
        <v>0</v>
      </c>
      <c r="J844" s="19">
        <f t="shared" si="218"/>
        <v>0</v>
      </c>
      <c r="K844" s="19">
        <f t="shared" si="219"/>
        <v>100</v>
      </c>
    </row>
    <row r="845" spans="1:11" x14ac:dyDescent="0.2">
      <c r="A845" s="16"/>
      <c r="B845" s="17" t="s">
        <v>64</v>
      </c>
      <c r="C845" s="18">
        <v>5997.76</v>
      </c>
      <c r="D845" s="18">
        <v>-5998</v>
      </c>
      <c r="E845" s="18">
        <v>0</v>
      </c>
      <c r="F845" s="18">
        <v>-2356.4</v>
      </c>
      <c r="G845" s="18">
        <f t="shared" si="215"/>
        <v>-8354.16</v>
      </c>
      <c r="H845" s="18">
        <f t="shared" si="216"/>
        <v>2356.4</v>
      </c>
      <c r="I845" s="19">
        <f t="shared" si="217"/>
        <v>-139.28800085365202</v>
      </c>
      <c r="J845" s="19">
        <f t="shared" si="218"/>
        <v>0</v>
      </c>
      <c r="K845" s="19">
        <f t="shared" si="219"/>
        <v>39.286428809603201</v>
      </c>
    </row>
    <row r="846" spans="1:11" x14ac:dyDescent="0.2">
      <c r="A846" s="16" t="s">
        <v>65</v>
      </c>
      <c r="B846" s="17" t="s">
        <v>66</v>
      </c>
      <c r="C846" s="18">
        <v>-5997.76</v>
      </c>
      <c r="D846" s="18">
        <v>5998</v>
      </c>
      <c r="E846" s="18">
        <v>0</v>
      </c>
      <c r="F846" s="18">
        <v>2356.4</v>
      </c>
      <c r="G846" s="18">
        <f t="shared" si="215"/>
        <v>8354.16</v>
      </c>
      <c r="H846" s="18">
        <f t="shared" si="216"/>
        <v>-2356.4</v>
      </c>
      <c r="I846" s="19">
        <f t="shared" si="217"/>
        <v>-139.28800085365202</v>
      </c>
      <c r="J846" s="19">
        <f t="shared" si="218"/>
        <v>0</v>
      </c>
      <c r="K846" s="19">
        <f t="shared" si="219"/>
        <v>39.286428809603201</v>
      </c>
    </row>
    <row r="847" spans="1:11" x14ac:dyDescent="0.2">
      <c r="A847" s="22" t="s">
        <v>67</v>
      </c>
      <c r="B847" s="17" t="s">
        <v>68</v>
      </c>
      <c r="C847" s="18">
        <v>-5997.76</v>
      </c>
      <c r="D847" s="18">
        <v>5998</v>
      </c>
      <c r="E847" s="18">
        <v>0</v>
      </c>
      <c r="F847" s="18">
        <v>2356.4</v>
      </c>
      <c r="G847" s="18">
        <f t="shared" si="215"/>
        <v>8354.16</v>
      </c>
      <c r="H847" s="18">
        <f t="shared" si="216"/>
        <v>-2356.4</v>
      </c>
      <c r="I847" s="19">
        <f t="shared" si="217"/>
        <v>-139.28800085365202</v>
      </c>
      <c r="J847" s="19">
        <f t="shared" si="218"/>
        <v>0</v>
      </c>
      <c r="K847" s="19">
        <f t="shared" si="219"/>
        <v>39.286428809603201</v>
      </c>
    </row>
    <row r="848" spans="1:11" ht="25.5" x14ac:dyDescent="0.2">
      <c r="A848" s="23" t="s">
        <v>106</v>
      </c>
      <c r="B848" s="17" t="s">
        <v>107</v>
      </c>
      <c r="C848" s="18">
        <v>0</v>
      </c>
      <c r="D848" s="18">
        <v>5998</v>
      </c>
      <c r="E848" s="18">
        <v>0</v>
      </c>
      <c r="F848" s="18">
        <v>-5997.76</v>
      </c>
      <c r="G848" s="18">
        <f t="shared" si="215"/>
        <v>-5997.76</v>
      </c>
      <c r="H848" s="18">
        <f t="shared" si="216"/>
        <v>5997.76</v>
      </c>
      <c r="I848" s="19">
        <f t="shared" si="217"/>
        <v>0</v>
      </c>
      <c r="J848" s="19">
        <f t="shared" si="218"/>
        <v>0</v>
      </c>
      <c r="K848" s="19">
        <f t="shared" si="219"/>
        <v>-99.995998666222079</v>
      </c>
    </row>
    <row r="849" spans="1:11" ht="25.5" x14ac:dyDescent="0.2">
      <c r="A849" s="27" t="s">
        <v>223</v>
      </c>
      <c r="B849" s="28" t="s">
        <v>224</v>
      </c>
      <c r="C849" s="29"/>
      <c r="D849" s="29"/>
      <c r="E849" s="29"/>
      <c r="F849" s="29"/>
      <c r="G849" s="29"/>
      <c r="H849" s="29"/>
      <c r="I849" s="30"/>
      <c r="J849" s="30"/>
      <c r="K849" s="30"/>
    </row>
    <row r="850" spans="1:11" x14ac:dyDescent="0.2">
      <c r="A850" s="16" t="s">
        <v>26</v>
      </c>
      <c r="B850" s="17" t="s">
        <v>27</v>
      </c>
      <c r="C850" s="18">
        <v>525554.98</v>
      </c>
      <c r="D850" s="18">
        <v>366497</v>
      </c>
      <c r="E850" s="18">
        <v>335898</v>
      </c>
      <c r="F850" s="18">
        <v>360417.62</v>
      </c>
      <c r="G850" s="18">
        <f t="shared" ref="G850:G866" si="220">F850-C850</f>
        <v>-165137.35999999999</v>
      </c>
      <c r="H850" s="18">
        <f t="shared" ref="H850:H866" si="221">E850-F850</f>
        <v>-24519.619999999995</v>
      </c>
      <c r="I850" s="19">
        <f t="shared" ref="I850:I866" si="222">IF(ISERROR(F850/C850),0,F850/C850*100-100)</f>
        <v>-31.421519400310885</v>
      </c>
      <c r="J850" s="19">
        <f t="shared" ref="J850:J866" si="223">IF(ISERROR(F850/E850),0,F850/E850*100)</f>
        <v>107.29972193939827</v>
      </c>
      <c r="K850" s="19">
        <f t="shared" ref="K850:K866" si="224">IF(ISERROR(F850/D850),0,F850/D850*100)</f>
        <v>98.341219709847564</v>
      </c>
    </row>
    <row r="851" spans="1:11" x14ac:dyDescent="0.2">
      <c r="A851" s="22" t="s">
        <v>92</v>
      </c>
      <c r="B851" s="17" t="s">
        <v>93</v>
      </c>
      <c r="C851" s="18">
        <v>357262.14</v>
      </c>
      <c r="D851" s="18">
        <v>231913</v>
      </c>
      <c r="E851" s="18">
        <v>231913</v>
      </c>
      <c r="F851" s="18">
        <v>231913</v>
      </c>
      <c r="G851" s="18">
        <f t="shared" si="220"/>
        <v>-125349.14000000001</v>
      </c>
      <c r="H851" s="18">
        <f t="shared" si="221"/>
        <v>0</v>
      </c>
      <c r="I851" s="19">
        <f t="shared" si="222"/>
        <v>-35.086040743080133</v>
      </c>
      <c r="J851" s="19">
        <f t="shared" si="223"/>
        <v>100</v>
      </c>
      <c r="K851" s="19">
        <f t="shared" si="224"/>
        <v>100</v>
      </c>
    </row>
    <row r="852" spans="1:11" ht="25.5" x14ac:dyDescent="0.2">
      <c r="A852" s="23" t="s">
        <v>156</v>
      </c>
      <c r="B852" s="17" t="s">
        <v>157</v>
      </c>
      <c r="C852" s="18">
        <v>357262.14</v>
      </c>
      <c r="D852" s="18">
        <v>231913</v>
      </c>
      <c r="E852" s="18">
        <v>231913</v>
      </c>
      <c r="F852" s="18">
        <v>231913</v>
      </c>
      <c r="G852" s="18">
        <f t="shared" si="220"/>
        <v>-125349.14000000001</v>
      </c>
      <c r="H852" s="18">
        <f t="shared" si="221"/>
        <v>0</v>
      </c>
      <c r="I852" s="19">
        <f t="shared" si="222"/>
        <v>-35.086040743080133</v>
      </c>
      <c r="J852" s="19">
        <f t="shared" si="223"/>
        <v>100</v>
      </c>
      <c r="K852" s="19">
        <f t="shared" si="224"/>
        <v>100</v>
      </c>
    </row>
    <row r="853" spans="1:11" ht="38.25" x14ac:dyDescent="0.2">
      <c r="A853" s="24" t="s">
        <v>158</v>
      </c>
      <c r="B853" s="17" t="s">
        <v>159</v>
      </c>
      <c r="C853" s="18">
        <v>357262.14</v>
      </c>
      <c r="D853" s="18">
        <v>231913</v>
      </c>
      <c r="E853" s="18">
        <v>231913</v>
      </c>
      <c r="F853" s="18">
        <v>231913</v>
      </c>
      <c r="G853" s="18">
        <f t="shared" si="220"/>
        <v>-125349.14000000001</v>
      </c>
      <c r="H853" s="18">
        <f t="shared" si="221"/>
        <v>0</v>
      </c>
      <c r="I853" s="19">
        <f t="shared" si="222"/>
        <v>-35.086040743080133</v>
      </c>
      <c r="J853" s="19">
        <f t="shared" si="223"/>
        <v>100</v>
      </c>
      <c r="K853" s="19">
        <f t="shared" si="224"/>
        <v>100</v>
      </c>
    </row>
    <row r="854" spans="1:11" ht="89.25" x14ac:dyDescent="0.2">
      <c r="A854" s="25" t="s">
        <v>446</v>
      </c>
      <c r="B854" s="17" t="s">
        <v>447</v>
      </c>
      <c r="C854" s="18">
        <v>357262.14</v>
      </c>
      <c r="D854" s="18">
        <v>231913</v>
      </c>
      <c r="E854" s="18">
        <v>231913</v>
      </c>
      <c r="F854" s="18">
        <v>231913</v>
      </c>
      <c r="G854" s="18">
        <f t="shared" si="220"/>
        <v>-125349.14000000001</v>
      </c>
      <c r="H854" s="18">
        <f t="shared" si="221"/>
        <v>0</v>
      </c>
      <c r="I854" s="19">
        <f t="shared" si="222"/>
        <v>-35.086040743080133</v>
      </c>
      <c r="J854" s="19">
        <f t="shared" si="223"/>
        <v>100</v>
      </c>
      <c r="K854" s="19">
        <f t="shared" si="224"/>
        <v>100</v>
      </c>
    </row>
    <row r="855" spans="1:11" x14ac:dyDescent="0.2">
      <c r="A855" s="22" t="s">
        <v>30</v>
      </c>
      <c r="B855" s="17" t="s">
        <v>31</v>
      </c>
      <c r="C855" s="18">
        <v>168292.84</v>
      </c>
      <c r="D855" s="18">
        <v>134584</v>
      </c>
      <c r="E855" s="18">
        <v>103985</v>
      </c>
      <c r="F855" s="18">
        <v>128504.62</v>
      </c>
      <c r="G855" s="18">
        <f t="shared" si="220"/>
        <v>-39788.22</v>
      </c>
      <c r="H855" s="18">
        <f t="shared" si="221"/>
        <v>-24519.619999999995</v>
      </c>
      <c r="I855" s="19">
        <f t="shared" si="222"/>
        <v>-23.642253586070566</v>
      </c>
      <c r="J855" s="19">
        <f t="shared" si="223"/>
        <v>123.5799586478819</v>
      </c>
      <c r="K855" s="19">
        <f t="shared" si="224"/>
        <v>95.482835998335617</v>
      </c>
    </row>
    <row r="856" spans="1:11" x14ac:dyDescent="0.2">
      <c r="A856" s="23" t="s">
        <v>32</v>
      </c>
      <c r="B856" s="17" t="s">
        <v>33</v>
      </c>
      <c r="C856" s="18">
        <v>168292.84</v>
      </c>
      <c r="D856" s="18">
        <v>134584</v>
      </c>
      <c r="E856" s="18">
        <v>103985</v>
      </c>
      <c r="F856" s="18">
        <v>128504.62</v>
      </c>
      <c r="G856" s="18">
        <f t="shared" si="220"/>
        <v>-39788.22</v>
      </c>
      <c r="H856" s="18">
        <f t="shared" si="221"/>
        <v>-24519.619999999995</v>
      </c>
      <c r="I856" s="19">
        <f t="shared" si="222"/>
        <v>-23.642253586070566</v>
      </c>
      <c r="J856" s="19">
        <f t="shared" si="223"/>
        <v>123.5799586478819</v>
      </c>
      <c r="K856" s="19">
        <f t="shared" si="224"/>
        <v>95.482835998335617</v>
      </c>
    </row>
    <row r="857" spans="1:11" x14ac:dyDescent="0.2">
      <c r="A857" s="16" t="s">
        <v>34</v>
      </c>
      <c r="B857" s="17" t="s">
        <v>35</v>
      </c>
      <c r="C857" s="18">
        <v>525554.98</v>
      </c>
      <c r="D857" s="18">
        <v>366497</v>
      </c>
      <c r="E857" s="18">
        <v>335898</v>
      </c>
      <c r="F857" s="18">
        <v>360417.62</v>
      </c>
      <c r="G857" s="18">
        <f t="shared" si="220"/>
        <v>-165137.35999999999</v>
      </c>
      <c r="H857" s="18">
        <f t="shared" si="221"/>
        <v>-24519.619999999995</v>
      </c>
      <c r="I857" s="19">
        <f t="shared" si="222"/>
        <v>-31.421519400310885</v>
      </c>
      <c r="J857" s="19">
        <f t="shared" si="223"/>
        <v>107.29972193939827</v>
      </c>
      <c r="K857" s="19">
        <f t="shared" si="224"/>
        <v>98.341219709847564</v>
      </c>
    </row>
    <row r="858" spans="1:11" x14ac:dyDescent="0.2">
      <c r="A858" s="22" t="s">
        <v>36</v>
      </c>
      <c r="B858" s="17" t="s">
        <v>37</v>
      </c>
      <c r="C858" s="18">
        <v>525554.98</v>
      </c>
      <c r="D858" s="18">
        <v>366497</v>
      </c>
      <c r="E858" s="18">
        <v>335898</v>
      </c>
      <c r="F858" s="18">
        <v>360417.62</v>
      </c>
      <c r="G858" s="18">
        <f t="shared" si="220"/>
        <v>-165137.35999999999</v>
      </c>
      <c r="H858" s="18">
        <f t="shared" si="221"/>
        <v>-24519.619999999995</v>
      </c>
      <c r="I858" s="19">
        <f t="shared" si="222"/>
        <v>-31.421519400310885</v>
      </c>
      <c r="J858" s="19">
        <f t="shared" si="223"/>
        <v>107.29972193939827</v>
      </c>
      <c r="K858" s="19">
        <f t="shared" si="224"/>
        <v>98.341219709847564</v>
      </c>
    </row>
    <row r="859" spans="1:11" x14ac:dyDescent="0.2">
      <c r="A859" s="23" t="s">
        <v>38</v>
      </c>
      <c r="B859" s="17" t="s">
        <v>39</v>
      </c>
      <c r="C859" s="18">
        <v>3224.84</v>
      </c>
      <c r="D859" s="18">
        <v>30599</v>
      </c>
      <c r="E859" s="18">
        <v>0</v>
      </c>
      <c r="F859" s="18">
        <v>24519.62</v>
      </c>
      <c r="G859" s="18">
        <f t="shared" si="220"/>
        <v>21294.78</v>
      </c>
      <c r="H859" s="18">
        <f t="shared" si="221"/>
        <v>-24519.62</v>
      </c>
      <c r="I859" s="19">
        <f t="shared" si="222"/>
        <v>660.3360166705944</v>
      </c>
      <c r="J859" s="19">
        <f t="shared" si="223"/>
        <v>0</v>
      </c>
      <c r="K859" s="19">
        <f t="shared" si="224"/>
        <v>80.132095820124832</v>
      </c>
    </row>
    <row r="860" spans="1:11" x14ac:dyDescent="0.2">
      <c r="A860" s="24" t="s">
        <v>40</v>
      </c>
      <c r="B860" s="17" t="s">
        <v>41</v>
      </c>
      <c r="C860" s="18">
        <v>3224.84</v>
      </c>
      <c r="D860" s="18">
        <v>22260</v>
      </c>
      <c r="E860" s="18">
        <v>0</v>
      </c>
      <c r="F860" s="18">
        <v>19005.599999999999</v>
      </c>
      <c r="G860" s="18">
        <f t="shared" si="220"/>
        <v>15780.759999999998</v>
      </c>
      <c r="H860" s="18">
        <f t="shared" si="221"/>
        <v>-19005.599999999999</v>
      </c>
      <c r="I860" s="19">
        <f t="shared" si="222"/>
        <v>489.35016931072539</v>
      </c>
      <c r="J860" s="19">
        <f t="shared" si="223"/>
        <v>0</v>
      </c>
      <c r="K860" s="19">
        <f t="shared" si="224"/>
        <v>85.380053908355791</v>
      </c>
    </row>
    <row r="861" spans="1:11" x14ac:dyDescent="0.2">
      <c r="A861" s="24" t="s">
        <v>42</v>
      </c>
      <c r="B861" s="17" t="s">
        <v>43</v>
      </c>
      <c r="C861" s="18">
        <v>0</v>
      </c>
      <c r="D861" s="18">
        <v>8339</v>
      </c>
      <c r="E861" s="18">
        <v>0</v>
      </c>
      <c r="F861" s="18">
        <v>5514.02</v>
      </c>
      <c r="G861" s="18">
        <f t="shared" si="220"/>
        <v>5514.02</v>
      </c>
      <c r="H861" s="18">
        <f t="shared" si="221"/>
        <v>-5514.02</v>
      </c>
      <c r="I861" s="19">
        <f t="shared" si="222"/>
        <v>0</v>
      </c>
      <c r="J861" s="19">
        <f t="shared" si="223"/>
        <v>0</v>
      </c>
      <c r="K861" s="19">
        <f t="shared" si="224"/>
        <v>66.123276172202907</v>
      </c>
    </row>
    <row r="862" spans="1:11" x14ac:dyDescent="0.2">
      <c r="A862" s="23" t="s">
        <v>46</v>
      </c>
      <c r="B862" s="17" t="s">
        <v>47</v>
      </c>
      <c r="C862" s="18">
        <v>357262.14</v>
      </c>
      <c r="D862" s="18">
        <v>231913</v>
      </c>
      <c r="E862" s="18">
        <v>231913</v>
      </c>
      <c r="F862" s="18">
        <v>231913</v>
      </c>
      <c r="G862" s="18">
        <f t="shared" si="220"/>
        <v>-125349.14000000001</v>
      </c>
      <c r="H862" s="18">
        <f t="shared" si="221"/>
        <v>0</v>
      </c>
      <c r="I862" s="19">
        <f t="shared" si="222"/>
        <v>-35.086040743080133</v>
      </c>
      <c r="J862" s="19">
        <f t="shared" si="223"/>
        <v>100</v>
      </c>
      <c r="K862" s="19">
        <f t="shared" si="224"/>
        <v>100</v>
      </c>
    </row>
    <row r="863" spans="1:11" x14ac:dyDescent="0.2">
      <c r="A863" s="24" t="s">
        <v>48</v>
      </c>
      <c r="B863" s="17" t="s">
        <v>49</v>
      </c>
      <c r="C863" s="18">
        <v>357262.14</v>
      </c>
      <c r="D863" s="18">
        <v>231913</v>
      </c>
      <c r="E863" s="18">
        <v>231913</v>
      </c>
      <c r="F863" s="18">
        <v>231913</v>
      </c>
      <c r="G863" s="18">
        <f t="shared" si="220"/>
        <v>-125349.14000000001</v>
      </c>
      <c r="H863" s="18">
        <f t="shared" si="221"/>
        <v>0</v>
      </c>
      <c r="I863" s="19">
        <f t="shared" si="222"/>
        <v>-35.086040743080133</v>
      </c>
      <c r="J863" s="19">
        <f t="shared" si="223"/>
        <v>100</v>
      </c>
      <c r="K863" s="19">
        <f t="shared" si="224"/>
        <v>100</v>
      </c>
    </row>
    <row r="864" spans="1:11" ht="25.5" x14ac:dyDescent="0.2">
      <c r="A864" s="23" t="s">
        <v>52</v>
      </c>
      <c r="B864" s="17" t="s">
        <v>53</v>
      </c>
      <c r="C864" s="18">
        <v>165068</v>
      </c>
      <c r="D864" s="18">
        <v>103985</v>
      </c>
      <c r="E864" s="18">
        <v>103985</v>
      </c>
      <c r="F864" s="18">
        <v>103985</v>
      </c>
      <c r="G864" s="18">
        <f t="shared" si="220"/>
        <v>-61083</v>
      </c>
      <c r="H864" s="18">
        <f t="shared" si="221"/>
        <v>0</v>
      </c>
      <c r="I864" s="19">
        <f t="shared" si="222"/>
        <v>-37.004749557758011</v>
      </c>
      <c r="J864" s="19">
        <f t="shared" si="223"/>
        <v>100</v>
      </c>
      <c r="K864" s="19">
        <f t="shared" si="224"/>
        <v>100</v>
      </c>
    </row>
    <row r="865" spans="1:11" ht="51" x14ac:dyDescent="0.2">
      <c r="A865" s="24" t="s">
        <v>162</v>
      </c>
      <c r="B865" s="17" t="s">
        <v>163</v>
      </c>
      <c r="C865" s="18">
        <v>165068</v>
      </c>
      <c r="D865" s="18">
        <v>103985</v>
      </c>
      <c r="E865" s="18">
        <v>103985</v>
      </c>
      <c r="F865" s="18">
        <v>103985</v>
      </c>
      <c r="G865" s="18">
        <f t="shared" si="220"/>
        <v>-61083</v>
      </c>
      <c r="H865" s="18">
        <f t="shared" si="221"/>
        <v>0</v>
      </c>
      <c r="I865" s="19">
        <f t="shared" si="222"/>
        <v>-37.004749557758011</v>
      </c>
      <c r="J865" s="19">
        <f t="shared" si="223"/>
        <v>100</v>
      </c>
      <c r="K865" s="19">
        <f t="shared" si="224"/>
        <v>100</v>
      </c>
    </row>
    <row r="866" spans="1:11" ht="63.75" x14ac:dyDescent="0.2">
      <c r="A866" s="25" t="s">
        <v>253</v>
      </c>
      <c r="B866" s="17" t="s">
        <v>254</v>
      </c>
      <c r="C866" s="18">
        <v>165068</v>
      </c>
      <c r="D866" s="18">
        <v>103985</v>
      </c>
      <c r="E866" s="18">
        <v>103985</v>
      </c>
      <c r="F866" s="18">
        <v>103985</v>
      </c>
      <c r="G866" s="18">
        <f t="shared" si="220"/>
        <v>-61083</v>
      </c>
      <c r="H866" s="18">
        <f t="shared" si="221"/>
        <v>0</v>
      </c>
      <c r="I866" s="19">
        <f t="shared" si="222"/>
        <v>-37.004749557758011</v>
      </c>
      <c r="J866" s="19">
        <f t="shared" si="223"/>
        <v>100</v>
      </c>
      <c r="K866" s="19">
        <f t="shared" si="224"/>
        <v>100</v>
      </c>
    </row>
    <row r="867" spans="1:11" ht="38.25" x14ac:dyDescent="0.2">
      <c r="A867" s="39" t="s">
        <v>225</v>
      </c>
      <c r="B867" s="28" t="s">
        <v>630</v>
      </c>
      <c r="C867" s="29"/>
      <c r="D867" s="29"/>
      <c r="E867" s="29"/>
      <c r="F867" s="29"/>
      <c r="G867" s="29"/>
      <c r="H867" s="29"/>
      <c r="I867" s="30"/>
      <c r="J867" s="30"/>
      <c r="K867" s="30"/>
    </row>
    <row r="868" spans="1:11" x14ac:dyDescent="0.2">
      <c r="A868" s="16" t="s">
        <v>26</v>
      </c>
      <c r="B868" s="17" t="s">
        <v>27</v>
      </c>
      <c r="C868" s="18">
        <v>357262.14</v>
      </c>
      <c r="D868" s="18">
        <v>231913</v>
      </c>
      <c r="E868" s="18">
        <v>231913</v>
      </c>
      <c r="F868" s="18">
        <v>231913</v>
      </c>
      <c r="G868" s="18">
        <f t="shared" ref="G868:G876" si="225">F868-C868</f>
        <v>-125349.14000000001</v>
      </c>
      <c r="H868" s="18">
        <f t="shared" ref="H868:H876" si="226">E868-F868</f>
        <v>0</v>
      </c>
      <c r="I868" s="19">
        <f t="shared" ref="I868:I876" si="227">IF(ISERROR(F868/C868),0,F868/C868*100-100)</f>
        <v>-35.086040743080133</v>
      </c>
      <c r="J868" s="19">
        <f t="shared" ref="J868:J876" si="228">IF(ISERROR(F868/E868),0,F868/E868*100)</f>
        <v>100</v>
      </c>
      <c r="K868" s="19">
        <f t="shared" ref="K868:K876" si="229">IF(ISERROR(F868/D868),0,F868/D868*100)</f>
        <v>100</v>
      </c>
    </row>
    <row r="869" spans="1:11" x14ac:dyDescent="0.2">
      <c r="A869" s="22" t="s">
        <v>92</v>
      </c>
      <c r="B869" s="17" t="s">
        <v>93</v>
      </c>
      <c r="C869" s="18">
        <v>357262.14</v>
      </c>
      <c r="D869" s="18">
        <v>231913</v>
      </c>
      <c r="E869" s="18">
        <v>231913</v>
      </c>
      <c r="F869" s="18">
        <v>231913</v>
      </c>
      <c r="G869" s="18">
        <f t="shared" si="225"/>
        <v>-125349.14000000001</v>
      </c>
      <c r="H869" s="18">
        <f t="shared" si="226"/>
        <v>0</v>
      </c>
      <c r="I869" s="19">
        <f t="shared" si="227"/>
        <v>-35.086040743080133</v>
      </c>
      <c r="J869" s="19">
        <f t="shared" si="228"/>
        <v>100</v>
      </c>
      <c r="K869" s="19">
        <f t="shared" si="229"/>
        <v>100</v>
      </c>
    </row>
    <row r="870" spans="1:11" ht="25.5" x14ac:dyDescent="0.2">
      <c r="A870" s="23" t="s">
        <v>156</v>
      </c>
      <c r="B870" s="17" t="s">
        <v>157</v>
      </c>
      <c r="C870" s="18">
        <v>357262.14</v>
      </c>
      <c r="D870" s="18">
        <v>231913</v>
      </c>
      <c r="E870" s="18">
        <v>231913</v>
      </c>
      <c r="F870" s="18">
        <v>231913</v>
      </c>
      <c r="G870" s="18">
        <f t="shared" si="225"/>
        <v>-125349.14000000001</v>
      </c>
      <c r="H870" s="18">
        <f t="shared" si="226"/>
        <v>0</v>
      </c>
      <c r="I870" s="19">
        <f t="shared" si="227"/>
        <v>-35.086040743080133</v>
      </c>
      <c r="J870" s="19">
        <f t="shared" si="228"/>
        <v>100</v>
      </c>
      <c r="K870" s="19">
        <f t="shared" si="229"/>
        <v>100</v>
      </c>
    </row>
    <row r="871" spans="1:11" ht="38.25" x14ac:dyDescent="0.2">
      <c r="A871" s="24" t="s">
        <v>158</v>
      </c>
      <c r="B871" s="17" t="s">
        <v>159</v>
      </c>
      <c r="C871" s="18">
        <v>357262.14</v>
      </c>
      <c r="D871" s="18">
        <v>231913</v>
      </c>
      <c r="E871" s="18">
        <v>231913</v>
      </c>
      <c r="F871" s="18">
        <v>231913</v>
      </c>
      <c r="G871" s="18">
        <f t="shared" si="225"/>
        <v>-125349.14000000001</v>
      </c>
      <c r="H871" s="18">
        <f t="shared" si="226"/>
        <v>0</v>
      </c>
      <c r="I871" s="19">
        <f t="shared" si="227"/>
        <v>-35.086040743080133</v>
      </c>
      <c r="J871" s="19">
        <f t="shared" si="228"/>
        <v>100</v>
      </c>
      <c r="K871" s="19">
        <f t="shared" si="229"/>
        <v>100</v>
      </c>
    </row>
    <row r="872" spans="1:11" ht="89.25" x14ac:dyDescent="0.2">
      <c r="A872" s="25" t="s">
        <v>446</v>
      </c>
      <c r="B872" s="17" t="s">
        <v>447</v>
      </c>
      <c r="C872" s="18">
        <v>357262.14</v>
      </c>
      <c r="D872" s="18">
        <v>231913</v>
      </c>
      <c r="E872" s="18">
        <v>231913</v>
      </c>
      <c r="F872" s="18">
        <v>231913</v>
      </c>
      <c r="G872" s="18">
        <f t="shared" si="225"/>
        <v>-125349.14000000001</v>
      </c>
      <c r="H872" s="18">
        <f t="shared" si="226"/>
        <v>0</v>
      </c>
      <c r="I872" s="19">
        <f t="shared" si="227"/>
        <v>-35.086040743080133</v>
      </c>
      <c r="J872" s="19">
        <f t="shared" si="228"/>
        <v>100</v>
      </c>
      <c r="K872" s="19">
        <f t="shared" si="229"/>
        <v>100</v>
      </c>
    </row>
    <row r="873" spans="1:11" x14ac:dyDescent="0.2">
      <c r="A873" s="16" t="s">
        <v>34</v>
      </c>
      <c r="B873" s="17" t="s">
        <v>35</v>
      </c>
      <c r="C873" s="18">
        <v>357262.14</v>
      </c>
      <c r="D873" s="18">
        <v>231913</v>
      </c>
      <c r="E873" s="18">
        <v>231913</v>
      </c>
      <c r="F873" s="18">
        <v>231913</v>
      </c>
      <c r="G873" s="18">
        <f t="shared" si="225"/>
        <v>-125349.14000000001</v>
      </c>
      <c r="H873" s="18">
        <f t="shared" si="226"/>
        <v>0</v>
      </c>
      <c r="I873" s="19">
        <f t="shared" si="227"/>
        <v>-35.086040743080133</v>
      </c>
      <c r="J873" s="19">
        <f t="shared" si="228"/>
        <v>100</v>
      </c>
      <c r="K873" s="19">
        <f t="shared" si="229"/>
        <v>100</v>
      </c>
    </row>
    <row r="874" spans="1:11" x14ac:dyDescent="0.2">
      <c r="A874" s="22" t="s">
        <v>36</v>
      </c>
      <c r="B874" s="17" t="s">
        <v>37</v>
      </c>
      <c r="C874" s="18">
        <v>357262.14</v>
      </c>
      <c r="D874" s="18">
        <v>231913</v>
      </c>
      <c r="E874" s="18">
        <v>231913</v>
      </c>
      <c r="F874" s="18">
        <v>231913</v>
      </c>
      <c r="G874" s="18">
        <f t="shared" si="225"/>
        <v>-125349.14000000001</v>
      </c>
      <c r="H874" s="18">
        <f t="shared" si="226"/>
        <v>0</v>
      </c>
      <c r="I874" s="19">
        <f t="shared" si="227"/>
        <v>-35.086040743080133</v>
      </c>
      <c r="J874" s="19">
        <f t="shared" si="228"/>
        <v>100</v>
      </c>
      <c r="K874" s="19">
        <f t="shared" si="229"/>
        <v>100</v>
      </c>
    </row>
    <row r="875" spans="1:11" x14ac:dyDescent="0.2">
      <c r="A875" s="23" t="s">
        <v>46</v>
      </c>
      <c r="B875" s="17" t="s">
        <v>47</v>
      </c>
      <c r="C875" s="18">
        <v>357262.14</v>
      </c>
      <c r="D875" s="18">
        <v>231913</v>
      </c>
      <c r="E875" s="18">
        <v>231913</v>
      </c>
      <c r="F875" s="18">
        <v>231913</v>
      </c>
      <c r="G875" s="18">
        <f t="shared" si="225"/>
        <v>-125349.14000000001</v>
      </c>
      <c r="H875" s="18">
        <f t="shared" si="226"/>
        <v>0</v>
      </c>
      <c r="I875" s="19">
        <f t="shared" si="227"/>
        <v>-35.086040743080133</v>
      </c>
      <c r="J875" s="19">
        <f t="shared" si="228"/>
        <v>100</v>
      </c>
      <c r="K875" s="19">
        <f t="shared" si="229"/>
        <v>100</v>
      </c>
    </row>
    <row r="876" spans="1:11" x14ac:dyDescent="0.2">
      <c r="A876" s="24" t="s">
        <v>48</v>
      </c>
      <c r="B876" s="17" t="s">
        <v>49</v>
      </c>
      <c r="C876" s="18">
        <v>357262.14</v>
      </c>
      <c r="D876" s="18">
        <v>231913</v>
      </c>
      <c r="E876" s="18">
        <v>231913</v>
      </c>
      <c r="F876" s="18">
        <v>231913</v>
      </c>
      <c r="G876" s="18">
        <f t="shared" si="225"/>
        <v>-125349.14000000001</v>
      </c>
      <c r="H876" s="18">
        <f t="shared" si="226"/>
        <v>0</v>
      </c>
      <c r="I876" s="19">
        <f t="shared" si="227"/>
        <v>-35.086040743080133</v>
      </c>
      <c r="J876" s="19">
        <f t="shared" si="228"/>
        <v>100</v>
      </c>
      <c r="K876" s="19">
        <f t="shared" si="229"/>
        <v>100</v>
      </c>
    </row>
    <row r="877" spans="1:11" ht="25.5" x14ac:dyDescent="0.2">
      <c r="A877" s="39" t="s">
        <v>227</v>
      </c>
      <c r="B877" s="28" t="s">
        <v>631</v>
      </c>
      <c r="C877" s="29"/>
      <c r="D877" s="29"/>
      <c r="E877" s="29"/>
      <c r="F877" s="29"/>
      <c r="G877" s="29"/>
      <c r="H877" s="29"/>
      <c r="I877" s="30"/>
      <c r="J877" s="30"/>
      <c r="K877" s="30"/>
    </row>
    <row r="878" spans="1:11" x14ac:dyDescent="0.2">
      <c r="A878" s="16" t="s">
        <v>26</v>
      </c>
      <c r="B878" s="17" t="s">
        <v>27</v>
      </c>
      <c r="C878" s="18">
        <v>168292.84</v>
      </c>
      <c r="D878" s="18">
        <v>134584</v>
      </c>
      <c r="E878" s="18">
        <v>103985</v>
      </c>
      <c r="F878" s="18">
        <v>128504.62</v>
      </c>
      <c r="G878" s="18">
        <f t="shared" ref="G878:G888" si="230">F878-C878</f>
        <v>-39788.22</v>
      </c>
      <c r="H878" s="18">
        <f t="shared" ref="H878:H888" si="231">E878-F878</f>
        <v>-24519.619999999995</v>
      </c>
      <c r="I878" s="19">
        <f t="shared" ref="I878:I888" si="232">IF(ISERROR(F878/C878),0,F878/C878*100-100)</f>
        <v>-23.642253586070566</v>
      </c>
      <c r="J878" s="19">
        <f t="shared" ref="J878:J888" si="233">IF(ISERROR(F878/E878),0,F878/E878*100)</f>
        <v>123.5799586478819</v>
      </c>
      <c r="K878" s="19">
        <f t="shared" ref="K878:K888" si="234">IF(ISERROR(F878/D878),0,F878/D878*100)</f>
        <v>95.482835998335617</v>
      </c>
    </row>
    <row r="879" spans="1:11" x14ac:dyDescent="0.2">
      <c r="A879" s="22" t="s">
        <v>30</v>
      </c>
      <c r="B879" s="17" t="s">
        <v>31</v>
      </c>
      <c r="C879" s="18">
        <v>168292.84</v>
      </c>
      <c r="D879" s="18">
        <v>134584</v>
      </c>
      <c r="E879" s="18">
        <v>103985</v>
      </c>
      <c r="F879" s="18">
        <v>128504.62</v>
      </c>
      <c r="G879" s="18">
        <f t="shared" si="230"/>
        <v>-39788.22</v>
      </c>
      <c r="H879" s="18">
        <f t="shared" si="231"/>
        <v>-24519.619999999995</v>
      </c>
      <c r="I879" s="19">
        <f t="shared" si="232"/>
        <v>-23.642253586070566</v>
      </c>
      <c r="J879" s="19">
        <f t="shared" si="233"/>
        <v>123.5799586478819</v>
      </c>
      <c r="K879" s="19">
        <f t="shared" si="234"/>
        <v>95.482835998335617</v>
      </c>
    </row>
    <row r="880" spans="1:11" x14ac:dyDescent="0.2">
      <c r="A880" s="23" t="s">
        <v>32</v>
      </c>
      <c r="B880" s="17" t="s">
        <v>33</v>
      </c>
      <c r="C880" s="18">
        <v>168292.84</v>
      </c>
      <c r="D880" s="18">
        <v>134584</v>
      </c>
      <c r="E880" s="18">
        <v>103985</v>
      </c>
      <c r="F880" s="18">
        <v>128504.62</v>
      </c>
      <c r="G880" s="18">
        <f t="shared" si="230"/>
        <v>-39788.22</v>
      </c>
      <c r="H880" s="18">
        <f t="shared" si="231"/>
        <v>-24519.619999999995</v>
      </c>
      <c r="I880" s="19">
        <f t="shared" si="232"/>
        <v>-23.642253586070566</v>
      </c>
      <c r="J880" s="19">
        <f t="shared" si="233"/>
        <v>123.5799586478819</v>
      </c>
      <c r="K880" s="19">
        <f t="shared" si="234"/>
        <v>95.482835998335617</v>
      </c>
    </row>
    <row r="881" spans="1:11" x14ac:dyDescent="0.2">
      <c r="A881" s="16" t="s">
        <v>34</v>
      </c>
      <c r="B881" s="17" t="s">
        <v>35</v>
      </c>
      <c r="C881" s="18">
        <v>168292.84</v>
      </c>
      <c r="D881" s="18">
        <v>134584</v>
      </c>
      <c r="E881" s="18">
        <v>103985</v>
      </c>
      <c r="F881" s="18">
        <v>128504.62</v>
      </c>
      <c r="G881" s="18">
        <f t="shared" si="230"/>
        <v>-39788.22</v>
      </c>
      <c r="H881" s="18">
        <f t="shared" si="231"/>
        <v>-24519.619999999995</v>
      </c>
      <c r="I881" s="19">
        <f t="shared" si="232"/>
        <v>-23.642253586070566</v>
      </c>
      <c r="J881" s="19">
        <f t="shared" si="233"/>
        <v>123.5799586478819</v>
      </c>
      <c r="K881" s="19">
        <f t="shared" si="234"/>
        <v>95.482835998335617</v>
      </c>
    </row>
    <row r="882" spans="1:11" x14ac:dyDescent="0.2">
      <c r="A882" s="22" t="s">
        <v>36</v>
      </c>
      <c r="B882" s="17" t="s">
        <v>37</v>
      </c>
      <c r="C882" s="18">
        <v>168292.84</v>
      </c>
      <c r="D882" s="18">
        <v>134584</v>
      </c>
      <c r="E882" s="18">
        <v>103985</v>
      </c>
      <c r="F882" s="18">
        <v>128504.62</v>
      </c>
      <c r="G882" s="18">
        <f t="shared" si="230"/>
        <v>-39788.22</v>
      </c>
      <c r="H882" s="18">
        <f t="shared" si="231"/>
        <v>-24519.619999999995</v>
      </c>
      <c r="I882" s="19">
        <f t="shared" si="232"/>
        <v>-23.642253586070566</v>
      </c>
      <c r="J882" s="19">
        <f t="shared" si="233"/>
        <v>123.5799586478819</v>
      </c>
      <c r="K882" s="19">
        <f t="shared" si="234"/>
        <v>95.482835998335617</v>
      </c>
    </row>
    <row r="883" spans="1:11" x14ac:dyDescent="0.2">
      <c r="A883" s="23" t="s">
        <v>38</v>
      </c>
      <c r="B883" s="17" t="s">
        <v>39</v>
      </c>
      <c r="C883" s="18">
        <v>3224.84</v>
      </c>
      <c r="D883" s="18">
        <v>30599</v>
      </c>
      <c r="E883" s="18">
        <v>0</v>
      </c>
      <c r="F883" s="18">
        <v>24519.62</v>
      </c>
      <c r="G883" s="18">
        <f t="shared" si="230"/>
        <v>21294.78</v>
      </c>
      <c r="H883" s="18">
        <f t="shared" si="231"/>
        <v>-24519.62</v>
      </c>
      <c r="I883" s="19">
        <f t="shared" si="232"/>
        <v>660.3360166705944</v>
      </c>
      <c r="J883" s="19">
        <f t="shared" si="233"/>
        <v>0</v>
      </c>
      <c r="K883" s="19">
        <f t="shared" si="234"/>
        <v>80.132095820124832</v>
      </c>
    </row>
    <row r="884" spans="1:11" x14ac:dyDescent="0.2">
      <c r="A884" s="24" t="s">
        <v>40</v>
      </c>
      <c r="B884" s="17" t="s">
        <v>41</v>
      </c>
      <c r="C884" s="18">
        <v>3224.84</v>
      </c>
      <c r="D884" s="18">
        <v>22260</v>
      </c>
      <c r="E884" s="18">
        <v>0</v>
      </c>
      <c r="F884" s="18">
        <v>19005.599999999999</v>
      </c>
      <c r="G884" s="18">
        <f t="shared" si="230"/>
        <v>15780.759999999998</v>
      </c>
      <c r="H884" s="18">
        <f t="shared" si="231"/>
        <v>-19005.599999999999</v>
      </c>
      <c r="I884" s="19">
        <f t="shared" si="232"/>
        <v>489.35016931072539</v>
      </c>
      <c r="J884" s="19">
        <f t="shared" si="233"/>
        <v>0</v>
      </c>
      <c r="K884" s="19">
        <f t="shared" si="234"/>
        <v>85.380053908355791</v>
      </c>
    </row>
    <row r="885" spans="1:11" x14ac:dyDescent="0.2">
      <c r="A885" s="24" t="s">
        <v>42</v>
      </c>
      <c r="B885" s="17" t="s">
        <v>43</v>
      </c>
      <c r="C885" s="18">
        <v>0</v>
      </c>
      <c r="D885" s="18">
        <v>8339</v>
      </c>
      <c r="E885" s="18">
        <v>0</v>
      </c>
      <c r="F885" s="18">
        <v>5514.02</v>
      </c>
      <c r="G885" s="18">
        <f t="shared" si="230"/>
        <v>5514.02</v>
      </c>
      <c r="H885" s="18">
        <f t="shared" si="231"/>
        <v>-5514.02</v>
      </c>
      <c r="I885" s="19">
        <f t="shared" si="232"/>
        <v>0</v>
      </c>
      <c r="J885" s="19">
        <f t="shared" si="233"/>
        <v>0</v>
      </c>
      <c r="K885" s="19">
        <f t="shared" si="234"/>
        <v>66.123276172202907</v>
      </c>
    </row>
    <row r="886" spans="1:11" ht="25.5" x14ac:dyDescent="0.2">
      <c r="A886" s="23" t="s">
        <v>52</v>
      </c>
      <c r="B886" s="17" t="s">
        <v>53</v>
      </c>
      <c r="C886" s="18">
        <v>165068</v>
      </c>
      <c r="D886" s="18">
        <v>103985</v>
      </c>
      <c r="E886" s="18">
        <v>103985</v>
      </c>
      <c r="F886" s="18">
        <v>103985</v>
      </c>
      <c r="G886" s="18">
        <f t="shared" si="230"/>
        <v>-61083</v>
      </c>
      <c r="H886" s="18">
        <f t="shared" si="231"/>
        <v>0</v>
      </c>
      <c r="I886" s="19">
        <f t="shared" si="232"/>
        <v>-37.004749557758011</v>
      </c>
      <c r="J886" s="19">
        <f t="shared" si="233"/>
        <v>100</v>
      </c>
      <c r="K886" s="19">
        <f t="shared" si="234"/>
        <v>100</v>
      </c>
    </row>
    <row r="887" spans="1:11" ht="51" x14ac:dyDescent="0.2">
      <c r="A887" s="24" t="s">
        <v>162</v>
      </c>
      <c r="B887" s="17" t="s">
        <v>163</v>
      </c>
      <c r="C887" s="18">
        <v>165068</v>
      </c>
      <c r="D887" s="18">
        <v>103985</v>
      </c>
      <c r="E887" s="18">
        <v>103985</v>
      </c>
      <c r="F887" s="18">
        <v>103985</v>
      </c>
      <c r="G887" s="18">
        <f t="shared" si="230"/>
        <v>-61083</v>
      </c>
      <c r="H887" s="18">
        <f t="shared" si="231"/>
        <v>0</v>
      </c>
      <c r="I887" s="19">
        <f t="shared" si="232"/>
        <v>-37.004749557758011</v>
      </c>
      <c r="J887" s="19">
        <f t="shared" si="233"/>
        <v>100</v>
      </c>
      <c r="K887" s="19">
        <f t="shared" si="234"/>
        <v>100</v>
      </c>
    </row>
    <row r="888" spans="1:11" ht="63.75" x14ac:dyDescent="0.2">
      <c r="A888" s="25" t="s">
        <v>253</v>
      </c>
      <c r="B888" s="17" t="s">
        <v>254</v>
      </c>
      <c r="C888" s="18">
        <v>165068</v>
      </c>
      <c r="D888" s="18">
        <v>103985</v>
      </c>
      <c r="E888" s="18">
        <v>103985</v>
      </c>
      <c r="F888" s="18">
        <v>103985</v>
      </c>
      <c r="G888" s="18">
        <f t="shared" si="230"/>
        <v>-61083</v>
      </c>
      <c r="H888" s="18">
        <f t="shared" si="231"/>
        <v>0</v>
      </c>
      <c r="I888" s="19">
        <f t="shared" si="232"/>
        <v>-37.004749557758011</v>
      </c>
      <c r="J888" s="19">
        <f t="shared" si="233"/>
        <v>100</v>
      </c>
      <c r="K888" s="19">
        <f t="shared" si="234"/>
        <v>100</v>
      </c>
    </row>
    <row r="889" spans="1:11" ht="25.5" x14ac:dyDescent="0.2">
      <c r="A889" s="27" t="s">
        <v>124</v>
      </c>
      <c r="B889" s="28" t="s">
        <v>125</v>
      </c>
      <c r="C889" s="29"/>
      <c r="D889" s="29"/>
      <c r="E889" s="29"/>
      <c r="F889" s="29"/>
      <c r="G889" s="29"/>
      <c r="H889" s="29"/>
      <c r="I889" s="30"/>
      <c r="J889" s="30"/>
      <c r="K889" s="30"/>
    </row>
    <row r="890" spans="1:11" x14ac:dyDescent="0.2">
      <c r="A890" s="16" t="s">
        <v>26</v>
      </c>
      <c r="B890" s="17" t="s">
        <v>27</v>
      </c>
      <c r="C890" s="18">
        <v>5125487.59</v>
      </c>
      <c r="D890" s="18">
        <v>5704155</v>
      </c>
      <c r="E890" s="18">
        <v>5580045</v>
      </c>
      <c r="F890" s="18">
        <v>5433087.96</v>
      </c>
      <c r="G890" s="18">
        <f t="shared" ref="G890:G921" si="235">F890-C890</f>
        <v>307600.37000000011</v>
      </c>
      <c r="H890" s="18">
        <f t="shared" ref="H890:H921" si="236">E890-F890</f>
        <v>146957.04000000004</v>
      </c>
      <c r="I890" s="19">
        <f t="shared" ref="I890:I921" si="237">IF(ISERROR(F890/C890),0,F890/C890*100-100)</f>
        <v>6.0013874699479999</v>
      </c>
      <c r="J890" s="19">
        <f t="shared" ref="J890:J921" si="238">IF(ISERROR(F890/E890),0,F890/E890*100)</f>
        <v>97.366382529173151</v>
      </c>
      <c r="K890" s="19">
        <f t="shared" ref="K890:K921" si="239">IF(ISERROR(F890/D890),0,F890/D890*100)</f>
        <v>95.247901924123738</v>
      </c>
    </row>
    <row r="891" spans="1:11" x14ac:dyDescent="0.2">
      <c r="A891" s="22" t="s">
        <v>90</v>
      </c>
      <c r="B891" s="17" t="s">
        <v>91</v>
      </c>
      <c r="C891" s="18">
        <v>110884.92</v>
      </c>
      <c r="D891" s="18">
        <v>95000</v>
      </c>
      <c r="E891" s="18">
        <v>0</v>
      </c>
      <c r="F891" s="18">
        <v>92192.98</v>
      </c>
      <c r="G891" s="18">
        <f t="shared" si="235"/>
        <v>-18691.940000000002</v>
      </c>
      <c r="H891" s="18">
        <f t="shared" si="236"/>
        <v>-92192.98</v>
      </c>
      <c r="I891" s="19">
        <f t="shared" si="237"/>
        <v>-16.857062258781454</v>
      </c>
      <c r="J891" s="19">
        <f t="shared" si="238"/>
        <v>0</v>
      </c>
      <c r="K891" s="19">
        <f t="shared" si="239"/>
        <v>97.045242105263156</v>
      </c>
    </row>
    <row r="892" spans="1:11" x14ac:dyDescent="0.2">
      <c r="A892" s="22" t="s">
        <v>92</v>
      </c>
      <c r="B892" s="17" t="s">
        <v>93</v>
      </c>
      <c r="C892" s="18">
        <v>14719.68</v>
      </c>
      <c r="D892" s="18">
        <v>155650</v>
      </c>
      <c r="E892" s="18">
        <v>126540</v>
      </c>
      <c r="F892" s="18">
        <v>130023.55</v>
      </c>
      <c r="G892" s="18">
        <f t="shared" si="235"/>
        <v>115303.87</v>
      </c>
      <c r="H892" s="18">
        <f t="shared" si="236"/>
        <v>-3483.5500000000029</v>
      </c>
      <c r="I892" s="19">
        <f t="shared" si="237"/>
        <v>783.33136318180823</v>
      </c>
      <c r="J892" s="19">
        <f t="shared" si="238"/>
        <v>102.75292397660817</v>
      </c>
      <c r="K892" s="19">
        <f t="shared" si="239"/>
        <v>83.535849662704791</v>
      </c>
    </row>
    <row r="893" spans="1:11" x14ac:dyDescent="0.2">
      <c r="A893" s="23" t="s">
        <v>94</v>
      </c>
      <c r="B893" s="17" t="s">
        <v>95</v>
      </c>
      <c r="C893" s="18">
        <v>14719.68</v>
      </c>
      <c r="D893" s="18">
        <v>111840</v>
      </c>
      <c r="E893" s="18">
        <v>126540</v>
      </c>
      <c r="F893" s="18">
        <v>86213.55</v>
      </c>
      <c r="G893" s="18">
        <f t="shared" si="235"/>
        <v>71493.87</v>
      </c>
      <c r="H893" s="18">
        <f t="shared" si="236"/>
        <v>40326.449999999997</v>
      </c>
      <c r="I893" s="19">
        <f t="shared" si="237"/>
        <v>485.70261038283445</v>
      </c>
      <c r="J893" s="19">
        <f t="shared" si="238"/>
        <v>68.131460407776203</v>
      </c>
      <c r="K893" s="19">
        <f t="shared" si="239"/>
        <v>77.086507510729618</v>
      </c>
    </row>
    <row r="894" spans="1:11" x14ac:dyDescent="0.2">
      <c r="A894" s="24" t="s">
        <v>96</v>
      </c>
      <c r="B894" s="17" t="s">
        <v>97</v>
      </c>
      <c r="C894" s="18">
        <v>14719.68</v>
      </c>
      <c r="D894" s="18">
        <v>111840</v>
      </c>
      <c r="E894" s="18">
        <v>126540</v>
      </c>
      <c r="F894" s="18">
        <v>86213.55</v>
      </c>
      <c r="G894" s="18">
        <f t="shared" si="235"/>
        <v>71493.87</v>
      </c>
      <c r="H894" s="18">
        <f t="shared" si="236"/>
        <v>40326.449999999997</v>
      </c>
      <c r="I894" s="19">
        <f t="shared" si="237"/>
        <v>485.70261038283445</v>
      </c>
      <c r="J894" s="19">
        <f t="shared" si="238"/>
        <v>68.131460407776203</v>
      </c>
      <c r="K894" s="19">
        <f t="shared" si="239"/>
        <v>77.086507510729618</v>
      </c>
    </row>
    <row r="895" spans="1:11" ht="25.5" x14ac:dyDescent="0.2">
      <c r="A895" s="25" t="s">
        <v>98</v>
      </c>
      <c r="B895" s="17" t="s">
        <v>99</v>
      </c>
      <c r="C895" s="18">
        <v>14719.68</v>
      </c>
      <c r="D895" s="18">
        <v>111840</v>
      </c>
      <c r="E895" s="18">
        <v>126540</v>
      </c>
      <c r="F895" s="18">
        <v>86213.55</v>
      </c>
      <c r="G895" s="18">
        <f t="shared" si="235"/>
        <v>71493.87</v>
      </c>
      <c r="H895" s="18">
        <f t="shared" si="236"/>
        <v>40326.449999999997</v>
      </c>
      <c r="I895" s="19">
        <f t="shared" si="237"/>
        <v>485.70261038283445</v>
      </c>
      <c r="J895" s="19">
        <f t="shared" si="238"/>
        <v>68.131460407776203</v>
      </c>
      <c r="K895" s="19">
        <f t="shared" si="239"/>
        <v>77.086507510729618</v>
      </c>
    </row>
    <row r="896" spans="1:11" ht="25.5" x14ac:dyDescent="0.2">
      <c r="A896" s="26" t="s">
        <v>102</v>
      </c>
      <c r="B896" s="17" t="s">
        <v>103</v>
      </c>
      <c r="C896" s="18">
        <v>14719.68</v>
      </c>
      <c r="D896" s="18">
        <v>111840</v>
      </c>
      <c r="E896" s="18">
        <v>126540</v>
      </c>
      <c r="F896" s="18">
        <v>86213.55</v>
      </c>
      <c r="G896" s="18">
        <f t="shared" si="235"/>
        <v>71493.87</v>
      </c>
      <c r="H896" s="18">
        <f t="shared" si="236"/>
        <v>40326.449999999997</v>
      </c>
      <c r="I896" s="19">
        <f t="shared" si="237"/>
        <v>485.70261038283445</v>
      </c>
      <c r="J896" s="19">
        <f t="shared" si="238"/>
        <v>68.131460407776203</v>
      </c>
      <c r="K896" s="19">
        <f t="shared" si="239"/>
        <v>77.086507510729618</v>
      </c>
    </row>
    <row r="897" spans="1:11" ht="25.5" x14ac:dyDescent="0.2">
      <c r="A897" s="23" t="s">
        <v>156</v>
      </c>
      <c r="B897" s="17" t="s">
        <v>157</v>
      </c>
      <c r="C897" s="18">
        <v>0</v>
      </c>
      <c r="D897" s="18">
        <v>43810</v>
      </c>
      <c r="E897" s="18">
        <v>0</v>
      </c>
      <c r="F897" s="18">
        <v>43810</v>
      </c>
      <c r="G897" s="18">
        <f t="shared" si="235"/>
        <v>43810</v>
      </c>
      <c r="H897" s="18">
        <f t="shared" si="236"/>
        <v>-43810</v>
      </c>
      <c r="I897" s="19">
        <f t="shared" si="237"/>
        <v>0</v>
      </c>
      <c r="J897" s="19">
        <f t="shared" si="238"/>
        <v>0</v>
      </c>
      <c r="K897" s="19">
        <f t="shared" si="239"/>
        <v>100</v>
      </c>
    </row>
    <row r="898" spans="1:11" ht="38.25" x14ac:dyDescent="0.2">
      <c r="A898" s="24" t="s">
        <v>158</v>
      </c>
      <c r="B898" s="17" t="s">
        <v>159</v>
      </c>
      <c r="C898" s="18">
        <v>0</v>
      </c>
      <c r="D898" s="18">
        <v>43810</v>
      </c>
      <c r="E898" s="18">
        <v>0</v>
      </c>
      <c r="F898" s="18">
        <v>43810</v>
      </c>
      <c r="G898" s="18">
        <f t="shared" si="235"/>
        <v>43810</v>
      </c>
      <c r="H898" s="18">
        <f t="shared" si="236"/>
        <v>-43810</v>
      </c>
      <c r="I898" s="19">
        <f t="shared" si="237"/>
        <v>0</v>
      </c>
      <c r="J898" s="19">
        <f t="shared" si="238"/>
        <v>0</v>
      </c>
      <c r="K898" s="19">
        <f t="shared" si="239"/>
        <v>100</v>
      </c>
    </row>
    <row r="899" spans="1:11" ht="89.25" x14ac:dyDescent="0.2">
      <c r="A899" s="25" t="s">
        <v>446</v>
      </c>
      <c r="B899" s="17" t="s">
        <v>447</v>
      </c>
      <c r="C899" s="18">
        <v>0</v>
      </c>
      <c r="D899" s="18">
        <v>43810</v>
      </c>
      <c r="E899" s="18">
        <v>0</v>
      </c>
      <c r="F899" s="18">
        <v>43810</v>
      </c>
      <c r="G899" s="18">
        <f t="shared" si="235"/>
        <v>43810</v>
      </c>
      <c r="H899" s="18">
        <f t="shared" si="236"/>
        <v>-43810</v>
      </c>
      <c r="I899" s="19">
        <f t="shared" si="237"/>
        <v>0</v>
      </c>
      <c r="J899" s="19">
        <f t="shared" si="238"/>
        <v>0</v>
      </c>
      <c r="K899" s="19">
        <f t="shared" si="239"/>
        <v>100</v>
      </c>
    </row>
    <row r="900" spans="1:11" x14ac:dyDescent="0.2">
      <c r="A900" s="22" t="s">
        <v>30</v>
      </c>
      <c r="B900" s="17" t="s">
        <v>31</v>
      </c>
      <c r="C900" s="18">
        <v>4999882.99</v>
      </c>
      <c r="D900" s="18">
        <v>5453505</v>
      </c>
      <c r="E900" s="18">
        <v>5453505</v>
      </c>
      <c r="F900" s="18">
        <v>5210871.43</v>
      </c>
      <c r="G900" s="18">
        <f t="shared" si="235"/>
        <v>210988.43999999948</v>
      </c>
      <c r="H900" s="18">
        <f t="shared" si="236"/>
        <v>242633.5700000003</v>
      </c>
      <c r="I900" s="19">
        <f t="shared" si="237"/>
        <v>4.2198675533404781</v>
      </c>
      <c r="J900" s="19">
        <f t="shared" si="238"/>
        <v>95.550869211635444</v>
      </c>
      <c r="K900" s="19">
        <f t="shared" si="239"/>
        <v>95.550869211635444</v>
      </c>
    </row>
    <row r="901" spans="1:11" x14ac:dyDescent="0.2">
      <c r="A901" s="23" t="s">
        <v>32</v>
      </c>
      <c r="B901" s="17" t="s">
        <v>33</v>
      </c>
      <c r="C901" s="18">
        <v>4999882.99</v>
      </c>
      <c r="D901" s="18">
        <v>5453505</v>
      </c>
      <c r="E901" s="18">
        <v>5453505</v>
      </c>
      <c r="F901" s="18">
        <v>5210871.43</v>
      </c>
      <c r="G901" s="18">
        <f t="shared" si="235"/>
        <v>210988.43999999948</v>
      </c>
      <c r="H901" s="18">
        <f t="shared" si="236"/>
        <v>242633.5700000003</v>
      </c>
      <c r="I901" s="19">
        <f t="shared" si="237"/>
        <v>4.2198675533404781</v>
      </c>
      <c r="J901" s="19">
        <f t="shared" si="238"/>
        <v>95.550869211635444</v>
      </c>
      <c r="K901" s="19">
        <f t="shared" si="239"/>
        <v>95.550869211635444</v>
      </c>
    </row>
    <row r="902" spans="1:11" x14ac:dyDescent="0.2">
      <c r="A902" s="16" t="s">
        <v>34</v>
      </c>
      <c r="B902" s="17" t="s">
        <v>35</v>
      </c>
      <c r="C902" s="18">
        <v>5144027.3099999996</v>
      </c>
      <c r="D902" s="18">
        <v>5704155</v>
      </c>
      <c r="E902" s="18">
        <v>5580045</v>
      </c>
      <c r="F902" s="18">
        <v>5433087.96</v>
      </c>
      <c r="G902" s="18">
        <f t="shared" si="235"/>
        <v>289060.65000000037</v>
      </c>
      <c r="H902" s="18">
        <f t="shared" si="236"/>
        <v>146957.04000000004</v>
      </c>
      <c r="I902" s="19">
        <f t="shared" si="237"/>
        <v>5.6193451663459513</v>
      </c>
      <c r="J902" s="19">
        <f t="shared" si="238"/>
        <v>97.366382529173151</v>
      </c>
      <c r="K902" s="19">
        <f t="shared" si="239"/>
        <v>95.247901924123738</v>
      </c>
    </row>
    <row r="903" spans="1:11" x14ac:dyDescent="0.2">
      <c r="A903" s="22" t="s">
        <v>36</v>
      </c>
      <c r="B903" s="17" t="s">
        <v>37</v>
      </c>
      <c r="C903" s="18">
        <v>5144027.3099999996</v>
      </c>
      <c r="D903" s="18">
        <v>5694999</v>
      </c>
      <c r="E903" s="18">
        <v>5570889</v>
      </c>
      <c r="F903" s="18">
        <v>5430782.6100000003</v>
      </c>
      <c r="G903" s="18">
        <f t="shared" si="235"/>
        <v>286755.30000000075</v>
      </c>
      <c r="H903" s="18">
        <f t="shared" si="236"/>
        <v>140106.38999999966</v>
      </c>
      <c r="I903" s="19">
        <f t="shared" si="237"/>
        <v>5.5745291134545027</v>
      </c>
      <c r="J903" s="19">
        <f t="shared" si="238"/>
        <v>97.485026357552627</v>
      </c>
      <c r="K903" s="19">
        <f t="shared" si="239"/>
        <v>95.360554233635526</v>
      </c>
    </row>
    <row r="904" spans="1:11" x14ac:dyDescent="0.2">
      <c r="A904" s="23" t="s">
        <v>38</v>
      </c>
      <c r="B904" s="17" t="s">
        <v>39</v>
      </c>
      <c r="C904" s="18">
        <v>1982621.94</v>
      </c>
      <c r="D904" s="18">
        <v>2178848</v>
      </c>
      <c r="E904" s="18">
        <v>2885908</v>
      </c>
      <c r="F904" s="18">
        <v>1914631.61</v>
      </c>
      <c r="G904" s="18">
        <f t="shared" si="235"/>
        <v>-67990.329999999842</v>
      </c>
      <c r="H904" s="18">
        <f t="shared" si="236"/>
        <v>971276.3899999999</v>
      </c>
      <c r="I904" s="19">
        <f t="shared" si="237"/>
        <v>-3.4293139114560489</v>
      </c>
      <c r="J904" s="19">
        <f t="shared" si="238"/>
        <v>66.344166550007827</v>
      </c>
      <c r="K904" s="19">
        <f t="shared" si="239"/>
        <v>87.873574017095279</v>
      </c>
    </row>
    <row r="905" spans="1:11" x14ac:dyDescent="0.2">
      <c r="A905" s="24" t="s">
        <v>40</v>
      </c>
      <c r="B905" s="17" t="s">
        <v>41</v>
      </c>
      <c r="C905" s="18">
        <v>298164.12</v>
      </c>
      <c r="D905" s="18">
        <v>300602</v>
      </c>
      <c r="E905" s="18">
        <v>309602</v>
      </c>
      <c r="F905" s="18">
        <v>288352.65999999997</v>
      </c>
      <c r="G905" s="18">
        <f t="shared" si="235"/>
        <v>-9811.460000000021</v>
      </c>
      <c r="H905" s="18">
        <f t="shared" si="236"/>
        <v>21249.340000000026</v>
      </c>
      <c r="I905" s="19">
        <f t="shared" si="237"/>
        <v>-3.2906239691080259</v>
      </c>
      <c r="J905" s="19">
        <f t="shared" si="238"/>
        <v>93.136562425307318</v>
      </c>
      <c r="K905" s="19">
        <f t="shared" si="239"/>
        <v>95.925063705497621</v>
      </c>
    </row>
    <row r="906" spans="1:11" x14ac:dyDescent="0.2">
      <c r="A906" s="24" t="s">
        <v>42</v>
      </c>
      <c r="B906" s="17" t="s">
        <v>43</v>
      </c>
      <c r="C906" s="18">
        <v>1684457.82</v>
      </c>
      <c r="D906" s="18">
        <v>1878246</v>
      </c>
      <c r="E906" s="18">
        <v>2576306</v>
      </c>
      <c r="F906" s="18">
        <v>1626278.95</v>
      </c>
      <c r="G906" s="18">
        <f t="shared" si="235"/>
        <v>-58178.870000000112</v>
      </c>
      <c r="H906" s="18">
        <f t="shared" si="236"/>
        <v>950027.05</v>
      </c>
      <c r="I906" s="19">
        <f t="shared" si="237"/>
        <v>-3.4538632733469115</v>
      </c>
      <c r="J906" s="19">
        <f t="shared" si="238"/>
        <v>63.124448338046804</v>
      </c>
      <c r="K906" s="19">
        <f t="shared" si="239"/>
        <v>86.584981413510263</v>
      </c>
    </row>
    <row r="907" spans="1:11" x14ac:dyDescent="0.2">
      <c r="A907" s="23" t="s">
        <v>46</v>
      </c>
      <c r="B907" s="17" t="s">
        <v>47</v>
      </c>
      <c r="C907" s="18">
        <v>652847.44999999995</v>
      </c>
      <c r="D907" s="18">
        <v>986410</v>
      </c>
      <c r="E907" s="18">
        <v>509340</v>
      </c>
      <c r="F907" s="18">
        <v>986410</v>
      </c>
      <c r="G907" s="18">
        <f t="shared" si="235"/>
        <v>333562.55000000005</v>
      </c>
      <c r="H907" s="18">
        <f t="shared" si="236"/>
        <v>-477070</v>
      </c>
      <c r="I907" s="19">
        <f t="shared" si="237"/>
        <v>51.093490523705043</v>
      </c>
      <c r="J907" s="19">
        <f t="shared" si="238"/>
        <v>193.66434994306357</v>
      </c>
      <c r="K907" s="19">
        <f t="shared" si="239"/>
        <v>100</v>
      </c>
    </row>
    <row r="908" spans="1:11" x14ac:dyDescent="0.2">
      <c r="A908" s="24" t="s">
        <v>48</v>
      </c>
      <c r="B908" s="17" t="s">
        <v>49</v>
      </c>
      <c r="C908" s="18">
        <v>652847.44999999995</v>
      </c>
      <c r="D908" s="18">
        <v>986410</v>
      </c>
      <c r="E908" s="18">
        <v>509340</v>
      </c>
      <c r="F908" s="18">
        <v>986410</v>
      </c>
      <c r="G908" s="18">
        <f t="shared" si="235"/>
        <v>333562.55000000005</v>
      </c>
      <c r="H908" s="18">
        <f t="shared" si="236"/>
        <v>-477070</v>
      </c>
      <c r="I908" s="19">
        <f t="shared" si="237"/>
        <v>51.093490523705043</v>
      </c>
      <c r="J908" s="19">
        <f t="shared" si="238"/>
        <v>193.66434994306357</v>
      </c>
      <c r="K908" s="19">
        <f t="shared" si="239"/>
        <v>100</v>
      </c>
    </row>
    <row r="909" spans="1:11" ht="25.5" x14ac:dyDescent="0.2">
      <c r="A909" s="23" t="s">
        <v>52</v>
      </c>
      <c r="B909" s="17" t="s">
        <v>53</v>
      </c>
      <c r="C909" s="18">
        <v>2508557.92</v>
      </c>
      <c r="D909" s="18">
        <v>2529741</v>
      </c>
      <c r="E909" s="18">
        <v>2175641</v>
      </c>
      <c r="F909" s="18">
        <v>2529741</v>
      </c>
      <c r="G909" s="18">
        <f t="shared" si="235"/>
        <v>21183.080000000075</v>
      </c>
      <c r="H909" s="18">
        <f t="shared" si="236"/>
        <v>-354100</v>
      </c>
      <c r="I909" s="19">
        <f t="shared" si="237"/>
        <v>0.84443256546376233</v>
      </c>
      <c r="J909" s="19">
        <f t="shared" si="238"/>
        <v>116.27566312640734</v>
      </c>
      <c r="K909" s="19">
        <f t="shared" si="239"/>
        <v>100</v>
      </c>
    </row>
    <row r="910" spans="1:11" x14ac:dyDescent="0.2">
      <c r="A910" s="24" t="s">
        <v>54</v>
      </c>
      <c r="B910" s="17" t="s">
        <v>55</v>
      </c>
      <c r="C910" s="18">
        <v>0</v>
      </c>
      <c r="D910" s="18">
        <v>10000</v>
      </c>
      <c r="E910" s="18">
        <v>0</v>
      </c>
      <c r="F910" s="18">
        <v>10000</v>
      </c>
      <c r="G910" s="18">
        <f t="shared" si="235"/>
        <v>10000</v>
      </c>
      <c r="H910" s="18">
        <f t="shared" si="236"/>
        <v>-10000</v>
      </c>
      <c r="I910" s="19">
        <f t="shared" si="237"/>
        <v>0</v>
      </c>
      <c r="J910" s="19">
        <f t="shared" si="238"/>
        <v>0</v>
      </c>
      <c r="K910" s="19">
        <f t="shared" si="239"/>
        <v>100</v>
      </c>
    </row>
    <row r="911" spans="1:11" ht="25.5" x14ac:dyDescent="0.2">
      <c r="A911" s="25" t="s">
        <v>56</v>
      </c>
      <c r="B911" s="17" t="s">
        <v>57</v>
      </c>
      <c r="C911" s="18">
        <v>0</v>
      </c>
      <c r="D911" s="18">
        <v>10000</v>
      </c>
      <c r="E911" s="18">
        <v>0</v>
      </c>
      <c r="F911" s="18">
        <v>10000</v>
      </c>
      <c r="G911" s="18">
        <f t="shared" si="235"/>
        <v>10000</v>
      </c>
      <c r="H911" s="18">
        <f t="shared" si="236"/>
        <v>-10000</v>
      </c>
      <c r="I911" s="19">
        <f t="shared" si="237"/>
        <v>0</v>
      </c>
      <c r="J911" s="19">
        <f t="shared" si="238"/>
        <v>0</v>
      </c>
      <c r="K911" s="19">
        <f t="shared" si="239"/>
        <v>100</v>
      </c>
    </row>
    <row r="912" spans="1:11" ht="25.5" x14ac:dyDescent="0.2">
      <c r="A912" s="26" t="s">
        <v>104</v>
      </c>
      <c r="B912" s="17" t="s">
        <v>105</v>
      </c>
      <c r="C912" s="18">
        <v>0</v>
      </c>
      <c r="D912" s="18">
        <v>10000</v>
      </c>
      <c r="E912" s="18">
        <v>0</v>
      </c>
      <c r="F912" s="18">
        <v>10000</v>
      </c>
      <c r="G912" s="18">
        <f t="shared" si="235"/>
        <v>10000</v>
      </c>
      <c r="H912" s="18">
        <f t="shared" si="236"/>
        <v>-10000</v>
      </c>
      <c r="I912" s="19">
        <f t="shared" si="237"/>
        <v>0</v>
      </c>
      <c r="J912" s="19">
        <f t="shared" si="238"/>
        <v>0</v>
      </c>
      <c r="K912" s="19">
        <f t="shared" si="239"/>
        <v>100</v>
      </c>
    </row>
    <row r="913" spans="1:11" ht="51" x14ac:dyDescent="0.2">
      <c r="A913" s="24" t="s">
        <v>162</v>
      </c>
      <c r="B913" s="17" t="s">
        <v>163</v>
      </c>
      <c r="C913" s="18">
        <v>2397673</v>
      </c>
      <c r="D913" s="18">
        <v>2468741</v>
      </c>
      <c r="E913" s="18">
        <v>2175641</v>
      </c>
      <c r="F913" s="18">
        <v>2468741</v>
      </c>
      <c r="G913" s="18">
        <f t="shared" si="235"/>
        <v>71068</v>
      </c>
      <c r="H913" s="18">
        <f t="shared" si="236"/>
        <v>-293100</v>
      </c>
      <c r="I913" s="19">
        <f t="shared" si="237"/>
        <v>2.9640405509842225</v>
      </c>
      <c r="J913" s="19">
        <f t="shared" si="238"/>
        <v>113.47189173213779</v>
      </c>
      <c r="K913" s="19">
        <f t="shared" si="239"/>
        <v>100</v>
      </c>
    </row>
    <row r="914" spans="1:11" ht="63.75" x14ac:dyDescent="0.2">
      <c r="A914" s="25" t="s">
        <v>253</v>
      </c>
      <c r="B914" s="17" t="s">
        <v>254</v>
      </c>
      <c r="C914" s="18">
        <v>2397673</v>
      </c>
      <c r="D914" s="18">
        <v>2468741</v>
      </c>
      <c r="E914" s="18">
        <v>2175641</v>
      </c>
      <c r="F914" s="18">
        <v>2468741</v>
      </c>
      <c r="G914" s="18">
        <f t="shared" si="235"/>
        <v>71068</v>
      </c>
      <c r="H914" s="18">
        <f t="shared" si="236"/>
        <v>-293100</v>
      </c>
      <c r="I914" s="19">
        <f t="shared" si="237"/>
        <v>2.9640405509842225</v>
      </c>
      <c r="J914" s="19">
        <f t="shared" si="238"/>
        <v>113.47189173213779</v>
      </c>
      <c r="K914" s="19">
        <f t="shared" si="239"/>
        <v>100</v>
      </c>
    </row>
    <row r="915" spans="1:11" x14ac:dyDescent="0.2">
      <c r="A915" s="24" t="s">
        <v>191</v>
      </c>
      <c r="B915" s="17" t="s">
        <v>192</v>
      </c>
      <c r="C915" s="18">
        <v>110884.92</v>
      </c>
      <c r="D915" s="18">
        <v>51000</v>
      </c>
      <c r="E915" s="18">
        <v>0</v>
      </c>
      <c r="F915" s="18">
        <v>51000</v>
      </c>
      <c r="G915" s="18">
        <f t="shared" si="235"/>
        <v>-59884.92</v>
      </c>
      <c r="H915" s="18">
        <f t="shared" si="236"/>
        <v>-51000</v>
      </c>
      <c r="I915" s="19">
        <f t="shared" si="237"/>
        <v>-54.006369847225393</v>
      </c>
      <c r="J915" s="19">
        <f t="shared" si="238"/>
        <v>0</v>
      </c>
      <c r="K915" s="19">
        <f t="shared" si="239"/>
        <v>100</v>
      </c>
    </row>
    <row r="916" spans="1:11" x14ac:dyDescent="0.2">
      <c r="A916" s="22" t="s">
        <v>60</v>
      </c>
      <c r="B916" s="17" t="s">
        <v>61</v>
      </c>
      <c r="C916" s="18">
        <v>0</v>
      </c>
      <c r="D916" s="18">
        <v>9156</v>
      </c>
      <c r="E916" s="18">
        <v>9156</v>
      </c>
      <c r="F916" s="18">
        <v>2305.35</v>
      </c>
      <c r="G916" s="18">
        <f t="shared" si="235"/>
        <v>2305.35</v>
      </c>
      <c r="H916" s="18">
        <f t="shared" si="236"/>
        <v>6850.65</v>
      </c>
      <c r="I916" s="19">
        <f t="shared" si="237"/>
        <v>0</v>
      </c>
      <c r="J916" s="19">
        <f t="shared" si="238"/>
        <v>25.178571428571427</v>
      </c>
      <c r="K916" s="19">
        <f t="shared" si="239"/>
        <v>25.178571428571427</v>
      </c>
    </row>
    <row r="917" spans="1:11" x14ac:dyDescent="0.2">
      <c r="A917" s="23" t="s">
        <v>62</v>
      </c>
      <c r="B917" s="17" t="s">
        <v>63</v>
      </c>
      <c r="C917" s="18">
        <v>0</v>
      </c>
      <c r="D917" s="18">
        <v>9156</v>
      </c>
      <c r="E917" s="18">
        <v>9156</v>
      </c>
      <c r="F917" s="18">
        <v>2305.35</v>
      </c>
      <c r="G917" s="18">
        <f t="shared" si="235"/>
        <v>2305.35</v>
      </c>
      <c r="H917" s="18">
        <f t="shared" si="236"/>
        <v>6850.65</v>
      </c>
      <c r="I917" s="19">
        <f t="shared" si="237"/>
        <v>0</v>
      </c>
      <c r="J917" s="19">
        <f t="shared" si="238"/>
        <v>25.178571428571427</v>
      </c>
      <c r="K917" s="19">
        <f t="shared" si="239"/>
        <v>25.178571428571427</v>
      </c>
    </row>
    <row r="918" spans="1:11" x14ac:dyDescent="0.2">
      <c r="A918" s="16"/>
      <c r="B918" s="17" t="s">
        <v>64</v>
      </c>
      <c r="C918" s="18">
        <v>-18539.72</v>
      </c>
      <c r="D918" s="18">
        <v>0</v>
      </c>
      <c r="E918" s="18">
        <v>0</v>
      </c>
      <c r="F918" s="18">
        <v>0</v>
      </c>
      <c r="G918" s="18">
        <f t="shared" si="235"/>
        <v>18539.72</v>
      </c>
      <c r="H918" s="18">
        <f t="shared" si="236"/>
        <v>0</v>
      </c>
      <c r="I918" s="19">
        <f t="shared" si="237"/>
        <v>-100</v>
      </c>
      <c r="J918" s="19">
        <f t="shared" si="238"/>
        <v>0</v>
      </c>
      <c r="K918" s="19">
        <f t="shared" si="239"/>
        <v>0</v>
      </c>
    </row>
    <row r="919" spans="1:11" x14ac:dyDescent="0.2">
      <c r="A919" s="16" t="s">
        <v>65</v>
      </c>
      <c r="B919" s="17" t="s">
        <v>66</v>
      </c>
      <c r="C919" s="18">
        <v>18539.72</v>
      </c>
      <c r="D919" s="18">
        <v>0</v>
      </c>
      <c r="E919" s="18">
        <v>0</v>
      </c>
      <c r="F919" s="18">
        <v>0</v>
      </c>
      <c r="G919" s="18">
        <f t="shared" si="235"/>
        <v>-18539.72</v>
      </c>
      <c r="H919" s="18">
        <f t="shared" si="236"/>
        <v>0</v>
      </c>
      <c r="I919" s="19">
        <f t="shared" si="237"/>
        <v>-100</v>
      </c>
      <c r="J919" s="19">
        <f t="shared" si="238"/>
        <v>0</v>
      </c>
      <c r="K919" s="19">
        <f t="shared" si="239"/>
        <v>0</v>
      </c>
    </row>
    <row r="920" spans="1:11" x14ac:dyDescent="0.2">
      <c r="A920" s="22" t="s">
        <v>67</v>
      </c>
      <c r="B920" s="17" t="s">
        <v>68</v>
      </c>
      <c r="C920" s="18">
        <v>18539.72</v>
      </c>
      <c r="D920" s="18">
        <v>0</v>
      </c>
      <c r="E920" s="18">
        <v>0</v>
      </c>
      <c r="F920" s="18">
        <v>0</v>
      </c>
      <c r="G920" s="18">
        <f t="shared" si="235"/>
        <v>-18539.72</v>
      </c>
      <c r="H920" s="18">
        <f t="shared" si="236"/>
        <v>0</v>
      </c>
      <c r="I920" s="19">
        <f t="shared" si="237"/>
        <v>-100</v>
      </c>
      <c r="J920" s="19">
        <f t="shared" si="238"/>
        <v>0</v>
      </c>
      <c r="K920" s="19">
        <f t="shared" si="239"/>
        <v>0</v>
      </c>
    </row>
    <row r="921" spans="1:11" ht="25.5" x14ac:dyDescent="0.2">
      <c r="A921" s="23" t="s">
        <v>106</v>
      </c>
      <c r="B921" s="17" t="s">
        <v>107</v>
      </c>
      <c r="C921" s="18">
        <v>-42831.66</v>
      </c>
      <c r="D921" s="18">
        <v>0</v>
      </c>
      <c r="E921" s="18">
        <v>0</v>
      </c>
      <c r="F921" s="18">
        <v>0</v>
      </c>
      <c r="G921" s="18">
        <f t="shared" si="235"/>
        <v>42831.66</v>
      </c>
      <c r="H921" s="18">
        <f t="shared" si="236"/>
        <v>0</v>
      </c>
      <c r="I921" s="19">
        <f t="shared" si="237"/>
        <v>-100</v>
      </c>
      <c r="J921" s="19">
        <f t="shared" si="238"/>
        <v>0</v>
      </c>
      <c r="K921" s="19">
        <f t="shared" si="239"/>
        <v>0</v>
      </c>
    </row>
    <row r="922" spans="1:11" ht="25.5" x14ac:dyDescent="0.2">
      <c r="A922" s="39" t="s">
        <v>632</v>
      </c>
      <c r="B922" s="28" t="s">
        <v>633</v>
      </c>
      <c r="C922" s="29"/>
      <c r="D922" s="29"/>
      <c r="E922" s="29"/>
      <c r="F922" s="29"/>
      <c r="G922" s="29"/>
      <c r="H922" s="29"/>
      <c r="I922" s="30"/>
      <c r="J922" s="30"/>
      <c r="K922" s="30"/>
    </row>
    <row r="923" spans="1:11" x14ac:dyDescent="0.2">
      <c r="A923" s="16" t="s">
        <v>26</v>
      </c>
      <c r="B923" s="17" t="s">
        <v>27</v>
      </c>
      <c r="C923" s="18">
        <v>110884.92</v>
      </c>
      <c r="D923" s="18">
        <v>94810</v>
      </c>
      <c r="E923" s="18">
        <v>0</v>
      </c>
      <c r="F923" s="18">
        <v>94810</v>
      </c>
      <c r="G923" s="18">
        <f t="shared" ref="G923:G934" si="240">F923-C923</f>
        <v>-16074.919999999998</v>
      </c>
      <c r="H923" s="18">
        <f t="shared" ref="H923:H934" si="241">E923-F923</f>
        <v>-94810</v>
      </c>
      <c r="I923" s="19">
        <f t="shared" ref="I923:I934" si="242">IF(ISERROR(F923/C923),0,F923/C923*100-100)</f>
        <v>-14.496939710106659</v>
      </c>
      <c r="J923" s="19">
        <f t="shared" ref="J923:J934" si="243">IF(ISERROR(F923/E923),0,F923/E923*100)</f>
        <v>0</v>
      </c>
      <c r="K923" s="19">
        <f t="shared" ref="K923:K934" si="244">IF(ISERROR(F923/D923),0,F923/D923*100)</f>
        <v>100</v>
      </c>
    </row>
    <row r="924" spans="1:11" x14ac:dyDescent="0.2">
      <c r="A924" s="22" t="s">
        <v>90</v>
      </c>
      <c r="B924" s="17" t="s">
        <v>91</v>
      </c>
      <c r="C924" s="18">
        <v>110884.92</v>
      </c>
      <c r="D924" s="18">
        <v>51000</v>
      </c>
      <c r="E924" s="18">
        <v>0</v>
      </c>
      <c r="F924" s="18">
        <v>51000</v>
      </c>
      <c r="G924" s="18">
        <f t="shared" si="240"/>
        <v>-59884.92</v>
      </c>
      <c r="H924" s="18">
        <f t="shared" si="241"/>
        <v>-51000</v>
      </c>
      <c r="I924" s="19">
        <f t="shared" si="242"/>
        <v>-54.006369847225393</v>
      </c>
      <c r="J924" s="19">
        <f t="shared" si="243"/>
        <v>0</v>
      </c>
      <c r="K924" s="19">
        <f t="shared" si="244"/>
        <v>100</v>
      </c>
    </row>
    <row r="925" spans="1:11" x14ac:dyDescent="0.2">
      <c r="A925" s="22" t="s">
        <v>92</v>
      </c>
      <c r="B925" s="17" t="s">
        <v>93</v>
      </c>
      <c r="C925" s="18">
        <v>0</v>
      </c>
      <c r="D925" s="18">
        <v>43810</v>
      </c>
      <c r="E925" s="18">
        <v>0</v>
      </c>
      <c r="F925" s="18">
        <v>43810</v>
      </c>
      <c r="G925" s="18">
        <f t="shared" si="240"/>
        <v>43810</v>
      </c>
      <c r="H925" s="18">
        <f t="shared" si="241"/>
        <v>-43810</v>
      </c>
      <c r="I925" s="19">
        <f t="shared" si="242"/>
        <v>0</v>
      </c>
      <c r="J925" s="19">
        <f t="shared" si="243"/>
        <v>0</v>
      </c>
      <c r="K925" s="19">
        <f t="shared" si="244"/>
        <v>100</v>
      </c>
    </row>
    <row r="926" spans="1:11" ht="25.5" x14ac:dyDescent="0.2">
      <c r="A926" s="23" t="s">
        <v>156</v>
      </c>
      <c r="B926" s="17" t="s">
        <v>157</v>
      </c>
      <c r="C926" s="18">
        <v>0</v>
      </c>
      <c r="D926" s="18">
        <v>43810</v>
      </c>
      <c r="E926" s="18">
        <v>0</v>
      </c>
      <c r="F926" s="18">
        <v>43810</v>
      </c>
      <c r="G926" s="18">
        <f t="shared" si="240"/>
        <v>43810</v>
      </c>
      <c r="H926" s="18">
        <f t="shared" si="241"/>
        <v>-43810</v>
      </c>
      <c r="I926" s="19">
        <f t="shared" si="242"/>
        <v>0</v>
      </c>
      <c r="J926" s="19">
        <f t="shared" si="243"/>
        <v>0</v>
      </c>
      <c r="K926" s="19">
        <f t="shared" si="244"/>
        <v>100</v>
      </c>
    </row>
    <row r="927" spans="1:11" ht="38.25" x14ac:dyDescent="0.2">
      <c r="A927" s="24" t="s">
        <v>158</v>
      </c>
      <c r="B927" s="17" t="s">
        <v>159</v>
      </c>
      <c r="C927" s="18">
        <v>0</v>
      </c>
      <c r="D927" s="18">
        <v>43810</v>
      </c>
      <c r="E927" s="18">
        <v>0</v>
      </c>
      <c r="F927" s="18">
        <v>43810</v>
      </c>
      <c r="G927" s="18">
        <f t="shared" si="240"/>
        <v>43810</v>
      </c>
      <c r="H927" s="18">
        <f t="shared" si="241"/>
        <v>-43810</v>
      </c>
      <c r="I927" s="19">
        <f t="shared" si="242"/>
        <v>0</v>
      </c>
      <c r="J927" s="19">
        <f t="shared" si="243"/>
        <v>0</v>
      </c>
      <c r="K927" s="19">
        <f t="shared" si="244"/>
        <v>100</v>
      </c>
    </row>
    <row r="928" spans="1:11" ht="89.25" x14ac:dyDescent="0.2">
      <c r="A928" s="25" t="s">
        <v>446</v>
      </c>
      <c r="B928" s="17" t="s">
        <v>447</v>
      </c>
      <c r="C928" s="18">
        <v>0</v>
      </c>
      <c r="D928" s="18">
        <v>43810</v>
      </c>
      <c r="E928" s="18">
        <v>0</v>
      </c>
      <c r="F928" s="18">
        <v>43810</v>
      </c>
      <c r="G928" s="18">
        <f t="shared" si="240"/>
        <v>43810</v>
      </c>
      <c r="H928" s="18">
        <f t="shared" si="241"/>
        <v>-43810</v>
      </c>
      <c r="I928" s="19">
        <f t="shared" si="242"/>
        <v>0</v>
      </c>
      <c r="J928" s="19">
        <f t="shared" si="243"/>
        <v>0</v>
      </c>
      <c r="K928" s="19">
        <f t="shared" si="244"/>
        <v>100</v>
      </c>
    </row>
    <row r="929" spans="1:11" x14ac:dyDescent="0.2">
      <c r="A929" s="16" t="s">
        <v>34</v>
      </c>
      <c r="B929" s="17" t="s">
        <v>35</v>
      </c>
      <c r="C929" s="18">
        <v>110884.92</v>
      </c>
      <c r="D929" s="18">
        <v>94810</v>
      </c>
      <c r="E929" s="18">
        <v>0</v>
      </c>
      <c r="F929" s="18">
        <v>94810</v>
      </c>
      <c r="G929" s="18">
        <f t="shared" si="240"/>
        <v>-16074.919999999998</v>
      </c>
      <c r="H929" s="18">
        <f t="shared" si="241"/>
        <v>-94810</v>
      </c>
      <c r="I929" s="19">
        <f t="shared" si="242"/>
        <v>-14.496939710106659</v>
      </c>
      <c r="J929" s="19">
        <f t="shared" si="243"/>
        <v>0</v>
      </c>
      <c r="K929" s="19">
        <f t="shared" si="244"/>
        <v>100</v>
      </c>
    </row>
    <row r="930" spans="1:11" x14ac:dyDescent="0.2">
      <c r="A930" s="22" t="s">
        <v>36</v>
      </c>
      <c r="B930" s="17" t="s">
        <v>37</v>
      </c>
      <c r="C930" s="18">
        <v>110884.92</v>
      </c>
      <c r="D930" s="18">
        <v>94810</v>
      </c>
      <c r="E930" s="18">
        <v>0</v>
      </c>
      <c r="F930" s="18">
        <v>94810</v>
      </c>
      <c r="G930" s="18">
        <f t="shared" si="240"/>
        <v>-16074.919999999998</v>
      </c>
      <c r="H930" s="18">
        <f t="shared" si="241"/>
        <v>-94810</v>
      </c>
      <c r="I930" s="19">
        <f t="shared" si="242"/>
        <v>-14.496939710106659</v>
      </c>
      <c r="J930" s="19">
        <f t="shared" si="243"/>
        <v>0</v>
      </c>
      <c r="K930" s="19">
        <f t="shared" si="244"/>
        <v>100</v>
      </c>
    </row>
    <row r="931" spans="1:11" x14ac:dyDescent="0.2">
      <c r="A931" s="23" t="s">
        <v>46</v>
      </c>
      <c r="B931" s="17" t="s">
        <v>47</v>
      </c>
      <c r="C931" s="18">
        <v>0</v>
      </c>
      <c r="D931" s="18">
        <v>43810</v>
      </c>
      <c r="E931" s="18">
        <v>0</v>
      </c>
      <c r="F931" s="18">
        <v>43810</v>
      </c>
      <c r="G931" s="18">
        <f t="shared" si="240"/>
        <v>43810</v>
      </c>
      <c r="H931" s="18">
        <f t="shared" si="241"/>
        <v>-43810</v>
      </c>
      <c r="I931" s="19">
        <f t="shared" si="242"/>
        <v>0</v>
      </c>
      <c r="J931" s="19">
        <f t="shared" si="243"/>
        <v>0</v>
      </c>
      <c r="K931" s="19">
        <f t="shared" si="244"/>
        <v>100</v>
      </c>
    </row>
    <row r="932" spans="1:11" x14ac:dyDescent="0.2">
      <c r="A932" s="24" t="s">
        <v>48</v>
      </c>
      <c r="B932" s="17" t="s">
        <v>49</v>
      </c>
      <c r="C932" s="18">
        <v>0</v>
      </c>
      <c r="D932" s="18">
        <v>43810</v>
      </c>
      <c r="E932" s="18">
        <v>0</v>
      </c>
      <c r="F932" s="18">
        <v>43810</v>
      </c>
      <c r="G932" s="18">
        <f t="shared" si="240"/>
        <v>43810</v>
      </c>
      <c r="H932" s="18">
        <f t="shared" si="241"/>
        <v>-43810</v>
      </c>
      <c r="I932" s="19">
        <f t="shared" si="242"/>
        <v>0</v>
      </c>
      <c r="J932" s="19">
        <f t="shared" si="243"/>
        <v>0</v>
      </c>
      <c r="K932" s="19">
        <f t="shared" si="244"/>
        <v>100</v>
      </c>
    </row>
    <row r="933" spans="1:11" ht="25.5" x14ac:dyDescent="0.2">
      <c r="A933" s="23" t="s">
        <v>52</v>
      </c>
      <c r="B933" s="17" t="s">
        <v>53</v>
      </c>
      <c r="C933" s="18">
        <v>110884.92</v>
      </c>
      <c r="D933" s="18">
        <v>51000</v>
      </c>
      <c r="E933" s="18">
        <v>0</v>
      </c>
      <c r="F933" s="18">
        <v>51000</v>
      </c>
      <c r="G933" s="18">
        <f t="shared" si="240"/>
        <v>-59884.92</v>
      </c>
      <c r="H933" s="18">
        <f t="shared" si="241"/>
        <v>-51000</v>
      </c>
      <c r="I933" s="19">
        <f t="shared" si="242"/>
        <v>-54.006369847225393</v>
      </c>
      <c r="J933" s="19">
        <f t="shared" si="243"/>
        <v>0</v>
      </c>
      <c r="K933" s="19">
        <f t="shared" si="244"/>
        <v>100</v>
      </c>
    </row>
    <row r="934" spans="1:11" x14ac:dyDescent="0.2">
      <c r="A934" s="24" t="s">
        <v>191</v>
      </c>
      <c r="B934" s="17" t="s">
        <v>192</v>
      </c>
      <c r="C934" s="18">
        <v>110884.92</v>
      </c>
      <c r="D934" s="18">
        <v>51000</v>
      </c>
      <c r="E934" s="18">
        <v>0</v>
      </c>
      <c r="F934" s="18">
        <v>51000</v>
      </c>
      <c r="G934" s="18">
        <f t="shared" si="240"/>
        <v>-59884.92</v>
      </c>
      <c r="H934" s="18">
        <f t="shared" si="241"/>
        <v>-51000</v>
      </c>
      <c r="I934" s="19">
        <f t="shared" si="242"/>
        <v>-54.006369847225393</v>
      </c>
      <c r="J934" s="19">
        <f t="shared" si="243"/>
        <v>0</v>
      </c>
      <c r="K934" s="19">
        <f t="shared" si="244"/>
        <v>100</v>
      </c>
    </row>
    <row r="935" spans="1:11" ht="25.5" x14ac:dyDescent="0.2">
      <c r="A935" s="39" t="s">
        <v>248</v>
      </c>
      <c r="B935" s="28" t="s">
        <v>434</v>
      </c>
      <c r="C935" s="29"/>
      <c r="D935" s="29"/>
      <c r="E935" s="29"/>
      <c r="F935" s="29"/>
      <c r="G935" s="29"/>
      <c r="H935" s="29"/>
      <c r="I935" s="30"/>
      <c r="J935" s="30"/>
      <c r="K935" s="30"/>
    </row>
    <row r="936" spans="1:11" x14ac:dyDescent="0.2">
      <c r="A936" s="16" t="s">
        <v>26</v>
      </c>
      <c r="B936" s="17" t="s">
        <v>27</v>
      </c>
      <c r="C936" s="18">
        <v>4999882.99</v>
      </c>
      <c r="D936" s="18">
        <v>5497505</v>
      </c>
      <c r="E936" s="18">
        <v>5453505</v>
      </c>
      <c r="F936" s="18">
        <v>5252064.41</v>
      </c>
      <c r="G936" s="18">
        <f t="shared" ref="G936:G955" si="245">F936-C936</f>
        <v>252181.41999999993</v>
      </c>
      <c r="H936" s="18">
        <f t="shared" ref="H936:H955" si="246">E936-F936</f>
        <v>201440.58999999985</v>
      </c>
      <c r="I936" s="19">
        <f t="shared" ref="I936:I955" si="247">IF(ISERROR(F936/C936),0,F936/C936*100-100)</f>
        <v>5.0437464337540518</v>
      </c>
      <c r="J936" s="19">
        <f t="shared" ref="J936:J955" si="248">IF(ISERROR(F936/E936),0,F936/E936*100)</f>
        <v>96.306217927736384</v>
      </c>
      <c r="K936" s="19">
        <f t="shared" ref="K936:K955" si="249">IF(ISERROR(F936/D936),0,F936/D936*100)</f>
        <v>95.535418521674828</v>
      </c>
    </row>
    <row r="937" spans="1:11" x14ac:dyDescent="0.2">
      <c r="A937" s="22" t="s">
        <v>90</v>
      </c>
      <c r="B937" s="17" t="s">
        <v>91</v>
      </c>
      <c r="C937" s="18">
        <v>0</v>
      </c>
      <c r="D937" s="18">
        <v>44000</v>
      </c>
      <c r="E937" s="18">
        <v>0</v>
      </c>
      <c r="F937" s="18">
        <v>41192.980000000003</v>
      </c>
      <c r="G937" s="18">
        <f t="shared" si="245"/>
        <v>41192.980000000003</v>
      </c>
      <c r="H937" s="18">
        <f t="shared" si="246"/>
        <v>-41192.980000000003</v>
      </c>
      <c r="I937" s="19">
        <f t="shared" si="247"/>
        <v>0</v>
      </c>
      <c r="J937" s="19">
        <f t="shared" si="248"/>
        <v>0</v>
      </c>
      <c r="K937" s="19">
        <f t="shared" si="249"/>
        <v>93.620409090909092</v>
      </c>
    </row>
    <row r="938" spans="1:11" x14ac:dyDescent="0.2">
      <c r="A938" s="22" t="s">
        <v>30</v>
      </c>
      <c r="B938" s="17" t="s">
        <v>31</v>
      </c>
      <c r="C938" s="18">
        <v>4999882.99</v>
      </c>
      <c r="D938" s="18">
        <v>5453505</v>
      </c>
      <c r="E938" s="18">
        <v>5453505</v>
      </c>
      <c r="F938" s="18">
        <v>5210871.43</v>
      </c>
      <c r="G938" s="18">
        <f t="shared" si="245"/>
        <v>210988.43999999948</v>
      </c>
      <c r="H938" s="18">
        <f t="shared" si="246"/>
        <v>242633.5700000003</v>
      </c>
      <c r="I938" s="19">
        <f t="shared" si="247"/>
        <v>4.2198675533404781</v>
      </c>
      <c r="J938" s="19">
        <f t="shared" si="248"/>
        <v>95.550869211635444</v>
      </c>
      <c r="K938" s="19">
        <f t="shared" si="249"/>
        <v>95.550869211635444</v>
      </c>
    </row>
    <row r="939" spans="1:11" x14ac:dyDescent="0.2">
      <c r="A939" s="23" t="s">
        <v>32</v>
      </c>
      <c r="B939" s="17" t="s">
        <v>33</v>
      </c>
      <c r="C939" s="18">
        <v>4999882.99</v>
      </c>
      <c r="D939" s="18">
        <v>5453505</v>
      </c>
      <c r="E939" s="18">
        <v>5453505</v>
      </c>
      <c r="F939" s="18">
        <v>5210871.43</v>
      </c>
      <c r="G939" s="18">
        <f t="shared" si="245"/>
        <v>210988.43999999948</v>
      </c>
      <c r="H939" s="18">
        <f t="shared" si="246"/>
        <v>242633.5700000003</v>
      </c>
      <c r="I939" s="19">
        <f t="shared" si="247"/>
        <v>4.2198675533404781</v>
      </c>
      <c r="J939" s="19">
        <f t="shared" si="248"/>
        <v>95.550869211635444</v>
      </c>
      <c r="K939" s="19">
        <f t="shared" si="249"/>
        <v>95.550869211635444</v>
      </c>
    </row>
    <row r="940" spans="1:11" x14ac:dyDescent="0.2">
      <c r="A940" s="16" t="s">
        <v>34</v>
      </c>
      <c r="B940" s="17" t="s">
        <v>35</v>
      </c>
      <c r="C940" s="18">
        <v>5018274.71</v>
      </c>
      <c r="D940" s="18">
        <v>5497505</v>
      </c>
      <c r="E940" s="18">
        <v>5453505</v>
      </c>
      <c r="F940" s="18">
        <v>5252064.41</v>
      </c>
      <c r="G940" s="18">
        <f t="shared" si="245"/>
        <v>233789.70000000019</v>
      </c>
      <c r="H940" s="18">
        <f t="shared" si="246"/>
        <v>201440.58999999985</v>
      </c>
      <c r="I940" s="19">
        <f t="shared" si="247"/>
        <v>4.6587664787287224</v>
      </c>
      <c r="J940" s="19">
        <f t="shared" si="248"/>
        <v>96.306217927736384</v>
      </c>
      <c r="K940" s="19">
        <f t="shared" si="249"/>
        <v>95.535418521674828</v>
      </c>
    </row>
    <row r="941" spans="1:11" x14ac:dyDescent="0.2">
      <c r="A941" s="22" t="s">
        <v>36</v>
      </c>
      <c r="B941" s="17" t="s">
        <v>37</v>
      </c>
      <c r="C941" s="18">
        <v>5018274.71</v>
      </c>
      <c r="D941" s="18">
        <v>5488349</v>
      </c>
      <c r="E941" s="18">
        <v>5444349</v>
      </c>
      <c r="F941" s="18">
        <v>5249759.0599999996</v>
      </c>
      <c r="G941" s="18">
        <f t="shared" si="245"/>
        <v>231484.34999999963</v>
      </c>
      <c r="H941" s="18">
        <f t="shared" si="246"/>
        <v>194589.94000000041</v>
      </c>
      <c r="I941" s="19">
        <f t="shared" si="247"/>
        <v>4.6128273834574571</v>
      </c>
      <c r="J941" s="19">
        <f t="shared" si="248"/>
        <v>96.425836403948381</v>
      </c>
      <c r="K941" s="19">
        <f t="shared" si="249"/>
        <v>95.652792123824483</v>
      </c>
    </row>
    <row r="942" spans="1:11" x14ac:dyDescent="0.2">
      <c r="A942" s="23" t="s">
        <v>38</v>
      </c>
      <c r="B942" s="17" t="s">
        <v>39</v>
      </c>
      <c r="C942" s="18">
        <v>1967754.26</v>
      </c>
      <c r="D942" s="18">
        <v>2077008</v>
      </c>
      <c r="E942" s="18">
        <v>2759368</v>
      </c>
      <c r="F942" s="18">
        <v>1838418.06</v>
      </c>
      <c r="G942" s="18">
        <f t="shared" si="245"/>
        <v>-129336.19999999995</v>
      </c>
      <c r="H942" s="18">
        <f t="shared" si="246"/>
        <v>920949.94</v>
      </c>
      <c r="I942" s="19">
        <f t="shared" si="247"/>
        <v>-6.5727821115224003</v>
      </c>
      <c r="J942" s="19">
        <f t="shared" si="248"/>
        <v>66.624606069215858</v>
      </c>
      <c r="K942" s="19">
        <f t="shared" si="249"/>
        <v>88.512805920824576</v>
      </c>
    </row>
    <row r="943" spans="1:11" x14ac:dyDescent="0.2">
      <c r="A943" s="24" t="s">
        <v>40</v>
      </c>
      <c r="B943" s="17" t="s">
        <v>41</v>
      </c>
      <c r="C943" s="18">
        <v>298164.12</v>
      </c>
      <c r="D943" s="18">
        <v>300602</v>
      </c>
      <c r="E943" s="18">
        <v>309602</v>
      </c>
      <c r="F943" s="18">
        <v>288352.65999999997</v>
      </c>
      <c r="G943" s="18">
        <f t="shared" si="245"/>
        <v>-9811.460000000021</v>
      </c>
      <c r="H943" s="18">
        <f t="shared" si="246"/>
        <v>21249.340000000026</v>
      </c>
      <c r="I943" s="19">
        <f t="shared" si="247"/>
        <v>-3.2906239691080259</v>
      </c>
      <c r="J943" s="19">
        <f t="shared" si="248"/>
        <v>93.136562425307318</v>
      </c>
      <c r="K943" s="19">
        <f t="shared" si="249"/>
        <v>95.925063705497621</v>
      </c>
    </row>
    <row r="944" spans="1:11" x14ac:dyDescent="0.2">
      <c r="A944" s="24" t="s">
        <v>42</v>
      </c>
      <c r="B944" s="17" t="s">
        <v>43</v>
      </c>
      <c r="C944" s="18">
        <v>1669590.14</v>
      </c>
      <c r="D944" s="18">
        <v>1776406</v>
      </c>
      <c r="E944" s="18">
        <v>2449766</v>
      </c>
      <c r="F944" s="18">
        <v>1550065.4</v>
      </c>
      <c r="G944" s="18">
        <f t="shared" si="245"/>
        <v>-119524.73999999999</v>
      </c>
      <c r="H944" s="18">
        <f t="shared" si="246"/>
        <v>899700.60000000009</v>
      </c>
      <c r="I944" s="19">
        <f t="shared" si="247"/>
        <v>-7.1589270406208811</v>
      </c>
      <c r="J944" s="19">
        <f t="shared" si="248"/>
        <v>63.274018824655087</v>
      </c>
      <c r="K944" s="19">
        <f t="shared" si="249"/>
        <v>87.258509597468134</v>
      </c>
    </row>
    <row r="945" spans="1:11" x14ac:dyDescent="0.2">
      <c r="A945" s="23" t="s">
        <v>46</v>
      </c>
      <c r="B945" s="17" t="s">
        <v>47</v>
      </c>
      <c r="C945" s="18">
        <v>652847.44999999995</v>
      </c>
      <c r="D945" s="18">
        <v>942600</v>
      </c>
      <c r="E945" s="18">
        <v>509340</v>
      </c>
      <c r="F945" s="18">
        <v>942600</v>
      </c>
      <c r="G945" s="18">
        <f t="shared" si="245"/>
        <v>289752.55000000005</v>
      </c>
      <c r="H945" s="18">
        <f t="shared" si="246"/>
        <v>-433260</v>
      </c>
      <c r="I945" s="19">
        <f t="shared" si="247"/>
        <v>44.382887610267915</v>
      </c>
      <c r="J945" s="19">
        <f t="shared" si="248"/>
        <v>185.06302273530451</v>
      </c>
      <c r="K945" s="19">
        <f t="shared" si="249"/>
        <v>100</v>
      </c>
    </row>
    <row r="946" spans="1:11" x14ac:dyDescent="0.2">
      <c r="A946" s="24" t="s">
        <v>48</v>
      </c>
      <c r="B946" s="17" t="s">
        <v>49</v>
      </c>
      <c r="C946" s="18">
        <v>652847.44999999995</v>
      </c>
      <c r="D946" s="18">
        <v>942600</v>
      </c>
      <c r="E946" s="18">
        <v>509340</v>
      </c>
      <c r="F946" s="18">
        <v>942600</v>
      </c>
      <c r="G946" s="18">
        <f t="shared" si="245"/>
        <v>289752.55000000005</v>
      </c>
      <c r="H946" s="18">
        <f t="shared" si="246"/>
        <v>-433260</v>
      </c>
      <c r="I946" s="19">
        <f t="shared" si="247"/>
        <v>44.382887610267915</v>
      </c>
      <c r="J946" s="19">
        <f t="shared" si="248"/>
        <v>185.06302273530451</v>
      </c>
      <c r="K946" s="19">
        <f t="shared" si="249"/>
        <v>100</v>
      </c>
    </row>
    <row r="947" spans="1:11" ht="25.5" x14ac:dyDescent="0.2">
      <c r="A947" s="23" t="s">
        <v>52</v>
      </c>
      <c r="B947" s="17" t="s">
        <v>53</v>
      </c>
      <c r="C947" s="18">
        <v>2397673</v>
      </c>
      <c r="D947" s="18">
        <v>2468741</v>
      </c>
      <c r="E947" s="18">
        <v>2175641</v>
      </c>
      <c r="F947" s="18">
        <v>2468741</v>
      </c>
      <c r="G947" s="18">
        <f t="shared" si="245"/>
        <v>71068</v>
      </c>
      <c r="H947" s="18">
        <f t="shared" si="246"/>
        <v>-293100</v>
      </c>
      <c r="I947" s="19">
        <f t="shared" si="247"/>
        <v>2.9640405509842225</v>
      </c>
      <c r="J947" s="19">
        <f t="shared" si="248"/>
        <v>113.47189173213779</v>
      </c>
      <c r="K947" s="19">
        <f t="shared" si="249"/>
        <v>100</v>
      </c>
    </row>
    <row r="948" spans="1:11" ht="51" x14ac:dyDescent="0.2">
      <c r="A948" s="24" t="s">
        <v>162</v>
      </c>
      <c r="B948" s="17" t="s">
        <v>163</v>
      </c>
      <c r="C948" s="18">
        <v>2397673</v>
      </c>
      <c r="D948" s="18">
        <v>2468741</v>
      </c>
      <c r="E948" s="18">
        <v>2175641</v>
      </c>
      <c r="F948" s="18">
        <v>2468741</v>
      </c>
      <c r="G948" s="18">
        <f t="shared" si="245"/>
        <v>71068</v>
      </c>
      <c r="H948" s="18">
        <f t="shared" si="246"/>
        <v>-293100</v>
      </c>
      <c r="I948" s="19">
        <f t="shared" si="247"/>
        <v>2.9640405509842225</v>
      </c>
      <c r="J948" s="19">
        <f t="shared" si="248"/>
        <v>113.47189173213779</v>
      </c>
      <c r="K948" s="19">
        <f t="shared" si="249"/>
        <v>100</v>
      </c>
    </row>
    <row r="949" spans="1:11" ht="63.75" x14ac:dyDescent="0.2">
      <c r="A949" s="25" t="s">
        <v>253</v>
      </c>
      <c r="B949" s="17" t="s">
        <v>254</v>
      </c>
      <c r="C949" s="18">
        <v>2397673</v>
      </c>
      <c r="D949" s="18">
        <v>2468741</v>
      </c>
      <c r="E949" s="18">
        <v>2175641</v>
      </c>
      <c r="F949" s="18">
        <v>2468741</v>
      </c>
      <c r="G949" s="18">
        <f t="shared" si="245"/>
        <v>71068</v>
      </c>
      <c r="H949" s="18">
        <f t="shared" si="246"/>
        <v>-293100</v>
      </c>
      <c r="I949" s="19">
        <f t="shared" si="247"/>
        <v>2.9640405509842225</v>
      </c>
      <c r="J949" s="19">
        <f t="shared" si="248"/>
        <v>113.47189173213779</v>
      </c>
      <c r="K949" s="19">
        <f t="shared" si="249"/>
        <v>100</v>
      </c>
    </row>
    <row r="950" spans="1:11" x14ac:dyDescent="0.2">
      <c r="A950" s="22" t="s">
        <v>60</v>
      </c>
      <c r="B950" s="17" t="s">
        <v>61</v>
      </c>
      <c r="C950" s="18">
        <v>0</v>
      </c>
      <c r="D950" s="18">
        <v>9156</v>
      </c>
      <c r="E950" s="18">
        <v>9156</v>
      </c>
      <c r="F950" s="18">
        <v>2305.35</v>
      </c>
      <c r="G950" s="18">
        <f t="shared" si="245"/>
        <v>2305.35</v>
      </c>
      <c r="H950" s="18">
        <f t="shared" si="246"/>
        <v>6850.65</v>
      </c>
      <c r="I950" s="19">
        <f t="shared" si="247"/>
        <v>0</v>
      </c>
      <c r="J950" s="19">
        <f t="shared" si="248"/>
        <v>25.178571428571427</v>
      </c>
      <c r="K950" s="19">
        <f t="shared" si="249"/>
        <v>25.178571428571427</v>
      </c>
    </row>
    <row r="951" spans="1:11" x14ac:dyDescent="0.2">
      <c r="A951" s="23" t="s">
        <v>62</v>
      </c>
      <c r="B951" s="17" t="s">
        <v>63</v>
      </c>
      <c r="C951" s="18">
        <v>0</v>
      </c>
      <c r="D951" s="18">
        <v>9156</v>
      </c>
      <c r="E951" s="18">
        <v>9156</v>
      </c>
      <c r="F951" s="18">
        <v>2305.35</v>
      </c>
      <c r="G951" s="18">
        <f t="shared" si="245"/>
        <v>2305.35</v>
      </c>
      <c r="H951" s="18">
        <f t="shared" si="246"/>
        <v>6850.65</v>
      </c>
      <c r="I951" s="19">
        <f t="shared" si="247"/>
        <v>0</v>
      </c>
      <c r="J951" s="19">
        <f t="shared" si="248"/>
        <v>25.178571428571427</v>
      </c>
      <c r="K951" s="19">
        <f t="shared" si="249"/>
        <v>25.178571428571427</v>
      </c>
    </row>
    <row r="952" spans="1:11" x14ac:dyDescent="0.2">
      <c r="A952" s="16"/>
      <c r="B952" s="17" t="s">
        <v>64</v>
      </c>
      <c r="C952" s="18">
        <v>-18391.72</v>
      </c>
      <c r="D952" s="18">
        <v>0</v>
      </c>
      <c r="E952" s="18">
        <v>0</v>
      </c>
      <c r="F952" s="18">
        <v>0</v>
      </c>
      <c r="G952" s="18">
        <f t="shared" si="245"/>
        <v>18391.72</v>
      </c>
      <c r="H952" s="18">
        <f t="shared" si="246"/>
        <v>0</v>
      </c>
      <c r="I952" s="19">
        <f t="shared" si="247"/>
        <v>-100</v>
      </c>
      <c r="J952" s="19">
        <f t="shared" si="248"/>
        <v>0</v>
      </c>
      <c r="K952" s="19">
        <f t="shared" si="249"/>
        <v>0</v>
      </c>
    </row>
    <row r="953" spans="1:11" x14ac:dyDescent="0.2">
      <c r="A953" s="16" t="s">
        <v>65</v>
      </c>
      <c r="B953" s="17" t="s">
        <v>66</v>
      </c>
      <c r="C953" s="18">
        <v>18391.72</v>
      </c>
      <c r="D953" s="18">
        <v>0</v>
      </c>
      <c r="E953" s="18">
        <v>0</v>
      </c>
      <c r="F953" s="18">
        <v>0</v>
      </c>
      <c r="G953" s="18">
        <f t="shared" si="245"/>
        <v>-18391.72</v>
      </c>
      <c r="H953" s="18">
        <f t="shared" si="246"/>
        <v>0</v>
      </c>
      <c r="I953" s="19">
        <f t="shared" si="247"/>
        <v>-100</v>
      </c>
      <c r="J953" s="19">
        <f t="shared" si="248"/>
        <v>0</v>
      </c>
      <c r="K953" s="19">
        <f t="shared" si="249"/>
        <v>0</v>
      </c>
    </row>
    <row r="954" spans="1:11" x14ac:dyDescent="0.2">
      <c r="A954" s="22" t="s">
        <v>67</v>
      </c>
      <c r="B954" s="17" t="s">
        <v>68</v>
      </c>
      <c r="C954" s="18">
        <v>18391.72</v>
      </c>
      <c r="D954" s="18">
        <v>0</v>
      </c>
      <c r="E954" s="18">
        <v>0</v>
      </c>
      <c r="F954" s="18">
        <v>0</v>
      </c>
      <c r="G954" s="18">
        <f t="shared" si="245"/>
        <v>-18391.72</v>
      </c>
      <c r="H954" s="18">
        <f t="shared" si="246"/>
        <v>0</v>
      </c>
      <c r="I954" s="19">
        <f t="shared" si="247"/>
        <v>-100</v>
      </c>
      <c r="J954" s="19">
        <f t="shared" si="248"/>
        <v>0</v>
      </c>
      <c r="K954" s="19">
        <f t="shared" si="249"/>
        <v>0</v>
      </c>
    </row>
    <row r="955" spans="1:11" ht="25.5" x14ac:dyDescent="0.2">
      <c r="A955" s="23" t="s">
        <v>106</v>
      </c>
      <c r="B955" s="17" t="s">
        <v>107</v>
      </c>
      <c r="C955" s="18">
        <v>-42683.66</v>
      </c>
      <c r="D955" s="18">
        <v>0</v>
      </c>
      <c r="E955" s="18">
        <v>0</v>
      </c>
      <c r="F955" s="18">
        <v>0</v>
      </c>
      <c r="G955" s="18">
        <f t="shared" si="245"/>
        <v>42683.66</v>
      </c>
      <c r="H955" s="18">
        <f t="shared" si="246"/>
        <v>0</v>
      </c>
      <c r="I955" s="19">
        <f t="shared" si="247"/>
        <v>-100</v>
      </c>
      <c r="J955" s="19">
        <f t="shared" si="248"/>
        <v>0</v>
      </c>
      <c r="K955" s="19">
        <f t="shared" si="249"/>
        <v>0</v>
      </c>
    </row>
    <row r="956" spans="1:11" ht="38.25" x14ac:dyDescent="0.2">
      <c r="A956" s="39" t="s">
        <v>126</v>
      </c>
      <c r="B956" s="28" t="s">
        <v>127</v>
      </c>
      <c r="C956" s="29"/>
      <c r="D956" s="29"/>
      <c r="E956" s="29"/>
      <c r="F956" s="29"/>
      <c r="G956" s="29"/>
      <c r="H956" s="29"/>
      <c r="I956" s="30"/>
      <c r="J956" s="30"/>
      <c r="K956" s="30"/>
    </row>
    <row r="957" spans="1:11" x14ac:dyDescent="0.2">
      <c r="A957" s="16" t="s">
        <v>26</v>
      </c>
      <c r="B957" s="17" t="s">
        <v>27</v>
      </c>
      <c r="C957" s="18">
        <v>14719.68</v>
      </c>
      <c r="D957" s="18">
        <v>111840</v>
      </c>
      <c r="E957" s="18">
        <v>126540</v>
      </c>
      <c r="F957" s="18">
        <v>86213.55</v>
      </c>
      <c r="G957" s="18">
        <f t="shared" ref="G957:G974" si="250">F957-C957</f>
        <v>71493.87</v>
      </c>
      <c r="H957" s="18">
        <f t="shared" ref="H957:H974" si="251">E957-F957</f>
        <v>40326.449999999997</v>
      </c>
      <c r="I957" s="19">
        <f t="shared" ref="I957:I974" si="252">IF(ISERROR(F957/C957),0,F957/C957*100-100)</f>
        <v>485.70261038283445</v>
      </c>
      <c r="J957" s="19">
        <f t="shared" ref="J957:J974" si="253">IF(ISERROR(F957/E957),0,F957/E957*100)</f>
        <v>68.131460407776203</v>
      </c>
      <c r="K957" s="19">
        <f t="shared" ref="K957:K974" si="254">IF(ISERROR(F957/D957),0,F957/D957*100)</f>
        <v>77.086507510729618</v>
      </c>
    </row>
    <row r="958" spans="1:11" x14ac:dyDescent="0.2">
      <c r="A958" s="22" t="s">
        <v>92</v>
      </c>
      <c r="B958" s="17" t="s">
        <v>93</v>
      </c>
      <c r="C958" s="18">
        <v>14719.68</v>
      </c>
      <c r="D958" s="18">
        <v>111840</v>
      </c>
      <c r="E958" s="18">
        <v>126540</v>
      </c>
      <c r="F958" s="18">
        <v>86213.55</v>
      </c>
      <c r="G958" s="18">
        <f t="shared" si="250"/>
        <v>71493.87</v>
      </c>
      <c r="H958" s="18">
        <f t="shared" si="251"/>
        <v>40326.449999999997</v>
      </c>
      <c r="I958" s="19">
        <f t="shared" si="252"/>
        <v>485.70261038283445</v>
      </c>
      <c r="J958" s="19">
        <f t="shared" si="253"/>
        <v>68.131460407776203</v>
      </c>
      <c r="K958" s="19">
        <f t="shared" si="254"/>
        <v>77.086507510729618</v>
      </c>
    </row>
    <row r="959" spans="1:11" x14ac:dyDescent="0.2">
      <c r="A959" s="23" t="s">
        <v>94</v>
      </c>
      <c r="B959" s="17" t="s">
        <v>95</v>
      </c>
      <c r="C959" s="18">
        <v>14719.68</v>
      </c>
      <c r="D959" s="18">
        <v>111840</v>
      </c>
      <c r="E959" s="18">
        <v>126540</v>
      </c>
      <c r="F959" s="18">
        <v>86213.55</v>
      </c>
      <c r="G959" s="18">
        <f t="shared" si="250"/>
        <v>71493.87</v>
      </c>
      <c r="H959" s="18">
        <f t="shared" si="251"/>
        <v>40326.449999999997</v>
      </c>
      <c r="I959" s="19">
        <f t="shared" si="252"/>
        <v>485.70261038283445</v>
      </c>
      <c r="J959" s="19">
        <f t="shared" si="253"/>
        <v>68.131460407776203</v>
      </c>
      <c r="K959" s="19">
        <f t="shared" si="254"/>
        <v>77.086507510729618</v>
      </c>
    </row>
    <row r="960" spans="1:11" x14ac:dyDescent="0.2">
      <c r="A960" s="24" t="s">
        <v>96</v>
      </c>
      <c r="B960" s="17" t="s">
        <v>97</v>
      </c>
      <c r="C960" s="18">
        <v>14719.68</v>
      </c>
      <c r="D960" s="18">
        <v>111840</v>
      </c>
      <c r="E960" s="18">
        <v>126540</v>
      </c>
      <c r="F960" s="18">
        <v>86213.55</v>
      </c>
      <c r="G960" s="18">
        <f t="shared" si="250"/>
        <v>71493.87</v>
      </c>
      <c r="H960" s="18">
        <f t="shared" si="251"/>
        <v>40326.449999999997</v>
      </c>
      <c r="I960" s="19">
        <f t="shared" si="252"/>
        <v>485.70261038283445</v>
      </c>
      <c r="J960" s="19">
        <f t="shared" si="253"/>
        <v>68.131460407776203</v>
      </c>
      <c r="K960" s="19">
        <f t="shared" si="254"/>
        <v>77.086507510729618</v>
      </c>
    </row>
    <row r="961" spans="1:11" ht="25.5" x14ac:dyDescent="0.2">
      <c r="A961" s="25" t="s">
        <v>98</v>
      </c>
      <c r="B961" s="17" t="s">
        <v>99</v>
      </c>
      <c r="C961" s="18">
        <v>14719.68</v>
      </c>
      <c r="D961" s="18">
        <v>111840</v>
      </c>
      <c r="E961" s="18">
        <v>126540</v>
      </c>
      <c r="F961" s="18">
        <v>86213.55</v>
      </c>
      <c r="G961" s="18">
        <f t="shared" si="250"/>
        <v>71493.87</v>
      </c>
      <c r="H961" s="18">
        <f t="shared" si="251"/>
        <v>40326.449999999997</v>
      </c>
      <c r="I961" s="19">
        <f t="shared" si="252"/>
        <v>485.70261038283445</v>
      </c>
      <c r="J961" s="19">
        <f t="shared" si="253"/>
        <v>68.131460407776203</v>
      </c>
      <c r="K961" s="19">
        <f t="shared" si="254"/>
        <v>77.086507510729618</v>
      </c>
    </row>
    <row r="962" spans="1:11" ht="25.5" x14ac:dyDescent="0.2">
      <c r="A962" s="26" t="s">
        <v>102</v>
      </c>
      <c r="B962" s="17" t="s">
        <v>103</v>
      </c>
      <c r="C962" s="18">
        <v>14719.68</v>
      </c>
      <c r="D962" s="18">
        <v>111840</v>
      </c>
      <c r="E962" s="18">
        <v>126540</v>
      </c>
      <c r="F962" s="18">
        <v>86213.55</v>
      </c>
      <c r="G962" s="18">
        <f t="shared" si="250"/>
        <v>71493.87</v>
      </c>
      <c r="H962" s="18">
        <f t="shared" si="251"/>
        <v>40326.449999999997</v>
      </c>
      <c r="I962" s="19">
        <f t="shared" si="252"/>
        <v>485.70261038283445</v>
      </c>
      <c r="J962" s="19">
        <f t="shared" si="253"/>
        <v>68.131460407776203</v>
      </c>
      <c r="K962" s="19">
        <f t="shared" si="254"/>
        <v>77.086507510729618</v>
      </c>
    </row>
    <row r="963" spans="1:11" x14ac:dyDescent="0.2">
      <c r="A963" s="16" t="s">
        <v>34</v>
      </c>
      <c r="B963" s="17" t="s">
        <v>35</v>
      </c>
      <c r="C963" s="18">
        <v>14867.68</v>
      </c>
      <c r="D963" s="18">
        <v>111840</v>
      </c>
      <c r="E963" s="18">
        <v>126540</v>
      </c>
      <c r="F963" s="18">
        <v>86213.55</v>
      </c>
      <c r="G963" s="18">
        <f t="shared" si="250"/>
        <v>71345.87</v>
      </c>
      <c r="H963" s="18">
        <f t="shared" si="251"/>
        <v>40326.449999999997</v>
      </c>
      <c r="I963" s="19">
        <f t="shared" si="252"/>
        <v>479.87224637603174</v>
      </c>
      <c r="J963" s="19">
        <f t="shared" si="253"/>
        <v>68.131460407776203</v>
      </c>
      <c r="K963" s="19">
        <f t="shared" si="254"/>
        <v>77.086507510729618</v>
      </c>
    </row>
    <row r="964" spans="1:11" x14ac:dyDescent="0.2">
      <c r="A964" s="22" t="s">
        <v>36</v>
      </c>
      <c r="B964" s="17" t="s">
        <v>37</v>
      </c>
      <c r="C964" s="18">
        <v>14867.68</v>
      </c>
      <c r="D964" s="18">
        <v>111840</v>
      </c>
      <c r="E964" s="18">
        <v>126540</v>
      </c>
      <c r="F964" s="18">
        <v>86213.55</v>
      </c>
      <c r="G964" s="18">
        <f t="shared" si="250"/>
        <v>71345.87</v>
      </c>
      <c r="H964" s="18">
        <f t="shared" si="251"/>
        <v>40326.449999999997</v>
      </c>
      <c r="I964" s="19">
        <f t="shared" si="252"/>
        <v>479.87224637603174</v>
      </c>
      <c r="J964" s="19">
        <f t="shared" si="253"/>
        <v>68.131460407776203</v>
      </c>
      <c r="K964" s="19">
        <f t="shared" si="254"/>
        <v>77.086507510729618</v>
      </c>
    </row>
    <row r="965" spans="1:11" x14ac:dyDescent="0.2">
      <c r="A965" s="23" t="s">
        <v>38</v>
      </c>
      <c r="B965" s="17" t="s">
        <v>39</v>
      </c>
      <c r="C965" s="18">
        <v>14867.68</v>
      </c>
      <c r="D965" s="18">
        <v>101840</v>
      </c>
      <c r="E965" s="18">
        <v>126540</v>
      </c>
      <c r="F965" s="18">
        <v>76213.55</v>
      </c>
      <c r="G965" s="18">
        <f t="shared" si="250"/>
        <v>61345.87</v>
      </c>
      <c r="H965" s="18">
        <f t="shared" si="251"/>
        <v>50326.45</v>
      </c>
      <c r="I965" s="19">
        <f t="shared" si="252"/>
        <v>412.61225692239816</v>
      </c>
      <c r="J965" s="19">
        <f t="shared" si="253"/>
        <v>60.22882092618935</v>
      </c>
      <c r="K965" s="19">
        <f t="shared" si="254"/>
        <v>74.836557344854683</v>
      </c>
    </row>
    <row r="966" spans="1:11" x14ac:dyDescent="0.2">
      <c r="A966" s="24" t="s">
        <v>42</v>
      </c>
      <c r="B966" s="17" t="s">
        <v>43</v>
      </c>
      <c r="C966" s="18">
        <v>14867.68</v>
      </c>
      <c r="D966" s="18">
        <v>101840</v>
      </c>
      <c r="E966" s="18">
        <v>126540</v>
      </c>
      <c r="F966" s="18">
        <v>76213.55</v>
      </c>
      <c r="G966" s="18">
        <f t="shared" si="250"/>
        <v>61345.87</v>
      </c>
      <c r="H966" s="18">
        <f t="shared" si="251"/>
        <v>50326.45</v>
      </c>
      <c r="I966" s="19">
        <f t="shared" si="252"/>
        <v>412.61225692239816</v>
      </c>
      <c r="J966" s="19">
        <f t="shared" si="253"/>
        <v>60.22882092618935</v>
      </c>
      <c r="K966" s="19">
        <f t="shared" si="254"/>
        <v>74.836557344854683</v>
      </c>
    </row>
    <row r="967" spans="1:11" ht="25.5" x14ac:dyDescent="0.2">
      <c r="A967" s="23" t="s">
        <v>52</v>
      </c>
      <c r="B967" s="17" t="s">
        <v>53</v>
      </c>
      <c r="C967" s="18">
        <v>0</v>
      </c>
      <c r="D967" s="18">
        <v>10000</v>
      </c>
      <c r="E967" s="18">
        <v>0</v>
      </c>
      <c r="F967" s="18">
        <v>10000</v>
      </c>
      <c r="G967" s="18">
        <f t="shared" si="250"/>
        <v>10000</v>
      </c>
      <c r="H967" s="18">
        <f t="shared" si="251"/>
        <v>-10000</v>
      </c>
      <c r="I967" s="19">
        <f t="shared" si="252"/>
        <v>0</v>
      </c>
      <c r="J967" s="19">
        <f t="shared" si="253"/>
        <v>0</v>
      </c>
      <c r="K967" s="19">
        <f t="shared" si="254"/>
        <v>100</v>
      </c>
    </row>
    <row r="968" spans="1:11" x14ac:dyDescent="0.2">
      <c r="A968" s="24" t="s">
        <v>54</v>
      </c>
      <c r="B968" s="17" t="s">
        <v>55</v>
      </c>
      <c r="C968" s="18">
        <v>0</v>
      </c>
      <c r="D968" s="18">
        <v>10000</v>
      </c>
      <c r="E968" s="18">
        <v>0</v>
      </c>
      <c r="F968" s="18">
        <v>10000</v>
      </c>
      <c r="G968" s="18">
        <f t="shared" si="250"/>
        <v>10000</v>
      </c>
      <c r="H968" s="18">
        <f t="shared" si="251"/>
        <v>-10000</v>
      </c>
      <c r="I968" s="19">
        <f t="shared" si="252"/>
        <v>0</v>
      </c>
      <c r="J968" s="19">
        <f t="shared" si="253"/>
        <v>0</v>
      </c>
      <c r="K968" s="19">
        <f t="shared" si="254"/>
        <v>100</v>
      </c>
    </row>
    <row r="969" spans="1:11" ht="25.5" x14ac:dyDescent="0.2">
      <c r="A969" s="25" t="s">
        <v>56</v>
      </c>
      <c r="B969" s="17" t="s">
        <v>57</v>
      </c>
      <c r="C969" s="18">
        <v>0</v>
      </c>
      <c r="D969" s="18">
        <v>10000</v>
      </c>
      <c r="E969" s="18">
        <v>0</v>
      </c>
      <c r="F969" s="18">
        <v>10000</v>
      </c>
      <c r="G969" s="18">
        <f t="shared" si="250"/>
        <v>10000</v>
      </c>
      <c r="H969" s="18">
        <f t="shared" si="251"/>
        <v>-10000</v>
      </c>
      <c r="I969" s="19">
        <f t="shared" si="252"/>
        <v>0</v>
      </c>
      <c r="J969" s="19">
        <f t="shared" si="253"/>
        <v>0</v>
      </c>
      <c r="K969" s="19">
        <f t="shared" si="254"/>
        <v>100</v>
      </c>
    </row>
    <row r="970" spans="1:11" ht="25.5" x14ac:dyDescent="0.2">
      <c r="A970" s="26" t="s">
        <v>104</v>
      </c>
      <c r="B970" s="17" t="s">
        <v>105</v>
      </c>
      <c r="C970" s="18">
        <v>0</v>
      </c>
      <c r="D970" s="18">
        <v>10000</v>
      </c>
      <c r="E970" s="18">
        <v>0</v>
      </c>
      <c r="F970" s="18">
        <v>10000</v>
      </c>
      <c r="G970" s="18">
        <f t="shared" si="250"/>
        <v>10000</v>
      </c>
      <c r="H970" s="18">
        <f t="shared" si="251"/>
        <v>-10000</v>
      </c>
      <c r="I970" s="19">
        <f t="shared" si="252"/>
        <v>0</v>
      </c>
      <c r="J970" s="19">
        <f t="shared" si="253"/>
        <v>0</v>
      </c>
      <c r="K970" s="19">
        <f t="shared" si="254"/>
        <v>100</v>
      </c>
    </row>
    <row r="971" spans="1:11" x14ac:dyDescent="0.2">
      <c r="A971" s="16"/>
      <c r="B971" s="17" t="s">
        <v>64</v>
      </c>
      <c r="C971" s="18">
        <v>-148</v>
      </c>
      <c r="D971" s="18">
        <v>0</v>
      </c>
      <c r="E971" s="18">
        <v>0</v>
      </c>
      <c r="F971" s="18">
        <v>0</v>
      </c>
      <c r="G971" s="18">
        <f t="shared" si="250"/>
        <v>148</v>
      </c>
      <c r="H971" s="18">
        <f t="shared" si="251"/>
        <v>0</v>
      </c>
      <c r="I971" s="19">
        <f t="shared" si="252"/>
        <v>-100</v>
      </c>
      <c r="J971" s="19">
        <f t="shared" si="253"/>
        <v>0</v>
      </c>
      <c r="K971" s="19">
        <f t="shared" si="254"/>
        <v>0</v>
      </c>
    </row>
    <row r="972" spans="1:11" x14ac:dyDescent="0.2">
      <c r="A972" s="16" t="s">
        <v>65</v>
      </c>
      <c r="B972" s="17" t="s">
        <v>66</v>
      </c>
      <c r="C972" s="18">
        <v>148</v>
      </c>
      <c r="D972" s="18">
        <v>0</v>
      </c>
      <c r="E972" s="18">
        <v>0</v>
      </c>
      <c r="F972" s="18">
        <v>0</v>
      </c>
      <c r="G972" s="18">
        <f t="shared" si="250"/>
        <v>-148</v>
      </c>
      <c r="H972" s="18">
        <f t="shared" si="251"/>
        <v>0</v>
      </c>
      <c r="I972" s="19">
        <f t="shared" si="252"/>
        <v>-100</v>
      </c>
      <c r="J972" s="19">
        <f t="shared" si="253"/>
        <v>0</v>
      </c>
      <c r="K972" s="19">
        <f t="shared" si="254"/>
        <v>0</v>
      </c>
    </row>
    <row r="973" spans="1:11" x14ac:dyDescent="0.2">
      <c r="A973" s="22" t="s">
        <v>67</v>
      </c>
      <c r="B973" s="17" t="s">
        <v>68</v>
      </c>
      <c r="C973" s="18">
        <v>148</v>
      </c>
      <c r="D973" s="18">
        <v>0</v>
      </c>
      <c r="E973" s="18">
        <v>0</v>
      </c>
      <c r="F973" s="18">
        <v>0</v>
      </c>
      <c r="G973" s="18">
        <f t="shared" si="250"/>
        <v>-148</v>
      </c>
      <c r="H973" s="18">
        <f t="shared" si="251"/>
        <v>0</v>
      </c>
      <c r="I973" s="19">
        <f t="shared" si="252"/>
        <v>-100</v>
      </c>
      <c r="J973" s="19">
        <f t="shared" si="253"/>
        <v>0</v>
      </c>
      <c r="K973" s="19">
        <f t="shared" si="254"/>
        <v>0</v>
      </c>
    </row>
    <row r="974" spans="1:11" ht="25.5" x14ac:dyDescent="0.2">
      <c r="A974" s="23" t="s">
        <v>106</v>
      </c>
      <c r="B974" s="17" t="s">
        <v>107</v>
      </c>
      <c r="C974" s="18">
        <v>-148</v>
      </c>
      <c r="D974" s="18">
        <v>0</v>
      </c>
      <c r="E974" s="18">
        <v>0</v>
      </c>
      <c r="F974" s="18">
        <v>0</v>
      </c>
      <c r="G974" s="18">
        <f t="shared" si="250"/>
        <v>148</v>
      </c>
      <c r="H974" s="18">
        <f t="shared" si="251"/>
        <v>0</v>
      </c>
      <c r="I974" s="19">
        <f t="shared" si="252"/>
        <v>-100</v>
      </c>
      <c r="J974" s="19">
        <f t="shared" si="253"/>
        <v>0</v>
      </c>
      <c r="K974" s="19">
        <f t="shared" si="254"/>
        <v>0</v>
      </c>
    </row>
    <row r="975" spans="1:11" ht="38.25" x14ac:dyDescent="0.2">
      <c r="A975" s="27" t="s">
        <v>130</v>
      </c>
      <c r="B975" s="28" t="s">
        <v>131</v>
      </c>
      <c r="C975" s="29"/>
      <c r="D975" s="29"/>
      <c r="E975" s="29"/>
      <c r="F975" s="29"/>
      <c r="G975" s="29"/>
      <c r="H975" s="29"/>
      <c r="I975" s="30"/>
      <c r="J975" s="30"/>
      <c r="K975" s="30"/>
    </row>
    <row r="976" spans="1:11" x14ac:dyDescent="0.2">
      <c r="A976" s="16" t="s">
        <v>26</v>
      </c>
      <c r="B976" s="17" t="s">
        <v>27</v>
      </c>
      <c r="C976" s="18">
        <v>655990.79</v>
      </c>
      <c r="D976" s="18">
        <v>698860</v>
      </c>
      <c r="E976" s="18">
        <v>660378</v>
      </c>
      <c r="F976" s="18">
        <v>529294.71</v>
      </c>
      <c r="G976" s="18">
        <f t="shared" ref="G976:G990" si="255">F976-C976</f>
        <v>-126696.08000000007</v>
      </c>
      <c r="H976" s="18">
        <f t="shared" ref="H976:H990" si="256">E976-F976</f>
        <v>131083.29000000004</v>
      </c>
      <c r="I976" s="19">
        <f t="shared" ref="I976:I990" si="257">IF(ISERROR(F976/C976),0,F976/C976*100-100)</f>
        <v>-19.313697986522044</v>
      </c>
      <c r="J976" s="19">
        <f t="shared" ref="J976:J990" si="258">IF(ISERROR(F976/E976),0,F976/E976*100)</f>
        <v>80.150263939743596</v>
      </c>
      <c r="K976" s="19">
        <f t="shared" ref="K976:K990" si="259">IF(ISERROR(F976/D976),0,F976/D976*100)</f>
        <v>75.736872907306179</v>
      </c>
    </row>
    <row r="977" spans="1:11" x14ac:dyDescent="0.2">
      <c r="A977" s="22" t="s">
        <v>30</v>
      </c>
      <c r="B977" s="17" t="s">
        <v>31</v>
      </c>
      <c r="C977" s="18">
        <v>655990.79</v>
      </c>
      <c r="D977" s="18">
        <v>698860</v>
      </c>
      <c r="E977" s="18">
        <v>660378</v>
      </c>
      <c r="F977" s="18">
        <v>529294.71</v>
      </c>
      <c r="G977" s="18">
        <f t="shared" si="255"/>
        <v>-126696.08000000007</v>
      </c>
      <c r="H977" s="18">
        <f t="shared" si="256"/>
        <v>131083.29000000004</v>
      </c>
      <c r="I977" s="19">
        <f t="shared" si="257"/>
        <v>-19.313697986522044</v>
      </c>
      <c r="J977" s="19">
        <f t="shared" si="258"/>
        <v>80.150263939743596</v>
      </c>
      <c r="K977" s="19">
        <f t="shared" si="259"/>
        <v>75.736872907306179</v>
      </c>
    </row>
    <row r="978" spans="1:11" x14ac:dyDescent="0.2">
      <c r="A978" s="23" t="s">
        <v>32</v>
      </c>
      <c r="B978" s="17" t="s">
        <v>33</v>
      </c>
      <c r="C978" s="18">
        <v>655990.79</v>
      </c>
      <c r="D978" s="18">
        <v>698860</v>
      </c>
      <c r="E978" s="18">
        <v>660378</v>
      </c>
      <c r="F978" s="18">
        <v>529294.71</v>
      </c>
      <c r="G978" s="18">
        <f t="shared" si="255"/>
        <v>-126696.08000000007</v>
      </c>
      <c r="H978" s="18">
        <f t="shared" si="256"/>
        <v>131083.29000000004</v>
      </c>
      <c r="I978" s="19">
        <f t="shared" si="257"/>
        <v>-19.313697986522044</v>
      </c>
      <c r="J978" s="19">
        <f t="shared" si="258"/>
        <v>80.150263939743596</v>
      </c>
      <c r="K978" s="19">
        <f t="shared" si="259"/>
        <v>75.736872907306179</v>
      </c>
    </row>
    <row r="979" spans="1:11" x14ac:dyDescent="0.2">
      <c r="A979" s="16" t="s">
        <v>34</v>
      </c>
      <c r="B979" s="17" t="s">
        <v>35</v>
      </c>
      <c r="C979" s="18">
        <v>655990.79</v>
      </c>
      <c r="D979" s="18">
        <v>698860</v>
      </c>
      <c r="E979" s="18">
        <v>660378</v>
      </c>
      <c r="F979" s="18">
        <v>529294.71</v>
      </c>
      <c r="G979" s="18">
        <f t="shared" si="255"/>
        <v>-126696.08000000007</v>
      </c>
      <c r="H979" s="18">
        <f t="shared" si="256"/>
        <v>131083.29000000004</v>
      </c>
      <c r="I979" s="19">
        <f t="shared" si="257"/>
        <v>-19.313697986522044</v>
      </c>
      <c r="J979" s="19">
        <f t="shared" si="258"/>
        <v>80.150263939743596</v>
      </c>
      <c r="K979" s="19">
        <f t="shared" si="259"/>
        <v>75.736872907306179</v>
      </c>
    </row>
    <row r="980" spans="1:11" x14ac:dyDescent="0.2">
      <c r="A980" s="22" t="s">
        <v>36</v>
      </c>
      <c r="B980" s="17" t="s">
        <v>37</v>
      </c>
      <c r="C980" s="18">
        <v>619690.79</v>
      </c>
      <c r="D980" s="18">
        <v>673433</v>
      </c>
      <c r="E980" s="18">
        <v>660378</v>
      </c>
      <c r="F980" s="18">
        <v>503884.71</v>
      </c>
      <c r="G980" s="18">
        <f t="shared" si="255"/>
        <v>-115806.08000000002</v>
      </c>
      <c r="H980" s="18">
        <f t="shared" si="256"/>
        <v>156493.28999999998</v>
      </c>
      <c r="I980" s="19">
        <f t="shared" si="257"/>
        <v>-18.687720048251805</v>
      </c>
      <c r="J980" s="19">
        <f t="shared" si="258"/>
        <v>76.30246767760282</v>
      </c>
      <c r="K980" s="19">
        <f t="shared" si="259"/>
        <v>74.823287543081491</v>
      </c>
    </row>
    <row r="981" spans="1:11" x14ac:dyDescent="0.2">
      <c r="A981" s="23" t="s">
        <v>38</v>
      </c>
      <c r="B981" s="17" t="s">
        <v>39</v>
      </c>
      <c r="C981" s="18">
        <v>51548.39</v>
      </c>
      <c r="D981" s="18">
        <v>125916</v>
      </c>
      <c r="E981" s="18">
        <v>99571</v>
      </c>
      <c r="F981" s="18">
        <v>84930.44</v>
      </c>
      <c r="G981" s="18">
        <f t="shared" si="255"/>
        <v>33382.050000000003</v>
      </c>
      <c r="H981" s="18">
        <f t="shared" si="256"/>
        <v>14640.559999999998</v>
      </c>
      <c r="I981" s="19">
        <f t="shared" si="257"/>
        <v>64.758666565531939</v>
      </c>
      <c r="J981" s="19">
        <f t="shared" si="258"/>
        <v>85.296361390364666</v>
      </c>
      <c r="K981" s="19">
        <f t="shared" si="259"/>
        <v>67.450077829664224</v>
      </c>
    </row>
    <row r="982" spans="1:11" x14ac:dyDescent="0.2">
      <c r="A982" s="24" t="s">
        <v>40</v>
      </c>
      <c r="B982" s="17" t="s">
        <v>41</v>
      </c>
      <c r="C982" s="18">
        <v>44502.28</v>
      </c>
      <c r="D982" s="18">
        <v>93269</v>
      </c>
      <c r="E982" s="18">
        <v>51518</v>
      </c>
      <c r="F982" s="18">
        <v>73713.78</v>
      </c>
      <c r="G982" s="18">
        <f t="shared" si="255"/>
        <v>29211.5</v>
      </c>
      <c r="H982" s="18">
        <f t="shared" si="256"/>
        <v>-22195.78</v>
      </c>
      <c r="I982" s="19">
        <f t="shared" si="257"/>
        <v>65.640457073210627</v>
      </c>
      <c r="J982" s="19">
        <f t="shared" si="258"/>
        <v>143.08354361582357</v>
      </c>
      <c r="K982" s="19">
        <f t="shared" si="259"/>
        <v>79.033526680890759</v>
      </c>
    </row>
    <row r="983" spans="1:11" x14ac:dyDescent="0.2">
      <c r="A983" s="24" t="s">
        <v>42</v>
      </c>
      <c r="B983" s="17" t="s">
        <v>43</v>
      </c>
      <c r="C983" s="18">
        <v>7046.11</v>
      </c>
      <c r="D983" s="18">
        <v>32647</v>
      </c>
      <c r="E983" s="18">
        <v>48053</v>
      </c>
      <c r="F983" s="18">
        <v>11216.66</v>
      </c>
      <c r="G983" s="18">
        <f t="shared" si="255"/>
        <v>4170.55</v>
      </c>
      <c r="H983" s="18">
        <f t="shared" si="256"/>
        <v>36836.339999999997</v>
      </c>
      <c r="I983" s="19">
        <f t="shared" si="257"/>
        <v>59.189396702577739</v>
      </c>
      <c r="J983" s="19">
        <f t="shared" si="258"/>
        <v>23.342267912513268</v>
      </c>
      <c r="K983" s="19">
        <f t="shared" si="259"/>
        <v>34.357398842160073</v>
      </c>
    </row>
    <row r="984" spans="1:11" ht="25.5" x14ac:dyDescent="0.2">
      <c r="A984" s="23" t="s">
        <v>76</v>
      </c>
      <c r="B984" s="17" t="s">
        <v>77</v>
      </c>
      <c r="C984" s="18">
        <v>27000</v>
      </c>
      <c r="D984" s="18">
        <v>81000</v>
      </c>
      <c r="E984" s="18">
        <v>0</v>
      </c>
      <c r="F984" s="18">
        <v>81000</v>
      </c>
      <c r="G984" s="18">
        <f t="shared" si="255"/>
        <v>54000</v>
      </c>
      <c r="H984" s="18">
        <f t="shared" si="256"/>
        <v>-81000</v>
      </c>
      <c r="I984" s="19">
        <f t="shared" si="257"/>
        <v>200</v>
      </c>
      <c r="J984" s="19">
        <f t="shared" si="258"/>
        <v>0</v>
      </c>
      <c r="K984" s="19">
        <f t="shared" si="259"/>
        <v>100</v>
      </c>
    </row>
    <row r="985" spans="1:11" x14ac:dyDescent="0.2">
      <c r="A985" s="24" t="s">
        <v>78</v>
      </c>
      <c r="B985" s="17" t="s">
        <v>79</v>
      </c>
      <c r="C985" s="18">
        <v>27000</v>
      </c>
      <c r="D985" s="18">
        <v>81000</v>
      </c>
      <c r="E985" s="18">
        <v>0</v>
      </c>
      <c r="F985" s="18">
        <v>81000</v>
      </c>
      <c r="G985" s="18">
        <f t="shared" si="255"/>
        <v>54000</v>
      </c>
      <c r="H985" s="18">
        <f t="shared" si="256"/>
        <v>-81000</v>
      </c>
      <c r="I985" s="19">
        <f t="shared" si="257"/>
        <v>200</v>
      </c>
      <c r="J985" s="19">
        <f t="shared" si="258"/>
        <v>0</v>
      </c>
      <c r="K985" s="19">
        <f t="shared" si="259"/>
        <v>100</v>
      </c>
    </row>
    <row r="986" spans="1:11" ht="25.5" x14ac:dyDescent="0.2">
      <c r="A986" s="23" t="s">
        <v>52</v>
      </c>
      <c r="B986" s="17" t="s">
        <v>53</v>
      </c>
      <c r="C986" s="18">
        <v>541142.4</v>
      </c>
      <c r="D986" s="18">
        <v>466517</v>
      </c>
      <c r="E986" s="18">
        <v>560807</v>
      </c>
      <c r="F986" s="18">
        <v>337954.27</v>
      </c>
      <c r="G986" s="18">
        <f t="shared" si="255"/>
        <v>-203188.13</v>
      </c>
      <c r="H986" s="18">
        <f t="shared" si="256"/>
        <v>222852.72999999998</v>
      </c>
      <c r="I986" s="19">
        <f t="shared" si="257"/>
        <v>-37.547996608656057</v>
      </c>
      <c r="J986" s="19">
        <f t="shared" si="258"/>
        <v>60.262134745108384</v>
      </c>
      <c r="K986" s="19">
        <f t="shared" si="259"/>
        <v>72.442005328851906</v>
      </c>
    </row>
    <row r="987" spans="1:11" ht="51" x14ac:dyDescent="0.2">
      <c r="A987" s="24" t="s">
        <v>162</v>
      </c>
      <c r="B987" s="17" t="s">
        <v>163</v>
      </c>
      <c r="C987" s="18">
        <v>541142.4</v>
      </c>
      <c r="D987" s="18">
        <v>466517</v>
      </c>
      <c r="E987" s="18">
        <v>560807</v>
      </c>
      <c r="F987" s="18">
        <v>337954.27</v>
      </c>
      <c r="G987" s="18">
        <f t="shared" si="255"/>
        <v>-203188.13</v>
      </c>
      <c r="H987" s="18">
        <f t="shared" si="256"/>
        <v>222852.72999999998</v>
      </c>
      <c r="I987" s="19">
        <f t="shared" si="257"/>
        <v>-37.547996608656057</v>
      </c>
      <c r="J987" s="19">
        <f t="shared" si="258"/>
        <v>60.262134745108384</v>
      </c>
      <c r="K987" s="19">
        <f t="shared" si="259"/>
        <v>72.442005328851906</v>
      </c>
    </row>
    <row r="988" spans="1:11" ht="63.75" x14ac:dyDescent="0.2">
      <c r="A988" s="25" t="s">
        <v>253</v>
      </c>
      <c r="B988" s="17" t="s">
        <v>254</v>
      </c>
      <c r="C988" s="18">
        <v>541142.4</v>
      </c>
      <c r="D988" s="18">
        <v>466517</v>
      </c>
      <c r="E988" s="18">
        <v>560807</v>
      </c>
      <c r="F988" s="18">
        <v>337954.27</v>
      </c>
      <c r="G988" s="18">
        <f t="shared" si="255"/>
        <v>-203188.13</v>
      </c>
      <c r="H988" s="18">
        <f t="shared" si="256"/>
        <v>222852.72999999998</v>
      </c>
      <c r="I988" s="19">
        <f t="shared" si="257"/>
        <v>-37.547996608656057</v>
      </c>
      <c r="J988" s="19">
        <f t="shared" si="258"/>
        <v>60.262134745108384</v>
      </c>
      <c r="K988" s="19">
        <f t="shared" si="259"/>
        <v>72.442005328851906</v>
      </c>
    </row>
    <row r="989" spans="1:11" x14ac:dyDescent="0.2">
      <c r="A989" s="22" t="s">
        <v>60</v>
      </c>
      <c r="B989" s="17" t="s">
        <v>61</v>
      </c>
      <c r="C989" s="18">
        <v>36300</v>
      </c>
      <c r="D989" s="18">
        <v>25427</v>
      </c>
      <c r="E989" s="18">
        <v>0</v>
      </c>
      <c r="F989" s="18">
        <v>25410</v>
      </c>
      <c r="G989" s="18">
        <f t="shared" si="255"/>
        <v>-10890</v>
      </c>
      <c r="H989" s="18">
        <f t="shared" si="256"/>
        <v>-25410</v>
      </c>
      <c r="I989" s="19">
        <f t="shared" si="257"/>
        <v>-30</v>
      </c>
      <c r="J989" s="19">
        <f t="shared" si="258"/>
        <v>0</v>
      </c>
      <c r="K989" s="19">
        <f t="shared" si="259"/>
        <v>99.933141935737595</v>
      </c>
    </row>
    <row r="990" spans="1:11" x14ac:dyDescent="0.2">
      <c r="A990" s="23" t="s">
        <v>62</v>
      </c>
      <c r="B990" s="17" t="s">
        <v>63</v>
      </c>
      <c r="C990" s="18">
        <v>36300</v>
      </c>
      <c r="D990" s="18">
        <v>25427</v>
      </c>
      <c r="E990" s="18">
        <v>0</v>
      </c>
      <c r="F990" s="18">
        <v>25410</v>
      </c>
      <c r="G990" s="18">
        <f t="shared" si="255"/>
        <v>-10890</v>
      </c>
      <c r="H990" s="18">
        <f t="shared" si="256"/>
        <v>-25410</v>
      </c>
      <c r="I990" s="19">
        <f t="shared" si="257"/>
        <v>-30</v>
      </c>
      <c r="J990" s="19">
        <f t="shared" si="258"/>
        <v>0</v>
      </c>
      <c r="K990" s="19">
        <f t="shared" si="259"/>
        <v>99.933141935737595</v>
      </c>
    </row>
    <row r="991" spans="1:11" ht="38.25" x14ac:dyDescent="0.2">
      <c r="A991" s="39" t="s">
        <v>132</v>
      </c>
      <c r="B991" s="28" t="s">
        <v>634</v>
      </c>
      <c r="C991" s="29"/>
      <c r="D991" s="29"/>
      <c r="E991" s="29"/>
      <c r="F991" s="29"/>
      <c r="G991" s="29"/>
      <c r="H991" s="29"/>
      <c r="I991" s="30"/>
      <c r="J991" s="30"/>
      <c r="K991" s="30"/>
    </row>
    <row r="992" spans="1:11" x14ac:dyDescent="0.2">
      <c r="A992" s="16" t="s">
        <v>26</v>
      </c>
      <c r="B992" s="17" t="s">
        <v>27</v>
      </c>
      <c r="C992" s="18">
        <v>655990.79</v>
      </c>
      <c r="D992" s="18">
        <v>698860</v>
      </c>
      <c r="E992" s="18">
        <v>660378</v>
      </c>
      <c r="F992" s="18">
        <v>529294.71</v>
      </c>
      <c r="G992" s="18">
        <f t="shared" ref="G992:G1006" si="260">F992-C992</f>
        <v>-126696.08000000007</v>
      </c>
      <c r="H992" s="18">
        <f t="shared" ref="H992:H1006" si="261">E992-F992</f>
        <v>131083.29000000004</v>
      </c>
      <c r="I992" s="19">
        <f t="shared" ref="I992:I1006" si="262">IF(ISERROR(F992/C992),0,F992/C992*100-100)</f>
        <v>-19.313697986522044</v>
      </c>
      <c r="J992" s="19">
        <f t="shared" ref="J992:J1006" si="263">IF(ISERROR(F992/E992),0,F992/E992*100)</f>
        <v>80.150263939743596</v>
      </c>
      <c r="K992" s="19">
        <f t="shared" ref="K992:K1006" si="264">IF(ISERROR(F992/D992),0,F992/D992*100)</f>
        <v>75.736872907306179</v>
      </c>
    </row>
    <row r="993" spans="1:11" x14ac:dyDescent="0.2">
      <c r="A993" s="22" t="s">
        <v>30</v>
      </c>
      <c r="B993" s="17" t="s">
        <v>31</v>
      </c>
      <c r="C993" s="18">
        <v>655990.79</v>
      </c>
      <c r="D993" s="18">
        <v>698860</v>
      </c>
      <c r="E993" s="18">
        <v>660378</v>
      </c>
      <c r="F993" s="18">
        <v>529294.71</v>
      </c>
      <c r="G993" s="18">
        <f t="shared" si="260"/>
        <v>-126696.08000000007</v>
      </c>
      <c r="H993" s="18">
        <f t="shared" si="261"/>
        <v>131083.29000000004</v>
      </c>
      <c r="I993" s="19">
        <f t="shared" si="262"/>
        <v>-19.313697986522044</v>
      </c>
      <c r="J993" s="19">
        <f t="shared" si="263"/>
        <v>80.150263939743596</v>
      </c>
      <c r="K993" s="19">
        <f t="shared" si="264"/>
        <v>75.736872907306179</v>
      </c>
    </row>
    <row r="994" spans="1:11" x14ac:dyDescent="0.2">
      <c r="A994" s="23" t="s">
        <v>32</v>
      </c>
      <c r="B994" s="17" t="s">
        <v>33</v>
      </c>
      <c r="C994" s="18">
        <v>655990.79</v>
      </c>
      <c r="D994" s="18">
        <v>698860</v>
      </c>
      <c r="E994" s="18">
        <v>660378</v>
      </c>
      <c r="F994" s="18">
        <v>529294.71</v>
      </c>
      <c r="G994" s="18">
        <f t="shared" si="260"/>
        <v>-126696.08000000007</v>
      </c>
      <c r="H994" s="18">
        <f t="shared" si="261"/>
        <v>131083.29000000004</v>
      </c>
      <c r="I994" s="19">
        <f t="shared" si="262"/>
        <v>-19.313697986522044</v>
      </c>
      <c r="J994" s="19">
        <f t="shared" si="263"/>
        <v>80.150263939743596</v>
      </c>
      <c r="K994" s="19">
        <f t="shared" si="264"/>
        <v>75.736872907306179</v>
      </c>
    </row>
    <row r="995" spans="1:11" x14ac:dyDescent="0.2">
      <c r="A995" s="16" t="s">
        <v>34</v>
      </c>
      <c r="B995" s="17" t="s">
        <v>35</v>
      </c>
      <c r="C995" s="18">
        <v>655990.79</v>
      </c>
      <c r="D995" s="18">
        <v>698860</v>
      </c>
      <c r="E995" s="18">
        <v>660378</v>
      </c>
      <c r="F995" s="18">
        <v>529294.71</v>
      </c>
      <c r="G995" s="18">
        <f t="shared" si="260"/>
        <v>-126696.08000000007</v>
      </c>
      <c r="H995" s="18">
        <f t="shared" si="261"/>
        <v>131083.29000000004</v>
      </c>
      <c r="I995" s="19">
        <f t="shared" si="262"/>
        <v>-19.313697986522044</v>
      </c>
      <c r="J995" s="19">
        <f t="shared" si="263"/>
        <v>80.150263939743596</v>
      </c>
      <c r="K995" s="19">
        <f t="shared" si="264"/>
        <v>75.736872907306179</v>
      </c>
    </row>
    <row r="996" spans="1:11" x14ac:dyDescent="0.2">
      <c r="A996" s="22" t="s">
        <v>36</v>
      </c>
      <c r="B996" s="17" t="s">
        <v>37</v>
      </c>
      <c r="C996" s="18">
        <v>619690.79</v>
      </c>
      <c r="D996" s="18">
        <v>673433</v>
      </c>
      <c r="E996" s="18">
        <v>660378</v>
      </c>
      <c r="F996" s="18">
        <v>503884.71</v>
      </c>
      <c r="G996" s="18">
        <f t="shared" si="260"/>
        <v>-115806.08000000002</v>
      </c>
      <c r="H996" s="18">
        <f t="shared" si="261"/>
        <v>156493.28999999998</v>
      </c>
      <c r="I996" s="19">
        <f t="shared" si="262"/>
        <v>-18.687720048251805</v>
      </c>
      <c r="J996" s="19">
        <f t="shared" si="263"/>
        <v>76.30246767760282</v>
      </c>
      <c r="K996" s="19">
        <f t="shared" si="264"/>
        <v>74.823287543081491</v>
      </c>
    </row>
    <row r="997" spans="1:11" x14ac:dyDescent="0.2">
      <c r="A997" s="23" t="s">
        <v>38</v>
      </c>
      <c r="B997" s="17" t="s">
        <v>39</v>
      </c>
      <c r="C997" s="18">
        <v>51548.39</v>
      </c>
      <c r="D997" s="18">
        <v>125916</v>
      </c>
      <c r="E997" s="18">
        <v>99571</v>
      </c>
      <c r="F997" s="18">
        <v>84930.44</v>
      </c>
      <c r="G997" s="18">
        <f t="shared" si="260"/>
        <v>33382.050000000003</v>
      </c>
      <c r="H997" s="18">
        <f t="shared" si="261"/>
        <v>14640.559999999998</v>
      </c>
      <c r="I997" s="19">
        <f t="shared" si="262"/>
        <v>64.758666565531939</v>
      </c>
      <c r="J997" s="19">
        <f t="shared" si="263"/>
        <v>85.296361390364666</v>
      </c>
      <c r="K997" s="19">
        <f t="shared" si="264"/>
        <v>67.450077829664224</v>
      </c>
    </row>
    <row r="998" spans="1:11" x14ac:dyDescent="0.2">
      <c r="A998" s="24" t="s">
        <v>40</v>
      </c>
      <c r="B998" s="17" t="s">
        <v>41</v>
      </c>
      <c r="C998" s="18">
        <v>44502.28</v>
      </c>
      <c r="D998" s="18">
        <v>93269</v>
      </c>
      <c r="E998" s="18">
        <v>51518</v>
      </c>
      <c r="F998" s="18">
        <v>73713.78</v>
      </c>
      <c r="G998" s="18">
        <f t="shared" si="260"/>
        <v>29211.5</v>
      </c>
      <c r="H998" s="18">
        <f t="shared" si="261"/>
        <v>-22195.78</v>
      </c>
      <c r="I998" s="19">
        <f t="shared" si="262"/>
        <v>65.640457073210627</v>
      </c>
      <c r="J998" s="19">
        <f t="shared" si="263"/>
        <v>143.08354361582357</v>
      </c>
      <c r="K998" s="19">
        <f t="shared" si="264"/>
        <v>79.033526680890759</v>
      </c>
    </row>
    <row r="999" spans="1:11" x14ac:dyDescent="0.2">
      <c r="A999" s="24" t="s">
        <v>42</v>
      </c>
      <c r="B999" s="17" t="s">
        <v>43</v>
      </c>
      <c r="C999" s="18">
        <v>7046.11</v>
      </c>
      <c r="D999" s="18">
        <v>32647</v>
      </c>
      <c r="E999" s="18">
        <v>48053</v>
      </c>
      <c r="F999" s="18">
        <v>11216.66</v>
      </c>
      <c r="G999" s="18">
        <f t="shared" si="260"/>
        <v>4170.55</v>
      </c>
      <c r="H999" s="18">
        <f t="shared" si="261"/>
        <v>36836.339999999997</v>
      </c>
      <c r="I999" s="19">
        <f t="shared" si="262"/>
        <v>59.189396702577739</v>
      </c>
      <c r="J999" s="19">
        <f t="shared" si="263"/>
        <v>23.342267912513268</v>
      </c>
      <c r="K999" s="19">
        <f t="shared" si="264"/>
        <v>34.357398842160073</v>
      </c>
    </row>
    <row r="1000" spans="1:11" ht="25.5" x14ac:dyDescent="0.2">
      <c r="A1000" s="23" t="s">
        <v>76</v>
      </c>
      <c r="B1000" s="17" t="s">
        <v>77</v>
      </c>
      <c r="C1000" s="18">
        <v>27000</v>
      </c>
      <c r="D1000" s="18">
        <v>81000</v>
      </c>
      <c r="E1000" s="18">
        <v>0</v>
      </c>
      <c r="F1000" s="18">
        <v>81000</v>
      </c>
      <c r="G1000" s="18">
        <f t="shared" si="260"/>
        <v>54000</v>
      </c>
      <c r="H1000" s="18">
        <f t="shared" si="261"/>
        <v>-81000</v>
      </c>
      <c r="I1000" s="19">
        <f t="shared" si="262"/>
        <v>200</v>
      </c>
      <c r="J1000" s="19">
        <f t="shared" si="263"/>
        <v>0</v>
      </c>
      <c r="K1000" s="19">
        <f t="shared" si="264"/>
        <v>100</v>
      </c>
    </row>
    <row r="1001" spans="1:11" x14ac:dyDescent="0.2">
      <c r="A1001" s="24" t="s">
        <v>78</v>
      </c>
      <c r="B1001" s="17" t="s">
        <v>79</v>
      </c>
      <c r="C1001" s="18">
        <v>27000</v>
      </c>
      <c r="D1001" s="18">
        <v>81000</v>
      </c>
      <c r="E1001" s="18">
        <v>0</v>
      </c>
      <c r="F1001" s="18">
        <v>81000</v>
      </c>
      <c r="G1001" s="18">
        <f t="shared" si="260"/>
        <v>54000</v>
      </c>
      <c r="H1001" s="18">
        <f t="shared" si="261"/>
        <v>-81000</v>
      </c>
      <c r="I1001" s="19">
        <f t="shared" si="262"/>
        <v>200</v>
      </c>
      <c r="J1001" s="19">
        <f t="shared" si="263"/>
        <v>0</v>
      </c>
      <c r="K1001" s="19">
        <f t="shared" si="264"/>
        <v>100</v>
      </c>
    </row>
    <row r="1002" spans="1:11" ht="25.5" x14ac:dyDescent="0.2">
      <c r="A1002" s="23" t="s">
        <v>52</v>
      </c>
      <c r="B1002" s="17" t="s">
        <v>53</v>
      </c>
      <c r="C1002" s="18">
        <v>541142.4</v>
      </c>
      <c r="D1002" s="18">
        <v>466517</v>
      </c>
      <c r="E1002" s="18">
        <v>560807</v>
      </c>
      <c r="F1002" s="18">
        <v>337954.27</v>
      </c>
      <c r="G1002" s="18">
        <f t="shared" si="260"/>
        <v>-203188.13</v>
      </c>
      <c r="H1002" s="18">
        <f t="shared" si="261"/>
        <v>222852.72999999998</v>
      </c>
      <c r="I1002" s="19">
        <f t="shared" si="262"/>
        <v>-37.547996608656057</v>
      </c>
      <c r="J1002" s="19">
        <f t="shared" si="263"/>
        <v>60.262134745108384</v>
      </c>
      <c r="K1002" s="19">
        <f t="shared" si="264"/>
        <v>72.442005328851906</v>
      </c>
    </row>
    <row r="1003" spans="1:11" ht="51" x14ac:dyDescent="0.2">
      <c r="A1003" s="24" t="s">
        <v>162</v>
      </c>
      <c r="B1003" s="17" t="s">
        <v>163</v>
      </c>
      <c r="C1003" s="18">
        <v>541142.4</v>
      </c>
      <c r="D1003" s="18">
        <v>466517</v>
      </c>
      <c r="E1003" s="18">
        <v>560807</v>
      </c>
      <c r="F1003" s="18">
        <v>337954.27</v>
      </c>
      <c r="G1003" s="18">
        <f t="shared" si="260"/>
        <v>-203188.13</v>
      </c>
      <c r="H1003" s="18">
        <f t="shared" si="261"/>
        <v>222852.72999999998</v>
      </c>
      <c r="I1003" s="19">
        <f t="shared" si="262"/>
        <v>-37.547996608656057</v>
      </c>
      <c r="J1003" s="19">
        <f t="shared" si="263"/>
        <v>60.262134745108384</v>
      </c>
      <c r="K1003" s="19">
        <f t="shared" si="264"/>
        <v>72.442005328851906</v>
      </c>
    </row>
    <row r="1004" spans="1:11" ht="63.75" x14ac:dyDescent="0.2">
      <c r="A1004" s="25" t="s">
        <v>253</v>
      </c>
      <c r="B1004" s="17" t="s">
        <v>254</v>
      </c>
      <c r="C1004" s="18">
        <v>541142.4</v>
      </c>
      <c r="D1004" s="18">
        <v>466517</v>
      </c>
      <c r="E1004" s="18">
        <v>560807</v>
      </c>
      <c r="F1004" s="18">
        <v>337954.27</v>
      </c>
      <c r="G1004" s="18">
        <f t="shared" si="260"/>
        <v>-203188.13</v>
      </c>
      <c r="H1004" s="18">
        <f t="shared" si="261"/>
        <v>222852.72999999998</v>
      </c>
      <c r="I1004" s="19">
        <f t="shared" si="262"/>
        <v>-37.547996608656057</v>
      </c>
      <c r="J1004" s="19">
        <f t="shared" si="263"/>
        <v>60.262134745108384</v>
      </c>
      <c r="K1004" s="19">
        <f t="shared" si="264"/>
        <v>72.442005328851906</v>
      </c>
    </row>
    <row r="1005" spans="1:11" x14ac:dyDescent="0.2">
      <c r="A1005" s="22" t="s">
        <v>60</v>
      </c>
      <c r="B1005" s="17" t="s">
        <v>61</v>
      </c>
      <c r="C1005" s="18">
        <v>36300</v>
      </c>
      <c r="D1005" s="18">
        <v>25427</v>
      </c>
      <c r="E1005" s="18">
        <v>0</v>
      </c>
      <c r="F1005" s="18">
        <v>25410</v>
      </c>
      <c r="G1005" s="18">
        <f t="shared" si="260"/>
        <v>-10890</v>
      </c>
      <c r="H1005" s="18">
        <f t="shared" si="261"/>
        <v>-25410</v>
      </c>
      <c r="I1005" s="19">
        <f t="shared" si="262"/>
        <v>-30</v>
      </c>
      <c r="J1005" s="19">
        <f t="shared" si="263"/>
        <v>0</v>
      </c>
      <c r="K1005" s="19">
        <f t="shared" si="264"/>
        <v>99.933141935737595</v>
      </c>
    </row>
    <row r="1006" spans="1:11" x14ac:dyDescent="0.2">
      <c r="A1006" s="23" t="s">
        <v>62</v>
      </c>
      <c r="B1006" s="17" t="s">
        <v>63</v>
      </c>
      <c r="C1006" s="18">
        <v>36300</v>
      </c>
      <c r="D1006" s="18">
        <v>25427</v>
      </c>
      <c r="E1006" s="18">
        <v>0</v>
      </c>
      <c r="F1006" s="18">
        <v>25410</v>
      </c>
      <c r="G1006" s="18">
        <f t="shared" si="260"/>
        <v>-10890</v>
      </c>
      <c r="H1006" s="18">
        <f t="shared" si="261"/>
        <v>-25410</v>
      </c>
      <c r="I1006" s="19">
        <f t="shared" si="262"/>
        <v>-30</v>
      </c>
      <c r="J1006" s="19">
        <f t="shared" si="263"/>
        <v>0</v>
      </c>
      <c r="K1006" s="19">
        <f t="shared" si="264"/>
        <v>99.933141935737595</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5"/>
  <sheetViews>
    <sheetView zoomScaleNormal="100" workbookViewId="0">
      <selection activeCell="A680" sqref="A680:XFD68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7.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635</v>
      </c>
      <c r="B13" s="21" t="s">
        <v>636</v>
      </c>
      <c r="C13" s="18"/>
      <c r="D13" s="18"/>
      <c r="E13" s="18"/>
      <c r="F13" s="18"/>
      <c r="G13" s="18"/>
      <c r="H13" s="18"/>
      <c r="I13" s="19"/>
      <c r="J13" s="19"/>
      <c r="K13" s="19"/>
    </row>
    <row r="14" spans="1:11" x14ac:dyDescent="0.2">
      <c r="A14" s="16" t="s">
        <v>26</v>
      </c>
      <c r="B14" s="17" t="s">
        <v>27</v>
      </c>
      <c r="C14" s="18">
        <v>701373259.89999998</v>
      </c>
      <c r="D14" s="18">
        <v>839293838</v>
      </c>
      <c r="E14" s="18">
        <v>743518929</v>
      </c>
      <c r="F14" s="18">
        <v>666232242.98000002</v>
      </c>
      <c r="G14" s="18">
        <f t="shared" ref="G14:G53" si="0">F14-C14</f>
        <v>-35141016.919999957</v>
      </c>
      <c r="H14" s="18">
        <f t="shared" ref="H14:H53" si="1">E14-F14</f>
        <v>77286686.019999981</v>
      </c>
      <c r="I14" s="19">
        <f t="shared" ref="I14:I53" si="2">IF(ISERROR(F14/C14),0,F14/C14*100-100)</f>
        <v>-5.0103160370000808</v>
      </c>
      <c r="J14" s="19">
        <f t="shared" ref="J14:J53" si="3">IF(ISERROR(F14/E14),0,F14/E14*100)</f>
        <v>89.605283335025902</v>
      </c>
      <c r="K14" s="19">
        <f t="shared" ref="K14:K53" si="4">IF(ISERROR(F14/D14),0,F14/D14*100)</f>
        <v>79.380094648091543</v>
      </c>
    </row>
    <row r="15" spans="1:11" ht="25.5" x14ac:dyDescent="0.2">
      <c r="A15" s="22" t="s">
        <v>28</v>
      </c>
      <c r="B15" s="17" t="s">
        <v>29</v>
      </c>
      <c r="C15" s="18">
        <v>2212199.84</v>
      </c>
      <c r="D15" s="18">
        <v>1192959</v>
      </c>
      <c r="E15" s="18">
        <v>1099481</v>
      </c>
      <c r="F15" s="18">
        <v>1334595.8500000001</v>
      </c>
      <c r="G15" s="18">
        <f t="shared" si="0"/>
        <v>-877603.98999999976</v>
      </c>
      <c r="H15" s="18">
        <f t="shared" si="1"/>
        <v>-235114.85000000009</v>
      </c>
      <c r="I15" s="19">
        <f t="shared" si="2"/>
        <v>-39.671099063093671</v>
      </c>
      <c r="J15" s="19">
        <f t="shared" si="3"/>
        <v>121.38416671138475</v>
      </c>
      <c r="K15" s="19">
        <f t="shared" si="4"/>
        <v>111.87273410066902</v>
      </c>
    </row>
    <row r="16" spans="1:11" x14ac:dyDescent="0.2">
      <c r="A16" s="22" t="s">
        <v>90</v>
      </c>
      <c r="B16" s="17" t="s">
        <v>91</v>
      </c>
      <c r="C16" s="18">
        <v>49345903.780000001</v>
      </c>
      <c r="D16" s="18">
        <v>128792357</v>
      </c>
      <c r="E16" s="18">
        <v>125234413</v>
      </c>
      <c r="F16" s="18">
        <v>11524038.25</v>
      </c>
      <c r="G16" s="18">
        <f t="shared" si="0"/>
        <v>-37821865.530000001</v>
      </c>
      <c r="H16" s="18">
        <f t="shared" si="1"/>
        <v>113710374.75</v>
      </c>
      <c r="I16" s="19">
        <f t="shared" si="2"/>
        <v>-76.646413648885854</v>
      </c>
      <c r="J16" s="19">
        <f t="shared" si="3"/>
        <v>9.2019741011601983</v>
      </c>
      <c r="K16" s="19">
        <f t="shared" si="4"/>
        <v>8.9477656271171426</v>
      </c>
    </row>
    <row r="17" spans="1:11" x14ac:dyDescent="0.2">
      <c r="A17" s="22" t="s">
        <v>92</v>
      </c>
      <c r="B17" s="17" t="s">
        <v>93</v>
      </c>
      <c r="C17" s="18">
        <v>2134240.34</v>
      </c>
      <c r="D17" s="18">
        <v>4151717</v>
      </c>
      <c r="E17" s="18">
        <v>3449498</v>
      </c>
      <c r="F17" s="18">
        <v>4109699.61</v>
      </c>
      <c r="G17" s="18">
        <f t="shared" si="0"/>
        <v>1975459.27</v>
      </c>
      <c r="H17" s="18">
        <f t="shared" si="1"/>
        <v>-660201.60999999987</v>
      </c>
      <c r="I17" s="19">
        <f t="shared" si="2"/>
        <v>92.560300401781376</v>
      </c>
      <c r="J17" s="19">
        <f t="shared" si="3"/>
        <v>119.13906342314155</v>
      </c>
      <c r="K17" s="19">
        <f t="shared" si="4"/>
        <v>98.987951490913275</v>
      </c>
    </row>
    <row r="18" spans="1:11" x14ac:dyDescent="0.2">
      <c r="A18" s="23" t="s">
        <v>94</v>
      </c>
      <c r="B18" s="17" t="s">
        <v>95</v>
      </c>
      <c r="C18" s="18">
        <v>2134240.34</v>
      </c>
      <c r="D18" s="18">
        <v>4151717</v>
      </c>
      <c r="E18" s="18">
        <v>3449498</v>
      </c>
      <c r="F18" s="18">
        <v>4109699.61</v>
      </c>
      <c r="G18" s="18">
        <f t="shared" si="0"/>
        <v>1975459.27</v>
      </c>
      <c r="H18" s="18">
        <f t="shared" si="1"/>
        <v>-660201.60999999987</v>
      </c>
      <c r="I18" s="19">
        <f t="shared" si="2"/>
        <v>92.560300401781376</v>
      </c>
      <c r="J18" s="19">
        <f t="shared" si="3"/>
        <v>119.13906342314155</v>
      </c>
      <c r="K18" s="19">
        <f t="shared" si="4"/>
        <v>98.987951490913275</v>
      </c>
    </row>
    <row r="19" spans="1:11" x14ac:dyDescent="0.2">
      <c r="A19" s="24" t="s">
        <v>96</v>
      </c>
      <c r="B19" s="17" t="s">
        <v>97</v>
      </c>
      <c r="C19" s="18">
        <v>2134240.34</v>
      </c>
      <c r="D19" s="18">
        <v>4151717</v>
      </c>
      <c r="E19" s="18">
        <v>3449498</v>
      </c>
      <c r="F19" s="18">
        <v>4109699.61</v>
      </c>
      <c r="G19" s="18">
        <f t="shared" si="0"/>
        <v>1975459.27</v>
      </c>
      <c r="H19" s="18">
        <f t="shared" si="1"/>
        <v>-660201.60999999987</v>
      </c>
      <c r="I19" s="19">
        <f t="shared" si="2"/>
        <v>92.560300401781376</v>
      </c>
      <c r="J19" s="19">
        <f t="shared" si="3"/>
        <v>119.13906342314155</v>
      </c>
      <c r="K19" s="19">
        <f t="shared" si="4"/>
        <v>98.987951490913275</v>
      </c>
    </row>
    <row r="20" spans="1:11" ht="25.5" x14ac:dyDescent="0.2">
      <c r="A20" s="25" t="s">
        <v>98</v>
      </c>
      <c r="B20" s="17" t="s">
        <v>99</v>
      </c>
      <c r="C20" s="18">
        <v>2134240.34</v>
      </c>
      <c r="D20" s="18">
        <v>4151717</v>
      </c>
      <c r="E20" s="18">
        <v>3449498</v>
      </c>
      <c r="F20" s="18">
        <v>4109699.61</v>
      </c>
      <c r="G20" s="18">
        <f t="shared" si="0"/>
        <v>1975459.27</v>
      </c>
      <c r="H20" s="18">
        <f t="shared" si="1"/>
        <v>-660201.60999999987</v>
      </c>
      <c r="I20" s="19">
        <f t="shared" si="2"/>
        <v>92.560300401781376</v>
      </c>
      <c r="J20" s="19">
        <f t="shared" si="3"/>
        <v>119.13906342314155</v>
      </c>
      <c r="K20" s="19">
        <f t="shared" si="4"/>
        <v>98.987951490913275</v>
      </c>
    </row>
    <row r="21" spans="1:11" ht="25.5" x14ac:dyDescent="0.2">
      <c r="A21" s="26" t="s">
        <v>100</v>
      </c>
      <c r="B21" s="17" t="s">
        <v>101</v>
      </c>
      <c r="C21" s="18">
        <v>590685.80000000005</v>
      </c>
      <c r="D21" s="18">
        <v>3395790</v>
      </c>
      <c r="E21" s="18">
        <v>3391290</v>
      </c>
      <c r="F21" s="18">
        <v>3395790</v>
      </c>
      <c r="G21" s="18">
        <f t="shared" si="0"/>
        <v>2805104.2</v>
      </c>
      <c r="H21" s="18">
        <f t="shared" si="1"/>
        <v>-4500</v>
      </c>
      <c r="I21" s="19">
        <f t="shared" si="2"/>
        <v>474.88939128044046</v>
      </c>
      <c r="J21" s="19">
        <f t="shared" si="3"/>
        <v>100.13269286908522</v>
      </c>
      <c r="K21" s="19">
        <f t="shared" si="4"/>
        <v>100</v>
      </c>
    </row>
    <row r="22" spans="1:11" ht="25.5" x14ac:dyDescent="0.2">
      <c r="A22" s="26" t="s">
        <v>102</v>
      </c>
      <c r="B22" s="17" t="s">
        <v>103</v>
      </c>
      <c r="C22" s="18">
        <v>1543554.54</v>
      </c>
      <c r="D22" s="18">
        <v>755927</v>
      </c>
      <c r="E22" s="18">
        <v>58208</v>
      </c>
      <c r="F22" s="18">
        <v>713909.61</v>
      </c>
      <c r="G22" s="18">
        <f t="shared" si="0"/>
        <v>-829644.93</v>
      </c>
      <c r="H22" s="18">
        <f t="shared" si="1"/>
        <v>-655701.61</v>
      </c>
      <c r="I22" s="19">
        <f t="shared" si="2"/>
        <v>-53.74898706203151</v>
      </c>
      <c r="J22" s="19">
        <f t="shared" si="3"/>
        <v>1226.4802260857614</v>
      </c>
      <c r="K22" s="19">
        <f t="shared" si="4"/>
        <v>94.441607456804689</v>
      </c>
    </row>
    <row r="23" spans="1:11" x14ac:dyDescent="0.2">
      <c r="A23" s="22" t="s">
        <v>30</v>
      </c>
      <c r="B23" s="17" t="s">
        <v>31</v>
      </c>
      <c r="C23" s="18">
        <v>647680915.94000006</v>
      </c>
      <c r="D23" s="18">
        <v>705156805</v>
      </c>
      <c r="E23" s="18">
        <v>613735537</v>
      </c>
      <c r="F23" s="18">
        <v>649263909.26999998</v>
      </c>
      <c r="G23" s="18">
        <f t="shared" si="0"/>
        <v>1582993.3299999237</v>
      </c>
      <c r="H23" s="18">
        <f t="shared" si="1"/>
        <v>-35528372.269999981</v>
      </c>
      <c r="I23" s="19">
        <f t="shared" si="2"/>
        <v>0.24440944468813086</v>
      </c>
      <c r="J23" s="19">
        <f t="shared" si="3"/>
        <v>105.78887324069031</v>
      </c>
      <c r="K23" s="19">
        <f t="shared" si="4"/>
        <v>92.073692640603539</v>
      </c>
    </row>
    <row r="24" spans="1:11" x14ac:dyDescent="0.2">
      <c r="A24" s="23" t="s">
        <v>32</v>
      </c>
      <c r="B24" s="17" t="s">
        <v>33</v>
      </c>
      <c r="C24" s="18">
        <v>647680915.94000006</v>
      </c>
      <c r="D24" s="18">
        <v>705156805</v>
      </c>
      <c r="E24" s="18">
        <v>613735537</v>
      </c>
      <c r="F24" s="18">
        <v>649263909.26999998</v>
      </c>
      <c r="G24" s="18">
        <f t="shared" si="0"/>
        <v>1582993.3299999237</v>
      </c>
      <c r="H24" s="18">
        <f t="shared" si="1"/>
        <v>-35528372.269999981</v>
      </c>
      <c r="I24" s="19">
        <f t="shared" si="2"/>
        <v>0.24440944468813086</v>
      </c>
      <c r="J24" s="19">
        <f t="shared" si="3"/>
        <v>105.78887324069031</v>
      </c>
      <c r="K24" s="19">
        <f t="shared" si="4"/>
        <v>92.073692640603539</v>
      </c>
    </row>
    <row r="25" spans="1:11" x14ac:dyDescent="0.2">
      <c r="A25" s="16" t="s">
        <v>34</v>
      </c>
      <c r="B25" s="17" t="s">
        <v>35</v>
      </c>
      <c r="C25" s="18">
        <v>583716593.01999998</v>
      </c>
      <c r="D25" s="18">
        <v>839178416</v>
      </c>
      <c r="E25" s="18">
        <v>743973594</v>
      </c>
      <c r="F25" s="18">
        <v>651163893.99000001</v>
      </c>
      <c r="G25" s="18">
        <f t="shared" si="0"/>
        <v>67447300.970000029</v>
      </c>
      <c r="H25" s="18">
        <f t="shared" si="1"/>
        <v>92809700.00999999</v>
      </c>
      <c r="I25" s="19">
        <f t="shared" si="2"/>
        <v>11.554802754714416</v>
      </c>
      <c r="J25" s="19">
        <f t="shared" si="3"/>
        <v>87.525135198548469</v>
      </c>
      <c r="K25" s="19">
        <f t="shared" si="4"/>
        <v>77.595405407805444</v>
      </c>
    </row>
    <row r="26" spans="1:11" x14ac:dyDescent="0.2">
      <c r="A26" s="22" t="s">
        <v>36</v>
      </c>
      <c r="B26" s="17" t="s">
        <v>37</v>
      </c>
      <c r="C26" s="18">
        <v>286449889.48000002</v>
      </c>
      <c r="D26" s="18">
        <v>377943022</v>
      </c>
      <c r="E26" s="18">
        <v>388004316</v>
      </c>
      <c r="F26" s="18">
        <v>330491925.79000002</v>
      </c>
      <c r="G26" s="18">
        <f t="shared" si="0"/>
        <v>44042036.310000002</v>
      </c>
      <c r="H26" s="18">
        <f t="shared" si="1"/>
        <v>57512390.209999979</v>
      </c>
      <c r="I26" s="19">
        <f t="shared" si="2"/>
        <v>15.375127702074053</v>
      </c>
      <c r="J26" s="19">
        <f t="shared" si="3"/>
        <v>85.177383900544029</v>
      </c>
      <c r="K26" s="19">
        <f t="shared" si="4"/>
        <v>87.444907446921988</v>
      </c>
    </row>
    <row r="27" spans="1:11" x14ac:dyDescent="0.2">
      <c r="A27" s="23" t="s">
        <v>38</v>
      </c>
      <c r="B27" s="17" t="s">
        <v>39</v>
      </c>
      <c r="C27" s="18">
        <v>99398992.560000002</v>
      </c>
      <c r="D27" s="18">
        <v>104472158</v>
      </c>
      <c r="E27" s="18">
        <v>100548830</v>
      </c>
      <c r="F27" s="18">
        <v>99242518.769999996</v>
      </c>
      <c r="G27" s="18">
        <f t="shared" si="0"/>
        <v>-156473.79000000656</v>
      </c>
      <c r="H27" s="18">
        <f t="shared" si="1"/>
        <v>1306311.2300000042</v>
      </c>
      <c r="I27" s="19">
        <f t="shared" si="2"/>
        <v>-0.1574198952827004</v>
      </c>
      <c r="J27" s="19">
        <f t="shared" si="3"/>
        <v>98.700819064727057</v>
      </c>
      <c r="K27" s="19">
        <f t="shared" si="4"/>
        <v>94.994226854201671</v>
      </c>
    </row>
    <row r="28" spans="1:11" x14ac:dyDescent="0.2">
      <c r="A28" s="24" t="s">
        <v>40</v>
      </c>
      <c r="B28" s="17" t="s">
        <v>41</v>
      </c>
      <c r="C28" s="18">
        <v>4700765.33</v>
      </c>
      <c r="D28" s="18">
        <v>5959046</v>
      </c>
      <c r="E28" s="18">
        <v>4917544</v>
      </c>
      <c r="F28" s="18">
        <v>5597278.25</v>
      </c>
      <c r="G28" s="18">
        <f t="shared" si="0"/>
        <v>896512.91999999993</v>
      </c>
      <c r="H28" s="18">
        <f t="shared" si="1"/>
        <v>-679734.25</v>
      </c>
      <c r="I28" s="19">
        <f t="shared" si="2"/>
        <v>19.071637426325211</v>
      </c>
      <c r="J28" s="19">
        <f t="shared" si="3"/>
        <v>113.82263686913629</v>
      </c>
      <c r="K28" s="19">
        <f t="shared" si="4"/>
        <v>93.929099557211003</v>
      </c>
    </row>
    <row r="29" spans="1:11" x14ac:dyDescent="0.2">
      <c r="A29" s="24" t="s">
        <v>42</v>
      </c>
      <c r="B29" s="17" t="s">
        <v>43</v>
      </c>
      <c r="C29" s="18">
        <v>94698227.230000004</v>
      </c>
      <c r="D29" s="18">
        <v>98513112</v>
      </c>
      <c r="E29" s="18">
        <v>95631286</v>
      </c>
      <c r="F29" s="18">
        <v>93645240.519999996</v>
      </c>
      <c r="G29" s="18">
        <f t="shared" si="0"/>
        <v>-1052986.7100000083</v>
      </c>
      <c r="H29" s="18">
        <f t="shared" si="1"/>
        <v>1986045.4800000042</v>
      </c>
      <c r="I29" s="19">
        <f t="shared" si="2"/>
        <v>-1.1119391997091412</v>
      </c>
      <c r="J29" s="19">
        <f t="shared" si="3"/>
        <v>97.923226212810732</v>
      </c>
      <c r="K29" s="19">
        <f t="shared" si="4"/>
        <v>95.058656273085745</v>
      </c>
    </row>
    <row r="30" spans="1:11" x14ac:dyDescent="0.2">
      <c r="A30" s="25" t="s">
        <v>44</v>
      </c>
      <c r="B30" s="17" t="s">
        <v>45</v>
      </c>
      <c r="C30" s="18">
        <v>8586.56</v>
      </c>
      <c r="D30" s="18">
        <v>0</v>
      </c>
      <c r="E30" s="18">
        <v>0</v>
      </c>
      <c r="F30" s="18">
        <v>8725.5300000000007</v>
      </c>
      <c r="G30" s="18">
        <f t="shared" si="0"/>
        <v>138.97000000000116</v>
      </c>
      <c r="H30" s="18">
        <f t="shared" si="1"/>
        <v>-8725.5300000000007</v>
      </c>
      <c r="I30" s="19">
        <f t="shared" si="2"/>
        <v>1.6184595460813256</v>
      </c>
      <c r="J30" s="19">
        <f t="shared" si="3"/>
        <v>0</v>
      </c>
      <c r="K30" s="19">
        <f t="shared" si="4"/>
        <v>0</v>
      </c>
    </row>
    <row r="31" spans="1:11" x14ac:dyDescent="0.2">
      <c r="A31" s="23" t="s">
        <v>46</v>
      </c>
      <c r="B31" s="17" t="s">
        <v>47</v>
      </c>
      <c r="C31" s="18">
        <v>140494218.78</v>
      </c>
      <c r="D31" s="18">
        <v>226648838</v>
      </c>
      <c r="E31" s="18">
        <v>229614545</v>
      </c>
      <c r="F31" s="18">
        <v>185194151.34999999</v>
      </c>
      <c r="G31" s="18">
        <f t="shared" si="0"/>
        <v>44699932.569999993</v>
      </c>
      <c r="H31" s="18">
        <f t="shared" si="1"/>
        <v>44420393.650000006</v>
      </c>
      <c r="I31" s="19">
        <f t="shared" si="2"/>
        <v>31.816207782895077</v>
      </c>
      <c r="J31" s="19">
        <f t="shared" si="3"/>
        <v>80.654364186728671</v>
      </c>
      <c r="K31" s="19">
        <f t="shared" si="4"/>
        <v>81.709729017009124</v>
      </c>
    </row>
    <row r="32" spans="1:11" x14ac:dyDescent="0.2">
      <c r="A32" s="24" t="s">
        <v>48</v>
      </c>
      <c r="B32" s="17" t="s">
        <v>49</v>
      </c>
      <c r="C32" s="18">
        <v>140494218.78</v>
      </c>
      <c r="D32" s="18">
        <v>226648802</v>
      </c>
      <c r="E32" s="18">
        <v>229614545</v>
      </c>
      <c r="F32" s="18">
        <v>185194116.03999999</v>
      </c>
      <c r="G32" s="18">
        <f t="shared" si="0"/>
        <v>44699897.25999999</v>
      </c>
      <c r="H32" s="18">
        <f t="shared" si="1"/>
        <v>44420428.960000008</v>
      </c>
      <c r="I32" s="19">
        <f t="shared" si="2"/>
        <v>31.816182650188324</v>
      </c>
      <c r="J32" s="19">
        <f t="shared" si="3"/>
        <v>80.654348808782999</v>
      </c>
      <c r="K32" s="19">
        <f t="shared" si="4"/>
        <v>81.709726416290522</v>
      </c>
    </row>
    <row r="33" spans="1:11" x14ac:dyDescent="0.2">
      <c r="A33" s="24" t="s">
        <v>50</v>
      </c>
      <c r="B33" s="17" t="s">
        <v>51</v>
      </c>
      <c r="C33" s="18">
        <v>0</v>
      </c>
      <c r="D33" s="18">
        <v>36</v>
      </c>
      <c r="E33" s="18">
        <v>0</v>
      </c>
      <c r="F33" s="18">
        <v>35.31</v>
      </c>
      <c r="G33" s="18">
        <f t="shared" si="0"/>
        <v>35.31</v>
      </c>
      <c r="H33" s="18">
        <f t="shared" si="1"/>
        <v>-35.31</v>
      </c>
      <c r="I33" s="19">
        <f t="shared" si="2"/>
        <v>0</v>
      </c>
      <c r="J33" s="19">
        <f t="shared" si="3"/>
        <v>0</v>
      </c>
      <c r="K33" s="19">
        <f t="shared" si="4"/>
        <v>98.083333333333343</v>
      </c>
    </row>
    <row r="34" spans="1:11" ht="25.5" x14ac:dyDescent="0.2">
      <c r="A34" s="23" t="s">
        <v>76</v>
      </c>
      <c r="B34" s="17" t="s">
        <v>77</v>
      </c>
      <c r="C34" s="18">
        <v>671560.07</v>
      </c>
      <c r="D34" s="18">
        <v>813123</v>
      </c>
      <c r="E34" s="18">
        <v>315523</v>
      </c>
      <c r="F34" s="18">
        <v>791256.99</v>
      </c>
      <c r="G34" s="18">
        <f t="shared" si="0"/>
        <v>119696.92000000004</v>
      </c>
      <c r="H34" s="18">
        <f t="shared" si="1"/>
        <v>-475733.99</v>
      </c>
      <c r="I34" s="19">
        <f t="shared" si="2"/>
        <v>17.823710096402849</v>
      </c>
      <c r="J34" s="19">
        <f t="shared" si="3"/>
        <v>250.77632692386925</v>
      </c>
      <c r="K34" s="19">
        <f t="shared" si="4"/>
        <v>97.310860718489081</v>
      </c>
    </row>
    <row r="35" spans="1:11" x14ac:dyDescent="0.2">
      <c r="A35" s="24" t="s">
        <v>78</v>
      </c>
      <c r="B35" s="17" t="s">
        <v>79</v>
      </c>
      <c r="C35" s="18">
        <v>671560.07</v>
      </c>
      <c r="D35" s="18">
        <v>813123</v>
      </c>
      <c r="E35" s="18">
        <v>315523</v>
      </c>
      <c r="F35" s="18">
        <v>791256.99</v>
      </c>
      <c r="G35" s="18">
        <f t="shared" si="0"/>
        <v>119696.92000000004</v>
      </c>
      <c r="H35" s="18">
        <f t="shared" si="1"/>
        <v>-475733.99</v>
      </c>
      <c r="I35" s="19">
        <f t="shared" si="2"/>
        <v>17.823710096402849</v>
      </c>
      <c r="J35" s="19">
        <f t="shared" si="3"/>
        <v>250.77632692386925</v>
      </c>
      <c r="K35" s="19">
        <f t="shared" si="4"/>
        <v>97.310860718489081</v>
      </c>
    </row>
    <row r="36" spans="1:11" ht="25.5" x14ac:dyDescent="0.2">
      <c r="A36" s="23" t="s">
        <v>52</v>
      </c>
      <c r="B36" s="17" t="s">
        <v>53</v>
      </c>
      <c r="C36" s="18">
        <v>45885118.07</v>
      </c>
      <c r="D36" s="18">
        <v>46008903</v>
      </c>
      <c r="E36" s="18">
        <v>57525418</v>
      </c>
      <c r="F36" s="18">
        <v>45263998.68</v>
      </c>
      <c r="G36" s="18">
        <f t="shared" si="0"/>
        <v>-621119.3900000006</v>
      </c>
      <c r="H36" s="18">
        <f t="shared" si="1"/>
        <v>12261419.32</v>
      </c>
      <c r="I36" s="19">
        <f t="shared" si="2"/>
        <v>-1.3536401694607179</v>
      </c>
      <c r="J36" s="19">
        <f t="shared" si="3"/>
        <v>78.685214734119796</v>
      </c>
      <c r="K36" s="19">
        <f t="shared" si="4"/>
        <v>98.380956137989202</v>
      </c>
    </row>
    <row r="37" spans="1:11" x14ac:dyDescent="0.2">
      <c r="A37" s="24" t="s">
        <v>54</v>
      </c>
      <c r="B37" s="17" t="s">
        <v>55</v>
      </c>
      <c r="C37" s="18">
        <v>0</v>
      </c>
      <c r="D37" s="18">
        <v>185</v>
      </c>
      <c r="E37" s="18">
        <v>185</v>
      </c>
      <c r="F37" s="18">
        <v>0</v>
      </c>
      <c r="G37" s="18">
        <f t="shared" si="0"/>
        <v>0</v>
      </c>
      <c r="H37" s="18">
        <f t="shared" si="1"/>
        <v>185</v>
      </c>
      <c r="I37" s="19">
        <f t="shared" si="2"/>
        <v>0</v>
      </c>
      <c r="J37" s="19">
        <f t="shared" si="3"/>
        <v>0</v>
      </c>
      <c r="K37" s="19">
        <f t="shared" si="4"/>
        <v>0</v>
      </c>
    </row>
    <row r="38" spans="1:11" ht="25.5" x14ac:dyDescent="0.2">
      <c r="A38" s="25" t="s">
        <v>80</v>
      </c>
      <c r="B38" s="17" t="s">
        <v>81</v>
      </c>
      <c r="C38" s="18">
        <v>0</v>
      </c>
      <c r="D38" s="18">
        <v>185</v>
      </c>
      <c r="E38" s="18">
        <v>185</v>
      </c>
      <c r="F38" s="18">
        <v>0</v>
      </c>
      <c r="G38" s="18">
        <f t="shared" si="0"/>
        <v>0</v>
      </c>
      <c r="H38" s="18">
        <f t="shared" si="1"/>
        <v>185</v>
      </c>
      <c r="I38" s="19">
        <f t="shared" si="2"/>
        <v>0</v>
      </c>
      <c r="J38" s="19">
        <f t="shared" si="3"/>
        <v>0</v>
      </c>
      <c r="K38" s="19">
        <f t="shared" si="4"/>
        <v>0</v>
      </c>
    </row>
    <row r="39" spans="1:11" ht="25.5" x14ac:dyDescent="0.2">
      <c r="A39" s="24" t="s">
        <v>166</v>
      </c>
      <c r="B39" s="17" t="s">
        <v>167</v>
      </c>
      <c r="C39" s="18">
        <v>45499518.07</v>
      </c>
      <c r="D39" s="18">
        <v>44989661</v>
      </c>
      <c r="E39" s="18">
        <v>56506176</v>
      </c>
      <c r="F39" s="18">
        <v>44977011</v>
      </c>
      <c r="G39" s="18">
        <f t="shared" si="0"/>
        <v>-522507.0700000003</v>
      </c>
      <c r="H39" s="18">
        <f t="shared" si="1"/>
        <v>11529165</v>
      </c>
      <c r="I39" s="19">
        <f t="shared" si="2"/>
        <v>-1.1483793502958406</v>
      </c>
      <c r="J39" s="19">
        <f t="shared" si="3"/>
        <v>79.596628517208458</v>
      </c>
      <c r="K39" s="19">
        <f t="shared" si="4"/>
        <v>99.971882428720676</v>
      </c>
    </row>
    <row r="40" spans="1:11" ht="25.5" x14ac:dyDescent="0.2">
      <c r="A40" s="25" t="s">
        <v>168</v>
      </c>
      <c r="B40" s="17" t="s">
        <v>169</v>
      </c>
      <c r="C40" s="18">
        <v>43457659</v>
      </c>
      <c r="D40" s="18">
        <v>44749661</v>
      </c>
      <c r="E40" s="18">
        <v>56266176</v>
      </c>
      <c r="F40" s="18">
        <v>44749661</v>
      </c>
      <c r="G40" s="18">
        <f t="shared" si="0"/>
        <v>1292002</v>
      </c>
      <c r="H40" s="18">
        <f t="shared" si="1"/>
        <v>11516515</v>
      </c>
      <c r="I40" s="19">
        <f t="shared" si="2"/>
        <v>2.9730133415608151</v>
      </c>
      <c r="J40" s="19">
        <f t="shared" si="3"/>
        <v>79.532081583081109</v>
      </c>
      <c r="K40" s="19">
        <f t="shared" si="4"/>
        <v>100</v>
      </c>
    </row>
    <row r="41" spans="1:11" ht="38.25" x14ac:dyDescent="0.2">
      <c r="A41" s="25" t="s">
        <v>170</v>
      </c>
      <c r="B41" s="17" t="s">
        <v>171</v>
      </c>
      <c r="C41" s="18">
        <v>2041859.07</v>
      </c>
      <c r="D41" s="18">
        <v>240000</v>
      </c>
      <c r="E41" s="18">
        <v>240000</v>
      </c>
      <c r="F41" s="18">
        <v>227350</v>
      </c>
      <c r="G41" s="18">
        <f t="shared" si="0"/>
        <v>-1814509.07</v>
      </c>
      <c r="H41" s="18">
        <f t="shared" si="1"/>
        <v>12650</v>
      </c>
      <c r="I41" s="19">
        <f t="shared" si="2"/>
        <v>-88.865539089335869</v>
      </c>
      <c r="J41" s="19">
        <f t="shared" si="3"/>
        <v>94.729166666666657</v>
      </c>
      <c r="K41" s="19">
        <f t="shared" si="4"/>
        <v>94.729166666666657</v>
      </c>
    </row>
    <row r="42" spans="1:11" x14ac:dyDescent="0.2">
      <c r="A42" s="24" t="s">
        <v>191</v>
      </c>
      <c r="B42" s="17" t="s">
        <v>192</v>
      </c>
      <c r="C42" s="18">
        <v>385600</v>
      </c>
      <c r="D42" s="18">
        <v>1019057</v>
      </c>
      <c r="E42" s="18">
        <v>1019057</v>
      </c>
      <c r="F42" s="18">
        <v>286987.68</v>
      </c>
      <c r="G42" s="18">
        <f t="shared" si="0"/>
        <v>-98612.32</v>
      </c>
      <c r="H42" s="18">
        <f t="shared" si="1"/>
        <v>732069.32000000007</v>
      </c>
      <c r="I42" s="19">
        <f t="shared" si="2"/>
        <v>-25.573734439834027</v>
      </c>
      <c r="J42" s="19">
        <f t="shared" si="3"/>
        <v>28.162083180823057</v>
      </c>
      <c r="K42" s="19">
        <f t="shared" si="4"/>
        <v>28.162083180823057</v>
      </c>
    </row>
    <row r="43" spans="1:11" x14ac:dyDescent="0.2">
      <c r="A43" s="22" t="s">
        <v>60</v>
      </c>
      <c r="B43" s="17" t="s">
        <v>61</v>
      </c>
      <c r="C43" s="18">
        <v>297266703.54000002</v>
      </c>
      <c r="D43" s="18">
        <v>461235394</v>
      </c>
      <c r="E43" s="18">
        <v>355969278</v>
      </c>
      <c r="F43" s="18">
        <v>320671968.19999999</v>
      </c>
      <c r="G43" s="18">
        <f t="shared" si="0"/>
        <v>23405264.659999967</v>
      </c>
      <c r="H43" s="18">
        <f t="shared" si="1"/>
        <v>35297309.800000012</v>
      </c>
      <c r="I43" s="19">
        <f t="shared" si="2"/>
        <v>7.8734901626312137</v>
      </c>
      <c r="J43" s="19">
        <f t="shared" si="3"/>
        <v>90.084169623199898</v>
      </c>
      <c r="K43" s="19">
        <f t="shared" si="4"/>
        <v>69.524579503540878</v>
      </c>
    </row>
    <row r="44" spans="1:11" x14ac:dyDescent="0.2">
      <c r="A44" s="23" t="s">
        <v>62</v>
      </c>
      <c r="B44" s="17" t="s">
        <v>63</v>
      </c>
      <c r="C44" s="18">
        <v>277134588.54000002</v>
      </c>
      <c r="D44" s="18">
        <v>439038332</v>
      </c>
      <c r="E44" s="18">
        <v>343969278</v>
      </c>
      <c r="F44" s="18">
        <v>298474906.19999999</v>
      </c>
      <c r="G44" s="18">
        <f t="shared" si="0"/>
        <v>21340317.659999967</v>
      </c>
      <c r="H44" s="18">
        <f t="shared" si="1"/>
        <v>45494371.800000012</v>
      </c>
      <c r="I44" s="19">
        <f t="shared" si="2"/>
        <v>7.7003443606317887</v>
      </c>
      <c r="J44" s="19">
        <f t="shared" si="3"/>
        <v>86.773710703314606</v>
      </c>
      <c r="K44" s="19">
        <f t="shared" si="4"/>
        <v>67.983791948262038</v>
      </c>
    </row>
    <row r="45" spans="1:11" x14ac:dyDescent="0.2">
      <c r="A45" s="23" t="s">
        <v>193</v>
      </c>
      <c r="B45" s="17" t="s">
        <v>194</v>
      </c>
      <c r="C45" s="18">
        <v>20132115</v>
      </c>
      <c r="D45" s="18">
        <v>22197062</v>
      </c>
      <c r="E45" s="18">
        <v>12000000</v>
      </c>
      <c r="F45" s="18">
        <v>22197062</v>
      </c>
      <c r="G45" s="18">
        <f t="shared" si="0"/>
        <v>2064947</v>
      </c>
      <c r="H45" s="18">
        <f t="shared" si="1"/>
        <v>-10197062</v>
      </c>
      <c r="I45" s="19">
        <f t="shared" si="2"/>
        <v>10.256979954664473</v>
      </c>
      <c r="J45" s="19">
        <f t="shared" si="3"/>
        <v>184.97551666666666</v>
      </c>
      <c r="K45" s="19">
        <f t="shared" si="4"/>
        <v>100</v>
      </c>
    </row>
    <row r="46" spans="1:11" ht="25.5" x14ac:dyDescent="0.2">
      <c r="A46" s="24" t="s">
        <v>195</v>
      </c>
      <c r="B46" s="17" t="s">
        <v>196</v>
      </c>
      <c r="C46" s="18">
        <v>20132115</v>
      </c>
      <c r="D46" s="18">
        <v>22197062</v>
      </c>
      <c r="E46" s="18">
        <v>12000000</v>
      </c>
      <c r="F46" s="18">
        <v>22197062</v>
      </c>
      <c r="G46" s="18">
        <f t="shared" si="0"/>
        <v>2064947</v>
      </c>
      <c r="H46" s="18">
        <f t="shared" si="1"/>
        <v>-10197062</v>
      </c>
      <c r="I46" s="19">
        <f t="shared" si="2"/>
        <v>10.256979954664473</v>
      </c>
      <c r="J46" s="19">
        <f t="shared" si="3"/>
        <v>184.97551666666666</v>
      </c>
      <c r="K46" s="19">
        <f t="shared" si="4"/>
        <v>100</v>
      </c>
    </row>
    <row r="47" spans="1:11" ht="25.5" x14ac:dyDescent="0.2">
      <c r="A47" s="25" t="s">
        <v>197</v>
      </c>
      <c r="B47" s="17" t="s">
        <v>198</v>
      </c>
      <c r="C47" s="18">
        <v>20132115</v>
      </c>
      <c r="D47" s="18">
        <v>22197062</v>
      </c>
      <c r="E47" s="18">
        <v>12000000</v>
      </c>
      <c r="F47" s="18">
        <v>22197062</v>
      </c>
      <c r="G47" s="18">
        <f t="shared" si="0"/>
        <v>2064947</v>
      </c>
      <c r="H47" s="18">
        <f t="shared" si="1"/>
        <v>-10197062</v>
      </c>
      <c r="I47" s="19">
        <f t="shared" si="2"/>
        <v>10.256979954664473</v>
      </c>
      <c r="J47" s="19">
        <f t="shared" si="3"/>
        <v>184.97551666666666</v>
      </c>
      <c r="K47" s="19">
        <f t="shared" si="4"/>
        <v>100</v>
      </c>
    </row>
    <row r="48" spans="1:11" x14ac:dyDescent="0.2">
      <c r="A48" s="16"/>
      <c r="B48" s="17" t="s">
        <v>64</v>
      </c>
      <c r="C48" s="18">
        <v>117656666.88</v>
      </c>
      <c r="D48" s="18">
        <v>115422</v>
      </c>
      <c r="E48" s="18">
        <v>-454665</v>
      </c>
      <c r="F48" s="18">
        <v>15068348.99</v>
      </c>
      <c r="G48" s="18">
        <f t="shared" si="0"/>
        <v>-102588317.89</v>
      </c>
      <c r="H48" s="18">
        <f t="shared" si="1"/>
        <v>-15523013.99</v>
      </c>
      <c r="I48" s="19">
        <f t="shared" si="2"/>
        <v>-87.192949290864703</v>
      </c>
      <c r="J48" s="19">
        <f t="shared" si="3"/>
        <v>-3314.165152364928</v>
      </c>
      <c r="K48" s="19">
        <f t="shared" si="4"/>
        <v>13055.00596939925</v>
      </c>
    </row>
    <row r="49" spans="1:11" x14ac:dyDescent="0.2">
      <c r="A49" s="16" t="s">
        <v>65</v>
      </c>
      <c r="B49" s="17" t="s">
        <v>66</v>
      </c>
      <c r="C49" s="18">
        <v>-117656666.88</v>
      </c>
      <c r="D49" s="18">
        <v>-115422</v>
      </c>
      <c r="E49" s="18">
        <v>454665</v>
      </c>
      <c r="F49" s="18">
        <v>-15068348.99</v>
      </c>
      <c r="G49" s="18">
        <f t="shared" si="0"/>
        <v>102588317.89</v>
      </c>
      <c r="H49" s="18">
        <f t="shared" si="1"/>
        <v>15523013.99</v>
      </c>
      <c r="I49" s="19">
        <f t="shared" si="2"/>
        <v>-87.192949290864703</v>
      </c>
      <c r="J49" s="19">
        <f t="shared" si="3"/>
        <v>-3314.165152364928</v>
      </c>
      <c r="K49" s="19">
        <f t="shared" si="4"/>
        <v>13055.00596939925</v>
      </c>
    </row>
    <row r="50" spans="1:11" x14ac:dyDescent="0.2">
      <c r="A50" s="22" t="s">
        <v>67</v>
      </c>
      <c r="B50" s="17" t="s">
        <v>68</v>
      </c>
      <c r="C50" s="18">
        <v>-37426666.880000003</v>
      </c>
      <c r="D50" s="18">
        <v>44884578</v>
      </c>
      <c r="E50" s="18">
        <v>454665</v>
      </c>
      <c r="F50" s="18">
        <v>29931651.010000002</v>
      </c>
      <c r="G50" s="18">
        <f t="shared" si="0"/>
        <v>67358317.890000001</v>
      </c>
      <c r="H50" s="18">
        <f t="shared" si="1"/>
        <v>-29476986.010000002</v>
      </c>
      <c r="I50" s="19">
        <f t="shared" si="2"/>
        <v>-179.97412942480011</v>
      </c>
      <c r="J50" s="19">
        <f t="shared" si="3"/>
        <v>6583.2318322281235</v>
      </c>
      <c r="K50" s="19">
        <f t="shared" si="4"/>
        <v>66.685824716899418</v>
      </c>
    </row>
    <row r="51" spans="1:11" ht="25.5" x14ac:dyDescent="0.2">
      <c r="A51" s="23" t="s">
        <v>82</v>
      </c>
      <c r="B51" s="17" t="s">
        <v>83</v>
      </c>
      <c r="C51" s="18">
        <v>-268464.78000000003</v>
      </c>
      <c r="D51" s="18">
        <v>1526308</v>
      </c>
      <c r="E51" s="18">
        <v>454665</v>
      </c>
      <c r="F51" s="18">
        <v>-1526307.04</v>
      </c>
      <c r="G51" s="18">
        <f t="shared" si="0"/>
        <v>-1257842.26</v>
      </c>
      <c r="H51" s="18">
        <f t="shared" si="1"/>
        <v>1980972.04</v>
      </c>
      <c r="I51" s="19">
        <f t="shared" si="2"/>
        <v>468.53157423480275</v>
      </c>
      <c r="J51" s="19">
        <f t="shared" si="3"/>
        <v>-335.69925989464775</v>
      </c>
      <c r="K51" s="19">
        <f t="shared" si="4"/>
        <v>-99.999937103127294</v>
      </c>
    </row>
    <row r="52" spans="1:11" ht="25.5" x14ac:dyDescent="0.2">
      <c r="A52" s="23" t="s">
        <v>106</v>
      </c>
      <c r="B52" s="17" t="s">
        <v>107</v>
      </c>
      <c r="C52" s="18">
        <v>-6868758.9400000004</v>
      </c>
      <c r="D52" s="18">
        <v>43358270</v>
      </c>
      <c r="E52" s="18">
        <v>0</v>
      </c>
      <c r="F52" s="18">
        <v>-43356096.689999998</v>
      </c>
      <c r="G52" s="18">
        <f t="shared" si="0"/>
        <v>-36487337.75</v>
      </c>
      <c r="H52" s="18">
        <f t="shared" si="1"/>
        <v>43356096.689999998</v>
      </c>
      <c r="I52" s="19">
        <f t="shared" si="2"/>
        <v>531.20713754441351</v>
      </c>
      <c r="J52" s="19">
        <f t="shared" si="3"/>
        <v>0</v>
      </c>
      <c r="K52" s="19">
        <f t="shared" si="4"/>
        <v>-99.994987553700824</v>
      </c>
    </row>
    <row r="53" spans="1:11" x14ac:dyDescent="0.2">
      <c r="A53" s="22" t="s">
        <v>321</v>
      </c>
      <c r="B53" s="17" t="s">
        <v>322</v>
      </c>
      <c r="C53" s="18">
        <v>-80230000</v>
      </c>
      <c r="D53" s="18">
        <v>-45000000</v>
      </c>
      <c r="E53" s="18">
        <v>0</v>
      </c>
      <c r="F53" s="18">
        <v>-45000000</v>
      </c>
      <c r="G53" s="18">
        <f t="shared" si="0"/>
        <v>35230000</v>
      </c>
      <c r="H53" s="18">
        <f t="shared" si="1"/>
        <v>45000000</v>
      </c>
      <c r="I53" s="19">
        <f t="shared" si="2"/>
        <v>-43.911255141468274</v>
      </c>
      <c r="J53" s="19">
        <f t="shared" si="3"/>
        <v>0</v>
      </c>
      <c r="K53" s="19">
        <f t="shared" si="4"/>
        <v>100</v>
      </c>
    </row>
    <row r="54" spans="1:11" x14ac:dyDescent="0.2">
      <c r="A54" s="16"/>
      <c r="B54" s="17"/>
      <c r="C54" s="18"/>
      <c r="D54" s="18"/>
      <c r="E54" s="18"/>
      <c r="F54" s="18"/>
      <c r="G54" s="18"/>
      <c r="H54" s="18"/>
      <c r="I54" s="19"/>
      <c r="J54" s="19"/>
      <c r="K54" s="19"/>
    </row>
    <row r="55" spans="1:11" x14ac:dyDescent="0.2">
      <c r="A55" s="27"/>
      <c r="B55" s="28" t="s">
        <v>69</v>
      </c>
      <c r="C55" s="29"/>
      <c r="D55" s="29"/>
      <c r="E55" s="29"/>
      <c r="F55" s="29"/>
      <c r="G55" s="29"/>
      <c r="H55" s="29"/>
      <c r="I55" s="30"/>
      <c r="J55" s="30"/>
      <c r="K55" s="30"/>
    </row>
    <row r="56" spans="1:11" x14ac:dyDescent="0.2">
      <c r="A56" s="16" t="s">
        <v>26</v>
      </c>
      <c r="B56" s="17" t="s">
        <v>27</v>
      </c>
      <c r="C56" s="18">
        <v>573457571.25999999</v>
      </c>
      <c r="D56" s="18">
        <v>604859852</v>
      </c>
      <c r="E56" s="18">
        <v>573549754</v>
      </c>
      <c r="F56" s="18">
        <v>595432033.76999998</v>
      </c>
      <c r="G56" s="18">
        <f t="shared" ref="G56:G91" si="5">F56-C56</f>
        <v>21974462.50999999</v>
      </c>
      <c r="H56" s="18">
        <f t="shared" ref="H56:H91" si="6">E56-F56</f>
        <v>-21882279.769999981</v>
      </c>
      <c r="I56" s="19">
        <f t="shared" ref="I56:I91" si="7">IF(ISERROR(F56/C56),0,F56/C56*100-100)</f>
        <v>3.8319247336324764</v>
      </c>
      <c r="J56" s="19">
        <f t="shared" ref="J56:J91" si="8">IF(ISERROR(F56/E56),0,F56/E56*100)</f>
        <v>103.81523653656733</v>
      </c>
      <c r="K56" s="19">
        <f t="shared" ref="K56:K91" si="9">IF(ISERROR(F56/D56),0,F56/D56*100)</f>
        <v>98.441321870045357</v>
      </c>
    </row>
    <row r="57" spans="1:11" ht="25.5" x14ac:dyDescent="0.2">
      <c r="A57" s="22" t="s">
        <v>28</v>
      </c>
      <c r="B57" s="17" t="s">
        <v>29</v>
      </c>
      <c r="C57" s="18">
        <v>2212199.84</v>
      </c>
      <c r="D57" s="18">
        <v>1192959</v>
      </c>
      <c r="E57" s="18">
        <v>1099481</v>
      </c>
      <c r="F57" s="18">
        <v>1334595.8500000001</v>
      </c>
      <c r="G57" s="18">
        <f t="shared" si="5"/>
        <v>-877603.98999999976</v>
      </c>
      <c r="H57" s="18">
        <f t="shared" si="6"/>
        <v>-235114.85000000009</v>
      </c>
      <c r="I57" s="19">
        <f t="shared" si="7"/>
        <v>-39.671099063093671</v>
      </c>
      <c r="J57" s="19">
        <f t="shared" si="8"/>
        <v>121.38416671138475</v>
      </c>
      <c r="K57" s="19">
        <f t="shared" si="9"/>
        <v>111.87273410066902</v>
      </c>
    </row>
    <row r="58" spans="1:11" x14ac:dyDescent="0.2">
      <c r="A58" s="22" t="s">
        <v>92</v>
      </c>
      <c r="B58" s="17" t="s">
        <v>93</v>
      </c>
      <c r="C58" s="18">
        <v>590685.80000000005</v>
      </c>
      <c r="D58" s="18">
        <v>3395790</v>
      </c>
      <c r="E58" s="18">
        <v>3391290</v>
      </c>
      <c r="F58" s="18">
        <v>3395790</v>
      </c>
      <c r="G58" s="18">
        <f t="shared" si="5"/>
        <v>2805104.2</v>
      </c>
      <c r="H58" s="18">
        <f t="shared" si="6"/>
        <v>-4500</v>
      </c>
      <c r="I58" s="19">
        <f t="shared" si="7"/>
        <v>474.88939128044046</v>
      </c>
      <c r="J58" s="19">
        <f t="shared" si="8"/>
        <v>100.13269286908522</v>
      </c>
      <c r="K58" s="19">
        <f t="shared" si="9"/>
        <v>100</v>
      </c>
    </row>
    <row r="59" spans="1:11" x14ac:dyDescent="0.2">
      <c r="A59" s="23" t="s">
        <v>94</v>
      </c>
      <c r="B59" s="17" t="s">
        <v>95</v>
      </c>
      <c r="C59" s="18">
        <v>590685.80000000005</v>
      </c>
      <c r="D59" s="18">
        <v>3395790</v>
      </c>
      <c r="E59" s="18">
        <v>3391290</v>
      </c>
      <c r="F59" s="18">
        <v>3395790</v>
      </c>
      <c r="G59" s="18">
        <f t="shared" si="5"/>
        <v>2805104.2</v>
      </c>
      <c r="H59" s="18">
        <f t="shared" si="6"/>
        <v>-4500</v>
      </c>
      <c r="I59" s="19">
        <f t="shared" si="7"/>
        <v>474.88939128044046</v>
      </c>
      <c r="J59" s="19">
        <f t="shared" si="8"/>
        <v>100.13269286908522</v>
      </c>
      <c r="K59" s="19">
        <f t="shared" si="9"/>
        <v>100</v>
      </c>
    </row>
    <row r="60" spans="1:11" x14ac:dyDescent="0.2">
      <c r="A60" s="24" t="s">
        <v>96</v>
      </c>
      <c r="B60" s="17" t="s">
        <v>97</v>
      </c>
      <c r="C60" s="18">
        <v>590685.80000000005</v>
      </c>
      <c r="D60" s="18">
        <v>3395790</v>
      </c>
      <c r="E60" s="18">
        <v>3391290</v>
      </c>
      <c r="F60" s="18">
        <v>3395790</v>
      </c>
      <c r="G60" s="18">
        <f t="shared" si="5"/>
        <v>2805104.2</v>
      </c>
      <c r="H60" s="18">
        <f t="shared" si="6"/>
        <v>-4500</v>
      </c>
      <c r="I60" s="19">
        <f t="shared" si="7"/>
        <v>474.88939128044046</v>
      </c>
      <c r="J60" s="19">
        <f t="shared" si="8"/>
        <v>100.13269286908522</v>
      </c>
      <c r="K60" s="19">
        <f t="shared" si="9"/>
        <v>100</v>
      </c>
    </row>
    <row r="61" spans="1:11" ht="25.5" x14ac:dyDescent="0.2">
      <c r="A61" s="25" t="s">
        <v>98</v>
      </c>
      <c r="B61" s="17" t="s">
        <v>99</v>
      </c>
      <c r="C61" s="18">
        <v>590685.80000000005</v>
      </c>
      <c r="D61" s="18">
        <v>3395790</v>
      </c>
      <c r="E61" s="18">
        <v>3391290</v>
      </c>
      <c r="F61" s="18">
        <v>3395790</v>
      </c>
      <c r="G61" s="18">
        <f t="shared" si="5"/>
        <v>2805104.2</v>
      </c>
      <c r="H61" s="18">
        <f t="shared" si="6"/>
        <v>-4500</v>
      </c>
      <c r="I61" s="19">
        <f t="shared" si="7"/>
        <v>474.88939128044046</v>
      </c>
      <c r="J61" s="19">
        <f t="shared" si="8"/>
        <v>100.13269286908522</v>
      </c>
      <c r="K61" s="19">
        <f t="shared" si="9"/>
        <v>100</v>
      </c>
    </row>
    <row r="62" spans="1:11" ht="25.5" x14ac:dyDescent="0.2">
      <c r="A62" s="26" t="s">
        <v>100</v>
      </c>
      <c r="B62" s="17" t="s">
        <v>101</v>
      </c>
      <c r="C62" s="18">
        <v>590685.80000000005</v>
      </c>
      <c r="D62" s="18">
        <v>3395790</v>
      </c>
      <c r="E62" s="18">
        <v>3391290</v>
      </c>
      <c r="F62" s="18">
        <v>3395790</v>
      </c>
      <c r="G62" s="18">
        <f t="shared" si="5"/>
        <v>2805104.2</v>
      </c>
      <c r="H62" s="18">
        <f t="shared" si="6"/>
        <v>-4500</v>
      </c>
      <c r="I62" s="19">
        <f t="shared" si="7"/>
        <v>474.88939128044046</v>
      </c>
      <c r="J62" s="19">
        <f t="shared" si="8"/>
        <v>100.13269286908522</v>
      </c>
      <c r="K62" s="19">
        <f t="shared" si="9"/>
        <v>100</v>
      </c>
    </row>
    <row r="63" spans="1:11" x14ac:dyDescent="0.2">
      <c r="A63" s="22" t="s">
        <v>30</v>
      </c>
      <c r="B63" s="17" t="s">
        <v>31</v>
      </c>
      <c r="C63" s="18">
        <v>570654685.62</v>
      </c>
      <c r="D63" s="18">
        <v>600271103</v>
      </c>
      <c r="E63" s="18">
        <v>569058983</v>
      </c>
      <c r="F63" s="18">
        <v>590701647.91999996</v>
      </c>
      <c r="G63" s="18">
        <f t="shared" si="5"/>
        <v>20046962.299999952</v>
      </c>
      <c r="H63" s="18">
        <f t="shared" si="6"/>
        <v>-21642664.919999957</v>
      </c>
      <c r="I63" s="19">
        <f t="shared" si="7"/>
        <v>3.512976026512348</v>
      </c>
      <c r="J63" s="19">
        <f t="shared" si="8"/>
        <v>103.80323754945451</v>
      </c>
      <c r="K63" s="19">
        <f t="shared" si="9"/>
        <v>98.405811135639482</v>
      </c>
    </row>
    <row r="64" spans="1:11" x14ac:dyDescent="0.2">
      <c r="A64" s="23" t="s">
        <v>32</v>
      </c>
      <c r="B64" s="17" t="s">
        <v>33</v>
      </c>
      <c r="C64" s="18">
        <v>570654685.62</v>
      </c>
      <c r="D64" s="18">
        <v>600271103</v>
      </c>
      <c r="E64" s="18">
        <v>569058983</v>
      </c>
      <c r="F64" s="18">
        <v>590701647.91999996</v>
      </c>
      <c r="G64" s="18">
        <f t="shared" si="5"/>
        <v>20046962.299999952</v>
      </c>
      <c r="H64" s="18">
        <f t="shared" si="6"/>
        <v>-21642664.919999957</v>
      </c>
      <c r="I64" s="19">
        <f t="shared" si="7"/>
        <v>3.512976026512348</v>
      </c>
      <c r="J64" s="19">
        <f t="shared" si="8"/>
        <v>103.80323754945451</v>
      </c>
      <c r="K64" s="19">
        <f t="shared" si="9"/>
        <v>98.405811135639482</v>
      </c>
    </row>
    <row r="65" spans="1:11" x14ac:dyDescent="0.2">
      <c r="A65" s="16" t="s">
        <v>34</v>
      </c>
      <c r="B65" s="17" t="s">
        <v>35</v>
      </c>
      <c r="C65" s="18">
        <v>492290410.41000003</v>
      </c>
      <c r="D65" s="18">
        <v>561386160</v>
      </c>
      <c r="E65" s="18">
        <v>574004419</v>
      </c>
      <c r="F65" s="18">
        <v>550599902.49000001</v>
      </c>
      <c r="G65" s="18">
        <f t="shared" si="5"/>
        <v>58309492.079999983</v>
      </c>
      <c r="H65" s="18">
        <f t="shared" si="6"/>
        <v>23404516.50999999</v>
      </c>
      <c r="I65" s="19">
        <f t="shared" si="7"/>
        <v>11.844531367457961</v>
      </c>
      <c r="J65" s="19">
        <f t="shared" si="8"/>
        <v>95.922589489681258</v>
      </c>
      <c r="K65" s="19">
        <f t="shared" si="9"/>
        <v>98.078638506157688</v>
      </c>
    </row>
    <row r="66" spans="1:11" x14ac:dyDescent="0.2">
      <c r="A66" s="22" t="s">
        <v>36</v>
      </c>
      <c r="B66" s="17" t="s">
        <v>37</v>
      </c>
      <c r="C66" s="18">
        <v>278593370.44999999</v>
      </c>
      <c r="D66" s="18">
        <v>329277447</v>
      </c>
      <c r="E66" s="18">
        <v>379774744</v>
      </c>
      <c r="F66" s="18">
        <v>322386477.24000001</v>
      </c>
      <c r="G66" s="18">
        <f t="shared" si="5"/>
        <v>43793106.790000021</v>
      </c>
      <c r="H66" s="18">
        <f t="shared" si="6"/>
        <v>57388266.75999999</v>
      </c>
      <c r="I66" s="19">
        <f t="shared" si="7"/>
        <v>15.719364290421865</v>
      </c>
      <c r="J66" s="19">
        <f t="shared" si="8"/>
        <v>84.888866975314187</v>
      </c>
      <c r="K66" s="19">
        <f t="shared" si="9"/>
        <v>97.90724514454827</v>
      </c>
    </row>
    <row r="67" spans="1:11" x14ac:dyDescent="0.2">
      <c r="A67" s="23" t="s">
        <v>38</v>
      </c>
      <c r="B67" s="17" t="s">
        <v>39</v>
      </c>
      <c r="C67" s="18">
        <v>94744943.909999996</v>
      </c>
      <c r="D67" s="18">
        <v>93233015</v>
      </c>
      <c r="E67" s="18">
        <v>93338315</v>
      </c>
      <c r="F67" s="18">
        <v>92672556.930000007</v>
      </c>
      <c r="G67" s="18">
        <f t="shared" si="5"/>
        <v>-2072386.9799999893</v>
      </c>
      <c r="H67" s="18">
        <f t="shared" si="6"/>
        <v>665758.06999999285</v>
      </c>
      <c r="I67" s="19">
        <f t="shared" si="7"/>
        <v>-2.1873325313998606</v>
      </c>
      <c r="J67" s="19">
        <f t="shared" si="8"/>
        <v>99.286725853150443</v>
      </c>
      <c r="K67" s="19">
        <f t="shared" si="9"/>
        <v>99.398863085142111</v>
      </c>
    </row>
    <row r="68" spans="1:11" x14ac:dyDescent="0.2">
      <c r="A68" s="24" t="s">
        <v>40</v>
      </c>
      <c r="B68" s="17" t="s">
        <v>41</v>
      </c>
      <c r="C68" s="18">
        <v>3958312.2</v>
      </c>
      <c r="D68" s="18">
        <v>4606527</v>
      </c>
      <c r="E68" s="18">
        <v>4461665</v>
      </c>
      <c r="F68" s="18">
        <v>4457243.51</v>
      </c>
      <c r="G68" s="18">
        <f t="shared" si="5"/>
        <v>498931.30999999959</v>
      </c>
      <c r="H68" s="18">
        <f t="shared" si="6"/>
        <v>4421.4900000002235</v>
      </c>
      <c r="I68" s="19">
        <f t="shared" si="7"/>
        <v>12.604647758708865</v>
      </c>
      <c r="J68" s="19">
        <f t="shared" si="8"/>
        <v>99.900900448599344</v>
      </c>
      <c r="K68" s="19">
        <f t="shared" si="9"/>
        <v>96.759305003530855</v>
      </c>
    </row>
    <row r="69" spans="1:11" x14ac:dyDescent="0.2">
      <c r="A69" s="24" t="s">
        <v>42</v>
      </c>
      <c r="B69" s="17" t="s">
        <v>43</v>
      </c>
      <c r="C69" s="18">
        <v>90786631.709999993</v>
      </c>
      <c r="D69" s="18">
        <v>88626488</v>
      </c>
      <c r="E69" s="18">
        <v>88876650</v>
      </c>
      <c r="F69" s="18">
        <v>88215313.420000002</v>
      </c>
      <c r="G69" s="18">
        <f t="shared" si="5"/>
        <v>-2571318.2899999917</v>
      </c>
      <c r="H69" s="18">
        <f t="shared" si="6"/>
        <v>661336.57999999821</v>
      </c>
      <c r="I69" s="19">
        <f t="shared" si="7"/>
        <v>-2.8322653253769374</v>
      </c>
      <c r="J69" s="19">
        <f t="shared" si="8"/>
        <v>99.25589389339045</v>
      </c>
      <c r="K69" s="19">
        <f t="shared" si="9"/>
        <v>99.536059039144149</v>
      </c>
    </row>
    <row r="70" spans="1:11" x14ac:dyDescent="0.2">
      <c r="A70" s="25" t="s">
        <v>44</v>
      </c>
      <c r="B70" s="17" t="s">
        <v>45</v>
      </c>
      <c r="C70" s="18">
        <v>5477.06</v>
      </c>
      <c r="D70" s="18">
        <v>0</v>
      </c>
      <c r="E70" s="18">
        <v>0</v>
      </c>
      <c r="F70" s="18">
        <v>7830.93</v>
      </c>
      <c r="G70" s="18">
        <f t="shared" si="5"/>
        <v>2353.87</v>
      </c>
      <c r="H70" s="18">
        <f t="shared" si="6"/>
        <v>-7830.93</v>
      </c>
      <c r="I70" s="19">
        <f t="shared" si="7"/>
        <v>42.976889060919547</v>
      </c>
      <c r="J70" s="19">
        <f t="shared" si="8"/>
        <v>0</v>
      </c>
      <c r="K70" s="19">
        <f t="shared" si="9"/>
        <v>0</v>
      </c>
    </row>
    <row r="71" spans="1:11" x14ac:dyDescent="0.2">
      <c r="A71" s="23" t="s">
        <v>46</v>
      </c>
      <c r="B71" s="17" t="s">
        <v>47</v>
      </c>
      <c r="C71" s="18">
        <v>138033387</v>
      </c>
      <c r="D71" s="18">
        <v>190586786</v>
      </c>
      <c r="E71" s="18">
        <v>229614545</v>
      </c>
      <c r="F71" s="18">
        <v>184269109.31</v>
      </c>
      <c r="G71" s="18">
        <f t="shared" si="5"/>
        <v>46235722.310000002</v>
      </c>
      <c r="H71" s="18">
        <f t="shared" si="6"/>
        <v>45345435.689999998</v>
      </c>
      <c r="I71" s="19">
        <f t="shared" si="7"/>
        <v>33.496042743629857</v>
      </c>
      <c r="J71" s="19">
        <f t="shared" si="8"/>
        <v>80.251496833530297</v>
      </c>
      <c r="K71" s="19">
        <f t="shared" si="9"/>
        <v>96.685144430737196</v>
      </c>
    </row>
    <row r="72" spans="1:11" x14ac:dyDescent="0.2">
      <c r="A72" s="24" t="s">
        <v>48</v>
      </c>
      <c r="B72" s="17" t="s">
        <v>49</v>
      </c>
      <c r="C72" s="18">
        <v>138033387</v>
      </c>
      <c r="D72" s="18">
        <v>190586750</v>
      </c>
      <c r="E72" s="18">
        <v>229614545</v>
      </c>
      <c r="F72" s="18">
        <v>184269074</v>
      </c>
      <c r="G72" s="18">
        <f t="shared" si="5"/>
        <v>46235687</v>
      </c>
      <c r="H72" s="18">
        <f t="shared" si="6"/>
        <v>45345471</v>
      </c>
      <c r="I72" s="19">
        <f t="shared" si="7"/>
        <v>33.496017162862188</v>
      </c>
      <c r="J72" s="19">
        <f t="shared" si="8"/>
        <v>80.25148145558461</v>
      </c>
      <c r="K72" s="19">
        <f t="shared" si="9"/>
        <v>96.685144166632782</v>
      </c>
    </row>
    <row r="73" spans="1:11" x14ac:dyDescent="0.2">
      <c r="A73" s="24" t="s">
        <v>50</v>
      </c>
      <c r="B73" s="17" t="s">
        <v>51</v>
      </c>
      <c r="C73" s="18">
        <v>0</v>
      </c>
      <c r="D73" s="18">
        <v>36</v>
      </c>
      <c r="E73" s="18">
        <v>0</v>
      </c>
      <c r="F73" s="18">
        <v>35.31</v>
      </c>
      <c r="G73" s="18">
        <f t="shared" si="5"/>
        <v>35.31</v>
      </c>
      <c r="H73" s="18">
        <f t="shared" si="6"/>
        <v>-35.31</v>
      </c>
      <c r="I73" s="19">
        <f t="shared" si="7"/>
        <v>0</v>
      </c>
      <c r="J73" s="19">
        <f t="shared" si="8"/>
        <v>0</v>
      </c>
      <c r="K73" s="19">
        <f t="shared" si="9"/>
        <v>98.083333333333343</v>
      </c>
    </row>
    <row r="74" spans="1:11" ht="25.5" x14ac:dyDescent="0.2">
      <c r="A74" s="23" t="s">
        <v>76</v>
      </c>
      <c r="B74" s="17" t="s">
        <v>77</v>
      </c>
      <c r="C74" s="18">
        <v>315521.46999999997</v>
      </c>
      <c r="D74" s="18">
        <v>467800</v>
      </c>
      <c r="E74" s="18">
        <v>315523</v>
      </c>
      <c r="F74" s="18">
        <v>467800</v>
      </c>
      <c r="G74" s="18">
        <f t="shared" si="5"/>
        <v>152278.53000000003</v>
      </c>
      <c r="H74" s="18">
        <f t="shared" si="6"/>
        <v>-152277</v>
      </c>
      <c r="I74" s="19">
        <f t="shared" si="7"/>
        <v>48.262493832828568</v>
      </c>
      <c r="J74" s="19">
        <f t="shared" si="8"/>
        <v>148.26177489438172</v>
      </c>
      <c r="K74" s="19">
        <f t="shared" si="9"/>
        <v>100</v>
      </c>
    </row>
    <row r="75" spans="1:11" x14ac:dyDescent="0.2">
      <c r="A75" s="24" t="s">
        <v>78</v>
      </c>
      <c r="B75" s="17" t="s">
        <v>79</v>
      </c>
      <c r="C75" s="18">
        <v>315521.46999999997</v>
      </c>
      <c r="D75" s="18">
        <v>467800</v>
      </c>
      <c r="E75" s="18">
        <v>315523</v>
      </c>
      <c r="F75" s="18">
        <v>467800</v>
      </c>
      <c r="G75" s="18">
        <f t="shared" si="5"/>
        <v>152278.53000000003</v>
      </c>
      <c r="H75" s="18">
        <f t="shared" si="6"/>
        <v>-152277</v>
      </c>
      <c r="I75" s="19">
        <f t="shared" si="7"/>
        <v>48.262493832828568</v>
      </c>
      <c r="J75" s="19">
        <f t="shared" si="8"/>
        <v>148.26177489438172</v>
      </c>
      <c r="K75" s="19">
        <f t="shared" si="9"/>
        <v>100</v>
      </c>
    </row>
    <row r="76" spans="1:11" ht="25.5" x14ac:dyDescent="0.2">
      <c r="A76" s="23" t="s">
        <v>52</v>
      </c>
      <c r="B76" s="17" t="s">
        <v>53</v>
      </c>
      <c r="C76" s="18">
        <v>45499518.07</v>
      </c>
      <c r="D76" s="18">
        <v>44989846</v>
      </c>
      <c r="E76" s="18">
        <v>56506361</v>
      </c>
      <c r="F76" s="18">
        <v>44977011</v>
      </c>
      <c r="G76" s="18">
        <f t="shared" si="5"/>
        <v>-522507.0700000003</v>
      </c>
      <c r="H76" s="18">
        <f t="shared" si="6"/>
        <v>11529350</v>
      </c>
      <c r="I76" s="19">
        <f t="shared" si="7"/>
        <v>-1.1483793502958406</v>
      </c>
      <c r="J76" s="19">
        <f t="shared" si="8"/>
        <v>79.596367920418729</v>
      </c>
      <c r="K76" s="19">
        <f t="shared" si="9"/>
        <v>99.971471340444239</v>
      </c>
    </row>
    <row r="77" spans="1:11" x14ac:dyDescent="0.2">
      <c r="A77" s="24" t="s">
        <v>54</v>
      </c>
      <c r="B77" s="17" t="s">
        <v>55</v>
      </c>
      <c r="C77" s="18">
        <v>0</v>
      </c>
      <c r="D77" s="18">
        <v>185</v>
      </c>
      <c r="E77" s="18">
        <v>185</v>
      </c>
      <c r="F77" s="18">
        <v>0</v>
      </c>
      <c r="G77" s="18">
        <f t="shared" si="5"/>
        <v>0</v>
      </c>
      <c r="H77" s="18">
        <f t="shared" si="6"/>
        <v>185</v>
      </c>
      <c r="I77" s="19">
        <f t="shared" si="7"/>
        <v>0</v>
      </c>
      <c r="J77" s="19">
        <f t="shared" si="8"/>
        <v>0</v>
      </c>
      <c r="K77" s="19">
        <f t="shared" si="9"/>
        <v>0</v>
      </c>
    </row>
    <row r="78" spans="1:11" ht="25.5" x14ac:dyDescent="0.2">
      <c r="A78" s="25" t="s">
        <v>80</v>
      </c>
      <c r="B78" s="17" t="s">
        <v>81</v>
      </c>
      <c r="C78" s="18">
        <v>0</v>
      </c>
      <c r="D78" s="18">
        <v>185</v>
      </c>
      <c r="E78" s="18">
        <v>185</v>
      </c>
      <c r="F78" s="18">
        <v>0</v>
      </c>
      <c r="G78" s="18">
        <f t="shared" si="5"/>
        <v>0</v>
      </c>
      <c r="H78" s="18">
        <f t="shared" si="6"/>
        <v>185</v>
      </c>
      <c r="I78" s="19">
        <f t="shared" si="7"/>
        <v>0</v>
      </c>
      <c r="J78" s="19">
        <f t="shared" si="8"/>
        <v>0</v>
      </c>
      <c r="K78" s="19">
        <f t="shared" si="9"/>
        <v>0</v>
      </c>
    </row>
    <row r="79" spans="1:11" ht="25.5" x14ac:dyDescent="0.2">
      <c r="A79" s="24" t="s">
        <v>166</v>
      </c>
      <c r="B79" s="17" t="s">
        <v>167</v>
      </c>
      <c r="C79" s="18">
        <v>45499518.07</v>
      </c>
      <c r="D79" s="18">
        <v>44989661</v>
      </c>
      <c r="E79" s="18">
        <v>56506176</v>
      </c>
      <c r="F79" s="18">
        <v>44977011</v>
      </c>
      <c r="G79" s="18">
        <f t="shared" si="5"/>
        <v>-522507.0700000003</v>
      </c>
      <c r="H79" s="18">
        <f t="shared" si="6"/>
        <v>11529165</v>
      </c>
      <c r="I79" s="19">
        <f t="shared" si="7"/>
        <v>-1.1483793502958406</v>
      </c>
      <c r="J79" s="19">
        <f t="shared" si="8"/>
        <v>79.596628517208458</v>
      </c>
      <c r="K79" s="19">
        <f t="shared" si="9"/>
        <v>99.971882428720676</v>
      </c>
    </row>
    <row r="80" spans="1:11" ht="25.5" x14ac:dyDescent="0.2">
      <c r="A80" s="25" t="s">
        <v>168</v>
      </c>
      <c r="B80" s="17" t="s">
        <v>169</v>
      </c>
      <c r="C80" s="18">
        <v>43457659</v>
      </c>
      <c r="D80" s="18">
        <v>44749661</v>
      </c>
      <c r="E80" s="18">
        <v>56266176</v>
      </c>
      <c r="F80" s="18">
        <v>44749661</v>
      </c>
      <c r="G80" s="18">
        <f t="shared" si="5"/>
        <v>1292002</v>
      </c>
      <c r="H80" s="18">
        <f t="shared" si="6"/>
        <v>11516515</v>
      </c>
      <c r="I80" s="19">
        <f t="shared" si="7"/>
        <v>2.9730133415608151</v>
      </c>
      <c r="J80" s="19">
        <f t="shared" si="8"/>
        <v>79.532081583081109</v>
      </c>
      <c r="K80" s="19">
        <f t="shared" si="9"/>
        <v>100</v>
      </c>
    </row>
    <row r="81" spans="1:11" ht="38.25" x14ac:dyDescent="0.2">
      <c r="A81" s="25" t="s">
        <v>170</v>
      </c>
      <c r="B81" s="17" t="s">
        <v>171</v>
      </c>
      <c r="C81" s="18">
        <v>2041859.07</v>
      </c>
      <c r="D81" s="18">
        <v>240000</v>
      </c>
      <c r="E81" s="18">
        <v>240000</v>
      </c>
      <c r="F81" s="18">
        <v>227350</v>
      </c>
      <c r="G81" s="18">
        <f t="shared" si="5"/>
        <v>-1814509.07</v>
      </c>
      <c r="H81" s="18">
        <f t="shared" si="6"/>
        <v>12650</v>
      </c>
      <c r="I81" s="19">
        <f t="shared" si="7"/>
        <v>-88.865539089335869</v>
      </c>
      <c r="J81" s="19">
        <f t="shared" si="8"/>
        <v>94.729166666666657</v>
      </c>
      <c r="K81" s="19">
        <f t="shared" si="9"/>
        <v>94.729166666666657</v>
      </c>
    </row>
    <row r="82" spans="1:11" x14ac:dyDescent="0.2">
      <c r="A82" s="22" t="s">
        <v>60</v>
      </c>
      <c r="B82" s="17" t="s">
        <v>61</v>
      </c>
      <c r="C82" s="18">
        <v>213697039.96000001</v>
      </c>
      <c r="D82" s="18">
        <v>232108713</v>
      </c>
      <c r="E82" s="18">
        <v>194229675</v>
      </c>
      <c r="F82" s="18">
        <v>228213425.25</v>
      </c>
      <c r="G82" s="18">
        <f t="shared" si="5"/>
        <v>14516385.289999992</v>
      </c>
      <c r="H82" s="18">
        <f t="shared" si="6"/>
        <v>-33983750.25</v>
      </c>
      <c r="I82" s="19">
        <f t="shared" si="7"/>
        <v>6.792974433673578</v>
      </c>
      <c r="J82" s="19">
        <f t="shared" si="8"/>
        <v>117.49668285754996</v>
      </c>
      <c r="K82" s="19">
        <f t="shared" si="9"/>
        <v>98.321783056028579</v>
      </c>
    </row>
    <row r="83" spans="1:11" x14ac:dyDescent="0.2">
      <c r="A83" s="23" t="s">
        <v>62</v>
      </c>
      <c r="B83" s="17" t="s">
        <v>63</v>
      </c>
      <c r="C83" s="18">
        <v>193564924.96000001</v>
      </c>
      <c r="D83" s="18">
        <v>209911651</v>
      </c>
      <c r="E83" s="18">
        <v>182229675</v>
      </c>
      <c r="F83" s="18">
        <v>206016363.25</v>
      </c>
      <c r="G83" s="18">
        <f t="shared" si="5"/>
        <v>12451438.289999992</v>
      </c>
      <c r="H83" s="18">
        <f t="shared" si="6"/>
        <v>-23786688.25</v>
      </c>
      <c r="I83" s="19">
        <f t="shared" si="7"/>
        <v>6.4326934709752095</v>
      </c>
      <c r="J83" s="19">
        <f t="shared" si="8"/>
        <v>113.05313651577329</v>
      </c>
      <c r="K83" s="19">
        <f t="shared" si="9"/>
        <v>98.144320369334821</v>
      </c>
    </row>
    <row r="84" spans="1:11" x14ac:dyDescent="0.2">
      <c r="A84" s="23" t="s">
        <v>193</v>
      </c>
      <c r="B84" s="17" t="s">
        <v>194</v>
      </c>
      <c r="C84" s="18">
        <v>20132115</v>
      </c>
      <c r="D84" s="18">
        <v>22197062</v>
      </c>
      <c r="E84" s="18">
        <v>12000000</v>
      </c>
      <c r="F84" s="18">
        <v>22197062</v>
      </c>
      <c r="G84" s="18">
        <f t="shared" si="5"/>
        <v>2064947</v>
      </c>
      <c r="H84" s="18">
        <f t="shared" si="6"/>
        <v>-10197062</v>
      </c>
      <c r="I84" s="19">
        <f t="shared" si="7"/>
        <v>10.256979954664473</v>
      </c>
      <c r="J84" s="19">
        <f t="shared" si="8"/>
        <v>184.97551666666666</v>
      </c>
      <c r="K84" s="19">
        <f t="shared" si="9"/>
        <v>100</v>
      </c>
    </row>
    <row r="85" spans="1:11" ht="25.5" x14ac:dyDescent="0.2">
      <c r="A85" s="24" t="s">
        <v>195</v>
      </c>
      <c r="B85" s="17" t="s">
        <v>196</v>
      </c>
      <c r="C85" s="18">
        <v>20132115</v>
      </c>
      <c r="D85" s="18">
        <v>22197062</v>
      </c>
      <c r="E85" s="18">
        <v>12000000</v>
      </c>
      <c r="F85" s="18">
        <v>22197062</v>
      </c>
      <c r="G85" s="18">
        <f t="shared" si="5"/>
        <v>2064947</v>
      </c>
      <c r="H85" s="18">
        <f t="shared" si="6"/>
        <v>-10197062</v>
      </c>
      <c r="I85" s="19">
        <f t="shared" si="7"/>
        <v>10.256979954664473</v>
      </c>
      <c r="J85" s="19">
        <f t="shared" si="8"/>
        <v>184.97551666666666</v>
      </c>
      <c r="K85" s="19">
        <f t="shared" si="9"/>
        <v>100</v>
      </c>
    </row>
    <row r="86" spans="1:11" ht="25.5" x14ac:dyDescent="0.2">
      <c r="A86" s="25" t="s">
        <v>197</v>
      </c>
      <c r="B86" s="17" t="s">
        <v>198</v>
      </c>
      <c r="C86" s="18">
        <v>20132115</v>
      </c>
      <c r="D86" s="18">
        <v>22197062</v>
      </c>
      <c r="E86" s="18">
        <v>12000000</v>
      </c>
      <c r="F86" s="18">
        <v>22197062</v>
      </c>
      <c r="G86" s="18">
        <f t="shared" si="5"/>
        <v>2064947</v>
      </c>
      <c r="H86" s="18">
        <f t="shared" si="6"/>
        <v>-10197062</v>
      </c>
      <c r="I86" s="19">
        <f t="shared" si="7"/>
        <v>10.256979954664473</v>
      </c>
      <c r="J86" s="19">
        <f t="shared" si="8"/>
        <v>184.97551666666666</v>
      </c>
      <c r="K86" s="19">
        <f t="shared" si="9"/>
        <v>100</v>
      </c>
    </row>
    <row r="87" spans="1:11" x14ac:dyDescent="0.2">
      <c r="A87" s="16"/>
      <c r="B87" s="17" t="s">
        <v>64</v>
      </c>
      <c r="C87" s="18">
        <v>81167160.849999994</v>
      </c>
      <c r="D87" s="18">
        <v>43473692</v>
      </c>
      <c r="E87" s="18">
        <v>-454665</v>
      </c>
      <c r="F87" s="18">
        <v>44832131.280000001</v>
      </c>
      <c r="G87" s="18">
        <f t="shared" si="5"/>
        <v>-36335029.569999993</v>
      </c>
      <c r="H87" s="18">
        <f t="shared" si="6"/>
        <v>-45286796.280000001</v>
      </c>
      <c r="I87" s="19">
        <f t="shared" si="7"/>
        <v>-44.76567763303747</v>
      </c>
      <c r="J87" s="19">
        <f t="shared" si="8"/>
        <v>-9860.4755765233749</v>
      </c>
      <c r="K87" s="19">
        <f t="shared" si="9"/>
        <v>103.12473870404197</v>
      </c>
    </row>
    <row r="88" spans="1:11" x14ac:dyDescent="0.2">
      <c r="A88" s="16" t="s">
        <v>65</v>
      </c>
      <c r="B88" s="17" t="s">
        <v>66</v>
      </c>
      <c r="C88" s="18">
        <v>-81167160.849999994</v>
      </c>
      <c r="D88" s="18">
        <v>-43473692</v>
      </c>
      <c r="E88" s="18">
        <v>454665</v>
      </c>
      <c r="F88" s="18">
        <v>-44832131.280000001</v>
      </c>
      <c r="G88" s="18">
        <f t="shared" si="5"/>
        <v>36335029.569999993</v>
      </c>
      <c r="H88" s="18">
        <f t="shared" si="6"/>
        <v>45286796.280000001</v>
      </c>
      <c r="I88" s="19">
        <f t="shared" si="7"/>
        <v>-44.76567763303747</v>
      </c>
      <c r="J88" s="19">
        <f t="shared" si="8"/>
        <v>-9860.4755765233749</v>
      </c>
      <c r="K88" s="19">
        <f t="shared" si="9"/>
        <v>103.12473870404197</v>
      </c>
    </row>
    <row r="89" spans="1:11" x14ac:dyDescent="0.2">
      <c r="A89" s="22" t="s">
        <v>67</v>
      </c>
      <c r="B89" s="17" t="s">
        <v>68</v>
      </c>
      <c r="C89" s="18">
        <v>-937160.85</v>
      </c>
      <c r="D89" s="18">
        <v>1526308</v>
      </c>
      <c r="E89" s="18">
        <v>454665</v>
      </c>
      <c r="F89" s="18">
        <v>167868.72</v>
      </c>
      <c r="G89" s="18">
        <f t="shared" si="5"/>
        <v>1105029.57</v>
      </c>
      <c r="H89" s="18">
        <f t="shared" si="6"/>
        <v>286796.28000000003</v>
      </c>
      <c r="I89" s="19">
        <f t="shared" si="7"/>
        <v>-117.91247681761354</v>
      </c>
      <c r="J89" s="19">
        <f t="shared" si="8"/>
        <v>36.921408069677675</v>
      </c>
      <c r="K89" s="19">
        <f t="shared" si="9"/>
        <v>10.998351577794258</v>
      </c>
    </row>
    <row r="90" spans="1:11" ht="25.5" x14ac:dyDescent="0.2">
      <c r="A90" s="23" t="s">
        <v>82</v>
      </c>
      <c r="B90" s="17" t="s">
        <v>83</v>
      </c>
      <c r="C90" s="18">
        <v>-268464.78000000003</v>
      </c>
      <c r="D90" s="18">
        <v>1526308</v>
      </c>
      <c r="E90" s="18">
        <v>454665</v>
      </c>
      <c r="F90" s="18">
        <v>-1526307.04</v>
      </c>
      <c r="G90" s="18">
        <f t="shared" si="5"/>
        <v>-1257842.26</v>
      </c>
      <c r="H90" s="18">
        <f t="shared" si="6"/>
        <v>1980972.04</v>
      </c>
      <c r="I90" s="19">
        <f t="shared" si="7"/>
        <v>468.53157423480275</v>
      </c>
      <c r="J90" s="19">
        <f t="shared" si="8"/>
        <v>-335.69925989464775</v>
      </c>
      <c r="K90" s="19">
        <f t="shared" si="9"/>
        <v>-99.999937103127294</v>
      </c>
    </row>
    <row r="91" spans="1:11" x14ac:dyDescent="0.2">
      <c r="A91" s="22" t="s">
        <v>321</v>
      </c>
      <c r="B91" s="17" t="s">
        <v>322</v>
      </c>
      <c r="C91" s="18">
        <v>-80230000</v>
      </c>
      <c r="D91" s="18">
        <v>-45000000</v>
      </c>
      <c r="E91" s="18">
        <v>0</v>
      </c>
      <c r="F91" s="18">
        <v>-45000000</v>
      </c>
      <c r="G91" s="18">
        <f t="shared" si="5"/>
        <v>35230000</v>
      </c>
      <c r="H91" s="18">
        <f t="shared" si="6"/>
        <v>45000000</v>
      </c>
      <c r="I91" s="19">
        <f t="shared" si="7"/>
        <v>-43.911255141468274</v>
      </c>
      <c r="J91" s="19">
        <f t="shared" si="8"/>
        <v>0</v>
      </c>
      <c r="K91" s="19">
        <f t="shared" si="9"/>
        <v>100</v>
      </c>
    </row>
    <row r="92" spans="1:11" x14ac:dyDescent="0.2">
      <c r="A92" s="27" t="s">
        <v>86</v>
      </c>
      <c r="B92" s="28" t="s">
        <v>637</v>
      </c>
      <c r="C92" s="29"/>
      <c r="D92" s="29"/>
      <c r="E92" s="29"/>
      <c r="F92" s="29"/>
      <c r="G92" s="29"/>
      <c r="H92" s="29"/>
      <c r="I92" s="30"/>
      <c r="J92" s="30"/>
      <c r="K92" s="30"/>
    </row>
    <row r="93" spans="1:11" x14ac:dyDescent="0.2">
      <c r="A93" s="16" t="s">
        <v>26</v>
      </c>
      <c r="B93" s="17" t="s">
        <v>27</v>
      </c>
      <c r="C93" s="18">
        <v>9502428</v>
      </c>
      <c r="D93" s="18">
        <v>9832500</v>
      </c>
      <c r="E93" s="18">
        <v>9832500</v>
      </c>
      <c r="F93" s="18">
        <v>9832500</v>
      </c>
      <c r="G93" s="18">
        <f t="shared" ref="G93:G99" si="10">F93-C93</f>
        <v>330072</v>
      </c>
      <c r="H93" s="18">
        <f t="shared" ref="H93:H99" si="11">E93-F93</f>
        <v>0</v>
      </c>
      <c r="I93" s="19">
        <f t="shared" ref="I93:I99" si="12">IF(ISERROR(F93/C93),0,F93/C93*100-100)</f>
        <v>3.4735543379018452</v>
      </c>
      <c r="J93" s="19">
        <f t="shared" ref="J93:J99" si="13">IF(ISERROR(F93/E93),0,F93/E93*100)</f>
        <v>100</v>
      </c>
      <c r="K93" s="19">
        <f t="shared" ref="K93:K99" si="14">IF(ISERROR(F93/D93),0,F93/D93*100)</f>
        <v>100</v>
      </c>
    </row>
    <row r="94" spans="1:11" x14ac:dyDescent="0.2">
      <c r="A94" s="22" t="s">
        <v>30</v>
      </c>
      <c r="B94" s="17" t="s">
        <v>31</v>
      </c>
      <c r="C94" s="18">
        <v>9502428</v>
      </c>
      <c r="D94" s="18">
        <v>9832500</v>
      </c>
      <c r="E94" s="18">
        <v>9832500</v>
      </c>
      <c r="F94" s="18">
        <v>9832500</v>
      </c>
      <c r="G94" s="18">
        <f t="shared" si="10"/>
        <v>330072</v>
      </c>
      <c r="H94" s="18">
        <f t="shared" si="11"/>
        <v>0</v>
      </c>
      <c r="I94" s="19">
        <f t="shared" si="12"/>
        <v>3.4735543379018452</v>
      </c>
      <c r="J94" s="19">
        <f t="shared" si="13"/>
        <v>100</v>
      </c>
      <c r="K94" s="19">
        <f t="shared" si="14"/>
        <v>100</v>
      </c>
    </row>
    <row r="95" spans="1:11" x14ac:dyDescent="0.2">
      <c r="A95" s="23" t="s">
        <v>32</v>
      </c>
      <c r="B95" s="17" t="s">
        <v>33</v>
      </c>
      <c r="C95" s="18">
        <v>9502428</v>
      </c>
      <c r="D95" s="18">
        <v>9832500</v>
      </c>
      <c r="E95" s="18">
        <v>9832500</v>
      </c>
      <c r="F95" s="18">
        <v>9832500</v>
      </c>
      <c r="G95" s="18">
        <f t="shared" si="10"/>
        <v>330072</v>
      </c>
      <c r="H95" s="18">
        <f t="shared" si="11"/>
        <v>0</v>
      </c>
      <c r="I95" s="19">
        <f t="shared" si="12"/>
        <v>3.4735543379018452</v>
      </c>
      <c r="J95" s="19">
        <f t="shared" si="13"/>
        <v>100</v>
      </c>
      <c r="K95" s="19">
        <f t="shared" si="14"/>
        <v>100</v>
      </c>
    </row>
    <row r="96" spans="1:11" x14ac:dyDescent="0.2">
      <c r="A96" s="16" t="s">
        <v>34</v>
      </c>
      <c r="B96" s="17" t="s">
        <v>35</v>
      </c>
      <c r="C96" s="18">
        <v>9502428</v>
      </c>
      <c r="D96" s="18">
        <v>9832500</v>
      </c>
      <c r="E96" s="18">
        <v>9832500</v>
      </c>
      <c r="F96" s="18">
        <v>9832500</v>
      </c>
      <c r="G96" s="18">
        <f t="shared" si="10"/>
        <v>330072</v>
      </c>
      <c r="H96" s="18">
        <f t="shared" si="11"/>
        <v>0</v>
      </c>
      <c r="I96" s="19">
        <f t="shared" si="12"/>
        <v>3.4735543379018452</v>
      </c>
      <c r="J96" s="19">
        <f t="shared" si="13"/>
        <v>100</v>
      </c>
      <c r="K96" s="19">
        <f t="shared" si="14"/>
        <v>100</v>
      </c>
    </row>
    <row r="97" spans="1:11" x14ac:dyDescent="0.2">
      <c r="A97" s="22" t="s">
        <v>36</v>
      </c>
      <c r="B97" s="17" t="s">
        <v>37</v>
      </c>
      <c r="C97" s="18">
        <v>9502428</v>
      </c>
      <c r="D97" s="18">
        <v>9832500</v>
      </c>
      <c r="E97" s="18">
        <v>9832500</v>
      </c>
      <c r="F97" s="18">
        <v>9832500</v>
      </c>
      <c r="G97" s="18">
        <f t="shared" si="10"/>
        <v>330072</v>
      </c>
      <c r="H97" s="18">
        <f t="shared" si="11"/>
        <v>0</v>
      </c>
      <c r="I97" s="19">
        <f t="shared" si="12"/>
        <v>3.4735543379018452</v>
      </c>
      <c r="J97" s="19">
        <f t="shared" si="13"/>
        <v>100</v>
      </c>
      <c r="K97" s="19">
        <f t="shared" si="14"/>
        <v>100</v>
      </c>
    </row>
    <row r="98" spans="1:11" x14ac:dyDescent="0.2">
      <c r="A98" s="23" t="s">
        <v>46</v>
      </c>
      <c r="B98" s="17" t="s">
        <v>47</v>
      </c>
      <c r="C98" s="18">
        <v>9502428</v>
      </c>
      <c r="D98" s="18">
        <v>9832500</v>
      </c>
      <c r="E98" s="18">
        <v>9832500</v>
      </c>
      <c r="F98" s="18">
        <v>9832500</v>
      </c>
      <c r="G98" s="18">
        <f t="shared" si="10"/>
        <v>330072</v>
      </c>
      <c r="H98" s="18">
        <f t="shared" si="11"/>
        <v>0</v>
      </c>
      <c r="I98" s="19">
        <f t="shared" si="12"/>
        <v>3.4735543379018452</v>
      </c>
      <c r="J98" s="19">
        <f t="shared" si="13"/>
        <v>100</v>
      </c>
      <c r="K98" s="19">
        <f t="shared" si="14"/>
        <v>100</v>
      </c>
    </row>
    <row r="99" spans="1:11" x14ac:dyDescent="0.2">
      <c r="A99" s="24" t="s">
        <v>48</v>
      </c>
      <c r="B99" s="17" t="s">
        <v>49</v>
      </c>
      <c r="C99" s="18">
        <v>9502428</v>
      </c>
      <c r="D99" s="18">
        <v>9832500</v>
      </c>
      <c r="E99" s="18">
        <v>9832500</v>
      </c>
      <c r="F99" s="18">
        <v>9832500</v>
      </c>
      <c r="G99" s="18">
        <f t="shared" si="10"/>
        <v>330072</v>
      </c>
      <c r="H99" s="18">
        <f t="shared" si="11"/>
        <v>0</v>
      </c>
      <c r="I99" s="19">
        <f t="shared" si="12"/>
        <v>3.4735543379018452</v>
      </c>
      <c r="J99" s="19">
        <f t="shared" si="13"/>
        <v>100</v>
      </c>
      <c r="K99" s="19">
        <f t="shared" si="14"/>
        <v>100</v>
      </c>
    </row>
    <row r="100" spans="1:11" x14ac:dyDescent="0.2">
      <c r="A100" s="27" t="s">
        <v>70</v>
      </c>
      <c r="B100" s="28" t="s">
        <v>638</v>
      </c>
      <c r="C100" s="29"/>
      <c r="D100" s="29"/>
      <c r="E100" s="29"/>
      <c r="F100" s="29"/>
      <c r="G100" s="29"/>
      <c r="H100" s="29"/>
      <c r="I100" s="30"/>
      <c r="J100" s="30"/>
      <c r="K100" s="30"/>
    </row>
    <row r="101" spans="1:11" x14ac:dyDescent="0.2">
      <c r="A101" s="16" t="s">
        <v>26</v>
      </c>
      <c r="B101" s="17" t="s">
        <v>27</v>
      </c>
      <c r="C101" s="18">
        <v>2702161.22</v>
      </c>
      <c r="D101" s="18">
        <v>3703656</v>
      </c>
      <c r="E101" s="18">
        <v>3703656</v>
      </c>
      <c r="F101" s="18">
        <v>3703655.57</v>
      </c>
      <c r="G101" s="18">
        <f t="shared" ref="G101:G114" si="15">F101-C101</f>
        <v>1001494.3499999996</v>
      </c>
      <c r="H101" s="18">
        <f t="shared" ref="H101:H114" si="16">E101-F101</f>
        <v>0.43000000016763806</v>
      </c>
      <c r="I101" s="19">
        <f t="shared" ref="I101:I114" si="17">IF(ISERROR(F101/C101),0,F101/C101*100-100)</f>
        <v>37.062716413345584</v>
      </c>
      <c r="J101" s="19">
        <f t="shared" ref="J101:J114" si="18">IF(ISERROR(F101/E101),0,F101/E101*100)</f>
        <v>99.999988389850458</v>
      </c>
      <c r="K101" s="19">
        <f t="shared" ref="K101:K114" si="19">IF(ISERROR(F101/D101),0,F101/D101*100)</f>
        <v>99.999988389850458</v>
      </c>
    </row>
    <row r="102" spans="1:11" x14ac:dyDescent="0.2">
      <c r="A102" s="22" t="s">
        <v>92</v>
      </c>
      <c r="B102" s="17" t="s">
        <v>93</v>
      </c>
      <c r="C102" s="18">
        <v>590685.80000000005</v>
      </c>
      <c r="D102" s="18">
        <v>3391290</v>
      </c>
      <c r="E102" s="18">
        <v>3391290</v>
      </c>
      <c r="F102" s="18">
        <v>3391290</v>
      </c>
      <c r="G102" s="18">
        <f t="shared" si="15"/>
        <v>2800604.2</v>
      </c>
      <c r="H102" s="18">
        <f t="shared" si="16"/>
        <v>0</v>
      </c>
      <c r="I102" s="19">
        <f t="shared" si="17"/>
        <v>474.12756494230939</v>
      </c>
      <c r="J102" s="19">
        <f t="shared" si="18"/>
        <v>100</v>
      </c>
      <c r="K102" s="19">
        <f t="shared" si="19"/>
        <v>100</v>
      </c>
    </row>
    <row r="103" spans="1:11" x14ac:dyDescent="0.2">
      <c r="A103" s="23" t="s">
        <v>94</v>
      </c>
      <c r="B103" s="17" t="s">
        <v>95</v>
      </c>
      <c r="C103" s="18">
        <v>590685.80000000005</v>
      </c>
      <c r="D103" s="18">
        <v>3391290</v>
      </c>
      <c r="E103" s="18">
        <v>3391290</v>
      </c>
      <c r="F103" s="18">
        <v>3391290</v>
      </c>
      <c r="G103" s="18">
        <f t="shared" si="15"/>
        <v>2800604.2</v>
      </c>
      <c r="H103" s="18">
        <f t="shared" si="16"/>
        <v>0</v>
      </c>
      <c r="I103" s="19">
        <f t="shared" si="17"/>
        <v>474.12756494230939</v>
      </c>
      <c r="J103" s="19">
        <f t="shared" si="18"/>
        <v>100</v>
      </c>
      <c r="K103" s="19">
        <f t="shared" si="19"/>
        <v>100</v>
      </c>
    </row>
    <row r="104" spans="1:11" x14ac:dyDescent="0.2">
      <c r="A104" s="24" t="s">
        <v>96</v>
      </c>
      <c r="B104" s="17" t="s">
        <v>97</v>
      </c>
      <c r="C104" s="18">
        <v>590685.80000000005</v>
      </c>
      <c r="D104" s="18">
        <v>3391290</v>
      </c>
      <c r="E104" s="18">
        <v>3391290</v>
      </c>
      <c r="F104" s="18">
        <v>3391290</v>
      </c>
      <c r="G104" s="18">
        <f t="shared" si="15"/>
        <v>2800604.2</v>
      </c>
      <c r="H104" s="18">
        <f t="shared" si="16"/>
        <v>0</v>
      </c>
      <c r="I104" s="19">
        <f t="shared" si="17"/>
        <v>474.12756494230939</v>
      </c>
      <c r="J104" s="19">
        <f t="shared" si="18"/>
        <v>100</v>
      </c>
      <c r="K104" s="19">
        <f t="shared" si="19"/>
        <v>100</v>
      </c>
    </row>
    <row r="105" spans="1:11" ht="25.5" x14ac:dyDescent="0.2">
      <c r="A105" s="25" t="s">
        <v>98</v>
      </c>
      <c r="B105" s="17" t="s">
        <v>99</v>
      </c>
      <c r="C105" s="18">
        <v>590685.80000000005</v>
      </c>
      <c r="D105" s="18">
        <v>3391290</v>
      </c>
      <c r="E105" s="18">
        <v>3391290</v>
      </c>
      <c r="F105" s="18">
        <v>3391290</v>
      </c>
      <c r="G105" s="18">
        <f t="shared" si="15"/>
        <v>2800604.2</v>
      </c>
      <c r="H105" s="18">
        <f t="shared" si="16"/>
        <v>0</v>
      </c>
      <c r="I105" s="19">
        <f t="shared" si="17"/>
        <v>474.12756494230939</v>
      </c>
      <c r="J105" s="19">
        <f t="shared" si="18"/>
        <v>100</v>
      </c>
      <c r="K105" s="19">
        <f t="shared" si="19"/>
        <v>100</v>
      </c>
    </row>
    <row r="106" spans="1:11" ht="25.5" x14ac:dyDescent="0.2">
      <c r="A106" s="26" t="s">
        <v>100</v>
      </c>
      <c r="B106" s="17" t="s">
        <v>101</v>
      </c>
      <c r="C106" s="18">
        <v>590685.80000000005</v>
      </c>
      <c r="D106" s="18">
        <v>3391290</v>
      </c>
      <c r="E106" s="18">
        <v>3391290</v>
      </c>
      <c r="F106" s="18">
        <v>3391290</v>
      </c>
      <c r="G106" s="18">
        <f t="shared" si="15"/>
        <v>2800604.2</v>
      </c>
      <c r="H106" s="18">
        <f t="shared" si="16"/>
        <v>0</v>
      </c>
      <c r="I106" s="19">
        <f t="shared" si="17"/>
        <v>474.12756494230939</v>
      </c>
      <c r="J106" s="19">
        <f t="shared" si="18"/>
        <v>100</v>
      </c>
      <c r="K106" s="19">
        <f t="shared" si="19"/>
        <v>100</v>
      </c>
    </row>
    <row r="107" spans="1:11" x14ac:dyDescent="0.2">
      <c r="A107" s="22" t="s">
        <v>30</v>
      </c>
      <c r="B107" s="17" t="s">
        <v>31</v>
      </c>
      <c r="C107" s="18">
        <v>2111475.42</v>
      </c>
      <c r="D107" s="18">
        <v>312366</v>
      </c>
      <c r="E107" s="18">
        <v>312366</v>
      </c>
      <c r="F107" s="18">
        <v>312365.57</v>
      </c>
      <c r="G107" s="18">
        <f t="shared" si="15"/>
        <v>-1799109.8499999999</v>
      </c>
      <c r="H107" s="18">
        <f t="shared" si="16"/>
        <v>0.42999999999301508</v>
      </c>
      <c r="I107" s="19">
        <f t="shared" si="17"/>
        <v>-85.206289069659164</v>
      </c>
      <c r="J107" s="19">
        <f t="shared" si="18"/>
        <v>99.999862340971816</v>
      </c>
      <c r="K107" s="19">
        <f t="shared" si="19"/>
        <v>99.999862340971816</v>
      </c>
    </row>
    <row r="108" spans="1:11" x14ac:dyDescent="0.2">
      <c r="A108" s="23" t="s">
        <v>32</v>
      </c>
      <c r="B108" s="17" t="s">
        <v>33</v>
      </c>
      <c r="C108" s="18">
        <v>2111475.42</v>
      </c>
      <c r="D108" s="18">
        <v>312366</v>
      </c>
      <c r="E108" s="18">
        <v>312366</v>
      </c>
      <c r="F108" s="18">
        <v>312365.57</v>
      </c>
      <c r="G108" s="18">
        <f t="shared" si="15"/>
        <v>-1799109.8499999999</v>
      </c>
      <c r="H108" s="18">
        <f t="shared" si="16"/>
        <v>0.42999999999301508</v>
      </c>
      <c r="I108" s="19">
        <f t="shared" si="17"/>
        <v>-85.206289069659164</v>
      </c>
      <c r="J108" s="19">
        <f t="shared" si="18"/>
        <v>99.999862340971816</v>
      </c>
      <c r="K108" s="19">
        <f t="shared" si="19"/>
        <v>99.999862340971816</v>
      </c>
    </row>
    <row r="109" spans="1:11" x14ac:dyDescent="0.2">
      <c r="A109" s="16" t="s">
        <v>34</v>
      </c>
      <c r="B109" s="17" t="s">
        <v>35</v>
      </c>
      <c r="C109" s="18">
        <v>2702161.22</v>
      </c>
      <c r="D109" s="18">
        <v>3703656</v>
      </c>
      <c r="E109" s="18">
        <v>3703656</v>
      </c>
      <c r="F109" s="18">
        <v>3703655.57</v>
      </c>
      <c r="G109" s="18">
        <f t="shared" si="15"/>
        <v>1001494.3499999996</v>
      </c>
      <c r="H109" s="18">
        <f t="shared" si="16"/>
        <v>0.43000000016763806</v>
      </c>
      <c r="I109" s="19">
        <f t="shared" si="17"/>
        <v>37.062716413345584</v>
      </c>
      <c r="J109" s="19">
        <f t="shared" si="18"/>
        <v>99.999988389850458</v>
      </c>
      <c r="K109" s="19">
        <f t="shared" si="19"/>
        <v>99.999988389850458</v>
      </c>
    </row>
    <row r="110" spans="1:11" x14ac:dyDescent="0.2">
      <c r="A110" s="22" t="s">
        <v>36</v>
      </c>
      <c r="B110" s="17" t="s">
        <v>37</v>
      </c>
      <c r="C110" s="18">
        <v>2702161.22</v>
      </c>
      <c r="D110" s="18">
        <v>3703656</v>
      </c>
      <c r="E110" s="18">
        <v>3703656</v>
      </c>
      <c r="F110" s="18">
        <v>3703655.57</v>
      </c>
      <c r="G110" s="18">
        <f t="shared" si="15"/>
        <v>1001494.3499999996</v>
      </c>
      <c r="H110" s="18">
        <f t="shared" si="16"/>
        <v>0.43000000016763806</v>
      </c>
      <c r="I110" s="19">
        <f t="shared" si="17"/>
        <v>37.062716413345584</v>
      </c>
      <c r="J110" s="19">
        <f t="shared" si="18"/>
        <v>99.999988389850458</v>
      </c>
      <c r="K110" s="19">
        <f t="shared" si="19"/>
        <v>99.999988389850458</v>
      </c>
    </row>
    <row r="111" spans="1:11" x14ac:dyDescent="0.2">
      <c r="A111" s="23" t="s">
        <v>38</v>
      </c>
      <c r="B111" s="17" t="s">
        <v>39</v>
      </c>
      <c r="C111" s="18">
        <v>2275671.2200000002</v>
      </c>
      <c r="D111" s="18">
        <v>312366</v>
      </c>
      <c r="E111" s="18">
        <v>312366</v>
      </c>
      <c r="F111" s="18">
        <v>312365.57</v>
      </c>
      <c r="G111" s="18">
        <f t="shared" si="15"/>
        <v>-1963305.6500000001</v>
      </c>
      <c r="H111" s="18">
        <f t="shared" si="16"/>
        <v>0.42999999999301508</v>
      </c>
      <c r="I111" s="19">
        <f t="shared" si="17"/>
        <v>-86.27369510785482</v>
      </c>
      <c r="J111" s="19">
        <f t="shared" si="18"/>
        <v>99.999862340971816</v>
      </c>
      <c r="K111" s="19">
        <f t="shared" si="19"/>
        <v>99.999862340971816</v>
      </c>
    </row>
    <row r="112" spans="1:11" x14ac:dyDescent="0.2">
      <c r="A112" s="24" t="s">
        <v>42</v>
      </c>
      <c r="B112" s="17" t="s">
        <v>43</v>
      </c>
      <c r="C112" s="18">
        <v>2275671.2200000002</v>
      </c>
      <c r="D112" s="18">
        <v>312366</v>
      </c>
      <c r="E112" s="18">
        <v>312366</v>
      </c>
      <c r="F112" s="18">
        <v>312365.57</v>
      </c>
      <c r="G112" s="18">
        <f t="shared" si="15"/>
        <v>-1963305.6500000001</v>
      </c>
      <c r="H112" s="18">
        <f t="shared" si="16"/>
        <v>0.42999999999301508</v>
      </c>
      <c r="I112" s="19">
        <f t="shared" si="17"/>
        <v>-86.27369510785482</v>
      </c>
      <c r="J112" s="19">
        <f t="shared" si="18"/>
        <v>99.999862340971816</v>
      </c>
      <c r="K112" s="19">
        <f t="shared" si="19"/>
        <v>99.999862340971816</v>
      </c>
    </row>
    <row r="113" spans="1:11" x14ac:dyDescent="0.2">
      <c r="A113" s="23" t="s">
        <v>46</v>
      </c>
      <c r="B113" s="17" t="s">
        <v>47</v>
      </c>
      <c r="C113" s="18">
        <v>426490</v>
      </c>
      <c r="D113" s="18">
        <v>3391290</v>
      </c>
      <c r="E113" s="18">
        <v>3391290</v>
      </c>
      <c r="F113" s="18">
        <v>3391290</v>
      </c>
      <c r="G113" s="18">
        <f t="shared" si="15"/>
        <v>2964800</v>
      </c>
      <c r="H113" s="18">
        <f t="shared" si="16"/>
        <v>0</v>
      </c>
      <c r="I113" s="19">
        <f t="shared" si="17"/>
        <v>695.16284086379517</v>
      </c>
      <c r="J113" s="19">
        <f t="shared" si="18"/>
        <v>100</v>
      </c>
      <c r="K113" s="19">
        <f t="shared" si="19"/>
        <v>100</v>
      </c>
    </row>
    <row r="114" spans="1:11" x14ac:dyDescent="0.2">
      <c r="A114" s="24" t="s">
        <v>48</v>
      </c>
      <c r="B114" s="17" t="s">
        <v>49</v>
      </c>
      <c r="C114" s="18">
        <v>426490</v>
      </c>
      <c r="D114" s="18">
        <v>3391290</v>
      </c>
      <c r="E114" s="18">
        <v>3391290</v>
      </c>
      <c r="F114" s="18">
        <v>3391290</v>
      </c>
      <c r="G114" s="18">
        <f t="shared" si="15"/>
        <v>2964800</v>
      </c>
      <c r="H114" s="18">
        <f t="shared" si="16"/>
        <v>0</v>
      </c>
      <c r="I114" s="19">
        <f t="shared" si="17"/>
        <v>695.16284086379517</v>
      </c>
      <c r="J114" s="19">
        <f t="shared" si="18"/>
        <v>100</v>
      </c>
      <c r="K114" s="19">
        <f t="shared" si="19"/>
        <v>100</v>
      </c>
    </row>
    <row r="115" spans="1:11" ht="25.5" x14ac:dyDescent="0.2">
      <c r="A115" s="39" t="s">
        <v>639</v>
      </c>
      <c r="B115" s="28" t="s">
        <v>640</v>
      </c>
      <c r="C115" s="29"/>
      <c r="D115" s="29"/>
      <c r="E115" s="29"/>
      <c r="F115" s="29"/>
      <c r="G115" s="29"/>
      <c r="H115" s="29"/>
      <c r="I115" s="30"/>
      <c r="J115" s="30"/>
      <c r="K115" s="30"/>
    </row>
    <row r="116" spans="1:11" x14ac:dyDescent="0.2">
      <c r="A116" s="16" t="s">
        <v>26</v>
      </c>
      <c r="B116" s="17" t="s">
        <v>27</v>
      </c>
      <c r="C116" s="18">
        <v>655739.62</v>
      </c>
      <c r="D116" s="18">
        <v>3620540</v>
      </c>
      <c r="E116" s="18">
        <v>3620540</v>
      </c>
      <c r="F116" s="18">
        <v>3620539.6</v>
      </c>
      <c r="G116" s="18">
        <f t="shared" ref="G116:G129" si="20">F116-C116</f>
        <v>2964799.98</v>
      </c>
      <c r="H116" s="18">
        <f t="shared" ref="H116:H129" si="21">E116-F116</f>
        <v>0.39999999990686774</v>
      </c>
      <c r="I116" s="19">
        <f t="shared" ref="I116:I129" si="22">IF(ISERROR(F116/C116),0,F116/C116*100-100)</f>
        <v>452.13067650235928</v>
      </c>
      <c r="J116" s="19">
        <f t="shared" ref="J116:J129" si="23">IF(ISERROR(F116/E116),0,F116/E116*100)</f>
        <v>99.999988951924308</v>
      </c>
      <c r="K116" s="19">
        <f t="shared" ref="K116:K129" si="24">IF(ISERROR(F116/D116),0,F116/D116*100)</f>
        <v>99.999988951924308</v>
      </c>
    </row>
    <row r="117" spans="1:11" x14ac:dyDescent="0.2">
      <c r="A117" s="22" t="s">
        <v>92</v>
      </c>
      <c r="B117" s="17" t="s">
        <v>93</v>
      </c>
      <c r="C117" s="18">
        <v>426490</v>
      </c>
      <c r="D117" s="18">
        <v>3391290</v>
      </c>
      <c r="E117" s="18">
        <v>3391290</v>
      </c>
      <c r="F117" s="18">
        <v>3391290</v>
      </c>
      <c r="G117" s="18">
        <f t="shared" si="20"/>
        <v>2964800</v>
      </c>
      <c r="H117" s="18">
        <f t="shared" si="21"/>
        <v>0</v>
      </c>
      <c r="I117" s="19">
        <f t="shared" si="22"/>
        <v>695.16284086379517</v>
      </c>
      <c r="J117" s="19">
        <f t="shared" si="23"/>
        <v>100</v>
      </c>
      <c r="K117" s="19">
        <f t="shared" si="24"/>
        <v>100</v>
      </c>
    </row>
    <row r="118" spans="1:11" x14ac:dyDescent="0.2">
      <c r="A118" s="23" t="s">
        <v>94</v>
      </c>
      <c r="B118" s="17" t="s">
        <v>95</v>
      </c>
      <c r="C118" s="18">
        <v>426490</v>
      </c>
      <c r="D118" s="18">
        <v>3391290</v>
      </c>
      <c r="E118" s="18">
        <v>3391290</v>
      </c>
      <c r="F118" s="18">
        <v>3391290</v>
      </c>
      <c r="G118" s="18">
        <f t="shared" si="20"/>
        <v>2964800</v>
      </c>
      <c r="H118" s="18">
        <f t="shared" si="21"/>
        <v>0</v>
      </c>
      <c r="I118" s="19">
        <f t="shared" si="22"/>
        <v>695.16284086379517</v>
      </c>
      <c r="J118" s="19">
        <f t="shared" si="23"/>
        <v>100</v>
      </c>
      <c r="K118" s="19">
        <f t="shared" si="24"/>
        <v>100</v>
      </c>
    </row>
    <row r="119" spans="1:11" x14ac:dyDescent="0.2">
      <c r="A119" s="24" t="s">
        <v>96</v>
      </c>
      <c r="B119" s="17" t="s">
        <v>97</v>
      </c>
      <c r="C119" s="18">
        <v>426490</v>
      </c>
      <c r="D119" s="18">
        <v>3391290</v>
      </c>
      <c r="E119" s="18">
        <v>3391290</v>
      </c>
      <c r="F119" s="18">
        <v>3391290</v>
      </c>
      <c r="G119" s="18">
        <f t="shared" si="20"/>
        <v>2964800</v>
      </c>
      <c r="H119" s="18">
        <f t="shared" si="21"/>
        <v>0</v>
      </c>
      <c r="I119" s="19">
        <f t="shared" si="22"/>
        <v>695.16284086379517</v>
      </c>
      <c r="J119" s="19">
        <f t="shared" si="23"/>
        <v>100</v>
      </c>
      <c r="K119" s="19">
        <f t="shared" si="24"/>
        <v>100</v>
      </c>
    </row>
    <row r="120" spans="1:11" ht="25.5" x14ac:dyDescent="0.2">
      <c r="A120" s="25" t="s">
        <v>98</v>
      </c>
      <c r="B120" s="17" t="s">
        <v>99</v>
      </c>
      <c r="C120" s="18">
        <v>426490</v>
      </c>
      <c r="D120" s="18">
        <v>3391290</v>
      </c>
      <c r="E120" s="18">
        <v>3391290</v>
      </c>
      <c r="F120" s="18">
        <v>3391290</v>
      </c>
      <c r="G120" s="18">
        <f t="shared" si="20"/>
        <v>2964800</v>
      </c>
      <c r="H120" s="18">
        <f t="shared" si="21"/>
        <v>0</v>
      </c>
      <c r="I120" s="19">
        <f t="shared" si="22"/>
        <v>695.16284086379517</v>
      </c>
      <c r="J120" s="19">
        <f t="shared" si="23"/>
        <v>100</v>
      </c>
      <c r="K120" s="19">
        <f t="shared" si="24"/>
        <v>100</v>
      </c>
    </row>
    <row r="121" spans="1:11" ht="25.5" x14ac:dyDescent="0.2">
      <c r="A121" s="26" t="s">
        <v>100</v>
      </c>
      <c r="B121" s="17" t="s">
        <v>101</v>
      </c>
      <c r="C121" s="18">
        <v>426490</v>
      </c>
      <c r="D121" s="18">
        <v>3391290</v>
      </c>
      <c r="E121" s="18">
        <v>3391290</v>
      </c>
      <c r="F121" s="18">
        <v>3391290</v>
      </c>
      <c r="G121" s="18">
        <f t="shared" si="20"/>
        <v>2964800</v>
      </c>
      <c r="H121" s="18">
        <f t="shared" si="21"/>
        <v>0</v>
      </c>
      <c r="I121" s="19">
        <f t="shared" si="22"/>
        <v>695.16284086379517</v>
      </c>
      <c r="J121" s="19">
        <f t="shared" si="23"/>
        <v>100</v>
      </c>
      <c r="K121" s="19">
        <f t="shared" si="24"/>
        <v>100</v>
      </c>
    </row>
    <row r="122" spans="1:11" x14ac:dyDescent="0.2">
      <c r="A122" s="22" t="s">
        <v>30</v>
      </c>
      <c r="B122" s="17" t="s">
        <v>31</v>
      </c>
      <c r="C122" s="18">
        <v>229249.62</v>
      </c>
      <c r="D122" s="18">
        <v>229250</v>
      </c>
      <c r="E122" s="18">
        <v>229250</v>
      </c>
      <c r="F122" s="18">
        <v>229249.6</v>
      </c>
      <c r="G122" s="18">
        <f t="shared" si="20"/>
        <v>-1.9999999989522621E-2</v>
      </c>
      <c r="H122" s="18">
        <f t="shared" si="21"/>
        <v>0.39999999999417923</v>
      </c>
      <c r="I122" s="19">
        <f t="shared" si="22"/>
        <v>-8.7241147923577955E-6</v>
      </c>
      <c r="J122" s="19">
        <f t="shared" si="23"/>
        <v>99.999825517993457</v>
      </c>
      <c r="K122" s="19">
        <f t="shared" si="24"/>
        <v>99.999825517993457</v>
      </c>
    </row>
    <row r="123" spans="1:11" x14ac:dyDescent="0.2">
      <c r="A123" s="23" t="s">
        <v>32</v>
      </c>
      <c r="B123" s="17" t="s">
        <v>33</v>
      </c>
      <c r="C123" s="18">
        <v>229249.62</v>
      </c>
      <c r="D123" s="18">
        <v>229250</v>
      </c>
      <c r="E123" s="18">
        <v>229250</v>
      </c>
      <c r="F123" s="18">
        <v>229249.6</v>
      </c>
      <c r="G123" s="18">
        <f t="shared" si="20"/>
        <v>-1.9999999989522621E-2</v>
      </c>
      <c r="H123" s="18">
        <f t="shared" si="21"/>
        <v>0.39999999999417923</v>
      </c>
      <c r="I123" s="19">
        <f t="shared" si="22"/>
        <v>-8.7241147923577955E-6</v>
      </c>
      <c r="J123" s="19">
        <f t="shared" si="23"/>
        <v>99.999825517993457</v>
      </c>
      <c r="K123" s="19">
        <f t="shared" si="24"/>
        <v>99.999825517993457</v>
      </c>
    </row>
    <row r="124" spans="1:11" x14ac:dyDescent="0.2">
      <c r="A124" s="16" t="s">
        <v>34</v>
      </c>
      <c r="B124" s="17" t="s">
        <v>35</v>
      </c>
      <c r="C124" s="18">
        <v>655739.62</v>
      </c>
      <c r="D124" s="18">
        <v>3620540</v>
      </c>
      <c r="E124" s="18">
        <v>3620540</v>
      </c>
      <c r="F124" s="18">
        <v>3620539.6</v>
      </c>
      <c r="G124" s="18">
        <f t="shared" si="20"/>
        <v>2964799.98</v>
      </c>
      <c r="H124" s="18">
        <f t="shared" si="21"/>
        <v>0.39999999990686774</v>
      </c>
      <c r="I124" s="19">
        <f t="shared" si="22"/>
        <v>452.13067650235928</v>
      </c>
      <c r="J124" s="19">
        <f t="shared" si="23"/>
        <v>99.999988951924308</v>
      </c>
      <c r="K124" s="19">
        <f t="shared" si="24"/>
        <v>99.999988951924308</v>
      </c>
    </row>
    <row r="125" spans="1:11" x14ac:dyDescent="0.2">
      <c r="A125" s="22" t="s">
        <v>36</v>
      </c>
      <c r="B125" s="17" t="s">
        <v>37</v>
      </c>
      <c r="C125" s="18">
        <v>655739.62</v>
      </c>
      <c r="D125" s="18">
        <v>3620540</v>
      </c>
      <c r="E125" s="18">
        <v>3620540</v>
      </c>
      <c r="F125" s="18">
        <v>3620539.6</v>
      </c>
      <c r="G125" s="18">
        <f t="shared" si="20"/>
        <v>2964799.98</v>
      </c>
      <c r="H125" s="18">
        <f t="shared" si="21"/>
        <v>0.39999999990686774</v>
      </c>
      <c r="I125" s="19">
        <f t="shared" si="22"/>
        <v>452.13067650235928</v>
      </c>
      <c r="J125" s="19">
        <f t="shared" si="23"/>
        <v>99.999988951924308</v>
      </c>
      <c r="K125" s="19">
        <f t="shared" si="24"/>
        <v>99.999988951924308</v>
      </c>
    </row>
    <row r="126" spans="1:11" x14ac:dyDescent="0.2">
      <c r="A126" s="23" t="s">
        <v>38</v>
      </c>
      <c r="B126" s="17" t="s">
        <v>39</v>
      </c>
      <c r="C126" s="18">
        <v>229249.62</v>
      </c>
      <c r="D126" s="18">
        <v>229250</v>
      </c>
      <c r="E126" s="18">
        <v>229250</v>
      </c>
      <c r="F126" s="18">
        <v>229249.6</v>
      </c>
      <c r="G126" s="18">
        <f t="shared" si="20"/>
        <v>-1.9999999989522621E-2</v>
      </c>
      <c r="H126" s="18">
        <f t="shared" si="21"/>
        <v>0.39999999999417923</v>
      </c>
      <c r="I126" s="19">
        <f t="shared" si="22"/>
        <v>-8.7241147923577955E-6</v>
      </c>
      <c r="J126" s="19">
        <f t="shared" si="23"/>
        <v>99.999825517993457</v>
      </c>
      <c r="K126" s="19">
        <f t="shared" si="24"/>
        <v>99.999825517993457</v>
      </c>
    </row>
    <row r="127" spans="1:11" x14ac:dyDescent="0.2">
      <c r="A127" s="24" t="s">
        <v>42</v>
      </c>
      <c r="B127" s="17" t="s">
        <v>43</v>
      </c>
      <c r="C127" s="18">
        <v>229249.62</v>
      </c>
      <c r="D127" s="18">
        <v>229250</v>
      </c>
      <c r="E127" s="18">
        <v>229250</v>
      </c>
      <c r="F127" s="18">
        <v>229249.6</v>
      </c>
      <c r="G127" s="18">
        <f t="shared" si="20"/>
        <v>-1.9999999989522621E-2</v>
      </c>
      <c r="H127" s="18">
        <f t="shared" si="21"/>
        <v>0.39999999999417923</v>
      </c>
      <c r="I127" s="19">
        <f t="shared" si="22"/>
        <v>-8.7241147923577955E-6</v>
      </c>
      <c r="J127" s="19">
        <f t="shared" si="23"/>
        <v>99.999825517993457</v>
      </c>
      <c r="K127" s="19">
        <f t="shared" si="24"/>
        <v>99.999825517993457</v>
      </c>
    </row>
    <row r="128" spans="1:11" x14ac:dyDescent="0.2">
      <c r="A128" s="23" t="s">
        <v>46</v>
      </c>
      <c r="B128" s="17" t="s">
        <v>47</v>
      </c>
      <c r="C128" s="18">
        <v>426490</v>
      </c>
      <c r="D128" s="18">
        <v>3391290</v>
      </c>
      <c r="E128" s="18">
        <v>3391290</v>
      </c>
      <c r="F128" s="18">
        <v>3391290</v>
      </c>
      <c r="G128" s="18">
        <f t="shared" si="20"/>
        <v>2964800</v>
      </c>
      <c r="H128" s="18">
        <f t="shared" si="21"/>
        <v>0</v>
      </c>
      <c r="I128" s="19">
        <f t="shared" si="22"/>
        <v>695.16284086379517</v>
      </c>
      <c r="J128" s="19">
        <f t="shared" si="23"/>
        <v>100</v>
      </c>
      <c r="K128" s="19">
        <f t="shared" si="24"/>
        <v>100</v>
      </c>
    </row>
    <row r="129" spans="1:11" x14ac:dyDescent="0.2">
      <c r="A129" s="24" t="s">
        <v>48</v>
      </c>
      <c r="B129" s="17" t="s">
        <v>49</v>
      </c>
      <c r="C129" s="18">
        <v>426490</v>
      </c>
      <c r="D129" s="18">
        <v>3391290</v>
      </c>
      <c r="E129" s="18">
        <v>3391290</v>
      </c>
      <c r="F129" s="18">
        <v>3391290</v>
      </c>
      <c r="G129" s="18">
        <f t="shared" si="20"/>
        <v>2964800</v>
      </c>
      <c r="H129" s="18">
        <f t="shared" si="21"/>
        <v>0</v>
      </c>
      <c r="I129" s="19">
        <f t="shared" si="22"/>
        <v>695.16284086379517</v>
      </c>
      <c r="J129" s="19">
        <f t="shared" si="23"/>
        <v>100</v>
      </c>
      <c r="K129" s="19">
        <f t="shared" si="24"/>
        <v>100</v>
      </c>
    </row>
    <row r="130" spans="1:11" x14ac:dyDescent="0.2">
      <c r="A130" s="39" t="s">
        <v>641</v>
      </c>
      <c r="B130" s="28" t="s">
        <v>642</v>
      </c>
      <c r="C130" s="29"/>
      <c r="D130" s="29"/>
      <c r="E130" s="29"/>
      <c r="F130" s="29"/>
      <c r="G130" s="29"/>
      <c r="H130" s="29"/>
      <c r="I130" s="30"/>
      <c r="J130" s="30"/>
      <c r="K130" s="30"/>
    </row>
    <row r="131" spans="1:11" x14ac:dyDescent="0.2">
      <c r="A131" s="16" t="s">
        <v>26</v>
      </c>
      <c r="B131" s="17" t="s">
        <v>27</v>
      </c>
      <c r="C131" s="18">
        <v>2046421.6</v>
      </c>
      <c r="D131" s="18">
        <v>0</v>
      </c>
      <c r="E131" s="18">
        <v>0</v>
      </c>
      <c r="F131" s="18">
        <v>0</v>
      </c>
      <c r="G131" s="18">
        <f t="shared" ref="G131:G142" si="25">F131-C131</f>
        <v>-2046421.6</v>
      </c>
      <c r="H131" s="18">
        <f t="shared" ref="H131:H142" si="26">E131-F131</f>
        <v>0</v>
      </c>
      <c r="I131" s="19">
        <f t="shared" ref="I131:I142" si="27">IF(ISERROR(F131/C131),0,F131/C131*100-100)</f>
        <v>-100</v>
      </c>
      <c r="J131" s="19">
        <f t="shared" ref="J131:J142" si="28">IF(ISERROR(F131/E131),0,F131/E131*100)</f>
        <v>0</v>
      </c>
      <c r="K131" s="19">
        <f t="shared" ref="K131:K142" si="29">IF(ISERROR(F131/D131),0,F131/D131*100)</f>
        <v>0</v>
      </c>
    </row>
    <row r="132" spans="1:11" x14ac:dyDescent="0.2">
      <c r="A132" s="22" t="s">
        <v>92</v>
      </c>
      <c r="B132" s="17" t="s">
        <v>93</v>
      </c>
      <c r="C132" s="18">
        <v>164195.79999999999</v>
      </c>
      <c r="D132" s="18">
        <v>0</v>
      </c>
      <c r="E132" s="18">
        <v>0</v>
      </c>
      <c r="F132" s="18">
        <v>0</v>
      </c>
      <c r="G132" s="18">
        <f t="shared" si="25"/>
        <v>-164195.79999999999</v>
      </c>
      <c r="H132" s="18">
        <f t="shared" si="26"/>
        <v>0</v>
      </c>
      <c r="I132" s="19">
        <f t="shared" si="27"/>
        <v>-100</v>
      </c>
      <c r="J132" s="19">
        <f t="shared" si="28"/>
        <v>0</v>
      </c>
      <c r="K132" s="19">
        <f t="shared" si="29"/>
        <v>0</v>
      </c>
    </row>
    <row r="133" spans="1:11" x14ac:dyDescent="0.2">
      <c r="A133" s="23" t="s">
        <v>94</v>
      </c>
      <c r="B133" s="17" t="s">
        <v>95</v>
      </c>
      <c r="C133" s="18">
        <v>164195.79999999999</v>
      </c>
      <c r="D133" s="18">
        <v>0</v>
      </c>
      <c r="E133" s="18">
        <v>0</v>
      </c>
      <c r="F133" s="18">
        <v>0</v>
      </c>
      <c r="G133" s="18">
        <f t="shared" si="25"/>
        <v>-164195.79999999999</v>
      </c>
      <c r="H133" s="18">
        <f t="shared" si="26"/>
        <v>0</v>
      </c>
      <c r="I133" s="19">
        <f t="shared" si="27"/>
        <v>-100</v>
      </c>
      <c r="J133" s="19">
        <f t="shared" si="28"/>
        <v>0</v>
      </c>
      <c r="K133" s="19">
        <f t="shared" si="29"/>
        <v>0</v>
      </c>
    </row>
    <row r="134" spans="1:11" x14ac:dyDescent="0.2">
      <c r="A134" s="24" t="s">
        <v>96</v>
      </c>
      <c r="B134" s="17" t="s">
        <v>97</v>
      </c>
      <c r="C134" s="18">
        <v>164195.79999999999</v>
      </c>
      <c r="D134" s="18">
        <v>0</v>
      </c>
      <c r="E134" s="18">
        <v>0</v>
      </c>
      <c r="F134" s="18">
        <v>0</v>
      </c>
      <c r="G134" s="18">
        <f t="shared" si="25"/>
        <v>-164195.79999999999</v>
      </c>
      <c r="H134" s="18">
        <f t="shared" si="26"/>
        <v>0</v>
      </c>
      <c r="I134" s="19">
        <f t="shared" si="27"/>
        <v>-100</v>
      </c>
      <c r="J134" s="19">
        <f t="shared" si="28"/>
        <v>0</v>
      </c>
      <c r="K134" s="19">
        <f t="shared" si="29"/>
        <v>0</v>
      </c>
    </row>
    <row r="135" spans="1:11" ht="25.5" x14ac:dyDescent="0.2">
      <c r="A135" s="25" t="s">
        <v>98</v>
      </c>
      <c r="B135" s="17" t="s">
        <v>99</v>
      </c>
      <c r="C135" s="18">
        <v>164195.79999999999</v>
      </c>
      <c r="D135" s="18">
        <v>0</v>
      </c>
      <c r="E135" s="18">
        <v>0</v>
      </c>
      <c r="F135" s="18">
        <v>0</v>
      </c>
      <c r="G135" s="18">
        <f t="shared" si="25"/>
        <v>-164195.79999999999</v>
      </c>
      <c r="H135" s="18">
        <f t="shared" si="26"/>
        <v>0</v>
      </c>
      <c r="I135" s="19">
        <f t="shared" si="27"/>
        <v>-100</v>
      </c>
      <c r="J135" s="19">
        <f t="shared" si="28"/>
        <v>0</v>
      </c>
      <c r="K135" s="19">
        <f t="shared" si="29"/>
        <v>0</v>
      </c>
    </row>
    <row r="136" spans="1:11" ht="25.5" x14ac:dyDescent="0.2">
      <c r="A136" s="26" t="s">
        <v>100</v>
      </c>
      <c r="B136" s="17" t="s">
        <v>101</v>
      </c>
      <c r="C136" s="18">
        <v>164195.79999999999</v>
      </c>
      <c r="D136" s="18">
        <v>0</v>
      </c>
      <c r="E136" s="18">
        <v>0</v>
      </c>
      <c r="F136" s="18">
        <v>0</v>
      </c>
      <c r="G136" s="18">
        <f t="shared" si="25"/>
        <v>-164195.79999999999</v>
      </c>
      <c r="H136" s="18">
        <f t="shared" si="26"/>
        <v>0</v>
      </c>
      <c r="I136" s="19">
        <f t="shared" si="27"/>
        <v>-100</v>
      </c>
      <c r="J136" s="19">
        <f t="shared" si="28"/>
        <v>0</v>
      </c>
      <c r="K136" s="19">
        <f t="shared" si="29"/>
        <v>0</v>
      </c>
    </row>
    <row r="137" spans="1:11" x14ac:dyDescent="0.2">
      <c r="A137" s="22" t="s">
        <v>30</v>
      </c>
      <c r="B137" s="17" t="s">
        <v>31</v>
      </c>
      <c r="C137" s="18">
        <v>1882225.8</v>
      </c>
      <c r="D137" s="18">
        <v>0</v>
      </c>
      <c r="E137" s="18">
        <v>0</v>
      </c>
      <c r="F137" s="18">
        <v>0</v>
      </c>
      <c r="G137" s="18">
        <f t="shared" si="25"/>
        <v>-1882225.8</v>
      </c>
      <c r="H137" s="18">
        <f t="shared" si="26"/>
        <v>0</v>
      </c>
      <c r="I137" s="19">
        <f t="shared" si="27"/>
        <v>-100</v>
      </c>
      <c r="J137" s="19">
        <f t="shared" si="28"/>
        <v>0</v>
      </c>
      <c r="K137" s="19">
        <f t="shared" si="29"/>
        <v>0</v>
      </c>
    </row>
    <row r="138" spans="1:11" x14ac:dyDescent="0.2">
      <c r="A138" s="23" t="s">
        <v>32</v>
      </c>
      <c r="B138" s="17" t="s">
        <v>33</v>
      </c>
      <c r="C138" s="18">
        <v>1882225.8</v>
      </c>
      <c r="D138" s="18">
        <v>0</v>
      </c>
      <c r="E138" s="18">
        <v>0</v>
      </c>
      <c r="F138" s="18">
        <v>0</v>
      </c>
      <c r="G138" s="18">
        <f t="shared" si="25"/>
        <v>-1882225.8</v>
      </c>
      <c r="H138" s="18">
        <f t="shared" si="26"/>
        <v>0</v>
      </c>
      <c r="I138" s="19">
        <f t="shared" si="27"/>
        <v>-100</v>
      </c>
      <c r="J138" s="19">
        <f t="shared" si="28"/>
        <v>0</v>
      </c>
      <c r="K138" s="19">
        <f t="shared" si="29"/>
        <v>0</v>
      </c>
    </row>
    <row r="139" spans="1:11" x14ac:dyDescent="0.2">
      <c r="A139" s="16" t="s">
        <v>34</v>
      </c>
      <c r="B139" s="17" t="s">
        <v>35</v>
      </c>
      <c r="C139" s="18">
        <v>2046421.6</v>
      </c>
      <c r="D139" s="18">
        <v>0</v>
      </c>
      <c r="E139" s="18">
        <v>0</v>
      </c>
      <c r="F139" s="18">
        <v>0</v>
      </c>
      <c r="G139" s="18">
        <f t="shared" si="25"/>
        <v>-2046421.6</v>
      </c>
      <c r="H139" s="18">
        <f t="shared" si="26"/>
        <v>0</v>
      </c>
      <c r="I139" s="19">
        <f t="shared" si="27"/>
        <v>-100</v>
      </c>
      <c r="J139" s="19">
        <f t="shared" si="28"/>
        <v>0</v>
      </c>
      <c r="K139" s="19">
        <f t="shared" si="29"/>
        <v>0</v>
      </c>
    </row>
    <row r="140" spans="1:11" x14ac:dyDescent="0.2">
      <c r="A140" s="22" t="s">
        <v>36</v>
      </c>
      <c r="B140" s="17" t="s">
        <v>37</v>
      </c>
      <c r="C140" s="18">
        <v>2046421.6</v>
      </c>
      <c r="D140" s="18">
        <v>0</v>
      </c>
      <c r="E140" s="18">
        <v>0</v>
      </c>
      <c r="F140" s="18">
        <v>0</v>
      </c>
      <c r="G140" s="18">
        <f t="shared" si="25"/>
        <v>-2046421.6</v>
      </c>
      <c r="H140" s="18">
        <f t="shared" si="26"/>
        <v>0</v>
      </c>
      <c r="I140" s="19">
        <f t="shared" si="27"/>
        <v>-100</v>
      </c>
      <c r="J140" s="19">
        <f t="shared" si="28"/>
        <v>0</v>
      </c>
      <c r="K140" s="19">
        <f t="shared" si="29"/>
        <v>0</v>
      </c>
    </row>
    <row r="141" spans="1:11" x14ac:dyDescent="0.2">
      <c r="A141" s="23" t="s">
        <v>38</v>
      </c>
      <c r="B141" s="17" t="s">
        <v>39</v>
      </c>
      <c r="C141" s="18">
        <v>2046421.6</v>
      </c>
      <c r="D141" s="18">
        <v>0</v>
      </c>
      <c r="E141" s="18">
        <v>0</v>
      </c>
      <c r="F141" s="18">
        <v>0</v>
      </c>
      <c r="G141" s="18">
        <f t="shared" si="25"/>
        <v>-2046421.6</v>
      </c>
      <c r="H141" s="18">
        <f t="shared" si="26"/>
        <v>0</v>
      </c>
      <c r="I141" s="19">
        <f t="shared" si="27"/>
        <v>-100</v>
      </c>
      <c r="J141" s="19">
        <f t="shared" si="28"/>
        <v>0</v>
      </c>
      <c r="K141" s="19">
        <f t="shared" si="29"/>
        <v>0</v>
      </c>
    </row>
    <row r="142" spans="1:11" x14ac:dyDescent="0.2">
      <c r="A142" s="24" t="s">
        <v>42</v>
      </c>
      <c r="B142" s="17" t="s">
        <v>43</v>
      </c>
      <c r="C142" s="18">
        <v>2046421.6</v>
      </c>
      <c r="D142" s="18">
        <v>0</v>
      </c>
      <c r="E142" s="18">
        <v>0</v>
      </c>
      <c r="F142" s="18">
        <v>0</v>
      </c>
      <c r="G142" s="18">
        <f t="shared" si="25"/>
        <v>-2046421.6</v>
      </c>
      <c r="H142" s="18">
        <f t="shared" si="26"/>
        <v>0</v>
      </c>
      <c r="I142" s="19">
        <f t="shared" si="27"/>
        <v>-100</v>
      </c>
      <c r="J142" s="19">
        <f t="shared" si="28"/>
        <v>0</v>
      </c>
      <c r="K142" s="19">
        <f t="shared" si="29"/>
        <v>0</v>
      </c>
    </row>
    <row r="143" spans="1:11" ht="25.5" x14ac:dyDescent="0.2">
      <c r="A143" s="39" t="s">
        <v>643</v>
      </c>
      <c r="B143" s="28" t="s">
        <v>644</v>
      </c>
      <c r="C143" s="29"/>
      <c r="D143" s="29"/>
      <c r="E143" s="29"/>
      <c r="F143" s="29"/>
      <c r="G143" s="29"/>
      <c r="H143" s="29"/>
      <c r="I143" s="30"/>
      <c r="J143" s="30"/>
      <c r="K143" s="30"/>
    </row>
    <row r="144" spans="1:11" x14ac:dyDescent="0.2">
      <c r="A144" s="16" t="s">
        <v>26</v>
      </c>
      <c r="B144" s="17" t="s">
        <v>27</v>
      </c>
      <c r="C144" s="18">
        <v>0</v>
      </c>
      <c r="D144" s="18">
        <v>83116</v>
      </c>
      <c r="E144" s="18">
        <v>83116</v>
      </c>
      <c r="F144" s="18">
        <v>83115.97</v>
      </c>
      <c r="G144" s="18">
        <f t="shared" ref="G144:G150" si="30">F144-C144</f>
        <v>83115.97</v>
      </c>
      <c r="H144" s="18">
        <f t="shared" ref="H144:H150" si="31">E144-F144</f>
        <v>2.9999999998835847E-2</v>
      </c>
      <c r="I144" s="19">
        <f t="shared" ref="I144:I150" si="32">IF(ISERROR(F144/C144),0,F144/C144*100-100)</f>
        <v>0</v>
      </c>
      <c r="J144" s="19">
        <f t="shared" ref="J144:J150" si="33">IF(ISERROR(F144/E144),0,F144/E144*100)</f>
        <v>99.999963905866494</v>
      </c>
      <c r="K144" s="19">
        <f t="shared" ref="K144:K150" si="34">IF(ISERROR(F144/D144),0,F144/D144*100)</f>
        <v>99.999963905866494</v>
      </c>
    </row>
    <row r="145" spans="1:11" x14ac:dyDescent="0.2">
      <c r="A145" s="22" t="s">
        <v>30</v>
      </c>
      <c r="B145" s="17" t="s">
        <v>31</v>
      </c>
      <c r="C145" s="18">
        <v>0</v>
      </c>
      <c r="D145" s="18">
        <v>83116</v>
      </c>
      <c r="E145" s="18">
        <v>83116</v>
      </c>
      <c r="F145" s="18">
        <v>83115.97</v>
      </c>
      <c r="G145" s="18">
        <f t="shared" si="30"/>
        <v>83115.97</v>
      </c>
      <c r="H145" s="18">
        <f t="shared" si="31"/>
        <v>2.9999999998835847E-2</v>
      </c>
      <c r="I145" s="19">
        <f t="shared" si="32"/>
        <v>0</v>
      </c>
      <c r="J145" s="19">
        <f t="shared" si="33"/>
        <v>99.999963905866494</v>
      </c>
      <c r="K145" s="19">
        <f t="shared" si="34"/>
        <v>99.999963905866494</v>
      </c>
    </row>
    <row r="146" spans="1:11" x14ac:dyDescent="0.2">
      <c r="A146" s="23" t="s">
        <v>32</v>
      </c>
      <c r="B146" s="17" t="s">
        <v>33</v>
      </c>
      <c r="C146" s="18">
        <v>0</v>
      </c>
      <c r="D146" s="18">
        <v>83116</v>
      </c>
      <c r="E146" s="18">
        <v>83116</v>
      </c>
      <c r="F146" s="18">
        <v>83115.97</v>
      </c>
      <c r="G146" s="18">
        <f t="shared" si="30"/>
        <v>83115.97</v>
      </c>
      <c r="H146" s="18">
        <f t="shared" si="31"/>
        <v>2.9999999998835847E-2</v>
      </c>
      <c r="I146" s="19">
        <f t="shared" si="32"/>
        <v>0</v>
      </c>
      <c r="J146" s="19">
        <f t="shared" si="33"/>
        <v>99.999963905866494</v>
      </c>
      <c r="K146" s="19">
        <f t="shared" si="34"/>
        <v>99.999963905866494</v>
      </c>
    </row>
    <row r="147" spans="1:11" x14ac:dyDescent="0.2">
      <c r="A147" s="16" t="s">
        <v>34</v>
      </c>
      <c r="B147" s="17" t="s">
        <v>35</v>
      </c>
      <c r="C147" s="18">
        <v>0</v>
      </c>
      <c r="D147" s="18">
        <v>83116</v>
      </c>
      <c r="E147" s="18">
        <v>83116</v>
      </c>
      <c r="F147" s="18">
        <v>83115.97</v>
      </c>
      <c r="G147" s="18">
        <f t="shared" si="30"/>
        <v>83115.97</v>
      </c>
      <c r="H147" s="18">
        <f t="shared" si="31"/>
        <v>2.9999999998835847E-2</v>
      </c>
      <c r="I147" s="19">
        <f t="shared" si="32"/>
        <v>0</v>
      </c>
      <c r="J147" s="19">
        <f t="shared" si="33"/>
        <v>99.999963905866494</v>
      </c>
      <c r="K147" s="19">
        <f t="shared" si="34"/>
        <v>99.999963905866494</v>
      </c>
    </row>
    <row r="148" spans="1:11" x14ac:dyDescent="0.2">
      <c r="A148" s="22" t="s">
        <v>36</v>
      </c>
      <c r="B148" s="17" t="s">
        <v>37</v>
      </c>
      <c r="C148" s="18">
        <v>0</v>
      </c>
      <c r="D148" s="18">
        <v>83116</v>
      </c>
      <c r="E148" s="18">
        <v>83116</v>
      </c>
      <c r="F148" s="18">
        <v>83115.97</v>
      </c>
      <c r="G148" s="18">
        <f t="shared" si="30"/>
        <v>83115.97</v>
      </c>
      <c r="H148" s="18">
        <f t="shared" si="31"/>
        <v>2.9999999998835847E-2</v>
      </c>
      <c r="I148" s="19">
        <f t="shared" si="32"/>
        <v>0</v>
      </c>
      <c r="J148" s="19">
        <f t="shared" si="33"/>
        <v>99.999963905866494</v>
      </c>
      <c r="K148" s="19">
        <f t="shared" si="34"/>
        <v>99.999963905866494</v>
      </c>
    </row>
    <row r="149" spans="1:11" x14ac:dyDescent="0.2">
      <c r="A149" s="23" t="s">
        <v>38</v>
      </c>
      <c r="B149" s="17" t="s">
        <v>39</v>
      </c>
      <c r="C149" s="18">
        <v>0</v>
      </c>
      <c r="D149" s="18">
        <v>83116</v>
      </c>
      <c r="E149" s="18">
        <v>83116</v>
      </c>
      <c r="F149" s="18">
        <v>83115.97</v>
      </c>
      <c r="G149" s="18">
        <f t="shared" si="30"/>
        <v>83115.97</v>
      </c>
      <c r="H149" s="18">
        <f t="shared" si="31"/>
        <v>2.9999999998835847E-2</v>
      </c>
      <c r="I149" s="19">
        <f t="shared" si="32"/>
        <v>0</v>
      </c>
      <c r="J149" s="19">
        <f t="shared" si="33"/>
        <v>99.999963905866494</v>
      </c>
      <c r="K149" s="19">
        <f t="shared" si="34"/>
        <v>99.999963905866494</v>
      </c>
    </row>
    <row r="150" spans="1:11" x14ac:dyDescent="0.2">
      <c r="A150" s="24" t="s">
        <v>42</v>
      </c>
      <c r="B150" s="17" t="s">
        <v>43</v>
      </c>
      <c r="C150" s="18">
        <v>0</v>
      </c>
      <c r="D150" s="18">
        <v>83116</v>
      </c>
      <c r="E150" s="18">
        <v>83116</v>
      </c>
      <c r="F150" s="18">
        <v>83115.97</v>
      </c>
      <c r="G150" s="18">
        <f t="shared" si="30"/>
        <v>83115.97</v>
      </c>
      <c r="H150" s="18">
        <f t="shared" si="31"/>
        <v>2.9999999998835847E-2</v>
      </c>
      <c r="I150" s="19">
        <f t="shared" si="32"/>
        <v>0</v>
      </c>
      <c r="J150" s="19">
        <f t="shared" si="33"/>
        <v>99.999963905866494</v>
      </c>
      <c r="K150" s="19">
        <f t="shared" si="34"/>
        <v>99.999963905866494</v>
      </c>
    </row>
    <row r="151" spans="1:11" ht="25.5" x14ac:dyDescent="0.2">
      <c r="A151" s="27" t="s">
        <v>488</v>
      </c>
      <c r="B151" s="28" t="s">
        <v>645</v>
      </c>
      <c r="C151" s="29"/>
      <c r="D151" s="29"/>
      <c r="E151" s="29"/>
      <c r="F151" s="29"/>
      <c r="G151" s="29"/>
      <c r="H151" s="29"/>
      <c r="I151" s="30"/>
      <c r="J151" s="30"/>
      <c r="K151" s="30"/>
    </row>
    <row r="152" spans="1:11" x14ac:dyDescent="0.2">
      <c r="A152" s="16" t="s">
        <v>26</v>
      </c>
      <c r="B152" s="17" t="s">
        <v>27</v>
      </c>
      <c r="C152" s="18">
        <v>407603.32</v>
      </c>
      <c r="D152" s="18">
        <v>407220</v>
      </c>
      <c r="E152" s="18">
        <v>407220</v>
      </c>
      <c r="F152" s="18">
        <v>400893.97</v>
      </c>
      <c r="G152" s="18">
        <f t="shared" ref="G152:G163" si="35">F152-C152</f>
        <v>-6709.3500000000349</v>
      </c>
      <c r="H152" s="18">
        <f t="shared" ref="H152:H163" si="36">E152-F152</f>
        <v>6326.0300000000279</v>
      </c>
      <c r="I152" s="19">
        <f t="shared" ref="I152:I163" si="37">IF(ISERROR(F152/C152),0,F152/C152*100-100)</f>
        <v>-1.6460489085319665</v>
      </c>
      <c r="J152" s="19">
        <f t="shared" ref="J152:J163" si="38">IF(ISERROR(F152/E152),0,F152/E152*100)</f>
        <v>98.446532586808104</v>
      </c>
      <c r="K152" s="19">
        <f t="shared" ref="K152:K163" si="39">IF(ISERROR(F152/D152),0,F152/D152*100)</f>
        <v>98.446532586808104</v>
      </c>
    </row>
    <row r="153" spans="1:11" x14ac:dyDescent="0.2">
      <c r="A153" s="22" t="s">
        <v>30</v>
      </c>
      <c r="B153" s="17" t="s">
        <v>31</v>
      </c>
      <c r="C153" s="18">
        <v>407603.32</v>
      </c>
      <c r="D153" s="18">
        <v>407220</v>
      </c>
      <c r="E153" s="18">
        <v>407220</v>
      </c>
      <c r="F153" s="18">
        <v>400893.97</v>
      </c>
      <c r="G153" s="18">
        <f t="shared" si="35"/>
        <v>-6709.3500000000349</v>
      </c>
      <c r="H153" s="18">
        <f t="shared" si="36"/>
        <v>6326.0300000000279</v>
      </c>
      <c r="I153" s="19">
        <f t="shared" si="37"/>
        <v>-1.6460489085319665</v>
      </c>
      <c r="J153" s="19">
        <f t="shared" si="38"/>
        <v>98.446532586808104</v>
      </c>
      <c r="K153" s="19">
        <f t="shared" si="39"/>
        <v>98.446532586808104</v>
      </c>
    </row>
    <row r="154" spans="1:11" x14ac:dyDescent="0.2">
      <c r="A154" s="23" t="s">
        <v>32</v>
      </c>
      <c r="B154" s="17" t="s">
        <v>33</v>
      </c>
      <c r="C154" s="18">
        <v>407603.32</v>
      </c>
      <c r="D154" s="18">
        <v>407220</v>
      </c>
      <c r="E154" s="18">
        <v>407220</v>
      </c>
      <c r="F154" s="18">
        <v>400893.97</v>
      </c>
      <c r="G154" s="18">
        <f t="shared" si="35"/>
        <v>-6709.3500000000349</v>
      </c>
      <c r="H154" s="18">
        <f t="shared" si="36"/>
        <v>6326.0300000000279</v>
      </c>
      <c r="I154" s="19">
        <f t="shared" si="37"/>
        <v>-1.6460489085319665</v>
      </c>
      <c r="J154" s="19">
        <f t="shared" si="38"/>
        <v>98.446532586808104</v>
      </c>
      <c r="K154" s="19">
        <f t="shared" si="39"/>
        <v>98.446532586808104</v>
      </c>
    </row>
    <row r="155" spans="1:11" x14ac:dyDescent="0.2">
      <c r="A155" s="16" t="s">
        <v>34</v>
      </c>
      <c r="B155" s="17" t="s">
        <v>35</v>
      </c>
      <c r="C155" s="18">
        <v>407603.32</v>
      </c>
      <c r="D155" s="18">
        <v>407220</v>
      </c>
      <c r="E155" s="18">
        <v>407220</v>
      </c>
      <c r="F155" s="18">
        <v>400893.97</v>
      </c>
      <c r="G155" s="18">
        <f t="shared" si="35"/>
        <v>-6709.3500000000349</v>
      </c>
      <c r="H155" s="18">
        <f t="shared" si="36"/>
        <v>6326.0300000000279</v>
      </c>
      <c r="I155" s="19">
        <f t="shared" si="37"/>
        <v>-1.6460489085319665</v>
      </c>
      <c r="J155" s="19">
        <f t="shared" si="38"/>
        <v>98.446532586808104</v>
      </c>
      <c r="K155" s="19">
        <f t="shared" si="39"/>
        <v>98.446532586808104</v>
      </c>
    </row>
    <row r="156" spans="1:11" x14ac:dyDescent="0.2">
      <c r="A156" s="22" t="s">
        <v>36</v>
      </c>
      <c r="B156" s="17" t="s">
        <v>37</v>
      </c>
      <c r="C156" s="18">
        <v>289282.32</v>
      </c>
      <c r="D156" s="18">
        <v>305099</v>
      </c>
      <c r="E156" s="18">
        <v>336268</v>
      </c>
      <c r="F156" s="18">
        <v>298959.53999999998</v>
      </c>
      <c r="G156" s="18">
        <f t="shared" si="35"/>
        <v>9677.2199999999721</v>
      </c>
      <c r="H156" s="18">
        <f t="shared" si="36"/>
        <v>37308.460000000021</v>
      </c>
      <c r="I156" s="19">
        <f t="shared" si="37"/>
        <v>3.3452511027981018</v>
      </c>
      <c r="J156" s="19">
        <f t="shared" si="38"/>
        <v>88.905141137426085</v>
      </c>
      <c r="K156" s="19">
        <f t="shared" si="39"/>
        <v>97.987715462849749</v>
      </c>
    </row>
    <row r="157" spans="1:11" x14ac:dyDescent="0.2">
      <c r="A157" s="23" t="s">
        <v>38</v>
      </c>
      <c r="B157" s="17" t="s">
        <v>39</v>
      </c>
      <c r="C157" s="18">
        <v>40511.32</v>
      </c>
      <c r="D157" s="18">
        <v>56328</v>
      </c>
      <c r="E157" s="18">
        <v>87497</v>
      </c>
      <c r="F157" s="18">
        <v>50188.54</v>
      </c>
      <c r="G157" s="18">
        <f t="shared" si="35"/>
        <v>9677.2200000000012</v>
      </c>
      <c r="H157" s="18">
        <f t="shared" si="36"/>
        <v>37308.46</v>
      </c>
      <c r="I157" s="19">
        <f t="shared" si="37"/>
        <v>23.887693612550763</v>
      </c>
      <c r="J157" s="19">
        <f t="shared" si="38"/>
        <v>57.360298067362315</v>
      </c>
      <c r="K157" s="19">
        <f t="shared" si="39"/>
        <v>89.100518392273827</v>
      </c>
    </row>
    <row r="158" spans="1:11" x14ac:dyDescent="0.2">
      <c r="A158" s="24" t="s">
        <v>40</v>
      </c>
      <c r="B158" s="17" t="s">
        <v>41</v>
      </c>
      <c r="C158" s="18">
        <v>33975.65</v>
      </c>
      <c r="D158" s="18">
        <v>54214</v>
      </c>
      <c r="E158" s="18">
        <v>33577</v>
      </c>
      <c r="F158" s="18">
        <v>48256.21</v>
      </c>
      <c r="G158" s="18">
        <f t="shared" si="35"/>
        <v>14280.559999999998</v>
      </c>
      <c r="H158" s="18">
        <f t="shared" si="36"/>
        <v>-14679.21</v>
      </c>
      <c r="I158" s="19">
        <f t="shared" si="37"/>
        <v>42.031749208624404</v>
      </c>
      <c r="J158" s="19">
        <f t="shared" si="38"/>
        <v>143.71805104684753</v>
      </c>
      <c r="K158" s="19">
        <f t="shared" si="39"/>
        <v>89.010606116501265</v>
      </c>
    </row>
    <row r="159" spans="1:11" x14ac:dyDescent="0.2">
      <c r="A159" s="24" t="s">
        <v>42</v>
      </c>
      <c r="B159" s="17" t="s">
        <v>43</v>
      </c>
      <c r="C159" s="18">
        <v>6535.67</v>
      </c>
      <c r="D159" s="18">
        <v>2114</v>
      </c>
      <c r="E159" s="18">
        <v>53920</v>
      </c>
      <c r="F159" s="18">
        <v>1932.33</v>
      </c>
      <c r="G159" s="18">
        <f t="shared" si="35"/>
        <v>-4603.34</v>
      </c>
      <c r="H159" s="18">
        <f t="shared" si="36"/>
        <v>51987.67</v>
      </c>
      <c r="I159" s="19">
        <f t="shared" si="37"/>
        <v>-70.434094744685709</v>
      </c>
      <c r="J159" s="19">
        <f t="shared" si="38"/>
        <v>3.5836980712166171</v>
      </c>
      <c r="K159" s="19">
        <f t="shared" si="39"/>
        <v>91.406338694418167</v>
      </c>
    </row>
    <row r="160" spans="1:11" x14ac:dyDescent="0.2">
      <c r="A160" s="23" t="s">
        <v>46</v>
      </c>
      <c r="B160" s="17" t="s">
        <v>47</v>
      </c>
      <c r="C160" s="18">
        <v>248771</v>
      </c>
      <c r="D160" s="18">
        <v>248771</v>
      </c>
      <c r="E160" s="18">
        <v>248771</v>
      </c>
      <c r="F160" s="18">
        <v>248771</v>
      </c>
      <c r="G160" s="18">
        <f t="shared" si="35"/>
        <v>0</v>
      </c>
      <c r="H160" s="18">
        <f t="shared" si="36"/>
        <v>0</v>
      </c>
      <c r="I160" s="19">
        <f t="shared" si="37"/>
        <v>0</v>
      </c>
      <c r="J160" s="19">
        <f t="shared" si="38"/>
        <v>100</v>
      </c>
      <c r="K160" s="19">
        <f t="shared" si="39"/>
        <v>100</v>
      </c>
    </row>
    <row r="161" spans="1:11" x14ac:dyDescent="0.2">
      <c r="A161" s="24" t="s">
        <v>48</v>
      </c>
      <c r="B161" s="17" t="s">
        <v>49</v>
      </c>
      <c r="C161" s="18">
        <v>248771</v>
      </c>
      <c r="D161" s="18">
        <v>248771</v>
      </c>
      <c r="E161" s="18">
        <v>248771</v>
      </c>
      <c r="F161" s="18">
        <v>248771</v>
      </c>
      <c r="G161" s="18">
        <f t="shared" si="35"/>
        <v>0</v>
      </c>
      <c r="H161" s="18">
        <f t="shared" si="36"/>
        <v>0</v>
      </c>
      <c r="I161" s="19">
        <f t="shared" si="37"/>
        <v>0</v>
      </c>
      <c r="J161" s="19">
        <f t="shared" si="38"/>
        <v>100</v>
      </c>
      <c r="K161" s="19">
        <f t="shared" si="39"/>
        <v>100</v>
      </c>
    </row>
    <row r="162" spans="1:11" x14ac:dyDescent="0.2">
      <c r="A162" s="22" t="s">
        <v>60</v>
      </c>
      <c r="B162" s="17" t="s">
        <v>61</v>
      </c>
      <c r="C162" s="18">
        <v>118321</v>
      </c>
      <c r="D162" s="18">
        <v>102121</v>
      </c>
      <c r="E162" s="18">
        <v>70952</v>
      </c>
      <c r="F162" s="18">
        <v>101934.43</v>
      </c>
      <c r="G162" s="18">
        <f t="shared" si="35"/>
        <v>-16386.570000000007</v>
      </c>
      <c r="H162" s="18">
        <f t="shared" si="36"/>
        <v>-30982.429999999993</v>
      </c>
      <c r="I162" s="19">
        <f t="shared" si="37"/>
        <v>-13.849249076664336</v>
      </c>
      <c r="J162" s="19">
        <f t="shared" si="38"/>
        <v>143.66674653286728</v>
      </c>
      <c r="K162" s="19">
        <f t="shared" si="39"/>
        <v>99.817304961761039</v>
      </c>
    </row>
    <row r="163" spans="1:11" x14ac:dyDescent="0.2">
      <c r="A163" s="23" t="s">
        <v>62</v>
      </c>
      <c r="B163" s="17" t="s">
        <v>63</v>
      </c>
      <c r="C163" s="18">
        <v>118321</v>
      </c>
      <c r="D163" s="18">
        <v>102121</v>
      </c>
      <c r="E163" s="18">
        <v>70952</v>
      </c>
      <c r="F163" s="18">
        <v>101934.43</v>
      </c>
      <c r="G163" s="18">
        <f t="shared" si="35"/>
        <v>-16386.570000000007</v>
      </c>
      <c r="H163" s="18">
        <f t="shared" si="36"/>
        <v>-30982.429999999993</v>
      </c>
      <c r="I163" s="19">
        <f t="shared" si="37"/>
        <v>-13.849249076664336</v>
      </c>
      <c r="J163" s="19">
        <f t="shared" si="38"/>
        <v>143.66674653286728</v>
      </c>
      <c r="K163" s="19">
        <f t="shared" si="39"/>
        <v>99.817304961761039</v>
      </c>
    </row>
    <row r="164" spans="1:11" ht="25.5" x14ac:dyDescent="0.2">
      <c r="A164" s="27" t="s">
        <v>201</v>
      </c>
      <c r="B164" s="28" t="s">
        <v>646</v>
      </c>
      <c r="C164" s="29"/>
      <c r="D164" s="29"/>
      <c r="E164" s="29"/>
      <c r="F164" s="29"/>
      <c r="G164" s="29"/>
      <c r="H164" s="29"/>
      <c r="I164" s="30"/>
      <c r="J164" s="30"/>
      <c r="K164" s="30"/>
    </row>
    <row r="165" spans="1:11" x14ac:dyDescent="0.2">
      <c r="A165" s="16" t="s">
        <v>26</v>
      </c>
      <c r="B165" s="17" t="s">
        <v>27</v>
      </c>
      <c r="C165" s="18">
        <v>502566</v>
      </c>
      <c r="D165" s="18">
        <v>551540</v>
      </c>
      <c r="E165" s="18">
        <v>551540</v>
      </c>
      <c r="F165" s="18">
        <v>551540</v>
      </c>
      <c r="G165" s="18">
        <f t="shared" ref="G165:G171" si="40">F165-C165</f>
        <v>48974</v>
      </c>
      <c r="H165" s="18">
        <f t="shared" ref="H165:H171" si="41">E165-F165</f>
        <v>0</v>
      </c>
      <c r="I165" s="19">
        <f t="shared" ref="I165:I171" si="42">IF(ISERROR(F165/C165),0,F165/C165*100-100)</f>
        <v>9.7447897390591436</v>
      </c>
      <c r="J165" s="19">
        <f t="shared" ref="J165:J171" si="43">IF(ISERROR(F165/E165),0,F165/E165*100)</f>
        <v>100</v>
      </c>
      <c r="K165" s="19">
        <f t="shared" ref="K165:K171" si="44">IF(ISERROR(F165/D165),0,F165/D165*100)</f>
        <v>100</v>
      </c>
    </row>
    <row r="166" spans="1:11" x14ac:dyDescent="0.2">
      <c r="A166" s="22" t="s">
        <v>30</v>
      </c>
      <c r="B166" s="17" t="s">
        <v>31</v>
      </c>
      <c r="C166" s="18">
        <v>502566</v>
      </c>
      <c r="D166" s="18">
        <v>551540</v>
      </c>
      <c r="E166" s="18">
        <v>551540</v>
      </c>
      <c r="F166" s="18">
        <v>551540</v>
      </c>
      <c r="G166" s="18">
        <f t="shared" si="40"/>
        <v>48974</v>
      </c>
      <c r="H166" s="18">
        <f t="shared" si="41"/>
        <v>0</v>
      </c>
      <c r="I166" s="19">
        <f t="shared" si="42"/>
        <v>9.7447897390591436</v>
      </c>
      <c r="J166" s="19">
        <f t="shared" si="43"/>
        <v>100</v>
      </c>
      <c r="K166" s="19">
        <f t="shared" si="44"/>
        <v>100</v>
      </c>
    </row>
    <row r="167" spans="1:11" x14ac:dyDescent="0.2">
      <c r="A167" s="23" t="s">
        <v>32</v>
      </c>
      <c r="B167" s="17" t="s">
        <v>33</v>
      </c>
      <c r="C167" s="18">
        <v>502566</v>
      </c>
      <c r="D167" s="18">
        <v>551540</v>
      </c>
      <c r="E167" s="18">
        <v>551540</v>
      </c>
      <c r="F167" s="18">
        <v>551540</v>
      </c>
      <c r="G167" s="18">
        <f t="shared" si="40"/>
        <v>48974</v>
      </c>
      <c r="H167" s="18">
        <f t="shared" si="41"/>
        <v>0</v>
      </c>
      <c r="I167" s="19">
        <f t="shared" si="42"/>
        <v>9.7447897390591436</v>
      </c>
      <c r="J167" s="19">
        <f t="shared" si="43"/>
        <v>100</v>
      </c>
      <c r="K167" s="19">
        <f t="shared" si="44"/>
        <v>100</v>
      </c>
    </row>
    <row r="168" spans="1:11" x14ac:dyDescent="0.2">
      <c r="A168" s="16" t="s">
        <v>34</v>
      </c>
      <c r="B168" s="17" t="s">
        <v>35</v>
      </c>
      <c r="C168" s="18">
        <v>502566</v>
      </c>
      <c r="D168" s="18">
        <v>551540</v>
      </c>
      <c r="E168" s="18">
        <v>551540</v>
      </c>
      <c r="F168" s="18">
        <v>551540</v>
      </c>
      <c r="G168" s="18">
        <f t="shared" si="40"/>
        <v>48974</v>
      </c>
      <c r="H168" s="18">
        <f t="shared" si="41"/>
        <v>0</v>
      </c>
      <c r="I168" s="19">
        <f t="shared" si="42"/>
        <v>9.7447897390591436</v>
      </c>
      <c r="J168" s="19">
        <f t="shared" si="43"/>
        <v>100</v>
      </c>
      <c r="K168" s="19">
        <f t="shared" si="44"/>
        <v>100</v>
      </c>
    </row>
    <row r="169" spans="1:11" x14ac:dyDescent="0.2">
      <c r="A169" s="22" t="s">
        <v>36</v>
      </c>
      <c r="B169" s="17" t="s">
        <v>37</v>
      </c>
      <c r="C169" s="18">
        <v>502566</v>
      </c>
      <c r="D169" s="18">
        <v>551540</v>
      </c>
      <c r="E169" s="18">
        <v>551540</v>
      </c>
      <c r="F169" s="18">
        <v>551540</v>
      </c>
      <c r="G169" s="18">
        <f t="shared" si="40"/>
        <v>48974</v>
      </c>
      <c r="H169" s="18">
        <f t="shared" si="41"/>
        <v>0</v>
      </c>
      <c r="I169" s="19">
        <f t="shared" si="42"/>
        <v>9.7447897390591436</v>
      </c>
      <c r="J169" s="19">
        <f t="shared" si="43"/>
        <v>100</v>
      </c>
      <c r="K169" s="19">
        <f t="shared" si="44"/>
        <v>100</v>
      </c>
    </row>
    <row r="170" spans="1:11" x14ac:dyDescent="0.2">
      <c r="A170" s="23" t="s">
        <v>46</v>
      </c>
      <c r="B170" s="17" t="s">
        <v>47</v>
      </c>
      <c r="C170" s="18">
        <v>502566</v>
      </c>
      <c r="D170" s="18">
        <v>551540</v>
      </c>
      <c r="E170" s="18">
        <v>551540</v>
      </c>
      <c r="F170" s="18">
        <v>551540</v>
      </c>
      <c r="G170" s="18">
        <f t="shared" si="40"/>
        <v>48974</v>
      </c>
      <c r="H170" s="18">
        <f t="shared" si="41"/>
        <v>0</v>
      </c>
      <c r="I170" s="19">
        <f t="shared" si="42"/>
        <v>9.7447897390591436</v>
      </c>
      <c r="J170" s="19">
        <f t="shared" si="43"/>
        <v>100</v>
      </c>
      <c r="K170" s="19">
        <f t="shared" si="44"/>
        <v>100</v>
      </c>
    </row>
    <row r="171" spans="1:11" x14ac:dyDescent="0.2">
      <c r="A171" s="24" t="s">
        <v>48</v>
      </c>
      <c r="B171" s="17" t="s">
        <v>49</v>
      </c>
      <c r="C171" s="18">
        <v>502566</v>
      </c>
      <c r="D171" s="18">
        <v>551540</v>
      </c>
      <c r="E171" s="18">
        <v>551540</v>
      </c>
      <c r="F171" s="18">
        <v>551540</v>
      </c>
      <c r="G171" s="18">
        <f t="shared" si="40"/>
        <v>48974</v>
      </c>
      <c r="H171" s="18">
        <f t="shared" si="41"/>
        <v>0</v>
      </c>
      <c r="I171" s="19">
        <f t="shared" si="42"/>
        <v>9.7447897390591436</v>
      </c>
      <c r="J171" s="19">
        <f t="shared" si="43"/>
        <v>100</v>
      </c>
      <c r="K171" s="19">
        <f t="shared" si="44"/>
        <v>100</v>
      </c>
    </row>
    <row r="172" spans="1:11" x14ac:dyDescent="0.2">
      <c r="A172" s="27" t="s">
        <v>246</v>
      </c>
      <c r="B172" s="28" t="s">
        <v>87</v>
      </c>
      <c r="C172" s="29"/>
      <c r="D172" s="29"/>
      <c r="E172" s="29"/>
      <c r="F172" s="29"/>
      <c r="G172" s="29"/>
      <c r="H172" s="29"/>
      <c r="I172" s="30"/>
      <c r="J172" s="30"/>
      <c r="K172" s="30"/>
    </row>
    <row r="173" spans="1:11" x14ac:dyDescent="0.2">
      <c r="A173" s="16" t="s">
        <v>26</v>
      </c>
      <c r="B173" s="17" t="s">
        <v>27</v>
      </c>
      <c r="C173" s="18">
        <v>315521.46999999997</v>
      </c>
      <c r="D173" s="18">
        <v>315523</v>
      </c>
      <c r="E173" s="18">
        <v>315523</v>
      </c>
      <c r="F173" s="18">
        <v>315523</v>
      </c>
      <c r="G173" s="18">
        <f t="shared" ref="G173:G179" si="45">F173-C173</f>
        <v>1.5300000000279397</v>
      </c>
      <c r="H173" s="18">
        <f t="shared" ref="H173:H179" si="46">E173-F173</f>
        <v>0</v>
      </c>
      <c r="I173" s="19">
        <f t="shared" ref="I173:I179" si="47">IF(ISERROR(F173/C173),0,F173/C173*100-100)</f>
        <v>4.8491153393115383E-4</v>
      </c>
      <c r="J173" s="19">
        <f t="shared" ref="J173:J179" si="48">IF(ISERROR(F173/E173),0,F173/E173*100)</f>
        <v>100</v>
      </c>
      <c r="K173" s="19">
        <f t="shared" ref="K173:K179" si="49">IF(ISERROR(F173/D173),0,F173/D173*100)</f>
        <v>100</v>
      </c>
    </row>
    <row r="174" spans="1:11" x14ac:dyDescent="0.2">
      <c r="A174" s="22" t="s">
        <v>30</v>
      </c>
      <c r="B174" s="17" t="s">
        <v>31</v>
      </c>
      <c r="C174" s="18">
        <v>315521.46999999997</v>
      </c>
      <c r="D174" s="18">
        <v>315523</v>
      </c>
      <c r="E174" s="18">
        <v>315523</v>
      </c>
      <c r="F174" s="18">
        <v>315523</v>
      </c>
      <c r="G174" s="18">
        <f t="shared" si="45"/>
        <v>1.5300000000279397</v>
      </c>
      <c r="H174" s="18">
        <f t="shared" si="46"/>
        <v>0</v>
      </c>
      <c r="I174" s="19">
        <f t="shared" si="47"/>
        <v>4.8491153393115383E-4</v>
      </c>
      <c r="J174" s="19">
        <f t="shared" si="48"/>
        <v>100</v>
      </c>
      <c r="K174" s="19">
        <f t="shared" si="49"/>
        <v>100</v>
      </c>
    </row>
    <row r="175" spans="1:11" x14ac:dyDescent="0.2">
      <c r="A175" s="23" t="s">
        <v>32</v>
      </c>
      <c r="B175" s="17" t="s">
        <v>33</v>
      </c>
      <c r="C175" s="18">
        <v>315521.46999999997</v>
      </c>
      <c r="D175" s="18">
        <v>315523</v>
      </c>
      <c r="E175" s="18">
        <v>315523</v>
      </c>
      <c r="F175" s="18">
        <v>315523</v>
      </c>
      <c r="G175" s="18">
        <f t="shared" si="45"/>
        <v>1.5300000000279397</v>
      </c>
      <c r="H175" s="18">
        <f t="shared" si="46"/>
        <v>0</v>
      </c>
      <c r="I175" s="19">
        <f t="shared" si="47"/>
        <v>4.8491153393115383E-4</v>
      </c>
      <c r="J175" s="19">
        <f t="shared" si="48"/>
        <v>100</v>
      </c>
      <c r="K175" s="19">
        <f t="shared" si="49"/>
        <v>100</v>
      </c>
    </row>
    <row r="176" spans="1:11" x14ac:dyDescent="0.2">
      <c r="A176" s="16" t="s">
        <v>34</v>
      </c>
      <c r="B176" s="17" t="s">
        <v>35</v>
      </c>
      <c r="C176" s="18">
        <v>315521.46999999997</v>
      </c>
      <c r="D176" s="18">
        <v>315523</v>
      </c>
      <c r="E176" s="18">
        <v>315523</v>
      </c>
      <c r="F176" s="18">
        <v>315523</v>
      </c>
      <c r="G176" s="18">
        <f t="shared" si="45"/>
        <v>1.5300000000279397</v>
      </c>
      <c r="H176" s="18">
        <f t="shared" si="46"/>
        <v>0</v>
      </c>
      <c r="I176" s="19">
        <f t="shared" si="47"/>
        <v>4.8491153393115383E-4</v>
      </c>
      <c r="J176" s="19">
        <f t="shared" si="48"/>
        <v>100</v>
      </c>
      <c r="K176" s="19">
        <f t="shared" si="49"/>
        <v>100</v>
      </c>
    </row>
    <row r="177" spans="1:11" x14ac:dyDescent="0.2">
      <c r="A177" s="22" t="s">
        <v>36</v>
      </c>
      <c r="B177" s="17" t="s">
        <v>37</v>
      </c>
      <c r="C177" s="18">
        <v>315521.46999999997</v>
      </c>
      <c r="D177" s="18">
        <v>315523</v>
      </c>
      <c r="E177" s="18">
        <v>315523</v>
      </c>
      <c r="F177" s="18">
        <v>315523</v>
      </c>
      <c r="G177" s="18">
        <f t="shared" si="45"/>
        <v>1.5300000000279397</v>
      </c>
      <c r="H177" s="18">
        <f t="shared" si="46"/>
        <v>0</v>
      </c>
      <c r="I177" s="19">
        <f t="shared" si="47"/>
        <v>4.8491153393115383E-4</v>
      </c>
      <c r="J177" s="19">
        <f t="shared" si="48"/>
        <v>100</v>
      </c>
      <c r="K177" s="19">
        <f t="shared" si="49"/>
        <v>100</v>
      </c>
    </row>
    <row r="178" spans="1:11" ht="25.5" x14ac:dyDescent="0.2">
      <c r="A178" s="23" t="s">
        <v>76</v>
      </c>
      <c r="B178" s="17" t="s">
        <v>77</v>
      </c>
      <c r="C178" s="18">
        <v>315521.46999999997</v>
      </c>
      <c r="D178" s="18">
        <v>315523</v>
      </c>
      <c r="E178" s="18">
        <v>315523</v>
      </c>
      <c r="F178" s="18">
        <v>315523</v>
      </c>
      <c r="G178" s="18">
        <f t="shared" si="45"/>
        <v>1.5300000000279397</v>
      </c>
      <c r="H178" s="18">
        <f t="shared" si="46"/>
        <v>0</v>
      </c>
      <c r="I178" s="19">
        <f t="shared" si="47"/>
        <v>4.8491153393115383E-4</v>
      </c>
      <c r="J178" s="19">
        <f t="shared" si="48"/>
        <v>100</v>
      </c>
      <c r="K178" s="19">
        <f t="shared" si="49"/>
        <v>100</v>
      </c>
    </row>
    <row r="179" spans="1:11" x14ac:dyDescent="0.2">
      <c r="A179" s="24" t="s">
        <v>78</v>
      </c>
      <c r="B179" s="17" t="s">
        <v>79</v>
      </c>
      <c r="C179" s="18">
        <v>315521.46999999997</v>
      </c>
      <c r="D179" s="18">
        <v>315523</v>
      </c>
      <c r="E179" s="18">
        <v>315523</v>
      </c>
      <c r="F179" s="18">
        <v>315523</v>
      </c>
      <c r="G179" s="18">
        <f t="shared" si="45"/>
        <v>1.5300000000279397</v>
      </c>
      <c r="H179" s="18">
        <f t="shared" si="46"/>
        <v>0</v>
      </c>
      <c r="I179" s="19">
        <f t="shared" si="47"/>
        <v>4.8491153393115383E-4</v>
      </c>
      <c r="J179" s="19">
        <f t="shared" si="48"/>
        <v>100</v>
      </c>
      <c r="K179" s="19">
        <f t="shared" si="49"/>
        <v>100</v>
      </c>
    </row>
    <row r="180" spans="1:11" x14ac:dyDescent="0.2">
      <c r="A180" s="27" t="s">
        <v>647</v>
      </c>
      <c r="B180" s="28" t="s">
        <v>648</v>
      </c>
      <c r="C180" s="29"/>
      <c r="D180" s="29"/>
      <c r="E180" s="29"/>
      <c r="F180" s="29"/>
      <c r="G180" s="29"/>
      <c r="H180" s="29"/>
      <c r="I180" s="30"/>
      <c r="J180" s="30"/>
      <c r="K180" s="30"/>
    </row>
    <row r="181" spans="1:11" x14ac:dyDescent="0.2">
      <c r="A181" s="16" t="s">
        <v>26</v>
      </c>
      <c r="B181" s="17" t="s">
        <v>27</v>
      </c>
      <c r="C181" s="18">
        <v>206854258.88999999</v>
      </c>
      <c r="D181" s="18">
        <v>327909551</v>
      </c>
      <c r="E181" s="18">
        <v>324928109</v>
      </c>
      <c r="F181" s="18">
        <v>324900244.29000002</v>
      </c>
      <c r="G181" s="18">
        <f t="shared" ref="G181:G200" si="50">F181-C181</f>
        <v>118045985.40000004</v>
      </c>
      <c r="H181" s="18">
        <f t="shared" ref="H181:H200" si="51">E181-F181</f>
        <v>27864.709999978542</v>
      </c>
      <c r="I181" s="19">
        <f t="shared" ref="I181:I200" si="52">IF(ISERROR(F181/C181),0,F181/C181*100-100)</f>
        <v>57.067225027633583</v>
      </c>
      <c r="J181" s="19">
        <f t="shared" ref="J181:J200" si="53">IF(ISERROR(F181/E181),0,F181/E181*100)</f>
        <v>99.991424346115906</v>
      </c>
      <c r="K181" s="19">
        <f t="shared" ref="K181:K200" si="54">IF(ISERROR(F181/D181),0,F181/D181*100)</f>
        <v>99.082275371112942</v>
      </c>
    </row>
    <row r="182" spans="1:11" ht="25.5" x14ac:dyDescent="0.2">
      <c r="A182" s="22" t="s">
        <v>28</v>
      </c>
      <c r="B182" s="17" t="s">
        <v>29</v>
      </c>
      <c r="C182" s="18">
        <v>1272900.8899999999</v>
      </c>
      <c r="D182" s="18">
        <v>142287</v>
      </c>
      <c r="E182" s="18">
        <v>142287</v>
      </c>
      <c r="F182" s="18">
        <v>346365.87</v>
      </c>
      <c r="G182" s="18">
        <f t="shared" si="50"/>
        <v>-926535.0199999999</v>
      </c>
      <c r="H182" s="18">
        <f t="shared" si="51"/>
        <v>-204078.87</v>
      </c>
      <c r="I182" s="19">
        <f t="shared" si="52"/>
        <v>-72.789250701207379</v>
      </c>
      <c r="J182" s="19">
        <f t="shared" si="53"/>
        <v>243.42762866600603</v>
      </c>
      <c r="K182" s="19">
        <f t="shared" si="54"/>
        <v>243.42762866600603</v>
      </c>
    </row>
    <row r="183" spans="1:11" x14ac:dyDescent="0.2">
      <c r="A183" s="22" t="s">
        <v>30</v>
      </c>
      <c r="B183" s="17" t="s">
        <v>31</v>
      </c>
      <c r="C183" s="18">
        <v>205581358</v>
      </c>
      <c r="D183" s="18">
        <v>327767264</v>
      </c>
      <c r="E183" s="18">
        <v>324785822</v>
      </c>
      <c r="F183" s="18">
        <v>324553878.42000002</v>
      </c>
      <c r="G183" s="18">
        <f t="shared" si="50"/>
        <v>118972520.42000002</v>
      </c>
      <c r="H183" s="18">
        <f t="shared" si="51"/>
        <v>231943.57999998331</v>
      </c>
      <c r="I183" s="19">
        <f t="shared" si="52"/>
        <v>57.871259134303415</v>
      </c>
      <c r="J183" s="19">
        <f t="shared" si="53"/>
        <v>99.928585681920566</v>
      </c>
      <c r="K183" s="19">
        <f t="shared" si="54"/>
        <v>99.019613630481416</v>
      </c>
    </row>
    <row r="184" spans="1:11" x14ac:dyDescent="0.2">
      <c r="A184" s="23" t="s">
        <v>32</v>
      </c>
      <c r="B184" s="17" t="s">
        <v>33</v>
      </c>
      <c r="C184" s="18">
        <v>205581358</v>
      </c>
      <c r="D184" s="18">
        <v>327767264</v>
      </c>
      <c r="E184" s="18">
        <v>324785822</v>
      </c>
      <c r="F184" s="18">
        <v>324553878.42000002</v>
      </c>
      <c r="G184" s="18">
        <f t="shared" si="50"/>
        <v>118972520.42000002</v>
      </c>
      <c r="H184" s="18">
        <f t="shared" si="51"/>
        <v>231943.57999998331</v>
      </c>
      <c r="I184" s="19">
        <f t="shared" si="52"/>
        <v>57.871259134303415</v>
      </c>
      <c r="J184" s="19">
        <f t="shared" si="53"/>
        <v>99.928585681920566</v>
      </c>
      <c r="K184" s="19">
        <f t="shared" si="54"/>
        <v>99.019613630481416</v>
      </c>
    </row>
    <row r="185" spans="1:11" x14ac:dyDescent="0.2">
      <c r="A185" s="16" t="s">
        <v>34</v>
      </c>
      <c r="B185" s="17" t="s">
        <v>35</v>
      </c>
      <c r="C185" s="18">
        <v>205851081.63</v>
      </c>
      <c r="D185" s="18">
        <v>328981194</v>
      </c>
      <c r="E185" s="18">
        <v>324928109</v>
      </c>
      <c r="F185" s="18">
        <v>324699378.05000001</v>
      </c>
      <c r="G185" s="18">
        <f t="shared" si="50"/>
        <v>118848296.42000002</v>
      </c>
      <c r="H185" s="18">
        <f t="shared" si="51"/>
        <v>228730.94999998808</v>
      </c>
      <c r="I185" s="19">
        <f t="shared" si="52"/>
        <v>57.735084741317934</v>
      </c>
      <c r="J185" s="19">
        <f t="shared" si="53"/>
        <v>99.929605674712491</v>
      </c>
      <c r="K185" s="19">
        <f t="shared" si="54"/>
        <v>98.698461788061962</v>
      </c>
    </row>
    <row r="186" spans="1:11" x14ac:dyDescent="0.2">
      <c r="A186" s="22" t="s">
        <v>36</v>
      </c>
      <c r="B186" s="17" t="s">
        <v>37</v>
      </c>
      <c r="C186" s="18">
        <v>121018828</v>
      </c>
      <c r="D186" s="18">
        <v>120897853</v>
      </c>
      <c r="E186" s="18">
        <v>130826301</v>
      </c>
      <c r="F186" s="18">
        <v>120486952</v>
      </c>
      <c r="G186" s="18">
        <f t="shared" si="50"/>
        <v>-531876</v>
      </c>
      <c r="H186" s="18">
        <f t="shared" si="51"/>
        <v>10339349</v>
      </c>
      <c r="I186" s="19">
        <f t="shared" si="52"/>
        <v>-0.43949855472075683</v>
      </c>
      <c r="J186" s="19">
        <f t="shared" si="53"/>
        <v>92.096888071458963</v>
      </c>
      <c r="K186" s="19">
        <f t="shared" si="54"/>
        <v>99.66012547799339</v>
      </c>
    </row>
    <row r="187" spans="1:11" x14ac:dyDescent="0.2">
      <c r="A187" s="23" t="s">
        <v>38</v>
      </c>
      <c r="B187" s="17" t="s">
        <v>39</v>
      </c>
      <c r="C187" s="18">
        <v>87241883</v>
      </c>
      <c r="D187" s="18">
        <v>87120908</v>
      </c>
      <c r="E187" s="18">
        <v>87049356</v>
      </c>
      <c r="F187" s="18">
        <v>86710007</v>
      </c>
      <c r="G187" s="18">
        <f t="shared" si="50"/>
        <v>-531876</v>
      </c>
      <c r="H187" s="18">
        <f t="shared" si="51"/>
        <v>339349</v>
      </c>
      <c r="I187" s="19">
        <f t="shared" si="52"/>
        <v>-0.60965671729024962</v>
      </c>
      <c r="J187" s="19">
        <f t="shared" si="53"/>
        <v>99.610164835682411</v>
      </c>
      <c r="K187" s="19">
        <f t="shared" si="54"/>
        <v>99.528355466634949</v>
      </c>
    </row>
    <row r="188" spans="1:11" x14ac:dyDescent="0.2">
      <c r="A188" s="24" t="s">
        <v>42</v>
      </c>
      <c r="B188" s="17" t="s">
        <v>43</v>
      </c>
      <c r="C188" s="18">
        <v>87241883</v>
      </c>
      <c r="D188" s="18">
        <v>87120908</v>
      </c>
      <c r="E188" s="18">
        <v>87049356</v>
      </c>
      <c r="F188" s="18">
        <v>86710007</v>
      </c>
      <c r="G188" s="18">
        <f t="shared" si="50"/>
        <v>-531876</v>
      </c>
      <c r="H188" s="18">
        <f t="shared" si="51"/>
        <v>339349</v>
      </c>
      <c r="I188" s="19">
        <f t="shared" si="52"/>
        <v>-0.60965671729024962</v>
      </c>
      <c r="J188" s="19">
        <f t="shared" si="53"/>
        <v>99.610164835682411</v>
      </c>
      <c r="K188" s="19">
        <f t="shared" si="54"/>
        <v>99.528355466634949</v>
      </c>
    </row>
    <row r="189" spans="1:11" ht="25.5" x14ac:dyDescent="0.2">
      <c r="A189" s="23" t="s">
        <v>52</v>
      </c>
      <c r="B189" s="17" t="s">
        <v>53</v>
      </c>
      <c r="C189" s="18">
        <v>33776945</v>
      </c>
      <c r="D189" s="18">
        <v>33776945</v>
      </c>
      <c r="E189" s="18">
        <v>43776945</v>
      </c>
      <c r="F189" s="18">
        <v>33776945</v>
      </c>
      <c r="G189" s="18">
        <f t="shared" si="50"/>
        <v>0</v>
      </c>
      <c r="H189" s="18">
        <f t="shared" si="51"/>
        <v>10000000</v>
      </c>
      <c r="I189" s="19">
        <f t="shared" si="52"/>
        <v>0</v>
      </c>
      <c r="J189" s="19">
        <f t="shared" si="53"/>
        <v>77.15692586588672</v>
      </c>
      <c r="K189" s="19">
        <f t="shared" si="54"/>
        <v>100</v>
      </c>
    </row>
    <row r="190" spans="1:11" ht="25.5" x14ac:dyDescent="0.2">
      <c r="A190" s="24" t="s">
        <v>166</v>
      </c>
      <c r="B190" s="17" t="s">
        <v>167</v>
      </c>
      <c r="C190" s="18">
        <v>33776945</v>
      </c>
      <c r="D190" s="18">
        <v>33776945</v>
      </c>
      <c r="E190" s="18">
        <v>43776945</v>
      </c>
      <c r="F190" s="18">
        <v>33776945</v>
      </c>
      <c r="G190" s="18">
        <f t="shared" si="50"/>
        <v>0</v>
      </c>
      <c r="H190" s="18">
        <f t="shared" si="51"/>
        <v>10000000</v>
      </c>
      <c r="I190" s="19">
        <f t="shared" si="52"/>
        <v>0</v>
      </c>
      <c r="J190" s="19">
        <f t="shared" si="53"/>
        <v>77.15692586588672</v>
      </c>
      <c r="K190" s="19">
        <f t="shared" si="54"/>
        <v>100</v>
      </c>
    </row>
    <row r="191" spans="1:11" ht="25.5" x14ac:dyDescent="0.2">
      <c r="A191" s="25" t="s">
        <v>168</v>
      </c>
      <c r="B191" s="17" t="s">
        <v>169</v>
      </c>
      <c r="C191" s="18">
        <v>33776945</v>
      </c>
      <c r="D191" s="18">
        <v>33776945</v>
      </c>
      <c r="E191" s="18">
        <v>43776945</v>
      </c>
      <c r="F191" s="18">
        <v>33776945</v>
      </c>
      <c r="G191" s="18">
        <f t="shared" si="50"/>
        <v>0</v>
      </c>
      <c r="H191" s="18">
        <f t="shared" si="51"/>
        <v>10000000</v>
      </c>
      <c r="I191" s="19">
        <f t="shared" si="52"/>
        <v>0</v>
      </c>
      <c r="J191" s="19">
        <f t="shared" si="53"/>
        <v>77.15692586588672</v>
      </c>
      <c r="K191" s="19">
        <f t="shared" si="54"/>
        <v>100</v>
      </c>
    </row>
    <row r="192" spans="1:11" x14ac:dyDescent="0.2">
      <c r="A192" s="22" t="s">
        <v>60</v>
      </c>
      <c r="B192" s="17" t="s">
        <v>61</v>
      </c>
      <c r="C192" s="18">
        <v>84832253.629999995</v>
      </c>
      <c r="D192" s="18">
        <v>208083341</v>
      </c>
      <c r="E192" s="18">
        <v>194101808</v>
      </c>
      <c r="F192" s="18">
        <v>204212426.05000001</v>
      </c>
      <c r="G192" s="18">
        <f t="shared" si="50"/>
        <v>119380172.42000002</v>
      </c>
      <c r="H192" s="18">
        <f t="shared" si="51"/>
        <v>-10110618.050000012</v>
      </c>
      <c r="I192" s="19">
        <f t="shared" si="52"/>
        <v>140.72498054888706</v>
      </c>
      <c r="J192" s="19">
        <f t="shared" si="53"/>
        <v>105.20892523061917</v>
      </c>
      <c r="K192" s="19">
        <f t="shared" si="54"/>
        <v>98.139728566738086</v>
      </c>
    </row>
    <row r="193" spans="1:11" x14ac:dyDescent="0.2">
      <c r="A193" s="23" t="s">
        <v>62</v>
      </c>
      <c r="B193" s="17" t="s">
        <v>63</v>
      </c>
      <c r="C193" s="18">
        <v>64700138.630000003</v>
      </c>
      <c r="D193" s="18">
        <v>185886279</v>
      </c>
      <c r="E193" s="18">
        <v>182101808</v>
      </c>
      <c r="F193" s="18">
        <v>182015364.05000001</v>
      </c>
      <c r="G193" s="18">
        <f t="shared" si="50"/>
        <v>117315225.42000002</v>
      </c>
      <c r="H193" s="18">
        <f t="shared" si="51"/>
        <v>86443.949999988079</v>
      </c>
      <c r="I193" s="19">
        <f t="shared" si="52"/>
        <v>181.32144366937035</v>
      </c>
      <c r="J193" s="19">
        <f t="shared" si="53"/>
        <v>99.95252987823163</v>
      </c>
      <c r="K193" s="19">
        <f t="shared" si="54"/>
        <v>97.917589737755733</v>
      </c>
    </row>
    <row r="194" spans="1:11" x14ac:dyDescent="0.2">
      <c r="A194" s="23" t="s">
        <v>193</v>
      </c>
      <c r="B194" s="17" t="s">
        <v>194</v>
      </c>
      <c r="C194" s="18">
        <v>20132115</v>
      </c>
      <c r="D194" s="18">
        <v>22197062</v>
      </c>
      <c r="E194" s="18">
        <v>12000000</v>
      </c>
      <c r="F194" s="18">
        <v>22197062</v>
      </c>
      <c r="G194" s="18">
        <f t="shared" si="50"/>
        <v>2064947</v>
      </c>
      <c r="H194" s="18">
        <f t="shared" si="51"/>
        <v>-10197062</v>
      </c>
      <c r="I194" s="19">
        <f t="shared" si="52"/>
        <v>10.256979954664473</v>
      </c>
      <c r="J194" s="19">
        <f t="shared" si="53"/>
        <v>184.97551666666666</v>
      </c>
      <c r="K194" s="19">
        <f t="shared" si="54"/>
        <v>100</v>
      </c>
    </row>
    <row r="195" spans="1:11" ht="25.5" x14ac:dyDescent="0.2">
      <c r="A195" s="24" t="s">
        <v>195</v>
      </c>
      <c r="B195" s="17" t="s">
        <v>196</v>
      </c>
      <c r="C195" s="18">
        <v>20132115</v>
      </c>
      <c r="D195" s="18">
        <v>22197062</v>
      </c>
      <c r="E195" s="18">
        <v>12000000</v>
      </c>
      <c r="F195" s="18">
        <v>22197062</v>
      </c>
      <c r="G195" s="18">
        <f t="shared" si="50"/>
        <v>2064947</v>
      </c>
      <c r="H195" s="18">
        <f t="shared" si="51"/>
        <v>-10197062</v>
      </c>
      <c r="I195" s="19">
        <f t="shared" si="52"/>
        <v>10.256979954664473</v>
      </c>
      <c r="J195" s="19">
        <f t="shared" si="53"/>
        <v>184.97551666666666</v>
      </c>
      <c r="K195" s="19">
        <f t="shared" si="54"/>
        <v>100</v>
      </c>
    </row>
    <row r="196" spans="1:11" ht="25.5" x14ac:dyDescent="0.2">
      <c r="A196" s="25" t="s">
        <v>197</v>
      </c>
      <c r="B196" s="17" t="s">
        <v>198</v>
      </c>
      <c r="C196" s="18">
        <v>20132115</v>
      </c>
      <c r="D196" s="18">
        <v>22197062</v>
      </c>
      <c r="E196" s="18">
        <v>12000000</v>
      </c>
      <c r="F196" s="18">
        <v>22197062</v>
      </c>
      <c r="G196" s="18">
        <f t="shared" si="50"/>
        <v>2064947</v>
      </c>
      <c r="H196" s="18">
        <f t="shared" si="51"/>
        <v>-10197062</v>
      </c>
      <c r="I196" s="19">
        <f t="shared" si="52"/>
        <v>10.256979954664473</v>
      </c>
      <c r="J196" s="19">
        <f t="shared" si="53"/>
        <v>184.97551666666666</v>
      </c>
      <c r="K196" s="19">
        <f t="shared" si="54"/>
        <v>100</v>
      </c>
    </row>
    <row r="197" spans="1:11" x14ac:dyDescent="0.2">
      <c r="A197" s="16"/>
      <c r="B197" s="17" t="s">
        <v>64</v>
      </c>
      <c r="C197" s="18">
        <v>1003177.26</v>
      </c>
      <c r="D197" s="18">
        <v>-1071643</v>
      </c>
      <c r="E197" s="18">
        <v>0</v>
      </c>
      <c r="F197" s="18">
        <v>200866.24</v>
      </c>
      <c r="G197" s="18">
        <f t="shared" si="50"/>
        <v>-802311.02</v>
      </c>
      <c r="H197" s="18">
        <f t="shared" si="51"/>
        <v>-200866.24</v>
      </c>
      <c r="I197" s="19">
        <f t="shared" si="52"/>
        <v>-79.976994295105925</v>
      </c>
      <c r="J197" s="19">
        <f t="shared" si="53"/>
        <v>0</v>
      </c>
      <c r="K197" s="19">
        <f t="shared" si="54"/>
        <v>-18.743764481268482</v>
      </c>
    </row>
    <row r="198" spans="1:11" x14ac:dyDescent="0.2">
      <c r="A198" s="16" t="s">
        <v>65</v>
      </c>
      <c r="B198" s="17" t="s">
        <v>66</v>
      </c>
      <c r="C198" s="18">
        <v>-1003177.26</v>
      </c>
      <c r="D198" s="18">
        <v>1071643</v>
      </c>
      <c r="E198" s="18">
        <v>0</v>
      </c>
      <c r="F198" s="18">
        <v>-200866.24</v>
      </c>
      <c r="G198" s="18">
        <f t="shared" si="50"/>
        <v>802311.02</v>
      </c>
      <c r="H198" s="18">
        <f t="shared" si="51"/>
        <v>200866.24</v>
      </c>
      <c r="I198" s="19">
        <f t="shared" si="52"/>
        <v>-79.976994295105925</v>
      </c>
      <c r="J198" s="19">
        <f t="shared" si="53"/>
        <v>0</v>
      </c>
      <c r="K198" s="19">
        <f t="shared" si="54"/>
        <v>-18.743764481268482</v>
      </c>
    </row>
    <row r="199" spans="1:11" x14ac:dyDescent="0.2">
      <c r="A199" s="22" t="s">
        <v>67</v>
      </c>
      <c r="B199" s="17" t="s">
        <v>68</v>
      </c>
      <c r="C199" s="18">
        <v>-1003177.26</v>
      </c>
      <c r="D199" s="18">
        <v>1071643</v>
      </c>
      <c r="E199" s="18">
        <v>0</v>
      </c>
      <c r="F199" s="18">
        <v>-200866.24</v>
      </c>
      <c r="G199" s="18">
        <f t="shared" si="50"/>
        <v>802311.02</v>
      </c>
      <c r="H199" s="18">
        <f t="shared" si="51"/>
        <v>200866.24</v>
      </c>
      <c r="I199" s="19">
        <f t="shared" si="52"/>
        <v>-79.976994295105925</v>
      </c>
      <c r="J199" s="19">
        <f t="shared" si="53"/>
        <v>0</v>
      </c>
      <c r="K199" s="19">
        <f t="shared" si="54"/>
        <v>-18.743764481268482</v>
      </c>
    </row>
    <row r="200" spans="1:11" ht="25.5" x14ac:dyDescent="0.2">
      <c r="A200" s="23" t="s">
        <v>82</v>
      </c>
      <c r="B200" s="17" t="s">
        <v>83</v>
      </c>
      <c r="C200" s="18">
        <v>-68464.78</v>
      </c>
      <c r="D200" s="18">
        <v>1071643</v>
      </c>
      <c r="E200" s="18">
        <v>0</v>
      </c>
      <c r="F200" s="18">
        <v>-1071642.04</v>
      </c>
      <c r="G200" s="18">
        <f t="shared" si="50"/>
        <v>-1003177.26</v>
      </c>
      <c r="H200" s="18">
        <f t="shared" si="51"/>
        <v>1071642.04</v>
      </c>
      <c r="I200" s="19">
        <f t="shared" si="52"/>
        <v>1465.2457219609851</v>
      </c>
      <c r="J200" s="19">
        <f t="shared" si="53"/>
        <v>0</v>
      </c>
      <c r="K200" s="19">
        <f t="shared" si="54"/>
        <v>-99.999910417928362</v>
      </c>
    </row>
    <row r="201" spans="1:11" x14ac:dyDescent="0.2">
      <c r="A201" s="39" t="s">
        <v>649</v>
      </c>
      <c r="B201" s="28" t="s">
        <v>650</v>
      </c>
      <c r="C201" s="29"/>
      <c r="D201" s="29"/>
      <c r="E201" s="29"/>
      <c r="F201" s="29"/>
      <c r="G201" s="29"/>
      <c r="H201" s="29"/>
      <c r="I201" s="30"/>
      <c r="J201" s="30"/>
      <c r="K201" s="30"/>
    </row>
    <row r="202" spans="1:11" x14ac:dyDescent="0.2">
      <c r="A202" s="16" t="s">
        <v>26</v>
      </c>
      <c r="B202" s="17" t="s">
        <v>27</v>
      </c>
      <c r="C202" s="18">
        <v>53776945</v>
      </c>
      <c r="D202" s="18">
        <v>53776945</v>
      </c>
      <c r="E202" s="18">
        <v>53776945</v>
      </c>
      <c r="F202" s="18">
        <v>53776945</v>
      </c>
      <c r="G202" s="18">
        <f t="shared" ref="G202:G213" si="55">F202-C202</f>
        <v>0</v>
      </c>
      <c r="H202" s="18">
        <f t="shared" ref="H202:H213" si="56">E202-F202</f>
        <v>0</v>
      </c>
      <c r="I202" s="19">
        <f t="shared" ref="I202:I213" si="57">IF(ISERROR(F202/C202),0,F202/C202*100-100)</f>
        <v>0</v>
      </c>
      <c r="J202" s="19">
        <f t="shared" ref="J202:J213" si="58">IF(ISERROR(F202/E202),0,F202/E202*100)</f>
        <v>100</v>
      </c>
      <c r="K202" s="19">
        <f t="shared" ref="K202:K213" si="59">IF(ISERROR(F202/D202),0,F202/D202*100)</f>
        <v>100</v>
      </c>
    </row>
    <row r="203" spans="1:11" x14ac:dyDescent="0.2">
      <c r="A203" s="22" t="s">
        <v>30</v>
      </c>
      <c r="B203" s="17" t="s">
        <v>31</v>
      </c>
      <c r="C203" s="18">
        <v>53776945</v>
      </c>
      <c r="D203" s="18">
        <v>53776945</v>
      </c>
      <c r="E203" s="18">
        <v>53776945</v>
      </c>
      <c r="F203" s="18">
        <v>53776945</v>
      </c>
      <c r="G203" s="18">
        <f t="shared" si="55"/>
        <v>0</v>
      </c>
      <c r="H203" s="18">
        <f t="shared" si="56"/>
        <v>0</v>
      </c>
      <c r="I203" s="19">
        <f t="shared" si="57"/>
        <v>0</v>
      </c>
      <c r="J203" s="19">
        <f t="shared" si="58"/>
        <v>100</v>
      </c>
      <c r="K203" s="19">
        <f t="shared" si="59"/>
        <v>100</v>
      </c>
    </row>
    <row r="204" spans="1:11" x14ac:dyDescent="0.2">
      <c r="A204" s="23" t="s">
        <v>32</v>
      </c>
      <c r="B204" s="17" t="s">
        <v>33</v>
      </c>
      <c r="C204" s="18">
        <v>53776945</v>
      </c>
      <c r="D204" s="18">
        <v>53776945</v>
      </c>
      <c r="E204" s="18">
        <v>53776945</v>
      </c>
      <c r="F204" s="18">
        <v>53776945</v>
      </c>
      <c r="G204" s="18">
        <f t="shared" si="55"/>
        <v>0</v>
      </c>
      <c r="H204" s="18">
        <f t="shared" si="56"/>
        <v>0</v>
      </c>
      <c r="I204" s="19">
        <f t="shared" si="57"/>
        <v>0</v>
      </c>
      <c r="J204" s="19">
        <f t="shared" si="58"/>
        <v>100</v>
      </c>
      <c r="K204" s="19">
        <f t="shared" si="59"/>
        <v>100</v>
      </c>
    </row>
    <row r="205" spans="1:11" x14ac:dyDescent="0.2">
      <c r="A205" s="16" t="s">
        <v>34</v>
      </c>
      <c r="B205" s="17" t="s">
        <v>35</v>
      </c>
      <c r="C205" s="18">
        <v>53776945</v>
      </c>
      <c r="D205" s="18">
        <v>53776945</v>
      </c>
      <c r="E205" s="18">
        <v>53776945</v>
      </c>
      <c r="F205" s="18">
        <v>53776945</v>
      </c>
      <c r="G205" s="18">
        <f t="shared" si="55"/>
        <v>0</v>
      </c>
      <c r="H205" s="18">
        <f t="shared" si="56"/>
        <v>0</v>
      </c>
      <c r="I205" s="19">
        <f t="shared" si="57"/>
        <v>0</v>
      </c>
      <c r="J205" s="19">
        <f t="shared" si="58"/>
        <v>100</v>
      </c>
      <c r="K205" s="19">
        <f t="shared" si="59"/>
        <v>100</v>
      </c>
    </row>
    <row r="206" spans="1:11" x14ac:dyDescent="0.2">
      <c r="A206" s="22" t="s">
        <v>36</v>
      </c>
      <c r="B206" s="17" t="s">
        <v>37</v>
      </c>
      <c r="C206" s="18">
        <v>33776945</v>
      </c>
      <c r="D206" s="18">
        <v>33776945</v>
      </c>
      <c r="E206" s="18">
        <v>43776945</v>
      </c>
      <c r="F206" s="18">
        <v>33776945</v>
      </c>
      <c r="G206" s="18">
        <f t="shared" si="55"/>
        <v>0</v>
      </c>
      <c r="H206" s="18">
        <f t="shared" si="56"/>
        <v>10000000</v>
      </c>
      <c r="I206" s="19">
        <f t="shared" si="57"/>
        <v>0</v>
      </c>
      <c r="J206" s="19">
        <f t="shared" si="58"/>
        <v>77.15692586588672</v>
      </c>
      <c r="K206" s="19">
        <f t="shared" si="59"/>
        <v>100</v>
      </c>
    </row>
    <row r="207" spans="1:11" ht="25.5" x14ac:dyDescent="0.2">
      <c r="A207" s="23" t="s">
        <v>52</v>
      </c>
      <c r="B207" s="17" t="s">
        <v>53</v>
      </c>
      <c r="C207" s="18">
        <v>33776945</v>
      </c>
      <c r="D207" s="18">
        <v>33776945</v>
      </c>
      <c r="E207" s="18">
        <v>43776945</v>
      </c>
      <c r="F207" s="18">
        <v>33776945</v>
      </c>
      <c r="G207" s="18">
        <f t="shared" si="55"/>
        <v>0</v>
      </c>
      <c r="H207" s="18">
        <f t="shared" si="56"/>
        <v>10000000</v>
      </c>
      <c r="I207" s="19">
        <f t="shared" si="57"/>
        <v>0</v>
      </c>
      <c r="J207" s="19">
        <f t="shared" si="58"/>
        <v>77.15692586588672</v>
      </c>
      <c r="K207" s="19">
        <f t="shared" si="59"/>
        <v>100</v>
      </c>
    </row>
    <row r="208" spans="1:11" ht="25.5" x14ac:dyDescent="0.2">
      <c r="A208" s="24" t="s">
        <v>166</v>
      </c>
      <c r="B208" s="17" t="s">
        <v>167</v>
      </c>
      <c r="C208" s="18">
        <v>33776945</v>
      </c>
      <c r="D208" s="18">
        <v>33776945</v>
      </c>
      <c r="E208" s="18">
        <v>43776945</v>
      </c>
      <c r="F208" s="18">
        <v>33776945</v>
      </c>
      <c r="G208" s="18">
        <f t="shared" si="55"/>
        <v>0</v>
      </c>
      <c r="H208" s="18">
        <f t="shared" si="56"/>
        <v>10000000</v>
      </c>
      <c r="I208" s="19">
        <f t="shared" si="57"/>
        <v>0</v>
      </c>
      <c r="J208" s="19">
        <f t="shared" si="58"/>
        <v>77.15692586588672</v>
      </c>
      <c r="K208" s="19">
        <f t="shared" si="59"/>
        <v>100</v>
      </c>
    </row>
    <row r="209" spans="1:11" ht="25.5" x14ac:dyDescent="0.2">
      <c r="A209" s="25" t="s">
        <v>168</v>
      </c>
      <c r="B209" s="17" t="s">
        <v>169</v>
      </c>
      <c r="C209" s="18">
        <v>33776945</v>
      </c>
      <c r="D209" s="18">
        <v>33776945</v>
      </c>
      <c r="E209" s="18">
        <v>43776945</v>
      </c>
      <c r="F209" s="18">
        <v>33776945</v>
      </c>
      <c r="G209" s="18">
        <f t="shared" si="55"/>
        <v>0</v>
      </c>
      <c r="H209" s="18">
        <f t="shared" si="56"/>
        <v>10000000</v>
      </c>
      <c r="I209" s="19">
        <f t="shared" si="57"/>
        <v>0</v>
      </c>
      <c r="J209" s="19">
        <f t="shared" si="58"/>
        <v>77.15692586588672</v>
      </c>
      <c r="K209" s="19">
        <f t="shared" si="59"/>
        <v>100</v>
      </c>
    </row>
    <row r="210" spans="1:11" x14ac:dyDescent="0.2">
      <c r="A210" s="22" t="s">
        <v>60</v>
      </c>
      <c r="B210" s="17" t="s">
        <v>61</v>
      </c>
      <c r="C210" s="18">
        <v>20000000</v>
      </c>
      <c r="D210" s="18">
        <v>20000000</v>
      </c>
      <c r="E210" s="18">
        <v>10000000</v>
      </c>
      <c r="F210" s="18">
        <v>20000000</v>
      </c>
      <c r="G210" s="18">
        <f t="shared" si="55"/>
        <v>0</v>
      </c>
      <c r="H210" s="18">
        <f t="shared" si="56"/>
        <v>-10000000</v>
      </c>
      <c r="I210" s="19">
        <f t="shared" si="57"/>
        <v>0</v>
      </c>
      <c r="J210" s="19">
        <f t="shared" si="58"/>
        <v>200</v>
      </c>
      <c r="K210" s="19">
        <f t="shared" si="59"/>
        <v>100</v>
      </c>
    </row>
    <row r="211" spans="1:11" x14ac:dyDescent="0.2">
      <c r="A211" s="23" t="s">
        <v>193</v>
      </c>
      <c r="B211" s="17" t="s">
        <v>194</v>
      </c>
      <c r="C211" s="18">
        <v>20000000</v>
      </c>
      <c r="D211" s="18">
        <v>20000000</v>
      </c>
      <c r="E211" s="18">
        <v>10000000</v>
      </c>
      <c r="F211" s="18">
        <v>20000000</v>
      </c>
      <c r="G211" s="18">
        <f t="shared" si="55"/>
        <v>0</v>
      </c>
      <c r="H211" s="18">
        <f t="shared" si="56"/>
        <v>-10000000</v>
      </c>
      <c r="I211" s="19">
        <f t="shared" si="57"/>
        <v>0</v>
      </c>
      <c r="J211" s="19">
        <f t="shared" si="58"/>
        <v>200</v>
      </c>
      <c r="K211" s="19">
        <f t="shared" si="59"/>
        <v>100</v>
      </c>
    </row>
    <row r="212" spans="1:11" ht="25.5" x14ac:dyDescent="0.2">
      <c r="A212" s="24" t="s">
        <v>195</v>
      </c>
      <c r="B212" s="17" t="s">
        <v>196</v>
      </c>
      <c r="C212" s="18">
        <v>20000000</v>
      </c>
      <c r="D212" s="18">
        <v>20000000</v>
      </c>
      <c r="E212" s="18">
        <v>10000000</v>
      </c>
      <c r="F212" s="18">
        <v>20000000</v>
      </c>
      <c r="G212" s="18">
        <f t="shared" si="55"/>
        <v>0</v>
      </c>
      <c r="H212" s="18">
        <f t="shared" si="56"/>
        <v>-10000000</v>
      </c>
      <c r="I212" s="19">
        <f t="shared" si="57"/>
        <v>0</v>
      </c>
      <c r="J212" s="19">
        <f t="shared" si="58"/>
        <v>200</v>
      </c>
      <c r="K212" s="19">
        <f t="shared" si="59"/>
        <v>100</v>
      </c>
    </row>
    <row r="213" spans="1:11" ht="25.5" x14ac:dyDescent="0.2">
      <c r="A213" s="25" t="s">
        <v>197</v>
      </c>
      <c r="B213" s="17" t="s">
        <v>198</v>
      </c>
      <c r="C213" s="18">
        <v>20000000</v>
      </c>
      <c r="D213" s="18">
        <v>20000000</v>
      </c>
      <c r="E213" s="18">
        <v>10000000</v>
      </c>
      <c r="F213" s="18">
        <v>20000000</v>
      </c>
      <c r="G213" s="18">
        <f t="shared" si="55"/>
        <v>0</v>
      </c>
      <c r="H213" s="18">
        <f t="shared" si="56"/>
        <v>-10000000</v>
      </c>
      <c r="I213" s="19">
        <f t="shared" si="57"/>
        <v>0</v>
      </c>
      <c r="J213" s="19">
        <f t="shared" si="58"/>
        <v>200</v>
      </c>
      <c r="K213" s="19">
        <f t="shared" si="59"/>
        <v>100</v>
      </c>
    </row>
    <row r="214" spans="1:11" x14ac:dyDescent="0.2">
      <c r="A214" s="39" t="s">
        <v>651</v>
      </c>
      <c r="B214" s="28" t="s">
        <v>652</v>
      </c>
      <c r="C214" s="29"/>
      <c r="D214" s="29"/>
      <c r="E214" s="29"/>
      <c r="F214" s="29"/>
      <c r="G214" s="29"/>
      <c r="H214" s="29"/>
      <c r="I214" s="30"/>
      <c r="J214" s="30"/>
      <c r="K214" s="30"/>
    </row>
    <row r="215" spans="1:11" x14ac:dyDescent="0.2">
      <c r="A215" s="16" t="s">
        <v>26</v>
      </c>
      <c r="B215" s="17" t="s">
        <v>27</v>
      </c>
      <c r="C215" s="18">
        <v>139430957.88999999</v>
      </c>
      <c r="D215" s="18">
        <v>260413250</v>
      </c>
      <c r="E215" s="18">
        <v>257431808</v>
      </c>
      <c r="F215" s="18">
        <v>257403943.28999999</v>
      </c>
      <c r="G215" s="18">
        <f t="shared" ref="G215:G231" si="60">F215-C215</f>
        <v>117972985.40000001</v>
      </c>
      <c r="H215" s="18">
        <f t="shared" ref="H215:H231" si="61">E215-F215</f>
        <v>27864.710000008345</v>
      </c>
      <c r="I215" s="19">
        <f t="shared" ref="I215:I231" si="62">IF(ISERROR(F215/C215),0,F215/C215*100-100)</f>
        <v>84.610324124052397</v>
      </c>
      <c r="J215" s="19">
        <f t="shared" ref="J215:J231" si="63">IF(ISERROR(F215/E215),0,F215/E215*100)</f>
        <v>99.989175886920705</v>
      </c>
      <c r="K215" s="19">
        <f t="shared" ref="K215:K231" si="64">IF(ISERROR(F215/D215),0,F215/D215*100)</f>
        <v>98.844411062033132</v>
      </c>
    </row>
    <row r="216" spans="1:11" ht="25.5" x14ac:dyDescent="0.2">
      <c r="A216" s="22" t="s">
        <v>28</v>
      </c>
      <c r="B216" s="17" t="s">
        <v>29</v>
      </c>
      <c r="C216" s="18">
        <v>1272900.8899999999</v>
      </c>
      <c r="D216" s="18">
        <v>142287</v>
      </c>
      <c r="E216" s="18">
        <v>142287</v>
      </c>
      <c r="F216" s="18">
        <v>346365.87</v>
      </c>
      <c r="G216" s="18">
        <f t="shared" si="60"/>
        <v>-926535.0199999999</v>
      </c>
      <c r="H216" s="18">
        <f t="shared" si="61"/>
        <v>-204078.87</v>
      </c>
      <c r="I216" s="19">
        <f t="shared" si="62"/>
        <v>-72.789250701207379</v>
      </c>
      <c r="J216" s="19">
        <f t="shared" si="63"/>
        <v>243.42762866600603</v>
      </c>
      <c r="K216" s="19">
        <f t="shared" si="64"/>
        <v>243.42762866600603</v>
      </c>
    </row>
    <row r="217" spans="1:11" x14ac:dyDescent="0.2">
      <c r="A217" s="22" t="s">
        <v>30</v>
      </c>
      <c r="B217" s="17" t="s">
        <v>31</v>
      </c>
      <c r="C217" s="18">
        <v>138158057</v>
      </c>
      <c r="D217" s="18">
        <v>260270963</v>
      </c>
      <c r="E217" s="18">
        <v>257289521</v>
      </c>
      <c r="F217" s="18">
        <v>257057577.41999999</v>
      </c>
      <c r="G217" s="18">
        <f t="shared" si="60"/>
        <v>118899520.41999999</v>
      </c>
      <c r="H217" s="18">
        <f t="shared" si="61"/>
        <v>231943.58000001311</v>
      </c>
      <c r="I217" s="19">
        <f t="shared" si="62"/>
        <v>86.060504180367843</v>
      </c>
      <c r="J217" s="19">
        <f t="shared" si="63"/>
        <v>99.909851136144795</v>
      </c>
      <c r="K217" s="19">
        <f t="shared" si="64"/>
        <v>98.765369158756286</v>
      </c>
    </row>
    <row r="218" spans="1:11" x14ac:dyDescent="0.2">
      <c r="A218" s="23" t="s">
        <v>32</v>
      </c>
      <c r="B218" s="17" t="s">
        <v>33</v>
      </c>
      <c r="C218" s="18">
        <v>138158057</v>
      </c>
      <c r="D218" s="18">
        <v>260270963</v>
      </c>
      <c r="E218" s="18">
        <v>257289521</v>
      </c>
      <c r="F218" s="18">
        <v>257057577.41999999</v>
      </c>
      <c r="G218" s="18">
        <f t="shared" si="60"/>
        <v>118899520.41999999</v>
      </c>
      <c r="H218" s="18">
        <f t="shared" si="61"/>
        <v>231943.58000001311</v>
      </c>
      <c r="I218" s="19">
        <f t="shared" si="62"/>
        <v>86.060504180367843</v>
      </c>
      <c r="J218" s="19">
        <f t="shared" si="63"/>
        <v>99.909851136144795</v>
      </c>
      <c r="K218" s="19">
        <f t="shared" si="64"/>
        <v>98.765369158756286</v>
      </c>
    </row>
    <row r="219" spans="1:11" x14ac:dyDescent="0.2">
      <c r="A219" s="16" t="s">
        <v>34</v>
      </c>
      <c r="B219" s="17" t="s">
        <v>35</v>
      </c>
      <c r="C219" s="18">
        <v>138427780.63</v>
      </c>
      <c r="D219" s="18">
        <v>261484893</v>
      </c>
      <c r="E219" s="18">
        <v>257431808</v>
      </c>
      <c r="F219" s="18">
        <v>257203077.05000001</v>
      </c>
      <c r="G219" s="18">
        <f t="shared" si="60"/>
        <v>118775296.42000002</v>
      </c>
      <c r="H219" s="18">
        <f t="shared" si="61"/>
        <v>228730.94999998808</v>
      </c>
      <c r="I219" s="19">
        <f t="shared" si="62"/>
        <v>85.803077878905981</v>
      </c>
      <c r="J219" s="19">
        <f t="shared" si="63"/>
        <v>99.911148916764787</v>
      </c>
      <c r="K219" s="19">
        <f t="shared" si="64"/>
        <v>98.362499683681534</v>
      </c>
    </row>
    <row r="220" spans="1:11" x14ac:dyDescent="0.2">
      <c r="A220" s="22" t="s">
        <v>36</v>
      </c>
      <c r="B220" s="17" t="s">
        <v>37</v>
      </c>
      <c r="C220" s="18">
        <v>73595527</v>
      </c>
      <c r="D220" s="18">
        <v>73401552</v>
      </c>
      <c r="E220" s="18">
        <v>73330000</v>
      </c>
      <c r="F220" s="18">
        <v>72990651</v>
      </c>
      <c r="G220" s="18">
        <f t="shared" si="60"/>
        <v>-604876</v>
      </c>
      <c r="H220" s="18">
        <f t="shared" si="61"/>
        <v>339349</v>
      </c>
      <c r="I220" s="19">
        <f t="shared" si="62"/>
        <v>-0.82189234136471612</v>
      </c>
      <c r="J220" s="19">
        <f t="shared" si="63"/>
        <v>99.537230328651304</v>
      </c>
      <c r="K220" s="19">
        <f t="shared" si="64"/>
        <v>99.440201209914463</v>
      </c>
    </row>
    <row r="221" spans="1:11" x14ac:dyDescent="0.2">
      <c r="A221" s="23" t="s">
        <v>38</v>
      </c>
      <c r="B221" s="17" t="s">
        <v>39</v>
      </c>
      <c r="C221" s="18">
        <v>73595527</v>
      </c>
      <c r="D221" s="18">
        <v>73401552</v>
      </c>
      <c r="E221" s="18">
        <v>73330000</v>
      </c>
      <c r="F221" s="18">
        <v>72990651</v>
      </c>
      <c r="G221" s="18">
        <f t="shared" si="60"/>
        <v>-604876</v>
      </c>
      <c r="H221" s="18">
        <f t="shared" si="61"/>
        <v>339349</v>
      </c>
      <c r="I221" s="19">
        <f t="shared" si="62"/>
        <v>-0.82189234136471612</v>
      </c>
      <c r="J221" s="19">
        <f t="shared" si="63"/>
        <v>99.537230328651304</v>
      </c>
      <c r="K221" s="19">
        <f t="shared" si="64"/>
        <v>99.440201209914463</v>
      </c>
    </row>
    <row r="222" spans="1:11" x14ac:dyDescent="0.2">
      <c r="A222" s="24" t="s">
        <v>42</v>
      </c>
      <c r="B222" s="17" t="s">
        <v>43</v>
      </c>
      <c r="C222" s="18">
        <v>73595527</v>
      </c>
      <c r="D222" s="18">
        <v>73401552</v>
      </c>
      <c r="E222" s="18">
        <v>73330000</v>
      </c>
      <c r="F222" s="18">
        <v>72990651</v>
      </c>
      <c r="G222" s="18">
        <f t="shared" si="60"/>
        <v>-604876</v>
      </c>
      <c r="H222" s="18">
        <f t="shared" si="61"/>
        <v>339349</v>
      </c>
      <c r="I222" s="19">
        <f t="shared" si="62"/>
        <v>-0.82189234136471612</v>
      </c>
      <c r="J222" s="19">
        <f t="shared" si="63"/>
        <v>99.537230328651304</v>
      </c>
      <c r="K222" s="19">
        <f t="shared" si="64"/>
        <v>99.440201209914463</v>
      </c>
    </row>
    <row r="223" spans="1:11" x14ac:dyDescent="0.2">
      <c r="A223" s="22" t="s">
        <v>60</v>
      </c>
      <c r="B223" s="17" t="s">
        <v>61</v>
      </c>
      <c r="C223" s="18">
        <v>64832253.630000003</v>
      </c>
      <c r="D223" s="18">
        <v>188083341</v>
      </c>
      <c r="E223" s="18">
        <v>184101808</v>
      </c>
      <c r="F223" s="18">
        <v>184212426.05000001</v>
      </c>
      <c r="G223" s="18">
        <f t="shared" si="60"/>
        <v>119380172.42000002</v>
      </c>
      <c r="H223" s="18">
        <f t="shared" si="61"/>
        <v>-110618.05000001192</v>
      </c>
      <c r="I223" s="19">
        <f t="shared" si="62"/>
        <v>184.13700856568545</v>
      </c>
      <c r="J223" s="19">
        <f t="shared" si="63"/>
        <v>100.06008525999918</v>
      </c>
      <c r="K223" s="19">
        <f t="shared" si="64"/>
        <v>97.941915041800542</v>
      </c>
    </row>
    <row r="224" spans="1:11" x14ac:dyDescent="0.2">
      <c r="A224" s="23" t="s">
        <v>62</v>
      </c>
      <c r="B224" s="17" t="s">
        <v>63</v>
      </c>
      <c r="C224" s="18">
        <v>64700138.630000003</v>
      </c>
      <c r="D224" s="18">
        <v>185886279</v>
      </c>
      <c r="E224" s="18">
        <v>182101808</v>
      </c>
      <c r="F224" s="18">
        <v>182015364.05000001</v>
      </c>
      <c r="G224" s="18">
        <f t="shared" si="60"/>
        <v>117315225.42000002</v>
      </c>
      <c r="H224" s="18">
        <f t="shared" si="61"/>
        <v>86443.949999988079</v>
      </c>
      <c r="I224" s="19">
        <f t="shared" si="62"/>
        <v>181.32144366937035</v>
      </c>
      <c r="J224" s="19">
        <f t="shared" si="63"/>
        <v>99.95252987823163</v>
      </c>
      <c r="K224" s="19">
        <f t="shared" si="64"/>
        <v>97.917589737755733</v>
      </c>
    </row>
    <row r="225" spans="1:11" x14ac:dyDescent="0.2">
      <c r="A225" s="23" t="s">
        <v>193</v>
      </c>
      <c r="B225" s="17" t="s">
        <v>194</v>
      </c>
      <c r="C225" s="18">
        <v>132115</v>
      </c>
      <c r="D225" s="18">
        <v>2197062</v>
      </c>
      <c r="E225" s="18">
        <v>2000000</v>
      </c>
      <c r="F225" s="18">
        <v>2197062</v>
      </c>
      <c r="G225" s="18">
        <f t="shared" si="60"/>
        <v>2064947</v>
      </c>
      <c r="H225" s="18">
        <f t="shared" si="61"/>
        <v>-197062</v>
      </c>
      <c r="I225" s="19">
        <f t="shared" si="62"/>
        <v>1562.9920902244257</v>
      </c>
      <c r="J225" s="19">
        <f t="shared" si="63"/>
        <v>109.8531</v>
      </c>
      <c r="K225" s="19">
        <f t="shared" si="64"/>
        <v>100</v>
      </c>
    </row>
    <row r="226" spans="1:11" ht="25.5" x14ac:dyDescent="0.2">
      <c r="A226" s="24" t="s">
        <v>195</v>
      </c>
      <c r="B226" s="17" t="s">
        <v>196</v>
      </c>
      <c r="C226" s="18">
        <v>132115</v>
      </c>
      <c r="D226" s="18">
        <v>2197062</v>
      </c>
      <c r="E226" s="18">
        <v>2000000</v>
      </c>
      <c r="F226" s="18">
        <v>2197062</v>
      </c>
      <c r="G226" s="18">
        <f t="shared" si="60"/>
        <v>2064947</v>
      </c>
      <c r="H226" s="18">
        <f t="shared" si="61"/>
        <v>-197062</v>
      </c>
      <c r="I226" s="19">
        <f t="shared" si="62"/>
        <v>1562.9920902244257</v>
      </c>
      <c r="J226" s="19">
        <f t="shared" si="63"/>
        <v>109.8531</v>
      </c>
      <c r="K226" s="19">
        <f t="shared" si="64"/>
        <v>100</v>
      </c>
    </row>
    <row r="227" spans="1:11" ht="25.5" x14ac:dyDescent="0.2">
      <c r="A227" s="25" t="s">
        <v>197</v>
      </c>
      <c r="B227" s="17" t="s">
        <v>198</v>
      </c>
      <c r="C227" s="18">
        <v>132115</v>
      </c>
      <c r="D227" s="18">
        <v>2197062</v>
      </c>
      <c r="E227" s="18">
        <v>2000000</v>
      </c>
      <c r="F227" s="18">
        <v>2197062</v>
      </c>
      <c r="G227" s="18">
        <f t="shared" si="60"/>
        <v>2064947</v>
      </c>
      <c r="H227" s="18">
        <f t="shared" si="61"/>
        <v>-197062</v>
      </c>
      <c r="I227" s="19">
        <f t="shared" si="62"/>
        <v>1562.9920902244257</v>
      </c>
      <c r="J227" s="19">
        <f t="shared" si="63"/>
        <v>109.8531</v>
      </c>
      <c r="K227" s="19">
        <f t="shared" si="64"/>
        <v>100</v>
      </c>
    </row>
    <row r="228" spans="1:11" x14ac:dyDescent="0.2">
      <c r="A228" s="16"/>
      <c r="B228" s="17" t="s">
        <v>64</v>
      </c>
      <c r="C228" s="18">
        <v>1003177.26</v>
      </c>
      <c r="D228" s="18">
        <v>-1071643</v>
      </c>
      <c r="E228" s="18">
        <v>0</v>
      </c>
      <c r="F228" s="18">
        <v>200866.24</v>
      </c>
      <c r="G228" s="18">
        <f t="shared" si="60"/>
        <v>-802311.02</v>
      </c>
      <c r="H228" s="18">
        <f t="shared" si="61"/>
        <v>-200866.24</v>
      </c>
      <c r="I228" s="19">
        <f t="shared" si="62"/>
        <v>-79.976994295105925</v>
      </c>
      <c r="J228" s="19">
        <f t="shared" si="63"/>
        <v>0</v>
      </c>
      <c r="K228" s="19">
        <f t="shared" si="64"/>
        <v>-18.743764481268482</v>
      </c>
    </row>
    <row r="229" spans="1:11" x14ac:dyDescent="0.2">
      <c r="A229" s="16" t="s">
        <v>65</v>
      </c>
      <c r="B229" s="17" t="s">
        <v>66</v>
      </c>
      <c r="C229" s="18">
        <v>-1003177.26</v>
      </c>
      <c r="D229" s="18">
        <v>1071643</v>
      </c>
      <c r="E229" s="18">
        <v>0</v>
      </c>
      <c r="F229" s="18">
        <v>-200866.24</v>
      </c>
      <c r="G229" s="18">
        <f t="shared" si="60"/>
        <v>802311.02</v>
      </c>
      <c r="H229" s="18">
        <f t="shared" si="61"/>
        <v>200866.24</v>
      </c>
      <c r="I229" s="19">
        <f t="shared" si="62"/>
        <v>-79.976994295105925</v>
      </c>
      <c r="J229" s="19">
        <f t="shared" si="63"/>
        <v>0</v>
      </c>
      <c r="K229" s="19">
        <f t="shared" si="64"/>
        <v>-18.743764481268482</v>
      </c>
    </row>
    <row r="230" spans="1:11" x14ac:dyDescent="0.2">
      <c r="A230" s="22" t="s">
        <v>67</v>
      </c>
      <c r="B230" s="17" t="s">
        <v>68</v>
      </c>
      <c r="C230" s="18">
        <v>-1003177.26</v>
      </c>
      <c r="D230" s="18">
        <v>1071643</v>
      </c>
      <c r="E230" s="18">
        <v>0</v>
      </c>
      <c r="F230" s="18">
        <v>-200866.24</v>
      </c>
      <c r="G230" s="18">
        <f t="shared" si="60"/>
        <v>802311.02</v>
      </c>
      <c r="H230" s="18">
        <f t="shared" si="61"/>
        <v>200866.24</v>
      </c>
      <c r="I230" s="19">
        <f t="shared" si="62"/>
        <v>-79.976994295105925</v>
      </c>
      <c r="J230" s="19">
        <f t="shared" si="63"/>
        <v>0</v>
      </c>
      <c r="K230" s="19">
        <f t="shared" si="64"/>
        <v>-18.743764481268482</v>
      </c>
    </row>
    <row r="231" spans="1:11" ht="25.5" x14ac:dyDescent="0.2">
      <c r="A231" s="23" t="s">
        <v>82</v>
      </c>
      <c r="B231" s="17" t="s">
        <v>83</v>
      </c>
      <c r="C231" s="18">
        <v>-68464.78</v>
      </c>
      <c r="D231" s="18">
        <v>1071643</v>
      </c>
      <c r="E231" s="18">
        <v>0</v>
      </c>
      <c r="F231" s="18">
        <v>-1071642.04</v>
      </c>
      <c r="G231" s="18">
        <f t="shared" si="60"/>
        <v>-1003177.26</v>
      </c>
      <c r="H231" s="18">
        <f t="shared" si="61"/>
        <v>1071642.04</v>
      </c>
      <c r="I231" s="19">
        <f t="shared" si="62"/>
        <v>1465.2457219609851</v>
      </c>
      <c r="J231" s="19">
        <f t="shared" si="63"/>
        <v>0</v>
      </c>
      <c r="K231" s="19">
        <f t="shared" si="64"/>
        <v>-99.999910417928362</v>
      </c>
    </row>
    <row r="232" spans="1:11" x14ac:dyDescent="0.2">
      <c r="A232" s="39" t="s">
        <v>653</v>
      </c>
      <c r="B232" s="28" t="s">
        <v>654</v>
      </c>
      <c r="C232" s="29"/>
      <c r="D232" s="29"/>
      <c r="E232" s="29"/>
      <c r="F232" s="29"/>
      <c r="G232" s="29"/>
      <c r="H232" s="29"/>
      <c r="I232" s="30"/>
      <c r="J232" s="30"/>
      <c r="K232" s="30"/>
    </row>
    <row r="233" spans="1:11" x14ac:dyDescent="0.2">
      <c r="A233" s="16" t="s">
        <v>26</v>
      </c>
      <c r="B233" s="17" t="s">
        <v>27</v>
      </c>
      <c r="C233" s="18">
        <v>13646356</v>
      </c>
      <c r="D233" s="18">
        <v>13719356</v>
      </c>
      <c r="E233" s="18">
        <v>13719356</v>
      </c>
      <c r="F233" s="18">
        <v>13719356</v>
      </c>
      <c r="G233" s="18">
        <f t="shared" ref="G233:G239" si="65">F233-C233</f>
        <v>73000</v>
      </c>
      <c r="H233" s="18">
        <f t="shared" ref="H233:H239" si="66">E233-F233</f>
        <v>0</v>
      </c>
      <c r="I233" s="19">
        <f t="shared" ref="I233:I239" si="67">IF(ISERROR(F233/C233),0,F233/C233*100-100)</f>
        <v>0.53494134258258441</v>
      </c>
      <c r="J233" s="19">
        <f t="shared" ref="J233:J239" si="68">IF(ISERROR(F233/E233),0,F233/E233*100)</f>
        <v>100</v>
      </c>
      <c r="K233" s="19">
        <f t="shared" ref="K233:K239" si="69">IF(ISERROR(F233/D233),0,F233/D233*100)</f>
        <v>100</v>
      </c>
    </row>
    <row r="234" spans="1:11" x14ac:dyDescent="0.2">
      <c r="A234" s="22" t="s">
        <v>30</v>
      </c>
      <c r="B234" s="17" t="s">
        <v>31</v>
      </c>
      <c r="C234" s="18">
        <v>13646356</v>
      </c>
      <c r="D234" s="18">
        <v>13719356</v>
      </c>
      <c r="E234" s="18">
        <v>13719356</v>
      </c>
      <c r="F234" s="18">
        <v>13719356</v>
      </c>
      <c r="G234" s="18">
        <f t="shared" si="65"/>
        <v>73000</v>
      </c>
      <c r="H234" s="18">
        <f t="shared" si="66"/>
        <v>0</v>
      </c>
      <c r="I234" s="19">
        <f t="shared" si="67"/>
        <v>0.53494134258258441</v>
      </c>
      <c r="J234" s="19">
        <f t="shared" si="68"/>
        <v>100</v>
      </c>
      <c r="K234" s="19">
        <f t="shared" si="69"/>
        <v>100</v>
      </c>
    </row>
    <row r="235" spans="1:11" x14ac:dyDescent="0.2">
      <c r="A235" s="23" t="s">
        <v>32</v>
      </c>
      <c r="B235" s="17" t="s">
        <v>33</v>
      </c>
      <c r="C235" s="18">
        <v>13646356</v>
      </c>
      <c r="D235" s="18">
        <v>13719356</v>
      </c>
      <c r="E235" s="18">
        <v>13719356</v>
      </c>
      <c r="F235" s="18">
        <v>13719356</v>
      </c>
      <c r="G235" s="18">
        <f t="shared" si="65"/>
        <v>73000</v>
      </c>
      <c r="H235" s="18">
        <f t="shared" si="66"/>
        <v>0</v>
      </c>
      <c r="I235" s="19">
        <f t="shared" si="67"/>
        <v>0.53494134258258441</v>
      </c>
      <c r="J235" s="19">
        <f t="shared" si="68"/>
        <v>100</v>
      </c>
      <c r="K235" s="19">
        <f t="shared" si="69"/>
        <v>100</v>
      </c>
    </row>
    <row r="236" spans="1:11" x14ac:dyDescent="0.2">
      <c r="A236" s="16" t="s">
        <v>34</v>
      </c>
      <c r="B236" s="17" t="s">
        <v>35</v>
      </c>
      <c r="C236" s="18">
        <v>13646356</v>
      </c>
      <c r="D236" s="18">
        <v>13719356</v>
      </c>
      <c r="E236" s="18">
        <v>13719356</v>
      </c>
      <c r="F236" s="18">
        <v>13719356</v>
      </c>
      <c r="G236" s="18">
        <f t="shared" si="65"/>
        <v>73000</v>
      </c>
      <c r="H236" s="18">
        <f t="shared" si="66"/>
        <v>0</v>
      </c>
      <c r="I236" s="19">
        <f t="shared" si="67"/>
        <v>0.53494134258258441</v>
      </c>
      <c r="J236" s="19">
        <f t="shared" si="68"/>
        <v>100</v>
      </c>
      <c r="K236" s="19">
        <f t="shared" si="69"/>
        <v>100</v>
      </c>
    </row>
    <row r="237" spans="1:11" x14ac:dyDescent="0.2">
      <c r="A237" s="22" t="s">
        <v>36</v>
      </c>
      <c r="B237" s="17" t="s">
        <v>37</v>
      </c>
      <c r="C237" s="18">
        <v>13646356</v>
      </c>
      <c r="D237" s="18">
        <v>13719356</v>
      </c>
      <c r="E237" s="18">
        <v>13719356</v>
      </c>
      <c r="F237" s="18">
        <v>13719356</v>
      </c>
      <c r="G237" s="18">
        <f t="shared" si="65"/>
        <v>73000</v>
      </c>
      <c r="H237" s="18">
        <f t="shared" si="66"/>
        <v>0</v>
      </c>
      <c r="I237" s="19">
        <f t="shared" si="67"/>
        <v>0.53494134258258441</v>
      </c>
      <c r="J237" s="19">
        <f t="shared" si="68"/>
        <v>100</v>
      </c>
      <c r="K237" s="19">
        <f t="shared" si="69"/>
        <v>100</v>
      </c>
    </row>
    <row r="238" spans="1:11" x14ac:dyDescent="0.2">
      <c r="A238" s="23" t="s">
        <v>38</v>
      </c>
      <c r="B238" s="17" t="s">
        <v>39</v>
      </c>
      <c r="C238" s="18">
        <v>13646356</v>
      </c>
      <c r="D238" s="18">
        <v>13719356</v>
      </c>
      <c r="E238" s="18">
        <v>13719356</v>
      </c>
      <c r="F238" s="18">
        <v>13719356</v>
      </c>
      <c r="G238" s="18">
        <f t="shared" si="65"/>
        <v>73000</v>
      </c>
      <c r="H238" s="18">
        <f t="shared" si="66"/>
        <v>0</v>
      </c>
      <c r="I238" s="19">
        <f t="shared" si="67"/>
        <v>0.53494134258258441</v>
      </c>
      <c r="J238" s="19">
        <f t="shared" si="68"/>
        <v>100</v>
      </c>
      <c r="K238" s="19">
        <f t="shared" si="69"/>
        <v>100</v>
      </c>
    </row>
    <row r="239" spans="1:11" x14ac:dyDescent="0.2">
      <c r="A239" s="24" t="s">
        <v>42</v>
      </c>
      <c r="B239" s="17" t="s">
        <v>43</v>
      </c>
      <c r="C239" s="18">
        <v>13646356</v>
      </c>
      <c r="D239" s="18">
        <v>13719356</v>
      </c>
      <c r="E239" s="18">
        <v>13719356</v>
      </c>
      <c r="F239" s="18">
        <v>13719356</v>
      </c>
      <c r="G239" s="18">
        <f t="shared" si="65"/>
        <v>73000</v>
      </c>
      <c r="H239" s="18">
        <f t="shared" si="66"/>
        <v>0</v>
      </c>
      <c r="I239" s="19">
        <f t="shared" si="67"/>
        <v>0.53494134258258441</v>
      </c>
      <c r="J239" s="19">
        <f t="shared" si="68"/>
        <v>100</v>
      </c>
      <c r="K239" s="19">
        <f t="shared" si="69"/>
        <v>100</v>
      </c>
    </row>
    <row r="240" spans="1:11" x14ac:dyDescent="0.2">
      <c r="A240" s="27" t="s">
        <v>215</v>
      </c>
      <c r="B240" s="28" t="s">
        <v>655</v>
      </c>
      <c r="C240" s="29"/>
      <c r="D240" s="29"/>
      <c r="E240" s="29"/>
      <c r="F240" s="29"/>
      <c r="G240" s="29"/>
      <c r="H240" s="29"/>
      <c r="I240" s="30"/>
      <c r="J240" s="30"/>
      <c r="K240" s="30"/>
    </row>
    <row r="241" spans="1:11" x14ac:dyDescent="0.2">
      <c r="A241" s="16" t="s">
        <v>26</v>
      </c>
      <c r="B241" s="17" t="s">
        <v>27</v>
      </c>
      <c r="C241" s="18">
        <v>86541733</v>
      </c>
      <c r="D241" s="18">
        <v>129232921</v>
      </c>
      <c r="E241" s="18">
        <v>228247257</v>
      </c>
      <c r="F241" s="18">
        <v>122902595</v>
      </c>
      <c r="G241" s="18">
        <f t="shared" ref="G241:G251" si="70">F241-C241</f>
        <v>36360862</v>
      </c>
      <c r="H241" s="18">
        <f t="shared" ref="H241:H251" si="71">E241-F241</f>
        <v>105344662</v>
      </c>
      <c r="I241" s="19">
        <f t="shared" ref="I241:I251" si="72">IF(ISERROR(F241/C241),0,F241/C241*100-100)</f>
        <v>42.015407757087559</v>
      </c>
      <c r="J241" s="19">
        <f t="shared" ref="J241:J251" si="73">IF(ISERROR(F241/E241),0,F241/E241*100)</f>
        <v>53.84625279417925</v>
      </c>
      <c r="K241" s="19">
        <f t="shared" ref="K241:K251" si="74">IF(ISERROR(F241/D241),0,F241/D241*100)</f>
        <v>95.101615013406686</v>
      </c>
    </row>
    <row r="242" spans="1:11" x14ac:dyDescent="0.2">
      <c r="A242" s="22" t="s">
        <v>30</v>
      </c>
      <c r="B242" s="17" t="s">
        <v>31</v>
      </c>
      <c r="C242" s="18">
        <v>86541733</v>
      </c>
      <c r="D242" s="18">
        <v>129232921</v>
      </c>
      <c r="E242" s="18">
        <v>228247257</v>
      </c>
      <c r="F242" s="18">
        <v>122902595</v>
      </c>
      <c r="G242" s="18">
        <f t="shared" si="70"/>
        <v>36360862</v>
      </c>
      <c r="H242" s="18">
        <f t="shared" si="71"/>
        <v>105344662</v>
      </c>
      <c r="I242" s="19">
        <f t="shared" si="72"/>
        <v>42.015407757087559</v>
      </c>
      <c r="J242" s="19">
        <f t="shared" si="73"/>
        <v>53.84625279417925</v>
      </c>
      <c r="K242" s="19">
        <f t="shared" si="74"/>
        <v>95.101615013406686</v>
      </c>
    </row>
    <row r="243" spans="1:11" x14ac:dyDescent="0.2">
      <c r="A243" s="23" t="s">
        <v>32</v>
      </c>
      <c r="B243" s="17" t="s">
        <v>33</v>
      </c>
      <c r="C243" s="18">
        <v>86541733</v>
      </c>
      <c r="D243" s="18">
        <v>129232921</v>
      </c>
      <c r="E243" s="18">
        <v>228247257</v>
      </c>
      <c r="F243" s="18">
        <v>122902595</v>
      </c>
      <c r="G243" s="18">
        <f t="shared" si="70"/>
        <v>36360862</v>
      </c>
      <c r="H243" s="18">
        <f t="shared" si="71"/>
        <v>105344662</v>
      </c>
      <c r="I243" s="19">
        <f t="shared" si="72"/>
        <v>42.015407757087559</v>
      </c>
      <c r="J243" s="19">
        <f t="shared" si="73"/>
        <v>53.84625279417925</v>
      </c>
      <c r="K243" s="19">
        <f t="shared" si="74"/>
        <v>95.101615013406686</v>
      </c>
    </row>
    <row r="244" spans="1:11" x14ac:dyDescent="0.2">
      <c r="A244" s="16" t="s">
        <v>34</v>
      </c>
      <c r="B244" s="17" t="s">
        <v>35</v>
      </c>
      <c r="C244" s="18">
        <v>86541733</v>
      </c>
      <c r="D244" s="18">
        <v>129232921</v>
      </c>
      <c r="E244" s="18">
        <v>228247257</v>
      </c>
      <c r="F244" s="18">
        <v>122902595</v>
      </c>
      <c r="G244" s="18">
        <f t="shared" si="70"/>
        <v>36360862</v>
      </c>
      <c r="H244" s="18">
        <f t="shared" si="71"/>
        <v>105344662</v>
      </c>
      <c r="I244" s="19">
        <f t="shared" si="72"/>
        <v>42.015407757087559</v>
      </c>
      <c r="J244" s="19">
        <f t="shared" si="73"/>
        <v>53.84625279417925</v>
      </c>
      <c r="K244" s="19">
        <f t="shared" si="74"/>
        <v>95.101615013406686</v>
      </c>
    </row>
    <row r="245" spans="1:11" x14ac:dyDescent="0.2">
      <c r="A245" s="22" t="s">
        <v>36</v>
      </c>
      <c r="B245" s="17" t="s">
        <v>37</v>
      </c>
      <c r="C245" s="18">
        <v>86541733</v>
      </c>
      <c r="D245" s="18">
        <v>129232921</v>
      </c>
      <c r="E245" s="18">
        <v>228247257</v>
      </c>
      <c r="F245" s="18">
        <v>122902595</v>
      </c>
      <c r="G245" s="18">
        <f t="shared" si="70"/>
        <v>36360862</v>
      </c>
      <c r="H245" s="18">
        <f t="shared" si="71"/>
        <v>105344662</v>
      </c>
      <c r="I245" s="19">
        <f t="shared" si="72"/>
        <v>42.015407757087559</v>
      </c>
      <c r="J245" s="19">
        <f t="shared" si="73"/>
        <v>53.84625279417925</v>
      </c>
      <c r="K245" s="19">
        <f t="shared" si="74"/>
        <v>95.101615013406686</v>
      </c>
    </row>
    <row r="246" spans="1:11" x14ac:dyDescent="0.2">
      <c r="A246" s="23" t="s">
        <v>46</v>
      </c>
      <c r="B246" s="17" t="s">
        <v>47</v>
      </c>
      <c r="C246" s="18">
        <v>76636619</v>
      </c>
      <c r="D246" s="18">
        <v>118020205</v>
      </c>
      <c r="E246" s="18">
        <v>215518026</v>
      </c>
      <c r="F246" s="18">
        <v>111702529</v>
      </c>
      <c r="G246" s="18">
        <f t="shared" si="70"/>
        <v>35065910</v>
      </c>
      <c r="H246" s="18">
        <f t="shared" si="71"/>
        <v>103815497</v>
      </c>
      <c r="I246" s="19">
        <f t="shared" si="72"/>
        <v>45.756076478269506</v>
      </c>
      <c r="J246" s="19">
        <f t="shared" si="73"/>
        <v>51.829784762412402</v>
      </c>
      <c r="K246" s="19">
        <f t="shared" si="74"/>
        <v>94.646953883870992</v>
      </c>
    </row>
    <row r="247" spans="1:11" x14ac:dyDescent="0.2">
      <c r="A247" s="24" t="s">
        <v>48</v>
      </c>
      <c r="B247" s="17" t="s">
        <v>49</v>
      </c>
      <c r="C247" s="18">
        <v>76636619</v>
      </c>
      <c r="D247" s="18">
        <v>118020205</v>
      </c>
      <c r="E247" s="18">
        <v>215518026</v>
      </c>
      <c r="F247" s="18">
        <v>111702529</v>
      </c>
      <c r="G247" s="18">
        <f t="shared" si="70"/>
        <v>35065910</v>
      </c>
      <c r="H247" s="18">
        <f t="shared" si="71"/>
        <v>103815497</v>
      </c>
      <c r="I247" s="19">
        <f t="shared" si="72"/>
        <v>45.756076478269506</v>
      </c>
      <c r="J247" s="19">
        <f t="shared" si="73"/>
        <v>51.829784762412402</v>
      </c>
      <c r="K247" s="19">
        <f t="shared" si="74"/>
        <v>94.646953883870992</v>
      </c>
    </row>
    <row r="248" spans="1:11" ht="25.5" x14ac:dyDescent="0.2">
      <c r="A248" s="23" t="s">
        <v>52</v>
      </c>
      <c r="B248" s="17" t="s">
        <v>53</v>
      </c>
      <c r="C248" s="18">
        <v>9905114</v>
      </c>
      <c r="D248" s="18">
        <v>11212716</v>
      </c>
      <c r="E248" s="18">
        <v>12729231</v>
      </c>
      <c r="F248" s="18">
        <v>11200066</v>
      </c>
      <c r="G248" s="18">
        <f t="shared" si="70"/>
        <v>1294952</v>
      </c>
      <c r="H248" s="18">
        <f t="shared" si="71"/>
        <v>1529165</v>
      </c>
      <c r="I248" s="19">
        <f t="shared" si="72"/>
        <v>13.07356987511703</v>
      </c>
      <c r="J248" s="19">
        <f t="shared" si="73"/>
        <v>87.986980517519086</v>
      </c>
      <c r="K248" s="19">
        <f t="shared" si="74"/>
        <v>99.887181660536129</v>
      </c>
    </row>
    <row r="249" spans="1:11" ht="25.5" x14ac:dyDescent="0.2">
      <c r="A249" s="24" t="s">
        <v>166</v>
      </c>
      <c r="B249" s="17" t="s">
        <v>167</v>
      </c>
      <c r="C249" s="18">
        <v>9905114</v>
      </c>
      <c r="D249" s="18">
        <v>11212716</v>
      </c>
      <c r="E249" s="18">
        <v>12729231</v>
      </c>
      <c r="F249" s="18">
        <v>11200066</v>
      </c>
      <c r="G249" s="18">
        <f t="shared" si="70"/>
        <v>1294952</v>
      </c>
      <c r="H249" s="18">
        <f t="shared" si="71"/>
        <v>1529165</v>
      </c>
      <c r="I249" s="19">
        <f t="shared" si="72"/>
        <v>13.07356987511703</v>
      </c>
      <c r="J249" s="19">
        <f t="shared" si="73"/>
        <v>87.986980517519086</v>
      </c>
      <c r="K249" s="19">
        <f t="shared" si="74"/>
        <v>99.887181660536129</v>
      </c>
    </row>
    <row r="250" spans="1:11" ht="25.5" x14ac:dyDescent="0.2">
      <c r="A250" s="25" t="s">
        <v>168</v>
      </c>
      <c r="B250" s="17" t="s">
        <v>169</v>
      </c>
      <c r="C250" s="18">
        <v>9680714</v>
      </c>
      <c r="D250" s="18">
        <v>10972716</v>
      </c>
      <c r="E250" s="18">
        <v>12489231</v>
      </c>
      <c r="F250" s="18">
        <v>10972716</v>
      </c>
      <c r="G250" s="18">
        <f t="shared" si="70"/>
        <v>1292002</v>
      </c>
      <c r="H250" s="18">
        <f t="shared" si="71"/>
        <v>1516515</v>
      </c>
      <c r="I250" s="19">
        <f t="shared" si="72"/>
        <v>13.346143683203522</v>
      </c>
      <c r="J250" s="19">
        <f t="shared" si="73"/>
        <v>87.857418923551023</v>
      </c>
      <c r="K250" s="19">
        <f t="shared" si="74"/>
        <v>100</v>
      </c>
    </row>
    <row r="251" spans="1:11" ht="38.25" x14ac:dyDescent="0.2">
      <c r="A251" s="25" t="s">
        <v>170</v>
      </c>
      <c r="B251" s="17" t="s">
        <v>171</v>
      </c>
      <c r="C251" s="18">
        <v>224400</v>
      </c>
      <c r="D251" s="18">
        <v>240000</v>
      </c>
      <c r="E251" s="18">
        <v>240000</v>
      </c>
      <c r="F251" s="18">
        <v>227350</v>
      </c>
      <c r="G251" s="18">
        <f t="shared" si="70"/>
        <v>2950</v>
      </c>
      <c r="H251" s="18">
        <f t="shared" si="71"/>
        <v>12650</v>
      </c>
      <c r="I251" s="19">
        <f t="shared" si="72"/>
        <v>1.3146167557932245</v>
      </c>
      <c r="J251" s="19">
        <f t="shared" si="73"/>
        <v>94.729166666666657</v>
      </c>
      <c r="K251" s="19">
        <f t="shared" si="74"/>
        <v>94.729166666666657</v>
      </c>
    </row>
    <row r="252" spans="1:11" x14ac:dyDescent="0.2">
      <c r="A252" s="39" t="s">
        <v>656</v>
      </c>
      <c r="B252" s="28" t="s">
        <v>657</v>
      </c>
      <c r="C252" s="29"/>
      <c r="D252" s="29"/>
      <c r="E252" s="29"/>
      <c r="F252" s="29"/>
      <c r="G252" s="29"/>
      <c r="H252" s="29"/>
      <c r="I252" s="30"/>
      <c r="J252" s="30"/>
      <c r="K252" s="30"/>
    </row>
    <row r="253" spans="1:11" x14ac:dyDescent="0.2">
      <c r="A253" s="16" t="s">
        <v>26</v>
      </c>
      <c r="B253" s="17" t="s">
        <v>27</v>
      </c>
      <c r="C253" s="18">
        <v>23874774</v>
      </c>
      <c r="D253" s="18">
        <v>30874774</v>
      </c>
      <c r="E253" s="18">
        <v>30874774</v>
      </c>
      <c r="F253" s="18">
        <v>30874774</v>
      </c>
      <c r="G253" s="18">
        <f t="shared" ref="G253:G259" si="75">F253-C253</f>
        <v>7000000</v>
      </c>
      <c r="H253" s="18">
        <f t="shared" ref="H253:H259" si="76">E253-F253</f>
        <v>0</v>
      </c>
      <c r="I253" s="19">
        <f t="shared" ref="I253:I259" si="77">IF(ISERROR(F253/C253),0,F253/C253*100-100)</f>
        <v>29.319649266627636</v>
      </c>
      <c r="J253" s="19">
        <f t="shared" ref="J253:J259" si="78">IF(ISERROR(F253/E253),0,F253/E253*100)</f>
        <v>100</v>
      </c>
      <c r="K253" s="19">
        <f t="shared" ref="K253:K259" si="79">IF(ISERROR(F253/D253),0,F253/D253*100)</f>
        <v>100</v>
      </c>
    </row>
    <row r="254" spans="1:11" x14ac:dyDescent="0.2">
      <c r="A254" s="22" t="s">
        <v>30</v>
      </c>
      <c r="B254" s="17" t="s">
        <v>31</v>
      </c>
      <c r="C254" s="18">
        <v>23874774</v>
      </c>
      <c r="D254" s="18">
        <v>30874774</v>
      </c>
      <c r="E254" s="18">
        <v>30874774</v>
      </c>
      <c r="F254" s="18">
        <v>30874774</v>
      </c>
      <c r="G254" s="18">
        <f t="shared" si="75"/>
        <v>7000000</v>
      </c>
      <c r="H254" s="18">
        <f t="shared" si="76"/>
        <v>0</v>
      </c>
      <c r="I254" s="19">
        <f t="shared" si="77"/>
        <v>29.319649266627636</v>
      </c>
      <c r="J254" s="19">
        <f t="shared" si="78"/>
        <v>100</v>
      </c>
      <c r="K254" s="19">
        <f t="shared" si="79"/>
        <v>100</v>
      </c>
    </row>
    <row r="255" spans="1:11" x14ac:dyDescent="0.2">
      <c r="A255" s="23" t="s">
        <v>32</v>
      </c>
      <c r="B255" s="17" t="s">
        <v>33</v>
      </c>
      <c r="C255" s="18">
        <v>23874774</v>
      </c>
      <c r="D255" s="18">
        <v>30874774</v>
      </c>
      <c r="E255" s="18">
        <v>30874774</v>
      </c>
      <c r="F255" s="18">
        <v>30874774</v>
      </c>
      <c r="G255" s="18">
        <f t="shared" si="75"/>
        <v>7000000</v>
      </c>
      <c r="H255" s="18">
        <f t="shared" si="76"/>
        <v>0</v>
      </c>
      <c r="I255" s="19">
        <f t="shared" si="77"/>
        <v>29.319649266627636</v>
      </c>
      <c r="J255" s="19">
        <f t="shared" si="78"/>
        <v>100</v>
      </c>
      <c r="K255" s="19">
        <f t="shared" si="79"/>
        <v>100</v>
      </c>
    </row>
    <row r="256" spans="1:11" x14ac:dyDescent="0.2">
      <c r="A256" s="16" t="s">
        <v>34</v>
      </c>
      <c r="B256" s="17" t="s">
        <v>35</v>
      </c>
      <c r="C256" s="18">
        <v>23874774</v>
      </c>
      <c r="D256" s="18">
        <v>30874774</v>
      </c>
      <c r="E256" s="18">
        <v>30874774</v>
      </c>
      <c r="F256" s="18">
        <v>30874774</v>
      </c>
      <c r="G256" s="18">
        <f t="shared" si="75"/>
        <v>7000000</v>
      </c>
      <c r="H256" s="18">
        <f t="shared" si="76"/>
        <v>0</v>
      </c>
      <c r="I256" s="19">
        <f t="shared" si="77"/>
        <v>29.319649266627636</v>
      </c>
      <c r="J256" s="19">
        <f t="shared" si="78"/>
        <v>100</v>
      </c>
      <c r="K256" s="19">
        <f t="shared" si="79"/>
        <v>100</v>
      </c>
    </row>
    <row r="257" spans="1:11" x14ac:dyDescent="0.2">
      <c r="A257" s="22" t="s">
        <v>36</v>
      </c>
      <c r="B257" s="17" t="s">
        <v>37</v>
      </c>
      <c r="C257" s="18">
        <v>23874774</v>
      </c>
      <c r="D257" s="18">
        <v>30874774</v>
      </c>
      <c r="E257" s="18">
        <v>30874774</v>
      </c>
      <c r="F257" s="18">
        <v>30874774</v>
      </c>
      <c r="G257" s="18">
        <f t="shared" si="75"/>
        <v>7000000</v>
      </c>
      <c r="H257" s="18">
        <f t="shared" si="76"/>
        <v>0</v>
      </c>
      <c r="I257" s="19">
        <f t="shared" si="77"/>
        <v>29.319649266627636</v>
      </c>
      <c r="J257" s="19">
        <f t="shared" si="78"/>
        <v>100</v>
      </c>
      <c r="K257" s="19">
        <f t="shared" si="79"/>
        <v>100</v>
      </c>
    </row>
    <row r="258" spans="1:11" x14ac:dyDescent="0.2">
      <c r="A258" s="23" t="s">
        <v>46</v>
      </c>
      <c r="B258" s="17" t="s">
        <v>47</v>
      </c>
      <c r="C258" s="18">
        <v>23874774</v>
      </c>
      <c r="D258" s="18">
        <v>30874774</v>
      </c>
      <c r="E258" s="18">
        <v>30874774</v>
      </c>
      <c r="F258" s="18">
        <v>30874774</v>
      </c>
      <c r="G258" s="18">
        <f t="shared" si="75"/>
        <v>7000000</v>
      </c>
      <c r="H258" s="18">
        <f t="shared" si="76"/>
        <v>0</v>
      </c>
      <c r="I258" s="19">
        <f t="shared" si="77"/>
        <v>29.319649266627636</v>
      </c>
      <c r="J258" s="19">
        <f t="shared" si="78"/>
        <v>100</v>
      </c>
      <c r="K258" s="19">
        <f t="shared" si="79"/>
        <v>100</v>
      </c>
    </row>
    <row r="259" spans="1:11" x14ac:dyDescent="0.2">
      <c r="A259" s="24" t="s">
        <v>48</v>
      </c>
      <c r="B259" s="17" t="s">
        <v>49</v>
      </c>
      <c r="C259" s="18">
        <v>23874774</v>
      </c>
      <c r="D259" s="18">
        <v>30874774</v>
      </c>
      <c r="E259" s="18">
        <v>30874774</v>
      </c>
      <c r="F259" s="18">
        <v>30874774</v>
      </c>
      <c r="G259" s="18">
        <f t="shared" si="75"/>
        <v>7000000</v>
      </c>
      <c r="H259" s="18">
        <f t="shared" si="76"/>
        <v>0</v>
      </c>
      <c r="I259" s="19">
        <f t="shared" si="77"/>
        <v>29.319649266627636</v>
      </c>
      <c r="J259" s="19">
        <f t="shared" si="78"/>
        <v>100</v>
      </c>
      <c r="K259" s="19">
        <f t="shared" si="79"/>
        <v>100</v>
      </c>
    </row>
    <row r="260" spans="1:11" ht="25.5" x14ac:dyDescent="0.2">
      <c r="A260" s="39" t="s">
        <v>658</v>
      </c>
      <c r="B260" s="28" t="s">
        <v>659</v>
      </c>
      <c r="C260" s="29"/>
      <c r="D260" s="29"/>
      <c r="E260" s="29"/>
      <c r="F260" s="29"/>
      <c r="G260" s="29"/>
      <c r="H260" s="29"/>
      <c r="I260" s="30"/>
      <c r="J260" s="30"/>
      <c r="K260" s="30"/>
    </row>
    <row r="261" spans="1:11" x14ac:dyDescent="0.2">
      <c r="A261" s="16" t="s">
        <v>26</v>
      </c>
      <c r="B261" s="17" t="s">
        <v>27</v>
      </c>
      <c r="C261" s="18">
        <v>839041</v>
      </c>
      <c r="D261" s="18">
        <v>920648</v>
      </c>
      <c r="E261" s="18">
        <v>920648</v>
      </c>
      <c r="F261" s="18">
        <v>920648</v>
      </c>
      <c r="G261" s="18">
        <f t="shared" ref="G261:G267" si="80">F261-C261</f>
        <v>81607</v>
      </c>
      <c r="H261" s="18">
        <f t="shared" ref="H261:H267" si="81">E261-F261</f>
        <v>0</v>
      </c>
      <c r="I261" s="19">
        <f t="shared" ref="I261:I267" si="82">IF(ISERROR(F261/C261),0,F261/C261*100-100)</f>
        <v>9.7262231523846907</v>
      </c>
      <c r="J261" s="19">
        <f t="shared" ref="J261:J267" si="83">IF(ISERROR(F261/E261),0,F261/E261*100)</f>
        <v>100</v>
      </c>
      <c r="K261" s="19">
        <f t="shared" ref="K261:K267" si="84">IF(ISERROR(F261/D261),0,F261/D261*100)</f>
        <v>100</v>
      </c>
    </row>
    <row r="262" spans="1:11" x14ac:dyDescent="0.2">
      <c r="A262" s="22" t="s">
        <v>30</v>
      </c>
      <c r="B262" s="17" t="s">
        <v>31</v>
      </c>
      <c r="C262" s="18">
        <v>839041</v>
      </c>
      <c r="D262" s="18">
        <v>920648</v>
      </c>
      <c r="E262" s="18">
        <v>920648</v>
      </c>
      <c r="F262" s="18">
        <v>920648</v>
      </c>
      <c r="G262" s="18">
        <f t="shared" si="80"/>
        <v>81607</v>
      </c>
      <c r="H262" s="18">
        <f t="shared" si="81"/>
        <v>0</v>
      </c>
      <c r="I262" s="19">
        <f t="shared" si="82"/>
        <v>9.7262231523846907</v>
      </c>
      <c r="J262" s="19">
        <f t="shared" si="83"/>
        <v>100</v>
      </c>
      <c r="K262" s="19">
        <f t="shared" si="84"/>
        <v>100</v>
      </c>
    </row>
    <row r="263" spans="1:11" x14ac:dyDescent="0.2">
      <c r="A263" s="23" t="s">
        <v>32</v>
      </c>
      <c r="B263" s="17" t="s">
        <v>33</v>
      </c>
      <c r="C263" s="18">
        <v>839041</v>
      </c>
      <c r="D263" s="18">
        <v>920648</v>
      </c>
      <c r="E263" s="18">
        <v>920648</v>
      </c>
      <c r="F263" s="18">
        <v>920648</v>
      </c>
      <c r="G263" s="18">
        <f t="shared" si="80"/>
        <v>81607</v>
      </c>
      <c r="H263" s="18">
        <f t="shared" si="81"/>
        <v>0</v>
      </c>
      <c r="I263" s="19">
        <f t="shared" si="82"/>
        <v>9.7262231523846907</v>
      </c>
      <c r="J263" s="19">
        <f t="shared" si="83"/>
        <v>100</v>
      </c>
      <c r="K263" s="19">
        <f t="shared" si="84"/>
        <v>100</v>
      </c>
    </row>
    <row r="264" spans="1:11" x14ac:dyDescent="0.2">
      <c r="A264" s="16" t="s">
        <v>34</v>
      </c>
      <c r="B264" s="17" t="s">
        <v>35</v>
      </c>
      <c r="C264" s="18">
        <v>839041</v>
      </c>
      <c r="D264" s="18">
        <v>920648</v>
      </c>
      <c r="E264" s="18">
        <v>920648</v>
      </c>
      <c r="F264" s="18">
        <v>920648</v>
      </c>
      <c r="G264" s="18">
        <f t="shared" si="80"/>
        <v>81607</v>
      </c>
      <c r="H264" s="18">
        <f t="shared" si="81"/>
        <v>0</v>
      </c>
      <c r="I264" s="19">
        <f t="shared" si="82"/>
        <v>9.7262231523846907</v>
      </c>
      <c r="J264" s="19">
        <f t="shared" si="83"/>
        <v>100</v>
      </c>
      <c r="K264" s="19">
        <f t="shared" si="84"/>
        <v>100</v>
      </c>
    </row>
    <row r="265" spans="1:11" x14ac:dyDescent="0.2">
      <c r="A265" s="22" t="s">
        <v>36</v>
      </c>
      <c r="B265" s="17" t="s">
        <v>37</v>
      </c>
      <c r="C265" s="18">
        <v>839041</v>
      </c>
      <c r="D265" s="18">
        <v>920648</v>
      </c>
      <c r="E265" s="18">
        <v>920648</v>
      </c>
      <c r="F265" s="18">
        <v>920648</v>
      </c>
      <c r="G265" s="18">
        <f t="shared" si="80"/>
        <v>81607</v>
      </c>
      <c r="H265" s="18">
        <f t="shared" si="81"/>
        <v>0</v>
      </c>
      <c r="I265" s="19">
        <f t="shared" si="82"/>
        <v>9.7262231523846907</v>
      </c>
      <c r="J265" s="19">
        <f t="shared" si="83"/>
        <v>100</v>
      </c>
      <c r="K265" s="19">
        <f t="shared" si="84"/>
        <v>100</v>
      </c>
    </row>
    <row r="266" spans="1:11" x14ac:dyDescent="0.2">
      <c r="A266" s="23" t="s">
        <v>46</v>
      </c>
      <c r="B266" s="17" t="s">
        <v>47</v>
      </c>
      <c r="C266" s="18">
        <v>839041</v>
      </c>
      <c r="D266" s="18">
        <v>920648</v>
      </c>
      <c r="E266" s="18">
        <v>920648</v>
      </c>
      <c r="F266" s="18">
        <v>920648</v>
      </c>
      <c r="G266" s="18">
        <f t="shared" si="80"/>
        <v>81607</v>
      </c>
      <c r="H266" s="18">
        <f t="shared" si="81"/>
        <v>0</v>
      </c>
      <c r="I266" s="19">
        <f t="shared" si="82"/>
        <v>9.7262231523846907</v>
      </c>
      <c r="J266" s="19">
        <f t="shared" si="83"/>
        <v>100</v>
      </c>
      <c r="K266" s="19">
        <f t="shared" si="84"/>
        <v>100</v>
      </c>
    </row>
    <row r="267" spans="1:11" x14ac:dyDescent="0.2">
      <c r="A267" s="24" t="s">
        <v>48</v>
      </c>
      <c r="B267" s="17" t="s">
        <v>49</v>
      </c>
      <c r="C267" s="18">
        <v>839041</v>
      </c>
      <c r="D267" s="18">
        <v>920648</v>
      </c>
      <c r="E267" s="18">
        <v>920648</v>
      </c>
      <c r="F267" s="18">
        <v>920648</v>
      </c>
      <c r="G267" s="18">
        <f t="shared" si="80"/>
        <v>81607</v>
      </c>
      <c r="H267" s="18">
        <f t="shared" si="81"/>
        <v>0</v>
      </c>
      <c r="I267" s="19">
        <f t="shared" si="82"/>
        <v>9.7262231523846907</v>
      </c>
      <c r="J267" s="19">
        <f t="shared" si="83"/>
        <v>100</v>
      </c>
      <c r="K267" s="19">
        <f t="shared" si="84"/>
        <v>100</v>
      </c>
    </row>
    <row r="268" spans="1:11" ht="25.5" x14ac:dyDescent="0.2">
      <c r="A268" s="39" t="s">
        <v>660</v>
      </c>
      <c r="B268" s="28" t="s">
        <v>661</v>
      </c>
      <c r="C268" s="29"/>
      <c r="D268" s="29"/>
      <c r="E268" s="29"/>
      <c r="F268" s="29"/>
      <c r="G268" s="29"/>
      <c r="H268" s="29"/>
      <c r="I268" s="30"/>
      <c r="J268" s="30"/>
      <c r="K268" s="30"/>
    </row>
    <row r="269" spans="1:11" x14ac:dyDescent="0.2">
      <c r="A269" s="16" t="s">
        <v>26</v>
      </c>
      <c r="B269" s="17" t="s">
        <v>27</v>
      </c>
      <c r="C269" s="18">
        <v>61603518</v>
      </c>
      <c r="D269" s="18">
        <v>90270492</v>
      </c>
      <c r="E269" s="18">
        <v>70288795</v>
      </c>
      <c r="F269" s="18">
        <v>90270492</v>
      </c>
      <c r="G269" s="18">
        <f t="shared" ref="G269:G278" si="85">F269-C269</f>
        <v>28666974</v>
      </c>
      <c r="H269" s="18">
        <f t="shared" ref="H269:H278" si="86">E269-F269</f>
        <v>-19981697</v>
      </c>
      <c r="I269" s="19">
        <f t="shared" ref="I269:I278" si="87">IF(ISERROR(F269/C269),0,F269/C269*100-100)</f>
        <v>46.53463784324785</v>
      </c>
      <c r="J269" s="19">
        <f t="shared" ref="J269:J278" si="88">IF(ISERROR(F269/E269),0,F269/E269*100)</f>
        <v>128.4279976630699</v>
      </c>
      <c r="K269" s="19">
        <f t="shared" ref="K269:K278" si="89">IF(ISERROR(F269/D269),0,F269/D269*100)</f>
        <v>100</v>
      </c>
    </row>
    <row r="270" spans="1:11" x14ac:dyDescent="0.2">
      <c r="A270" s="22" t="s">
        <v>30</v>
      </c>
      <c r="B270" s="17" t="s">
        <v>31</v>
      </c>
      <c r="C270" s="18">
        <v>61603518</v>
      </c>
      <c r="D270" s="18">
        <v>90270492</v>
      </c>
      <c r="E270" s="18">
        <v>70288795</v>
      </c>
      <c r="F270" s="18">
        <v>90270492</v>
      </c>
      <c r="G270" s="18">
        <f t="shared" si="85"/>
        <v>28666974</v>
      </c>
      <c r="H270" s="18">
        <f t="shared" si="86"/>
        <v>-19981697</v>
      </c>
      <c r="I270" s="19">
        <f t="shared" si="87"/>
        <v>46.53463784324785</v>
      </c>
      <c r="J270" s="19">
        <f t="shared" si="88"/>
        <v>128.4279976630699</v>
      </c>
      <c r="K270" s="19">
        <f t="shared" si="89"/>
        <v>100</v>
      </c>
    </row>
    <row r="271" spans="1:11" x14ac:dyDescent="0.2">
      <c r="A271" s="23" t="s">
        <v>32</v>
      </c>
      <c r="B271" s="17" t="s">
        <v>33</v>
      </c>
      <c r="C271" s="18">
        <v>61603518</v>
      </c>
      <c r="D271" s="18">
        <v>90270492</v>
      </c>
      <c r="E271" s="18">
        <v>70288795</v>
      </c>
      <c r="F271" s="18">
        <v>90270492</v>
      </c>
      <c r="G271" s="18">
        <f t="shared" si="85"/>
        <v>28666974</v>
      </c>
      <c r="H271" s="18">
        <f t="shared" si="86"/>
        <v>-19981697</v>
      </c>
      <c r="I271" s="19">
        <f t="shared" si="87"/>
        <v>46.53463784324785</v>
      </c>
      <c r="J271" s="19">
        <f t="shared" si="88"/>
        <v>128.4279976630699</v>
      </c>
      <c r="K271" s="19">
        <f t="shared" si="89"/>
        <v>100</v>
      </c>
    </row>
    <row r="272" spans="1:11" x14ac:dyDescent="0.2">
      <c r="A272" s="16" t="s">
        <v>34</v>
      </c>
      <c r="B272" s="17" t="s">
        <v>35</v>
      </c>
      <c r="C272" s="18">
        <v>61603518</v>
      </c>
      <c r="D272" s="18">
        <v>90270492</v>
      </c>
      <c r="E272" s="18">
        <v>70288795</v>
      </c>
      <c r="F272" s="18">
        <v>90270492</v>
      </c>
      <c r="G272" s="18">
        <f t="shared" si="85"/>
        <v>28666974</v>
      </c>
      <c r="H272" s="18">
        <f t="shared" si="86"/>
        <v>-19981697</v>
      </c>
      <c r="I272" s="19">
        <f t="shared" si="87"/>
        <v>46.53463784324785</v>
      </c>
      <c r="J272" s="19">
        <f t="shared" si="88"/>
        <v>128.4279976630699</v>
      </c>
      <c r="K272" s="19">
        <f t="shared" si="89"/>
        <v>100</v>
      </c>
    </row>
    <row r="273" spans="1:11" x14ac:dyDescent="0.2">
      <c r="A273" s="22" t="s">
        <v>36</v>
      </c>
      <c r="B273" s="17" t="s">
        <v>37</v>
      </c>
      <c r="C273" s="18">
        <v>61603518</v>
      </c>
      <c r="D273" s="18">
        <v>90270492</v>
      </c>
      <c r="E273" s="18">
        <v>70288795</v>
      </c>
      <c r="F273" s="18">
        <v>90270492</v>
      </c>
      <c r="G273" s="18">
        <f t="shared" si="85"/>
        <v>28666974</v>
      </c>
      <c r="H273" s="18">
        <f t="shared" si="86"/>
        <v>-19981697</v>
      </c>
      <c r="I273" s="19">
        <f t="shared" si="87"/>
        <v>46.53463784324785</v>
      </c>
      <c r="J273" s="19">
        <f t="shared" si="88"/>
        <v>128.4279976630699</v>
      </c>
      <c r="K273" s="19">
        <f t="shared" si="89"/>
        <v>100</v>
      </c>
    </row>
    <row r="274" spans="1:11" x14ac:dyDescent="0.2">
      <c r="A274" s="23" t="s">
        <v>46</v>
      </c>
      <c r="B274" s="17" t="s">
        <v>47</v>
      </c>
      <c r="C274" s="18">
        <v>51922804</v>
      </c>
      <c r="D274" s="18">
        <v>79297776</v>
      </c>
      <c r="E274" s="18">
        <v>57799564</v>
      </c>
      <c r="F274" s="18">
        <v>79297776</v>
      </c>
      <c r="G274" s="18">
        <f t="shared" si="85"/>
        <v>27374972</v>
      </c>
      <c r="H274" s="18">
        <f t="shared" si="86"/>
        <v>-21498212</v>
      </c>
      <c r="I274" s="19">
        <f t="shared" si="87"/>
        <v>52.722445421090896</v>
      </c>
      <c r="J274" s="19">
        <f t="shared" si="88"/>
        <v>137.19441897520196</v>
      </c>
      <c r="K274" s="19">
        <f t="shared" si="89"/>
        <v>100</v>
      </c>
    </row>
    <row r="275" spans="1:11" x14ac:dyDescent="0.2">
      <c r="A275" s="24" t="s">
        <v>48</v>
      </c>
      <c r="B275" s="17" t="s">
        <v>49</v>
      </c>
      <c r="C275" s="18">
        <v>51922804</v>
      </c>
      <c r="D275" s="18">
        <v>79297776</v>
      </c>
      <c r="E275" s="18">
        <v>57799564</v>
      </c>
      <c r="F275" s="18">
        <v>79297776</v>
      </c>
      <c r="G275" s="18">
        <f t="shared" si="85"/>
        <v>27374972</v>
      </c>
      <c r="H275" s="18">
        <f t="shared" si="86"/>
        <v>-21498212</v>
      </c>
      <c r="I275" s="19">
        <f t="shared" si="87"/>
        <v>52.722445421090896</v>
      </c>
      <c r="J275" s="19">
        <f t="shared" si="88"/>
        <v>137.19441897520196</v>
      </c>
      <c r="K275" s="19">
        <f t="shared" si="89"/>
        <v>100</v>
      </c>
    </row>
    <row r="276" spans="1:11" ht="25.5" x14ac:dyDescent="0.2">
      <c r="A276" s="23" t="s">
        <v>52</v>
      </c>
      <c r="B276" s="17" t="s">
        <v>53</v>
      </c>
      <c r="C276" s="18">
        <v>9680714</v>
      </c>
      <c r="D276" s="18">
        <v>10972716</v>
      </c>
      <c r="E276" s="18">
        <v>12489231</v>
      </c>
      <c r="F276" s="18">
        <v>10972716</v>
      </c>
      <c r="G276" s="18">
        <f t="shared" si="85"/>
        <v>1292002</v>
      </c>
      <c r="H276" s="18">
        <f t="shared" si="86"/>
        <v>1516515</v>
      </c>
      <c r="I276" s="19">
        <f t="shared" si="87"/>
        <v>13.346143683203522</v>
      </c>
      <c r="J276" s="19">
        <f t="shared" si="88"/>
        <v>87.857418923551023</v>
      </c>
      <c r="K276" s="19">
        <f t="shared" si="89"/>
        <v>100</v>
      </c>
    </row>
    <row r="277" spans="1:11" ht="25.5" x14ac:dyDescent="0.2">
      <c r="A277" s="24" t="s">
        <v>166</v>
      </c>
      <c r="B277" s="17" t="s">
        <v>167</v>
      </c>
      <c r="C277" s="18">
        <v>9680714</v>
      </c>
      <c r="D277" s="18">
        <v>10972716</v>
      </c>
      <c r="E277" s="18">
        <v>12489231</v>
      </c>
      <c r="F277" s="18">
        <v>10972716</v>
      </c>
      <c r="G277" s="18">
        <f t="shared" si="85"/>
        <v>1292002</v>
      </c>
      <c r="H277" s="18">
        <f t="shared" si="86"/>
        <v>1516515</v>
      </c>
      <c r="I277" s="19">
        <f t="shared" si="87"/>
        <v>13.346143683203522</v>
      </c>
      <c r="J277" s="19">
        <f t="shared" si="88"/>
        <v>87.857418923551023</v>
      </c>
      <c r="K277" s="19">
        <f t="shared" si="89"/>
        <v>100</v>
      </c>
    </row>
    <row r="278" spans="1:11" ht="25.5" x14ac:dyDescent="0.2">
      <c r="A278" s="25" t="s">
        <v>168</v>
      </c>
      <c r="B278" s="17" t="s">
        <v>169</v>
      </c>
      <c r="C278" s="18">
        <v>9680714</v>
      </c>
      <c r="D278" s="18">
        <v>10972716</v>
      </c>
      <c r="E278" s="18">
        <v>12489231</v>
      </c>
      <c r="F278" s="18">
        <v>10972716</v>
      </c>
      <c r="G278" s="18">
        <f t="shared" si="85"/>
        <v>1292002</v>
      </c>
      <c r="H278" s="18">
        <f t="shared" si="86"/>
        <v>1516515</v>
      </c>
      <c r="I278" s="19">
        <f t="shared" si="87"/>
        <v>13.346143683203522</v>
      </c>
      <c r="J278" s="19">
        <f t="shared" si="88"/>
        <v>87.857418923551023</v>
      </c>
      <c r="K278" s="19">
        <f t="shared" si="89"/>
        <v>100</v>
      </c>
    </row>
    <row r="279" spans="1:11" ht="25.5" x14ac:dyDescent="0.2">
      <c r="A279" s="39" t="s">
        <v>662</v>
      </c>
      <c r="B279" s="28" t="s">
        <v>663</v>
      </c>
      <c r="C279" s="29"/>
      <c r="D279" s="29"/>
      <c r="E279" s="29"/>
      <c r="F279" s="29"/>
      <c r="G279" s="29"/>
      <c r="H279" s="29"/>
      <c r="I279" s="30"/>
      <c r="J279" s="30"/>
      <c r="K279" s="30"/>
    </row>
    <row r="280" spans="1:11" x14ac:dyDescent="0.2">
      <c r="A280" s="16" t="s">
        <v>26</v>
      </c>
      <c r="B280" s="17" t="s">
        <v>27</v>
      </c>
      <c r="C280" s="18">
        <v>224400</v>
      </c>
      <c r="D280" s="18">
        <v>240000</v>
      </c>
      <c r="E280" s="18">
        <v>240000</v>
      </c>
      <c r="F280" s="18">
        <v>227350</v>
      </c>
      <c r="G280" s="18">
        <f t="shared" ref="G280:G287" si="90">F280-C280</f>
        <v>2950</v>
      </c>
      <c r="H280" s="18">
        <f t="shared" ref="H280:H287" si="91">E280-F280</f>
        <v>12650</v>
      </c>
      <c r="I280" s="19">
        <f t="shared" ref="I280:I287" si="92">IF(ISERROR(F280/C280),0,F280/C280*100-100)</f>
        <v>1.3146167557932245</v>
      </c>
      <c r="J280" s="19">
        <f t="shared" ref="J280:J287" si="93">IF(ISERROR(F280/E280),0,F280/E280*100)</f>
        <v>94.729166666666657</v>
      </c>
      <c r="K280" s="19">
        <f t="shared" ref="K280:K287" si="94">IF(ISERROR(F280/D280),0,F280/D280*100)</f>
        <v>94.729166666666657</v>
      </c>
    </row>
    <row r="281" spans="1:11" x14ac:dyDescent="0.2">
      <c r="A281" s="22" t="s">
        <v>30</v>
      </c>
      <c r="B281" s="17" t="s">
        <v>31</v>
      </c>
      <c r="C281" s="18">
        <v>224400</v>
      </c>
      <c r="D281" s="18">
        <v>240000</v>
      </c>
      <c r="E281" s="18">
        <v>240000</v>
      </c>
      <c r="F281" s="18">
        <v>227350</v>
      </c>
      <c r="G281" s="18">
        <f t="shared" si="90"/>
        <v>2950</v>
      </c>
      <c r="H281" s="18">
        <f t="shared" si="91"/>
        <v>12650</v>
      </c>
      <c r="I281" s="19">
        <f t="shared" si="92"/>
        <v>1.3146167557932245</v>
      </c>
      <c r="J281" s="19">
        <f t="shared" si="93"/>
        <v>94.729166666666657</v>
      </c>
      <c r="K281" s="19">
        <f t="shared" si="94"/>
        <v>94.729166666666657</v>
      </c>
    </row>
    <row r="282" spans="1:11" x14ac:dyDescent="0.2">
      <c r="A282" s="23" t="s">
        <v>32</v>
      </c>
      <c r="B282" s="17" t="s">
        <v>33</v>
      </c>
      <c r="C282" s="18">
        <v>224400</v>
      </c>
      <c r="D282" s="18">
        <v>240000</v>
      </c>
      <c r="E282" s="18">
        <v>240000</v>
      </c>
      <c r="F282" s="18">
        <v>227350</v>
      </c>
      <c r="G282" s="18">
        <f t="shared" si="90"/>
        <v>2950</v>
      </c>
      <c r="H282" s="18">
        <f t="shared" si="91"/>
        <v>12650</v>
      </c>
      <c r="I282" s="19">
        <f t="shared" si="92"/>
        <v>1.3146167557932245</v>
      </c>
      <c r="J282" s="19">
        <f t="shared" si="93"/>
        <v>94.729166666666657</v>
      </c>
      <c r="K282" s="19">
        <f t="shared" si="94"/>
        <v>94.729166666666657</v>
      </c>
    </row>
    <row r="283" spans="1:11" x14ac:dyDescent="0.2">
      <c r="A283" s="16" t="s">
        <v>34</v>
      </c>
      <c r="B283" s="17" t="s">
        <v>35</v>
      </c>
      <c r="C283" s="18">
        <v>224400</v>
      </c>
      <c r="D283" s="18">
        <v>240000</v>
      </c>
      <c r="E283" s="18">
        <v>240000</v>
      </c>
      <c r="F283" s="18">
        <v>227350</v>
      </c>
      <c r="G283" s="18">
        <f t="shared" si="90"/>
        <v>2950</v>
      </c>
      <c r="H283" s="18">
        <f t="shared" si="91"/>
        <v>12650</v>
      </c>
      <c r="I283" s="19">
        <f t="shared" si="92"/>
        <v>1.3146167557932245</v>
      </c>
      <c r="J283" s="19">
        <f t="shared" si="93"/>
        <v>94.729166666666657</v>
      </c>
      <c r="K283" s="19">
        <f t="shared" si="94"/>
        <v>94.729166666666657</v>
      </c>
    </row>
    <row r="284" spans="1:11" x14ac:dyDescent="0.2">
      <c r="A284" s="22" t="s">
        <v>36</v>
      </c>
      <c r="B284" s="17" t="s">
        <v>37</v>
      </c>
      <c r="C284" s="18">
        <v>224400</v>
      </c>
      <c r="D284" s="18">
        <v>240000</v>
      </c>
      <c r="E284" s="18">
        <v>240000</v>
      </c>
      <c r="F284" s="18">
        <v>227350</v>
      </c>
      <c r="G284" s="18">
        <f t="shared" si="90"/>
        <v>2950</v>
      </c>
      <c r="H284" s="18">
        <f t="shared" si="91"/>
        <v>12650</v>
      </c>
      <c r="I284" s="19">
        <f t="shared" si="92"/>
        <v>1.3146167557932245</v>
      </c>
      <c r="J284" s="19">
        <f t="shared" si="93"/>
        <v>94.729166666666657</v>
      </c>
      <c r="K284" s="19">
        <f t="shared" si="94"/>
        <v>94.729166666666657</v>
      </c>
    </row>
    <row r="285" spans="1:11" ht="25.5" x14ac:dyDescent="0.2">
      <c r="A285" s="23" t="s">
        <v>52</v>
      </c>
      <c r="B285" s="17" t="s">
        <v>53</v>
      </c>
      <c r="C285" s="18">
        <v>224400</v>
      </c>
      <c r="D285" s="18">
        <v>240000</v>
      </c>
      <c r="E285" s="18">
        <v>240000</v>
      </c>
      <c r="F285" s="18">
        <v>227350</v>
      </c>
      <c r="G285" s="18">
        <f t="shared" si="90"/>
        <v>2950</v>
      </c>
      <c r="H285" s="18">
        <f t="shared" si="91"/>
        <v>12650</v>
      </c>
      <c r="I285" s="19">
        <f t="shared" si="92"/>
        <v>1.3146167557932245</v>
      </c>
      <c r="J285" s="19">
        <f t="shared" si="93"/>
        <v>94.729166666666657</v>
      </c>
      <c r="K285" s="19">
        <f t="shared" si="94"/>
        <v>94.729166666666657</v>
      </c>
    </row>
    <row r="286" spans="1:11" ht="25.5" x14ac:dyDescent="0.2">
      <c r="A286" s="24" t="s">
        <v>166</v>
      </c>
      <c r="B286" s="17" t="s">
        <v>167</v>
      </c>
      <c r="C286" s="18">
        <v>224400</v>
      </c>
      <c r="D286" s="18">
        <v>240000</v>
      </c>
      <c r="E286" s="18">
        <v>240000</v>
      </c>
      <c r="F286" s="18">
        <v>227350</v>
      </c>
      <c r="G286" s="18">
        <f t="shared" si="90"/>
        <v>2950</v>
      </c>
      <c r="H286" s="18">
        <f t="shared" si="91"/>
        <v>12650</v>
      </c>
      <c r="I286" s="19">
        <f t="shared" si="92"/>
        <v>1.3146167557932245</v>
      </c>
      <c r="J286" s="19">
        <f t="shared" si="93"/>
        <v>94.729166666666657</v>
      </c>
      <c r="K286" s="19">
        <f t="shared" si="94"/>
        <v>94.729166666666657</v>
      </c>
    </row>
    <row r="287" spans="1:11" ht="38.25" x14ac:dyDescent="0.2">
      <c r="A287" s="25" t="s">
        <v>170</v>
      </c>
      <c r="B287" s="17" t="s">
        <v>171</v>
      </c>
      <c r="C287" s="18">
        <v>224400</v>
      </c>
      <c r="D287" s="18">
        <v>240000</v>
      </c>
      <c r="E287" s="18">
        <v>240000</v>
      </c>
      <c r="F287" s="18">
        <v>227350</v>
      </c>
      <c r="G287" s="18">
        <f t="shared" si="90"/>
        <v>2950</v>
      </c>
      <c r="H287" s="18">
        <f t="shared" si="91"/>
        <v>12650</v>
      </c>
      <c r="I287" s="19">
        <f t="shared" si="92"/>
        <v>1.3146167557932245</v>
      </c>
      <c r="J287" s="19">
        <f t="shared" si="93"/>
        <v>94.729166666666657</v>
      </c>
      <c r="K287" s="19">
        <f t="shared" si="94"/>
        <v>94.729166666666657</v>
      </c>
    </row>
    <row r="288" spans="1:11" x14ac:dyDescent="0.2">
      <c r="A288" s="39" t="s">
        <v>664</v>
      </c>
      <c r="B288" s="28" t="s">
        <v>665</v>
      </c>
      <c r="C288" s="29"/>
      <c r="D288" s="29"/>
      <c r="E288" s="29"/>
      <c r="F288" s="29"/>
      <c r="G288" s="29"/>
      <c r="H288" s="29"/>
      <c r="I288" s="30"/>
      <c r="J288" s="30"/>
      <c r="K288" s="30"/>
    </row>
    <row r="289" spans="1:11" x14ac:dyDescent="0.2">
      <c r="A289" s="16" t="s">
        <v>26</v>
      </c>
      <c r="B289" s="17" t="s">
        <v>27</v>
      </c>
      <c r="C289" s="18">
        <v>0</v>
      </c>
      <c r="D289" s="18">
        <v>6927007</v>
      </c>
      <c r="E289" s="18">
        <v>125923040</v>
      </c>
      <c r="F289" s="18">
        <v>609331</v>
      </c>
      <c r="G289" s="18">
        <f t="shared" ref="G289:G295" si="95">F289-C289</f>
        <v>609331</v>
      </c>
      <c r="H289" s="18">
        <f t="shared" ref="H289:H295" si="96">E289-F289</f>
        <v>125313709</v>
      </c>
      <c r="I289" s="19">
        <f t="shared" ref="I289:I295" si="97">IF(ISERROR(F289/C289),0,F289/C289*100-100)</f>
        <v>0</v>
      </c>
      <c r="J289" s="19">
        <f t="shared" ref="J289:J295" si="98">IF(ISERROR(F289/E289),0,F289/E289*100)</f>
        <v>0.48389158965666645</v>
      </c>
      <c r="K289" s="19">
        <f t="shared" ref="K289:K295" si="99">IF(ISERROR(F289/D289),0,F289/D289*100)</f>
        <v>8.7964542261903294</v>
      </c>
    </row>
    <row r="290" spans="1:11" x14ac:dyDescent="0.2">
      <c r="A290" s="22" t="s">
        <v>30</v>
      </c>
      <c r="B290" s="17" t="s">
        <v>31</v>
      </c>
      <c r="C290" s="18">
        <v>0</v>
      </c>
      <c r="D290" s="18">
        <v>6927007</v>
      </c>
      <c r="E290" s="18">
        <v>125923040</v>
      </c>
      <c r="F290" s="18">
        <v>609331</v>
      </c>
      <c r="G290" s="18">
        <f t="shared" si="95"/>
        <v>609331</v>
      </c>
      <c r="H290" s="18">
        <f t="shared" si="96"/>
        <v>125313709</v>
      </c>
      <c r="I290" s="19">
        <f t="shared" si="97"/>
        <v>0</v>
      </c>
      <c r="J290" s="19">
        <f t="shared" si="98"/>
        <v>0.48389158965666645</v>
      </c>
      <c r="K290" s="19">
        <f t="shared" si="99"/>
        <v>8.7964542261903294</v>
      </c>
    </row>
    <row r="291" spans="1:11" x14ac:dyDescent="0.2">
      <c r="A291" s="23" t="s">
        <v>32</v>
      </c>
      <c r="B291" s="17" t="s">
        <v>33</v>
      </c>
      <c r="C291" s="18">
        <v>0</v>
      </c>
      <c r="D291" s="18">
        <v>6927007</v>
      </c>
      <c r="E291" s="18">
        <v>125923040</v>
      </c>
      <c r="F291" s="18">
        <v>609331</v>
      </c>
      <c r="G291" s="18">
        <f t="shared" si="95"/>
        <v>609331</v>
      </c>
      <c r="H291" s="18">
        <f t="shared" si="96"/>
        <v>125313709</v>
      </c>
      <c r="I291" s="19">
        <f t="shared" si="97"/>
        <v>0</v>
      </c>
      <c r="J291" s="19">
        <f t="shared" si="98"/>
        <v>0.48389158965666645</v>
      </c>
      <c r="K291" s="19">
        <f t="shared" si="99"/>
        <v>8.7964542261903294</v>
      </c>
    </row>
    <row r="292" spans="1:11" x14ac:dyDescent="0.2">
      <c r="A292" s="16" t="s">
        <v>34</v>
      </c>
      <c r="B292" s="17" t="s">
        <v>35</v>
      </c>
      <c r="C292" s="18">
        <v>0</v>
      </c>
      <c r="D292" s="18">
        <v>6927007</v>
      </c>
      <c r="E292" s="18">
        <v>125923040</v>
      </c>
      <c r="F292" s="18">
        <v>609331</v>
      </c>
      <c r="G292" s="18">
        <f t="shared" si="95"/>
        <v>609331</v>
      </c>
      <c r="H292" s="18">
        <f t="shared" si="96"/>
        <v>125313709</v>
      </c>
      <c r="I292" s="19">
        <f t="shared" si="97"/>
        <v>0</v>
      </c>
      <c r="J292" s="19">
        <f t="shared" si="98"/>
        <v>0.48389158965666645</v>
      </c>
      <c r="K292" s="19">
        <f t="shared" si="99"/>
        <v>8.7964542261903294</v>
      </c>
    </row>
    <row r="293" spans="1:11" x14ac:dyDescent="0.2">
      <c r="A293" s="22" t="s">
        <v>36</v>
      </c>
      <c r="B293" s="17" t="s">
        <v>37</v>
      </c>
      <c r="C293" s="18">
        <v>0</v>
      </c>
      <c r="D293" s="18">
        <v>6927007</v>
      </c>
      <c r="E293" s="18">
        <v>125923040</v>
      </c>
      <c r="F293" s="18">
        <v>609331</v>
      </c>
      <c r="G293" s="18">
        <f t="shared" si="95"/>
        <v>609331</v>
      </c>
      <c r="H293" s="18">
        <f t="shared" si="96"/>
        <v>125313709</v>
      </c>
      <c r="I293" s="19">
        <f t="shared" si="97"/>
        <v>0</v>
      </c>
      <c r="J293" s="19">
        <f t="shared" si="98"/>
        <v>0.48389158965666645</v>
      </c>
      <c r="K293" s="19">
        <f t="shared" si="99"/>
        <v>8.7964542261903294</v>
      </c>
    </row>
    <row r="294" spans="1:11" x14ac:dyDescent="0.2">
      <c r="A294" s="23" t="s">
        <v>46</v>
      </c>
      <c r="B294" s="17" t="s">
        <v>47</v>
      </c>
      <c r="C294" s="18">
        <v>0</v>
      </c>
      <c r="D294" s="18">
        <v>6927007</v>
      </c>
      <c r="E294" s="18">
        <v>125923040</v>
      </c>
      <c r="F294" s="18">
        <v>609331</v>
      </c>
      <c r="G294" s="18">
        <f t="shared" si="95"/>
        <v>609331</v>
      </c>
      <c r="H294" s="18">
        <f t="shared" si="96"/>
        <v>125313709</v>
      </c>
      <c r="I294" s="19">
        <f t="shared" si="97"/>
        <v>0</v>
      </c>
      <c r="J294" s="19">
        <f t="shared" si="98"/>
        <v>0.48389158965666645</v>
      </c>
      <c r="K294" s="19">
        <f t="shared" si="99"/>
        <v>8.7964542261903294</v>
      </c>
    </row>
    <row r="295" spans="1:11" x14ac:dyDescent="0.2">
      <c r="A295" s="24" t="s">
        <v>48</v>
      </c>
      <c r="B295" s="17" t="s">
        <v>49</v>
      </c>
      <c r="C295" s="18">
        <v>0</v>
      </c>
      <c r="D295" s="18">
        <v>6927007</v>
      </c>
      <c r="E295" s="18">
        <v>125923040</v>
      </c>
      <c r="F295" s="18">
        <v>609331</v>
      </c>
      <c r="G295" s="18">
        <f t="shared" si="95"/>
        <v>609331</v>
      </c>
      <c r="H295" s="18">
        <f t="shared" si="96"/>
        <v>125313709</v>
      </c>
      <c r="I295" s="19">
        <f t="shared" si="97"/>
        <v>0</v>
      </c>
      <c r="J295" s="19">
        <f t="shared" si="98"/>
        <v>0.48389158965666645</v>
      </c>
      <c r="K295" s="19">
        <f t="shared" si="99"/>
        <v>8.7964542261903294</v>
      </c>
    </row>
    <row r="296" spans="1:11" ht="25.5" x14ac:dyDescent="0.2">
      <c r="A296" s="27" t="s">
        <v>666</v>
      </c>
      <c r="B296" s="28" t="s">
        <v>667</v>
      </c>
      <c r="C296" s="29"/>
      <c r="D296" s="29"/>
      <c r="E296" s="29"/>
      <c r="F296" s="29"/>
      <c r="G296" s="29"/>
      <c r="H296" s="29"/>
      <c r="I296" s="30"/>
      <c r="J296" s="30"/>
      <c r="K296" s="30"/>
    </row>
    <row r="297" spans="1:11" x14ac:dyDescent="0.2">
      <c r="A297" s="16" t="s">
        <v>26</v>
      </c>
      <c r="B297" s="17" t="s">
        <v>27</v>
      </c>
      <c r="C297" s="18">
        <v>72418</v>
      </c>
      <c r="D297" s="18">
        <v>72418</v>
      </c>
      <c r="E297" s="18">
        <v>72418</v>
      </c>
      <c r="F297" s="18">
        <v>72418</v>
      </c>
      <c r="G297" s="18">
        <f t="shared" ref="G297:G303" si="100">F297-C297</f>
        <v>0</v>
      </c>
      <c r="H297" s="18">
        <f t="shared" ref="H297:H303" si="101">E297-F297</f>
        <v>0</v>
      </c>
      <c r="I297" s="19">
        <f t="shared" ref="I297:I303" si="102">IF(ISERROR(F297/C297),0,F297/C297*100-100)</f>
        <v>0</v>
      </c>
      <c r="J297" s="19">
        <f t="shared" ref="J297:J303" si="103">IF(ISERROR(F297/E297),0,F297/E297*100)</f>
        <v>100</v>
      </c>
      <c r="K297" s="19">
        <f t="shared" ref="K297:K303" si="104">IF(ISERROR(F297/D297),0,F297/D297*100)</f>
        <v>100</v>
      </c>
    </row>
    <row r="298" spans="1:11" x14ac:dyDescent="0.2">
      <c r="A298" s="22" t="s">
        <v>30</v>
      </c>
      <c r="B298" s="17" t="s">
        <v>31</v>
      </c>
      <c r="C298" s="18">
        <v>72418</v>
      </c>
      <c r="D298" s="18">
        <v>72418</v>
      </c>
      <c r="E298" s="18">
        <v>72418</v>
      </c>
      <c r="F298" s="18">
        <v>72418</v>
      </c>
      <c r="G298" s="18">
        <f t="shared" si="100"/>
        <v>0</v>
      </c>
      <c r="H298" s="18">
        <f t="shared" si="101"/>
        <v>0</v>
      </c>
      <c r="I298" s="19">
        <f t="shared" si="102"/>
        <v>0</v>
      </c>
      <c r="J298" s="19">
        <f t="shared" si="103"/>
        <v>100</v>
      </c>
      <c r="K298" s="19">
        <f t="shared" si="104"/>
        <v>100</v>
      </c>
    </row>
    <row r="299" spans="1:11" x14ac:dyDescent="0.2">
      <c r="A299" s="23" t="s">
        <v>32</v>
      </c>
      <c r="B299" s="17" t="s">
        <v>33</v>
      </c>
      <c r="C299" s="18">
        <v>72418</v>
      </c>
      <c r="D299" s="18">
        <v>72418</v>
      </c>
      <c r="E299" s="18">
        <v>72418</v>
      </c>
      <c r="F299" s="18">
        <v>72418</v>
      </c>
      <c r="G299" s="18">
        <f t="shared" si="100"/>
        <v>0</v>
      </c>
      <c r="H299" s="18">
        <f t="shared" si="101"/>
        <v>0</v>
      </c>
      <c r="I299" s="19">
        <f t="shared" si="102"/>
        <v>0</v>
      </c>
      <c r="J299" s="19">
        <f t="shared" si="103"/>
        <v>100</v>
      </c>
      <c r="K299" s="19">
        <f t="shared" si="104"/>
        <v>100</v>
      </c>
    </row>
    <row r="300" spans="1:11" x14ac:dyDescent="0.2">
      <c r="A300" s="16" t="s">
        <v>34</v>
      </c>
      <c r="B300" s="17" t="s">
        <v>35</v>
      </c>
      <c r="C300" s="18">
        <v>72418</v>
      </c>
      <c r="D300" s="18">
        <v>72418</v>
      </c>
      <c r="E300" s="18">
        <v>72418</v>
      </c>
      <c r="F300" s="18">
        <v>72418</v>
      </c>
      <c r="G300" s="18">
        <f t="shared" si="100"/>
        <v>0</v>
      </c>
      <c r="H300" s="18">
        <f t="shared" si="101"/>
        <v>0</v>
      </c>
      <c r="I300" s="19">
        <f t="shared" si="102"/>
        <v>0</v>
      </c>
      <c r="J300" s="19">
        <f t="shared" si="103"/>
        <v>100</v>
      </c>
      <c r="K300" s="19">
        <f t="shared" si="104"/>
        <v>100</v>
      </c>
    </row>
    <row r="301" spans="1:11" x14ac:dyDescent="0.2">
      <c r="A301" s="22" t="s">
        <v>36</v>
      </c>
      <c r="B301" s="17" t="s">
        <v>37</v>
      </c>
      <c r="C301" s="18">
        <v>72418</v>
      </c>
      <c r="D301" s="18">
        <v>72418</v>
      </c>
      <c r="E301" s="18">
        <v>72418</v>
      </c>
      <c r="F301" s="18">
        <v>72418</v>
      </c>
      <c r="G301" s="18">
        <f t="shared" si="100"/>
        <v>0</v>
      </c>
      <c r="H301" s="18">
        <f t="shared" si="101"/>
        <v>0</v>
      </c>
      <c r="I301" s="19">
        <f t="shared" si="102"/>
        <v>0</v>
      </c>
      <c r="J301" s="19">
        <f t="shared" si="103"/>
        <v>100</v>
      </c>
      <c r="K301" s="19">
        <f t="shared" si="104"/>
        <v>100</v>
      </c>
    </row>
    <row r="302" spans="1:11" x14ac:dyDescent="0.2">
      <c r="A302" s="23" t="s">
        <v>46</v>
      </c>
      <c r="B302" s="17" t="s">
        <v>47</v>
      </c>
      <c r="C302" s="18">
        <v>72418</v>
      </c>
      <c r="D302" s="18">
        <v>72418</v>
      </c>
      <c r="E302" s="18">
        <v>72418</v>
      </c>
      <c r="F302" s="18">
        <v>72418</v>
      </c>
      <c r="G302" s="18">
        <f t="shared" si="100"/>
        <v>0</v>
      </c>
      <c r="H302" s="18">
        <f t="shared" si="101"/>
        <v>0</v>
      </c>
      <c r="I302" s="19">
        <f t="shared" si="102"/>
        <v>0</v>
      </c>
      <c r="J302" s="19">
        <f t="shared" si="103"/>
        <v>100</v>
      </c>
      <c r="K302" s="19">
        <f t="shared" si="104"/>
        <v>100</v>
      </c>
    </row>
    <row r="303" spans="1:11" x14ac:dyDescent="0.2">
      <c r="A303" s="24" t="s">
        <v>48</v>
      </c>
      <c r="B303" s="17" t="s">
        <v>49</v>
      </c>
      <c r="C303" s="18">
        <v>72418</v>
      </c>
      <c r="D303" s="18">
        <v>72418</v>
      </c>
      <c r="E303" s="18">
        <v>72418</v>
      </c>
      <c r="F303" s="18">
        <v>72418</v>
      </c>
      <c r="G303" s="18">
        <f t="shared" si="100"/>
        <v>0</v>
      </c>
      <c r="H303" s="18">
        <f t="shared" si="101"/>
        <v>0</v>
      </c>
      <c r="I303" s="19">
        <f t="shared" si="102"/>
        <v>0</v>
      </c>
      <c r="J303" s="19">
        <f t="shared" si="103"/>
        <v>100</v>
      </c>
      <c r="K303" s="19">
        <f t="shared" si="104"/>
        <v>100</v>
      </c>
    </row>
    <row r="304" spans="1:11" x14ac:dyDescent="0.2">
      <c r="A304" s="27" t="s">
        <v>668</v>
      </c>
      <c r="B304" s="28" t="s">
        <v>669</v>
      </c>
      <c r="C304" s="29"/>
      <c r="D304" s="29"/>
      <c r="E304" s="29"/>
      <c r="F304" s="29"/>
      <c r="G304" s="29"/>
      <c r="H304" s="29"/>
      <c r="I304" s="30"/>
      <c r="J304" s="30"/>
      <c r="K304" s="30"/>
    </row>
    <row r="305" spans="1:11" x14ac:dyDescent="0.2">
      <c r="A305" s="16" t="s">
        <v>26</v>
      </c>
      <c r="B305" s="17" t="s">
        <v>27</v>
      </c>
      <c r="C305" s="18">
        <v>45000000</v>
      </c>
      <c r="D305" s="18">
        <v>45000000</v>
      </c>
      <c r="E305" s="18">
        <v>0</v>
      </c>
      <c r="F305" s="18">
        <v>45000000</v>
      </c>
      <c r="G305" s="18">
        <f t="shared" ref="G305:G310" si="105">F305-C305</f>
        <v>0</v>
      </c>
      <c r="H305" s="18">
        <f t="shared" ref="H305:H310" si="106">E305-F305</f>
        <v>-45000000</v>
      </c>
      <c r="I305" s="19">
        <f t="shared" ref="I305:I310" si="107">IF(ISERROR(F305/C305),0,F305/C305*100-100)</f>
        <v>0</v>
      </c>
      <c r="J305" s="19">
        <f t="shared" ref="J305:J310" si="108">IF(ISERROR(F305/E305),0,F305/E305*100)</f>
        <v>0</v>
      </c>
      <c r="K305" s="19">
        <f t="shared" ref="K305:K310" si="109">IF(ISERROR(F305/D305),0,F305/D305*100)</f>
        <v>100</v>
      </c>
    </row>
    <row r="306" spans="1:11" x14ac:dyDescent="0.2">
      <c r="A306" s="22" t="s">
        <v>30</v>
      </c>
      <c r="B306" s="17" t="s">
        <v>31</v>
      </c>
      <c r="C306" s="18">
        <v>45000000</v>
      </c>
      <c r="D306" s="18">
        <v>45000000</v>
      </c>
      <c r="E306" s="18">
        <v>0</v>
      </c>
      <c r="F306" s="18">
        <v>45000000</v>
      </c>
      <c r="G306" s="18">
        <f t="shared" si="105"/>
        <v>0</v>
      </c>
      <c r="H306" s="18">
        <f t="shared" si="106"/>
        <v>-45000000</v>
      </c>
      <c r="I306" s="19">
        <f t="shared" si="107"/>
        <v>0</v>
      </c>
      <c r="J306" s="19">
        <f t="shared" si="108"/>
        <v>0</v>
      </c>
      <c r="K306" s="19">
        <f t="shared" si="109"/>
        <v>100</v>
      </c>
    </row>
    <row r="307" spans="1:11" x14ac:dyDescent="0.2">
      <c r="A307" s="23" t="s">
        <v>32</v>
      </c>
      <c r="B307" s="17" t="s">
        <v>33</v>
      </c>
      <c r="C307" s="18">
        <v>45000000</v>
      </c>
      <c r="D307" s="18">
        <v>45000000</v>
      </c>
      <c r="E307" s="18">
        <v>0</v>
      </c>
      <c r="F307" s="18">
        <v>45000000</v>
      </c>
      <c r="G307" s="18">
        <f t="shared" si="105"/>
        <v>0</v>
      </c>
      <c r="H307" s="18">
        <f t="shared" si="106"/>
        <v>-45000000</v>
      </c>
      <c r="I307" s="19">
        <f t="shared" si="107"/>
        <v>0</v>
      </c>
      <c r="J307" s="19">
        <f t="shared" si="108"/>
        <v>0</v>
      </c>
      <c r="K307" s="19">
        <f t="shared" si="109"/>
        <v>100</v>
      </c>
    </row>
    <row r="308" spans="1:11" x14ac:dyDescent="0.2">
      <c r="A308" s="16"/>
      <c r="B308" s="17" t="s">
        <v>64</v>
      </c>
      <c r="C308" s="18">
        <v>45000000</v>
      </c>
      <c r="D308" s="18">
        <v>45000000</v>
      </c>
      <c r="E308" s="18">
        <v>0</v>
      </c>
      <c r="F308" s="18">
        <v>45000000</v>
      </c>
      <c r="G308" s="18">
        <f t="shared" si="105"/>
        <v>0</v>
      </c>
      <c r="H308" s="18">
        <f t="shared" si="106"/>
        <v>-45000000</v>
      </c>
      <c r="I308" s="19">
        <f t="shared" si="107"/>
        <v>0</v>
      </c>
      <c r="J308" s="19">
        <f t="shared" si="108"/>
        <v>0</v>
      </c>
      <c r="K308" s="19">
        <f t="shared" si="109"/>
        <v>100</v>
      </c>
    </row>
    <row r="309" spans="1:11" x14ac:dyDescent="0.2">
      <c r="A309" s="16" t="s">
        <v>65</v>
      </c>
      <c r="B309" s="17" t="s">
        <v>66</v>
      </c>
      <c r="C309" s="18">
        <v>-45000000</v>
      </c>
      <c r="D309" s="18">
        <v>-45000000</v>
      </c>
      <c r="E309" s="18">
        <v>0</v>
      </c>
      <c r="F309" s="18">
        <v>-45000000</v>
      </c>
      <c r="G309" s="18">
        <f t="shared" si="105"/>
        <v>0</v>
      </c>
      <c r="H309" s="18">
        <f t="shared" si="106"/>
        <v>45000000</v>
      </c>
      <c r="I309" s="19">
        <f t="shared" si="107"/>
        <v>0</v>
      </c>
      <c r="J309" s="19">
        <f t="shared" si="108"/>
        <v>0</v>
      </c>
      <c r="K309" s="19">
        <f t="shared" si="109"/>
        <v>100</v>
      </c>
    </row>
    <row r="310" spans="1:11" x14ac:dyDescent="0.2">
      <c r="A310" s="22" t="s">
        <v>321</v>
      </c>
      <c r="B310" s="17" t="s">
        <v>322</v>
      </c>
      <c r="C310" s="18">
        <v>-45000000</v>
      </c>
      <c r="D310" s="18">
        <v>-45000000</v>
      </c>
      <c r="E310" s="18">
        <v>0</v>
      </c>
      <c r="F310" s="18">
        <v>-45000000</v>
      </c>
      <c r="G310" s="18">
        <f t="shared" si="105"/>
        <v>0</v>
      </c>
      <c r="H310" s="18">
        <f t="shared" si="106"/>
        <v>45000000</v>
      </c>
      <c r="I310" s="19">
        <f t="shared" si="107"/>
        <v>0</v>
      </c>
      <c r="J310" s="19">
        <f t="shared" si="108"/>
        <v>0</v>
      </c>
      <c r="K310" s="19">
        <f t="shared" si="109"/>
        <v>100</v>
      </c>
    </row>
    <row r="311" spans="1:11" x14ac:dyDescent="0.2">
      <c r="A311" s="27" t="s">
        <v>221</v>
      </c>
      <c r="B311" s="28" t="s">
        <v>222</v>
      </c>
      <c r="C311" s="29"/>
      <c r="D311" s="29"/>
      <c r="E311" s="29"/>
      <c r="F311" s="29"/>
      <c r="G311" s="29"/>
      <c r="H311" s="29"/>
      <c r="I311" s="30"/>
      <c r="J311" s="30"/>
      <c r="K311" s="30"/>
    </row>
    <row r="312" spans="1:11" x14ac:dyDescent="0.2">
      <c r="A312" s="16" t="s">
        <v>26</v>
      </c>
      <c r="B312" s="17" t="s">
        <v>27</v>
      </c>
      <c r="C312" s="18">
        <v>40221152.950000003</v>
      </c>
      <c r="D312" s="18">
        <v>5589509</v>
      </c>
      <c r="E312" s="18">
        <v>5491531</v>
      </c>
      <c r="F312" s="18">
        <v>5527024.2599999998</v>
      </c>
      <c r="G312" s="18">
        <f t="shared" ref="G312:G339" si="110">F312-C312</f>
        <v>-34694128.690000005</v>
      </c>
      <c r="H312" s="18">
        <f t="shared" ref="H312:H339" si="111">E312-F312</f>
        <v>-35493.259999999776</v>
      </c>
      <c r="I312" s="19">
        <f t="shared" ref="I312:I339" si="112">IF(ISERROR(F312/C312),0,F312/C312*100-100)</f>
        <v>-86.258414156176002</v>
      </c>
      <c r="J312" s="19">
        <f t="shared" ref="J312:J339" si="113">IF(ISERROR(F312/E312),0,F312/E312*100)</f>
        <v>100.64632722641463</v>
      </c>
      <c r="K312" s="19">
        <f t="shared" ref="K312:K339" si="114">IF(ISERROR(F312/D312),0,F312/D312*100)</f>
        <v>98.882106818326974</v>
      </c>
    </row>
    <row r="313" spans="1:11" ht="25.5" x14ac:dyDescent="0.2">
      <c r="A313" s="22" t="s">
        <v>28</v>
      </c>
      <c r="B313" s="17" t="s">
        <v>29</v>
      </c>
      <c r="C313" s="18">
        <v>939298.95</v>
      </c>
      <c r="D313" s="18">
        <v>1050672</v>
      </c>
      <c r="E313" s="18">
        <v>957194</v>
      </c>
      <c r="F313" s="18">
        <v>988229.98</v>
      </c>
      <c r="G313" s="18">
        <f t="shared" si="110"/>
        <v>48931.030000000028</v>
      </c>
      <c r="H313" s="18">
        <f t="shared" si="111"/>
        <v>-31035.979999999981</v>
      </c>
      <c r="I313" s="19">
        <f t="shared" si="112"/>
        <v>5.209313818566514</v>
      </c>
      <c r="J313" s="19">
        <f t="shared" si="113"/>
        <v>103.24239182443684</v>
      </c>
      <c r="K313" s="19">
        <f t="shared" si="114"/>
        <v>94.056944507895906</v>
      </c>
    </row>
    <row r="314" spans="1:11" x14ac:dyDescent="0.2">
      <c r="A314" s="22" t="s">
        <v>92</v>
      </c>
      <c r="B314" s="17" t="s">
        <v>93</v>
      </c>
      <c r="C314" s="18">
        <v>0</v>
      </c>
      <c r="D314" s="18">
        <v>4500</v>
      </c>
      <c r="E314" s="18">
        <v>0</v>
      </c>
      <c r="F314" s="18">
        <v>4500</v>
      </c>
      <c r="G314" s="18">
        <f t="shared" si="110"/>
        <v>4500</v>
      </c>
      <c r="H314" s="18">
        <f t="shared" si="111"/>
        <v>-4500</v>
      </c>
      <c r="I314" s="19">
        <f t="shared" si="112"/>
        <v>0</v>
      </c>
      <c r="J314" s="19">
        <f t="shared" si="113"/>
        <v>0</v>
      </c>
      <c r="K314" s="19">
        <f t="shared" si="114"/>
        <v>100</v>
      </c>
    </row>
    <row r="315" spans="1:11" x14ac:dyDescent="0.2">
      <c r="A315" s="23" t="s">
        <v>94</v>
      </c>
      <c r="B315" s="17" t="s">
        <v>95</v>
      </c>
      <c r="C315" s="18">
        <v>0</v>
      </c>
      <c r="D315" s="18">
        <v>4500</v>
      </c>
      <c r="E315" s="18">
        <v>0</v>
      </c>
      <c r="F315" s="18">
        <v>4500</v>
      </c>
      <c r="G315" s="18">
        <f t="shared" si="110"/>
        <v>4500</v>
      </c>
      <c r="H315" s="18">
        <f t="shared" si="111"/>
        <v>-4500</v>
      </c>
      <c r="I315" s="19">
        <f t="shared" si="112"/>
        <v>0</v>
      </c>
      <c r="J315" s="19">
        <f t="shared" si="113"/>
        <v>0</v>
      </c>
      <c r="K315" s="19">
        <f t="shared" si="114"/>
        <v>100</v>
      </c>
    </row>
    <row r="316" spans="1:11" x14ac:dyDescent="0.2">
      <c r="A316" s="24" t="s">
        <v>96</v>
      </c>
      <c r="B316" s="17" t="s">
        <v>97</v>
      </c>
      <c r="C316" s="18">
        <v>0</v>
      </c>
      <c r="D316" s="18">
        <v>4500</v>
      </c>
      <c r="E316" s="18">
        <v>0</v>
      </c>
      <c r="F316" s="18">
        <v>4500</v>
      </c>
      <c r="G316" s="18">
        <f t="shared" si="110"/>
        <v>4500</v>
      </c>
      <c r="H316" s="18">
        <f t="shared" si="111"/>
        <v>-4500</v>
      </c>
      <c r="I316" s="19">
        <f t="shared" si="112"/>
        <v>0</v>
      </c>
      <c r="J316" s="19">
        <f t="shared" si="113"/>
        <v>0</v>
      </c>
      <c r="K316" s="19">
        <f t="shared" si="114"/>
        <v>100</v>
      </c>
    </row>
    <row r="317" spans="1:11" ht="25.5" x14ac:dyDescent="0.2">
      <c r="A317" s="25" t="s">
        <v>98</v>
      </c>
      <c r="B317" s="17" t="s">
        <v>99</v>
      </c>
      <c r="C317" s="18">
        <v>0</v>
      </c>
      <c r="D317" s="18">
        <v>4500</v>
      </c>
      <c r="E317" s="18">
        <v>0</v>
      </c>
      <c r="F317" s="18">
        <v>4500</v>
      </c>
      <c r="G317" s="18">
        <f t="shared" si="110"/>
        <v>4500</v>
      </c>
      <c r="H317" s="18">
        <f t="shared" si="111"/>
        <v>-4500</v>
      </c>
      <c r="I317" s="19">
        <f t="shared" si="112"/>
        <v>0</v>
      </c>
      <c r="J317" s="19">
        <f t="shared" si="113"/>
        <v>0</v>
      </c>
      <c r="K317" s="19">
        <f t="shared" si="114"/>
        <v>100</v>
      </c>
    </row>
    <row r="318" spans="1:11" ht="25.5" x14ac:dyDescent="0.2">
      <c r="A318" s="26" t="s">
        <v>100</v>
      </c>
      <c r="B318" s="17" t="s">
        <v>101</v>
      </c>
      <c r="C318" s="18">
        <v>0</v>
      </c>
      <c r="D318" s="18">
        <v>4500</v>
      </c>
      <c r="E318" s="18">
        <v>0</v>
      </c>
      <c r="F318" s="18">
        <v>4500</v>
      </c>
      <c r="G318" s="18">
        <f t="shared" si="110"/>
        <v>4500</v>
      </c>
      <c r="H318" s="18">
        <f t="shared" si="111"/>
        <v>-4500</v>
      </c>
      <c r="I318" s="19">
        <f t="shared" si="112"/>
        <v>0</v>
      </c>
      <c r="J318" s="19">
        <f t="shared" si="113"/>
        <v>0</v>
      </c>
      <c r="K318" s="19">
        <f t="shared" si="114"/>
        <v>100</v>
      </c>
    </row>
    <row r="319" spans="1:11" x14ac:dyDescent="0.2">
      <c r="A319" s="22" t="s">
        <v>30</v>
      </c>
      <c r="B319" s="17" t="s">
        <v>31</v>
      </c>
      <c r="C319" s="18">
        <v>39281854</v>
      </c>
      <c r="D319" s="18">
        <v>4534337</v>
      </c>
      <c r="E319" s="18">
        <v>4534337</v>
      </c>
      <c r="F319" s="18">
        <v>4534294.28</v>
      </c>
      <c r="G319" s="18">
        <f t="shared" si="110"/>
        <v>-34747559.719999999</v>
      </c>
      <c r="H319" s="18">
        <f t="shared" si="111"/>
        <v>42.71999999973923</v>
      </c>
      <c r="I319" s="19">
        <f t="shared" si="112"/>
        <v>-88.457025780911465</v>
      </c>
      <c r="J319" s="19">
        <f t="shared" si="113"/>
        <v>99.999057855646825</v>
      </c>
      <c r="K319" s="19">
        <f t="shared" si="114"/>
        <v>99.999057855646825</v>
      </c>
    </row>
    <row r="320" spans="1:11" x14ac:dyDescent="0.2">
      <c r="A320" s="23" t="s">
        <v>32</v>
      </c>
      <c r="B320" s="17" t="s">
        <v>33</v>
      </c>
      <c r="C320" s="18">
        <v>39281854</v>
      </c>
      <c r="D320" s="18">
        <v>4534337</v>
      </c>
      <c r="E320" s="18">
        <v>4534337</v>
      </c>
      <c r="F320" s="18">
        <v>4534294.28</v>
      </c>
      <c r="G320" s="18">
        <f t="shared" si="110"/>
        <v>-34747559.719999999</v>
      </c>
      <c r="H320" s="18">
        <f t="shared" si="111"/>
        <v>42.71999999973923</v>
      </c>
      <c r="I320" s="19">
        <f t="shared" si="112"/>
        <v>-88.457025780911465</v>
      </c>
      <c r="J320" s="19">
        <f t="shared" si="113"/>
        <v>99.999057855646825</v>
      </c>
      <c r="K320" s="19">
        <f t="shared" si="114"/>
        <v>99.999057855646825</v>
      </c>
    </row>
    <row r="321" spans="1:11" x14ac:dyDescent="0.2">
      <c r="A321" s="16" t="s">
        <v>34</v>
      </c>
      <c r="B321" s="17" t="s">
        <v>35</v>
      </c>
      <c r="C321" s="18">
        <v>5057169.3600000003</v>
      </c>
      <c r="D321" s="18">
        <v>6044174</v>
      </c>
      <c r="E321" s="18">
        <v>5946196</v>
      </c>
      <c r="F321" s="18">
        <v>5895759.2199999997</v>
      </c>
      <c r="G321" s="18">
        <f t="shared" si="110"/>
        <v>838589.8599999994</v>
      </c>
      <c r="H321" s="18">
        <f t="shared" si="111"/>
        <v>50436.780000000261</v>
      </c>
      <c r="I321" s="19">
        <f t="shared" si="112"/>
        <v>16.582198465269499</v>
      </c>
      <c r="J321" s="19">
        <f t="shared" si="113"/>
        <v>99.151780735111998</v>
      </c>
      <c r="K321" s="19">
        <f t="shared" si="114"/>
        <v>97.544498553483066</v>
      </c>
    </row>
    <row r="322" spans="1:11" x14ac:dyDescent="0.2">
      <c r="A322" s="22" t="s">
        <v>36</v>
      </c>
      <c r="B322" s="17" t="s">
        <v>37</v>
      </c>
      <c r="C322" s="18">
        <v>4999208.3099999996</v>
      </c>
      <c r="D322" s="18">
        <v>5909857</v>
      </c>
      <c r="E322" s="18">
        <v>5889281</v>
      </c>
      <c r="F322" s="18">
        <v>5766257.5700000003</v>
      </c>
      <c r="G322" s="18">
        <f t="shared" si="110"/>
        <v>767049.26000000071</v>
      </c>
      <c r="H322" s="18">
        <f t="shared" si="111"/>
        <v>123023.4299999997</v>
      </c>
      <c r="I322" s="19">
        <f t="shared" si="112"/>
        <v>15.343414645588169</v>
      </c>
      <c r="J322" s="19">
        <f t="shared" si="113"/>
        <v>97.911061978533539</v>
      </c>
      <c r="K322" s="19">
        <f t="shared" si="114"/>
        <v>97.570170818007952</v>
      </c>
    </row>
    <row r="323" spans="1:11" x14ac:dyDescent="0.2">
      <c r="A323" s="23" t="s">
        <v>38</v>
      </c>
      <c r="B323" s="17" t="s">
        <v>39</v>
      </c>
      <c r="C323" s="18">
        <v>4999208.3099999996</v>
      </c>
      <c r="D323" s="18">
        <v>5566030</v>
      </c>
      <c r="E323" s="18">
        <v>5889096</v>
      </c>
      <c r="F323" s="18">
        <v>5422616.2599999998</v>
      </c>
      <c r="G323" s="18">
        <f t="shared" si="110"/>
        <v>423407.95000000019</v>
      </c>
      <c r="H323" s="18">
        <f t="shared" si="111"/>
        <v>466479.74000000022</v>
      </c>
      <c r="I323" s="19">
        <f t="shared" si="112"/>
        <v>8.4695000436979342</v>
      </c>
      <c r="J323" s="19">
        <f t="shared" si="113"/>
        <v>92.078924507258833</v>
      </c>
      <c r="K323" s="19">
        <f t="shared" si="114"/>
        <v>97.423410581689268</v>
      </c>
    </row>
    <row r="324" spans="1:11" x14ac:dyDescent="0.2">
      <c r="A324" s="24" t="s">
        <v>40</v>
      </c>
      <c r="B324" s="17" t="s">
        <v>41</v>
      </c>
      <c r="C324" s="18">
        <v>3924336.55</v>
      </c>
      <c r="D324" s="18">
        <v>4521566</v>
      </c>
      <c r="E324" s="18">
        <v>4428088</v>
      </c>
      <c r="F324" s="18">
        <v>4378240.3</v>
      </c>
      <c r="G324" s="18">
        <f t="shared" si="110"/>
        <v>453903.75</v>
      </c>
      <c r="H324" s="18">
        <f t="shared" si="111"/>
        <v>49847.700000000186</v>
      </c>
      <c r="I324" s="19">
        <f t="shared" si="112"/>
        <v>11.566381838479174</v>
      </c>
      <c r="J324" s="19">
        <f t="shared" si="113"/>
        <v>98.874283889570393</v>
      </c>
      <c r="K324" s="19">
        <f t="shared" si="114"/>
        <v>96.830175651533111</v>
      </c>
    </row>
    <row r="325" spans="1:11" x14ac:dyDescent="0.2">
      <c r="A325" s="24" t="s">
        <v>42</v>
      </c>
      <c r="B325" s="17" t="s">
        <v>43</v>
      </c>
      <c r="C325" s="18">
        <v>1074871.76</v>
      </c>
      <c r="D325" s="18">
        <v>1044464</v>
      </c>
      <c r="E325" s="18">
        <v>1461008</v>
      </c>
      <c r="F325" s="18">
        <v>1044375.96</v>
      </c>
      <c r="G325" s="18">
        <f t="shared" si="110"/>
        <v>-30495.800000000047</v>
      </c>
      <c r="H325" s="18">
        <f t="shared" si="111"/>
        <v>416632.04000000004</v>
      </c>
      <c r="I325" s="19">
        <f t="shared" si="112"/>
        <v>-2.8371570576940286</v>
      </c>
      <c r="J325" s="19">
        <f t="shared" si="113"/>
        <v>71.483247182766959</v>
      </c>
      <c r="K325" s="19">
        <f t="shared" si="114"/>
        <v>99.991570796121266</v>
      </c>
    </row>
    <row r="326" spans="1:11" x14ac:dyDescent="0.2">
      <c r="A326" s="25" t="s">
        <v>44</v>
      </c>
      <c r="B326" s="17" t="s">
        <v>45</v>
      </c>
      <c r="C326" s="18">
        <v>5477.06</v>
      </c>
      <c r="D326" s="18">
        <v>0</v>
      </c>
      <c r="E326" s="18">
        <v>0</v>
      </c>
      <c r="F326" s="18">
        <v>7830.93</v>
      </c>
      <c r="G326" s="18">
        <f t="shared" si="110"/>
        <v>2353.87</v>
      </c>
      <c r="H326" s="18">
        <f t="shared" si="111"/>
        <v>-7830.93</v>
      </c>
      <c r="I326" s="19">
        <f t="shared" si="112"/>
        <v>42.976889060919547</v>
      </c>
      <c r="J326" s="19">
        <f t="shared" si="113"/>
        <v>0</v>
      </c>
      <c r="K326" s="19">
        <f t="shared" si="114"/>
        <v>0</v>
      </c>
    </row>
    <row r="327" spans="1:11" x14ac:dyDescent="0.2">
      <c r="A327" s="23" t="s">
        <v>46</v>
      </c>
      <c r="B327" s="17" t="s">
        <v>47</v>
      </c>
      <c r="C327" s="18">
        <v>0</v>
      </c>
      <c r="D327" s="18">
        <v>343642</v>
      </c>
      <c r="E327" s="18">
        <v>0</v>
      </c>
      <c r="F327" s="18">
        <v>343641.31</v>
      </c>
      <c r="G327" s="18">
        <f t="shared" si="110"/>
        <v>343641.31</v>
      </c>
      <c r="H327" s="18">
        <f t="shared" si="111"/>
        <v>-343641.31</v>
      </c>
      <c r="I327" s="19">
        <f t="shared" si="112"/>
        <v>0</v>
      </c>
      <c r="J327" s="19">
        <f t="shared" si="113"/>
        <v>0</v>
      </c>
      <c r="K327" s="19">
        <f t="shared" si="114"/>
        <v>99.999799209642589</v>
      </c>
    </row>
    <row r="328" spans="1:11" x14ac:dyDescent="0.2">
      <c r="A328" s="24" t="s">
        <v>48</v>
      </c>
      <c r="B328" s="17" t="s">
        <v>49</v>
      </c>
      <c r="C328" s="18">
        <v>0</v>
      </c>
      <c r="D328" s="18">
        <v>343606</v>
      </c>
      <c r="E328" s="18">
        <v>0</v>
      </c>
      <c r="F328" s="18">
        <v>343606</v>
      </c>
      <c r="G328" s="18">
        <f t="shared" si="110"/>
        <v>343606</v>
      </c>
      <c r="H328" s="18">
        <f t="shared" si="111"/>
        <v>-343606</v>
      </c>
      <c r="I328" s="19">
        <f t="shared" si="112"/>
        <v>0</v>
      </c>
      <c r="J328" s="19">
        <f t="shared" si="113"/>
        <v>0</v>
      </c>
      <c r="K328" s="19">
        <f t="shared" si="114"/>
        <v>100</v>
      </c>
    </row>
    <row r="329" spans="1:11" x14ac:dyDescent="0.2">
      <c r="A329" s="24" t="s">
        <v>50</v>
      </c>
      <c r="B329" s="17" t="s">
        <v>51</v>
      </c>
      <c r="C329" s="18">
        <v>0</v>
      </c>
      <c r="D329" s="18">
        <v>36</v>
      </c>
      <c r="E329" s="18">
        <v>0</v>
      </c>
      <c r="F329" s="18">
        <v>35.31</v>
      </c>
      <c r="G329" s="18">
        <f t="shared" si="110"/>
        <v>35.31</v>
      </c>
      <c r="H329" s="18">
        <f t="shared" si="111"/>
        <v>-35.31</v>
      </c>
      <c r="I329" s="19">
        <f t="shared" si="112"/>
        <v>0</v>
      </c>
      <c r="J329" s="19">
        <f t="shared" si="113"/>
        <v>0</v>
      </c>
      <c r="K329" s="19">
        <f t="shared" si="114"/>
        <v>98.083333333333343</v>
      </c>
    </row>
    <row r="330" spans="1:11" ht="25.5" x14ac:dyDescent="0.2">
      <c r="A330" s="23" t="s">
        <v>52</v>
      </c>
      <c r="B330" s="17" t="s">
        <v>53</v>
      </c>
      <c r="C330" s="18">
        <v>0</v>
      </c>
      <c r="D330" s="18">
        <v>185</v>
      </c>
      <c r="E330" s="18">
        <v>185</v>
      </c>
      <c r="F330" s="18">
        <v>0</v>
      </c>
      <c r="G330" s="18">
        <f t="shared" si="110"/>
        <v>0</v>
      </c>
      <c r="H330" s="18">
        <f t="shared" si="111"/>
        <v>185</v>
      </c>
      <c r="I330" s="19">
        <f t="shared" si="112"/>
        <v>0</v>
      </c>
      <c r="J330" s="19">
        <f t="shared" si="113"/>
        <v>0</v>
      </c>
      <c r="K330" s="19">
        <f t="shared" si="114"/>
        <v>0</v>
      </c>
    </row>
    <row r="331" spans="1:11" x14ac:dyDescent="0.2">
      <c r="A331" s="24" t="s">
        <v>54</v>
      </c>
      <c r="B331" s="17" t="s">
        <v>55</v>
      </c>
      <c r="C331" s="18">
        <v>0</v>
      </c>
      <c r="D331" s="18">
        <v>185</v>
      </c>
      <c r="E331" s="18">
        <v>185</v>
      </c>
      <c r="F331" s="18">
        <v>0</v>
      </c>
      <c r="G331" s="18">
        <f t="shared" si="110"/>
        <v>0</v>
      </c>
      <c r="H331" s="18">
        <f t="shared" si="111"/>
        <v>185</v>
      </c>
      <c r="I331" s="19">
        <f t="shared" si="112"/>
        <v>0</v>
      </c>
      <c r="J331" s="19">
        <f t="shared" si="113"/>
        <v>0</v>
      </c>
      <c r="K331" s="19">
        <f t="shared" si="114"/>
        <v>0</v>
      </c>
    </row>
    <row r="332" spans="1:11" ht="25.5" x14ac:dyDescent="0.2">
      <c r="A332" s="25" t="s">
        <v>80</v>
      </c>
      <c r="B332" s="17" t="s">
        <v>81</v>
      </c>
      <c r="C332" s="18">
        <v>0</v>
      </c>
      <c r="D332" s="18">
        <v>185</v>
      </c>
      <c r="E332" s="18">
        <v>185</v>
      </c>
      <c r="F332" s="18">
        <v>0</v>
      </c>
      <c r="G332" s="18">
        <f t="shared" si="110"/>
        <v>0</v>
      </c>
      <c r="H332" s="18">
        <f t="shared" si="111"/>
        <v>185</v>
      </c>
      <c r="I332" s="19">
        <f t="shared" si="112"/>
        <v>0</v>
      </c>
      <c r="J332" s="19">
        <f t="shared" si="113"/>
        <v>0</v>
      </c>
      <c r="K332" s="19">
        <f t="shared" si="114"/>
        <v>0</v>
      </c>
    </row>
    <row r="333" spans="1:11" x14ac:dyDescent="0.2">
      <c r="A333" s="22" t="s">
        <v>60</v>
      </c>
      <c r="B333" s="17" t="s">
        <v>61</v>
      </c>
      <c r="C333" s="18">
        <v>57961.05</v>
      </c>
      <c r="D333" s="18">
        <v>134317</v>
      </c>
      <c r="E333" s="18">
        <v>56915</v>
      </c>
      <c r="F333" s="18">
        <v>129501.65</v>
      </c>
      <c r="G333" s="18">
        <f t="shared" si="110"/>
        <v>71540.599999999991</v>
      </c>
      <c r="H333" s="18">
        <f t="shared" si="111"/>
        <v>-72586.649999999994</v>
      </c>
      <c r="I333" s="19">
        <f t="shared" si="112"/>
        <v>123.42875085941333</v>
      </c>
      <c r="J333" s="19">
        <f t="shared" si="113"/>
        <v>227.53518404638493</v>
      </c>
      <c r="K333" s="19">
        <f t="shared" si="114"/>
        <v>96.41493630739221</v>
      </c>
    </row>
    <row r="334" spans="1:11" x14ac:dyDescent="0.2">
      <c r="A334" s="23" t="s">
        <v>62</v>
      </c>
      <c r="B334" s="17" t="s">
        <v>63</v>
      </c>
      <c r="C334" s="18">
        <v>57961.05</v>
      </c>
      <c r="D334" s="18">
        <v>134317</v>
      </c>
      <c r="E334" s="18">
        <v>56915</v>
      </c>
      <c r="F334" s="18">
        <v>129501.65</v>
      </c>
      <c r="G334" s="18">
        <f t="shared" si="110"/>
        <v>71540.599999999991</v>
      </c>
      <c r="H334" s="18">
        <f t="shared" si="111"/>
        <v>-72586.649999999994</v>
      </c>
      <c r="I334" s="19">
        <f t="shared" si="112"/>
        <v>123.42875085941333</v>
      </c>
      <c r="J334" s="19">
        <f t="shared" si="113"/>
        <v>227.53518404638493</v>
      </c>
      <c r="K334" s="19">
        <f t="shared" si="114"/>
        <v>96.41493630739221</v>
      </c>
    </row>
    <row r="335" spans="1:11" x14ac:dyDescent="0.2">
      <c r="A335" s="16"/>
      <c r="B335" s="17" t="s">
        <v>64</v>
      </c>
      <c r="C335" s="18">
        <v>35163983.590000004</v>
      </c>
      <c r="D335" s="18">
        <v>-454665</v>
      </c>
      <c r="E335" s="18">
        <v>-454665</v>
      </c>
      <c r="F335" s="18">
        <v>-368734.96</v>
      </c>
      <c r="G335" s="18">
        <f t="shared" si="110"/>
        <v>-35532718.550000004</v>
      </c>
      <c r="H335" s="18">
        <f t="shared" si="111"/>
        <v>-85930.039999999979</v>
      </c>
      <c r="I335" s="19">
        <f t="shared" si="112"/>
        <v>-101.04861543646284</v>
      </c>
      <c r="J335" s="19">
        <f t="shared" si="113"/>
        <v>81.100361804845335</v>
      </c>
      <c r="K335" s="19">
        <f t="shared" si="114"/>
        <v>81.100361804845335</v>
      </c>
    </row>
    <row r="336" spans="1:11" x14ac:dyDescent="0.2">
      <c r="A336" s="16" t="s">
        <v>65</v>
      </c>
      <c r="B336" s="17" t="s">
        <v>66</v>
      </c>
      <c r="C336" s="18">
        <v>-35163983.590000004</v>
      </c>
      <c r="D336" s="18">
        <v>454665</v>
      </c>
      <c r="E336" s="18">
        <v>454665</v>
      </c>
      <c r="F336" s="18">
        <v>368734.96</v>
      </c>
      <c r="G336" s="18">
        <f t="shared" si="110"/>
        <v>35532718.550000004</v>
      </c>
      <c r="H336" s="18">
        <f t="shared" si="111"/>
        <v>85930.039999999979</v>
      </c>
      <c r="I336" s="19">
        <f t="shared" si="112"/>
        <v>-101.04861543646284</v>
      </c>
      <c r="J336" s="19">
        <f t="shared" si="113"/>
        <v>81.100361804845335</v>
      </c>
      <c r="K336" s="19">
        <f t="shared" si="114"/>
        <v>81.100361804845335</v>
      </c>
    </row>
    <row r="337" spans="1:11" x14ac:dyDescent="0.2">
      <c r="A337" s="22" t="s">
        <v>67</v>
      </c>
      <c r="B337" s="17" t="s">
        <v>68</v>
      </c>
      <c r="C337" s="18">
        <v>66016.41</v>
      </c>
      <c r="D337" s="18">
        <v>454665</v>
      </c>
      <c r="E337" s="18">
        <v>454665</v>
      </c>
      <c r="F337" s="18">
        <v>368734.96</v>
      </c>
      <c r="G337" s="18">
        <f t="shared" si="110"/>
        <v>302718.55000000005</v>
      </c>
      <c r="H337" s="18">
        <f t="shared" si="111"/>
        <v>85930.039999999979</v>
      </c>
      <c r="I337" s="19">
        <f t="shared" si="112"/>
        <v>458.55045737870319</v>
      </c>
      <c r="J337" s="19">
        <f t="shared" si="113"/>
        <v>81.100361804845335</v>
      </c>
      <c r="K337" s="19">
        <f t="shared" si="114"/>
        <v>81.100361804845335</v>
      </c>
    </row>
    <row r="338" spans="1:11" ht="25.5" x14ac:dyDescent="0.2">
      <c r="A338" s="23" t="s">
        <v>82</v>
      </c>
      <c r="B338" s="17" t="s">
        <v>83</v>
      </c>
      <c r="C338" s="18">
        <v>-200000</v>
      </c>
      <c r="D338" s="18">
        <v>454665</v>
      </c>
      <c r="E338" s="18">
        <v>454665</v>
      </c>
      <c r="F338" s="18">
        <v>-454665</v>
      </c>
      <c r="G338" s="18">
        <f t="shared" si="110"/>
        <v>-254665</v>
      </c>
      <c r="H338" s="18">
        <f t="shared" si="111"/>
        <v>909330</v>
      </c>
      <c r="I338" s="19">
        <f t="shared" si="112"/>
        <v>127.33249999999998</v>
      </c>
      <c r="J338" s="19">
        <f t="shared" si="113"/>
        <v>-100</v>
      </c>
      <c r="K338" s="19">
        <f t="shared" si="114"/>
        <v>-100</v>
      </c>
    </row>
    <row r="339" spans="1:11" x14ac:dyDescent="0.2">
      <c r="A339" s="22" t="s">
        <v>321</v>
      </c>
      <c r="B339" s="17" t="s">
        <v>322</v>
      </c>
      <c r="C339" s="18">
        <v>-35230000</v>
      </c>
      <c r="D339" s="18">
        <v>0</v>
      </c>
      <c r="E339" s="18">
        <v>0</v>
      </c>
      <c r="F339" s="18">
        <v>0</v>
      </c>
      <c r="G339" s="18">
        <f t="shared" si="110"/>
        <v>35230000</v>
      </c>
      <c r="H339" s="18">
        <f t="shared" si="111"/>
        <v>0</v>
      </c>
      <c r="I339" s="19">
        <f t="shared" si="112"/>
        <v>-100</v>
      </c>
      <c r="J339" s="19">
        <f t="shared" si="113"/>
        <v>0</v>
      </c>
      <c r="K339" s="19">
        <f t="shared" si="114"/>
        <v>0</v>
      </c>
    </row>
    <row r="340" spans="1:11" x14ac:dyDescent="0.2">
      <c r="A340" s="27" t="s">
        <v>72</v>
      </c>
      <c r="B340" s="28" t="s">
        <v>73</v>
      </c>
      <c r="C340" s="29"/>
      <c r="D340" s="29"/>
      <c r="E340" s="29"/>
      <c r="F340" s="29"/>
      <c r="G340" s="29"/>
      <c r="H340" s="29"/>
      <c r="I340" s="30"/>
      <c r="J340" s="30"/>
      <c r="K340" s="30"/>
    </row>
    <row r="341" spans="1:11" x14ac:dyDescent="0.2">
      <c r="A341" s="16" t="s">
        <v>26</v>
      </c>
      <c r="B341" s="17" t="s">
        <v>27</v>
      </c>
      <c r="C341" s="18">
        <v>181337728.41</v>
      </c>
      <c r="D341" s="18">
        <v>82245014</v>
      </c>
      <c r="E341" s="18">
        <v>0</v>
      </c>
      <c r="F341" s="18">
        <v>82225639.680000007</v>
      </c>
      <c r="G341" s="18">
        <f t="shared" ref="G341:G357" si="115">F341-C341</f>
        <v>-99112088.729999989</v>
      </c>
      <c r="H341" s="18">
        <f t="shared" ref="H341:H357" si="116">E341-F341</f>
        <v>-82225639.680000007</v>
      </c>
      <c r="I341" s="19">
        <f t="shared" ref="I341:I357" si="117">IF(ISERROR(F341/C341),0,F341/C341*100-100)</f>
        <v>-54.656077143477873</v>
      </c>
      <c r="J341" s="19">
        <f t="shared" ref="J341:J357" si="118">IF(ISERROR(F341/E341),0,F341/E341*100)</f>
        <v>0</v>
      </c>
      <c r="K341" s="19">
        <f t="shared" ref="K341:K357" si="119">IF(ISERROR(F341/D341),0,F341/D341*100)</f>
        <v>99.976443167728092</v>
      </c>
    </row>
    <row r="342" spans="1:11" x14ac:dyDescent="0.2">
      <c r="A342" s="22" t="s">
        <v>30</v>
      </c>
      <c r="B342" s="17" t="s">
        <v>31</v>
      </c>
      <c r="C342" s="18">
        <v>181337728.41</v>
      </c>
      <c r="D342" s="18">
        <v>82245014</v>
      </c>
      <c r="E342" s="18">
        <v>0</v>
      </c>
      <c r="F342" s="18">
        <v>82225639.680000007</v>
      </c>
      <c r="G342" s="18">
        <f t="shared" si="115"/>
        <v>-99112088.729999989</v>
      </c>
      <c r="H342" s="18">
        <f t="shared" si="116"/>
        <v>-82225639.680000007</v>
      </c>
      <c r="I342" s="19">
        <f t="shared" si="117"/>
        <v>-54.656077143477873</v>
      </c>
      <c r="J342" s="19">
        <f t="shared" si="118"/>
        <v>0</v>
      </c>
      <c r="K342" s="19">
        <f t="shared" si="119"/>
        <v>99.976443167728092</v>
      </c>
    </row>
    <row r="343" spans="1:11" x14ac:dyDescent="0.2">
      <c r="A343" s="23" t="s">
        <v>32</v>
      </c>
      <c r="B343" s="17" t="s">
        <v>33</v>
      </c>
      <c r="C343" s="18">
        <v>181337728.41</v>
      </c>
      <c r="D343" s="18">
        <v>82245014</v>
      </c>
      <c r="E343" s="18">
        <v>0</v>
      </c>
      <c r="F343" s="18">
        <v>82225639.680000007</v>
      </c>
      <c r="G343" s="18">
        <f t="shared" si="115"/>
        <v>-99112088.729999989</v>
      </c>
      <c r="H343" s="18">
        <f t="shared" si="116"/>
        <v>-82225639.680000007</v>
      </c>
      <c r="I343" s="19">
        <f t="shared" si="117"/>
        <v>-54.656077143477873</v>
      </c>
      <c r="J343" s="19">
        <f t="shared" si="118"/>
        <v>0</v>
      </c>
      <c r="K343" s="19">
        <f t="shared" si="119"/>
        <v>99.976443167728092</v>
      </c>
    </row>
    <row r="344" spans="1:11" x14ac:dyDescent="0.2">
      <c r="A344" s="16" t="s">
        <v>34</v>
      </c>
      <c r="B344" s="17" t="s">
        <v>35</v>
      </c>
      <c r="C344" s="18">
        <v>181337728.41</v>
      </c>
      <c r="D344" s="18">
        <v>82245014</v>
      </c>
      <c r="E344" s="18">
        <v>0</v>
      </c>
      <c r="F344" s="18">
        <v>82225639.680000007</v>
      </c>
      <c r="G344" s="18">
        <f t="shared" si="115"/>
        <v>-99112088.729999989</v>
      </c>
      <c r="H344" s="18">
        <f t="shared" si="116"/>
        <v>-82225639.680000007</v>
      </c>
      <c r="I344" s="19">
        <f t="shared" si="117"/>
        <v>-54.656077143477873</v>
      </c>
      <c r="J344" s="19">
        <f t="shared" si="118"/>
        <v>0</v>
      </c>
      <c r="K344" s="19">
        <f t="shared" si="119"/>
        <v>99.976443167728092</v>
      </c>
    </row>
    <row r="345" spans="1:11" x14ac:dyDescent="0.2">
      <c r="A345" s="22" t="s">
        <v>36</v>
      </c>
      <c r="B345" s="17" t="s">
        <v>37</v>
      </c>
      <c r="C345" s="18">
        <v>52649224.130000003</v>
      </c>
      <c r="D345" s="18">
        <v>58456080</v>
      </c>
      <c r="E345" s="18">
        <v>0</v>
      </c>
      <c r="F345" s="18">
        <v>58456076.560000002</v>
      </c>
      <c r="G345" s="18">
        <f t="shared" si="115"/>
        <v>5806852.4299999997</v>
      </c>
      <c r="H345" s="18">
        <f t="shared" si="116"/>
        <v>-58456076.560000002</v>
      </c>
      <c r="I345" s="19">
        <f t="shared" si="117"/>
        <v>11.02932194340012</v>
      </c>
      <c r="J345" s="19">
        <f t="shared" si="118"/>
        <v>0</v>
      </c>
      <c r="K345" s="19">
        <f t="shared" si="119"/>
        <v>99.999994115240028</v>
      </c>
    </row>
    <row r="346" spans="1:11" x14ac:dyDescent="0.2">
      <c r="A346" s="23" t="s">
        <v>38</v>
      </c>
      <c r="B346" s="17" t="s">
        <v>39</v>
      </c>
      <c r="C346" s="18">
        <v>187670.06</v>
      </c>
      <c r="D346" s="18">
        <v>177383</v>
      </c>
      <c r="E346" s="18">
        <v>0</v>
      </c>
      <c r="F346" s="18">
        <v>177379.56</v>
      </c>
      <c r="G346" s="18">
        <f t="shared" si="115"/>
        <v>-10290.5</v>
      </c>
      <c r="H346" s="18">
        <f t="shared" si="116"/>
        <v>-177379.56</v>
      </c>
      <c r="I346" s="19">
        <f t="shared" si="117"/>
        <v>-5.4832933926700917</v>
      </c>
      <c r="J346" s="19">
        <f t="shared" si="118"/>
        <v>0</v>
      </c>
      <c r="K346" s="19">
        <f t="shared" si="119"/>
        <v>99.998060693527563</v>
      </c>
    </row>
    <row r="347" spans="1:11" x14ac:dyDescent="0.2">
      <c r="A347" s="24" t="s">
        <v>40</v>
      </c>
      <c r="B347" s="17" t="s">
        <v>41</v>
      </c>
      <c r="C347" s="18">
        <v>0</v>
      </c>
      <c r="D347" s="18">
        <v>30747</v>
      </c>
      <c r="E347" s="18">
        <v>0</v>
      </c>
      <c r="F347" s="18">
        <v>30747</v>
      </c>
      <c r="G347" s="18">
        <f t="shared" si="115"/>
        <v>30747</v>
      </c>
      <c r="H347" s="18">
        <f t="shared" si="116"/>
        <v>-30747</v>
      </c>
      <c r="I347" s="19">
        <f t="shared" si="117"/>
        <v>0</v>
      </c>
      <c r="J347" s="19">
        <f t="shared" si="118"/>
        <v>0</v>
      </c>
      <c r="K347" s="19">
        <f t="shared" si="119"/>
        <v>100</v>
      </c>
    </row>
    <row r="348" spans="1:11" x14ac:dyDescent="0.2">
      <c r="A348" s="24" t="s">
        <v>42</v>
      </c>
      <c r="B348" s="17" t="s">
        <v>43</v>
      </c>
      <c r="C348" s="18">
        <v>187670.06</v>
      </c>
      <c r="D348" s="18">
        <v>146636</v>
      </c>
      <c r="E348" s="18">
        <v>0</v>
      </c>
      <c r="F348" s="18">
        <v>146632.56</v>
      </c>
      <c r="G348" s="18">
        <f t="shared" si="115"/>
        <v>-41037.5</v>
      </c>
      <c r="H348" s="18">
        <f t="shared" si="116"/>
        <v>-146632.56</v>
      </c>
      <c r="I348" s="19">
        <f t="shared" si="117"/>
        <v>-21.866833740022258</v>
      </c>
      <c r="J348" s="19">
        <f t="shared" si="118"/>
        <v>0</v>
      </c>
      <c r="K348" s="19">
        <f t="shared" si="119"/>
        <v>99.997654054938749</v>
      </c>
    </row>
    <row r="349" spans="1:11" x14ac:dyDescent="0.2">
      <c r="A349" s="23" t="s">
        <v>46</v>
      </c>
      <c r="B349" s="17" t="s">
        <v>47</v>
      </c>
      <c r="C349" s="18">
        <v>50644095</v>
      </c>
      <c r="D349" s="18">
        <v>58126420</v>
      </c>
      <c r="E349" s="18">
        <v>0</v>
      </c>
      <c r="F349" s="18">
        <v>58126420</v>
      </c>
      <c r="G349" s="18">
        <f t="shared" si="115"/>
        <v>7482325</v>
      </c>
      <c r="H349" s="18">
        <f t="shared" si="116"/>
        <v>-58126420</v>
      </c>
      <c r="I349" s="19">
        <f t="shared" si="117"/>
        <v>14.774328576707703</v>
      </c>
      <c r="J349" s="19">
        <f t="shared" si="118"/>
        <v>0</v>
      </c>
      <c r="K349" s="19">
        <f t="shared" si="119"/>
        <v>100</v>
      </c>
    </row>
    <row r="350" spans="1:11" x14ac:dyDescent="0.2">
      <c r="A350" s="24" t="s">
        <v>48</v>
      </c>
      <c r="B350" s="17" t="s">
        <v>49</v>
      </c>
      <c r="C350" s="18">
        <v>50644095</v>
      </c>
      <c r="D350" s="18">
        <v>58126420</v>
      </c>
      <c r="E350" s="18">
        <v>0</v>
      </c>
      <c r="F350" s="18">
        <v>58126420</v>
      </c>
      <c r="G350" s="18">
        <f t="shared" si="115"/>
        <v>7482325</v>
      </c>
      <c r="H350" s="18">
        <f t="shared" si="116"/>
        <v>-58126420</v>
      </c>
      <c r="I350" s="19">
        <f t="shared" si="117"/>
        <v>14.774328576707703</v>
      </c>
      <c r="J350" s="19">
        <f t="shared" si="118"/>
        <v>0</v>
      </c>
      <c r="K350" s="19">
        <f t="shared" si="119"/>
        <v>100</v>
      </c>
    </row>
    <row r="351" spans="1:11" ht="25.5" x14ac:dyDescent="0.2">
      <c r="A351" s="23" t="s">
        <v>76</v>
      </c>
      <c r="B351" s="17" t="s">
        <v>77</v>
      </c>
      <c r="C351" s="18">
        <v>0</v>
      </c>
      <c r="D351" s="18">
        <v>152277</v>
      </c>
      <c r="E351" s="18">
        <v>0</v>
      </c>
      <c r="F351" s="18">
        <v>152277</v>
      </c>
      <c r="G351" s="18">
        <f t="shared" si="115"/>
        <v>152277</v>
      </c>
      <c r="H351" s="18">
        <f t="shared" si="116"/>
        <v>-152277</v>
      </c>
      <c r="I351" s="19">
        <f t="shared" si="117"/>
        <v>0</v>
      </c>
      <c r="J351" s="19">
        <f t="shared" si="118"/>
        <v>0</v>
      </c>
      <c r="K351" s="19">
        <f t="shared" si="119"/>
        <v>100</v>
      </c>
    </row>
    <row r="352" spans="1:11" x14ac:dyDescent="0.2">
      <c r="A352" s="24" t="s">
        <v>78</v>
      </c>
      <c r="B352" s="17" t="s">
        <v>79</v>
      </c>
      <c r="C352" s="18">
        <v>0</v>
      </c>
      <c r="D352" s="18">
        <v>152277</v>
      </c>
      <c r="E352" s="18">
        <v>0</v>
      </c>
      <c r="F352" s="18">
        <v>152277</v>
      </c>
      <c r="G352" s="18">
        <f t="shared" si="115"/>
        <v>152277</v>
      </c>
      <c r="H352" s="18">
        <f t="shared" si="116"/>
        <v>-152277</v>
      </c>
      <c r="I352" s="19">
        <f t="shared" si="117"/>
        <v>0</v>
      </c>
      <c r="J352" s="19">
        <f t="shared" si="118"/>
        <v>0</v>
      </c>
      <c r="K352" s="19">
        <f t="shared" si="119"/>
        <v>100</v>
      </c>
    </row>
    <row r="353" spans="1:11" ht="25.5" x14ac:dyDescent="0.2">
      <c r="A353" s="23" t="s">
        <v>52</v>
      </c>
      <c r="B353" s="17" t="s">
        <v>53</v>
      </c>
      <c r="C353" s="18">
        <v>1817459.07</v>
      </c>
      <c r="D353" s="18">
        <v>0</v>
      </c>
      <c r="E353" s="18">
        <v>0</v>
      </c>
      <c r="F353" s="18">
        <v>0</v>
      </c>
      <c r="G353" s="18">
        <f t="shared" si="115"/>
        <v>-1817459.07</v>
      </c>
      <c r="H353" s="18">
        <f t="shared" si="116"/>
        <v>0</v>
      </c>
      <c r="I353" s="19">
        <f t="shared" si="117"/>
        <v>-100</v>
      </c>
      <c r="J353" s="19">
        <f t="shared" si="118"/>
        <v>0</v>
      </c>
      <c r="K353" s="19">
        <f t="shared" si="119"/>
        <v>0</v>
      </c>
    </row>
    <row r="354" spans="1:11" ht="25.5" x14ac:dyDescent="0.2">
      <c r="A354" s="24" t="s">
        <v>166</v>
      </c>
      <c r="B354" s="17" t="s">
        <v>167</v>
      </c>
      <c r="C354" s="18">
        <v>1817459.07</v>
      </c>
      <c r="D354" s="18">
        <v>0</v>
      </c>
      <c r="E354" s="18">
        <v>0</v>
      </c>
      <c r="F354" s="18">
        <v>0</v>
      </c>
      <c r="G354" s="18">
        <f t="shared" si="115"/>
        <v>-1817459.07</v>
      </c>
      <c r="H354" s="18">
        <f t="shared" si="116"/>
        <v>0</v>
      </c>
      <c r="I354" s="19">
        <f t="shared" si="117"/>
        <v>-100</v>
      </c>
      <c r="J354" s="19">
        <f t="shared" si="118"/>
        <v>0</v>
      </c>
      <c r="K354" s="19">
        <f t="shared" si="119"/>
        <v>0</v>
      </c>
    </row>
    <row r="355" spans="1:11" ht="38.25" x14ac:dyDescent="0.2">
      <c r="A355" s="25" t="s">
        <v>170</v>
      </c>
      <c r="B355" s="17" t="s">
        <v>171</v>
      </c>
      <c r="C355" s="18">
        <v>1817459.07</v>
      </c>
      <c r="D355" s="18">
        <v>0</v>
      </c>
      <c r="E355" s="18">
        <v>0</v>
      </c>
      <c r="F355" s="18">
        <v>0</v>
      </c>
      <c r="G355" s="18">
        <f t="shared" si="115"/>
        <v>-1817459.07</v>
      </c>
      <c r="H355" s="18">
        <f t="shared" si="116"/>
        <v>0</v>
      </c>
      <c r="I355" s="19">
        <f t="shared" si="117"/>
        <v>-100</v>
      </c>
      <c r="J355" s="19">
        <f t="shared" si="118"/>
        <v>0</v>
      </c>
      <c r="K355" s="19">
        <f t="shared" si="119"/>
        <v>0</v>
      </c>
    </row>
    <row r="356" spans="1:11" x14ac:dyDescent="0.2">
      <c r="A356" s="22" t="s">
        <v>60</v>
      </c>
      <c r="B356" s="17" t="s">
        <v>61</v>
      </c>
      <c r="C356" s="18">
        <v>128688504.28</v>
      </c>
      <c r="D356" s="18">
        <v>23788934</v>
      </c>
      <c r="E356" s="18">
        <v>0</v>
      </c>
      <c r="F356" s="18">
        <v>23769563.120000001</v>
      </c>
      <c r="G356" s="18">
        <f t="shared" si="115"/>
        <v>-104918941.16</v>
      </c>
      <c r="H356" s="18">
        <f t="shared" si="116"/>
        <v>-23769563.120000001</v>
      </c>
      <c r="I356" s="19">
        <f t="shared" si="117"/>
        <v>-81.529381157245979</v>
      </c>
      <c r="J356" s="19">
        <f t="shared" si="118"/>
        <v>0</v>
      </c>
      <c r="K356" s="19">
        <f t="shared" si="119"/>
        <v>99.918571887248092</v>
      </c>
    </row>
    <row r="357" spans="1:11" x14ac:dyDescent="0.2">
      <c r="A357" s="23" t="s">
        <v>62</v>
      </c>
      <c r="B357" s="17" t="s">
        <v>63</v>
      </c>
      <c r="C357" s="18">
        <v>128688504.28</v>
      </c>
      <c r="D357" s="18">
        <v>23788934</v>
      </c>
      <c r="E357" s="18">
        <v>0</v>
      </c>
      <c r="F357" s="18">
        <v>23769563.120000001</v>
      </c>
      <c r="G357" s="18">
        <f t="shared" si="115"/>
        <v>-104918941.16</v>
      </c>
      <c r="H357" s="18">
        <f t="shared" si="116"/>
        <v>-23769563.120000001</v>
      </c>
      <c r="I357" s="19">
        <f t="shared" si="117"/>
        <v>-81.529381157245979</v>
      </c>
      <c r="J357" s="19">
        <f t="shared" si="118"/>
        <v>0</v>
      </c>
      <c r="K357" s="19">
        <f t="shared" si="119"/>
        <v>99.918571887248092</v>
      </c>
    </row>
    <row r="358" spans="1:11" x14ac:dyDescent="0.2">
      <c r="A358" s="16"/>
      <c r="B358" s="17"/>
      <c r="C358" s="18"/>
      <c r="D358" s="18"/>
      <c r="E358" s="18"/>
      <c r="F358" s="18"/>
      <c r="G358" s="18"/>
      <c r="H358" s="18"/>
      <c r="I358" s="19"/>
      <c r="J358" s="19"/>
      <c r="K358" s="19"/>
    </row>
    <row r="359" spans="1:11" ht="38.25" x14ac:dyDescent="0.2">
      <c r="A359" s="27"/>
      <c r="B359" s="28" t="s">
        <v>111</v>
      </c>
      <c r="C359" s="29"/>
      <c r="D359" s="29"/>
      <c r="E359" s="29"/>
      <c r="F359" s="29"/>
      <c r="G359" s="29"/>
      <c r="H359" s="29"/>
      <c r="I359" s="30"/>
      <c r="J359" s="30"/>
      <c r="K359" s="30"/>
    </row>
    <row r="360" spans="1:11" x14ac:dyDescent="0.2">
      <c r="A360" s="16" t="s">
        <v>26</v>
      </c>
      <c r="B360" s="17" t="s">
        <v>27</v>
      </c>
      <c r="C360" s="18">
        <v>127915688.64</v>
      </c>
      <c r="D360" s="18">
        <v>234433986</v>
      </c>
      <c r="E360" s="18">
        <v>169969175</v>
      </c>
      <c r="F360" s="18">
        <v>70800209.209999993</v>
      </c>
      <c r="G360" s="18">
        <f t="shared" ref="G360:G386" si="120">F360-C360</f>
        <v>-57115479.430000007</v>
      </c>
      <c r="H360" s="18">
        <f t="shared" ref="H360:H386" si="121">E360-F360</f>
        <v>99168965.790000007</v>
      </c>
      <c r="I360" s="19">
        <f t="shared" ref="I360:I386" si="122">IF(ISERROR(F360/C360),0,F360/C360*100-100)</f>
        <v>-44.650879057332183</v>
      </c>
      <c r="J360" s="19">
        <f t="shared" ref="J360:J386" si="123">IF(ISERROR(F360/E360),0,F360/E360*100)</f>
        <v>41.654734871778956</v>
      </c>
      <c r="K360" s="19">
        <f t="shared" ref="K360:K386" si="124">IF(ISERROR(F360/D360),0,F360/D360*100)</f>
        <v>30.200488597246299</v>
      </c>
    </row>
    <row r="361" spans="1:11" x14ac:dyDescent="0.2">
      <c r="A361" s="22" t="s">
        <v>90</v>
      </c>
      <c r="B361" s="17" t="s">
        <v>91</v>
      </c>
      <c r="C361" s="18">
        <v>49345903.780000001</v>
      </c>
      <c r="D361" s="18">
        <v>128792357</v>
      </c>
      <c r="E361" s="18">
        <v>125234413</v>
      </c>
      <c r="F361" s="18">
        <v>11524038.25</v>
      </c>
      <c r="G361" s="18">
        <f t="shared" si="120"/>
        <v>-37821865.530000001</v>
      </c>
      <c r="H361" s="18">
        <f t="shared" si="121"/>
        <v>113710374.75</v>
      </c>
      <c r="I361" s="19">
        <f t="shared" si="122"/>
        <v>-76.646413648885854</v>
      </c>
      <c r="J361" s="19">
        <f t="shared" si="123"/>
        <v>9.2019741011601983</v>
      </c>
      <c r="K361" s="19">
        <f t="shared" si="124"/>
        <v>8.9477656271171426</v>
      </c>
    </row>
    <row r="362" spans="1:11" x14ac:dyDescent="0.2">
      <c r="A362" s="22" t="s">
        <v>92</v>
      </c>
      <c r="B362" s="17" t="s">
        <v>93</v>
      </c>
      <c r="C362" s="18">
        <v>1543554.54</v>
      </c>
      <c r="D362" s="18">
        <v>755927</v>
      </c>
      <c r="E362" s="18">
        <v>58208</v>
      </c>
      <c r="F362" s="18">
        <v>713909.61</v>
      </c>
      <c r="G362" s="18">
        <f t="shared" si="120"/>
        <v>-829644.93</v>
      </c>
      <c r="H362" s="18">
        <f t="shared" si="121"/>
        <v>-655701.61</v>
      </c>
      <c r="I362" s="19">
        <f t="shared" si="122"/>
        <v>-53.74898706203151</v>
      </c>
      <c r="J362" s="19">
        <f t="shared" si="123"/>
        <v>1226.4802260857614</v>
      </c>
      <c r="K362" s="19">
        <f t="shared" si="124"/>
        <v>94.441607456804689</v>
      </c>
    </row>
    <row r="363" spans="1:11" x14ac:dyDescent="0.2">
      <c r="A363" s="23" t="s">
        <v>94</v>
      </c>
      <c r="B363" s="17" t="s">
        <v>95</v>
      </c>
      <c r="C363" s="18">
        <v>1543554.54</v>
      </c>
      <c r="D363" s="18">
        <v>755927</v>
      </c>
      <c r="E363" s="18">
        <v>58208</v>
      </c>
      <c r="F363" s="18">
        <v>713909.61</v>
      </c>
      <c r="G363" s="18">
        <f t="shared" si="120"/>
        <v>-829644.93</v>
      </c>
      <c r="H363" s="18">
        <f t="shared" si="121"/>
        <v>-655701.61</v>
      </c>
      <c r="I363" s="19">
        <f t="shared" si="122"/>
        <v>-53.74898706203151</v>
      </c>
      <c r="J363" s="19">
        <f t="shared" si="123"/>
        <v>1226.4802260857614</v>
      </c>
      <c r="K363" s="19">
        <f t="shared" si="124"/>
        <v>94.441607456804689</v>
      </c>
    </row>
    <row r="364" spans="1:11" x14ac:dyDescent="0.2">
      <c r="A364" s="24" t="s">
        <v>96</v>
      </c>
      <c r="B364" s="17" t="s">
        <v>97</v>
      </c>
      <c r="C364" s="18">
        <v>1543554.54</v>
      </c>
      <c r="D364" s="18">
        <v>755927</v>
      </c>
      <c r="E364" s="18">
        <v>58208</v>
      </c>
      <c r="F364" s="18">
        <v>713909.61</v>
      </c>
      <c r="G364" s="18">
        <f t="shared" si="120"/>
        <v>-829644.93</v>
      </c>
      <c r="H364" s="18">
        <f t="shared" si="121"/>
        <v>-655701.61</v>
      </c>
      <c r="I364" s="19">
        <f t="shared" si="122"/>
        <v>-53.74898706203151</v>
      </c>
      <c r="J364" s="19">
        <f t="shared" si="123"/>
        <v>1226.4802260857614</v>
      </c>
      <c r="K364" s="19">
        <f t="shared" si="124"/>
        <v>94.441607456804689</v>
      </c>
    </row>
    <row r="365" spans="1:11" ht="25.5" x14ac:dyDescent="0.2">
      <c r="A365" s="25" t="s">
        <v>98</v>
      </c>
      <c r="B365" s="17" t="s">
        <v>99</v>
      </c>
      <c r="C365" s="18">
        <v>1543554.54</v>
      </c>
      <c r="D365" s="18">
        <v>755927</v>
      </c>
      <c r="E365" s="18">
        <v>58208</v>
      </c>
      <c r="F365" s="18">
        <v>713909.61</v>
      </c>
      <c r="G365" s="18">
        <f t="shared" si="120"/>
        <v>-829644.93</v>
      </c>
      <c r="H365" s="18">
        <f t="shared" si="121"/>
        <v>-655701.61</v>
      </c>
      <c r="I365" s="19">
        <f t="shared" si="122"/>
        <v>-53.74898706203151</v>
      </c>
      <c r="J365" s="19">
        <f t="shared" si="123"/>
        <v>1226.4802260857614</v>
      </c>
      <c r="K365" s="19">
        <f t="shared" si="124"/>
        <v>94.441607456804689</v>
      </c>
    </row>
    <row r="366" spans="1:11" ht="25.5" x14ac:dyDescent="0.2">
      <c r="A366" s="26" t="s">
        <v>102</v>
      </c>
      <c r="B366" s="17" t="s">
        <v>103</v>
      </c>
      <c r="C366" s="18">
        <v>1543554.54</v>
      </c>
      <c r="D366" s="18">
        <v>755927</v>
      </c>
      <c r="E366" s="18">
        <v>58208</v>
      </c>
      <c r="F366" s="18">
        <v>713909.61</v>
      </c>
      <c r="G366" s="18">
        <f t="shared" si="120"/>
        <v>-829644.93</v>
      </c>
      <c r="H366" s="18">
        <f t="shared" si="121"/>
        <v>-655701.61</v>
      </c>
      <c r="I366" s="19">
        <f t="shared" si="122"/>
        <v>-53.74898706203151</v>
      </c>
      <c r="J366" s="19">
        <f t="shared" si="123"/>
        <v>1226.4802260857614</v>
      </c>
      <c r="K366" s="19">
        <f t="shared" si="124"/>
        <v>94.441607456804689</v>
      </c>
    </row>
    <row r="367" spans="1:11" x14ac:dyDescent="0.2">
      <c r="A367" s="22" t="s">
        <v>30</v>
      </c>
      <c r="B367" s="17" t="s">
        <v>31</v>
      </c>
      <c r="C367" s="18">
        <v>77026230.319999993</v>
      </c>
      <c r="D367" s="18">
        <v>104885702</v>
      </c>
      <c r="E367" s="18">
        <v>44676554</v>
      </c>
      <c r="F367" s="18">
        <v>58562261.350000001</v>
      </c>
      <c r="G367" s="18">
        <f t="shared" si="120"/>
        <v>-18463968.969999991</v>
      </c>
      <c r="H367" s="18">
        <f t="shared" si="121"/>
        <v>-13885707.350000001</v>
      </c>
      <c r="I367" s="19">
        <f t="shared" si="122"/>
        <v>-23.971014670317828</v>
      </c>
      <c r="J367" s="19">
        <f t="shared" si="123"/>
        <v>131.08052458566971</v>
      </c>
      <c r="K367" s="19">
        <f t="shared" si="124"/>
        <v>55.834360864553304</v>
      </c>
    </row>
    <row r="368" spans="1:11" x14ac:dyDescent="0.2">
      <c r="A368" s="23" t="s">
        <v>32</v>
      </c>
      <c r="B368" s="17" t="s">
        <v>33</v>
      </c>
      <c r="C368" s="18">
        <v>77026230.319999993</v>
      </c>
      <c r="D368" s="18">
        <v>104885702</v>
      </c>
      <c r="E368" s="18">
        <v>44676554</v>
      </c>
      <c r="F368" s="18">
        <v>58562261.350000001</v>
      </c>
      <c r="G368" s="18">
        <f t="shared" si="120"/>
        <v>-18463968.969999991</v>
      </c>
      <c r="H368" s="18">
        <f t="shared" si="121"/>
        <v>-13885707.350000001</v>
      </c>
      <c r="I368" s="19">
        <f t="shared" si="122"/>
        <v>-23.971014670317828</v>
      </c>
      <c r="J368" s="19">
        <f t="shared" si="123"/>
        <v>131.08052458566971</v>
      </c>
      <c r="K368" s="19">
        <f t="shared" si="124"/>
        <v>55.834360864553304</v>
      </c>
    </row>
    <row r="369" spans="1:11" x14ac:dyDescent="0.2">
      <c r="A369" s="16" t="s">
        <v>34</v>
      </c>
      <c r="B369" s="17" t="s">
        <v>35</v>
      </c>
      <c r="C369" s="18">
        <v>91426182.609999999</v>
      </c>
      <c r="D369" s="18">
        <v>277792256</v>
      </c>
      <c r="E369" s="18">
        <v>169969175</v>
      </c>
      <c r="F369" s="18">
        <v>100563991.5</v>
      </c>
      <c r="G369" s="18">
        <f t="shared" si="120"/>
        <v>9137808.8900000006</v>
      </c>
      <c r="H369" s="18">
        <f t="shared" si="121"/>
        <v>69405183.5</v>
      </c>
      <c r="I369" s="19">
        <f t="shared" si="122"/>
        <v>9.9947396130269226</v>
      </c>
      <c r="J369" s="19">
        <f t="shared" si="123"/>
        <v>59.166017308726715</v>
      </c>
      <c r="K369" s="19">
        <f t="shared" si="124"/>
        <v>36.201150078136088</v>
      </c>
    </row>
    <row r="370" spans="1:11" x14ac:dyDescent="0.2">
      <c r="A370" s="22" t="s">
        <v>36</v>
      </c>
      <c r="B370" s="17" t="s">
        <v>37</v>
      </c>
      <c r="C370" s="18">
        <v>7856519.0300000003</v>
      </c>
      <c r="D370" s="18">
        <v>48665575</v>
      </c>
      <c r="E370" s="18">
        <v>8229572</v>
      </c>
      <c r="F370" s="18">
        <v>8105448.5499999998</v>
      </c>
      <c r="G370" s="18">
        <f t="shared" si="120"/>
        <v>248929.51999999955</v>
      </c>
      <c r="H370" s="18">
        <f t="shared" si="121"/>
        <v>124123.45000000019</v>
      </c>
      <c r="I370" s="19">
        <f t="shared" si="122"/>
        <v>3.1684454533803716</v>
      </c>
      <c r="J370" s="19">
        <f t="shared" si="123"/>
        <v>98.491738695523907</v>
      </c>
      <c r="K370" s="19">
        <f t="shared" si="124"/>
        <v>16.655404872951774</v>
      </c>
    </row>
    <row r="371" spans="1:11" x14ac:dyDescent="0.2">
      <c r="A371" s="23" t="s">
        <v>38</v>
      </c>
      <c r="B371" s="17" t="s">
        <v>39</v>
      </c>
      <c r="C371" s="18">
        <v>4654048.6500000004</v>
      </c>
      <c r="D371" s="18">
        <v>11239143</v>
      </c>
      <c r="E371" s="18">
        <v>7210515</v>
      </c>
      <c r="F371" s="18">
        <v>6569961.8399999999</v>
      </c>
      <c r="G371" s="18">
        <f t="shared" si="120"/>
        <v>1915913.1899999995</v>
      </c>
      <c r="H371" s="18">
        <f t="shared" si="121"/>
        <v>640553.16000000015</v>
      </c>
      <c r="I371" s="19">
        <f t="shared" si="122"/>
        <v>41.166591372008952</v>
      </c>
      <c r="J371" s="19">
        <f t="shared" si="123"/>
        <v>91.116402087784294</v>
      </c>
      <c r="K371" s="19">
        <f t="shared" si="124"/>
        <v>58.456074809262596</v>
      </c>
    </row>
    <row r="372" spans="1:11" x14ac:dyDescent="0.2">
      <c r="A372" s="24" t="s">
        <v>40</v>
      </c>
      <c r="B372" s="17" t="s">
        <v>41</v>
      </c>
      <c r="C372" s="18">
        <v>742453.13</v>
      </c>
      <c r="D372" s="18">
        <v>1352519</v>
      </c>
      <c r="E372" s="18">
        <v>455879</v>
      </c>
      <c r="F372" s="18">
        <v>1140034.74</v>
      </c>
      <c r="G372" s="18">
        <f t="shared" si="120"/>
        <v>397581.61</v>
      </c>
      <c r="H372" s="18">
        <f t="shared" si="121"/>
        <v>-684155.74</v>
      </c>
      <c r="I372" s="19">
        <f t="shared" si="122"/>
        <v>53.54972508500299</v>
      </c>
      <c r="J372" s="19">
        <f t="shared" si="123"/>
        <v>250.07397576988632</v>
      </c>
      <c r="K372" s="19">
        <f t="shared" si="124"/>
        <v>84.289739367801857</v>
      </c>
    </row>
    <row r="373" spans="1:11" x14ac:dyDescent="0.2">
      <c r="A373" s="24" t="s">
        <v>42</v>
      </c>
      <c r="B373" s="17" t="s">
        <v>43</v>
      </c>
      <c r="C373" s="18">
        <v>3911595.52</v>
      </c>
      <c r="D373" s="18">
        <v>9886624</v>
      </c>
      <c r="E373" s="18">
        <v>6754636</v>
      </c>
      <c r="F373" s="18">
        <v>5429927.0999999996</v>
      </c>
      <c r="G373" s="18">
        <f t="shared" si="120"/>
        <v>1518331.5799999996</v>
      </c>
      <c r="H373" s="18">
        <f t="shared" si="121"/>
        <v>1324708.9000000004</v>
      </c>
      <c r="I373" s="19">
        <f t="shared" si="122"/>
        <v>38.816170338593679</v>
      </c>
      <c r="J373" s="19">
        <f t="shared" si="123"/>
        <v>80.388152670254911</v>
      </c>
      <c r="K373" s="19">
        <f t="shared" si="124"/>
        <v>54.921954147340891</v>
      </c>
    </row>
    <row r="374" spans="1:11" x14ac:dyDescent="0.2">
      <c r="A374" s="25" t="s">
        <v>44</v>
      </c>
      <c r="B374" s="17" t="s">
        <v>45</v>
      </c>
      <c r="C374" s="18">
        <v>3109.5</v>
      </c>
      <c r="D374" s="18">
        <v>0</v>
      </c>
      <c r="E374" s="18">
        <v>0</v>
      </c>
      <c r="F374" s="18">
        <v>894.6</v>
      </c>
      <c r="G374" s="18">
        <f t="shared" si="120"/>
        <v>-2214.9</v>
      </c>
      <c r="H374" s="18">
        <f t="shared" si="121"/>
        <v>-894.6</v>
      </c>
      <c r="I374" s="19">
        <f t="shared" si="122"/>
        <v>-71.230101302460199</v>
      </c>
      <c r="J374" s="19">
        <f t="shared" si="123"/>
        <v>0</v>
      </c>
      <c r="K374" s="19">
        <f t="shared" si="124"/>
        <v>0</v>
      </c>
    </row>
    <row r="375" spans="1:11" x14ac:dyDescent="0.2">
      <c r="A375" s="23" t="s">
        <v>46</v>
      </c>
      <c r="B375" s="17" t="s">
        <v>47</v>
      </c>
      <c r="C375" s="18">
        <v>2460831.7799999998</v>
      </c>
      <c r="D375" s="18">
        <v>36062052</v>
      </c>
      <c r="E375" s="18">
        <v>0</v>
      </c>
      <c r="F375" s="18">
        <v>925042.04</v>
      </c>
      <c r="G375" s="18">
        <f t="shared" si="120"/>
        <v>-1535789.7399999998</v>
      </c>
      <c r="H375" s="18">
        <f t="shared" si="121"/>
        <v>-925042.04</v>
      </c>
      <c r="I375" s="19">
        <f t="shared" si="122"/>
        <v>-62.409375256036391</v>
      </c>
      <c r="J375" s="19">
        <f t="shared" si="123"/>
        <v>0</v>
      </c>
      <c r="K375" s="19">
        <f t="shared" si="124"/>
        <v>2.5651397762944828</v>
      </c>
    </row>
    <row r="376" spans="1:11" x14ac:dyDescent="0.2">
      <c r="A376" s="24" t="s">
        <v>48</v>
      </c>
      <c r="B376" s="17" t="s">
        <v>49</v>
      </c>
      <c r="C376" s="18">
        <v>2460831.7799999998</v>
      </c>
      <c r="D376" s="18">
        <v>36062052</v>
      </c>
      <c r="E376" s="18">
        <v>0</v>
      </c>
      <c r="F376" s="18">
        <v>925042.04</v>
      </c>
      <c r="G376" s="18">
        <f t="shared" si="120"/>
        <v>-1535789.7399999998</v>
      </c>
      <c r="H376" s="18">
        <f t="shared" si="121"/>
        <v>-925042.04</v>
      </c>
      <c r="I376" s="19">
        <f t="shared" si="122"/>
        <v>-62.409375256036391</v>
      </c>
      <c r="J376" s="19">
        <f t="shared" si="123"/>
        <v>0</v>
      </c>
      <c r="K376" s="19">
        <f t="shared" si="124"/>
        <v>2.5651397762944828</v>
      </c>
    </row>
    <row r="377" spans="1:11" ht="25.5" x14ac:dyDescent="0.2">
      <c r="A377" s="23" t="s">
        <v>76</v>
      </c>
      <c r="B377" s="17" t="s">
        <v>77</v>
      </c>
      <c r="C377" s="18">
        <v>356038.6</v>
      </c>
      <c r="D377" s="18">
        <v>345323</v>
      </c>
      <c r="E377" s="18">
        <v>0</v>
      </c>
      <c r="F377" s="18">
        <v>323456.99</v>
      </c>
      <c r="G377" s="18">
        <f t="shared" si="120"/>
        <v>-32581.609999999986</v>
      </c>
      <c r="H377" s="18">
        <f t="shared" si="121"/>
        <v>-323456.99</v>
      </c>
      <c r="I377" s="19">
        <f t="shared" si="122"/>
        <v>-9.1511454095145837</v>
      </c>
      <c r="J377" s="19">
        <f t="shared" si="123"/>
        <v>0</v>
      </c>
      <c r="K377" s="19">
        <f t="shared" si="124"/>
        <v>93.667954349985365</v>
      </c>
    </row>
    <row r="378" spans="1:11" x14ac:dyDescent="0.2">
      <c r="A378" s="24" t="s">
        <v>78</v>
      </c>
      <c r="B378" s="17" t="s">
        <v>79</v>
      </c>
      <c r="C378" s="18">
        <v>356038.6</v>
      </c>
      <c r="D378" s="18">
        <v>345323</v>
      </c>
      <c r="E378" s="18">
        <v>0</v>
      </c>
      <c r="F378" s="18">
        <v>323456.99</v>
      </c>
      <c r="G378" s="18">
        <f t="shared" si="120"/>
        <v>-32581.609999999986</v>
      </c>
      <c r="H378" s="18">
        <f t="shared" si="121"/>
        <v>-323456.99</v>
      </c>
      <c r="I378" s="19">
        <f t="shared" si="122"/>
        <v>-9.1511454095145837</v>
      </c>
      <c r="J378" s="19">
        <f t="shared" si="123"/>
        <v>0</v>
      </c>
      <c r="K378" s="19">
        <f t="shared" si="124"/>
        <v>93.667954349985365</v>
      </c>
    </row>
    <row r="379" spans="1:11" ht="25.5" x14ac:dyDescent="0.2">
      <c r="A379" s="23" t="s">
        <v>52</v>
      </c>
      <c r="B379" s="17" t="s">
        <v>53</v>
      </c>
      <c r="C379" s="18">
        <v>385600</v>
      </c>
      <c r="D379" s="18">
        <v>1019057</v>
      </c>
      <c r="E379" s="18">
        <v>1019057</v>
      </c>
      <c r="F379" s="18">
        <v>286987.68</v>
      </c>
      <c r="G379" s="18">
        <f t="shared" si="120"/>
        <v>-98612.32</v>
      </c>
      <c r="H379" s="18">
        <f t="shared" si="121"/>
        <v>732069.32000000007</v>
      </c>
      <c r="I379" s="19">
        <f t="shared" si="122"/>
        <v>-25.573734439834027</v>
      </c>
      <c r="J379" s="19">
        <f t="shared" si="123"/>
        <v>28.162083180823057</v>
      </c>
      <c r="K379" s="19">
        <f t="shared" si="124"/>
        <v>28.162083180823057</v>
      </c>
    </row>
    <row r="380" spans="1:11" x14ac:dyDescent="0.2">
      <c r="A380" s="24" t="s">
        <v>191</v>
      </c>
      <c r="B380" s="17" t="s">
        <v>192</v>
      </c>
      <c r="C380" s="18">
        <v>385600</v>
      </c>
      <c r="D380" s="18">
        <v>1019057</v>
      </c>
      <c r="E380" s="18">
        <v>1019057</v>
      </c>
      <c r="F380" s="18">
        <v>286987.68</v>
      </c>
      <c r="G380" s="18">
        <f t="shared" si="120"/>
        <v>-98612.32</v>
      </c>
      <c r="H380" s="18">
        <f t="shared" si="121"/>
        <v>732069.32000000007</v>
      </c>
      <c r="I380" s="19">
        <f t="shared" si="122"/>
        <v>-25.573734439834027</v>
      </c>
      <c r="J380" s="19">
        <f t="shared" si="123"/>
        <v>28.162083180823057</v>
      </c>
      <c r="K380" s="19">
        <f t="shared" si="124"/>
        <v>28.162083180823057</v>
      </c>
    </row>
    <row r="381" spans="1:11" x14ac:dyDescent="0.2">
      <c r="A381" s="22" t="s">
        <v>60</v>
      </c>
      <c r="B381" s="17" t="s">
        <v>61</v>
      </c>
      <c r="C381" s="18">
        <v>83569663.579999998</v>
      </c>
      <c r="D381" s="18">
        <v>229126681</v>
      </c>
      <c r="E381" s="18">
        <v>161739603</v>
      </c>
      <c r="F381" s="18">
        <v>92458542.950000003</v>
      </c>
      <c r="G381" s="18">
        <f t="shared" si="120"/>
        <v>8888879.3700000048</v>
      </c>
      <c r="H381" s="18">
        <f t="shared" si="121"/>
        <v>69281060.049999997</v>
      </c>
      <c r="I381" s="19">
        <f t="shared" si="122"/>
        <v>10.63649055077363</v>
      </c>
      <c r="J381" s="19">
        <f t="shared" si="123"/>
        <v>57.165061144610327</v>
      </c>
      <c r="K381" s="19">
        <f t="shared" si="124"/>
        <v>40.352586851288613</v>
      </c>
    </row>
    <row r="382" spans="1:11" x14ac:dyDescent="0.2">
      <c r="A382" s="23" t="s">
        <v>62</v>
      </c>
      <c r="B382" s="17" t="s">
        <v>63</v>
      </c>
      <c r="C382" s="18">
        <v>83569663.579999998</v>
      </c>
      <c r="D382" s="18">
        <v>229126681</v>
      </c>
      <c r="E382" s="18">
        <v>161739603</v>
      </c>
      <c r="F382" s="18">
        <v>92458542.950000003</v>
      </c>
      <c r="G382" s="18">
        <f t="shared" si="120"/>
        <v>8888879.3700000048</v>
      </c>
      <c r="H382" s="18">
        <f t="shared" si="121"/>
        <v>69281060.049999997</v>
      </c>
      <c r="I382" s="19">
        <f t="shared" si="122"/>
        <v>10.63649055077363</v>
      </c>
      <c r="J382" s="19">
        <f t="shared" si="123"/>
        <v>57.165061144610327</v>
      </c>
      <c r="K382" s="19">
        <f t="shared" si="124"/>
        <v>40.352586851288613</v>
      </c>
    </row>
    <row r="383" spans="1:11" x14ac:dyDescent="0.2">
      <c r="A383" s="16"/>
      <c r="B383" s="17" t="s">
        <v>64</v>
      </c>
      <c r="C383" s="18">
        <v>36489506.030000001</v>
      </c>
      <c r="D383" s="18">
        <v>-43358270</v>
      </c>
      <c r="E383" s="18">
        <v>0</v>
      </c>
      <c r="F383" s="18">
        <v>-29763782.289999999</v>
      </c>
      <c r="G383" s="18">
        <f t="shared" si="120"/>
        <v>-66253288.32</v>
      </c>
      <c r="H383" s="18">
        <f t="shared" si="121"/>
        <v>29763782.289999999</v>
      </c>
      <c r="I383" s="19">
        <f t="shared" si="122"/>
        <v>-181.56806032268452</v>
      </c>
      <c r="J383" s="19">
        <f t="shared" si="123"/>
        <v>0</v>
      </c>
      <c r="K383" s="19">
        <f t="shared" si="124"/>
        <v>68.646148220397166</v>
      </c>
    </row>
    <row r="384" spans="1:11" x14ac:dyDescent="0.2">
      <c r="A384" s="16" t="s">
        <v>65</v>
      </c>
      <c r="B384" s="17" t="s">
        <v>66</v>
      </c>
      <c r="C384" s="18">
        <v>-36489506.030000001</v>
      </c>
      <c r="D384" s="18">
        <v>43358270</v>
      </c>
      <c r="E384" s="18">
        <v>0</v>
      </c>
      <c r="F384" s="18">
        <v>29763782.289999999</v>
      </c>
      <c r="G384" s="18">
        <f t="shared" si="120"/>
        <v>66253288.32</v>
      </c>
      <c r="H384" s="18">
        <f t="shared" si="121"/>
        <v>-29763782.289999999</v>
      </c>
      <c r="I384" s="19">
        <f t="shared" si="122"/>
        <v>-181.56806032268452</v>
      </c>
      <c r="J384" s="19">
        <f t="shared" si="123"/>
        <v>0</v>
      </c>
      <c r="K384" s="19">
        <f t="shared" si="124"/>
        <v>68.646148220397166</v>
      </c>
    </row>
    <row r="385" spans="1:11" x14ac:dyDescent="0.2">
      <c r="A385" s="22" t="s">
        <v>67</v>
      </c>
      <c r="B385" s="17" t="s">
        <v>68</v>
      </c>
      <c r="C385" s="18">
        <v>-36489506.030000001</v>
      </c>
      <c r="D385" s="18">
        <v>43358270</v>
      </c>
      <c r="E385" s="18">
        <v>0</v>
      </c>
      <c r="F385" s="18">
        <v>29763782.289999999</v>
      </c>
      <c r="G385" s="18">
        <f t="shared" si="120"/>
        <v>66253288.32</v>
      </c>
      <c r="H385" s="18">
        <f t="shared" si="121"/>
        <v>-29763782.289999999</v>
      </c>
      <c r="I385" s="19">
        <f t="shared" si="122"/>
        <v>-181.56806032268452</v>
      </c>
      <c r="J385" s="19">
        <f t="shared" si="123"/>
        <v>0</v>
      </c>
      <c r="K385" s="19">
        <f t="shared" si="124"/>
        <v>68.646148220397166</v>
      </c>
    </row>
    <row r="386" spans="1:11" ht="25.5" x14ac:dyDescent="0.2">
      <c r="A386" s="23" t="s">
        <v>106</v>
      </c>
      <c r="B386" s="17" t="s">
        <v>107</v>
      </c>
      <c r="C386" s="18">
        <v>-6868758.9400000004</v>
      </c>
      <c r="D386" s="18">
        <v>43358270</v>
      </c>
      <c r="E386" s="18">
        <v>0</v>
      </c>
      <c r="F386" s="18">
        <v>-43356096.689999998</v>
      </c>
      <c r="G386" s="18">
        <f t="shared" si="120"/>
        <v>-36487337.75</v>
      </c>
      <c r="H386" s="18">
        <f t="shared" si="121"/>
        <v>43356096.689999998</v>
      </c>
      <c r="I386" s="19">
        <f t="shared" si="122"/>
        <v>531.20713754441351</v>
      </c>
      <c r="J386" s="19">
        <f t="shared" si="123"/>
        <v>0</v>
      </c>
      <c r="K386" s="19">
        <f t="shared" si="124"/>
        <v>-99.994987553700824</v>
      </c>
    </row>
    <row r="387" spans="1:11" ht="51" x14ac:dyDescent="0.2">
      <c r="A387" s="27" t="s">
        <v>670</v>
      </c>
      <c r="B387" s="28" t="s">
        <v>671</v>
      </c>
      <c r="C387" s="29"/>
      <c r="D387" s="29"/>
      <c r="E387" s="29"/>
      <c r="F387" s="29"/>
      <c r="G387" s="29"/>
      <c r="H387" s="29"/>
      <c r="I387" s="30"/>
      <c r="J387" s="30"/>
      <c r="K387" s="30"/>
    </row>
    <row r="388" spans="1:11" x14ac:dyDescent="0.2">
      <c r="A388" s="16" t="s">
        <v>26</v>
      </c>
      <c r="B388" s="17" t="s">
        <v>27</v>
      </c>
      <c r="C388" s="18">
        <v>113144467.48</v>
      </c>
      <c r="D388" s="18">
        <v>174731951</v>
      </c>
      <c r="E388" s="18">
        <v>168116149</v>
      </c>
      <c r="F388" s="18">
        <v>45808228.340000004</v>
      </c>
      <c r="G388" s="18">
        <f t="shared" ref="G388:G409" si="125">F388-C388</f>
        <v>-67336239.140000001</v>
      </c>
      <c r="H388" s="18">
        <f t="shared" ref="H388:H409" si="126">E388-F388</f>
        <v>122307920.66</v>
      </c>
      <c r="I388" s="19">
        <f t="shared" ref="I388:I409" si="127">IF(ISERROR(F388/C388),0,F388/C388*100-100)</f>
        <v>-59.513505732750652</v>
      </c>
      <c r="J388" s="19">
        <f t="shared" ref="J388:J409" si="128">IF(ISERROR(F388/E388),0,F388/E388*100)</f>
        <v>27.247964346363894</v>
      </c>
      <c r="K388" s="19">
        <f t="shared" ref="K388:K409" si="129">IF(ISERROR(F388/D388),0,F388/D388*100)</f>
        <v>26.216286190268661</v>
      </c>
    </row>
    <row r="389" spans="1:11" x14ac:dyDescent="0.2">
      <c r="A389" s="22" t="s">
        <v>90</v>
      </c>
      <c r="B389" s="17" t="s">
        <v>91</v>
      </c>
      <c r="C389" s="18">
        <v>49345903.780000001</v>
      </c>
      <c r="D389" s="18">
        <v>128140600</v>
      </c>
      <c r="E389" s="18">
        <v>124582656</v>
      </c>
      <c r="F389" s="18">
        <v>11423098.15</v>
      </c>
      <c r="G389" s="18">
        <f t="shared" si="125"/>
        <v>-37922805.630000003</v>
      </c>
      <c r="H389" s="18">
        <f t="shared" si="126"/>
        <v>113159557.84999999</v>
      </c>
      <c r="I389" s="19">
        <f t="shared" si="127"/>
        <v>-76.850969837480605</v>
      </c>
      <c r="J389" s="19">
        <f t="shared" si="128"/>
        <v>9.1690918437314419</v>
      </c>
      <c r="K389" s="19">
        <f t="shared" si="129"/>
        <v>8.9145034048537308</v>
      </c>
    </row>
    <row r="390" spans="1:11" x14ac:dyDescent="0.2">
      <c r="A390" s="22" t="s">
        <v>30</v>
      </c>
      <c r="B390" s="17" t="s">
        <v>31</v>
      </c>
      <c r="C390" s="18">
        <v>63798563.700000003</v>
      </c>
      <c r="D390" s="18">
        <v>46591351</v>
      </c>
      <c r="E390" s="18">
        <v>43533493</v>
      </c>
      <c r="F390" s="18">
        <v>34385130.189999998</v>
      </c>
      <c r="G390" s="18">
        <f t="shared" si="125"/>
        <v>-29413433.510000005</v>
      </c>
      <c r="H390" s="18">
        <f t="shared" si="126"/>
        <v>9148362.8100000024</v>
      </c>
      <c r="I390" s="19">
        <f t="shared" si="127"/>
        <v>-46.103598269564181</v>
      </c>
      <c r="J390" s="19">
        <f t="shared" si="128"/>
        <v>78.985461125299537</v>
      </c>
      <c r="K390" s="19">
        <f t="shared" si="129"/>
        <v>73.801530653189246</v>
      </c>
    </row>
    <row r="391" spans="1:11" x14ac:dyDescent="0.2">
      <c r="A391" s="23" t="s">
        <v>32</v>
      </c>
      <c r="B391" s="17" t="s">
        <v>33</v>
      </c>
      <c r="C391" s="18">
        <v>63798563.700000003</v>
      </c>
      <c r="D391" s="18">
        <v>46591351</v>
      </c>
      <c r="E391" s="18">
        <v>43533493</v>
      </c>
      <c r="F391" s="18">
        <v>34385130.189999998</v>
      </c>
      <c r="G391" s="18">
        <f t="shared" si="125"/>
        <v>-29413433.510000005</v>
      </c>
      <c r="H391" s="18">
        <f t="shared" si="126"/>
        <v>9148362.8100000024</v>
      </c>
      <c r="I391" s="19">
        <f t="shared" si="127"/>
        <v>-46.103598269564181</v>
      </c>
      <c r="J391" s="19">
        <f t="shared" si="128"/>
        <v>78.985461125299537</v>
      </c>
      <c r="K391" s="19">
        <f t="shared" si="129"/>
        <v>73.801530653189246</v>
      </c>
    </row>
    <row r="392" spans="1:11" x14ac:dyDescent="0.2">
      <c r="A392" s="16" t="s">
        <v>34</v>
      </c>
      <c r="B392" s="17" t="s">
        <v>35</v>
      </c>
      <c r="C392" s="18">
        <v>76652248.390000001</v>
      </c>
      <c r="D392" s="18">
        <v>218067902</v>
      </c>
      <c r="E392" s="18">
        <v>168116149</v>
      </c>
      <c r="F392" s="18">
        <v>75583786.859999999</v>
      </c>
      <c r="G392" s="18">
        <f t="shared" si="125"/>
        <v>-1068461.5300000012</v>
      </c>
      <c r="H392" s="18">
        <f t="shared" si="126"/>
        <v>92532362.140000001</v>
      </c>
      <c r="I392" s="19">
        <f t="shared" si="127"/>
        <v>-1.3939076184220482</v>
      </c>
      <c r="J392" s="19">
        <f t="shared" si="128"/>
        <v>44.959266144027602</v>
      </c>
      <c r="K392" s="19">
        <f t="shared" si="129"/>
        <v>34.66066585993935</v>
      </c>
    </row>
    <row r="393" spans="1:11" x14ac:dyDescent="0.2">
      <c r="A393" s="22" t="s">
        <v>36</v>
      </c>
      <c r="B393" s="17" t="s">
        <v>37</v>
      </c>
      <c r="C393" s="18">
        <v>5767470.2199999997</v>
      </c>
      <c r="D393" s="18">
        <v>14397313</v>
      </c>
      <c r="E393" s="18">
        <v>7140585</v>
      </c>
      <c r="F393" s="18">
        <v>5991382.9199999999</v>
      </c>
      <c r="G393" s="18">
        <f t="shared" si="125"/>
        <v>223912.70000000019</v>
      </c>
      <c r="H393" s="18">
        <f t="shared" si="126"/>
        <v>1149202.08</v>
      </c>
      <c r="I393" s="19">
        <f t="shared" si="127"/>
        <v>3.882338208241336</v>
      </c>
      <c r="J393" s="19">
        <f t="shared" si="128"/>
        <v>83.906051394948733</v>
      </c>
      <c r="K393" s="19">
        <f t="shared" si="129"/>
        <v>41.614591000417924</v>
      </c>
    </row>
    <row r="394" spans="1:11" x14ac:dyDescent="0.2">
      <c r="A394" s="23" t="s">
        <v>38</v>
      </c>
      <c r="B394" s="17" t="s">
        <v>39</v>
      </c>
      <c r="C394" s="18">
        <v>4108554.38</v>
      </c>
      <c r="D394" s="18">
        <v>9691857</v>
      </c>
      <c r="E394" s="18">
        <v>6773285</v>
      </c>
      <c r="F394" s="18">
        <v>5249856.46</v>
      </c>
      <c r="G394" s="18">
        <f t="shared" si="125"/>
        <v>1141302.08</v>
      </c>
      <c r="H394" s="18">
        <f t="shared" si="126"/>
        <v>1523428.54</v>
      </c>
      <c r="I394" s="19">
        <f t="shared" si="127"/>
        <v>27.778677715834448</v>
      </c>
      <c r="J394" s="19">
        <f t="shared" si="128"/>
        <v>77.508276412405493</v>
      </c>
      <c r="K394" s="19">
        <f t="shared" si="129"/>
        <v>54.167704496671796</v>
      </c>
    </row>
    <row r="395" spans="1:11" x14ac:dyDescent="0.2">
      <c r="A395" s="24" t="s">
        <v>40</v>
      </c>
      <c r="B395" s="17" t="s">
        <v>41</v>
      </c>
      <c r="C395" s="18">
        <v>318292.17</v>
      </c>
      <c r="D395" s="18">
        <v>553968</v>
      </c>
      <c r="E395" s="18">
        <v>343517</v>
      </c>
      <c r="F395" s="18">
        <v>403933.83</v>
      </c>
      <c r="G395" s="18">
        <f t="shared" si="125"/>
        <v>85641.660000000033</v>
      </c>
      <c r="H395" s="18">
        <f t="shared" si="126"/>
        <v>-60416.830000000016</v>
      </c>
      <c r="I395" s="19">
        <f t="shared" si="127"/>
        <v>26.906618532274933</v>
      </c>
      <c r="J395" s="19">
        <f t="shared" si="128"/>
        <v>117.58772637162063</v>
      </c>
      <c r="K395" s="19">
        <f t="shared" si="129"/>
        <v>72.916455463131442</v>
      </c>
    </row>
    <row r="396" spans="1:11" x14ac:dyDescent="0.2">
      <c r="A396" s="24" t="s">
        <v>42</v>
      </c>
      <c r="B396" s="17" t="s">
        <v>43</v>
      </c>
      <c r="C396" s="18">
        <v>3790262.21</v>
      </c>
      <c r="D396" s="18">
        <v>9137889</v>
      </c>
      <c r="E396" s="18">
        <v>6429768</v>
      </c>
      <c r="F396" s="18">
        <v>4845922.63</v>
      </c>
      <c r="G396" s="18">
        <f t="shared" si="125"/>
        <v>1055660.42</v>
      </c>
      <c r="H396" s="18">
        <f t="shared" si="126"/>
        <v>1583845.37</v>
      </c>
      <c r="I396" s="19">
        <f t="shared" si="127"/>
        <v>27.851910013370812</v>
      </c>
      <c r="J396" s="19">
        <f t="shared" si="128"/>
        <v>75.366990379746198</v>
      </c>
      <c r="K396" s="19">
        <f t="shared" si="129"/>
        <v>53.031095365680194</v>
      </c>
    </row>
    <row r="397" spans="1:11" x14ac:dyDescent="0.2">
      <c r="A397" s="25" t="s">
        <v>44</v>
      </c>
      <c r="B397" s="17" t="s">
        <v>45</v>
      </c>
      <c r="C397" s="18">
        <v>3042.5</v>
      </c>
      <c r="D397" s="18">
        <v>0</v>
      </c>
      <c r="E397" s="18">
        <v>0</v>
      </c>
      <c r="F397" s="18">
        <v>749.4</v>
      </c>
      <c r="G397" s="18">
        <f t="shared" si="125"/>
        <v>-2293.1</v>
      </c>
      <c r="H397" s="18">
        <f t="shared" si="126"/>
        <v>-749.4</v>
      </c>
      <c r="I397" s="19">
        <f t="shared" si="127"/>
        <v>-75.368940016433854</v>
      </c>
      <c r="J397" s="19">
        <f t="shared" si="128"/>
        <v>0</v>
      </c>
      <c r="K397" s="19">
        <f t="shared" si="129"/>
        <v>0</v>
      </c>
    </row>
    <row r="398" spans="1:11" x14ac:dyDescent="0.2">
      <c r="A398" s="23" t="s">
        <v>46</v>
      </c>
      <c r="B398" s="17" t="s">
        <v>47</v>
      </c>
      <c r="C398" s="18">
        <v>1272174</v>
      </c>
      <c r="D398" s="18">
        <v>4326703</v>
      </c>
      <c r="E398" s="18">
        <v>0</v>
      </c>
      <c r="F398" s="18">
        <v>546194.74</v>
      </c>
      <c r="G398" s="18">
        <f t="shared" si="125"/>
        <v>-725979.26</v>
      </c>
      <c r="H398" s="18">
        <f t="shared" si="126"/>
        <v>-546194.74</v>
      </c>
      <c r="I398" s="19">
        <f t="shared" si="127"/>
        <v>-57.066034992068701</v>
      </c>
      <c r="J398" s="19">
        <f t="shared" si="128"/>
        <v>0</v>
      </c>
      <c r="K398" s="19">
        <f t="shared" si="129"/>
        <v>12.62380939944341</v>
      </c>
    </row>
    <row r="399" spans="1:11" x14ac:dyDescent="0.2">
      <c r="A399" s="24" t="s">
        <v>48</v>
      </c>
      <c r="B399" s="17" t="s">
        <v>49</v>
      </c>
      <c r="C399" s="18">
        <v>1272174</v>
      </c>
      <c r="D399" s="18">
        <v>4326703</v>
      </c>
      <c r="E399" s="18">
        <v>0</v>
      </c>
      <c r="F399" s="18">
        <v>546194.74</v>
      </c>
      <c r="G399" s="18">
        <f t="shared" si="125"/>
        <v>-725979.26</v>
      </c>
      <c r="H399" s="18">
        <f t="shared" si="126"/>
        <v>-546194.74</v>
      </c>
      <c r="I399" s="19">
        <f t="shared" si="127"/>
        <v>-57.066034992068701</v>
      </c>
      <c r="J399" s="19">
        <f t="shared" si="128"/>
        <v>0</v>
      </c>
      <c r="K399" s="19">
        <f t="shared" si="129"/>
        <v>12.62380939944341</v>
      </c>
    </row>
    <row r="400" spans="1:11" ht="25.5" x14ac:dyDescent="0.2">
      <c r="A400" s="23" t="s">
        <v>76</v>
      </c>
      <c r="B400" s="17" t="s">
        <v>77</v>
      </c>
      <c r="C400" s="18">
        <v>1141.8399999999999</v>
      </c>
      <c r="D400" s="18">
        <v>11453</v>
      </c>
      <c r="E400" s="18">
        <v>0</v>
      </c>
      <c r="F400" s="18">
        <v>9284.14</v>
      </c>
      <c r="G400" s="18">
        <f t="shared" si="125"/>
        <v>8142.2999999999993</v>
      </c>
      <c r="H400" s="18">
        <f t="shared" si="126"/>
        <v>-9284.14</v>
      </c>
      <c r="I400" s="19">
        <f t="shared" si="127"/>
        <v>713.08589644783854</v>
      </c>
      <c r="J400" s="19">
        <f t="shared" si="128"/>
        <v>0</v>
      </c>
      <c r="K400" s="19">
        <f t="shared" si="129"/>
        <v>81.06295293809481</v>
      </c>
    </row>
    <row r="401" spans="1:11" x14ac:dyDescent="0.2">
      <c r="A401" s="24" t="s">
        <v>78</v>
      </c>
      <c r="B401" s="17" t="s">
        <v>79</v>
      </c>
      <c r="C401" s="18">
        <v>1141.8399999999999</v>
      </c>
      <c r="D401" s="18">
        <v>11453</v>
      </c>
      <c r="E401" s="18">
        <v>0</v>
      </c>
      <c r="F401" s="18">
        <v>9284.14</v>
      </c>
      <c r="G401" s="18">
        <f t="shared" si="125"/>
        <v>8142.2999999999993</v>
      </c>
      <c r="H401" s="18">
        <f t="shared" si="126"/>
        <v>-9284.14</v>
      </c>
      <c r="I401" s="19">
        <f t="shared" si="127"/>
        <v>713.08589644783854</v>
      </c>
      <c r="J401" s="19">
        <f t="shared" si="128"/>
        <v>0</v>
      </c>
      <c r="K401" s="19">
        <f t="shared" si="129"/>
        <v>81.06295293809481</v>
      </c>
    </row>
    <row r="402" spans="1:11" ht="25.5" x14ac:dyDescent="0.2">
      <c r="A402" s="23" t="s">
        <v>52</v>
      </c>
      <c r="B402" s="17" t="s">
        <v>53</v>
      </c>
      <c r="C402" s="18">
        <v>385600</v>
      </c>
      <c r="D402" s="18">
        <v>367300</v>
      </c>
      <c r="E402" s="18">
        <v>367300</v>
      </c>
      <c r="F402" s="18">
        <v>186047.58</v>
      </c>
      <c r="G402" s="18">
        <f t="shared" si="125"/>
        <v>-199552.42</v>
      </c>
      <c r="H402" s="18">
        <f t="shared" si="126"/>
        <v>181252.42</v>
      </c>
      <c r="I402" s="19">
        <f t="shared" si="127"/>
        <v>-51.751146265560173</v>
      </c>
      <c r="J402" s="19">
        <f t="shared" si="128"/>
        <v>50.652757963517558</v>
      </c>
      <c r="K402" s="19">
        <f t="shared" si="129"/>
        <v>50.652757963517558</v>
      </c>
    </row>
    <row r="403" spans="1:11" x14ac:dyDescent="0.2">
      <c r="A403" s="24" t="s">
        <v>191</v>
      </c>
      <c r="B403" s="17" t="s">
        <v>192</v>
      </c>
      <c r="C403" s="18">
        <v>385600</v>
      </c>
      <c r="D403" s="18">
        <v>367300</v>
      </c>
      <c r="E403" s="18">
        <v>367300</v>
      </c>
      <c r="F403" s="18">
        <v>186047.58</v>
      </c>
      <c r="G403" s="18">
        <f t="shared" si="125"/>
        <v>-199552.42</v>
      </c>
      <c r="H403" s="18">
        <f t="shared" si="126"/>
        <v>181252.42</v>
      </c>
      <c r="I403" s="19">
        <f t="shared" si="127"/>
        <v>-51.751146265560173</v>
      </c>
      <c r="J403" s="19">
        <f t="shared" si="128"/>
        <v>50.652757963517558</v>
      </c>
      <c r="K403" s="19">
        <f t="shared" si="129"/>
        <v>50.652757963517558</v>
      </c>
    </row>
    <row r="404" spans="1:11" x14ac:dyDescent="0.2">
      <c r="A404" s="22" t="s">
        <v>60</v>
      </c>
      <c r="B404" s="17" t="s">
        <v>61</v>
      </c>
      <c r="C404" s="18">
        <v>70884778.170000002</v>
      </c>
      <c r="D404" s="18">
        <v>203670589</v>
      </c>
      <c r="E404" s="18">
        <v>160975564</v>
      </c>
      <c r="F404" s="18">
        <v>69592403.939999998</v>
      </c>
      <c r="G404" s="18">
        <f t="shared" si="125"/>
        <v>-1292374.2300000042</v>
      </c>
      <c r="H404" s="18">
        <f t="shared" si="126"/>
        <v>91383160.060000002</v>
      </c>
      <c r="I404" s="19">
        <f t="shared" si="127"/>
        <v>-1.8232041678970319</v>
      </c>
      <c r="J404" s="19">
        <f t="shared" si="128"/>
        <v>43.231657160089213</v>
      </c>
      <c r="K404" s="19">
        <f t="shared" si="129"/>
        <v>34.169098386610941</v>
      </c>
    </row>
    <row r="405" spans="1:11" x14ac:dyDescent="0.2">
      <c r="A405" s="23" t="s">
        <v>62</v>
      </c>
      <c r="B405" s="17" t="s">
        <v>63</v>
      </c>
      <c r="C405" s="18">
        <v>70884778.170000002</v>
      </c>
      <c r="D405" s="18">
        <v>203670589</v>
      </c>
      <c r="E405" s="18">
        <v>160975564</v>
      </c>
      <c r="F405" s="18">
        <v>69592403.939999998</v>
      </c>
      <c r="G405" s="18">
        <f t="shared" si="125"/>
        <v>-1292374.2300000042</v>
      </c>
      <c r="H405" s="18">
        <f t="shared" si="126"/>
        <v>91383160.060000002</v>
      </c>
      <c r="I405" s="19">
        <f t="shared" si="127"/>
        <v>-1.8232041678970319</v>
      </c>
      <c r="J405" s="19">
        <f t="shared" si="128"/>
        <v>43.231657160089213</v>
      </c>
      <c r="K405" s="19">
        <f t="shared" si="129"/>
        <v>34.169098386610941</v>
      </c>
    </row>
    <row r="406" spans="1:11" x14ac:dyDescent="0.2">
      <c r="A406" s="16"/>
      <c r="B406" s="17" t="s">
        <v>64</v>
      </c>
      <c r="C406" s="18">
        <v>36492219.090000004</v>
      </c>
      <c r="D406" s="18">
        <v>-43335951</v>
      </c>
      <c r="E406" s="18">
        <v>0</v>
      </c>
      <c r="F406" s="18">
        <v>-29775558.52</v>
      </c>
      <c r="G406" s="18">
        <f t="shared" si="125"/>
        <v>-66267777.609999999</v>
      </c>
      <c r="H406" s="18">
        <f t="shared" si="126"/>
        <v>29775558.52</v>
      </c>
      <c r="I406" s="19">
        <f t="shared" si="127"/>
        <v>-181.5942665656072</v>
      </c>
      <c r="J406" s="19">
        <f t="shared" si="128"/>
        <v>0</v>
      </c>
      <c r="K406" s="19">
        <f t="shared" si="129"/>
        <v>68.708676821237873</v>
      </c>
    </row>
    <row r="407" spans="1:11" x14ac:dyDescent="0.2">
      <c r="A407" s="16" t="s">
        <v>65</v>
      </c>
      <c r="B407" s="17" t="s">
        <v>66</v>
      </c>
      <c r="C407" s="18">
        <v>-36492219.090000004</v>
      </c>
      <c r="D407" s="18">
        <v>43335951</v>
      </c>
      <c r="E407" s="18">
        <v>0</v>
      </c>
      <c r="F407" s="18">
        <v>29775558.52</v>
      </c>
      <c r="G407" s="18">
        <f t="shared" si="125"/>
        <v>66267777.609999999</v>
      </c>
      <c r="H407" s="18">
        <f t="shared" si="126"/>
        <v>-29775558.52</v>
      </c>
      <c r="I407" s="19">
        <f t="shared" si="127"/>
        <v>-181.5942665656072</v>
      </c>
      <c r="J407" s="19">
        <f t="shared" si="128"/>
        <v>0</v>
      </c>
      <c r="K407" s="19">
        <f t="shared" si="129"/>
        <v>68.708676821237873</v>
      </c>
    </row>
    <row r="408" spans="1:11" x14ac:dyDescent="0.2">
      <c r="A408" s="22" t="s">
        <v>67</v>
      </c>
      <c r="B408" s="17" t="s">
        <v>68</v>
      </c>
      <c r="C408" s="18">
        <v>-36492219.090000004</v>
      </c>
      <c r="D408" s="18">
        <v>43335951</v>
      </c>
      <c r="E408" s="18">
        <v>0</v>
      </c>
      <c r="F408" s="18">
        <v>29775558.52</v>
      </c>
      <c r="G408" s="18">
        <f t="shared" si="125"/>
        <v>66267777.609999999</v>
      </c>
      <c r="H408" s="18">
        <f t="shared" si="126"/>
        <v>-29775558.52</v>
      </c>
      <c r="I408" s="19">
        <f t="shared" si="127"/>
        <v>-181.5942665656072</v>
      </c>
      <c r="J408" s="19">
        <f t="shared" si="128"/>
        <v>0</v>
      </c>
      <c r="K408" s="19">
        <f t="shared" si="129"/>
        <v>68.708676821237873</v>
      </c>
    </row>
    <row r="409" spans="1:11" ht="25.5" x14ac:dyDescent="0.2">
      <c r="A409" s="23" t="s">
        <v>106</v>
      </c>
      <c r="B409" s="17" t="s">
        <v>107</v>
      </c>
      <c r="C409" s="18">
        <v>-6843727.3399999999</v>
      </c>
      <c r="D409" s="18">
        <v>43335951</v>
      </c>
      <c r="E409" s="18">
        <v>0</v>
      </c>
      <c r="F409" s="18">
        <v>-43333778.149999999</v>
      </c>
      <c r="G409" s="18">
        <f t="shared" si="125"/>
        <v>-36490050.810000002</v>
      </c>
      <c r="H409" s="18">
        <f t="shared" si="126"/>
        <v>43333778.149999999</v>
      </c>
      <c r="I409" s="19">
        <f t="shared" si="127"/>
        <v>533.1897224590482</v>
      </c>
      <c r="J409" s="19">
        <f t="shared" si="128"/>
        <v>0</v>
      </c>
      <c r="K409" s="19">
        <f t="shared" si="129"/>
        <v>-99.994986033651372</v>
      </c>
    </row>
    <row r="410" spans="1:11" x14ac:dyDescent="0.2">
      <c r="A410" s="39" t="s">
        <v>672</v>
      </c>
      <c r="B410" s="28" t="s">
        <v>673</v>
      </c>
      <c r="C410" s="29"/>
      <c r="D410" s="29"/>
      <c r="E410" s="29"/>
      <c r="F410" s="29"/>
      <c r="G410" s="29"/>
      <c r="H410" s="29"/>
      <c r="I410" s="30"/>
      <c r="J410" s="30"/>
      <c r="K410" s="30"/>
    </row>
    <row r="411" spans="1:11" x14ac:dyDescent="0.2">
      <c r="A411" s="16" t="s">
        <v>26</v>
      </c>
      <c r="B411" s="17" t="s">
        <v>27</v>
      </c>
      <c r="C411" s="18">
        <v>112661989.81</v>
      </c>
      <c r="D411" s="18">
        <v>174329651</v>
      </c>
      <c r="E411" s="18">
        <v>167748849</v>
      </c>
      <c r="F411" s="18">
        <v>45605841.340000004</v>
      </c>
      <c r="G411" s="18">
        <f t="shared" ref="G411:G428" si="130">F411-C411</f>
        <v>-67056148.469999999</v>
      </c>
      <c r="H411" s="18">
        <f t="shared" ref="H411:H428" si="131">E411-F411</f>
        <v>122143007.66</v>
      </c>
      <c r="I411" s="19">
        <f t="shared" ref="I411:I428" si="132">IF(ISERROR(F411/C411),0,F411/C411*100-100)</f>
        <v>-59.519762240208564</v>
      </c>
      <c r="J411" s="19">
        <f t="shared" ref="J411:J428" si="133">IF(ISERROR(F411/E411),0,F411/E411*100)</f>
        <v>27.18697720542929</v>
      </c>
      <c r="K411" s="19">
        <f t="shared" ref="K411:K428" si="134">IF(ISERROR(F411/D411),0,F411/D411*100)</f>
        <v>26.16069101176598</v>
      </c>
    </row>
    <row r="412" spans="1:11" x14ac:dyDescent="0.2">
      <c r="A412" s="22" t="s">
        <v>90</v>
      </c>
      <c r="B412" s="17" t="s">
        <v>91</v>
      </c>
      <c r="C412" s="18">
        <v>48928303.780000001</v>
      </c>
      <c r="D412" s="18">
        <v>127738300</v>
      </c>
      <c r="E412" s="18">
        <v>124215356</v>
      </c>
      <c r="F412" s="18">
        <v>11220711.15</v>
      </c>
      <c r="G412" s="18">
        <f t="shared" si="130"/>
        <v>-37707592.630000003</v>
      </c>
      <c r="H412" s="18">
        <f t="shared" si="131"/>
        <v>112994644.84999999</v>
      </c>
      <c r="I412" s="19">
        <f t="shared" si="132"/>
        <v>-77.067034245755735</v>
      </c>
      <c r="J412" s="19">
        <f t="shared" si="133"/>
        <v>9.0332721422945497</v>
      </c>
      <c r="K412" s="19">
        <f t="shared" si="134"/>
        <v>8.7841400347429079</v>
      </c>
    </row>
    <row r="413" spans="1:11" x14ac:dyDescent="0.2">
      <c r="A413" s="22" t="s">
        <v>30</v>
      </c>
      <c r="B413" s="17" t="s">
        <v>31</v>
      </c>
      <c r="C413" s="18">
        <v>63733686.030000001</v>
      </c>
      <c r="D413" s="18">
        <v>46591351</v>
      </c>
      <c r="E413" s="18">
        <v>43533493</v>
      </c>
      <c r="F413" s="18">
        <v>34385130.189999998</v>
      </c>
      <c r="G413" s="18">
        <f t="shared" si="130"/>
        <v>-29348555.840000004</v>
      </c>
      <c r="H413" s="18">
        <f t="shared" si="131"/>
        <v>9148362.8100000024</v>
      </c>
      <c r="I413" s="19">
        <f t="shared" si="132"/>
        <v>-46.048734457607523</v>
      </c>
      <c r="J413" s="19">
        <f t="shared" si="133"/>
        <v>78.985461125299537</v>
      </c>
      <c r="K413" s="19">
        <f t="shared" si="134"/>
        <v>73.801530653189246</v>
      </c>
    </row>
    <row r="414" spans="1:11" x14ac:dyDescent="0.2">
      <c r="A414" s="23" t="s">
        <v>32</v>
      </c>
      <c r="B414" s="17" t="s">
        <v>33</v>
      </c>
      <c r="C414" s="18">
        <v>63733686.030000001</v>
      </c>
      <c r="D414" s="18">
        <v>46591351</v>
      </c>
      <c r="E414" s="18">
        <v>43533493</v>
      </c>
      <c r="F414" s="18">
        <v>34385130.189999998</v>
      </c>
      <c r="G414" s="18">
        <f t="shared" si="130"/>
        <v>-29348555.840000004</v>
      </c>
      <c r="H414" s="18">
        <f t="shared" si="131"/>
        <v>9148362.8100000024</v>
      </c>
      <c r="I414" s="19">
        <f t="shared" si="132"/>
        <v>-46.048734457607523</v>
      </c>
      <c r="J414" s="19">
        <f t="shared" si="133"/>
        <v>78.985461125299537</v>
      </c>
      <c r="K414" s="19">
        <f t="shared" si="134"/>
        <v>73.801530653189246</v>
      </c>
    </row>
    <row r="415" spans="1:11" x14ac:dyDescent="0.2">
      <c r="A415" s="16" t="s">
        <v>34</v>
      </c>
      <c r="B415" s="17" t="s">
        <v>35</v>
      </c>
      <c r="C415" s="18">
        <v>76193091.909999996</v>
      </c>
      <c r="D415" s="18">
        <v>217506693</v>
      </c>
      <c r="E415" s="18">
        <v>167748849</v>
      </c>
      <c r="F415" s="18">
        <v>75300440.719999999</v>
      </c>
      <c r="G415" s="18">
        <f t="shared" si="130"/>
        <v>-892651.18999999762</v>
      </c>
      <c r="H415" s="18">
        <f t="shared" si="131"/>
        <v>92448408.280000001</v>
      </c>
      <c r="I415" s="19">
        <f t="shared" si="132"/>
        <v>-1.1715644655218966</v>
      </c>
      <c r="J415" s="19">
        <f t="shared" si="133"/>
        <v>44.888797251896492</v>
      </c>
      <c r="K415" s="19">
        <f t="shared" si="134"/>
        <v>34.619826949417138</v>
      </c>
    </row>
    <row r="416" spans="1:11" x14ac:dyDescent="0.2">
      <c r="A416" s="22" t="s">
        <v>36</v>
      </c>
      <c r="B416" s="17" t="s">
        <v>37</v>
      </c>
      <c r="C416" s="18">
        <v>5308313.74</v>
      </c>
      <c r="D416" s="18">
        <v>13836104</v>
      </c>
      <c r="E416" s="18">
        <v>6773285</v>
      </c>
      <c r="F416" s="18">
        <v>5708036.7800000003</v>
      </c>
      <c r="G416" s="18">
        <f t="shared" si="130"/>
        <v>399723.04000000004</v>
      </c>
      <c r="H416" s="18">
        <f t="shared" si="131"/>
        <v>1065248.2199999997</v>
      </c>
      <c r="I416" s="19">
        <f t="shared" si="132"/>
        <v>7.5301321583151264</v>
      </c>
      <c r="J416" s="19">
        <f t="shared" si="133"/>
        <v>84.272797911205572</v>
      </c>
      <c r="K416" s="19">
        <f t="shared" si="134"/>
        <v>41.254653622146812</v>
      </c>
    </row>
    <row r="417" spans="1:11" x14ac:dyDescent="0.2">
      <c r="A417" s="23" t="s">
        <v>38</v>
      </c>
      <c r="B417" s="17" t="s">
        <v>39</v>
      </c>
      <c r="C417" s="18">
        <v>4036139.74</v>
      </c>
      <c r="D417" s="18">
        <v>9509401</v>
      </c>
      <c r="E417" s="18">
        <v>6773285</v>
      </c>
      <c r="F417" s="18">
        <v>5161842.04</v>
      </c>
      <c r="G417" s="18">
        <f t="shared" si="130"/>
        <v>1125702.2999999998</v>
      </c>
      <c r="H417" s="18">
        <f t="shared" si="131"/>
        <v>1611442.96</v>
      </c>
      <c r="I417" s="19">
        <f t="shared" si="132"/>
        <v>27.89056803072927</v>
      </c>
      <c r="J417" s="19">
        <f t="shared" si="133"/>
        <v>76.20884164773814</v>
      </c>
      <c r="K417" s="19">
        <f t="shared" si="134"/>
        <v>54.281463574835051</v>
      </c>
    </row>
    <row r="418" spans="1:11" x14ac:dyDescent="0.2">
      <c r="A418" s="24" t="s">
        <v>40</v>
      </c>
      <c r="B418" s="17" t="s">
        <v>41</v>
      </c>
      <c r="C418" s="18">
        <v>317343.53999999998</v>
      </c>
      <c r="D418" s="18">
        <v>520999</v>
      </c>
      <c r="E418" s="18">
        <v>343517</v>
      </c>
      <c r="F418" s="18">
        <v>401592.85</v>
      </c>
      <c r="G418" s="18">
        <f t="shared" si="130"/>
        <v>84249.31</v>
      </c>
      <c r="H418" s="18">
        <f t="shared" si="131"/>
        <v>-58075.849999999977</v>
      </c>
      <c r="I418" s="19">
        <f t="shared" si="132"/>
        <v>26.548298415023666</v>
      </c>
      <c r="J418" s="19">
        <f t="shared" si="133"/>
        <v>116.90625209232731</v>
      </c>
      <c r="K418" s="19">
        <f t="shared" si="134"/>
        <v>77.081309177176919</v>
      </c>
    </row>
    <row r="419" spans="1:11" x14ac:dyDescent="0.2">
      <c r="A419" s="24" t="s">
        <v>42</v>
      </c>
      <c r="B419" s="17" t="s">
        <v>43</v>
      </c>
      <c r="C419" s="18">
        <v>3718796.2</v>
      </c>
      <c r="D419" s="18">
        <v>8988402</v>
      </c>
      <c r="E419" s="18">
        <v>6429768</v>
      </c>
      <c r="F419" s="18">
        <v>4760249.1900000004</v>
      </c>
      <c r="G419" s="18">
        <f t="shared" si="130"/>
        <v>1041452.9900000002</v>
      </c>
      <c r="H419" s="18">
        <f t="shared" si="131"/>
        <v>1669518.8099999996</v>
      </c>
      <c r="I419" s="19">
        <f t="shared" si="132"/>
        <v>28.005110632306241</v>
      </c>
      <c r="J419" s="19">
        <f t="shared" si="133"/>
        <v>74.034540437539903</v>
      </c>
      <c r="K419" s="19">
        <f t="shared" si="134"/>
        <v>52.959905331336984</v>
      </c>
    </row>
    <row r="420" spans="1:11" x14ac:dyDescent="0.2">
      <c r="A420" s="25" t="s">
        <v>44</v>
      </c>
      <c r="B420" s="17" t="s">
        <v>45</v>
      </c>
      <c r="C420" s="18">
        <v>3042.5</v>
      </c>
      <c r="D420" s="18">
        <v>0</v>
      </c>
      <c r="E420" s="18">
        <v>0</v>
      </c>
      <c r="F420" s="18">
        <v>749.4</v>
      </c>
      <c r="G420" s="18">
        <f t="shared" si="130"/>
        <v>-2293.1</v>
      </c>
      <c r="H420" s="18">
        <f t="shared" si="131"/>
        <v>-749.4</v>
      </c>
      <c r="I420" s="19">
        <f t="shared" si="132"/>
        <v>-75.368940016433854</v>
      </c>
      <c r="J420" s="19">
        <f t="shared" si="133"/>
        <v>0</v>
      </c>
      <c r="K420" s="19">
        <f t="shared" si="134"/>
        <v>0</v>
      </c>
    </row>
    <row r="421" spans="1:11" x14ac:dyDescent="0.2">
      <c r="A421" s="23" t="s">
        <v>46</v>
      </c>
      <c r="B421" s="17" t="s">
        <v>47</v>
      </c>
      <c r="C421" s="18">
        <v>1272174</v>
      </c>
      <c r="D421" s="18">
        <v>4326703</v>
      </c>
      <c r="E421" s="18">
        <v>0</v>
      </c>
      <c r="F421" s="18">
        <v>546194.74</v>
      </c>
      <c r="G421" s="18">
        <f t="shared" si="130"/>
        <v>-725979.26</v>
      </c>
      <c r="H421" s="18">
        <f t="shared" si="131"/>
        <v>-546194.74</v>
      </c>
      <c r="I421" s="19">
        <f t="shared" si="132"/>
        <v>-57.066034992068701</v>
      </c>
      <c r="J421" s="19">
        <f t="shared" si="133"/>
        <v>0</v>
      </c>
      <c r="K421" s="19">
        <f t="shared" si="134"/>
        <v>12.62380939944341</v>
      </c>
    </row>
    <row r="422" spans="1:11" x14ac:dyDescent="0.2">
      <c r="A422" s="24" t="s">
        <v>48</v>
      </c>
      <c r="B422" s="17" t="s">
        <v>49</v>
      </c>
      <c r="C422" s="18">
        <v>1272174</v>
      </c>
      <c r="D422" s="18">
        <v>4326703</v>
      </c>
      <c r="E422" s="18">
        <v>0</v>
      </c>
      <c r="F422" s="18">
        <v>546194.74</v>
      </c>
      <c r="G422" s="18">
        <f t="shared" si="130"/>
        <v>-725979.26</v>
      </c>
      <c r="H422" s="18">
        <f t="shared" si="131"/>
        <v>-546194.74</v>
      </c>
      <c r="I422" s="19">
        <f t="shared" si="132"/>
        <v>-57.066034992068701</v>
      </c>
      <c r="J422" s="19">
        <f t="shared" si="133"/>
        <v>0</v>
      </c>
      <c r="K422" s="19">
        <f t="shared" si="134"/>
        <v>12.62380939944341</v>
      </c>
    </row>
    <row r="423" spans="1:11" x14ac:dyDescent="0.2">
      <c r="A423" s="22" t="s">
        <v>60</v>
      </c>
      <c r="B423" s="17" t="s">
        <v>61</v>
      </c>
      <c r="C423" s="18">
        <v>70884778.170000002</v>
      </c>
      <c r="D423" s="18">
        <v>203670589</v>
      </c>
      <c r="E423" s="18">
        <v>160975564</v>
      </c>
      <c r="F423" s="18">
        <v>69592403.939999998</v>
      </c>
      <c r="G423" s="18">
        <f t="shared" si="130"/>
        <v>-1292374.2300000042</v>
      </c>
      <c r="H423" s="18">
        <f t="shared" si="131"/>
        <v>91383160.060000002</v>
      </c>
      <c r="I423" s="19">
        <f t="shared" si="132"/>
        <v>-1.8232041678970319</v>
      </c>
      <c r="J423" s="19">
        <f t="shared" si="133"/>
        <v>43.231657160089213</v>
      </c>
      <c r="K423" s="19">
        <f t="shared" si="134"/>
        <v>34.169098386610941</v>
      </c>
    </row>
    <row r="424" spans="1:11" x14ac:dyDescent="0.2">
      <c r="A424" s="23" t="s">
        <v>62</v>
      </c>
      <c r="B424" s="17" t="s">
        <v>63</v>
      </c>
      <c r="C424" s="18">
        <v>70884778.170000002</v>
      </c>
      <c r="D424" s="18">
        <v>203670589</v>
      </c>
      <c r="E424" s="18">
        <v>160975564</v>
      </c>
      <c r="F424" s="18">
        <v>69592403.939999998</v>
      </c>
      <c r="G424" s="18">
        <f t="shared" si="130"/>
        <v>-1292374.2300000042</v>
      </c>
      <c r="H424" s="18">
        <f t="shared" si="131"/>
        <v>91383160.060000002</v>
      </c>
      <c r="I424" s="19">
        <f t="shared" si="132"/>
        <v>-1.8232041678970319</v>
      </c>
      <c r="J424" s="19">
        <f t="shared" si="133"/>
        <v>43.231657160089213</v>
      </c>
      <c r="K424" s="19">
        <f t="shared" si="134"/>
        <v>34.169098386610941</v>
      </c>
    </row>
    <row r="425" spans="1:11" x14ac:dyDescent="0.2">
      <c r="A425" s="16"/>
      <c r="B425" s="17" t="s">
        <v>64</v>
      </c>
      <c r="C425" s="18">
        <v>36468897.899999999</v>
      </c>
      <c r="D425" s="18">
        <v>-43177042</v>
      </c>
      <c r="E425" s="18">
        <v>0</v>
      </c>
      <c r="F425" s="18">
        <v>-29694599.379999999</v>
      </c>
      <c r="G425" s="18">
        <f t="shared" si="130"/>
        <v>-66163497.280000001</v>
      </c>
      <c r="H425" s="18">
        <f t="shared" si="131"/>
        <v>29694599.379999999</v>
      </c>
      <c r="I425" s="19">
        <f t="shared" si="132"/>
        <v>-181.42444957186382</v>
      </c>
      <c r="J425" s="19">
        <f t="shared" si="133"/>
        <v>0</v>
      </c>
      <c r="K425" s="19">
        <f t="shared" si="134"/>
        <v>68.77404751349107</v>
      </c>
    </row>
    <row r="426" spans="1:11" x14ac:dyDescent="0.2">
      <c r="A426" s="16" t="s">
        <v>65</v>
      </c>
      <c r="B426" s="17" t="s">
        <v>66</v>
      </c>
      <c r="C426" s="18">
        <v>-36468897.899999999</v>
      </c>
      <c r="D426" s="18">
        <v>43177042</v>
      </c>
      <c r="E426" s="18">
        <v>0</v>
      </c>
      <c r="F426" s="18">
        <v>29694599.379999999</v>
      </c>
      <c r="G426" s="18">
        <f t="shared" si="130"/>
        <v>66163497.280000001</v>
      </c>
      <c r="H426" s="18">
        <f t="shared" si="131"/>
        <v>-29694599.379999999</v>
      </c>
      <c r="I426" s="19">
        <f t="shared" si="132"/>
        <v>-181.42444957186382</v>
      </c>
      <c r="J426" s="19">
        <f t="shared" si="133"/>
        <v>0</v>
      </c>
      <c r="K426" s="19">
        <f t="shared" si="134"/>
        <v>68.77404751349107</v>
      </c>
    </row>
    <row r="427" spans="1:11" x14ac:dyDescent="0.2">
      <c r="A427" s="22" t="s">
        <v>67</v>
      </c>
      <c r="B427" s="17" t="s">
        <v>68</v>
      </c>
      <c r="C427" s="18">
        <v>-36468897.899999999</v>
      </c>
      <c r="D427" s="18">
        <v>43177042</v>
      </c>
      <c r="E427" s="18">
        <v>0</v>
      </c>
      <c r="F427" s="18">
        <v>29694599.379999999</v>
      </c>
      <c r="G427" s="18">
        <f t="shared" si="130"/>
        <v>66163497.280000001</v>
      </c>
      <c r="H427" s="18">
        <f t="shared" si="131"/>
        <v>-29694599.379999999</v>
      </c>
      <c r="I427" s="19">
        <f t="shared" si="132"/>
        <v>-181.42444957186382</v>
      </c>
      <c r="J427" s="19">
        <f t="shared" si="133"/>
        <v>0</v>
      </c>
      <c r="K427" s="19">
        <f t="shared" si="134"/>
        <v>68.77404751349107</v>
      </c>
    </row>
    <row r="428" spans="1:11" ht="25.5" x14ac:dyDescent="0.2">
      <c r="A428" s="23" t="s">
        <v>106</v>
      </c>
      <c r="B428" s="17" t="s">
        <v>107</v>
      </c>
      <c r="C428" s="18">
        <v>-6708141.2400000002</v>
      </c>
      <c r="D428" s="18">
        <v>43177042</v>
      </c>
      <c r="E428" s="18">
        <v>0</v>
      </c>
      <c r="F428" s="18">
        <v>-43177039.140000001</v>
      </c>
      <c r="G428" s="18">
        <f t="shared" si="130"/>
        <v>-36468897.899999999</v>
      </c>
      <c r="H428" s="18">
        <f t="shared" si="131"/>
        <v>43177039.140000001</v>
      </c>
      <c r="I428" s="19">
        <f t="shared" si="132"/>
        <v>543.65131256538655</v>
      </c>
      <c r="J428" s="19">
        <f t="shared" si="133"/>
        <v>0</v>
      </c>
      <c r="K428" s="19">
        <f t="shared" si="134"/>
        <v>-99.999993376109458</v>
      </c>
    </row>
    <row r="429" spans="1:11" ht="38.25" x14ac:dyDescent="0.2">
      <c r="A429" s="39" t="s">
        <v>674</v>
      </c>
      <c r="B429" s="28" t="s">
        <v>675</v>
      </c>
      <c r="C429" s="29"/>
      <c r="D429" s="29"/>
      <c r="E429" s="29"/>
      <c r="F429" s="29"/>
      <c r="G429" s="29"/>
      <c r="H429" s="29"/>
      <c r="I429" s="30"/>
      <c r="J429" s="30"/>
      <c r="K429" s="30"/>
    </row>
    <row r="430" spans="1:11" x14ac:dyDescent="0.2">
      <c r="A430" s="16" t="s">
        <v>26</v>
      </c>
      <c r="B430" s="17" t="s">
        <v>27</v>
      </c>
      <c r="C430" s="18">
        <v>96877.67</v>
      </c>
      <c r="D430" s="18">
        <v>32000</v>
      </c>
      <c r="E430" s="18">
        <v>0</v>
      </c>
      <c r="F430" s="18">
        <v>13339.42</v>
      </c>
      <c r="G430" s="18">
        <f t="shared" ref="G430:G444" si="135">F430-C430</f>
        <v>-83538.25</v>
      </c>
      <c r="H430" s="18">
        <f t="shared" ref="H430:H444" si="136">E430-F430</f>
        <v>-13339.42</v>
      </c>
      <c r="I430" s="19">
        <f t="shared" ref="I430:I444" si="137">IF(ISERROR(F430/C430),0,F430/C430*100-100)</f>
        <v>-86.230655629929998</v>
      </c>
      <c r="J430" s="19">
        <f t="shared" ref="J430:J444" si="138">IF(ISERROR(F430/E430),0,F430/E430*100)</f>
        <v>0</v>
      </c>
      <c r="K430" s="19">
        <f t="shared" ref="K430:K444" si="139">IF(ISERROR(F430/D430),0,F430/D430*100)</f>
        <v>41.6856875</v>
      </c>
    </row>
    <row r="431" spans="1:11" x14ac:dyDescent="0.2">
      <c r="A431" s="22" t="s">
        <v>90</v>
      </c>
      <c r="B431" s="17" t="s">
        <v>91</v>
      </c>
      <c r="C431" s="18">
        <v>32000</v>
      </c>
      <c r="D431" s="18">
        <v>32000</v>
      </c>
      <c r="E431" s="18">
        <v>0</v>
      </c>
      <c r="F431" s="18">
        <v>13339.42</v>
      </c>
      <c r="G431" s="18">
        <f t="shared" si="135"/>
        <v>-18660.580000000002</v>
      </c>
      <c r="H431" s="18">
        <f t="shared" si="136"/>
        <v>-13339.42</v>
      </c>
      <c r="I431" s="19">
        <f t="shared" si="137"/>
        <v>-58.3143125</v>
      </c>
      <c r="J431" s="19">
        <f t="shared" si="138"/>
        <v>0</v>
      </c>
      <c r="K431" s="19">
        <f t="shared" si="139"/>
        <v>41.6856875</v>
      </c>
    </row>
    <row r="432" spans="1:11" x14ac:dyDescent="0.2">
      <c r="A432" s="22" t="s">
        <v>30</v>
      </c>
      <c r="B432" s="17" t="s">
        <v>31</v>
      </c>
      <c r="C432" s="18">
        <v>64877.67</v>
      </c>
      <c r="D432" s="18">
        <v>0</v>
      </c>
      <c r="E432" s="18">
        <v>0</v>
      </c>
      <c r="F432" s="18">
        <v>0</v>
      </c>
      <c r="G432" s="18">
        <f t="shared" si="135"/>
        <v>-64877.67</v>
      </c>
      <c r="H432" s="18">
        <f t="shared" si="136"/>
        <v>0</v>
      </c>
      <c r="I432" s="19">
        <f t="shared" si="137"/>
        <v>-100</v>
      </c>
      <c r="J432" s="19">
        <f t="shared" si="138"/>
        <v>0</v>
      </c>
      <c r="K432" s="19">
        <f t="shared" si="139"/>
        <v>0</v>
      </c>
    </row>
    <row r="433" spans="1:11" x14ac:dyDescent="0.2">
      <c r="A433" s="23" t="s">
        <v>32</v>
      </c>
      <c r="B433" s="17" t="s">
        <v>33</v>
      </c>
      <c r="C433" s="18">
        <v>64877.67</v>
      </c>
      <c r="D433" s="18">
        <v>0</v>
      </c>
      <c r="E433" s="18">
        <v>0</v>
      </c>
      <c r="F433" s="18">
        <v>0</v>
      </c>
      <c r="G433" s="18">
        <f t="shared" si="135"/>
        <v>-64877.67</v>
      </c>
      <c r="H433" s="18">
        <f t="shared" si="136"/>
        <v>0</v>
      </c>
      <c r="I433" s="19">
        <f t="shared" si="137"/>
        <v>-100</v>
      </c>
      <c r="J433" s="19">
        <f t="shared" si="138"/>
        <v>0</v>
      </c>
      <c r="K433" s="19">
        <f t="shared" si="139"/>
        <v>0</v>
      </c>
    </row>
    <row r="434" spans="1:11" x14ac:dyDescent="0.2">
      <c r="A434" s="16" t="s">
        <v>34</v>
      </c>
      <c r="B434" s="17" t="s">
        <v>35</v>
      </c>
      <c r="C434" s="18">
        <v>73556.479999999996</v>
      </c>
      <c r="D434" s="18">
        <v>190909</v>
      </c>
      <c r="E434" s="18">
        <v>0</v>
      </c>
      <c r="F434" s="18">
        <v>94407.84</v>
      </c>
      <c r="G434" s="18">
        <f t="shared" si="135"/>
        <v>20851.36</v>
      </c>
      <c r="H434" s="18">
        <f t="shared" si="136"/>
        <v>-94407.84</v>
      </c>
      <c r="I434" s="19">
        <f t="shared" si="137"/>
        <v>28.347414123133689</v>
      </c>
      <c r="J434" s="19">
        <f t="shared" si="138"/>
        <v>0</v>
      </c>
      <c r="K434" s="19">
        <f t="shared" si="139"/>
        <v>49.451749262737742</v>
      </c>
    </row>
    <row r="435" spans="1:11" x14ac:dyDescent="0.2">
      <c r="A435" s="22" t="s">
        <v>36</v>
      </c>
      <c r="B435" s="17" t="s">
        <v>37</v>
      </c>
      <c r="C435" s="18">
        <v>73556.479999999996</v>
      </c>
      <c r="D435" s="18">
        <v>190909</v>
      </c>
      <c r="E435" s="18">
        <v>0</v>
      </c>
      <c r="F435" s="18">
        <v>94407.84</v>
      </c>
      <c r="G435" s="18">
        <f t="shared" si="135"/>
        <v>20851.36</v>
      </c>
      <c r="H435" s="18">
        <f t="shared" si="136"/>
        <v>-94407.84</v>
      </c>
      <c r="I435" s="19">
        <f t="shared" si="137"/>
        <v>28.347414123133689</v>
      </c>
      <c r="J435" s="19">
        <f t="shared" si="138"/>
        <v>0</v>
      </c>
      <c r="K435" s="19">
        <f t="shared" si="139"/>
        <v>49.451749262737742</v>
      </c>
    </row>
    <row r="436" spans="1:11" x14ac:dyDescent="0.2">
      <c r="A436" s="23" t="s">
        <v>38</v>
      </c>
      <c r="B436" s="17" t="s">
        <v>39</v>
      </c>
      <c r="C436" s="18">
        <v>72414.64</v>
      </c>
      <c r="D436" s="18">
        <v>179456</v>
      </c>
      <c r="E436" s="18">
        <v>0</v>
      </c>
      <c r="F436" s="18">
        <v>85123.7</v>
      </c>
      <c r="G436" s="18">
        <f t="shared" si="135"/>
        <v>12709.059999999998</v>
      </c>
      <c r="H436" s="18">
        <f t="shared" si="136"/>
        <v>-85123.7</v>
      </c>
      <c r="I436" s="19">
        <f t="shared" si="137"/>
        <v>17.550401410543486</v>
      </c>
      <c r="J436" s="19">
        <f t="shared" si="138"/>
        <v>0</v>
      </c>
      <c r="K436" s="19">
        <f t="shared" si="139"/>
        <v>47.43430144436519</v>
      </c>
    </row>
    <row r="437" spans="1:11" x14ac:dyDescent="0.2">
      <c r="A437" s="24" t="s">
        <v>40</v>
      </c>
      <c r="B437" s="17" t="s">
        <v>41</v>
      </c>
      <c r="C437" s="18">
        <v>948.63</v>
      </c>
      <c r="D437" s="18">
        <v>32969</v>
      </c>
      <c r="E437" s="18">
        <v>0</v>
      </c>
      <c r="F437" s="18">
        <v>2340.98</v>
      </c>
      <c r="G437" s="18">
        <f t="shared" si="135"/>
        <v>1392.35</v>
      </c>
      <c r="H437" s="18">
        <f t="shared" si="136"/>
        <v>-2340.98</v>
      </c>
      <c r="I437" s="19">
        <f t="shared" si="137"/>
        <v>146.77482263896357</v>
      </c>
      <c r="J437" s="19">
        <f t="shared" si="138"/>
        <v>0</v>
      </c>
      <c r="K437" s="19">
        <f t="shared" si="139"/>
        <v>7.100549000576299</v>
      </c>
    </row>
    <row r="438" spans="1:11" x14ac:dyDescent="0.2">
      <c r="A438" s="24" t="s">
        <v>42</v>
      </c>
      <c r="B438" s="17" t="s">
        <v>43</v>
      </c>
      <c r="C438" s="18">
        <v>71466.009999999995</v>
      </c>
      <c r="D438" s="18">
        <v>146487</v>
      </c>
      <c r="E438" s="18">
        <v>0</v>
      </c>
      <c r="F438" s="18">
        <v>82782.720000000001</v>
      </c>
      <c r="G438" s="18">
        <f t="shared" si="135"/>
        <v>11316.710000000006</v>
      </c>
      <c r="H438" s="18">
        <f t="shared" si="136"/>
        <v>-82782.720000000001</v>
      </c>
      <c r="I438" s="19">
        <f t="shared" si="137"/>
        <v>15.835094193729304</v>
      </c>
      <c r="J438" s="19">
        <f t="shared" si="138"/>
        <v>0</v>
      </c>
      <c r="K438" s="19">
        <f t="shared" si="139"/>
        <v>56.511990825124414</v>
      </c>
    </row>
    <row r="439" spans="1:11" ht="25.5" x14ac:dyDescent="0.2">
      <c r="A439" s="23" t="s">
        <v>76</v>
      </c>
      <c r="B439" s="17" t="s">
        <v>77</v>
      </c>
      <c r="C439" s="18">
        <v>1141.8399999999999</v>
      </c>
      <c r="D439" s="18">
        <v>11453</v>
      </c>
      <c r="E439" s="18">
        <v>0</v>
      </c>
      <c r="F439" s="18">
        <v>9284.14</v>
      </c>
      <c r="G439" s="18">
        <f t="shared" si="135"/>
        <v>8142.2999999999993</v>
      </c>
      <c r="H439" s="18">
        <f t="shared" si="136"/>
        <v>-9284.14</v>
      </c>
      <c r="I439" s="19">
        <f t="shared" si="137"/>
        <v>713.08589644783854</v>
      </c>
      <c r="J439" s="19">
        <f t="shared" si="138"/>
        <v>0</v>
      </c>
      <c r="K439" s="19">
        <f t="shared" si="139"/>
        <v>81.06295293809481</v>
      </c>
    </row>
    <row r="440" spans="1:11" x14ac:dyDescent="0.2">
      <c r="A440" s="24" t="s">
        <v>78</v>
      </c>
      <c r="B440" s="17" t="s">
        <v>79</v>
      </c>
      <c r="C440" s="18">
        <v>1141.8399999999999</v>
      </c>
      <c r="D440" s="18">
        <v>11453</v>
      </c>
      <c r="E440" s="18">
        <v>0</v>
      </c>
      <c r="F440" s="18">
        <v>9284.14</v>
      </c>
      <c r="G440" s="18">
        <f t="shared" si="135"/>
        <v>8142.2999999999993</v>
      </c>
      <c r="H440" s="18">
        <f t="shared" si="136"/>
        <v>-9284.14</v>
      </c>
      <c r="I440" s="19">
        <f t="shared" si="137"/>
        <v>713.08589644783854</v>
      </c>
      <c r="J440" s="19">
        <f t="shared" si="138"/>
        <v>0</v>
      </c>
      <c r="K440" s="19">
        <f t="shared" si="139"/>
        <v>81.06295293809481</v>
      </c>
    </row>
    <row r="441" spans="1:11" x14ac:dyDescent="0.2">
      <c r="A441" s="16"/>
      <c r="B441" s="17" t="s">
        <v>64</v>
      </c>
      <c r="C441" s="18">
        <v>23321.19</v>
      </c>
      <c r="D441" s="18">
        <v>-158909</v>
      </c>
      <c r="E441" s="18">
        <v>0</v>
      </c>
      <c r="F441" s="18">
        <v>-81068.42</v>
      </c>
      <c r="G441" s="18">
        <f t="shared" si="135"/>
        <v>-104389.61</v>
      </c>
      <c r="H441" s="18">
        <f t="shared" si="136"/>
        <v>81068.42</v>
      </c>
      <c r="I441" s="19">
        <f t="shared" si="137"/>
        <v>-447.61699553067405</v>
      </c>
      <c r="J441" s="19">
        <f t="shared" si="138"/>
        <v>0</v>
      </c>
      <c r="K441" s="19">
        <f t="shared" si="139"/>
        <v>51.015625294980147</v>
      </c>
    </row>
    <row r="442" spans="1:11" x14ac:dyDescent="0.2">
      <c r="A442" s="16" t="s">
        <v>65</v>
      </c>
      <c r="B442" s="17" t="s">
        <v>66</v>
      </c>
      <c r="C442" s="18">
        <v>-23321.19</v>
      </c>
      <c r="D442" s="18">
        <v>158909</v>
      </c>
      <c r="E442" s="18">
        <v>0</v>
      </c>
      <c r="F442" s="18">
        <v>81068.42</v>
      </c>
      <c r="G442" s="18">
        <f t="shared" si="135"/>
        <v>104389.61</v>
      </c>
      <c r="H442" s="18">
        <f t="shared" si="136"/>
        <v>-81068.42</v>
      </c>
      <c r="I442" s="19">
        <f t="shared" si="137"/>
        <v>-447.61699553067405</v>
      </c>
      <c r="J442" s="19">
        <f t="shared" si="138"/>
        <v>0</v>
      </c>
      <c r="K442" s="19">
        <f t="shared" si="139"/>
        <v>51.015625294980147</v>
      </c>
    </row>
    <row r="443" spans="1:11" x14ac:dyDescent="0.2">
      <c r="A443" s="22" t="s">
        <v>67</v>
      </c>
      <c r="B443" s="17" t="s">
        <v>68</v>
      </c>
      <c r="C443" s="18">
        <v>-23321.19</v>
      </c>
      <c r="D443" s="18">
        <v>158909</v>
      </c>
      <c r="E443" s="18">
        <v>0</v>
      </c>
      <c r="F443" s="18">
        <v>81068.42</v>
      </c>
      <c r="G443" s="18">
        <f t="shared" si="135"/>
        <v>104389.61</v>
      </c>
      <c r="H443" s="18">
        <f t="shared" si="136"/>
        <v>-81068.42</v>
      </c>
      <c r="I443" s="19">
        <f t="shared" si="137"/>
        <v>-447.61699553067405</v>
      </c>
      <c r="J443" s="19">
        <f t="shared" si="138"/>
        <v>0</v>
      </c>
      <c r="K443" s="19">
        <f t="shared" si="139"/>
        <v>51.015625294980147</v>
      </c>
    </row>
    <row r="444" spans="1:11" ht="25.5" x14ac:dyDescent="0.2">
      <c r="A444" s="23" t="s">
        <v>106</v>
      </c>
      <c r="B444" s="17" t="s">
        <v>107</v>
      </c>
      <c r="C444" s="18">
        <v>-135586.1</v>
      </c>
      <c r="D444" s="18">
        <v>158909</v>
      </c>
      <c r="E444" s="18">
        <v>0</v>
      </c>
      <c r="F444" s="18">
        <v>-156739.01</v>
      </c>
      <c r="G444" s="18">
        <f t="shared" si="135"/>
        <v>-21152.910000000003</v>
      </c>
      <c r="H444" s="18">
        <f t="shared" si="136"/>
        <v>156739.01</v>
      </c>
      <c r="I444" s="19">
        <f t="shared" si="137"/>
        <v>15.60109037725843</v>
      </c>
      <c r="J444" s="19">
        <f t="shared" si="138"/>
        <v>0</v>
      </c>
      <c r="K444" s="19">
        <f t="shared" si="139"/>
        <v>-98.63444487096389</v>
      </c>
    </row>
    <row r="445" spans="1:11" ht="51" x14ac:dyDescent="0.2">
      <c r="A445" s="39" t="s">
        <v>676</v>
      </c>
      <c r="B445" s="28" t="s">
        <v>677</v>
      </c>
      <c r="C445" s="29"/>
      <c r="D445" s="29"/>
      <c r="E445" s="29"/>
      <c r="F445" s="29"/>
      <c r="G445" s="29"/>
      <c r="H445" s="29"/>
      <c r="I445" s="30"/>
      <c r="J445" s="30"/>
      <c r="K445" s="30"/>
    </row>
    <row r="446" spans="1:11" x14ac:dyDescent="0.2">
      <c r="A446" s="16" t="s">
        <v>26</v>
      </c>
      <c r="B446" s="17" t="s">
        <v>27</v>
      </c>
      <c r="C446" s="18">
        <v>385600</v>
      </c>
      <c r="D446" s="18">
        <v>367300</v>
      </c>
      <c r="E446" s="18">
        <v>367300</v>
      </c>
      <c r="F446" s="18">
        <v>186047.58</v>
      </c>
      <c r="G446" s="18">
        <f t="shared" ref="G446:G451" si="140">F446-C446</f>
        <v>-199552.42</v>
      </c>
      <c r="H446" s="18">
        <f t="shared" ref="H446:H451" si="141">E446-F446</f>
        <v>181252.42</v>
      </c>
      <c r="I446" s="19">
        <f t="shared" ref="I446:I451" si="142">IF(ISERROR(F446/C446),0,F446/C446*100-100)</f>
        <v>-51.751146265560173</v>
      </c>
      <c r="J446" s="19">
        <f t="shared" ref="J446:J451" si="143">IF(ISERROR(F446/E446),0,F446/E446*100)</f>
        <v>50.652757963517558</v>
      </c>
      <c r="K446" s="19">
        <f t="shared" ref="K446:K451" si="144">IF(ISERROR(F446/D446),0,F446/D446*100)</f>
        <v>50.652757963517558</v>
      </c>
    </row>
    <row r="447" spans="1:11" x14ac:dyDescent="0.2">
      <c r="A447" s="22" t="s">
        <v>90</v>
      </c>
      <c r="B447" s="17" t="s">
        <v>91</v>
      </c>
      <c r="C447" s="18">
        <v>385600</v>
      </c>
      <c r="D447" s="18">
        <v>367300</v>
      </c>
      <c r="E447" s="18">
        <v>367300</v>
      </c>
      <c r="F447" s="18">
        <v>186047.58</v>
      </c>
      <c r="G447" s="18">
        <f t="shared" si="140"/>
        <v>-199552.42</v>
      </c>
      <c r="H447" s="18">
        <f t="shared" si="141"/>
        <v>181252.42</v>
      </c>
      <c r="I447" s="19">
        <f t="shared" si="142"/>
        <v>-51.751146265560173</v>
      </c>
      <c r="J447" s="19">
        <f t="shared" si="143"/>
        <v>50.652757963517558</v>
      </c>
      <c r="K447" s="19">
        <f t="shared" si="144"/>
        <v>50.652757963517558</v>
      </c>
    </row>
    <row r="448" spans="1:11" x14ac:dyDescent="0.2">
      <c r="A448" s="16" t="s">
        <v>34</v>
      </c>
      <c r="B448" s="17" t="s">
        <v>35</v>
      </c>
      <c r="C448" s="18">
        <v>385600</v>
      </c>
      <c r="D448" s="18">
        <v>367300</v>
      </c>
      <c r="E448" s="18">
        <v>367300</v>
      </c>
      <c r="F448" s="18">
        <v>186047.58</v>
      </c>
      <c r="G448" s="18">
        <f t="shared" si="140"/>
        <v>-199552.42</v>
      </c>
      <c r="H448" s="18">
        <f t="shared" si="141"/>
        <v>181252.42</v>
      </c>
      <c r="I448" s="19">
        <f t="shared" si="142"/>
        <v>-51.751146265560173</v>
      </c>
      <c r="J448" s="19">
        <f t="shared" si="143"/>
        <v>50.652757963517558</v>
      </c>
      <c r="K448" s="19">
        <f t="shared" si="144"/>
        <v>50.652757963517558</v>
      </c>
    </row>
    <row r="449" spans="1:11" x14ac:dyDescent="0.2">
      <c r="A449" s="22" t="s">
        <v>36</v>
      </c>
      <c r="B449" s="17" t="s">
        <v>37</v>
      </c>
      <c r="C449" s="18">
        <v>385600</v>
      </c>
      <c r="D449" s="18">
        <v>367300</v>
      </c>
      <c r="E449" s="18">
        <v>367300</v>
      </c>
      <c r="F449" s="18">
        <v>186047.58</v>
      </c>
      <c r="G449" s="18">
        <f t="shared" si="140"/>
        <v>-199552.42</v>
      </c>
      <c r="H449" s="18">
        <f t="shared" si="141"/>
        <v>181252.42</v>
      </c>
      <c r="I449" s="19">
        <f t="shared" si="142"/>
        <v>-51.751146265560173</v>
      </c>
      <c r="J449" s="19">
        <f t="shared" si="143"/>
        <v>50.652757963517558</v>
      </c>
      <c r="K449" s="19">
        <f t="shared" si="144"/>
        <v>50.652757963517558</v>
      </c>
    </row>
    <row r="450" spans="1:11" ht="25.5" x14ac:dyDescent="0.2">
      <c r="A450" s="23" t="s">
        <v>52</v>
      </c>
      <c r="B450" s="17" t="s">
        <v>53</v>
      </c>
      <c r="C450" s="18">
        <v>385600</v>
      </c>
      <c r="D450" s="18">
        <v>367300</v>
      </c>
      <c r="E450" s="18">
        <v>367300</v>
      </c>
      <c r="F450" s="18">
        <v>186047.58</v>
      </c>
      <c r="G450" s="18">
        <f t="shared" si="140"/>
        <v>-199552.42</v>
      </c>
      <c r="H450" s="18">
        <f t="shared" si="141"/>
        <v>181252.42</v>
      </c>
      <c r="I450" s="19">
        <f t="shared" si="142"/>
        <v>-51.751146265560173</v>
      </c>
      <c r="J450" s="19">
        <f t="shared" si="143"/>
        <v>50.652757963517558</v>
      </c>
      <c r="K450" s="19">
        <f t="shared" si="144"/>
        <v>50.652757963517558</v>
      </c>
    </row>
    <row r="451" spans="1:11" x14ac:dyDescent="0.2">
      <c r="A451" s="24" t="s">
        <v>191</v>
      </c>
      <c r="B451" s="17" t="s">
        <v>192</v>
      </c>
      <c r="C451" s="18">
        <v>385600</v>
      </c>
      <c r="D451" s="18">
        <v>367300</v>
      </c>
      <c r="E451" s="18">
        <v>367300</v>
      </c>
      <c r="F451" s="18">
        <v>186047.58</v>
      </c>
      <c r="G451" s="18">
        <f t="shared" si="140"/>
        <v>-199552.42</v>
      </c>
      <c r="H451" s="18">
        <f t="shared" si="141"/>
        <v>181252.42</v>
      </c>
      <c r="I451" s="19">
        <f t="shared" si="142"/>
        <v>-51.751146265560173</v>
      </c>
      <c r="J451" s="19">
        <f t="shared" si="143"/>
        <v>50.652757963517558</v>
      </c>
      <c r="K451" s="19">
        <f t="shared" si="144"/>
        <v>50.652757963517558</v>
      </c>
    </row>
    <row r="452" spans="1:11" ht="38.25" x14ac:dyDescent="0.2">
      <c r="A452" s="39" t="s">
        <v>678</v>
      </c>
      <c r="B452" s="28" t="s">
        <v>679</v>
      </c>
      <c r="C452" s="29"/>
      <c r="D452" s="29"/>
      <c r="E452" s="29"/>
      <c r="F452" s="29"/>
      <c r="G452" s="29"/>
      <c r="H452" s="29"/>
      <c r="I452" s="30"/>
      <c r="J452" s="30"/>
      <c r="K452" s="30"/>
    </row>
    <row r="453" spans="1:11" x14ac:dyDescent="0.2">
      <c r="A453" s="16" t="s">
        <v>26</v>
      </c>
      <c r="B453" s="17" t="s">
        <v>27</v>
      </c>
      <c r="C453" s="18">
        <v>0</v>
      </c>
      <c r="D453" s="18">
        <v>3000</v>
      </c>
      <c r="E453" s="18">
        <v>0</v>
      </c>
      <c r="F453" s="18">
        <v>3000</v>
      </c>
      <c r="G453" s="18">
        <f t="shared" ref="G453:G461" si="145">F453-C453</f>
        <v>3000</v>
      </c>
      <c r="H453" s="18">
        <f t="shared" ref="H453:H461" si="146">E453-F453</f>
        <v>-3000</v>
      </c>
      <c r="I453" s="19">
        <f t="shared" ref="I453:I461" si="147">IF(ISERROR(F453/C453),0,F453/C453*100-100)</f>
        <v>0</v>
      </c>
      <c r="J453" s="19">
        <f t="shared" ref="J453:J461" si="148">IF(ISERROR(F453/E453),0,F453/E453*100)</f>
        <v>0</v>
      </c>
      <c r="K453" s="19">
        <f t="shared" ref="K453:K461" si="149">IF(ISERROR(F453/D453),0,F453/D453*100)</f>
        <v>100</v>
      </c>
    </row>
    <row r="454" spans="1:11" x14ac:dyDescent="0.2">
      <c r="A454" s="22" t="s">
        <v>90</v>
      </c>
      <c r="B454" s="17" t="s">
        <v>91</v>
      </c>
      <c r="C454" s="18">
        <v>0</v>
      </c>
      <c r="D454" s="18">
        <v>3000</v>
      </c>
      <c r="E454" s="18">
        <v>0</v>
      </c>
      <c r="F454" s="18">
        <v>3000</v>
      </c>
      <c r="G454" s="18">
        <f t="shared" si="145"/>
        <v>3000</v>
      </c>
      <c r="H454" s="18">
        <f t="shared" si="146"/>
        <v>-3000</v>
      </c>
      <c r="I454" s="19">
        <f t="shared" si="147"/>
        <v>0</v>
      </c>
      <c r="J454" s="19">
        <f t="shared" si="148"/>
        <v>0</v>
      </c>
      <c r="K454" s="19">
        <f t="shared" si="149"/>
        <v>100</v>
      </c>
    </row>
    <row r="455" spans="1:11" x14ac:dyDescent="0.2">
      <c r="A455" s="16" t="s">
        <v>34</v>
      </c>
      <c r="B455" s="17" t="s">
        <v>35</v>
      </c>
      <c r="C455" s="18">
        <v>0</v>
      </c>
      <c r="D455" s="18">
        <v>3000</v>
      </c>
      <c r="E455" s="18">
        <v>0</v>
      </c>
      <c r="F455" s="18">
        <v>2890.72</v>
      </c>
      <c r="G455" s="18">
        <f t="shared" si="145"/>
        <v>2890.72</v>
      </c>
      <c r="H455" s="18">
        <f t="shared" si="146"/>
        <v>-2890.72</v>
      </c>
      <c r="I455" s="19">
        <f t="shared" si="147"/>
        <v>0</v>
      </c>
      <c r="J455" s="19">
        <f t="shared" si="148"/>
        <v>0</v>
      </c>
      <c r="K455" s="19">
        <f t="shared" si="149"/>
        <v>96.35733333333333</v>
      </c>
    </row>
    <row r="456" spans="1:11" x14ac:dyDescent="0.2">
      <c r="A456" s="22" t="s">
        <v>36</v>
      </c>
      <c r="B456" s="17" t="s">
        <v>37</v>
      </c>
      <c r="C456" s="18">
        <v>0</v>
      </c>
      <c r="D456" s="18">
        <v>3000</v>
      </c>
      <c r="E456" s="18">
        <v>0</v>
      </c>
      <c r="F456" s="18">
        <v>2890.72</v>
      </c>
      <c r="G456" s="18">
        <f t="shared" si="145"/>
        <v>2890.72</v>
      </c>
      <c r="H456" s="18">
        <f t="shared" si="146"/>
        <v>-2890.72</v>
      </c>
      <c r="I456" s="19">
        <f t="shared" si="147"/>
        <v>0</v>
      </c>
      <c r="J456" s="19">
        <f t="shared" si="148"/>
        <v>0</v>
      </c>
      <c r="K456" s="19">
        <f t="shared" si="149"/>
        <v>96.35733333333333</v>
      </c>
    </row>
    <row r="457" spans="1:11" x14ac:dyDescent="0.2">
      <c r="A457" s="23" t="s">
        <v>38</v>
      </c>
      <c r="B457" s="17" t="s">
        <v>39</v>
      </c>
      <c r="C457" s="18">
        <v>0</v>
      </c>
      <c r="D457" s="18">
        <v>3000</v>
      </c>
      <c r="E457" s="18">
        <v>0</v>
      </c>
      <c r="F457" s="18">
        <v>2890.72</v>
      </c>
      <c r="G457" s="18">
        <f t="shared" si="145"/>
        <v>2890.72</v>
      </c>
      <c r="H457" s="18">
        <f t="shared" si="146"/>
        <v>-2890.72</v>
      </c>
      <c r="I457" s="19">
        <f t="shared" si="147"/>
        <v>0</v>
      </c>
      <c r="J457" s="19">
        <f t="shared" si="148"/>
        <v>0</v>
      </c>
      <c r="K457" s="19">
        <f t="shared" si="149"/>
        <v>96.35733333333333</v>
      </c>
    </row>
    <row r="458" spans="1:11" x14ac:dyDescent="0.2">
      <c r="A458" s="24" t="s">
        <v>42</v>
      </c>
      <c r="B458" s="17" t="s">
        <v>43</v>
      </c>
      <c r="C458" s="18">
        <v>0</v>
      </c>
      <c r="D458" s="18">
        <v>3000</v>
      </c>
      <c r="E458" s="18">
        <v>0</v>
      </c>
      <c r="F458" s="18">
        <v>2890.72</v>
      </c>
      <c r="G458" s="18">
        <f t="shared" si="145"/>
        <v>2890.72</v>
      </c>
      <c r="H458" s="18">
        <f t="shared" si="146"/>
        <v>-2890.72</v>
      </c>
      <c r="I458" s="19">
        <f t="shared" si="147"/>
        <v>0</v>
      </c>
      <c r="J458" s="19">
        <f t="shared" si="148"/>
        <v>0</v>
      </c>
      <c r="K458" s="19">
        <f t="shared" si="149"/>
        <v>96.35733333333333</v>
      </c>
    </row>
    <row r="459" spans="1:11" x14ac:dyDescent="0.2">
      <c r="A459" s="16"/>
      <c r="B459" s="17" t="s">
        <v>64</v>
      </c>
      <c r="C459" s="18">
        <v>0</v>
      </c>
      <c r="D459" s="18">
        <v>0</v>
      </c>
      <c r="E459" s="18">
        <v>0</v>
      </c>
      <c r="F459" s="18">
        <v>109.28</v>
      </c>
      <c r="G459" s="18">
        <f t="shared" si="145"/>
        <v>109.28</v>
      </c>
      <c r="H459" s="18">
        <f t="shared" si="146"/>
        <v>-109.28</v>
      </c>
      <c r="I459" s="19">
        <f t="shared" si="147"/>
        <v>0</v>
      </c>
      <c r="J459" s="19">
        <f t="shared" si="148"/>
        <v>0</v>
      </c>
      <c r="K459" s="19">
        <f t="shared" si="149"/>
        <v>0</v>
      </c>
    </row>
    <row r="460" spans="1:11" x14ac:dyDescent="0.2">
      <c r="A460" s="16" t="s">
        <v>65</v>
      </c>
      <c r="B460" s="17" t="s">
        <v>66</v>
      </c>
      <c r="C460" s="18">
        <v>0</v>
      </c>
      <c r="D460" s="18">
        <v>0</v>
      </c>
      <c r="E460" s="18">
        <v>0</v>
      </c>
      <c r="F460" s="18">
        <v>-109.28</v>
      </c>
      <c r="G460" s="18">
        <f t="shared" si="145"/>
        <v>-109.28</v>
      </c>
      <c r="H460" s="18">
        <f t="shared" si="146"/>
        <v>109.28</v>
      </c>
      <c r="I460" s="19">
        <f t="shared" si="147"/>
        <v>0</v>
      </c>
      <c r="J460" s="19">
        <f t="shared" si="148"/>
        <v>0</v>
      </c>
      <c r="K460" s="19">
        <f t="shared" si="149"/>
        <v>0</v>
      </c>
    </row>
    <row r="461" spans="1:11" x14ac:dyDescent="0.2">
      <c r="A461" s="22" t="s">
        <v>67</v>
      </c>
      <c r="B461" s="17" t="s">
        <v>68</v>
      </c>
      <c r="C461" s="18">
        <v>0</v>
      </c>
      <c r="D461" s="18">
        <v>0</v>
      </c>
      <c r="E461" s="18">
        <v>0</v>
      </c>
      <c r="F461" s="18">
        <v>-109.28</v>
      </c>
      <c r="G461" s="18">
        <f t="shared" si="145"/>
        <v>-109.28</v>
      </c>
      <c r="H461" s="18">
        <f t="shared" si="146"/>
        <v>109.28</v>
      </c>
      <c r="I461" s="19">
        <f t="shared" si="147"/>
        <v>0</v>
      </c>
      <c r="J461" s="19">
        <f t="shared" si="148"/>
        <v>0</v>
      </c>
      <c r="K461" s="19">
        <f t="shared" si="149"/>
        <v>0</v>
      </c>
    </row>
    <row r="462" spans="1:11" x14ac:dyDescent="0.2">
      <c r="A462" s="27" t="s">
        <v>352</v>
      </c>
      <c r="B462" s="28" t="s">
        <v>353</v>
      </c>
      <c r="C462" s="29"/>
      <c r="D462" s="29"/>
      <c r="E462" s="29"/>
      <c r="F462" s="29"/>
      <c r="G462" s="29"/>
      <c r="H462" s="29"/>
      <c r="I462" s="30"/>
      <c r="J462" s="30"/>
      <c r="K462" s="30"/>
    </row>
    <row r="463" spans="1:11" x14ac:dyDescent="0.2">
      <c r="A463" s="16" t="s">
        <v>26</v>
      </c>
      <c r="B463" s="17" t="s">
        <v>27</v>
      </c>
      <c r="C463" s="18">
        <v>3161847.61</v>
      </c>
      <c r="D463" s="18">
        <v>54864651</v>
      </c>
      <c r="E463" s="18">
        <v>492142</v>
      </c>
      <c r="F463" s="18">
        <v>20965218.82</v>
      </c>
      <c r="G463" s="18">
        <f t="shared" ref="G463:G474" si="150">F463-C463</f>
        <v>17803371.210000001</v>
      </c>
      <c r="H463" s="18">
        <f t="shared" ref="H463:H474" si="151">E463-F463</f>
        <v>-20473076.82</v>
      </c>
      <c r="I463" s="19">
        <f t="shared" ref="I463:I474" si="152">IF(ISERROR(F463/C463),0,F463/C463*100-100)</f>
        <v>563.06860437211276</v>
      </c>
      <c r="J463" s="19">
        <f t="shared" ref="J463:J474" si="153">IF(ISERROR(F463/E463),0,F463/E463*100)</f>
        <v>4259.9938269848944</v>
      </c>
      <c r="K463" s="19">
        <f t="shared" ref="K463:K474" si="154">IF(ISERROR(F463/D463),0,F463/D463*100)</f>
        <v>38.212616753909543</v>
      </c>
    </row>
    <row r="464" spans="1:11" x14ac:dyDescent="0.2">
      <c r="A464" s="22" t="s">
        <v>30</v>
      </c>
      <c r="B464" s="17" t="s">
        <v>31</v>
      </c>
      <c r="C464" s="18">
        <v>3161847.61</v>
      </c>
      <c r="D464" s="18">
        <v>54864651</v>
      </c>
      <c r="E464" s="18">
        <v>492142</v>
      </c>
      <c r="F464" s="18">
        <v>20965218.82</v>
      </c>
      <c r="G464" s="18">
        <f t="shared" si="150"/>
        <v>17803371.210000001</v>
      </c>
      <c r="H464" s="18">
        <f t="shared" si="151"/>
        <v>-20473076.82</v>
      </c>
      <c r="I464" s="19">
        <f t="shared" si="152"/>
        <v>563.06860437211276</v>
      </c>
      <c r="J464" s="19">
        <f t="shared" si="153"/>
        <v>4259.9938269848944</v>
      </c>
      <c r="K464" s="19">
        <f t="shared" si="154"/>
        <v>38.212616753909543</v>
      </c>
    </row>
    <row r="465" spans="1:11" x14ac:dyDescent="0.2">
      <c r="A465" s="23" t="s">
        <v>32</v>
      </c>
      <c r="B465" s="17" t="s">
        <v>33</v>
      </c>
      <c r="C465" s="18">
        <v>3161847.61</v>
      </c>
      <c r="D465" s="18">
        <v>54864651</v>
      </c>
      <c r="E465" s="18">
        <v>492142</v>
      </c>
      <c r="F465" s="18">
        <v>20965218.82</v>
      </c>
      <c r="G465" s="18">
        <f t="shared" si="150"/>
        <v>17803371.210000001</v>
      </c>
      <c r="H465" s="18">
        <f t="shared" si="151"/>
        <v>-20473076.82</v>
      </c>
      <c r="I465" s="19">
        <f t="shared" si="152"/>
        <v>563.06860437211276</v>
      </c>
      <c r="J465" s="19">
        <f t="shared" si="153"/>
        <v>4259.9938269848944</v>
      </c>
      <c r="K465" s="19">
        <f t="shared" si="154"/>
        <v>38.212616753909543</v>
      </c>
    </row>
    <row r="466" spans="1:11" x14ac:dyDescent="0.2">
      <c r="A466" s="16" t="s">
        <v>34</v>
      </c>
      <c r="B466" s="17" t="s">
        <v>35</v>
      </c>
      <c r="C466" s="18">
        <v>3161847.61</v>
      </c>
      <c r="D466" s="18">
        <v>54864651</v>
      </c>
      <c r="E466" s="18">
        <v>492142</v>
      </c>
      <c r="F466" s="18">
        <v>20965218.82</v>
      </c>
      <c r="G466" s="18">
        <f t="shared" si="150"/>
        <v>17803371.210000001</v>
      </c>
      <c r="H466" s="18">
        <f t="shared" si="151"/>
        <v>-20473076.82</v>
      </c>
      <c r="I466" s="19">
        <f t="shared" si="152"/>
        <v>563.06860437211276</v>
      </c>
      <c r="J466" s="19">
        <f t="shared" si="153"/>
        <v>4259.9938269848944</v>
      </c>
      <c r="K466" s="19">
        <f t="shared" si="154"/>
        <v>38.212616753909543</v>
      </c>
    </row>
    <row r="467" spans="1:11" x14ac:dyDescent="0.2">
      <c r="A467" s="22" t="s">
        <v>36</v>
      </c>
      <c r="B467" s="17" t="s">
        <v>37</v>
      </c>
      <c r="C467" s="18">
        <v>31347.52</v>
      </c>
      <c r="D467" s="18">
        <v>32009266</v>
      </c>
      <c r="E467" s="18">
        <v>335342</v>
      </c>
      <c r="F467" s="18">
        <v>623722.9</v>
      </c>
      <c r="G467" s="18">
        <f t="shared" si="150"/>
        <v>592375.38</v>
      </c>
      <c r="H467" s="18">
        <f t="shared" si="151"/>
        <v>-288380.90000000002</v>
      </c>
      <c r="I467" s="19">
        <f t="shared" si="152"/>
        <v>1889.7041297046783</v>
      </c>
      <c r="J467" s="19">
        <f t="shared" si="153"/>
        <v>185.99605775596257</v>
      </c>
      <c r="K467" s="19">
        <f t="shared" si="154"/>
        <v>1.9485698297486735</v>
      </c>
    </row>
    <row r="468" spans="1:11" x14ac:dyDescent="0.2">
      <c r="A468" s="23" t="s">
        <v>38</v>
      </c>
      <c r="B468" s="17" t="s">
        <v>39</v>
      </c>
      <c r="C468" s="18">
        <v>31347.52</v>
      </c>
      <c r="D468" s="18">
        <v>652766</v>
      </c>
      <c r="E468" s="18">
        <v>335342</v>
      </c>
      <c r="F468" s="18">
        <v>623722.9</v>
      </c>
      <c r="G468" s="18">
        <f t="shared" si="150"/>
        <v>592375.38</v>
      </c>
      <c r="H468" s="18">
        <f t="shared" si="151"/>
        <v>-288380.90000000002</v>
      </c>
      <c r="I468" s="19">
        <f t="shared" si="152"/>
        <v>1889.7041297046783</v>
      </c>
      <c r="J468" s="19">
        <f t="shared" si="153"/>
        <v>185.99605775596257</v>
      </c>
      <c r="K468" s="19">
        <f t="shared" si="154"/>
        <v>95.550763979741589</v>
      </c>
    </row>
    <row r="469" spans="1:11" x14ac:dyDescent="0.2">
      <c r="A469" s="24" t="s">
        <v>40</v>
      </c>
      <c r="B469" s="17" t="s">
        <v>41</v>
      </c>
      <c r="C469" s="18">
        <v>24656.22</v>
      </c>
      <c r="D469" s="18">
        <v>102227</v>
      </c>
      <c r="E469" s="18">
        <v>81632</v>
      </c>
      <c r="F469" s="18">
        <v>95861.97</v>
      </c>
      <c r="G469" s="18">
        <f t="shared" si="150"/>
        <v>71205.75</v>
      </c>
      <c r="H469" s="18">
        <f t="shared" si="151"/>
        <v>-14229.970000000001</v>
      </c>
      <c r="I469" s="19">
        <f t="shared" si="152"/>
        <v>288.79426773447022</v>
      </c>
      <c r="J469" s="19">
        <f t="shared" si="153"/>
        <v>117.43185270482164</v>
      </c>
      <c r="K469" s="19">
        <f t="shared" si="154"/>
        <v>93.773631232453269</v>
      </c>
    </row>
    <row r="470" spans="1:11" x14ac:dyDescent="0.2">
      <c r="A470" s="24" t="s">
        <v>42</v>
      </c>
      <c r="B470" s="17" t="s">
        <v>43</v>
      </c>
      <c r="C470" s="18">
        <v>6691.3</v>
      </c>
      <c r="D470" s="18">
        <v>550539</v>
      </c>
      <c r="E470" s="18">
        <v>253710</v>
      </c>
      <c r="F470" s="18">
        <v>527860.93000000005</v>
      </c>
      <c r="G470" s="18">
        <f t="shared" si="150"/>
        <v>521169.63000000006</v>
      </c>
      <c r="H470" s="18">
        <f t="shared" si="151"/>
        <v>-274150.93000000005</v>
      </c>
      <c r="I470" s="19">
        <f t="shared" si="152"/>
        <v>7788.7649634600148</v>
      </c>
      <c r="J470" s="19">
        <f t="shared" si="153"/>
        <v>208.05680895510625</v>
      </c>
      <c r="K470" s="19">
        <f t="shared" si="154"/>
        <v>95.880751409073667</v>
      </c>
    </row>
    <row r="471" spans="1:11" x14ac:dyDescent="0.2">
      <c r="A471" s="23" t="s">
        <v>46</v>
      </c>
      <c r="B471" s="17" t="s">
        <v>47</v>
      </c>
      <c r="C471" s="18">
        <v>0</v>
      </c>
      <c r="D471" s="18">
        <v>31356500</v>
      </c>
      <c r="E471" s="18">
        <v>0</v>
      </c>
      <c r="F471" s="18">
        <v>0</v>
      </c>
      <c r="G471" s="18">
        <f t="shared" si="150"/>
        <v>0</v>
      </c>
      <c r="H471" s="18">
        <f t="shared" si="151"/>
        <v>0</v>
      </c>
      <c r="I471" s="19">
        <f t="shared" si="152"/>
        <v>0</v>
      </c>
      <c r="J471" s="19">
        <f t="shared" si="153"/>
        <v>0</v>
      </c>
      <c r="K471" s="19">
        <f t="shared" si="154"/>
        <v>0</v>
      </c>
    </row>
    <row r="472" spans="1:11" x14ac:dyDescent="0.2">
      <c r="A472" s="24" t="s">
        <v>48</v>
      </c>
      <c r="B472" s="17" t="s">
        <v>49</v>
      </c>
      <c r="C472" s="18">
        <v>0</v>
      </c>
      <c r="D472" s="18">
        <v>31356500</v>
      </c>
      <c r="E472" s="18">
        <v>0</v>
      </c>
      <c r="F472" s="18">
        <v>0</v>
      </c>
      <c r="G472" s="18">
        <f t="shared" si="150"/>
        <v>0</v>
      </c>
      <c r="H472" s="18">
        <f t="shared" si="151"/>
        <v>0</v>
      </c>
      <c r="I472" s="19">
        <f t="shared" si="152"/>
        <v>0</v>
      </c>
      <c r="J472" s="19">
        <f t="shared" si="153"/>
        <v>0</v>
      </c>
      <c r="K472" s="19">
        <f t="shared" si="154"/>
        <v>0</v>
      </c>
    </row>
    <row r="473" spans="1:11" x14ac:dyDescent="0.2">
      <c r="A473" s="22" t="s">
        <v>60</v>
      </c>
      <c r="B473" s="17" t="s">
        <v>61</v>
      </c>
      <c r="C473" s="18">
        <v>3130500.09</v>
      </c>
      <c r="D473" s="18">
        <v>22855385</v>
      </c>
      <c r="E473" s="18">
        <v>156800</v>
      </c>
      <c r="F473" s="18">
        <v>20341495.920000002</v>
      </c>
      <c r="G473" s="18">
        <f t="shared" si="150"/>
        <v>17210995.830000002</v>
      </c>
      <c r="H473" s="18">
        <f t="shared" si="151"/>
        <v>-20184695.920000002</v>
      </c>
      <c r="I473" s="19">
        <f t="shared" si="152"/>
        <v>549.78423048056845</v>
      </c>
      <c r="J473" s="19">
        <f t="shared" si="153"/>
        <v>12972.892806122451</v>
      </c>
      <c r="K473" s="19">
        <f t="shared" si="154"/>
        <v>89.000889374648466</v>
      </c>
    </row>
    <row r="474" spans="1:11" x14ac:dyDescent="0.2">
      <c r="A474" s="23" t="s">
        <v>62</v>
      </c>
      <c r="B474" s="17" t="s">
        <v>63</v>
      </c>
      <c r="C474" s="18">
        <v>3130500.09</v>
      </c>
      <c r="D474" s="18">
        <v>22855385</v>
      </c>
      <c r="E474" s="18">
        <v>156800</v>
      </c>
      <c r="F474" s="18">
        <v>20341495.920000002</v>
      </c>
      <c r="G474" s="18">
        <f t="shared" si="150"/>
        <v>17210995.830000002</v>
      </c>
      <c r="H474" s="18">
        <f t="shared" si="151"/>
        <v>-20184695.920000002</v>
      </c>
      <c r="I474" s="19">
        <f t="shared" si="152"/>
        <v>549.78423048056845</v>
      </c>
      <c r="J474" s="19">
        <f t="shared" si="153"/>
        <v>12972.892806122451</v>
      </c>
      <c r="K474" s="19">
        <f t="shared" si="154"/>
        <v>89.000889374648466</v>
      </c>
    </row>
    <row r="475" spans="1:11" ht="25.5" x14ac:dyDescent="0.2">
      <c r="A475" s="39" t="s">
        <v>680</v>
      </c>
      <c r="B475" s="28" t="s">
        <v>681</v>
      </c>
      <c r="C475" s="29"/>
      <c r="D475" s="29"/>
      <c r="E475" s="29"/>
      <c r="F475" s="29"/>
      <c r="G475" s="29"/>
      <c r="H475" s="29"/>
      <c r="I475" s="30"/>
      <c r="J475" s="30"/>
      <c r="K475" s="30"/>
    </row>
    <row r="476" spans="1:11" x14ac:dyDescent="0.2">
      <c r="A476" s="16" t="s">
        <v>26</v>
      </c>
      <c r="B476" s="17" t="s">
        <v>27</v>
      </c>
      <c r="C476" s="18">
        <v>3161847.61</v>
      </c>
      <c r="D476" s="18">
        <v>23210585</v>
      </c>
      <c r="E476" s="18">
        <v>492142</v>
      </c>
      <c r="F476" s="18">
        <v>20686478</v>
      </c>
      <c r="G476" s="18">
        <f t="shared" ref="G476:G485" si="155">F476-C476</f>
        <v>17524630.390000001</v>
      </c>
      <c r="H476" s="18">
        <f t="shared" ref="H476:H485" si="156">E476-F476</f>
        <v>-20194336</v>
      </c>
      <c r="I476" s="19">
        <f t="shared" ref="I476:I485" si="157">IF(ISERROR(F476/C476),0,F476/C476*100-100)</f>
        <v>554.25284680307539</v>
      </c>
      <c r="J476" s="19">
        <f t="shared" ref="J476:J485" si="158">IF(ISERROR(F476/E476),0,F476/E476*100)</f>
        <v>4203.3555355974495</v>
      </c>
      <c r="K476" s="19">
        <f t="shared" ref="K476:K485" si="159">IF(ISERROR(F476/D476),0,F476/D476*100)</f>
        <v>89.125190080301721</v>
      </c>
    </row>
    <row r="477" spans="1:11" x14ac:dyDescent="0.2">
      <c r="A477" s="22" t="s">
        <v>30</v>
      </c>
      <c r="B477" s="17" t="s">
        <v>31</v>
      </c>
      <c r="C477" s="18">
        <v>3161847.61</v>
      </c>
      <c r="D477" s="18">
        <v>23210585</v>
      </c>
      <c r="E477" s="18">
        <v>492142</v>
      </c>
      <c r="F477" s="18">
        <v>20686478</v>
      </c>
      <c r="G477" s="18">
        <f t="shared" si="155"/>
        <v>17524630.390000001</v>
      </c>
      <c r="H477" s="18">
        <f t="shared" si="156"/>
        <v>-20194336</v>
      </c>
      <c r="I477" s="19">
        <f t="shared" si="157"/>
        <v>554.25284680307539</v>
      </c>
      <c r="J477" s="19">
        <f t="shared" si="158"/>
        <v>4203.3555355974495</v>
      </c>
      <c r="K477" s="19">
        <f t="shared" si="159"/>
        <v>89.125190080301721</v>
      </c>
    </row>
    <row r="478" spans="1:11" x14ac:dyDescent="0.2">
      <c r="A478" s="23" t="s">
        <v>32</v>
      </c>
      <c r="B478" s="17" t="s">
        <v>33</v>
      </c>
      <c r="C478" s="18">
        <v>3161847.61</v>
      </c>
      <c r="D478" s="18">
        <v>23210585</v>
      </c>
      <c r="E478" s="18">
        <v>492142</v>
      </c>
      <c r="F478" s="18">
        <v>20686478</v>
      </c>
      <c r="G478" s="18">
        <f t="shared" si="155"/>
        <v>17524630.390000001</v>
      </c>
      <c r="H478" s="18">
        <f t="shared" si="156"/>
        <v>-20194336</v>
      </c>
      <c r="I478" s="19">
        <f t="shared" si="157"/>
        <v>554.25284680307539</v>
      </c>
      <c r="J478" s="19">
        <f t="shared" si="158"/>
        <v>4203.3555355974495</v>
      </c>
      <c r="K478" s="19">
        <f t="shared" si="159"/>
        <v>89.125190080301721</v>
      </c>
    </row>
    <row r="479" spans="1:11" x14ac:dyDescent="0.2">
      <c r="A479" s="16" t="s">
        <v>34</v>
      </c>
      <c r="B479" s="17" t="s">
        <v>35</v>
      </c>
      <c r="C479" s="18">
        <v>3161847.61</v>
      </c>
      <c r="D479" s="18">
        <v>23210585</v>
      </c>
      <c r="E479" s="18">
        <v>492142</v>
      </c>
      <c r="F479" s="18">
        <v>20686478</v>
      </c>
      <c r="G479" s="18">
        <f t="shared" si="155"/>
        <v>17524630.390000001</v>
      </c>
      <c r="H479" s="18">
        <f t="shared" si="156"/>
        <v>-20194336</v>
      </c>
      <c r="I479" s="19">
        <f t="shared" si="157"/>
        <v>554.25284680307539</v>
      </c>
      <c r="J479" s="19">
        <f t="shared" si="158"/>
        <v>4203.3555355974495</v>
      </c>
      <c r="K479" s="19">
        <f t="shared" si="159"/>
        <v>89.125190080301721</v>
      </c>
    </row>
    <row r="480" spans="1:11" x14ac:dyDescent="0.2">
      <c r="A480" s="22" t="s">
        <v>36</v>
      </c>
      <c r="B480" s="17" t="s">
        <v>37</v>
      </c>
      <c r="C480" s="18">
        <v>31347.52</v>
      </c>
      <c r="D480" s="18">
        <v>355200</v>
      </c>
      <c r="E480" s="18">
        <v>335342</v>
      </c>
      <c r="F480" s="18">
        <v>344982.08</v>
      </c>
      <c r="G480" s="18">
        <f t="shared" si="155"/>
        <v>313634.56</v>
      </c>
      <c r="H480" s="18">
        <f t="shared" si="156"/>
        <v>-9640.0800000000163</v>
      </c>
      <c r="I480" s="19">
        <f t="shared" si="157"/>
        <v>1000.508365574055</v>
      </c>
      <c r="J480" s="19">
        <f t="shared" si="158"/>
        <v>102.87470105146387</v>
      </c>
      <c r="K480" s="19">
        <f t="shared" si="159"/>
        <v>97.123333333333335</v>
      </c>
    </row>
    <row r="481" spans="1:11" x14ac:dyDescent="0.2">
      <c r="A481" s="23" t="s">
        <v>38</v>
      </c>
      <c r="B481" s="17" t="s">
        <v>39</v>
      </c>
      <c r="C481" s="18">
        <v>31347.52</v>
      </c>
      <c r="D481" s="18">
        <v>355200</v>
      </c>
      <c r="E481" s="18">
        <v>335342</v>
      </c>
      <c r="F481" s="18">
        <v>344982.08</v>
      </c>
      <c r="G481" s="18">
        <f t="shared" si="155"/>
        <v>313634.56</v>
      </c>
      <c r="H481" s="18">
        <f t="shared" si="156"/>
        <v>-9640.0800000000163</v>
      </c>
      <c r="I481" s="19">
        <f t="shared" si="157"/>
        <v>1000.508365574055</v>
      </c>
      <c r="J481" s="19">
        <f t="shared" si="158"/>
        <v>102.87470105146387</v>
      </c>
      <c r="K481" s="19">
        <f t="shared" si="159"/>
        <v>97.123333333333335</v>
      </c>
    </row>
    <row r="482" spans="1:11" x14ac:dyDescent="0.2">
      <c r="A482" s="24" t="s">
        <v>40</v>
      </c>
      <c r="B482" s="17" t="s">
        <v>41</v>
      </c>
      <c r="C482" s="18">
        <v>24656.22</v>
      </c>
      <c r="D482" s="18">
        <v>74782</v>
      </c>
      <c r="E482" s="18">
        <v>81632</v>
      </c>
      <c r="F482" s="18">
        <v>69465.08</v>
      </c>
      <c r="G482" s="18">
        <f t="shared" si="155"/>
        <v>44808.86</v>
      </c>
      <c r="H482" s="18">
        <f t="shared" si="156"/>
        <v>12166.919999999998</v>
      </c>
      <c r="I482" s="19">
        <f t="shared" si="157"/>
        <v>181.73450756036408</v>
      </c>
      <c r="J482" s="19">
        <f t="shared" si="158"/>
        <v>85.095403763230109</v>
      </c>
      <c r="K482" s="19">
        <f t="shared" si="159"/>
        <v>92.890107245058971</v>
      </c>
    </row>
    <row r="483" spans="1:11" x14ac:dyDescent="0.2">
      <c r="A483" s="24" t="s">
        <v>42</v>
      </c>
      <c r="B483" s="17" t="s">
        <v>43</v>
      </c>
      <c r="C483" s="18">
        <v>6691.3</v>
      </c>
      <c r="D483" s="18">
        <v>280418</v>
      </c>
      <c r="E483" s="18">
        <v>253710</v>
      </c>
      <c r="F483" s="18">
        <v>275517</v>
      </c>
      <c r="G483" s="18">
        <f t="shared" si="155"/>
        <v>268825.7</v>
      </c>
      <c r="H483" s="18">
        <f t="shared" si="156"/>
        <v>-21807</v>
      </c>
      <c r="I483" s="19">
        <f t="shared" si="157"/>
        <v>4017.5406871609403</v>
      </c>
      <c r="J483" s="19">
        <f t="shared" si="158"/>
        <v>108.5952465413267</v>
      </c>
      <c r="K483" s="19">
        <f t="shared" si="159"/>
        <v>98.252251995235682</v>
      </c>
    </row>
    <row r="484" spans="1:11" x14ac:dyDescent="0.2">
      <c r="A484" s="22" t="s">
        <v>60</v>
      </c>
      <c r="B484" s="17" t="s">
        <v>61</v>
      </c>
      <c r="C484" s="18">
        <v>3130500.09</v>
      </c>
      <c r="D484" s="18">
        <v>22855385</v>
      </c>
      <c r="E484" s="18">
        <v>156800</v>
      </c>
      <c r="F484" s="18">
        <v>20341495.920000002</v>
      </c>
      <c r="G484" s="18">
        <f t="shared" si="155"/>
        <v>17210995.830000002</v>
      </c>
      <c r="H484" s="18">
        <f t="shared" si="156"/>
        <v>-20184695.920000002</v>
      </c>
      <c r="I484" s="19">
        <f t="shared" si="157"/>
        <v>549.78423048056845</v>
      </c>
      <c r="J484" s="19">
        <f t="shared" si="158"/>
        <v>12972.892806122451</v>
      </c>
      <c r="K484" s="19">
        <f t="shared" si="159"/>
        <v>89.000889374648466</v>
      </c>
    </row>
    <row r="485" spans="1:11" x14ac:dyDescent="0.2">
      <c r="A485" s="23" t="s">
        <v>62</v>
      </c>
      <c r="B485" s="17" t="s">
        <v>63</v>
      </c>
      <c r="C485" s="18">
        <v>3130500.09</v>
      </c>
      <c r="D485" s="18">
        <v>22855385</v>
      </c>
      <c r="E485" s="18">
        <v>156800</v>
      </c>
      <c r="F485" s="18">
        <v>20341495.920000002</v>
      </c>
      <c r="G485" s="18">
        <f t="shared" si="155"/>
        <v>17210995.830000002</v>
      </c>
      <c r="H485" s="18">
        <f t="shared" si="156"/>
        <v>-20184695.920000002</v>
      </c>
      <c r="I485" s="19">
        <f t="shared" si="157"/>
        <v>549.78423048056845</v>
      </c>
      <c r="J485" s="19">
        <f t="shared" si="158"/>
        <v>12972.892806122451</v>
      </c>
      <c r="K485" s="19">
        <f t="shared" si="159"/>
        <v>89.000889374648466</v>
      </c>
    </row>
    <row r="486" spans="1:11" ht="25.5" x14ac:dyDescent="0.2">
      <c r="A486" s="39" t="s">
        <v>682</v>
      </c>
      <c r="B486" s="28" t="s">
        <v>683</v>
      </c>
      <c r="C486" s="29"/>
      <c r="D486" s="29"/>
      <c r="E486" s="29"/>
      <c r="F486" s="29"/>
      <c r="G486" s="29"/>
      <c r="H486" s="29"/>
      <c r="I486" s="30"/>
      <c r="J486" s="30"/>
      <c r="K486" s="30"/>
    </row>
    <row r="487" spans="1:11" x14ac:dyDescent="0.2">
      <c r="A487" s="16" t="s">
        <v>26</v>
      </c>
      <c r="B487" s="17" t="s">
        <v>27</v>
      </c>
      <c r="C487" s="18">
        <v>0</v>
      </c>
      <c r="D487" s="18">
        <v>297566</v>
      </c>
      <c r="E487" s="18">
        <v>0</v>
      </c>
      <c r="F487" s="18">
        <v>278740.82</v>
      </c>
      <c r="G487" s="18">
        <f t="shared" ref="G487:G494" si="160">F487-C487</f>
        <v>278740.82</v>
      </c>
      <c r="H487" s="18">
        <f t="shared" ref="H487:H494" si="161">E487-F487</f>
        <v>-278740.82</v>
      </c>
      <c r="I487" s="19">
        <f t="shared" ref="I487:I494" si="162">IF(ISERROR(F487/C487),0,F487/C487*100-100)</f>
        <v>0</v>
      </c>
      <c r="J487" s="19">
        <f t="shared" ref="J487:J494" si="163">IF(ISERROR(F487/E487),0,F487/E487*100)</f>
        <v>0</v>
      </c>
      <c r="K487" s="19">
        <f t="shared" ref="K487:K494" si="164">IF(ISERROR(F487/D487),0,F487/D487*100)</f>
        <v>93.673611904585869</v>
      </c>
    </row>
    <row r="488" spans="1:11" x14ac:dyDescent="0.2">
      <c r="A488" s="22" t="s">
        <v>30</v>
      </c>
      <c r="B488" s="17" t="s">
        <v>31</v>
      </c>
      <c r="C488" s="18">
        <v>0</v>
      </c>
      <c r="D488" s="18">
        <v>297566</v>
      </c>
      <c r="E488" s="18">
        <v>0</v>
      </c>
      <c r="F488" s="18">
        <v>278740.82</v>
      </c>
      <c r="G488" s="18">
        <f t="shared" si="160"/>
        <v>278740.82</v>
      </c>
      <c r="H488" s="18">
        <f t="shared" si="161"/>
        <v>-278740.82</v>
      </c>
      <c r="I488" s="19">
        <f t="shared" si="162"/>
        <v>0</v>
      </c>
      <c r="J488" s="19">
        <f t="shared" si="163"/>
        <v>0</v>
      </c>
      <c r="K488" s="19">
        <f t="shared" si="164"/>
        <v>93.673611904585869</v>
      </c>
    </row>
    <row r="489" spans="1:11" x14ac:dyDescent="0.2">
      <c r="A489" s="23" t="s">
        <v>32</v>
      </c>
      <c r="B489" s="17" t="s">
        <v>33</v>
      </c>
      <c r="C489" s="18">
        <v>0</v>
      </c>
      <c r="D489" s="18">
        <v>297566</v>
      </c>
      <c r="E489" s="18">
        <v>0</v>
      </c>
      <c r="F489" s="18">
        <v>278740.82</v>
      </c>
      <c r="G489" s="18">
        <f t="shared" si="160"/>
        <v>278740.82</v>
      </c>
      <c r="H489" s="18">
        <f t="shared" si="161"/>
        <v>-278740.82</v>
      </c>
      <c r="I489" s="19">
        <f t="shared" si="162"/>
        <v>0</v>
      </c>
      <c r="J489" s="19">
        <f t="shared" si="163"/>
        <v>0</v>
      </c>
      <c r="K489" s="19">
        <f t="shared" si="164"/>
        <v>93.673611904585869</v>
      </c>
    </row>
    <row r="490" spans="1:11" x14ac:dyDescent="0.2">
      <c r="A490" s="16" t="s">
        <v>34</v>
      </c>
      <c r="B490" s="17" t="s">
        <v>35</v>
      </c>
      <c r="C490" s="18">
        <v>0</v>
      </c>
      <c r="D490" s="18">
        <v>297566</v>
      </c>
      <c r="E490" s="18">
        <v>0</v>
      </c>
      <c r="F490" s="18">
        <v>278740.82</v>
      </c>
      <c r="G490" s="18">
        <f t="shared" si="160"/>
        <v>278740.82</v>
      </c>
      <c r="H490" s="18">
        <f t="shared" si="161"/>
        <v>-278740.82</v>
      </c>
      <c r="I490" s="19">
        <f t="shared" si="162"/>
        <v>0</v>
      </c>
      <c r="J490" s="19">
        <f t="shared" si="163"/>
        <v>0</v>
      </c>
      <c r="K490" s="19">
        <f t="shared" si="164"/>
        <v>93.673611904585869</v>
      </c>
    </row>
    <row r="491" spans="1:11" x14ac:dyDescent="0.2">
      <c r="A491" s="22" t="s">
        <v>36</v>
      </c>
      <c r="B491" s="17" t="s">
        <v>37</v>
      </c>
      <c r="C491" s="18">
        <v>0</v>
      </c>
      <c r="D491" s="18">
        <v>297566</v>
      </c>
      <c r="E491" s="18">
        <v>0</v>
      </c>
      <c r="F491" s="18">
        <v>278740.82</v>
      </c>
      <c r="G491" s="18">
        <f t="shared" si="160"/>
        <v>278740.82</v>
      </c>
      <c r="H491" s="18">
        <f t="shared" si="161"/>
        <v>-278740.82</v>
      </c>
      <c r="I491" s="19">
        <f t="shared" si="162"/>
        <v>0</v>
      </c>
      <c r="J491" s="19">
        <f t="shared" si="163"/>
        <v>0</v>
      </c>
      <c r="K491" s="19">
        <f t="shared" si="164"/>
        <v>93.673611904585869</v>
      </c>
    </row>
    <row r="492" spans="1:11" x14ac:dyDescent="0.2">
      <c r="A492" s="23" t="s">
        <v>38</v>
      </c>
      <c r="B492" s="17" t="s">
        <v>39</v>
      </c>
      <c r="C492" s="18">
        <v>0</v>
      </c>
      <c r="D492" s="18">
        <v>297566</v>
      </c>
      <c r="E492" s="18">
        <v>0</v>
      </c>
      <c r="F492" s="18">
        <v>278740.82</v>
      </c>
      <c r="G492" s="18">
        <f t="shared" si="160"/>
        <v>278740.82</v>
      </c>
      <c r="H492" s="18">
        <f t="shared" si="161"/>
        <v>-278740.82</v>
      </c>
      <c r="I492" s="19">
        <f t="shared" si="162"/>
        <v>0</v>
      </c>
      <c r="J492" s="19">
        <f t="shared" si="163"/>
        <v>0</v>
      </c>
      <c r="K492" s="19">
        <f t="shared" si="164"/>
        <v>93.673611904585869</v>
      </c>
    </row>
    <row r="493" spans="1:11" x14ac:dyDescent="0.2">
      <c r="A493" s="24" t="s">
        <v>40</v>
      </c>
      <c r="B493" s="17" t="s">
        <v>41</v>
      </c>
      <c r="C493" s="18">
        <v>0</v>
      </c>
      <c r="D493" s="18">
        <v>27445</v>
      </c>
      <c r="E493" s="18">
        <v>0</v>
      </c>
      <c r="F493" s="18">
        <v>26396.89</v>
      </c>
      <c r="G493" s="18">
        <f t="shared" si="160"/>
        <v>26396.89</v>
      </c>
      <c r="H493" s="18">
        <f t="shared" si="161"/>
        <v>-26396.89</v>
      </c>
      <c r="I493" s="19">
        <f t="shared" si="162"/>
        <v>0</v>
      </c>
      <c r="J493" s="19">
        <f t="shared" si="163"/>
        <v>0</v>
      </c>
      <c r="K493" s="19">
        <f t="shared" si="164"/>
        <v>96.181053015121151</v>
      </c>
    </row>
    <row r="494" spans="1:11" x14ac:dyDescent="0.2">
      <c r="A494" s="24" t="s">
        <v>42</v>
      </c>
      <c r="B494" s="17" t="s">
        <v>43</v>
      </c>
      <c r="C494" s="18">
        <v>0</v>
      </c>
      <c r="D494" s="18">
        <v>270121</v>
      </c>
      <c r="E494" s="18">
        <v>0</v>
      </c>
      <c r="F494" s="18">
        <v>252343.93</v>
      </c>
      <c r="G494" s="18">
        <f t="shared" si="160"/>
        <v>252343.93</v>
      </c>
      <c r="H494" s="18">
        <f t="shared" si="161"/>
        <v>-252343.93</v>
      </c>
      <c r="I494" s="19">
        <f t="shared" si="162"/>
        <v>0</v>
      </c>
      <c r="J494" s="19">
        <f t="shared" si="163"/>
        <v>0</v>
      </c>
      <c r="K494" s="19">
        <f t="shared" si="164"/>
        <v>93.418849330485216</v>
      </c>
    </row>
    <row r="495" spans="1:11" ht="25.5" x14ac:dyDescent="0.2">
      <c r="A495" s="39" t="s">
        <v>684</v>
      </c>
      <c r="B495" s="28" t="s">
        <v>685</v>
      </c>
      <c r="C495" s="29"/>
      <c r="D495" s="29"/>
      <c r="E495" s="29"/>
      <c r="F495" s="29"/>
      <c r="G495" s="29"/>
      <c r="H495" s="29"/>
      <c r="I495" s="30"/>
      <c r="J495" s="30"/>
      <c r="K495" s="30"/>
    </row>
    <row r="496" spans="1:11" x14ac:dyDescent="0.2">
      <c r="A496" s="16" t="s">
        <v>26</v>
      </c>
      <c r="B496" s="17" t="s">
        <v>27</v>
      </c>
      <c r="C496" s="18">
        <v>0</v>
      </c>
      <c r="D496" s="18">
        <v>31356500</v>
      </c>
      <c r="E496" s="18">
        <v>0</v>
      </c>
      <c r="F496" s="18">
        <v>0</v>
      </c>
      <c r="G496" s="18">
        <f t="shared" ref="G496:G502" si="165">F496-C496</f>
        <v>0</v>
      </c>
      <c r="H496" s="18">
        <f t="shared" ref="H496:H502" si="166">E496-F496</f>
        <v>0</v>
      </c>
      <c r="I496" s="19">
        <f t="shared" ref="I496:I502" si="167">IF(ISERROR(F496/C496),0,F496/C496*100-100)</f>
        <v>0</v>
      </c>
      <c r="J496" s="19">
        <f t="shared" ref="J496:J502" si="168">IF(ISERROR(F496/E496),0,F496/E496*100)</f>
        <v>0</v>
      </c>
      <c r="K496" s="19">
        <f t="shared" ref="K496:K502" si="169">IF(ISERROR(F496/D496),0,F496/D496*100)</f>
        <v>0</v>
      </c>
    </row>
    <row r="497" spans="1:11" x14ac:dyDescent="0.2">
      <c r="A497" s="22" t="s">
        <v>30</v>
      </c>
      <c r="B497" s="17" t="s">
        <v>31</v>
      </c>
      <c r="C497" s="18">
        <v>0</v>
      </c>
      <c r="D497" s="18">
        <v>31356500</v>
      </c>
      <c r="E497" s="18">
        <v>0</v>
      </c>
      <c r="F497" s="18">
        <v>0</v>
      </c>
      <c r="G497" s="18">
        <f t="shared" si="165"/>
        <v>0</v>
      </c>
      <c r="H497" s="18">
        <f t="shared" si="166"/>
        <v>0</v>
      </c>
      <c r="I497" s="19">
        <f t="shared" si="167"/>
        <v>0</v>
      </c>
      <c r="J497" s="19">
        <f t="shared" si="168"/>
        <v>0</v>
      </c>
      <c r="K497" s="19">
        <f t="shared" si="169"/>
        <v>0</v>
      </c>
    </row>
    <row r="498" spans="1:11" x14ac:dyDescent="0.2">
      <c r="A498" s="23" t="s">
        <v>32</v>
      </c>
      <c r="B498" s="17" t="s">
        <v>33</v>
      </c>
      <c r="C498" s="18">
        <v>0</v>
      </c>
      <c r="D498" s="18">
        <v>31356500</v>
      </c>
      <c r="E498" s="18">
        <v>0</v>
      </c>
      <c r="F498" s="18">
        <v>0</v>
      </c>
      <c r="G498" s="18">
        <f t="shared" si="165"/>
        <v>0</v>
      </c>
      <c r="H498" s="18">
        <f t="shared" si="166"/>
        <v>0</v>
      </c>
      <c r="I498" s="19">
        <f t="shared" si="167"/>
        <v>0</v>
      </c>
      <c r="J498" s="19">
        <f t="shared" si="168"/>
        <v>0</v>
      </c>
      <c r="K498" s="19">
        <f t="shared" si="169"/>
        <v>0</v>
      </c>
    </row>
    <row r="499" spans="1:11" x14ac:dyDescent="0.2">
      <c r="A499" s="16" t="s">
        <v>34</v>
      </c>
      <c r="B499" s="17" t="s">
        <v>35</v>
      </c>
      <c r="C499" s="18">
        <v>0</v>
      </c>
      <c r="D499" s="18">
        <v>31356500</v>
      </c>
      <c r="E499" s="18">
        <v>0</v>
      </c>
      <c r="F499" s="18">
        <v>0</v>
      </c>
      <c r="G499" s="18">
        <f t="shared" si="165"/>
        <v>0</v>
      </c>
      <c r="H499" s="18">
        <f t="shared" si="166"/>
        <v>0</v>
      </c>
      <c r="I499" s="19">
        <f t="shared" si="167"/>
        <v>0</v>
      </c>
      <c r="J499" s="19">
        <f t="shared" si="168"/>
        <v>0</v>
      </c>
      <c r="K499" s="19">
        <f t="shared" si="169"/>
        <v>0</v>
      </c>
    </row>
    <row r="500" spans="1:11" x14ac:dyDescent="0.2">
      <c r="A500" s="22" t="s">
        <v>36</v>
      </c>
      <c r="B500" s="17" t="s">
        <v>37</v>
      </c>
      <c r="C500" s="18">
        <v>0</v>
      </c>
      <c r="D500" s="18">
        <v>31356500</v>
      </c>
      <c r="E500" s="18">
        <v>0</v>
      </c>
      <c r="F500" s="18">
        <v>0</v>
      </c>
      <c r="G500" s="18">
        <f t="shared" si="165"/>
        <v>0</v>
      </c>
      <c r="H500" s="18">
        <f t="shared" si="166"/>
        <v>0</v>
      </c>
      <c r="I500" s="19">
        <f t="shared" si="167"/>
        <v>0</v>
      </c>
      <c r="J500" s="19">
        <f t="shared" si="168"/>
        <v>0</v>
      </c>
      <c r="K500" s="19">
        <f t="shared" si="169"/>
        <v>0</v>
      </c>
    </row>
    <row r="501" spans="1:11" x14ac:dyDescent="0.2">
      <c r="A501" s="23" t="s">
        <v>46</v>
      </c>
      <c r="B501" s="17" t="s">
        <v>47</v>
      </c>
      <c r="C501" s="18">
        <v>0</v>
      </c>
      <c r="D501" s="18">
        <v>31356500</v>
      </c>
      <c r="E501" s="18">
        <v>0</v>
      </c>
      <c r="F501" s="18">
        <v>0</v>
      </c>
      <c r="G501" s="18">
        <f t="shared" si="165"/>
        <v>0</v>
      </c>
      <c r="H501" s="18">
        <f t="shared" si="166"/>
        <v>0</v>
      </c>
      <c r="I501" s="19">
        <f t="shared" si="167"/>
        <v>0</v>
      </c>
      <c r="J501" s="19">
        <f t="shared" si="168"/>
        <v>0</v>
      </c>
      <c r="K501" s="19">
        <f t="shared" si="169"/>
        <v>0</v>
      </c>
    </row>
    <row r="502" spans="1:11" x14ac:dyDescent="0.2">
      <c r="A502" s="24" t="s">
        <v>48</v>
      </c>
      <c r="B502" s="17" t="s">
        <v>49</v>
      </c>
      <c r="C502" s="18">
        <v>0</v>
      </c>
      <c r="D502" s="18">
        <v>31356500</v>
      </c>
      <c r="E502" s="18">
        <v>0</v>
      </c>
      <c r="F502" s="18">
        <v>0</v>
      </c>
      <c r="G502" s="18">
        <f t="shared" si="165"/>
        <v>0</v>
      </c>
      <c r="H502" s="18">
        <f t="shared" si="166"/>
        <v>0</v>
      </c>
      <c r="I502" s="19">
        <f t="shared" si="167"/>
        <v>0</v>
      </c>
      <c r="J502" s="19">
        <f t="shared" si="168"/>
        <v>0</v>
      </c>
      <c r="K502" s="19">
        <f t="shared" si="169"/>
        <v>0</v>
      </c>
    </row>
    <row r="503" spans="1:11" ht="25.5" x14ac:dyDescent="0.2">
      <c r="A503" s="27" t="s">
        <v>112</v>
      </c>
      <c r="B503" s="28" t="s">
        <v>113</v>
      </c>
      <c r="C503" s="29"/>
      <c r="D503" s="29"/>
      <c r="E503" s="29"/>
      <c r="F503" s="29"/>
      <c r="G503" s="29"/>
      <c r="H503" s="29"/>
      <c r="I503" s="30"/>
      <c r="J503" s="30"/>
      <c r="K503" s="30"/>
    </row>
    <row r="504" spans="1:11" x14ac:dyDescent="0.2">
      <c r="A504" s="16" t="s">
        <v>26</v>
      </c>
      <c r="B504" s="17" t="s">
        <v>27</v>
      </c>
      <c r="C504" s="18">
        <v>9847820.4499999993</v>
      </c>
      <c r="D504" s="18">
        <v>2068904</v>
      </c>
      <c r="E504" s="18">
        <v>0</v>
      </c>
      <c r="F504" s="18">
        <v>1938573.78</v>
      </c>
      <c r="G504" s="18">
        <f t="shared" ref="G504:G514" si="170">F504-C504</f>
        <v>-7909246.669999999</v>
      </c>
      <c r="H504" s="18">
        <f t="shared" ref="H504:H514" si="171">E504-F504</f>
        <v>-1938573.78</v>
      </c>
      <c r="I504" s="19">
        <f t="shared" ref="I504:I514" si="172">IF(ISERROR(F504/C504),0,F504/C504*100-100)</f>
        <v>-80.314692069756404</v>
      </c>
      <c r="J504" s="19">
        <f t="shared" ref="J504:J514" si="173">IF(ISERROR(F504/E504),0,F504/E504*100)</f>
        <v>0</v>
      </c>
      <c r="K504" s="19">
        <f t="shared" ref="K504:K514" si="174">IF(ISERROR(F504/D504),0,F504/D504*100)</f>
        <v>93.700518728756862</v>
      </c>
    </row>
    <row r="505" spans="1:11" x14ac:dyDescent="0.2">
      <c r="A505" s="22" t="s">
        <v>30</v>
      </c>
      <c r="B505" s="17" t="s">
        <v>31</v>
      </c>
      <c r="C505" s="18">
        <v>9847820.4499999993</v>
      </c>
      <c r="D505" s="18">
        <v>2068904</v>
      </c>
      <c r="E505" s="18">
        <v>0</v>
      </c>
      <c r="F505" s="18">
        <v>1938573.78</v>
      </c>
      <c r="G505" s="18">
        <f t="shared" si="170"/>
        <v>-7909246.669999999</v>
      </c>
      <c r="H505" s="18">
        <f t="shared" si="171"/>
        <v>-1938573.78</v>
      </c>
      <c r="I505" s="19">
        <f t="shared" si="172"/>
        <v>-80.314692069756404</v>
      </c>
      <c r="J505" s="19">
        <f t="shared" si="173"/>
        <v>0</v>
      </c>
      <c r="K505" s="19">
        <f t="shared" si="174"/>
        <v>93.700518728756862</v>
      </c>
    </row>
    <row r="506" spans="1:11" x14ac:dyDescent="0.2">
      <c r="A506" s="23" t="s">
        <v>32</v>
      </c>
      <c r="B506" s="17" t="s">
        <v>33</v>
      </c>
      <c r="C506" s="18">
        <v>9847820.4499999993</v>
      </c>
      <c r="D506" s="18">
        <v>2068904</v>
      </c>
      <c r="E506" s="18">
        <v>0</v>
      </c>
      <c r="F506" s="18">
        <v>1938573.78</v>
      </c>
      <c r="G506" s="18">
        <f t="shared" si="170"/>
        <v>-7909246.669999999</v>
      </c>
      <c r="H506" s="18">
        <f t="shared" si="171"/>
        <v>-1938573.78</v>
      </c>
      <c r="I506" s="19">
        <f t="shared" si="172"/>
        <v>-80.314692069756404</v>
      </c>
      <c r="J506" s="19">
        <f t="shared" si="173"/>
        <v>0</v>
      </c>
      <c r="K506" s="19">
        <f t="shared" si="174"/>
        <v>93.700518728756862</v>
      </c>
    </row>
    <row r="507" spans="1:11" x14ac:dyDescent="0.2">
      <c r="A507" s="16" t="s">
        <v>34</v>
      </c>
      <c r="B507" s="17" t="s">
        <v>35</v>
      </c>
      <c r="C507" s="18">
        <v>9847820.4499999993</v>
      </c>
      <c r="D507" s="18">
        <v>2068904</v>
      </c>
      <c r="E507" s="18">
        <v>0</v>
      </c>
      <c r="F507" s="18">
        <v>1938573.78</v>
      </c>
      <c r="G507" s="18">
        <f t="shared" si="170"/>
        <v>-7909246.669999999</v>
      </c>
      <c r="H507" s="18">
        <f t="shared" si="171"/>
        <v>-1938573.78</v>
      </c>
      <c r="I507" s="19">
        <f t="shared" si="172"/>
        <v>-80.314692069756404</v>
      </c>
      <c r="J507" s="19">
        <f t="shared" si="173"/>
        <v>0</v>
      </c>
      <c r="K507" s="19">
        <f t="shared" si="174"/>
        <v>93.700518728756862</v>
      </c>
    </row>
    <row r="508" spans="1:11" x14ac:dyDescent="0.2">
      <c r="A508" s="22" t="s">
        <v>36</v>
      </c>
      <c r="B508" s="17" t="s">
        <v>37</v>
      </c>
      <c r="C508" s="18">
        <v>393545.69</v>
      </c>
      <c r="D508" s="18">
        <v>608904</v>
      </c>
      <c r="E508" s="18">
        <v>0</v>
      </c>
      <c r="F508" s="18">
        <v>515562.75</v>
      </c>
      <c r="G508" s="18">
        <f t="shared" si="170"/>
        <v>122017.06</v>
      </c>
      <c r="H508" s="18">
        <f t="shared" si="171"/>
        <v>-515562.75</v>
      </c>
      <c r="I508" s="19">
        <f t="shared" si="172"/>
        <v>31.004547400836742</v>
      </c>
      <c r="J508" s="19">
        <f t="shared" si="173"/>
        <v>0</v>
      </c>
      <c r="K508" s="19">
        <f t="shared" si="174"/>
        <v>84.67061310157267</v>
      </c>
    </row>
    <row r="509" spans="1:11" x14ac:dyDescent="0.2">
      <c r="A509" s="23" t="s">
        <v>38</v>
      </c>
      <c r="B509" s="17" t="s">
        <v>39</v>
      </c>
      <c r="C509" s="18">
        <v>393545.69</v>
      </c>
      <c r="D509" s="18">
        <v>608904</v>
      </c>
      <c r="E509" s="18">
        <v>0</v>
      </c>
      <c r="F509" s="18">
        <v>515562.75</v>
      </c>
      <c r="G509" s="18">
        <f t="shared" si="170"/>
        <v>122017.06</v>
      </c>
      <c r="H509" s="18">
        <f t="shared" si="171"/>
        <v>-515562.75</v>
      </c>
      <c r="I509" s="19">
        <f t="shared" si="172"/>
        <v>31.004547400836742</v>
      </c>
      <c r="J509" s="19">
        <f t="shared" si="173"/>
        <v>0</v>
      </c>
      <c r="K509" s="19">
        <f t="shared" si="174"/>
        <v>84.67061310157267</v>
      </c>
    </row>
    <row r="510" spans="1:11" x14ac:dyDescent="0.2">
      <c r="A510" s="24" t="s">
        <v>40</v>
      </c>
      <c r="B510" s="17" t="s">
        <v>41</v>
      </c>
      <c r="C510" s="18">
        <v>375717.3</v>
      </c>
      <c r="D510" s="18">
        <v>523648</v>
      </c>
      <c r="E510" s="18">
        <v>0</v>
      </c>
      <c r="F510" s="18">
        <v>501111.54</v>
      </c>
      <c r="G510" s="18">
        <f t="shared" si="170"/>
        <v>125394.23999999999</v>
      </c>
      <c r="H510" s="18">
        <f t="shared" si="171"/>
        <v>-501111.54</v>
      </c>
      <c r="I510" s="19">
        <f t="shared" si="172"/>
        <v>33.374625017266965</v>
      </c>
      <c r="J510" s="19">
        <f t="shared" si="173"/>
        <v>0</v>
      </c>
      <c r="K510" s="19">
        <f t="shared" si="174"/>
        <v>95.696257791493522</v>
      </c>
    </row>
    <row r="511" spans="1:11" x14ac:dyDescent="0.2">
      <c r="A511" s="24" t="s">
        <v>42</v>
      </c>
      <c r="B511" s="17" t="s">
        <v>43</v>
      </c>
      <c r="C511" s="18">
        <v>17828.39</v>
      </c>
      <c r="D511" s="18">
        <v>85256</v>
      </c>
      <c r="E511" s="18">
        <v>0</v>
      </c>
      <c r="F511" s="18">
        <v>14451.21</v>
      </c>
      <c r="G511" s="18">
        <f t="shared" si="170"/>
        <v>-3377.1800000000003</v>
      </c>
      <c r="H511" s="18">
        <f t="shared" si="171"/>
        <v>-14451.21</v>
      </c>
      <c r="I511" s="19">
        <f t="shared" si="172"/>
        <v>-18.942708791988508</v>
      </c>
      <c r="J511" s="19">
        <f t="shared" si="173"/>
        <v>0</v>
      </c>
      <c r="K511" s="19">
        <f t="shared" si="174"/>
        <v>16.950372994276062</v>
      </c>
    </row>
    <row r="512" spans="1:11" x14ac:dyDescent="0.2">
      <c r="A512" s="25" t="s">
        <v>44</v>
      </c>
      <c r="B512" s="17" t="s">
        <v>45</v>
      </c>
      <c r="C512" s="18">
        <v>0</v>
      </c>
      <c r="D512" s="18">
        <v>0</v>
      </c>
      <c r="E512" s="18">
        <v>0</v>
      </c>
      <c r="F512" s="18">
        <v>145.19999999999999</v>
      </c>
      <c r="G512" s="18">
        <f t="shared" si="170"/>
        <v>145.19999999999999</v>
      </c>
      <c r="H512" s="18">
        <f t="shared" si="171"/>
        <v>-145.19999999999999</v>
      </c>
      <c r="I512" s="19">
        <f t="shared" si="172"/>
        <v>0</v>
      </c>
      <c r="J512" s="19">
        <f t="shared" si="173"/>
        <v>0</v>
      </c>
      <c r="K512" s="19">
        <f t="shared" si="174"/>
        <v>0</v>
      </c>
    </row>
    <row r="513" spans="1:11" x14ac:dyDescent="0.2">
      <c r="A513" s="22" t="s">
        <v>60</v>
      </c>
      <c r="B513" s="17" t="s">
        <v>61</v>
      </c>
      <c r="C513" s="18">
        <v>9454274.7599999998</v>
      </c>
      <c r="D513" s="18">
        <v>1460000</v>
      </c>
      <c r="E513" s="18">
        <v>0</v>
      </c>
      <c r="F513" s="18">
        <v>1423011.03</v>
      </c>
      <c r="G513" s="18">
        <f t="shared" si="170"/>
        <v>-8031263.7299999995</v>
      </c>
      <c r="H513" s="18">
        <f t="shared" si="171"/>
        <v>-1423011.03</v>
      </c>
      <c r="I513" s="19">
        <f t="shared" si="172"/>
        <v>-84.948490856003005</v>
      </c>
      <c r="J513" s="19">
        <f t="shared" si="173"/>
        <v>0</v>
      </c>
      <c r="K513" s="19">
        <f t="shared" si="174"/>
        <v>97.466508904109588</v>
      </c>
    </row>
    <row r="514" spans="1:11" x14ac:dyDescent="0.2">
      <c r="A514" s="23" t="s">
        <v>62</v>
      </c>
      <c r="B514" s="17" t="s">
        <v>63</v>
      </c>
      <c r="C514" s="18">
        <v>9454274.7599999998</v>
      </c>
      <c r="D514" s="18">
        <v>1460000</v>
      </c>
      <c r="E514" s="18">
        <v>0</v>
      </c>
      <c r="F514" s="18">
        <v>1423011.03</v>
      </c>
      <c r="G514" s="18">
        <f t="shared" si="170"/>
        <v>-8031263.7299999995</v>
      </c>
      <c r="H514" s="18">
        <f t="shared" si="171"/>
        <v>-1423011.03</v>
      </c>
      <c r="I514" s="19">
        <f t="shared" si="172"/>
        <v>-84.948490856003005</v>
      </c>
      <c r="J514" s="19">
        <f t="shared" si="173"/>
        <v>0</v>
      </c>
      <c r="K514" s="19">
        <f t="shared" si="174"/>
        <v>97.466508904109588</v>
      </c>
    </row>
    <row r="515" spans="1:11" ht="38.25" x14ac:dyDescent="0.2">
      <c r="A515" s="39" t="s">
        <v>686</v>
      </c>
      <c r="B515" s="28" t="s">
        <v>687</v>
      </c>
      <c r="C515" s="29"/>
      <c r="D515" s="29"/>
      <c r="E515" s="29"/>
      <c r="F515" s="29"/>
      <c r="G515" s="29"/>
      <c r="H515" s="29"/>
      <c r="I515" s="30"/>
      <c r="J515" s="30"/>
      <c r="K515" s="30"/>
    </row>
    <row r="516" spans="1:11" x14ac:dyDescent="0.2">
      <c r="A516" s="16" t="s">
        <v>26</v>
      </c>
      <c r="B516" s="17" t="s">
        <v>27</v>
      </c>
      <c r="C516" s="18">
        <v>7376154</v>
      </c>
      <c r="D516" s="18">
        <v>1450000</v>
      </c>
      <c r="E516" s="18">
        <v>0</v>
      </c>
      <c r="F516" s="18">
        <v>1415780.43</v>
      </c>
      <c r="G516" s="18">
        <f t="shared" ref="G516:G521" si="175">F516-C516</f>
        <v>-5960373.5700000003</v>
      </c>
      <c r="H516" s="18">
        <f t="shared" ref="H516:H521" si="176">E516-F516</f>
        <v>-1415780.43</v>
      </c>
      <c r="I516" s="19">
        <f t="shared" ref="I516:I521" si="177">IF(ISERROR(F516/C516),0,F516/C516*100-100)</f>
        <v>-80.805980596392104</v>
      </c>
      <c r="J516" s="19">
        <f t="shared" ref="J516:J521" si="178">IF(ISERROR(F516/E516),0,F516/E516*100)</f>
        <v>0</v>
      </c>
      <c r="K516" s="19">
        <f t="shared" ref="K516:K521" si="179">IF(ISERROR(F516/D516),0,F516/D516*100)</f>
        <v>97.640029655172413</v>
      </c>
    </row>
    <row r="517" spans="1:11" x14ac:dyDescent="0.2">
      <c r="A517" s="22" t="s">
        <v>30</v>
      </c>
      <c r="B517" s="17" t="s">
        <v>31</v>
      </c>
      <c r="C517" s="18">
        <v>7376154</v>
      </c>
      <c r="D517" s="18">
        <v>1450000</v>
      </c>
      <c r="E517" s="18">
        <v>0</v>
      </c>
      <c r="F517" s="18">
        <v>1415780.43</v>
      </c>
      <c r="G517" s="18">
        <f t="shared" si="175"/>
        <v>-5960373.5700000003</v>
      </c>
      <c r="H517" s="18">
        <f t="shared" si="176"/>
        <v>-1415780.43</v>
      </c>
      <c r="I517" s="19">
        <f t="shared" si="177"/>
        <v>-80.805980596392104</v>
      </c>
      <c r="J517" s="19">
        <f t="shared" si="178"/>
        <v>0</v>
      </c>
      <c r="K517" s="19">
        <f t="shared" si="179"/>
        <v>97.640029655172413</v>
      </c>
    </row>
    <row r="518" spans="1:11" x14ac:dyDescent="0.2">
      <c r="A518" s="23" t="s">
        <v>32</v>
      </c>
      <c r="B518" s="17" t="s">
        <v>33</v>
      </c>
      <c r="C518" s="18">
        <v>7376154</v>
      </c>
      <c r="D518" s="18">
        <v>1450000</v>
      </c>
      <c r="E518" s="18">
        <v>0</v>
      </c>
      <c r="F518" s="18">
        <v>1415780.43</v>
      </c>
      <c r="G518" s="18">
        <f t="shared" si="175"/>
        <v>-5960373.5700000003</v>
      </c>
      <c r="H518" s="18">
        <f t="shared" si="176"/>
        <v>-1415780.43</v>
      </c>
      <c r="I518" s="19">
        <f t="shared" si="177"/>
        <v>-80.805980596392104</v>
      </c>
      <c r="J518" s="19">
        <f t="shared" si="178"/>
        <v>0</v>
      </c>
      <c r="K518" s="19">
        <f t="shared" si="179"/>
        <v>97.640029655172413</v>
      </c>
    </row>
    <row r="519" spans="1:11" x14ac:dyDescent="0.2">
      <c r="A519" s="16" t="s">
        <v>34</v>
      </c>
      <c r="B519" s="17" t="s">
        <v>35</v>
      </c>
      <c r="C519" s="18">
        <v>7376154</v>
      </c>
      <c r="D519" s="18">
        <v>1450000</v>
      </c>
      <c r="E519" s="18">
        <v>0</v>
      </c>
      <c r="F519" s="18">
        <v>1415780.43</v>
      </c>
      <c r="G519" s="18">
        <f t="shared" si="175"/>
        <v>-5960373.5700000003</v>
      </c>
      <c r="H519" s="18">
        <f t="shared" si="176"/>
        <v>-1415780.43</v>
      </c>
      <c r="I519" s="19">
        <f t="shared" si="177"/>
        <v>-80.805980596392104</v>
      </c>
      <c r="J519" s="19">
        <f t="shared" si="178"/>
        <v>0</v>
      </c>
      <c r="K519" s="19">
        <f t="shared" si="179"/>
        <v>97.640029655172413</v>
      </c>
    </row>
    <row r="520" spans="1:11" x14ac:dyDescent="0.2">
      <c r="A520" s="22" t="s">
        <v>60</v>
      </c>
      <c r="B520" s="17" t="s">
        <v>61</v>
      </c>
      <c r="C520" s="18">
        <v>7376154</v>
      </c>
      <c r="D520" s="18">
        <v>1450000</v>
      </c>
      <c r="E520" s="18">
        <v>0</v>
      </c>
      <c r="F520" s="18">
        <v>1415780.43</v>
      </c>
      <c r="G520" s="18">
        <f t="shared" si="175"/>
        <v>-5960373.5700000003</v>
      </c>
      <c r="H520" s="18">
        <f t="shared" si="176"/>
        <v>-1415780.43</v>
      </c>
      <c r="I520" s="19">
        <f t="shared" si="177"/>
        <v>-80.805980596392104</v>
      </c>
      <c r="J520" s="19">
        <f t="shared" si="178"/>
        <v>0</v>
      </c>
      <c r="K520" s="19">
        <f t="shared" si="179"/>
        <v>97.640029655172413</v>
      </c>
    </row>
    <row r="521" spans="1:11" x14ac:dyDescent="0.2">
      <c r="A521" s="23" t="s">
        <v>62</v>
      </c>
      <c r="B521" s="17" t="s">
        <v>63</v>
      </c>
      <c r="C521" s="18">
        <v>7376154</v>
      </c>
      <c r="D521" s="18">
        <v>1450000</v>
      </c>
      <c r="E521" s="18">
        <v>0</v>
      </c>
      <c r="F521" s="18">
        <v>1415780.43</v>
      </c>
      <c r="G521" s="18">
        <f t="shared" si="175"/>
        <v>-5960373.5700000003</v>
      </c>
      <c r="H521" s="18">
        <f t="shared" si="176"/>
        <v>-1415780.43</v>
      </c>
      <c r="I521" s="19">
        <f t="shared" si="177"/>
        <v>-80.805980596392104</v>
      </c>
      <c r="J521" s="19">
        <f t="shared" si="178"/>
        <v>0</v>
      </c>
      <c r="K521" s="19">
        <f t="shared" si="179"/>
        <v>97.640029655172413</v>
      </c>
    </row>
    <row r="522" spans="1:11" ht="38.25" x14ac:dyDescent="0.2">
      <c r="A522" s="39" t="s">
        <v>688</v>
      </c>
      <c r="B522" s="28" t="s">
        <v>689</v>
      </c>
      <c r="C522" s="29"/>
      <c r="D522" s="29"/>
      <c r="E522" s="29"/>
      <c r="F522" s="29"/>
      <c r="G522" s="29"/>
      <c r="H522" s="29"/>
      <c r="I522" s="30"/>
      <c r="J522" s="30"/>
      <c r="K522" s="30"/>
    </row>
    <row r="523" spans="1:11" x14ac:dyDescent="0.2">
      <c r="A523" s="16" t="s">
        <v>26</v>
      </c>
      <c r="B523" s="17" t="s">
        <v>27</v>
      </c>
      <c r="C523" s="18">
        <v>1661811.95</v>
      </c>
      <c r="D523" s="18">
        <v>0</v>
      </c>
      <c r="E523" s="18">
        <v>0</v>
      </c>
      <c r="F523" s="18">
        <v>0</v>
      </c>
      <c r="G523" s="18">
        <f t="shared" ref="G523:G528" si="180">F523-C523</f>
        <v>-1661811.95</v>
      </c>
      <c r="H523" s="18">
        <f t="shared" ref="H523:H528" si="181">E523-F523</f>
        <v>0</v>
      </c>
      <c r="I523" s="19">
        <f t="shared" ref="I523:I528" si="182">IF(ISERROR(F523/C523),0,F523/C523*100-100)</f>
        <v>-100</v>
      </c>
      <c r="J523" s="19">
        <f t="shared" ref="J523:J528" si="183">IF(ISERROR(F523/E523),0,F523/E523*100)</f>
        <v>0</v>
      </c>
      <c r="K523" s="19">
        <f t="shared" ref="K523:K528" si="184">IF(ISERROR(F523/D523),0,F523/D523*100)</f>
        <v>0</v>
      </c>
    </row>
    <row r="524" spans="1:11" x14ac:dyDescent="0.2">
      <c r="A524" s="22" t="s">
        <v>30</v>
      </c>
      <c r="B524" s="17" t="s">
        <v>31</v>
      </c>
      <c r="C524" s="18">
        <v>1661811.95</v>
      </c>
      <c r="D524" s="18">
        <v>0</v>
      </c>
      <c r="E524" s="18">
        <v>0</v>
      </c>
      <c r="F524" s="18">
        <v>0</v>
      </c>
      <c r="G524" s="18">
        <f t="shared" si="180"/>
        <v>-1661811.95</v>
      </c>
      <c r="H524" s="18">
        <f t="shared" si="181"/>
        <v>0</v>
      </c>
      <c r="I524" s="19">
        <f t="shared" si="182"/>
        <v>-100</v>
      </c>
      <c r="J524" s="19">
        <f t="shared" si="183"/>
        <v>0</v>
      </c>
      <c r="K524" s="19">
        <f t="shared" si="184"/>
        <v>0</v>
      </c>
    </row>
    <row r="525" spans="1:11" x14ac:dyDescent="0.2">
      <c r="A525" s="23" t="s">
        <v>32</v>
      </c>
      <c r="B525" s="17" t="s">
        <v>33</v>
      </c>
      <c r="C525" s="18">
        <v>1661811.95</v>
      </c>
      <c r="D525" s="18">
        <v>0</v>
      </c>
      <c r="E525" s="18">
        <v>0</v>
      </c>
      <c r="F525" s="18">
        <v>0</v>
      </c>
      <c r="G525" s="18">
        <f t="shared" si="180"/>
        <v>-1661811.95</v>
      </c>
      <c r="H525" s="18">
        <f t="shared" si="181"/>
        <v>0</v>
      </c>
      <c r="I525" s="19">
        <f t="shared" si="182"/>
        <v>-100</v>
      </c>
      <c r="J525" s="19">
        <f t="shared" si="183"/>
        <v>0</v>
      </c>
      <c r="K525" s="19">
        <f t="shared" si="184"/>
        <v>0</v>
      </c>
    </row>
    <row r="526" spans="1:11" x14ac:dyDescent="0.2">
      <c r="A526" s="16" t="s">
        <v>34</v>
      </c>
      <c r="B526" s="17" t="s">
        <v>35</v>
      </c>
      <c r="C526" s="18">
        <v>1661811.95</v>
      </c>
      <c r="D526" s="18">
        <v>0</v>
      </c>
      <c r="E526" s="18">
        <v>0</v>
      </c>
      <c r="F526" s="18">
        <v>0</v>
      </c>
      <c r="G526" s="18">
        <f t="shared" si="180"/>
        <v>-1661811.95</v>
      </c>
      <c r="H526" s="18">
        <f t="shared" si="181"/>
        <v>0</v>
      </c>
      <c r="I526" s="19">
        <f t="shared" si="182"/>
        <v>-100</v>
      </c>
      <c r="J526" s="19">
        <f t="shared" si="183"/>
        <v>0</v>
      </c>
      <c r="K526" s="19">
        <f t="shared" si="184"/>
        <v>0</v>
      </c>
    </row>
    <row r="527" spans="1:11" x14ac:dyDescent="0.2">
      <c r="A527" s="22" t="s">
        <v>60</v>
      </c>
      <c r="B527" s="17" t="s">
        <v>61</v>
      </c>
      <c r="C527" s="18">
        <v>1661811.95</v>
      </c>
      <c r="D527" s="18">
        <v>0</v>
      </c>
      <c r="E527" s="18">
        <v>0</v>
      </c>
      <c r="F527" s="18">
        <v>0</v>
      </c>
      <c r="G527" s="18">
        <f t="shared" si="180"/>
        <v>-1661811.95</v>
      </c>
      <c r="H527" s="18">
        <f t="shared" si="181"/>
        <v>0</v>
      </c>
      <c r="I527" s="19">
        <f t="shared" si="182"/>
        <v>-100</v>
      </c>
      <c r="J527" s="19">
        <f t="shared" si="183"/>
        <v>0</v>
      </c>
      <c r="K527" s="19">
        <f t="shared" si="184"/>
        <v>0</v>
      </c>
    </row>
    <row r="528" spans="1:11" x14ac:dyDescent="0.2">
      <c r="A528" s="23" t="s">
        <v>62</v>
      </c>
      <c r="B528" s="17" t="s">
        <v>63</v>
      </c>
      <c r="C528" s="18">
        <v>1661811.95</v>
      </c>
      <c r="D528" s="18">
        <v>0</v>
      </c>
      <c r="E528" s="18">
        <v>0</v>
      </c>
      <c r="F528" s="18">
        <v>0</v>
      </c>
      <c r="G528" s="18">
        <f t="shared" si="180"/>
        <v>-1661811.95</v>
      </c>
      <c r="H528" s="18">
        <f t="shared" si="181"/>
        <v>0</v>
      </c>
      <c r="I528" s="19">
        <f t="shared" si="182"/>
        <v>-100</v>
      </c>
      <c r="J528" s="19">
        <f t="shared" si="183"/>
        <v>0</v>
      </c>
      <c r="K528" s="19">
        <f t="shared" si="184"/>
        <v>0</v>
      </c>
    </row>
    <row r="529" spans="1:11" ht="25.5" x14ac:dyDescent="0.2">
      <c r="A529" s="39" t="s">
        <v>690</v>
      </c>
      <c r="B529" s="28" t="s">
        <v>691</v>
      </c>
      <c r="C529" s="29"/>
      <c r="D529" s="29"/>
      <c r="E529" s="29"/>
      <c r="F529" s="29"/>
      <c r="G529" s="29"/>
      <c r="H529" s="29"/>
      <c r="I529" s="30"/>
      <c r="J529" s="30"/>
      <c r="K529" s="30"/>
    </row>
    <row r="530" spans="1:11" x14ac:dyDescent="0.2">
      <c r="A530" s="16" t="s">
        <v>26</v>
      </c>
      <c r="B530" s="17" t="s">
        <v>27</v>
      </c>
      <c r="C530" s="18">
        <v>420780.37</v>
      </c>
      <c r="D530" s="18">
        <v>0</v>
      </c>
      <c r="E530" s="18">
        <v>0</v>
      </c>
      <c r="F530" s="18">
        <v>0</v>
      </c>
      <c r="G530" s="18">
        <f t="shared" ref="G530:G538" si="185">F530-C530</f>
        <v>-420780.37</v>
      </c>
      <c r="H530" s="18">
        <f t="shared" ref="H530:H538" si="186">E530-F530</f>
        <v>0</v>
      </c>
      <c r="I530" s="19">
        <f t="shared" ref="I530:I538" si="187">IF(ISERROR(F530/C530),0,F530/C530*100-100)</f>
        <v>-100</v>
      </c>
      <c r="J530" s="19">
        <f t="shared" ref="J530:J538" si="188">IF(ISERROR(F530/E530),0,F530/E530*100)</f>
        <v>0</v>
      </c>
      <c r="K530" s="19">
        <f t="shared" ref="K530:K538" si="189">IF(ISERROR(F530/D530),0,F530/D530*100)</f>
        <v>0</v>
      </c>
    </row>
    <row r="531" spans="1:11" x14ac:dyDescent="0.2">
      <c r="A531" s="22" t="s">
        <v>30</v>
      </c>
      <c r="B531" s="17" t="s">
        <v>31</v>
      </c>
      <c r="C531" s="18">
        <v>420780.37</v>
      </c>
      <c r="D531" s="18">
        <v>0</v>
      </c>
      <c r="E531" s="18">
        <v>0</v>
      </c>
      <c r="F531" s="18">
        <v>0</v>
      </c>
      <c r="G531" s="18">
        <f t="shared" si="185"/>
        <v>-420780.37</v>
      </c>
      <c r="H531" s="18">
        <f t="shared" si="186"/>
        <v>0</v>
      </c>
      <c r="I531" s="19">
        <f t="shared" si="187"/>
        <v>-100</v>
      </c>
      <c r="J531" s="19">
        <f t="shared" si="188"/>
        <v>0</v>
      </c>
      <c r="K531" s="19">
        <f t="shared" si="189"/>
        <v>0</v>
      </c>
    </row>
    <row r="532" spans="1:11" x14ac:dyDescent="0.2">
      <c r="A532" s="23" t="s">
        <v>32</v>
      </c>
      <c r="B532" s="17" t="s">
        <v>33</v>
      </c>
      <c r="C532" s="18">
        <v>420780.37</v>
      </c>
      <c r="D532" s="18">
        <v>0</v>
      </c>
      <c r="E532" s="18">
        <v>0</v>
      </c>
      <c r="F532" s="18">
        <v>0</v>
      </c>
      <c r="G532" s="18">
        <f t="shared" si="185"/>
        <v>-420780.37</v>
      </c>
      <c r="H532" s="18">
        <f t="shared" si="186"/>
        <v>0</v>
      </c>
      <c r="I532" s="19">
        <f t="shared" si="187"/>
        <v>-100</v>
      </c>
      <c r="J532" s="19">
        <f t="shared" si="188"/>
        <v>0</v>
      </c>
      <c r="K532" s="19">
        <f t="shared" si="189"/>
        <v>0</v>
      </c>
    </row>
    <row r="533" spans="1:11" x14ac:dyDescent="0.2">
      <c r="A533" s="16" t="s">
        <v>34</v>
      </c>
      <c r="B533" s="17" t="s">
        <v>35</v>
      </c>
      <c r="C533" s="18">
        <v>420780.37</v>
      </c>
      <c r="D533" s="18">
        <v>0</v>
      </c>
      <c r="E533" s="18">
        <v>0</v>
      </c>
      <c r="F533" s="18">
        <v>0</v>
      </c>
      <c r="G533" s="18">
        <f t="shared" si="185"/>
        <v>-420780.37</v>
      </c>
      <c r="H533" s="18">
        <f t="shared" si="186"/>
        <v>0</v>
      </c>
      <c r="I533" s="19">
        <f t="shared" si="187"/>
        <v>-100</v>
      </c>
      <c r="J533" s="19">
        <f t="shared" si="188"/>
        <v>0</v>
      </c>
      <c r="K533" s="19">
        <f t="shared" si="189"/>
        <v>0</v>
      </c>
    </row>
    <row r="534" spans="1:11" x14ac:dyDescent="0.2">
      <c r="A534" s="22" t="s">
        <v>36</v>
      </c>
      <c r="B534" s="17" t="s">
        <v>37</v>
      </c>
      <c r="C534" s="18">
        <v>14265.3</v>
      </c>
      <c r="D534" s="18">
        <v>0</v>
      </c>
      <c r="E534" s="18">
        <v>0</v>
      </c>
      <c r="F534" s="18">
        <v>0</v>
      </c>
      <c r="G534" s="18">
        <f t="shared" si="185"/>
        <v>-14265.3</v>
      </c>
      <c r="H534" s="18">
        <f t="shared" si="186"/>
        <v>0</v>
      </c>
      <c r="I534" s="19">
        <f t="shared" si="187"/>
        <v>-100</v>
      </c>
      <c r="J534" s="19">
        <f t="shared" si="188"/>
        <v>0</v>
      </c>
      <c r="K534" s="19">
        <f t="shared" si="189"/>
        <v>0</v>
      </c>
    </row>
    <row r="535" spans="1:11" x14ac:dyDescent="0.2">
      <c r="A535" s="23" t="s">
        <v>38</v>
      </c>
      <c r="B535" s="17" t="s">
        <v>39</v>
      </c>
      <c r="C535" s="18">
        <v>14265.3</v>
      </c>
      <c r="D535" s="18">
        <v>0</v>
      </c>
      <c r="E535" s="18">
        <v>0</v>
      </c>
      <c r="F535" s="18">
        <v>0</v>
      </c>
      <c r="G535" s="18">
        <f t="shared" si="185"/>
        <v>-14265.3</v>
      </c>
      <c r="H535" s="18">
        <f t="shared" si="186"/>
        <v>0</v>
      </c>
      <c r="I535" s="19">
        <f t="shared" si="187"/>
        <v>-100</v>
      </c>
      <c r="J535" s="19">
        <f t="shared" si="188"/>
        <v>0</v>
      </c>
      <c r="K535" s="19">
        <f t="shared" si="189"/>
        <v>0</v>
      </c>
    </row>
    <row r="536" spans="1:11" x14ac:dyDescent="0.2">
      <c r="A536" s="24" t="s">
        <v>42</v>
      </c>
      <c r="B536" s="17" t="s">
        <v>43</v>
      </c>
      <c r="C536" s="18">
        <v>14265.3</v>
      </c>
      <c r="D536" s="18">
        <v>0</v>
      </c>
      <c r="E536" s="18">
        <v>0</v>
      </c>
      <c r="F536" s="18">
        <v>0</v>
      </c>
      <c r="G536" s="18">
        <f t="shared" si="185"/>
        <v>-14265.3</v>
      </c>
      <c r="H536" s="18">
        <f t="shared" si="186"/>
        <v>0</v>
      </c>
      <c r="I536" s="19">
        <f t="shared" si="187"/>
        <v>-100</v>
      </c>
      <c r="J536" s="19">
        <f t="shared" si="188"/>
        <v>0</v>
      </c>
      <c r="K536" s="19">
        <f t="shared" si="189"/>
        <v>0</v>
      </c>
    </row>
    <row r="537" spans="1:11" x14ac:dyDescent="0.2">
      <c r="A537" s="22" t="s">
        <v>60</v>
      </c>
      <c r="B537" s="17" t="s">
        <v>61</v>
      </c>
      <c r="C537" s="18">
        <v>406515.07</v>
      </c>
      <c r="D537" s="18">
        <v>0</v>
      </c>
      <c r="E537" s="18">
        <v>0</v>
      </c>
      <c r="F537" s="18">
        <v>0</v>
      </c>
      <c r="G537" s="18">
        <f t="shared" si="185"/>
        <v>-406515.07</v>
      </c>
      <c r="H537" s="18">
        <f t="shared" si="186"/>
        <v>0</v>
      </c>
      <c r="I537" s="19">
        <f t="shared" si="187"/>
        <v>-100</v>
      </c>
      <c r="J537" s="19">
        <f t="shared" si="188"/>
        <v>0</v>
      </c>
      <c r="K537" s="19">
        <f t="shared" si="189"/>
        <v>0</v>
      </c>
    </row>
    <row r="538" spans="1:11" x14ac:dyDescent="0.2">
      <c r="A538" s="23" t="s">
        <v>62</v>
      </c>
      <c r="B538" s="17" t="s">
        <v>63</v>
      </c>
      <c r="C538" s="18">
        <v>406515.07</v>
      </c>
      <c r="D538" s="18">
        <v>0</v>
      </c>
      <c r="E538" s="18">
        <v>0</v>
      </c>
      <c r="F538" s="18">
        <v>0</v>
      </c>
      <c r="G538" s="18">
        <f t="shared" si="185"/>
        <v>-406515.07</v>
      </c>
      <c r="H538" s="18">
        <f t="shared" si="186"/>
        <v>0</v>
      </c>
      <c r="I538" s="19">
        <f t="shared" si="187"/>
        <v>-100</v>
      </c>
      <c r="J538" s="19">
        <f t="shared" si="188"/>
        <v>0</v>
      </c>
      <c r="K538" s="19">
        <f t="shared" si="189"/>
        <v>0</v>
      </c>
    </row>
    <row r="539" spans="1:11" ht="25.5" x14ac:dyDescent="0.2">
      <c r="A539" s="39" t="s">
        <v>116</v>
      </c>
      <c r="B539" s="28" t="s">
        <v>117</v>
      </c>
      <c r="C539" s="29"/>
      <c r="D539" s="29"/>
      <c r="E539" s="29"/>
      <c r="F539" s="29"/>
      <c r="G539" s="29"/>
      <c r="H539" s="29"/>
      <c r="I539" s="30"/>
      <c r="J539" s="30"/>
      <c r="K539" s="30"/>
    </row>
    <row r="540" spans="1:11" x14ac:dyDescent="0.2">
      <c r="A540" s="16" t="s">
        <v>26</v>
      </c>
      <c r="B540" s="17" t="s">
        <v>27</v>
      </c>
      <c r="C540" s="18">
        <v>389074.13</v>
      </c>
      <c r="D540" s="18">
        <v>618904</v>
      </c>
      <c r="E540" s="18">
        <v>0</v>
      </c>
      <c r="F540" s="18">
        <v>522793.35</v>
      </c>
      <c r="G540" s="18">
        <f t="shared" ref="G540:G550" si="190">F540-C540</f>
        <v>133719.21999999997</v>
      </c>
      <c r="H540" s="18">
        <f t="shared" ref="H540:H550" si="191">E540-F540</f>
        <v>-522793.35</v>
      </c>
      <c r="I540" s="19">
        <f t="shared" ref="I540:I550" si="192">IF(ISERROR(F540/C540),0,F540/C540*100-100)</f>
        <v>34.36857135682601</v>
      </c>
      <c r="J540" s="19">
        <f t="shared" ref="J540:J550" si="193">IF(ISERROR(F540/E540),0,F540/E540*100)</f>
        <v>0</v>
      </c>
      <c r="K540" s="19">
        <f t="shared" ref="K540:K550" si="194">IF(ISERROR(F540/D540),0,F540/D540*100)</f>
        <v>84.470830694259519</v>
      </c>
    </row>
    <row r="541" spans="1:11" x14ac:dyDescent="0.2">
      <c r="A541" s="22" t="s">
        <v>30</v>
      </c>
      <c r="B541" s="17" t="s">
        <v>31</v>
      </c>
      <c r="C541" s="18">
        <v>389074.13</v>
      </c>
      <c r="D541" s="18">
        <v>618904</v>
      </c>
      <c r="E541" s="18">
        <v>0</v>
      </c>
      <c r="F541" s="18">
        <v>522793.35</v>
      </c>
      <c r="G541" s="18">
        <f t="shared" si="190"/>
        <v>133719.21999999997</v>
      </c>
      <c r="H541" s="18">
        <f t="shared" si="191"/>
        <v>-522793.35</v>
      </c>
      <c r="I541" s="19">
        <f t="shared" si="192"/>
        <v>34.36857135682601</v>
      </c>
      <c r="J541" s="19">
        <f t="shared" si="193"/>
        <v>0</v>
      </c>
      <c r="K541" s="19">
        <f t="shared" si="194"/>
        <v>84.470830694259519</v>
      </c>
    </row>
    <row r="542" spans="1:11" x14ac:dyDescent="0.2">
      <c r="A542" s="23" t="s">
        <v>32</v>
      </c>
      <c r="B542" s="17" t="s">
        <v>33</v>
      </c>
      <c r="C542" s="18">
        <v>389074.13</v>
      </c>
      <c r="D542" s="18">
        <v>618904</v>
      </c>
      <c r="E542" s="18">
        <v>0</v>
      </c>
      <c r="F542" s="18">
        <v>522793.35</v>
      </c>
      <c r="G542" s="18">
        <f t="shared" si="190"/>
        <v>133719.21999999997</v>
      </c>
      <c r="H542" s="18">
        <f t="shared" si="191"/>
        <v>-522793.35</v>
      </c>
      <c r="I542" s="19">
        <f t="shared" si="192"/>
        <v>34.36857135682601</v>
      </c>
      <c r="J542" s="19">
        <f t="shared" si="193"/>
        <v>0</v>
      </c>
      <c r="K542" s="19">
        <f t="shared" si="194"/>
        <v>84.470830694259519</v>
      </c>
    </row>
    <row r="543" spans="1:11" x14ac:dyDescent="0.2">
      <c r="A543" s="16" t="s">
        <v>34</v>
      </c>
      <c r="B543" s="17" t="s">
        <v>35</v>
      </c>
      <c r="C543" s="18">
        <v>389074.13</v>
      </c>
      <c r="D543" s="18">
        <v>618904</v>
      </c>
      <c r="E543" s="18">
        <v>0</v>
      </c>
      <c r="F543" s="18">
        <v>522793.35</v>
      </c>
      <c r="G543" s="18">
        <f t="shared" si="190"/>
        <v>133719.21999999997</v>
      </c>
      <c r="H543" s="18">
        <f t="shared" si="191"/>
        <v>-522793.35</v>
      </c>
      <c r="I543" s="19">
        <f t="shared" si="192"/>
        <v>34.36857135682601</v>
      </c>
      <c r="J543" s="19">
        <f t="shared" si="193"/>
        <v>0</v>
      </c>
      <c r="K543" s="19">
        <f t="shared" si="194"/>
        <v>84.470830694259519</v>
      </c>
    </row>
    <row r="544" spans="1:11" x14ac:dyDescent="0.2">
      <c r="A544" s="22" t="s">
        <v>36</v>
      </c>
      <c r="B544" s="17" t="s">
        <v>37</v>
      </c>
      <c r="C544" s="18">
        <v>379280.39</v>
      </c>
      <c r="D544" s="18">
        <v>608904</v>
      </c>
      <c r="E544" s="18">
        <v>0</v>
      </c>
      <c r="F544" s="18">
        <v>515562.75</v>
      </c>
      <c r="G544" s="18">
        <f t="shared" si="190"/>
        <v>136282.35999999999</v>
      </c>
      <c r="H544" s="18">
        <f t="shared" si="191"/>
        <v>-515562.75</v>
      </c>
      <c r="I544" s="19">
        <f t="shared" si="192"/>
        <v>35.931823419607866</v>
      </c>
      <c r="J544" s="19">
        <f t="shared" si="193"/>
        <v>0</v>
      </c>
      <c r="K544" s="19">
        <f t="shared" si="194"/>
        <v>84.67061310157267</v>
      </c>
    </row>
    <row r="545" spans="1:11" x14ac:dyDescent="0.2">
      <c r="A545" s="23" t="s">
        <v>38</v>
      </c>
      <c r="B545" s="17" t="s">
        <v>39</v>
      </c>
      <c r="C545" s="18">
        <v>379280.39</v>
      </c>
      <c r="D545" s="18">
        <v>608904</v>
      </c>
      <c r="E545" s="18">
        <v>0</v>
      </c>
      <c r="F545" s="18">
        <v>515562.75</v>
      </c>
      <c r="G545" s="18">
        <f t="shared" si="190"/>
        <v>136282.35999999999</v>
      </c>
      <c r="H545" s="18">
        <f t="shared" si="191"/>
        <v>-515562.75</v>
      </c>
      <c r="I545" s="19">
        <f t="shared" si="192"/>
        <v>35.931823419607866</v>
      </c>
      <c r="J545" s="19">
        <f t="shared" si="193"/>
        <v>0</v>
      </c>
      <c r="K545" s="19">
        <f t="shared" si="194"/>
        <v>84.67061310157267</v>
      </c>
    </row>
    <row r="546" spans="1:11" x14ac:dyDescent="0.2">
      <c r="A546" s="24" t="s">
        <v>40</v>
      </c>
      <c r="B546" s="17" t="s">
        <v>41</v>
      </c>
      <c r="C546" s="18">
        <v>375717.3</v>
      </c>
      <c r="D546" s="18">
        <v>523648</v>
      </c>
      <c r="E546" s="18">
        <v>0</v>
      </c>
      <c r="F546" s="18">
        <v>501111.54</v>
      </c>
      <c r="G546" s="18">
        <f t="shared" si="190"/>
        <v>125394.23999999999</v>
      </c>
      <c r="H546" s="18">
        <f t="shared" si="191"/>
        <v>-501111.54</v>
      </c>
      <c r="I546" s="19">
        <f t="shared" si="192"/>
        <v>33.374625017266965</v>
      </c>
      <c r="J546" s="19">
        <f t="shared" si="193"/>
        <v>0</v>
      </c>
      <c r="K546" s="19">
        <f t="shared" si="194"/>
        <v>95.696257791493522</v>
      </c>
    </row>
    <row r="547" spans="1:11" x14ac:dyDescent="0.2">
      <c r="A547" s="24" t="s">
        <v>42</v>
      </c>
      <c r="B547" s="17" t="s">
        <v>43</v>
      </c>
      <c r="C547" s="18">
        <v>3563.09</v>
      </c>
      <c r="D547" s="18">
        <v>85256</v>
      </c>
      <c r="E547" s="18">
        <v>0</v>
      </c>
      <c r="F547" s="18">
        <v>14451.21</v>
      </c>
      <c r="G547" s="18">
        <f t="shared" si="190"/>
        <v>10888.119999999999</v>
      </c>
      <c r="H547" s="18">
        <f t="shared" si="191"/>
        <v>-14451.21</v>
      </c>
      <c r="I547" s="19">
        <f t="shared" si="192"/>
        <v>305.58083012216917</v>
      </c>
      <c r="J547" s="19">
        <f t="shared" si="193"/>
        <v>0</v>
      </c>
      <c r="K547" s="19">
        <f t="shared" si="194"/>
        <v>16.950372994276062</v>
      </c>
    </row>
    <row r="548" spans="1:11" x14ac:dyDescent="0.2">
      <c r="A548" s="25" t="s">
        <v>44</v>
      </c>
      <c r="B548" s="17" t="s">
        <v>45</v>
      </c>
      <c r="C548" s="18">
        <v>0</v>
      </c>
      <c r="D548" s="18">
        <v>0</v>
      </c>
      <c r="E548" s="18">
        <v>0</v>
      </c>
      <c r="F548" s="18">
        <v>145.19999999999999</v>
      </c>
      <c r="G548" s="18">
        <f t="shared" si="190"/>
        <v>145.19999999999999</v>
      </c>
      <c r="H548" s="18">
        <f t="shared" si="191"/>
        <v>-145.19999999999999</v>
      </c>
      <c r="I548" s="19">
        <f t="shared" si="192"/>
        <v>0</v>
      </c>
      <c r="J548" s="19">
        <f t="shared" si="193"/>
        <v>0</v>
      </c>
      <c r="K548" s="19">
        <f t="shared" si="194"/>
        <v>0</v>
      </c>
    </row>
    <row r="549" spans="1:11" x14ac:dyDescent="0.2">
      <c r="A549" s="22" t="s">
        <v>60</v>
      </c>
      <c r="B549" s="17" t="s">
        <v>61</v>
      </c>
      <c r="C549" s="18">
        <v>9793.74</v>
      </c>
      <c r="D549" s="18">
        <v>10000</v>
      </c>
      <c r="E549" s="18">
        <v>0</v>
      </c>
      <c r="F549" s="18">
        <v>7230.6</v>
      </c>
      <c r="G549" s="18">
        <f t="shared" si="190"/>
        <v>-2563.1399999999994</v>
      </c>
      <c r="H549" s="18">
        <f t="shared" si="191"/>
        <v>-7230.6</v>
      </c>
      <c r="I549" s="19">
        <f t="shared" si="192"/>
        <v>-26.17120732222827</v>
      </c>
      <c r="J549" s="19">
        <f t="shared" si="193"/>
        <v>0</v>
      </c>
      <c r="K549" s="19">
        <f t="shared" si="194"/>
        <v>72.305999999999997</v>
      </c>
    </row>
    <row r="550" spans="1:11" x14ac:dyDescent="0.2">
      <c r="A550" s="23" t="s">
        <v>62</v>
      </c>
      <c r="B550" s="17" t="s">
        <v>63</v>
      </c>
      <c r="C550" s="18">
        <v>9793.74</v>
      </c>
      <c r="D550" s="18">
        <v>10000</v>
      </c>
      <c r="E550" s="18">
        <v>0</v>
      </c>
      <c r="F550" s="18">
        <v>7230.6</v>
      </c>
      <c r="G550" s="18">
        <f t="shared" si="190"/>
        <v>-2563.1399999999994</v>
      </c>
      <c r="H550" s="18">
        <f t="shared" si="191"/>
        <v>-7230.6</v>
      </c>
      <c r="I550" s="19">
        <f t="shared" si="192"/>
        <v>-26.17120732222827</v>
      </c>
      <c r="J550" s="19">
        <f t="shared" si="193"/>
        <v>0</v>
      </c>
      <c r="K550" s="19">
        <f t="shared" si="194"/>
        <v>72.305999999999997</v>
      </c>
    </row>
    <row r="551" spans="1:11" ht="25.5" x14ac:dyDescent="0.2">
      <c r="A551" s="27" t="s">
        <v>118</v>
      </c>
      <c r="B551" s="28" t="s">
        <v>119</v>
      </c>
      <c r="C551" s="29"/>
      <c r="D551" s="29"/>
      <c r="E551" s="29"/>
      <c r="F551" s="29"/>
      <c r="G551" s="29"/>
      <c r="H551" s="29"/>
      <c r="I551" s="30"/>
      <c r="J551" s="30"/>
      <c r="K551" s="30"/>
    </row>
    <row r="552" spans="1:11" x14ac:dyDescent="0.2">
      <c r="A552" s="16" t="s">
        <v>26</v>
      </c>
      <c r="B552" s="17" t="s">
        <v>27</v>
      </c>
      <c r="C552" s="18">
        <v>117507</v>
      </c>
      <c r="D552" s="18">
        <v>65369</v>
      </c>
      <c r="E552" s="18">
        <v>0</v>
      </c>
      <c r="F552" s="18">
        <v>42647.62</v>
      </c>
      <c r="G552" s="18">
        <f t="shared" ref="G552:G562" si="195">F552-C552</f>
        <v>-74859.38</v>
      </c>
      <c r="H552" s="18">
        <f t="shared" ref="H552:H562" si="196">E552-F552</f>
        <v>-42647.62</v>
      </c>
      <c r="I552" s="19">
        <f t="shared" ref="I552:I562" si="197">IF(ISERROR(F552/C552),0,F552/C552*100-100)</f>
        <v>-63.706315368446134</v>
      </c>
      <c r="J552" s="19">
        <f t="shared" ref="J552:J562" si="198">IF(ISERROR(F552/E552),0,F552/E552*100)</f>
        <v>0</v>
      </c>
      <c r="K552" s="19">
        <f t="shared" ref="K552:K562" si="199">IF(ISERROR(F552/D552),0,F552/D552*100)</f>
        <v>65.241352934877398</v>
      </c>
    </row>
    <row r="553" spans="1:11" x14ac:dyDescent="0.2">
      <c r="A553" s="22" t="s">
        <v>30</v>
      </c>
      <c r="B553" s="17" t="s">
        <v>31</v>
      </c>
      <c r="C553" s="18">
        <v>117507</v>
      </c>
      <c r="D553" s="18">
        <v>65369</v>
      </c>
      <c r="E553" s="18">
        <v>0</v>
      </c>
      <c r="F553" s="18">
        <v>42647.62</v>
      </c>
      <c r="G553" s="18">
        <f t="shared" si="195"/>
        <v>-74859.38</v>
      </c>
      <c r="H553" s="18">
        <f t="shared" si="196"/>
        <v>-42647.62</v>
      </c>
      <c r="I553" s="19">
        <f t="shared" si="197"/>
        <v>-63.706315368446134</v>
      </c>
      <c r="J553" s="19">
        <f t="shared" si="198"/>
        <v>0</v>
      </c>
      <c r="K553" s="19">
        <f t="shared" si="199"/>
        <v>65.241352934877398</v>
      </c>
    </row>
    <row r="554" spans="1:11" x14ac:dyDescent="0.2">
      <c r="A554" s="23" t="s">
        <v>32</v>
      </c>
      <c r="B554" s="17" t="s">
        <v>33</v>
      </c>
      <c r="C554" s="18">
        <v>117507</v>
      </c>
      <c r="D554" s="18">
        <v>65369</v>
      </c>
      <c r="E554" s="18">
        <v>0</v>
      </c>
      <c r="F554" s="18">
        <v>42647.62</v>
      </c>
      <c r="G554" s="18">
        <f t="shared" si="195"/>
        <v>-74859.38</v>
      </c>
      <c r="H554" s="18">
        <f t="shared" si="196"/>
        <v>-42647.62</v>
      </c>
      <c r="I554" s="19">
        <f t="shared" si="197"/>
        <v>-63.706315368446134</v>
      </c>
      <c r="J554" s="19">
        <f t="shared" si="198"/>
        <v>0</v>
      </c>
      <c r="K554" s="19">
        <f t="shared" si="199"/>
        <v>65.241352934877398</v>
      </c>
    </row>
    <row r="555" spans="1:11" x14ac:dyDescent="0.2">
      <c r="A555" s="16" t="s">
        <v>34</v>
      </c>
      <c r="B555" s="17" t="s">
        <v>35</v>
      </c>
      <c r="C555" s="18">
        <v>117507</v>
      </c>
      <c r="D555" s="18">
        <v>65369</v>
      </c>
      <c r="E555" s="18">
        <v>0</v>
      </c>
      <c r="F555" s="18">
        <v>42647.62</v>
      </c>
      <c r="G555" s="18">
        <f t="shared" si="195"/>
        <v>-74859.38</v>
      </c>
      <c r="H555" s="18">
        <f t="shared" si="196"/>
        <v>-42647.62</v>
      </c>
      <c r="I555" s="19">
        <f t="shared" si="197"/>
        <v>-63.706315368446134</v>
      </c>
      <c r="J555" s="19">
        <f t="shared" si="198"/>
        <v>0</v>
      </c>
      <c r="K555" s="19">
        <f t="shared" si="199"/>
        <v>65.241352934877398</v>
      </c>
    </row>
    <row r="556" spans="1:11" x14ac:dyDescent="0.2">
      <c r="A556" s="22" t="s">
        <v>36</v>
      </c>
      <c r="B556" s="17" t="s">
        <v>37</v>
      </c>
      <c r="C556" s="18">
        <v>117507</v>
      </c>
      <c r="D556" s="18">
        <v>63369</v>
      </c>
      <c r="E556" s="18">
        <v>0</v>
      </c>
      <c r="F556" s="18">
        <v>41195.620000000003</v>
      </c>
      <c r="G556" s="18">
        <f t="shared" si="195"/>
        <v>-76311.38</v>
      </c>
      <c r="H556" s="18">
        <f t="shared" si="196"/>
        <v>-41195.620000000003</v>
      </c>
      <c r="I556" s="19">
        <f t="shared" si="197"/>
        <v>-64.941986434850691</v>
      </c>
      <c r="J556" s="19">
        <f t="shared" si="198"/>
        <v>0</v>
      </c>
      <c r="K556" s="19">
        <f t="shared" si="199"/>
        <v>65.009105398538722</v>
      </c>
    </row>
    <row r="557" spans="1:11" x14ac:dyDescent="0.2">
      <c r="A557" s="23" t="s">
        <v>38</v>
      </c>
      <c r="B557" s="17" t="s">
        <v>39</v>
      </c>
      <c r="C557" s="18">
        <v>117507</v>
      </c>
      <c r="D557" s="18">
        <v>63369</v>
      </c>
      <c r="E557" s="18">
        <v>0</v>
      </c>
      <c r="F557" s="18">
        <v>41195.620000000003</v>
      </c>
      <c r="G557" s="18">
        <f t="shared" si="195"/>
        <v>-76311.38</v>
      </c>
      <c r="H557" s="18">
        <f t="shared" si="196"/>
        <v>-41195.620000000003</v>
      </c>
      <c r="I557" s="19">
        <f t="shared" si="197"/>
        <v>-64.941986434850691</v>
      </c>
      <c r="J557" s="19">
        <f t="shared" si="198"/>
        <v>0</v>
      </c>
      <c r="K557" s="19">
        <f t="shared" si="199"/>
        <v>65.009105398538722</v>
      </c>
    </row>
    <row r="558" spans="1:11" x14ac:dyDescent="0.2">
      <c r="A558" s="24" t="s">
        <v>40</v>
      </c>
      <c r="B558" s="17" t="s">
        <v>41</v>
      </c>
      <c r="C558" s="18">
        <v>23787.439999999999</v>
      </c>
      <c r="D558" s="18">
        <v>29876</v>
      </c>
      <c r="E558" s="18">
        <v>0</v>
      </c>
      <c r="F558" s="18">
        <v>19908.32</v>
      </c>
      <c r="G558" s="18">
        <f t="shared" si="195"/>
        <v>-3879.119999999999</v>
      </c>
      <c r="H558" s="18">
        <f t="shared" si="196"/>
        <v>-19908.32</v>
      </c>
      <c r="I558" s="19">
        <f t="shared" si="197"/>
        <v>-16.307429466979201</v>
      </c>
      <c r="J558" s="19">
        <f t="shared" si="198"/>
        <v>0</v>
      </c>
      <c r="K558" s="19">
        <f t="shared" si="199"/>
        <v>66.636497523095457</v>
      </c>
    </row>
    <row r="559" spans="1:11" x14ac:dyDescent="0.2">
      <c r="A559" s="24" t="s">
        <v>42</v>
      </c>
      <c r="B559" s="17" t="s">
        <v>43</v>
      </c>
      <c r="C559" s="18">
        <v>93719.56</v>
      </c>
      <c r="D559" s="18">
        <v>33493</v>
      </c>
      <c r="E559" s="18">
        <v>0</v>
      </c>
      <c r="F559" s="18">
        <v>21287.3</v>
      </c>
      <c r="G559" s="18">
        <f t="shared" si="195"/>
        <v>-72432.259999999995</v>
      </c>
      <c r="H559" s="18">
        <f t="shared" si="196"/>
        <v>-21287.3</v>
      </c>
      <c r="I559" s="19">
        <f t="shared" si="197"/>
        <v>-77.286171638023063</v>
      </c>
      <c r="J559" s="19">
        <f t="shared" si="198"/>
        <v>0</v>
      </c>
      <c r="K559" s="19">
        <f t="shared" si="199"/>
        <v>63.557459767712658</v>
      </c>
    </row>
    <row r="560" spans="1:11" x14ac:dyDescent="0.2">
      <c r="A560" s="25" t="s">
        <v>44</v>
      </c>
      <c r="B560" s="17" t="s">
        <v>45</v>
      </c>
      <c r="C560" s="18">
        <v>67</v>
      </c>
      <c r="D560" s="18">
        <v>0</v>
      </c>
      <c r="E560" s="18">
        <v>0</v>
      </c>
      <c r="F560" s="18">
        <v>0</v>
      </c>
      <c r="G560" s="18">
        <f t="shared" si="195"/>
        <v>-67</v>
      </c>
      <c r="H560" s="18">
        <f t="shared" si="196"/>
        <v>0</v>
      </c>
      <c r="I560" s="19">
        <f t="shared" si="197"/>
        <v>-100</v>
      </c>
      <c r="J560" s="19">
        <f t="shared" si="198"/>
        <v>0</v>
      </c>
      <c r="K560" s="19">
        <f t="shared" si="199"/>
        <v>0</v>
      </c>
    </row>
    <row r="561" spans="1:11" x14ac:dyDescent="0.2">
      <c r="A561" s="22" t="s">
        <v>60</v>
      </c>
      <c r="B561" s="17" t="s">
        <v>61</v>
      </c>
      <c r="C561" s="18">
        <v>0</v>
      </c>
      <c r="D561" s="18">
        <v>2000</v>
      </c>
      <c r="E561" s="18">
        <v>0</v>
      </c>
      <c r="F561" s="18">
        <v>1452</v>
      </c>
      <c r="G561" s="18">
        <f t="shared" si="195"/>
        <v>1452</v>
      </c>
      <c r="H561" s="18">
        <f t="shared" si="196"/>
        <v>-1452</v>
      </c>
      <c r="I561" s="19">
        <f t="shared" si="197"/>
        <v>0</v>
      </c>
      <c r="J561" s="19">
        <f t="shared" si="198"/>
        <v>0</v>
      </c>
      <c r="K561" s="19">
        <f t="shared" si="199"/>
        <v>72.599999999999994</v>
      </c>
    </row>
    <row r="562" spans="1:11" x14ac:dyDescent="0.2">
      <c r="A562" s="23" t="s">
        <v>62</v>
      </c>
      <c r="B562" s="17" t="s">
        <v>63</v>
      </c>
      <c r="C562" s="18">
        <v>0</v>
      </c>
      <c r="D562" s="18">
        <v>2000</v>
      </c>
      <c r="E562" s="18">
        <v>0</v>
      </c>
      <c r="F562" s="18">
        <v>1452</v>
      </c>
      <c r="G562" s="18">
        <f t="shared" si="195"/>
        <v>1452</v>
      </c>
      <c r="H562" s="18">
        <f t="shared" si="196"/>
        <v>-1452</v>
      </c>
      <c r="I562" s="19">
        <f t="shared" si="197"/>
        <v>0</v>
      </c>
      <c r="J562" s="19">
        <f t="shared" si="198"/>
        <v>0</v>
      </c>
      <c r="K562" s="19">
        <f t="shared" si="199"/>
        <v>72.599999999999994</v>
      </c>
    </row>
    <row r="563" spans="1:11" ht="25.5" x14ac:dyDescent="0.2">
      <c r="A563" s="39" t="s">
        <v>122</v>
      </c>
      <c r="B563" s="28" t="s">
        <v>123</v>
      </c>
      <c r="C563" s="29"/>
      <c r="D563" s="29"/>
      <c r="E563" s="29"/>
      <c r="F563" s="29"/>
      <c r="G563" s="29"/>
      <c r="H563" s="29"/>
      <c r="I563" s="30"/>
      <c r="J563" s="30"/>
      <c r="K563" s="30"/>
    </row>
    <row r="564" spans="1:11" x14ac:dyDescent="0.2">
      <c r="A564" s="16" t="s">
        <v>26</v>
      </c>
      <c r="B564" s="17" t="s">
        <v>27</v>
      </c>
      <c r="C564" s="18">
        <v>117507</v>
      </c>
      <c r="D564" s="18">
        <v>65369</v>
      </c>
      <c r="E564" s="18">
        <v>0</v>
      </c>
      <c r="F564" s="18">
        <v>42647.62</v>
      </c>
      <c r="G564" s="18">
        <f t="shared" ref="G564:G574" si="200">F564-C564</f>
        <v>-74859.38</v>
      </c>
      <c r="H564" s="18">
        <f t="shared" ref="H564:H574" si="201">E564-F564</f>
        <v>-42647.62</v>
      </c>
      <c r="I564" s="19">
        <f t="shared" ref="I564:I574" si="202">IF(ISERROR(F564/C564),0,F564/C564*100-100)</f>
        <v>-63.706315368446134</v>
      </c>
      <c r="J564" s="19">
        <f t="shared" ref="J564:J574" si="203">IF(ISERROR(F564/E564),0,F564/E564*100)</f>
        <v>0</v>
      </c>
      <c r="K564" s="19">
        <f t="shared" ref="K564:K574" si="204">IF(ISERROR(F564/D564),0,F564/D564*100)</f>
        <v>65.241352934877398</v>
      </c>
    </row>
    <row r="565" spans="1:11" x14ac:dyDescent="0.2">
      <c r="A565" s="22" t="s">
        <v>30</v>
      </c>
      <c r="B565" s="17" t="s">
        <v>31</v>
      </c>
      <c r="C565" s="18">
        <v>117507</v>
      </c>
      <c r="D565" s="18">
        <v>65369</v>
      </c>
      <c r="E565" s="18">
        <v>0</v>
      </c>
      <c r="F565" s="18">
        <v>42647.62</v>
      </c>
      <c r="G565" s="18">
        <f t="shared" si="200"/>
        <v>-74859.38</v>
      </c>
      <c r="H565" s="18">
        <f t="shared" si="201"/>
        <v>-42647.62</v>
      </c>
      <c r="I565" s="19">
        <f t="shared" si="202"/>
        <v>-63.706315368446134</v>
      </c>
      <c r="J565" s="19">
        <f t="shared" si="203"/>
        <v>0</v>
      </c>
      <c r="K565" s="19">
        <f t="shared" si="204"/>
        <v>65.241352934877398</v>
      </c>
    </row>
    <row r="566" spans="1:11" x14ac:dyDescent="0.2">
      <c r="A566" s="23" t="s">
        <v>32</v>
      </c>
      <c r="B566" s="17" t="s">
        <v>33</v>
      </c>
      <c r="C566" s="18">
        <v>117507</v>
      </c>
      <c r="D566" s="18">
        <v>65369</v>
      </c>
      <c r="E566" s="18">
        <v>0</v>
      </c>
      <c r="F566" s="18">
        <v>42647.62</v>
      </c>
      <c r="G566" s="18">
        <f t="shared" si="200"/>
        <v>-74859.38</v>
      </c>
      <c r="H566" s="18">
        <f t="shared" si="201"/>
        <v>-42647.62</v>
      </c>
      <c r="I566" s="19">
        <f t="shared" si="202"/>
        <v>-63.706315368446134</v>
      </c>
      <c r="J566" s="19">
        <f t="shared" si="203"/>
        <v>0</v>
      </c>
      <c r="K566" s="19">
        <f t="shared" si="204"/>
        <v>65.241352934877398</v>
      </c>
    </row>
    <row r="567" spans="1:11" x14ac:dyDescent="0.2">
      <c r="A567" s="16" t="s">
        <v>34</v>
      </c>
      <c r="B567" s="17" t="s">
        <v>35</v>
      </c>
      <c r="C567" s="18">
        <v>117507</v>
      </c>
      <c r="D567" s="18">
        <v>65369</v>
      </c>
      <c r="E567" s="18">
        <v>0</v>
      </c>
      <c r="F567" s="18">
        <v>42647.62</v>
      </c>
      <c r="G567" s="18">
        <f t="shared" si="200"/>
        <v>-74859.38</v>
      </c>
      <c r="H567" s="18">
        <f t="shared" si="201"/>
        <v>-42647.62</v>
      </c>
      <c r="I567" s="19">
        <f t="shared" si="202"/>
        <v>-63.706315368446134</v>
      </c>
      <c r="J567" s="19">
        <f t="shared" si="203"/>
        <v>0</v>
      </c>
      <c r="K567" s="19">
        <f t="shared" si="204"/>
        <v>65.241352934877398</v>
      </c>
    </row>
    <row r="568" spans="1:11" x14ac:dyDescent="0.2">
      <c r="A568" s="22" t="s">
        <v>36</v>
      </c>
      <c r="B568" s="17" t="s">
        <v>37</v>
      </c>
      <c r="C568" s="18">
        <v>117507</v>
      </c>
      <c r="D568" s="18">
        <v>63369</v>
      </c>
      <c r="E568" s="18">
        <v>0</v>
      </c>
      <c r="F568" s="18">
        <v>41195.620000000003</v>
      </c>
      <c r="G568" s="18">
        <f t="shared" si="200"/>
        <v>-76311.38</v>
      </c>
      <c r="H568" s="18">
        <f t="shared" si="201"/>
        <v>-41195.620000000003</v>
      </c>
      <c r="I568" s="19">
        <f t="shared" si="202"/>
        <v>-64.941986434850691</v>
      </c>
      <c r="J568" s="19">
        <f t="shared" si="203"/>
        <v>0</v>
      </c>
      <c r="K568" s="19">
        <f t="shared" si="204"/>
        <v>65.009105398538722</v>
      </c>
    </row>
    <row r="569" spans="1:11" x14ac:dyDescent="0.2">
      <c r="A569" s="23" t="s">
        <v>38</v>
      </c>
      <c r="B569" s="17" t="s">
        <v>39</v>
      </c>
      <c r="C569" s="18">
        <v>117507</v>
      </c>
      <c r="D569" s="18">
        <v>63369</v>
      </c>
      <c r="E569" s="18">
        <v>0</v>
      </c>
      <c r="F569" s="18">
        <v>41195.620000000003</v>
      </c>
      <c r="G569" s="18">
        <f t="shared" si="200"/>
        <v>-76311.38</v>
      </c>
      <c r="H569" s="18">
        <f t="shared" si="201"/>
        <v>-41195.620000000003</v>
      </c>
      <c r="I569" s="19">
        <f t="shared" si="202"/>
        <v>-64.941986434850691</v>
      </c>
      <c r="J569" s="19">
        <f t="shared" si="203"/>
        <v>0</v>
      </c>
      <c r="K569" s="19">
        <f t="shared" si="204"/>
        <v>65.009105398538722</v>
      </c>
    </row>
    <row r="570" spans="1:11" x14ac:dyDescent="0.2">
      <c r="A570" s="24" t="s">
        <v>40</v>
      </c>
      <c r="B570" s="17" t="s">
        <v>41</v>
      </c>
      <c r="C570" s="18">
        <v>23787.439999999999</v>
      </c>
      <c r="D570" s="18">
        <v>29876</v>
      </c>
      <c r="E570" s="18">
        <v>0</v>
      </c>
      <c r="F570" s="18">
        <v>19908.32</v>
      </c>
      <c r="G570" s="18">
        <f t="shared" si="200"/>
        <v>-3879.119999999999</v>
      </c>
      <c r="H570" s="18">
        <f t="shared" si="201"/>
        <v>-19908.32</v>
      </c>
      <c r="I570" s="19">
        <f t="shared" si="202"/>
        <v>-16.307429466979201</v>
      </c>
      <c r="J570" s="19">
        <f t="shared" si="203"/>
        <v>0</v>
      </c>
      <c r="K570" s="19">
        <f t="shared" si="204"/>
        <v>66.636497523095457</v>
      </c>
    </row>
    <row r="571" spans="1:11" x14ac:dyDescent="0.2">
      <c r="A571" s="24" t="s">
        <v>42</v>
      </c>
      <c r="B571" s="17" t="s">
        <v>43</v>
      </c>
      <c r="C571" s="18">
        <v>93719.56</v>
      </c>
      <c r="D571" s="18">
        <v>33493</v>
      </c>
      <c r="E571" s="18">
        <v>0</v>
      </c>
      <c r="F571" s="18">
        <v>21287.3</v>
      </c>
      <c r="G571" s="18">
        <f t="shared" si="200"/>
        <v>-72432.259999999995</v>
      </c>
      <c r="H571" s="18">
        <f t="shared" si="201"/>
        <v>-21287.3</v>
      </c>
      <c r="I571" s="19">
        <f t="shared" si="202"/>
        <v>-77.286171638023063</v>
      </c>
      <c r="J571" s="19">
        <f t="shared" si="203"/>
        <v>0</v>
      </c>
      <c r="K571" s="19">
        <f t="shared" si="204"/>
        <v>63.557459767712658</v>
      </c>
    </row>
    <row r="572" spans="1:11" x14ac:dyDescent="0.2">
      <c r="A572" s="25" t="s">
        <v>44</v>
      </c>
      <c r="B572" s="17" t="s">
        <v>45</v>
      </c>
      <c r="C572" s="18">
        <v>67</v>
      </c>
      <c r="D572" s="18">
        <v>0</v>
      </c>
      <c r="E572" s="18">
        <v>0</v>
      </c>
      <c r="F572" s="18">
        <v>0</v>
      </c>
      <c r="G572" s="18">
        <f t="shared" si="200"/>
        <v>-67</v>
      </c>
      <c r="H572" s="18">
        <f t="shared" si="201"/>
        <v>0</v>
      </c>
      <c r="I572" s="19">
        <f t="shared" si="202"/>
        <v>-100</v>
      </c>
      <c r="J572" s="19">
        <f t="shared" si="203"/>
        <v>0</v>
      </c>
      <c r="K572" s="19">
        <f t="shared" si="204"/>
        <v>0</v>
      </c>
    </row>
    <row r="573" spans="1:11" x14ac:dyDescent="0.2">
      <c r="A573" s="22" t="s">
        <v>60</v>
      </c>
      <c r="B573" s="17" t="s">
        <v>61</v>
      </c>
      <c r="C573" s="18">
        <v>0</v>
      </c>
      <c r="D573" s="18">
        <v>2000</v>
      </c>
      <c r="E573" s="18">
        <v>0</v>
      </c>
      <c r="F573" s="18">
        <v>1452</v>
      </c>
      <c r="G573" s="18">
        <f t="shared" si="200"/>
        <v>1452</v>
      </c>
      <c r="H573" s="18">
        <f t="shared" si="201"/>
        <v>-1452</v>
      </c>
      <c r="I573" s="19">
        <f t="shared" si="202"/>
        <v>0</v>
      </c>
      <c r="J573" s="19">
        <f t="shared" si="203"/>
        <v>0</v>
      </c>
      <c r="K573" s="19">
        <f t="shared" si="204"/>
        <v>72.599999999999994</v>
      </c>
    </row>
    <row r="574" spans="1:11" x14ac:dyDescent="0.2">
      <c r="A574" s="23" t="s">
        <v>62</v>
      </c>
      <c r="B574" s="17" t="s">
        <v>63</v>
      </c>
      <c r="C574" s="18">
        <v>0</v>
      </c>
      <c r="D574" s="18">
        <v>2000</v>
      </c>
      <c r="E574" s="18">
        <v>0</v>
      </c>
      <c r="F574" s="18">
        <v>1452</v>
      </c>
      <c r="G574" s="18">
        <f t="shared" si="200"/>
        <v>1452</v>
      </c>
      <c r="H574" s="18">
        <f t="shared" si="201"/>
        <v>-1452</v>
      </c>
      <c r="I574" s="19">
        <f t="shared" si="202"/>
        <v>0</v>
      </c>
      <c r="J574" s="19">
        <f t="shared" si="203"/>
        <v>0</v>
      </c>
      <c r="K574" s="19">
        <f t="shared" si="204"/>
        <v>72.599999999999994</v>
      </c>
    </row>
    <row r="575" spans="1:11" ht="25.5" x14ac:dyDescent="0.2">
      <c r="A575" s="27" t="s">
        <v>223</v>
      </c>
      <c r="B575" s="28" t="s">
        <v>224</v>
      </c>
      <c r="C575" s="29"/>
      <c r="D575" s="29"/>
      <c r="E575" s="29"/>
      <c r="F575" s="29"/>
      <c r="G575" s="29"/>
      <c r="H575" s="29"/>
      <c r="I575" s="30"/>
      <c r="J575" s="30"/>
      <c r="K575" s="30"/>
    </row>
    <row r="576" spans="1:11" x14ac:dyDescent="0.2">
      <c r="A576" s="16" t="s">
        <v>26</v>
      </c>
      <c r="B576" s="17" t="s">
        <v>27</v>
      </c>
      <c r="C576" s="18">
        <v>1644046.1</v>
      </c>
      <c r="D576" s="18">
        <v>2517103</v>
      </c>
      <c r="E576" s="18">
        <v>1302676</v>
      </c>
      <c r="F576" s="18">
        <v>1905432.11</v>
      </c>
      <c r="G576" s="18">
        <f t="shared" ref="G576:G597" si="205">F576-C576</f>
        <v>261386.01</v>
      </c>
      <c r="H576" s="18">
        <f t="shared" ref="H576:H597" si="206">E576-F576</f>
        <v>-602756.1100000001</v>
      </c>
      <c r="I576" s="19">
        <f t="shared" ref="I576:I597" si="207">IF(ISERROR(F576/C576),0,F576/C576*100-100)</f>
        <v>15.898946507643544</v>
      </c>
      <c r="J576" s="19">
        <f t="shared" ref="J576:J597" si="208">IF(ISERROR(F576/E576),0,F576/E576*100)</f>
        <v>146.2706083477396</v>
      </c>
      <c r="K576" s="19">
        <f t="shared" ref="K576:K597" si="209">IF(ISERROR(F576/D576),0,F576/D576*100)</f>
        <v>75.699409599050981</v>
      </c>
    </row>
    <row r="577" spans="1:11" x14ac:dyDescent="0.2">
      <c r="A577" s="22" t="s">
        <v>90</v>
      </c>
      <c r="B577" s="17" t="s">
        <v>91</v>
      </c>
      <c r="C577" s="18">
        <v>0</v>
      </c>
      <c r="D577" s="18">
        <v>651757</v>
      </c>
      <c r="E577" s="18">
        <v>651757</v>
      </c>
      <c r="F577" s="18">
        <v>100940.1</v>
      </c>
      <c r="G577" s="18">
        <f t="shared" si="205"/>
        <v>100940.1</v>
      </c>
      <c r="H577" s="18">
        <f t="shared" si="206"/>
        <v>550816.9</v>
      </c>
      <c r="I577" s="19">
        <f t="shared" si="207"/>
        <v>0</v>
      </c>
      <c r="J577" s="19">
        <f t="shared" si="208"/>
        <v>15.487382567429272</v>
      </c>
      <c r="K577" s="19">
        <f t="shared" si="209"/>
        <v>15.487382567429272</v>
      </c>
    </row>
    <row r="578" spans="1:11" x14ac:dyDescent="0.2">
      <c r="A578" s="22" t="s">
        <v>92</v>
      </c>
      <c r="B578" s="17" t="s">
        <v>93</v>
      </c>
      <c r="C578" s="18">
        <v>1543554.54</v>
      </c>
      <c r="D578" s="18">
        <v>712719</v>
      </c>
      <c r="E578" s="18">
        <v>0</v>
      </c>
      <c r="F578" s="18">
        <v>693020.15</v>
      </c>
      <c r="G578" s="18">
        <f t="shared" si="205"/>
        <v>-850534.39</v>
      </c>
      <c r="H578" s="18">
        <f t="shared" si="206"/>
        <v>-693020.15</v>
      </c>
      <c r="I578" s="19">
        <f t="shared" si="207"/>
        <v>-55.102321813649681</v>
      </c>
      <c r="J578" s="19">
        <f t="shared" si="208"/>
        <v>0</v>
      </c>
      <c r="K578" s="19">
        <f t="shared" si="209"/>
        <v>97.236098658798213</v>
      </c>
    </row>
    <row r="579" spans="1:11" x14ac:dyDescent="0.2">
      <c r="A579" s="23" t="s">
        <v>94</v>
      </c>
      <c r="B579" s="17" t="s">
        <v>95</v>
      </c>
      <c r="C579" s="18">
        <v>1543554.54</v>
      </c>
      <c r="D579" s="18">
        <v>712719</v>
      </c>
      <c r="E579" s="18">
        <v>0</v>
      </c>
      <c r="F579" s="18">
        <v>693020.15</v>
      </c>
      <c r="G579" s="18">
        <f t="shared" si="205"/>
        <v>-850534.39</v>
      </c>
      <c r="H579" s="18">
        <f t="shared" si="206"/>
        <v>-693020.15</v>
      </c>
      <c r="I579" s="19">
        <f t="shared" si="207"/>
        <v>-55.102321813649681</v>
      </c>
      <c r="J579" s="19">
        <f t="shared" si="208"/>
        <v>0</v>
      </c>
      <c r="K579" s="19">
        <f t="shared" si="209"/>
        <v>97.236098658798213</v>
      </c>
    </row>
    <row r="580" spans="1:11" x14ac:dyDescent="0.2">
      <c r="A580" s="24" t="s">
        <v>96</v>
      </c>
      <c r="B580" s="17" t="s">
        <v>97</v>
      </c>
      <c r="C580" s="18">
        <v>1543554.54</v>
      </c>
      <c r="D580" s="18">
        <v>712719</v>
      </c>
      <c r="E580" s="18">
        <v>0</v>
      </c>
      <c r="F580" s="18">
        <v>693020.15</v>
      </c>
      <c r="G580" s="18">
        <f t="shared" si="205"/>
        <v>-850534.39</v>
      </c>
      <c r="H580" s="18">
        <f t="shared" si="206"/>
        <v>-693020.15</v>
      </c>
      <c r="I580" s="19">
        <f t="shared" si="207"/>
        <v>-55.102321813649681</v>
      </c>
      <c r="J580" s="19">
        <f t="shared" si="208"/>
        <v>0</v>
      </c>
      <c r="K580" s="19">
        <f t="shared" si="209"/>
        <v>97.236098658798213</v>
      </c>
    </row>
    <row r="581" spans="1:11" ht="25.5" x14ac:dyDescent="0.2">
      <c r="A581" s="25" t="s">
        <v>98</v>
      </c>
      <c r="B581" s="17" t="s">
        <v>99</v>
      </c>
      <c r="C581" s="18">
        <v>1543554.54</v>
      </c>
      <c r="D581" s="18">
        <v>712719</v>
      </c>
      <c r="E581" s="18">
        <v>0</v>
      </c>
      <c r="F581" s="18">
        <v>693020.15</v>
      </c>
      <c r="G581" s="18">
        <f t="shared" si="205"/>
        <v>-850534.39</v>
      </c>
      <c r="H581" s="18">
        <f t="shared" si="206"/>
        <v>-693020.15</v>
      </c>
      <c r="I581" s="19">
        <f t="shared" si="207"/>
        <v>-55.102321813649681</v>
      </c>
      <c r="J581" s="19">
        <f t="shared" si="208"/>
        <v>0</v>
      </c>
      <c r="K581" s="19">
        <f t="shared" si="209"/>
        <v>97.236098658798213</v>
      </c>
    </row>
    <row r="582" spans="1:11" ht="25.5" x14ac:dyDescent="0.2">
      <c r="A582" s="26" t="s">
        <v>102</v>
      </c>
      <c r="B582" s="17" t="s">
        <v>103</v>
      </c>
      <c r="C582" s="18">
        <v>1543554.54</v>
      </c>
      <c r="D582" s="18">
        <v>712719</v>
      </c>
      <c r="E582" s="18">
        <v>0</v>
      </c>
      <c r="F582" s="18">
        <v>693020.15</v>
      </c>
      <c r="G582" s="18">
        <f t="shared" si="205"/>
        <v>-850534.39</v>
      </c>
      <c r="H582" s="18">
        <f t="shared" si="206"/>
        <v>-693020.15</v>
      </c>
      <c r="I582" s="19">
        <f t="shared" si="207"/>
        <v>-55.102321813649681</v>
      </c>
      <c r="J582" s="19">
        <f t="shared" si="208"/>
        <v>0</v>
      </c>
      <c r="K582" s="19">
        <f t="shared" si="209"/>
        <v>97.236098658798213</v>
      </c>
    </row>
    <row r="583" spans="1:11" x14ac:dyDescent="0.2">
      <c r="A583" s="22" t="s">
        <v>30</v>
      </c>
      <c r="B583" s="17" t="s">
        <v>31</v>
      </c>
      <c r="C583" s="18">
        <v>100491.56</v>
      </c>
      <c r="D583" s="18">
        <v>1152627</v>
      </c>
      <c r="E583" s="18">
        <v>650919</v>
      </c>
      <c r="F583" s="18">
        <v>1111471.8600000001</v>
      </c>
      <c r="G583" s="18">
        <f t="shared" si="205"/>
        <v>1010980.3</v>
      </c>
      <c r="H583" s="18">
        <f t="shared" si="206"/>
        <v>-460552.8600000001</v>
      </c>
      <c r="I583" s="19">
        <f t="shared" si="207"/>
        <v>1006.0350341859557</v>
      </c>
      <c r="J583" s="19">
        <f t="shared" si="208"/>
        <v>170.75425052886766</v>
      </c>
      <c r="K583" s="19">
        <f t="shared" si="209"/>
        <v>96.429448555343583</v>
      </c>
    </row>
    <row r="584" spans="1:11" x14ac:dyDescent="0.2">
      <c r="A584" s="23" t="s">
        <v>32</v>
      </c>
      <c r="B584" s="17" t="s">
        <v>33</v>
      </c>
      <c r="C584" s="18">
        <v>100491.56</v>
      </c>
      <c r="D584" s="18">
        <v>1152627</v>
      </c>
      <c r="E584" s="18">
        <v>650919</v>
      </c>
      <c r="F584" s="18">
        <v>1111471.8600000001</v>
      </c>
      <c r="G584" s="18">
        <f t="shared" si="205"/>
        <v>1010980.3</v>
      </c>
      <c r="H584" s="18">
        <f t="shared" si="206"/>
        <v>-460552.8600000001</v>
      </c>
      <c r="I584" s="19">
        <f t="shared" si="207"/>
        <v>1006.0350341859557</v>
      </c>
      <c r="J584" s="19">
        <f t="shared" si="208"/>
        <v>170.75425052886766</v>
      </c>
      <c r="K584" s="19">
        <f t="shared" si="209"/>
        <v>96.429448555343583</v>
      </c>
    </row>
    <row r="585" spans="1:11" x14ac:dyDescent="0.2">
      <c r="A585" s="16" t="s">
        <v>34</v>
      </c>
      <c r="B585" s="17" t="s">
        <v>35</v>
      </c>
      <c r="C585" s="18">
        <v>1644046.1</v>
      </c>
      <c r="D585" s="18">
        <v>2517103</v>
      </c>
      <c r="E585" s="18">
        <v>1302676</v>
      </c>
      <c r="F585" s="18">
        <v>1905432.11</v>
      </c>
      <c r="G585" s="18">
        <f t="shared" si="205"/>
        <v>261386.01</v>
      </c>
      <c r="H585" s="18">
        <f t="shared" si="206"/>
        <v>-602756.1100000001</v>
      </c>
      <c r="I585" s="19">
        <f t="shared" si="207"/>
        <v>15.898946507643544</v>
      </c>
      <c r="J585" s="19">
        <f t="shared" si="208"/>
        <v>146.2706083477396</v>
      </c>
      <c r="K585" s="19">
        <f t="shared" si="209"/>
        <v>75.699409599050981</v>
      </c>
    </row>
    <row r="586" spans="1:11" x14ac:dyDescent="0.2">
      <c r="A586" s="22" t="s">
        <v>36</v>
      </c>
      <c r="B586" s="17" t="s">
        <v>37</v>
      </c>
      <c r="C586" s="18">
        <v>1543935.54</v>
      </c>
      <c r="D586" s="18">
        <v>1378396</v>
      </c>
      <c r="E586" s="18">
        <v>695437</v>
      </c>
      <c r="F586" s="18">
        <v>805252.05</v>
      </c>
      <c r="G586" s="18">
        <f t="shared" si="205"/>
        <v>-738683.49</v>
      </c>
      <c r="H586" s="18">
        <f t="shared" si="206"/>
        <v>-109815.05000000005</v>
      </c>
      <c r="I586" s="19">
        <f t="shared" si="207"/>
        <v>-47.844192381244099</v>
      </c>
      <c r="J586" s="19">
        <f t="shared" si="208"/>
        <v>115.79079772862244</v>
      </c>
      <c r="K586" s="19">
        <f t="shared" si="209"/>
        <v>58.419499911491336</v>
      </c>
    </row>
    <row r="587" spans="1:11" x14ac:dyDescent="0.2">
      <c r="A587" s="23" t="s">
        <v>38</v>
      </c>
      <c r="B587" s="17" t="s">
        <v>39</v>
      </c>
      <c r="C587" s="18">
        <v>381</v>
      </c>
      <c r="D587" s="18">
        <v>13920</v>
      </c>
      <c r="E587" s="18">
        <v>43680</v>
      </c>
      <c r="F587" s="18">
        <v>11291.8</v>
      </c>
      <c r="G587" s="18">
        <f t="shared" si="205"/>
        <v>10910.8</v>
      </c>
      <c r="H587" s="18">
        <f t="shared" si="206"/>
        <v>32388.2</v>
      </c>
      <c r="I587" s="19">
        <f t="shared" si="207"/>
        <v>2863.727034120735</v>
      </c>
      <c r="J587" s="19">
        <f t="shared" si="208"/>
        <v>25.851190476190471</v>
      </c>
      <c r="K587" s="19">
        <f t="shared" si="209"/>
        <v>81.119252873563212</v>
      </c>
    </row>
    <row r="588" spans="1:11" x14ac:dyDescent="0.2">
      <c r="A588" s="24" t="s">
        <v>40</v>
      </c>
      <c r="B588" s="17" t="s">
        <v>41</v>
      </c>
      <c r="C588" s="18">
        <v>0</v>
      </c>
      <c r="D588" s="18">
        <v>0</v>
      </c>
      <c r="E588" s="18">
        <v>30730</v>
      </c>
      <c r="F588" s="18">
        <v>0</v>
      </c>
      <c r="G588" s="18">
        <f t="shared" si="205"/>
        <v>0</v>
      </c>
      <c r="H588" s="18">
        <f t="shared" si="206"/>
        <v>30730</v>
      </c>
      <c r="I588" s="19">
        <f t="shared" si="207"/>
        <v>0</v>
      </c>
      <c r="J588" s="19">
        <f t="shared" si="208"/>
        <v>0</v>
      </c>
      <c r="K588" s="19">
        <f t="shared" si="209"/>
        <v>0</v>
      </c>
    </row>
    <row r="589" spans="1:11" x14ac:dyDescent="0.2">
      <c r="A589" s="24" t="s">
        <v>42</v>
      </c>
      <c r="B589" s="17" t="s">
        <v>43</v>
      </c>
      <c r="C589" s="18">
        <v>381</v>
      </c>
      <c r="D589" s="18">
        <v>13920</v>
      </c>
      <c r="E589" s="18">
        <v>12950</v>
      </c>
      <c r="F589" s="18">
        <v>11291.8</v>
      </c>
      <c r="G589" s="18">
        <f t="shared" si="205"/>
        <v>10910.8</v>
      </c>
      <c r="H589" s="18">
        <f t="shared" si="206"/>
        <v>1658.2000000000007</v>
      </c>
      <c r="I589" s="19">
        <f t="shared" si="207"/>
        <v>2863.727034120735</v>
      </c>
      <c r="J589" s="19">
        <f t="shared" si="208"/>
        <v>87.195366795366795</v>
      </c>
      <c r="K589" s="19">
        <f t="shared" si="209"/>
        <v>81.119252873563212</v>
      </c>
    </row>
    <row r="590" spans="1:11" x14ac:dyDescent="0.2">
      <c r="A590" s="23" t="s">
        <v>46</v>
      </c>
      <c r="B590" s="17" t="s">
        <v>47</v>
      </c>
      <c r="C590" s="18">
        <v>1188657.78</v>
      </c>
      <c r="D590" s="18">
        <v>378849</v>
      </c>
      <c r="E590" s="18">
        <v>0</v>
      </c>
      <c r="F590" s="18">
        <v>378847.3</v>
      </c>
      <c r="G590" s="18">
        <f t="shared" si="205"/>
        <v>-809810.48</v>
      </c>
      <c r="H590" s="18">
        <f t="shared" si="206"/>
        <v>-378847.3</v>
      </c>
      <c r="I590" s="19">
        <f t="shared" si="207"/>
        <v>-68.128143661332032</v>
      </c>
      <c r="J590" s="19">
        <f t="shared" si="208"/>
        <v>0</v>
      </c>
      <c r="K590" s="19">
        <f t="shared" si="209"/>
        <v>99.999551272406677</v>
      </c>
    </row>
    <row r="591" spans="1:11" x14ac:dyDescent="0.2">
      <c r="A591" s="24" t="s">
        <v>48</v>
      </c>
      <c r="B591" s="17" t="s">
        <v>49</v>
      </c>
      <c r="C591" s="18">
        <v>1188657.78</v>
      </c>
      <c r="D591" s="18">
        <v>378849</v>
      </c>
      <c r="E591" s="18">
        <v>0</v>
      </c>
      <c r="F591" s="18">
        <v>378847.3</v>
      </c>
      <c r="G591" s="18">
        <f t="shared" si="205"/>
        <v>-809810.48</v>
      </c>
      <c r="H591" s="18">
        <f t="shared" si="206"/>
        <v>-378847.3</v>
      </c>
      <c r="I591" s="19">
        <f t="shared" si="207"/>
        <v>-68.128143661332032</v>
      </c>
      <c r="J591" s="19">
        <f t="shared" si="208"/>
        <v>0</v>
      </c>
      <c r="K591" s="19">
        <f t="shared" si="209"/>
        <v>99.999551272406677</v>
      </c>
    </row>
    <row r="592" spans="1:11" ht="25.5" x14ac:dyDescent="0.2">
      <c r="A592" s="23" t="s">
        <v>76</v>
      </c>
      <c r="B592" s="17" t="s">
        <v>77</v>
      </c>
      <c r="C592" s="18">
        <v>354896.76</v>
      </c>
      <c r="D592" s="18">
        <v>333870</v>
      </c>
      <c r="E592" s="18">
        <v>0</v>
      </c>
      <c r="F592" s="18">
        <v>314172.84999999998</v>
      </c>
      <c r="G592" s="18">
        <f t="shared" si="205"/>
        <v>-40723.910000000033</v>
      </c>
      <c r="H592" s="18">
        <f t="shared" si="206"/>
        <v>-314172.84999999998</v>
      </c>
      <c r="I592" s="19">
        <f t="shared" si="207"/>
        <v>-11.474861027190002</v>
      </c>
      <c r="J592" s="19">
        <f t="shared" si="208"/>
        <v>0</v>
      </c>
      <c r="K592" s="19">
        <f t="shared" si="209"/>
        <v>94.100353430976128</v>
      </c>
    </row>
    <row r="593" spans="1:11" x14ac:dyDescent="0.2">
      <c r="A593" s="24" t="s">
        <v>78</v>
      </c>
      <c r="B593" s="17" t="s">
        <v>79</v>
      </c>
      <c r="C593" s="18">
        <v>354896.76</v>
      </c>
      <c r="D593" s="18">
        <v>333870</v>
      </c>
      <c r="E593" s="18">
        <v>0</v>
      </c>
      <c r="F593" s="18">
        <v>314172.84999999998</v>
      </c>
      <c r="G593" s="18">
        <f t="shared" si="205"/>
        <v>-40723.910000000033</v>
      </c>
      <c r="H593" s="18">
        <f t="shared" si="206"/>
        <v>-314172.84999999998</v>
      </c>
      <c r="I593" s="19">
        <f t="shared" si="207"/>
        <v>-11.474861027190002</v>
      </c>
      <c r="J593" s="19">
        <f t="shared" si="208"/>
        <v>0</v>
      </c>
      <c r="K593" s="19">
        <f t="shared" si="209"/>
        <v>94.100353430976128</v>
      </c>
    </row>
    <row r="594" spans="1:11" ht="25.5" x14ac:dyDescent="0.2">
      <c r="A594" s="23" t="s">
        <v>52</v>
      </c>
      <c r="B594" s="17" t="s">
        <v>53</v>
      </c>
      <c r="C594" s="18">
        <v>0</v>
      </c>
      <c r="D594" s="18">
        <v>651757</v>
      </c>
      <c r="E594" s="18">
        <v>651757</v>
      </c>
      <c r="F594" s="18">
        <v>100940.1</v>
      </c>
      <c r="G594" s="18">
        <f t="shared" si="205"/>
        <v>100940.1</v>
      </c>
      <c r="H594" s="18">
        <f t="shared" si="206"/>
        <v>550816.9</v>
      </c>
      <c r="I594" s="19">
        <f t="shared" si="207"/>
        <v>0</v>
      </c>
      <c r="J594" s="19">
        <f t="shared" si="208"/>
        <v>15.487382567429272</v>
      </c>
      <c r="K594" s="19">
        <f t="shared" si="209"/>
        <v>15.487382567429272</v>
      </c>
    </row>
    <row r="595" spans="1:11" x14ac:dyDescent="0.2">
      <c r="A595" s="24" t="s">
        <v>191</v>
      </c>
      <c r="B595" s="17" t="s">
        <v>192</v>
      </c>
      <c r="C595" s="18">
        <v>0</v>
      </c>
      <c r="D595" s="18">
        <v>651757</v>
      </c>
      <c r="E595" s="18">
        <v>651757</v>
      </c>
      <c r="F595" s="18">
        <v>100940.1</v>
      </c>
      <c r="G595" s="18">
        <f t="shared" si="205"/>
        <v>100940.1</v>
      </c>
      <c r="H595" s="18">
        <f t="shared" si="206"/>
        <v>550816.9</v>
      </c>
      <c r="I595" s="19">
        <f t="shared" si="207"/>
        <v>0</v>
      </c>
      <c r="J595" s="19">
        <f t="shared" si="208"/>
        <v>15.487382567429272</v>
      </c>
      <c r="K595" s="19">
        <f t="shared" si="209"/>
        <v>15.487382567429272</v>
      </c>
    </row>
    <row r="596" spans="1:11" x14ac:dyDescent="0.2">
      <c r="A596" s="22" t="s">
        <v>60</v>
      </c>
      <c r="B596" s="17" t="s">
        <v>61</v>
      </c>
      <c r="C596" s="18">
        <v>100110.56</v>
      </c>
      <c r="D596" s="18">
        <v>1138707</v>
      </c>
      <c r="E596" s="18">
        <v>607239</v>
      </c>
      <c r="F596" s="18">
        <v>1100180.06</v>
      </c>
      <c r="G596" s="18">
        <f t="shared" si="205"/>
        <v>1000069.5</v>
      </c>
      <c r="H596" s="18">
        <f t="shared" si="206"/>
        <v>-492941.06000000006</v>
      </c>
      <c r="I596" s="19">
        <f t="shared" si="207"/>
        <v>998.96504424708064</v>
      </c>
      <c r="J596" s="19">
        <f t="shared" si="208"/>
        <v>181.17743754930103</v>
      </c>
      <c r="K596" s="19">
        <f t="shared" si="209"/>
        <v>96.616606378989516</v>
      </c>
    </row>
    <row r="597" spans="1:11" x14ac:dyDescent="0.2">
      <c r="A597" s="23" t="s">
        <v>62</v>
      </c>
      <c r="B597" s="17" t="s">
        <v>63</v>
      </c>
      <c r="C597" s="18">
        <v>100110.56</v>
      </c>
      <c r="D597" s="18">
        <v>1138707</v>
      </c>
      <c r="E597" s="18">
        <v>607239</v>
      </c>
      <c r="F597" s="18">
        <v>1100180.06</v>
      </c>
      <c r="G597" s="18">
        <f t="shared" si="205"/>
        <v>1000069.5</v>
      </c>
      <c r="H597" s="18">
        <f t="shared" si="206"/>
        <v>-492941.06000000006</v>
      </c>
      <c r="I597" s="19">
        <f t="shared" si="207"/>
        <v>998.96504424708064</v>
      </c>
      <c r="J597" s="19">
        <f t="shared" si="208"/>
        <v>181.17743754930103</v>
      </c>
      <c r="K597" s="19">
        <f t="shared" si="209"/>
        <v>96.616606378989516</v>
      </c>
    </row>
    <row r="598" spans="1:11" ht="25.5" x14ac:dyDescent="0.2">
      <c r="A598" s="39" t="s">
        <v>422</v>
      </c>
      <c r="B598" s="28" t="s">
        <v>692</v>
      </c>
      <c r="C598" s="29"/>
      <c r="D598" s="29"/>
      <c r="E598" s="29"/>
      <c r="F598" s="29"/>
      <c r="G598" s="29"/>
      <c r="H598" s="29"/>
      <c r="I598" s="30"/>
      <c r="J598" s="30"/>
      <c r="K598" s="30"/>
    </row>
    <row r="599" spans="1:11" x14ac:dyDescent="0.2">
      <c r="A599" s="16" t="s">
        <v>26</v>
      </c>
      <c r="B599" s="17" t="s">
        <v>27</v>
      </c>
      <c r="C599" s="18">
        <v>455388.32</v>
      </c>
      <c r="D599" s="18">
        <v>1486497</v>
      </c>
      <c r="E599" s="18">
        <v>650919</v>
      </c>
      <c r="F599" s="18">
        <v>1425644.71</v>
      </c>
      <c r="G599" s="18">
        <f t="shared" ref="G599:G615" si="210">F599-C599</f>
        <v>970256.3899999999</v>
      </c>
      <c r="H599" s="18">
        <f t="shared" ref="H599:H615" si="211">E599-F599</f>
        <v>-774725.71</v>
      </c>
      <c r="I599" s="19">
        <f t="shared" ref="I599:I615" si="212">IF(ISERROR(F599/C599),0,F599/C599*100-100)</f>
        <v>213.06132533219125</v>
      </c>
      <c r="J599" s="19">
        <f t="shared" ref="J599:J615" si="213">IF(ISERROR(F599/E599),0,F599/E599*100)</f>
        <v>219.02029438378662</v>
      </c>
      <c r="K599" s="19">
        <f t="shared" ref="K599:K615" si="214">IF(ISERROR(F599/D599),0,F599/D599*100)</f>
        <v>95.906329444324484</v>
      </c>
    </row>
    <row r="600" spans="1:11" x14ac:dyDescent="0.2">
      <c r="A600" s="22" t="s">
        <v>92</v>
      </c>
      <c r="B600" s="17" t="s">
        <v>93</v>
      </c>
      <c r="C600" s="18">
        <v>354896.76</v>
      </c>
      <c r="D600" s="18">
        <v>333870</v>
      </c>
      <c r="E600" s="18">
        <v>0</v>
      </c>
      <c r="F600" s="18">
        <v>314172.84999999998</v>
      </c>
      <c r="G600" s="18">
        <f t="shared" si="210"/>
        <v>-40723.910000000033</v>
      </c>
      <c r="H600" s="18">
        <f t="shared" si="211"/>
        <v>-314172.84999999998</v>
      </c>
      <c r="I600" s="19">
        <f t="shared" si="212"/>
        <v>-11.474861027190002</v>
      </c>
      <c r="J600" s="19">
        <f t="shared" si="213"/>
        <v>0</v>
      </c>
      <c r="K600" s="19">
        <f t="shared" si="214"/>
        <v>94.100353430976128</v>
      </c>
    </row>
    <row r="601" spans="1:11" x14ac:dyDescent="0.2">
      <c r="A601" s="23" t="s">
        <v>94</v>
      </c>
      <c r="B601" s="17" t="s">
        <v>95</v>
      </c>
      <c r="C601" s="18">
        <v>354896.76</v>
      </c>
      <c r="D601" s="18">
        <v>333870</v>
      </c>
      <c r="E601" s="18">
        <v>0</v>
      </c>
      <c r="F601" s="18">
        <v>314172.84999999998</v>
      </c>
      <c r="G601" s="18">
        <f t="shared" si="210"/>
        <v>-40723.910000000033</v>
      </c>
      <c r="H601" s="18">
        <f t="shared" si="211"/>
        <v>-314172.84999999998</v>
      </c>
      <c r="I601" s="19">
        <f t="shared" si="212"/>
        <v>-11.474861027190002</v>
      </c>
      <c r="J601" s="19">
        <f t="shared" si="213"/>
        <v>0</v>
      </c>
      <c r="K601" s="19">
        <f t="shared" si="214"/>
        <v>94.100353430976128</v>
      </c>
    </row>
    <row r="602" spans="1:11" x14ac:dyDescent="0.2">
      <c r="A602" s="24" t="s">
        <v>96</v>
      </c>
      <c r="B602" s="17" t="s">
        <v>97</v>
      </c>
      <c r="C602" s="18">
        <v>354896.76</v>
      </c>
      <c r="D602" s="18">
        <v>333870</v>
      </c>
      <c r="E602" s="18">
        <v>0</v>
      </c>
      <c r="F602" s="18">
        <v>314172.84999999998</v>
      </c>
      <c r="G602" s="18">
        <f t="shared" si="210"/>
        <v>-40723.910000000033</v>
      </c>
      <c r="H602" s="18">
        <f t="shared" si="211"/>
        <v>-314172.84999999998</v>
      </c>
      <c r="I602" s="19">
        <f t="shared" si="212"/>
        <v>-11.474861027190002</v>
      </c>
      <c r="J602" s="19">
        <f t="shared" si="213"/>
        <v>0</v>
      </c>
      <c r="K602" s="19">
        <f t="shared" si="214"/>
        <v>94.100353430976128</v>
      </c>
    </row>
    <row r="603" spans="1:11" ht="25.5" x14ac:dyDescent="0.2">
      <c r="A603" s="25" t="s">
        <v>98</v>
      </c>
      <c r="B603" s="17" t="s">
        <v>99</v>
      </c>
      <c r="C603" s="18">
        <v>354896.76</v>
      </c>
      <c r="D603" s="18">
        <v>333870</v>
      </c>
      <c r="E603" s="18">
        <v>0</v>
      </c>
      <c r="F603" s="18">
        <v>314172.84999999998</v>
      </c>
      <c r="G603" s="18">
        <f t="shared" si="210"/>
        <v>-40723.910000000033</v>
      </c>
      <c r="H603" s="18">
        <f t="shared" si="211"/>
        <v>-314172.84999999998</v>
      </c>
      <c r="I603" s="19">
        <f t="shared" si="212"/>
        <v>-11.474861027190002</v>
      </c>
      <c r="J603" s="19">
        <f t="shared" si="213"/>
        <v>0</v>
      </c>
      <c r="K603" s="19">
        <f t="shared" si="214"/>
        <v>94.100353430976128</v>
      </c>
    </row>
    <row r="604" spans="1:11" ht="25.5" x14ac:dyDescent="0.2">
      <c r="A604" s="26" t="s">
        <v>102</v>
      </c>
      <c r="B604" s="17" t="s">
        <v>103</v>
      </c>
      <c r="C604" s="18">
        <v>354896.76</v>
      </c>
      <c r="D604" s="18">
        <v>333870</v>
      </c>
      <c r="E604" s="18">
        <v>0</v>
      </c>
      <c r="F604" s="18">
        <v>314172.84999999998</v>
      </c>
      <c r="G604" s="18">
        <f t="shared" si="210"/>
        <v>-40723.910000000033</v>
      </c>
      <c r="H604" s="18">
        <f t="shared" si="211"/>
        <v>-314172.84999999998</v>
      </c>
      <c r="I604" s="19">
        <f t="shared" si="212"/>
        <v>-11.474861027190002</v>
      </c>
      <c r="J604" s="19">
        <f t="shared" si="213"/>
        <v>0</v>
      </c>
      <c r="K604" s="19">
        <f t="shared" si="214"/>
        <v>94.100353430976128</v>
      </c>
    </row>
    <row r="605" spans="1:11" x14ac:dyDescent="0.2">
      <c r="A605" s="22" t="s">
        <v>30</v>
      </c>
      <c r="B605" s="17" t="s">
        <v>31</v>
      </c>
      <c r="C605" s="18">
        <v>100491.56</v>
      </c>
      <c r="D605" s="18">
        <v>1152627</v>
      </c>
      <c r="E605" s="18">
        <v>650919</v>
      </c>
      <c r="F605" s="18">
        <v>1111471.8600000001</v>
      </c>
      <c r="G605" s="18">
        <f t="shared" si="210"/>
        <v>1010980.3</v>
      </c>
      <c r="H605" s="18">
        <f t="shared" si="211"/>
        <v>-460552.8600000001</v>
      </c>
      <c r="I605" s="19">
        <f t="shared" si="212"/>
        <v>1006.0350341859557</v>
      </c>
      <c r="J605" s="19">
        <f t="shared" si="213"/>
        <v>170.75425052886766</v>
      </c>
      <c r="K605" s="19">
        <f t="shared" si="214"/>
        <v>96.429448555343583</v>
      </c>
    </row>
    <row r="606" spans="1:11" x14ac:dyDescent="0.2">
      <c r="A606" s="23" t="s">
        <v>32</v>
      </c>
      <c r="B606" s="17" t="s">
        <v>33</v>
      </c>
      <c r="C606" s="18">
        <v>100491.56</v>
      </c>
      <c r="D606" s="18">
        <v>1152627</v>
      </c>
      <c r="E606" s="18">
        <v>650919</v>
      </c>
      <c r="F606" s="18">
        <v>1111471.8600000001</v>
      </c>
      <c r="G606" s="18">
        <f t="shared" si="210"/>
        <v>1010980.3</v>
      </c>
      <c r="H606" s="18">
        <f t="shared" si="211"/>
        <v>-460552.8600000001</v>
      </c>
      <c r="I606" s="19">
        <f t="shared" si="212"/>
        <v>1006.0350341859557</v>
      </c>
      <c r="J606" s="19">
        <f t="shared" si="213"/>
        <v>170.75425052886766</v>
      </c>
      <c r="K606" s="19">
        <f t="shared" si="214"/>
        <v>96.429448555343583</v>
      </c>
    </row>
    <row r="607" spans="1:11" x14ac:dyDescent="0.2">
      <c r="A607" s="16" t="s">
        <v>34</v>
      </c>
      <c r="B607" s="17" t="s">
        <v>35</v>
      </c>
      <c r="C607" s="18">
        <v>455388.32</v>
      </c>
      <c r="D607" s="18">
        <v>1486497</v>
      </c>
      <c r="E607" s="18">
        <v>650919</v>
      </c>
      <c r="F607" s="18">
        <v>1425644.71</v>
      </c>
      <c r="G607" s="18">
        <f t="shared" si="210"/>
        <v>970256.3899999999</v>
      </c>
      <c r="H607" s="18">
        <f t="shared" si="211"/>
        <v>-774725.71</v>
      </c>
      <c r="I607" s="19">
        <f t="shared" si="212"/>
        <v>213.06132533219125</v>
      </c>
      <c r="J607" s="19">
        <f t="shared" si="213"/>
        <v>219.02029438378662</v>
      </c>
      <c r="K607" s="19">
        <f t="shared" si="214"/>
        <v>95.906329444324484</v>
      </c>
    </row>
    <row r="608" spans="1:11" x14ac:dyDescent="0.2">
      <c r="A608" s="22" t="s">
        <v>36</v>
      </c>
      <c r="B608" s="17" t="s">
        <v>37</v>
      </c>
      <c r="C608" s="18">
        <v>355277.76</v>
      </c>
      <c r="D608" s="18">
        <v>347790</v>
      </c>
      <c r="E608" s="18">
        <v>43680</v>
      </c>
      <c r="F608" s="18">
        <v>325464.65000000002</v>
      </c>
      <c r="G608" s="18">
        <f t="shared" si="210"/>
        <v>-29813.109999999986</v>
      </c>
      <c r="H608" s="18">
        <f t="shared" si="211"/>
        <v>-281784.65000000002</v>
      </c>
      <c r="I608" s="19">
        <f t="shared" si="212"/>
        <v>-8.3914934613413408</v>
      </c>
      <c r="J608" s="19">
        <f t="shared" si="213"/>
        <v>745.11137820512829</v>
      </c>
      <c r="K608" s="19">
        <f t="shared" si="214"/>
        <v>93.580795882572815</v>
      </c>
    </row>
    <row r="609" spans="1:11" x14ac:dyDescent="0.2">
      <c r="A609" s="23" t="s">
        <v>38</v>
      </c>
      <c r="B609" s="17" t="s">
        <v>39</v>
      </c>
      <c r="C609" s="18">
        <v>381</v>
      </c>
      <c r="D609" s="18">
        <v>13920</v>
      </c>
      <c r="E609" s="18">
        <v>43680</v>
      </c>
      <c r="F609" s="18">
        <v>11291.8</v>
      </c>
      <c r="G609" s="18">
        <f t="shared" si="210"/>
        <v>10910.8</v>
      </c>
      <c r="H609" s="18">
        <f t="shared" si="211"/>
        <v>32388.2</v>
      </c>
      <c r="I609" s="19">
        <f t="shared" si="212"/>
        <v>2863.727034120735</v>
      </c>
      <c r="J609" s="19">
        <f t="shared" si="213"/>
        <v>25.851190476190471</v>
      </c>
      <c r="K609" s="19">
        <f t="shared" si="214"/>
        <v>81.119252873563212</v>
      </c>
    </row>
    <row r="610" spans="1:11" x14ac:dyDescent="0.2">
      <c r="A610" s="24" t="s">
        <v>40</v>
      </c>
      <c r="B610" s="17" t="s">
        <v>41</v>
      </c>
      <c r="C610" s="18">
        <v>0</v>
      </c>
      <c r="D610" s="18">
        <v>0</v>
      </c>
      <c r="E610" s="18">
        <v>30730</v>
      </c>
      <c r="F610" s="18">
        <v>0</v>
      </c>
      <c r="G610" s="18">
        <f t="shared" si="210"/>
        <v>0</v>
      </c>
      <c r="H610" s="18">
        <f t="shared" si="211"/>
        <v>30730</v>
      </c>
      <c r="I610" s="19">
        <f t="shared" si="212"/>
        <v>0</v>
      </c>
      <c r="J610" s="19">
        <f t="shared" si="213"/>
        <v>0</v>
      </c>
      <c r="K610" s="19">
        <f t="shared" si="214"/>
        <v>0</v>
      </c>
    </row>
    <row r="611" spans="1:11" x14ac:dyDescent="0.2">
      <c r="A611" s="24" t="s">
        <v>42</v>
      </c>
      <c r="B611" s="17" t="s">
        <v>43</v>
      </c>
      <c r="C611" s="18">
        <v>381</v>
      </c>
      <c r="D611" s="18">
        <v>13920</v>
      </c>
      <c r="E611" s="18">
        <v>12950</v>
      </c>
      <c r="F611" s="18">
        <v>11291.8</v>
      </c>
      <c r="G611" s="18">
        <f t="shared" si="210"/>
        <v>10910.8</v>
      </c>
      <c r="H611" s="18">
        <f t="shared" si="211"/>
        <v>1658.2000000000007</v>
      </c>
      <c r="I611" s="19">
        <f t="shared" si="212"/>
        <v>2863.727034120735</v>
      </c>
      <c r="J611" s="19">
        <f t="shared" si="213"/>
        <v>87.195366795366795</v>
      </c>
      <c r="K611" s="19">
        <f t="shared" si="214"/>
        <v>81.119252873563212</v>
      </c>
    </row>
    <row r="612" spans="1:11" ht="25.5" x14ac:dyDescent="0.2">
      <c r="A612" s="23" t="s">
        <v>76</v>
      </c>
      <c r="B612" s="17" t="s">
        <v>77</v>
      </c>
      <c r="C612" s="18">
        <v>354896.76</v>
      </c>
      <c r="D612" s="18">
        <v>333870</v>
      </c>
      <c r="E612" s="18">
        <v>0</v>
      </c>
      <c r="F612" s="18">
        <v>314172.84999999998</v>
      </c>
      <c r="G612" s="18">
        <f t="shared" si="210"/>
        <v>-40723.910000000033</v>
      </c>
      <c r="H612" s="18">
        <f t="shared" si="211"/>
        <v>-314172.84999999998</v>
      </c>
      <c r="I612" s="19">
        <f t="shared" si="212"/>
        <v>-11.474861027190002</v>
      </c>
      <c r="J612" s="19">
        <f t="shared" si="213"/>
        <v>0</v>
      </c>
      <c r="K612" s="19">
        <f t="shared" si="214"/>
        <v>94.100353430976128</v>
      </c>
    </row>
    <row r="613" spans="1:11" x14ac:dyDescent="0.2">
      <c r="A613" s="24" t="s">
        <v>78</v>
      </c>
      <c r="B613" s="17" t="s">
        <v>79</v>
      </c>
      <c r="C613" s="18">
        <v>354896.76</v>
      </c>
      <c r="D613" s="18">
        <v>333870</v>
      </c>
      <c r="E613" s="18">
        <v>0</v>
      </c>
      <c r="F613" s="18">
        <v>314172.84999999998</v>
      </c>
      <c r="G613" s="18">
        <f t="shared" si="210"/>
        <v>-40723.910000000033</v>
      </c>
      <c r="H613" s="18">
        <f t="shared" si="211"/>
        <v>-314172.84999999998</v>
      </c>
      <c r="I613" s="19">
        <f t="shared" si="212"/>
        <v>-11.474861027190002</v>
      </c>
      <c r="J613" s="19">
        <f t="shared" si="213"/>
        <v>0</v>
      </c>
      <c r="K613" s="19">
        <f t="shared" si="214"/>
        <v>94.100353430976128</v>
      </c>
    </row>
    <row r="614" spans="1:11" x14ac:dyDescent="0.2">
      <c r="A614" s="22" t="s">
        <v>60</v>
      </c>
      <c r="B614" s="17" t="s">
        <v>61</v>
      </c>
      <c r="C614" s="18">
        <v>100110.56</v>
      </c>
      <c r="D614" s="18">
        <v>1138707</v>
      </c>
      <c r="E614" s="18">
        <v>607239</v>
      </c>
      <c r="F614" s="18">
        <v>1100180.06</v>
      </c>
      <c r="G614" s="18">
        <f t="shared" si="210"/>
        <v>1000069.5</v>
      </c>
      <c r="H614" s="18">
        <f t="shared" si="211"/>
        <v>-492941.06000000006</v>
      </c>
      <c r="I614" s="19">
        <f t="shared" si="212"/>
        <v>998.96504424708064</v>
      </c>
      <c r="J614" s="19">
        <f t="shared" si="213"/>
        <v>181.17743754930103</v>
      </c>
      <c r="K614" s="19">
        <f t="shared" si="214"/>
        <v>96.616606378989516</v>
      </c>
    </row>
    <row r="615" spans="1:11" x14ac:dyDescent="0.2">
      <c r="A615" s="23" t="s">
        <v>62</v>
      </c>
      <c r="B615" s="17" t="s">
        <v>63</v>
      </c>
      <c r="C615" s="18">
        <v>100110.56</v>
      </c>
      <c r="D615" s="18">
        <v>1138707</v>
      </c>
      <c r="E615" s="18">
        <v>607239</v>
      </c>
      <c r="F615" s="18">
        <v>1100180.06</v>
      </c>
      <c r="G615" s="18">
        <f t="shared" si="210"/>
        <v>1000069.5</v>
      </c>
      <c r="H615" s="18">
        <f t="shared" si="211"/>
        <v>-492941.06000000006</v>
      </c>
      <c r="I615" s="19">
        <f t="shared" si="212"/>
        <v>998.96504424708064</v>
      </c>
      <c r="J615" s="19">
        <f t="shared" si="213"/>
        <v>181.17743754930103</v>
      </c>
      <c r="K615" s="19">
        <f t="shared" si="214"/>
        <v>96.616606378989516</v>
      </c>
    </row>
    <row r="616" spans="1:11" ht="25.5" x14ac:dyDescent="0.2">
      <c r="A616" s="39" t="s">
        <v>424</v>
      </c>
      <c r="B616" s="28" t="s">
        <v>693</v>
      </c>
      <c r="C616" s="29"/>
      <c r="D616" s="29"/>
      <c r="E616" s="29"/>
      <c r="F616" s="29"/>
      <c r="G616" s="29"/>
      <c r="H616" s="29"/>
      <c r="I616" s="30"/>
      <c r="J616" s="30"/>
      <c r="K616" s="30"/>
    </row>
    <row r="617" spans="1:11" x14ac:dyDescent="0.2">
      <c r="A617" s="16" t="s">
        <v>26</v>
      </c>
      <c r="B617" s="17" t="s">
        <v>27</v>
      </c>
      <c r="C617" s="18">
        <v>1188657.78</v>
      </c>
      <c r="D617" s="18">
        <v>1030606</v>
      </c>
      <c r="E617" s="18">
        <v>651757</v>
      </c>
      <c r="F617" s="18">
        <v>479787.4</v>
      </c>
      <c r="G617" s="18">
        <f t="shared" ref="G617:G629" si="215">F617-C617</f>
        <v>-708870.38</v>
      </c>
      <c r="H617" s="18">
        <f t="shared" ref="H617:H629" si="216">E617-F617</f>
        <v>171969.59999999998</v>
      </c>
      <c r="I617" s="19">
        <f t="shared" ref="I617:I629" si="217">IF(ISERROR(F617/C617),0,F617/C617*100-100)</f>
        <v>-59.636204122602891</v>
      </c>
      <c r="J617" s="19">
        <f t="shared" ref="J617:J629" si="218">IF(ISERROR(F617/E617),0,F617/E617*100)</f>
        <v>73.614460604182241</v>
      </c>
      <c r="K617" s="19">
        <f t="shared" ref="K617:K629" si="219">IF(ISERROR(F617/D617),0,F617/D617*100)</f>
        <v>46.553910999935958</v>
      </c>
    </row>
    <row r="618" spans="1:11" x14ac:dyDescent="0.2">
      <c r="A618" s="22" t="s">
        <v>90</v>
      </c>
      <c r="B618" s="17" t="s">
        <v>91</v>
      </c>
      <c r="C618" s="18">
        <v>0</v>
      </c>
      <c r="D618" s="18">
        <v>651757</v>
      </c>
      <c r="E618" s="18">
        <v>651757</v>
      </c>
      <c r="F618" s="18">
        <v>100940.1</v>
      </c>
      <c r="G618" s="18">
        <f t="shared" si="215"/>
        <v>100940.1</v>
      </c>
      <c r="H618" s="18">
        <f t="shared" si="216"/>
        <v>550816.9</v>
      </c>
      <c r="I618" s="19">
        <f t="shared" si="217"/>
        <v>0</v>
      </c>
      <c r="J618" s="19">
        <f t="shared" si="218"/>
        <v>15.487382567429272</v>
      </c>
      <c r="K618" s="19">
        <f t="shared" si="219"/>
        <v>15.487382567429272</v>
      </c>
    </row>
    <row r="619" spans="1:11" x14ac:dyDescent="0.2">
      <c r="A619" s="22" t="s">
        <v>92</v>
      </c>
      <c r="B619" s="17" t="s">
        <v>93</v>
      </c>
      <c r="C619" s="18">
        <v>1188657.78</v>
      </c>
      <c r="D619" s="18">
        <v>378849</v>
      </c>
      <c r="E619" s="18">
        <v>0</v>
      </c>
      <c r="F619" s="18">
        <v>378847.3</v>
      </c>
      <c r="G619" s="18">
        <f t="shared" si="215"/>
        <v>-809810.48</v>
      </c>
      <c r="H619" s="18">
        <f t="shared" si="216"/>
        <v>-378847.3</v>
      </c>
      <c r="I619" s="19">
        <f t="shared" si="217"/>
        <v>-68.128143661332032</v>
      </c>
      <c r="J619" s="19">
        <f t="shared" si="218"/>
        <v>0</v>
      </c>
      <c r="K619" s="19">
        <f t="shared" si="219"/>
        <v>99.999551272406677</v>
      </c>
    </row>
    <row r="620" spans="1:11" x14ac:dyDescent="0.2">
      <c r="A620" s="23" t="s">
        <v>94</v>
      </c>
      <c r="B620" s="17" t="s">
        <v>95</v>
      </c>
      <c r="C620" s="18">
        <v>1188657.78</v>
      </c>
      <c r="D620" s="18">
        <v>378849</v>
      </c>
      <c r="E620" s="18">
        <v>0</v>
      </c>
      <c r="F620" s="18">
        <v>378847.3</v>
      </c>
      <c r="G620" s="18">
        <f t="shared" si="215"/>
        <v>-809810.48</v>
      </c>
      <c r="H620" s="18">
        <f t="shared" si="216"/>
        <v>-378847.3</v>
      </c>
      <c r="I620" s="19">
        <f t="shared" si="217"/>
        <v>-68.128143661332032</v>
      </c>
      <c r="J620" s="19">
        <f t="shared" si="218"/>
        <v>0</v>
      </c>
      <c r="K620" s="19">
        <f t="shared" si="219"/>
        <v>99.999551272406677</v>
      </c>
    </row>
    <row r="621" spans="1:11" x14ac:dyDescent="0.2">
      <c r="A621" s="24" t="s">
        <v>96</v>
      </c>
      <c r="B621" s="17" t="s">
        <v>97</v>
      </c>
      <c r="C621" s="18">
        <v>1188657.78</v>
      </c>
      <c r="D621" s="18">
        <v>378849</v>
      </c>
      <c r="E621" s="18">
        <v>0</v>
      </c>
      <c r="F621" s="18">
        <v>378847.3</v>
      </c>
      <c r="G621" s="18">
        <f t="shared" si="215"/>
        <v>-809810.48</v>
      </c>
      <c r="H621" s="18">
        <f t="shared" si="216"/>
        <v>-378847.3</v>
      </c>
      <c r="I621" s="19">
        <f t="shared" si="217"/>
        <v>-68.128143661332032</v>
      </c>
      <c r="J621" s="19">
        <f t="shared" si="218"/>
        <v>0</v>
      </c>
      <c r="K621" s="19">
        <f t="shared" si="219"/>
        <v>99.999551272406677</v>
      </c>
    </row>
    <row r="622" spans="1:11" ht="25.5" x14ac:dyDescent="0.2">
      <c r="A622" s="25" t="s">
        <v>98</v>
      </c>
      <c r="B622" s="17" t="s">
        <v>99</v>
      </c>
      <c r="C622" s="18">
        <v>1188657.78</v>
      </c>
      <c r="D622" s="18">
        <v>378849</v>
      </c>
      <c r="E622" s="18">
        <v>0</v>
      </c>
      <c r="F622" s="18">
        <v>378847.3</v>
      </c>
      <c r="G622" s="18">
        <f t="shared" si="215"/>
        <v>-809810.48</v>
      </c>
      <c r="H622" s="18">
        <f t="shared" si="216"/>
        <v>-378847.3</v>
      </c>
      <c r="I622" s="19">
        <f t="shared" si="217"/>
        <v>-68.128143661332032</v>
      </c>
      <c r="J622" s="19">
        <f t="shared" si="218"/>
        <v>0</v>
      </c>
      <c r="K622" s="19">
        <f t="shared" si="219"/>
        <v>99.999551272406677</v>
      </c>
    </row>
    <row r="623" spans="1:11" ht="25.5" x14ac:dyDescent="0.2">
      <c r="A623" s="26" t="s">
        <v>102</v>
      </c>
      <c r="B623" s="17" t="s">
        <v>103</v>
      </c>
      <c r="C623" s="18">
        <v>1188657.78</v>
      </c>
      <c r="D623" s="18">
        <v>378849</v>
      </c>
      <c r="E623" s="18">
        <v>0</v>
      </c>
      <c r="F623" s="18">
        <v>378847.3</v>
      </c>
      <c r="G623" s="18">
        <f t="shared" si="215"/>
        <v>-809810.48</v>
      </c>
      <c r="H623" s="18">
        <f t="shared" si="216"/>
        <v>-378847.3</v>
      </c>
      <c r="I623" s="19">
        <f t="shared" si="217"/>
        <v>-68.128143661332032</v>
      </c>
      <c r="J623" s="19">
        <f t="shared" si="218"/>
        <v>0</v>
      </c>
      <c r="K623" s="19">
        <f t="shared" si="219"/>
        <v>99.999551272406677</v>
      </c>
    </row>
    <row r="624" spans="1:11" x14ac:dyDescent="0.2">
      <c r="A624" s="16" t="s">
        <v>34</v>
      </c>
      <c r="B624" s="17" t="s">
        <v>35</v>
      </c>
      <c r="C624" s="18">
        <v>1188657.78</v>
      </c>
      <c r="D624" s="18">
        <v>1030606</v>
      </c>
      <c r="E624" s="18">
        <v>651757</v>
      </c>
      <c r="F624" s="18">
        <v>479787.4</v>
      </c>
      <c r="G624" s="18">
        <f t="shared" si="215"/>
        <v>-708870.38</v>
      </c>
      <c r="H624" s="18">
        <f t="shared" si="216"/>
        <v>171969.59999999998</v>
      </c>
      <c r="I624" s="19">
        <f t="shared" si="217"/>
        <v>-59.636204122602891</v>
      </c>
      <c r="J624" s="19">
        <f t="shared" si="218"/>
        <v>73.614460604182241</v>
      </c>
      <c r="K624" s="19">
        <f t="shared" si="219"/>
        <v>46.553910999935958</v>
      </c>
    </row>
    <row r="625" spans="1:11" x14ac:dyDescent="0.2">
      <c r="A625" s="22" t="s">
        <v>36</v>
      </c>
      <c r="B625" s="17" t="s">
        <v>37</v>
      </c>
      <c r="C625" s="18">
        <v>1188657.78</v>
      </c>
      <c r="D625" s="18">
        <v>1030606</v>
      </c>
      <c r="E625" s="18">
        <v>651757</v>
      </c>
      <c r="F625" s="18">
        <v>479787.4</v>
      </c>
      <c r="G625" s="18">
        <f t="shared" si="215"/>
        <v>-708870.38</v>
      </c>
      <c r="H625" s="18">
        <f t="shared" si="216"/>
        <v>171969.59999999998</v>
      </c>
      <c r="I625" s="19">
        <f t="shared" si="217"/>
        <v>-59.636204122602891</v>
      </c>
      <c r="J625" s="19">
        <f t="shared" si="218"/>
        <v>73.614460604182241</v>
      </c>
      <c r="K625" s="19">
        <f t="shared" si="219"/>
        <v>46.553910999935958</v>
      </c>
    </row>
    <row r="626" spans="1:11" x14ac:dyDescent="0.2">
      <c r="A626" s="23" t="s">
        <v>46</v>
      </c>
      <c r="B626" s="17" t="s">
        <v>47</v>
      </c>
      <c r="C626" s="18">
        <v>1188657.78</v>
      </c>
      <c r="D626" s="18">
        <v>378849</v>
      </c>
      <c r="E626" s="18">
        <v>0</v>
      </c>
      <c r="F626" s="18">
        <v>378847.3</v>
      </c>
      <c r="G626" s="18">
        <f t="shared" si="215"/>
        <v>-809810.48</v>
      </c>
      <c r="H626" s="18">
        <f t="shared" si="216"/>
        <v>-378847.3</v>
      </c>
      <c r="I626" s="19">
        <f t="shared" si="217"/>
        <v>-68.128143661332032</v>
      </c>
      <c r="J626" s="19">
        <f t="shared" si="218"/>
        <v>0</v>
      </c>
      <c r="K626" s="19">
        <f t="shared" si="219"/>
        <v>99.999551272406677</v>
      </c>
    </row>
    <row r="627" spans="1:11" x14ac:dyDescent="0.2">
      <c r="A627" s="24" t="s">
        <v>48</v>
      </c>
      <c r="B627" s="17" t="s">
        <v>49</v>
      </c>
      <c r="C627" s="18">
        <v>1188657.78</v>
      </c>
      <c r="D627" s="18">
        <v>378849</v>
      </c>
      <c r="E627" s="18">
        <v>0</v>
      </c>
      <c r="F627" s="18">
        <v>378847.3</v>
      </c>
      <c r="G627" s="18">
        <f t="shared" si="215"/>
        <v>-809810.48</v>
      </c>
      <c r="H627" s="18">
        <f t="shared" si="216"/>
        <v>-378847.3</v>
      </c>
      <c r="I627" s="19">
        <f t="shared" si="217"/>
        <v>-68.128143661332032</v>
      </c>
      <c r="J627" s="19">
        <f t="shared" si="218"/>
        <v>0</v>
      </c>
      <c r="K627" s="19">
        <f t="shared" si="219"/>
        <v>99.999551272406677</v>
      </c>
    </row>
    <row r="628" spans="1:11" ht="25.5" x14ac:dyDescent="0.2">
      <c r="A628" s="23" t="s">
        <v>52</v>
      </c>
      <c r="B628" s="17" t="s">
        <v>53</v>
      </c>
      <c r="C628" s="18">
        <v>0</v>
      </c>
      <c r="D628" s="18">
        <v>651757</v>
      </c>
      <c r="E628" s="18">
        <v>651757</v>
      </c>
      <c r="F628" s="18">
        <v>100940.1</v>
      </c>
      <c r="G628" s="18">
        <f t="shared" si="215"/>
        <v>100940.1</v>
      </c>
      <c r="H628" s="18">
        <f t="shared" si="216"/>
        <v>550816.9</v>
      </c>
      <c r="I628" s="19">
        <f t="shared" si="217"/>
        <v>0</v>
      </c>
      <c r="J628" s="19">
        <f t="shared" si="218"/>
        <v>15.487382567429272</v>
      </c>
      <c r="K628" s="19">
        <f t="shared" si="219"/>
        <v>15.487382567429272</v>
      </c>
    </row>
    <row r="629" spans="1:11" x14ac:dyDescent="0.2">
      <c r="A629" s="24" t="s">
        <v>191</v>
      </c>
      <c r="B629" s="17" t="s">
        <v>192</v>
      </c>
      <c r="C629" s="18">
        <v>0</v>
      </c>
      <c r="D629" s="18">
        <v>651757</v>
      </c>
      <c r="E629" s="18">
        <v>651757</v>
      </c>
      <c r="F629" s="18">
        <v>100940.1</v>
      </c>
      <c r="G629" s="18">
        <f t="shared" si="215"/>
        <v>100940.1</v>
      </c>
      <c r="H629" s="18">
        <f t="shared" si="216"/>
        <v>550816.9</v>
      </c>
      <c r="I629" s="19">
        <f t="shared" si="217"/>
        <v>0</v>
      </c>
      <c r="J629" s="19">
        <f t="shared" si="218"/>
        <v>15.487382567429272</v>
      </c>
      <c r="K629" s="19">
        <f t="shared" si="219"/>
        <v>15.487382567429272</v>
      </c>
    </row>
    <row r="630" spans="1:11" ht="25.5" x14ac:dyDescent="0.2">
      <c r="A630" s="27" t="s">
        <v>124</v>
      </c>
      <c r="B630" s="28" t="s">
        <v>125</v>
      </c>
      <c r="C630" s="29"/>
      <c r="D630" s="29"/>
      <c r="E630" s="29"/>
      <c r="F630" s="29"/>
      <c r="G630" s="29"/>
      <c r="H630" s="29"/>
      <c r="I630" s="30"/>
      <c r="J630" s="30"/>
      <c r="K630" s="30"/>
    </row>
    <row r="631" spans="1:11" x14ac:dyDescent="0.2">
      <c r="A631" s="16" t="s">
        <v>26</v>
      </c>
      <c r="B631" s="17" t="s">
        <v>27</v>
      </c>
      <c r="C631" s="18">
        <v>0</v>
      </c>
      <c r="D631" s="18">
        <v>43208</v>
      </c>
      <c r="E631" s="18">
        <v>58208</v>
      </c>
      <c r="F631" s="18">
        <v>20889.46</v>
      </c>
      <c r="G631" s="18">
        <f t="shared" ref="G631:G644" si="220">F631-C631</f>
        <v>20889.46</v>
      </c>
      <c r="H631" s="18">
        <f t="shared" ref="H631:H644" si="221">E631-F631</f>
        <v>37318.54</v>
      </c>
      <c r="I631" s="19">
        <f t="shared" ref="I631:I644" si="222">IF(ISERROR(F631/C631),0,F631/C631*100-100)</f>
        <v>0</v>
      </c>
      <c r="J631" s="19">
        <f t="shared" ref="J631:J644" si="223">IF(ISERROR(F631/E631),0,F631/E631*100)</f>
        <v>35.887609950522261</v>
      </c>
      <c r="K631" s="19">
        <f t="shared" ref="K631:K644" si="224">IF(ISERROR(F631/D631),0,F631/D631*100)</f>
        <v>48.346278466950565</v>
      </c>
    </row>
    <row r="632" spans="1:11" x14ac:dyDescent="0.2">
      <c r="A632" s="22" t="s">
        <v>92</v>
      </c>
      <c r="B632" s="17" t="s">
        <v>93</v>
      </c>
      <c r="C632" s="18">
        <v>0</v>
      </c>
      <c r="D632" s="18">
        <v>43208</v>
      </c>
      <c r="E632" s="18">
        <v>58208</v>
      </c>
      <c r="F632" s="18">
        <v>20889.46</v>
      </c>
      <c r="G632" s="18">
        <f t="shared" si="220"/>
        <v>20889.46</v>
      </c>
      <c r="H632" s="18">
        <f t="shared" si="221"/>
        <v>37318.54</v>
      </c>
      <c r="I632" s="19">
        <f t="shared" si="222"/>
        <v>0</v>
      </c>
      <c r="J632" s="19">
        <f t="shared" si="223"/>
        <v>35.887609950522261</v>
      </c>
      <c r="K632" s="19">
        <f t="shared" si="224"/>
        <v>48.346278466950565</v>
      </c>
    </row>
    <row r="633" spans="1:11" x14ac:dyDescent="0.2">
      <c r="A633" s="23" t="s">
        <v>94</v>
      </c>
      <c r="B633" s="17" t="s">
        <v>95</v>
      </c>
      <c r="C633" s="18">
        <v>0</v>
      </c>
      <c r="D633" s="18">
        <v>43208</v>
      </c>
      <c r="E633" s="18">
        <v>58208</v>
      </c>
      <c r="F633" s="18">
        <v>20889.46</v>
      </c>
      <c r="G633" s="18">
        <f t="shared" si="220"/>
        <v>20889.46</v>
      </c>
      <c r="H633" s="18">
        <f t="shared" si="221"/>
        <v>37318.54</v>
      </c>
      <c r="I633" s="19">
        <f t="shared" si="222"/>
        <v>0</v>
      </c>
      <c r="J633" s="19">
        <f t="shared" si="223"/>
        <v>35.887609950522261</v>
      </c>
      <c r="K633" s="19">
        <f t="shared" si="224"/>
        <v>48.346278466950565</v>
      </c>
    </row>
    <row r="634" spans="1:11" x14ac:dyDescent="0.2">
      <c r="A634" s="24" t="s">
        <v>96</v>
      </c>
      <c r="B634" s="17" t="s">
        <v>97</v>
      </c>
      <c r="C634" s="18">
        <v>0</v>
      </c>
      <c r="D634" s="18">
        <v>43208</v>
      </c>
      <c r="E634" s="18">
        <v>58208</v>
      </c>
      <c r="F634" s="18">
        <v>20889.46</v>
      </c>
      <c r="G634" s="18">
        <f t="shared" si="220"/>
        <v>20889.46</v>
      </c>
      <c r="H634" s="18">
        <f t="shared" si="221"/>
        <v>37318.54</v>
      </c>
      <c r="I634" s="19">
        <f t="shared" si="222"/>
        <v>0</v>
      </c>
      <c r="J634" s="19">
        <f t="shared" si="223"/>
        <v>35.887609950522261</v>
      </c>
      <c r="K634" s="19">
        <f t="shared" si="224"/>
        <v>48.346278466950565</v>
      </c>
    </row>
    <row r="635" spans="1:11" ht="25.5" x14ac:dyDescent="0.2">
      <c r="A635" s="25" t="s">
        <v>98</v>
      </c>
      <c r="B635" s="17" t="s">
        <v>99</v>
      </c>
      <c r="C635" s="18">
        <v>0</v>
      </c>
      <c r="D635" s="18">
        <v>43208</v>
      </c>
      <c r="E635" s="18">
        <v>58208</v>
      </c>
      <c r="F635" s="18">
        <v>20889.46</v>
      </c>
      <c r="G635" s="18">
        <f t="shared" si="220"/>
        <v>20889.46</v>
      </c>
      <c r="H635" s="18">
        <f t="shared" si="221"/>
        <v>37318.54</v>
      </c>
      <c r="I635" s="19">
        <f t="shared" si="222"/>
        <v>0</v>
      </c>
      <c r="J635" s="19">
        <f t="shared" si="223"/>
        <v>35.887609950522261</v>
      </c>
      <c r="K635" s="19">
        <f t="shared" si="224"/>
        <v>48.346278466950565</v>
      </c>
    </row>
    <row r="636" spans="1:11" ht="25.5" x14ac:dyDescent="0.2">
      <c r="A636" s="26" t="s">
        <v>102</v>
      </c>
      <c r="B636" s="17" t="s">
        <v>103</v>
      </c>
      <c r="C636" s="18">
        <v>0</v>
      </c>
      <c r="D636" s="18">
        <v>43208</v>
      </c>
      <c r="E636" s="18">
        <v>58208</v>
      </c>
      <c r="F636" s="18">
        <v>20889.46</v>
      </c>
      <c r="G636" s="18">
        <f t="shared" si="220"/>
        <v>20889.46</v>
      </c>
      <c r="H636" s="18">
        <f t="shared" si="221"/>
        <v>37318.54</v>
      </c>
      <c r="I636" s="19">
        <f t="shared" si="222"/>
        <v>0</v>
      </c>
      <c r="J636" s="19">
        <f t="shared" si="223"/>
        <v>35.887609950522261</v>
      </c>
      <c r="K636" s="19">
        <f t="shared" si="224"/>
        <v>48.346278466950565</v>
      </c>
    </row>
    <row r="637" spans="1:11" x14ac:dyDescent="0.2">
      <c r="A637" s="16" t="s">
        <v>34</v>
      </c>
      <c r="B637" s="17" t="s">
        <v>35</v>
      </c>
      <c r="C637" s="18">
        <v>2713.06</v>
      </c>
      <c r="D637" s="18">
        <v>65527</v>
      </c>
      <c r="E637" s="18">
        <v>58208</v>
      </c>
      <c r="F637" s="18">
        <v>9113.23</v>
      </c>
      <c r="G637" s="18">
        <f t="shared" si="220"/>
        <v>6400.17</v>
      </c>
      <c r="H637" s="18">
        <f t="shared" si="221"/>
        <v>49094.770000000004</v>
      </c>
      <c r="I637" s="19">
        <f t="shared" si="222"/>
        <v>235.90226533876876</v>
      </c>
      <c r="J637" s="19">
        <f t="shared" si="223"/>
        <v>15.656318719076415</v>
      </c>
      <c r="K637" s="19">
        <f t="shared" si="224"/>
        <v>13.907595342377951</v>
      </c>
    </row>
    <row r="638" spans="1:11" x14ac:dyDescent="0.2">
      <c r="A638" s="22" t="s">
        <v>36</v>
      </c>
      <c r="B638" s="17" t="s">
        <v>37</v>
      </c>
      <c r="C638" s="18">
        <v>2713.06</v>
      </c>
      <c r="D638" s="18">
        <v>65527</v>
      </c>
      <c r="E638" s="18">
        <v>58208</v>
      </c>
      <c r="F638" s="18">
        <v>9113.23</v>
      </c>
      <c r="G638" s="18">
        <f t="shared" si="220"/>
        <v>6400.17</v>
      </c>
      <c r="H638" s="18">
        <f t="shared" si="221"/>
        <v>49094.770000000004</v>
      </c>
      <c r="I638" s="19">
        <f t="shared" si="222"/>
        <v>235.90226533876876</v>
      </c>
      <c r="J638" s="19">
        <f t="shared" si="223"/>
        <v>15.656318719076415</v>
      </c>
      <c r="K638" s="19">
        <f t="shared" si="224"/>
        <v>13.907595342377951</v>
      </c>
    </row>
    <row r="639" spans="1:11" x14ac:dyDescent="0.2">
      <c r="A639" s="23" t="s">
        <v>38</v>
      </c>
      <c r="B639" s="17" t="s">
        <v>39</v>
      </c>
      <c r="C639" s="18">
        <v>2713.06</v>
      </c>
      <c r="D639" s="18">
        <v>65527</v>
      </c>
      <c r="E639" s="18">
        <v>58208</v>
      </c>
      <c r="F639" s="18">
        <v>9113.23</v>
      </c>
      <c r="G639" s="18">
        <f t="shared" si="220"/>
        <v>6400.17</v>
      </c>
      <c r="H639" s="18">
        <f t="shared" si="221"/>
        <v>49094.770000000004</v>
      </c>
      <c r="I639" s="19">
        <f t="shared" si="222"/>
        <v>235.90226533876876</v>
      </c>
      <c r="J639" s="19">
        <f t="shared" si="223"/>
        <v>15.656318719076415</v>
      </c>
      <c r="K639" s="19">
        <f t="shared" si="224"/>
        <v>13.907595342377951</v>
      </c>
    </row>
    <row r="640" spans="1:11" x14ac:dyDescent="0.2">
      <c r="A640" s="24" t="s">
        <v>42</v>
      </c>
      <c r="B640" s="17" t="s">
        <v>43</v>
      </c>
      <c r="C640" s="18">
        <v>2713.06</v>
      </c>
      <c r="D640" s="18">
        <v>65527</v>
      </c>
      <c r="E640" s="18">
        <v>58208</v>
      </c>
      <c r="F640" s="18">
        <v>9113.23</v>
      </c>
      <c r="G640" s="18">
        <f t="shared" si="220"/>
        <v>6400.17</v>
      </c>
      <c r="H640" s="18">
        <f t="shared" si="221"/>
        <v>49094.770000000004</v>
      </c>
      <c r="I640" s="19">
        <f t="shared" si="222"/>
        <v>235.90226533876876</v>
      </c>
      <c r="J640" s="19">
        <f t="shared" si="223"/>
        <v>15.656318719076415</v>
      </c>
      <c r="K640" s="19">
        <f t="shared" si="224"/>
        <v>13.907595342377951</v>
      </c>
    </row>
    <row r="641" spans="1:11" x14ac:dyDescent="0.2">
      <c r="A641" s="16"/>
      <c r="B641" s="17" t="s">
        <v>64</v>
      </c>
      <c r="C641" s="18">
        <v>-2713.06</v>
      </c>
      <c r="D641" s="18">
        <v>-22319</v>
      </c>
      <c r="E641" s="18">
        <v>0</v>
      </c>
      <c r="F641" s="18">
        <v>11776.23</v>
      </c>
      <c r="G641" s="18">
        <f t="shared" si="220"/>
        <v>14489.289999999999</v>
      </c>
      <c r="H641" s="18">
        <f t="shared" si="221"/>
        <v>-11776.23</v>
      </c>
      <c r="I641" s="19">
        <f t="shared" si="222"/>
        <v>-534.05711631884299</v>
      </c>
      <c r="J641" s="19">
        <f t="shared" si="223"/>
        <v>0</v>
      </c>
      <c r="K641" s="19">
        <f t="shared" si="224"/>
        <v>-52.763251041713332</v>
      </c>
    </row>
    <row r="642" spans="1:11" x14ac:dyDescent="0.2">
      <c r="A642" s="16" t="s">
        <v>65</v>
      </c>
      <c r="B642" s="17" t="s">
        <v>66</v>
      </c>
      <c r="C642" s="18">
        <v>2713.06</v>
      </c>
      <c r="D642" s="18">
        <v>22319</v>
      </c>
      <c r="E642" s="18">
        <v>0</v>
      </c>
      <c r="F642" s="18">
        <v>-11776.23</v>
      </c>
      <c r="G642" s="18">
        <f t="shared" si="220"/>
        <v>-14489.289999999999</v>
      </c>
      <c r="H642" s="18">
        <f t="shared" si="221"/>
        <v>11776.23</v>
      </c>
      <c r="I642" s="19">
        <f t="shared" si="222"/>
        <v>-534.05711631884299</v>
      </c>
      <c r="J642" s="19">
        <f t="shared" si="223"/>
        <v>0</v>
      </c>
      <c r="K642" s="19">
        <f t="shared" si="224"/>
        <v>-52.763251041713332</v>
      </c>
    </row>
    <row r="643" spans="1:11" x14ac:dyDescent="0.2">
      <c r="A643" s="22" t="s">
        <v>67</v>
      </c>
      <c r="B643" s="17" t="s">
        <v>68</v>
      </c>
      <c r="C643" s="18">
        <v>2713.06</v>
      </c>
      <c r="D643" s="18">
        <v>22319</v>
      </c>
      <c r="E643" s="18">
        <v>0</v>
      </c>
      <c r="F643" s="18">
        <v>-11776.23</v>
      </c>
      <c r="G643" s="18">
        <f t="shared" si="220"/>
        <v>-14489.289999999999</v>
      </c>
      <c r="H643" s="18">
        <f t="shared" si="221"/>
        <v>11776.23</v>
      </c>
      <c r="I643" s="19">
        <f t="shared" si="222"/>
        <v>-534.05711631884299</v>
      </c>
      <c r="J643" s="19">
        <f t="shared" si="223"/>
        <v>0</v>
      </c>
      <c r="K643" s="19">
        <f t="shared" si="224"/>
        <v>-52.763251041713332</v>
      </c>
    </row>
    <row r="644" spans="1:11" ht="25.5" x14ac:dyDescent="0.2">
      <c r="A644" s="23" t="s">
        <v>106</v>
      </c>
      <c r="B644" s="17" t="s">
        <v>107</v>
      </c>
      <c r="C644" s="18">
        <v>-25031.599999999999</v>
      </c>
      <c r="D644" s="18">
        <v>22319</v>
      </c>
      <c r="E644" s="18">
        <v>0</v>
      </c>
      <c r="F644" s="18">
        <v>-22318.54</v>
      </c>
      <c r="G644" s="18">
        <f t="shared" si="220"/>
        <v>2713.0599999999977</v>
      </c>
      <c r="H644" s="18">
        <f t="shared" si="221"/>
        <v>22318.54</v>
      </c>
      <c r="I644" s="19">
        <f t="shared" si="222"/>
        <v>-10.838540085332127</v>
      </c>
      <c r="J644" s="19">
        <f t="shared" si="223"/>
        <v>0</v>
      </c>
      <c r="K644" s="19">
        <f t="shared" si="224"/>
        <v>-99.997938975760576</v>
      </c>
    </row>
    <row r="645" spans="1:11" ht="38.25" x14ac:dyDescent="0.2">
      <c r="A645" s="39" t="s">
        <v>248</v>
      </c>
      <c r="B645" s="28" t="s">
        <v>127</v>
      </c>
      <c r="C645" s="29"/>
      <c r="D645" s="29"/>
      <c r="E645" s="29"/>
      <c r="F645" s="29"/>
      <c r="G645" s="29"/>
      <c r="H645" s="29"/>
      <c r="I645" s="30"/>
      <c r="J645" s="30"/>
      <c r="K645" s="30"/>
    </row>
    <row r="646" spans="1:11" x14ac:dyDescent="0.2">
      <c r="A646" s="16" t="s">
        <v>26</v>
      </c>
      <c r="B646" s="17" t="s">
        <v>27</v>
      </c>
      <c r="C646" s="18">
        <v>0</v>
      </c>
      <c r="D646" s="18">
        <v>43208</v>
      </c>
      <c r="E646" s="18">
        <v>58208</v>
      </c>
      <c r="F646" s="18">
        <v>20889.46</v>
      </c>
      <c r="G646" s="18">
        <f t="shared" ref="G646:G659" si="225">F646-C646</f>
        <v>20889.46</v>
      </c>
      <c r="H646" s="18">
        <f t="shared" ref="H646:H659" si="226">E646-F646</f>
        <v>37318.54</v>
      </c>
      <c r="I646" s="19">
        <f t="shared" ref="I646:I659" si="227">IF(ISERROR(F646/C646),0,F646/C646*100-100)</f>
        <v>0</v>
      </c>
      <c r="J646" s="19">
        <f t="shared" ref="J646:J659" si="228">IF(ISERROR(F646/E646),0,F646/E646*100)</f>
        <v>35.887609950522261</v>
      </c>
      <c r="K646" s="19">
        <f t="shared" ref="K646:K659" si="229">IF(ISERROR(F646/D646),0,F646/D646*100)</f>
        <v>48.346278466950565</v>
      </c>
    </row>
    <row r="647" spans="1:11" x14ac:dyDescent="0.2">
      <c r="A647" s="22" t="s">
        <v>92</v>
      </c>
      <c r="B647" s="17" t="s">
        <v>93</v>
      </c>
      <c r="C647" s="18">
        <v>0</v>
      </c>
      <c r="D647" s="18">
        <v>43208</v>
      </c>
      <c r="E647" s="18">
        <v>58208</v>
      </c>
      <c r="F647" s="18">
        <v>20889.46</v>
      </c>
      <c r="G647" s="18">
        <f t="shared" si="225"/>
        <v>20889.46</v>
      </c>
      <c r="H647" s="18">
        <f t="shared" si="226"/>
        <v>37318.54</v>
      </c>
      <c r="I647" s="19">
        <f t="shared" si="227"/>
        <v>0</v>
      </c>
      <c r="J647" s="19">
        <f t="shared" si="228"/>
        <v>35.887609950522261</v>
      </c>
      <c r="K647" s="19">
        <f t="shared" si="229"/>
        <v>48.346278466950565</v>
      </c>
    </row>
    <row r="648" spans="1:11" x14ac:dyDescent="0.2">
      <c r="A648" s="23" t="s">
        <v>94</v>
      </c>
      <c r="B648" s="17" t="s">
        <v>95</v>
      </c>
      <c r="C648" s="18">
        <v>0</v>
      </c>
      <c r="D648" s="18">
        <v>43208</v>
      </c>
      <c r="E648" s="18">
        <v>58208</v>
      </c>
      <c r="F648" s="18">
        <v>20889.46</v>
      </c>
      <c r="G648" s="18">
        <f t="shared" si="225"/>
        <v>20889.46</v>
      </c>
      <c r="H648" s="18">
        <f t="shared" si="226"/>
        <v>37318.54</v>
      </c>
      <c r="I648" s="19">
        <f t="shared" si="227"/>
        <v>0</v>
      </c>
      <c r="J648" s="19">
        <f t="shared" si="228"/>
        <v>35.887609950522261</v>
      </c>
      <c r="K648" s="19">
        <f t="shared" si="229"/>
        <v>48.346278466950565</v>
      </c>
    </row>
    <row r="649" spans="1:11" x14ac:dyDescent="0.2">
      <c r="A649" s="24" t="s">
        <v>96</v>
      </c>
      <c r="B649" s="17" t="s">
        <v>97</v>
      </c>
      <c r="C649" s="18">
        <v>0</v>
      </c>
      <c r="D649" s="18">
        <v>43208</v>
      </c>
      <c r="E649" s="18">
        <v>58208</v>
      </c>
      <c r="F649" s="18">
        <v>20889.46</v>
      </c>
      <c r="G649" s="18">
        <f t="shared" si="225"/>
        <v>20889.46</v>
      </c>
      <c r="H649" s="18">
        <f t="shared" si="226"/>
        <v>37318.54</v>
      </c>
      <c r="I649" s="19">
        <f t="shared" si="227"/>
        <v>0</v>
      </c>
      <c r="J649" s="19">
        <f t="shared" si="228"/>
        <v>35.887609950522261</v>
      </c>
      <c r="K649" s="19">
        <f t="shared" si="229"/>
        <v>48.346278466950565</v>
      </c>
    </row>
    <row r="650" spans="1:11" ht="25.5" x14ac:dyDescent="0.2">
      <c r="A650" s="25" t="s">
        <v>98</v>
      </c>
      <c r="B650" s="17" t="s">
        <v>99</v>
      </c>
      <c r="C650" s="18">
        <v>0</v>
      </c>
      <c r="D650" s="18">
        <v>43208</v>
      </c>
      <c r="E650" s="18">
        <v>58208</v>
      </c>
      <c r="F650" s="18">
        <v>20889.46</v>
      </c>
      <c r="G650" s="18">
        <f t="shared" si="225"/>
        <v>20889.46</v>
      </c>
      <c r="H650" s="18">
        <f t="shared" si="226"/>
        <v>37318.54</v>
      </c>
      <c r="I650" s="19">
        <f t="shared" si="227"/>
        <v>0</v>
      </c>
      <c r="J650" s="19">
        <f t="shared" si="228"/>
        <v>35.887609950522261</v>
      </c>
      <c r="K650" s="19">
        <f t="shared" si="229"/>
        <v>48.346278466950565</v>
      </c>
    </row>
    <row r="651" spans="1:11" ht="25.5" x14ac:dyDescent="0.2">
      <c r="A651" s="26" t="s">
        <v>102</v>
      </c>
      <c r="B651" s="17" t="s">
        <v>103</v>
      </c>
      <c r="C651" s="18">
        <v>0</v>
      </c>
      <c r="D651" s="18">
        <v>43208</v>
      </c>
      <c r="E651" s="18">
        <v>58208</v>
      </c>
      <c r="F651" s="18">
        <v>20889.46</v>
      </c>
      <c r="G651" s="18">
        <f t="shared" si="225"/>
        <v>20889.46</v>
      </c>
      <c r="H651" s="18">
        <f t="shared" si="226"/>
        <v>37318.54</v>
      </c>
      <c r="I651" s="19">
        <f t="shared" si="227"/>
        <v>0</v>
      </c>
      <c r="J651" s="19">
        <f t="shared" si="228"/>
        <v>35.887609950522261</v>
      </c>
      <c r="K651" s="19">
        <f t="shared" si="229"/>
        <v>48.346278466950565</v>
      </c>
    </row>
    <row r="652" spans="1:11" x14ac:dyDescent="0.2">
      <c r="A652" s="16" t="s">
        <v>34</v>
      </c>
      <c r="B652" s="17" t="s">
        <v>35</v>
      </c>
      <c r="C652" s="18">
        <v>2713.06</v>
      </c>
      <c r="D652" s="18">
        <v>65527</v>
      </c>
      <c r="E652" s="18">
        <v>58208</v>
      </c>
      <c r="F652" s="18">
        <v>9113.23</v>
      </c>
      <c r="G652" s="18">
        <f t="shared" si="225"/>
        <v>6400.17</v>
      </c>
      <c r="H652" s="18">
        <f t="shared" si="226"/>
        <v>49094.770000000004</v>
      </c>
      <c r="I652" s="19">
        <f t="shared" si="227"/>
        <v>235.90226533876876</v>
      </c>
      <c r="J652" s="19">
        <f t="shared" si="228"/>
        <v>15.656318719076415</v>
      </c>
      <c r="K652" s="19">
        <f t="shared" si="229"/>
        <v>13.907595342377951</v>
      </c>
    </row>
    <row r="653" spans="1:11" x14ac:dyDescent="0.2">
      <c r="A653" s="22" t="s">
        <v>36</v>
      </c>
      <c r="B653" s="17" t="s">
        <v>37</v>
      </c>
      <c r="C653" s="18">
        <v>2713.06</v>
      </c>
      <c r="D653" s="18">
        <v>65527</v>
      </c>
      <c r="E653" s="18">
        <v>58208</v>
      </c>
      <c r="F653" s="18">
        <v>9113.23</v>
      </c>
      <c r="G653" s="18">
        <f t="shared" si="225"/>
        <v>6400.17</v>
      </c>
      <c r="H653" s="18">
        <f t="shared" si="226"/>
        <v>49094.770000000004</v>
      </c>
      <c r="I653" s="19">
        <f t="shared" si="227"/>
        <v>235.90226533876876</v>
      </c>
      <c r="J653" s="19">
        <f t="shared" si="228"/>
        <v>15.656318719076415</v>
      </c>
      <c r="K653" s="19">
        <f t="shared" si="229"/>
        <v>13.907595342377951</v>
      </c>
    </row>
    <row r="654" spans="1:11" x14ac:dyDescent="0.2">
      <c r="A654" s="23" t="s">
        <v>38</v>
      </c>
      <c r="B654" s="17" t="s">
        <v>39</v>
      </c>
      <c r="C654" s="18">
        <v>2713.06</v>
      </c>
      <c r="D654" s="18">
        <v>65527</v>
      </c>
      <c r="E654" s="18">
        <v>58208</v>
      </c>
      <c r="F654" s="18">
        <v>9113.23</v>
      </c>
      <c r="G654" s="18">
        <f t="shared" si="225"/>
        <v>6400.17</v>
      </c>
      <c r="H654" s="18">
        <f t="shared" si="226"/>
        <v>49094.770000000004</v>
      </c>
      <c r="I654" s="19">
        <f t="shared" si="227"/>
        <v>235.90226533876876</v>
      </c>
      <c r="J654" s="19">
        <f t="shared" si="228"/>
        <v>15.656318719076415</v>
      </c>
      <c r="K654" s="19">
        <f t="shared" si="229"/>
        <v>13.907595342377951</v>
      </c>
    </row>
    <row r="655" spans="1:11" x14ac:dyDescent="0.2">
      <c r="A655" s="24" t="s">
        <v>42</v>
      </c>
      <c r="B655" s="17" t="s">
        <v>43</v>
      </c>
      <c r="C655" s="18">
        <v>2713.06</v>
      </c>
      <c r="D655" s="18">
        <v>65527</v>
      </c>
      <c r="E655" s="18">
        <v>58208</v>
      </c>
      <c r="F655" s="18">
        <v>9113.23</v>
      </c>
      <c r="G655" s="18">
        <f t="shared" si="225"/>
        <v>6400.17</v>
      </c>
      <c r="H655" s="18">
        <f t="shared" si="226"/>
        <v>49094.770000000004</v>
      </c>
      <c r="I655" s="19">
        <f t="shared" si="227"/>
        <v>235.90226533876876</v>
      </c>
      <c r="J655" s="19">
        <f t="shared" si="228"/>
        <v>15.656318719076415</v>
      </c>
      <c r="K655" s="19">
        <f t="shared" si="229"/>
        <v>13.907595342377951</v>
      </c>
    </row>
    <row r="656" spans="1:11" x14ac:dyDescent="0.2">
      <c r="A656" s="16"/>
      <c r="B656" s="17" t="s">
        <v>64</v>
      </c>
      <c r="C656" s="18">
        <v>-2713.06</v>
      </c>
      <c r="D656" s="18">
        <v>-22319</v>
      </c>
      <c r="E656" s="18">
        <v>0</v>
      </c>
      <c r="F656" s="18">
        <v>11776.23</v>
      </c>
      <c r="G656" s="18">
        <f t="shared" si="225"/>
        <v>14489.289999999999</v>
      </c>
      <c r="H656" s="18">
        <f t="shared" si="226"/>
        <v>-11776.23</v>
      </c>
      <c r="I656" s="19">
        <f t="shared" si="227"/>
        <v>-534.05711631884299</v>
      </c>
      <c r="J656" s="19">
        <f t="shared" si="228"/>
        <v>0</v>
      </c>
      <c r="K656" s="19">
        <f t="shared" si="229"/>
        <v>-52.763251041713332</v>
      </c>
    </row>
    <row r="657" spans="1:11" x14ac:dyDescent="0.2">
      <c r="A657" s="16" t="s">
        <v>65</v>
      </c>
      <c r="B657" s="17" t="s">
        <v>66</v>
      </c>
      <c r="C657" s="18">
        <v>2713.06</v>
      </c>
      <c r="D657" s="18">
        <v>22319</v>
      </c>
      <c r="E657" s="18">
        <v>0</v>
      </c>
      <c r="F657" s="18">
        <v>-11776.23</v>
      </c>
      <c r="G657" s="18">
        <f t="shared" si="225"/>
        <v>-14489.289999999999</v>
      </c>
      <c r="H657" s="18">
        <f t="shared" si="226"/>
        <v>11776.23</v>
      </c>
      <c r="I657" s="19">
        <f t="shared" si="227"/>
        <v>-534.05711631884299</v>
      </c>
      <c r="J657" s="19">
        <f t="shared" si="228"/>
        <v>0</v>
      </c>
      <c r="K657" s="19">
        <f t="shared" si="229"/>
        <v>-52.763251041713332</v>
      </c>
    </row>
    <row r="658" spans="1:11" x14ac:dyDescent="0.2">
      <c r="A658" s="22" t="s">
        <v>67</v>
      </c>
      <c r="B658" s="17" t="s">
        <v>68</v>
      </c>
      <c r="C658" s="18">
        <v>2713.06</v>
      </c>
      <c r="D658" s="18">
        <v>22319</v>
      </c>
      <c r="E658" s="18">
        <v>0</v>
      </c>
      <c r="F658" s="18">
        <v>-11776.23</v>
      </c>
      <c r="G658" s="18">
        <f t="shared" si="225"/>
        <v>-14489.289999999999</v>
      </c>
      <c r="H658" s="18">
        <f t="shared" si="226"/>
        <v>11776.23</v>
      </c>
      <c r="I658" s="19">
        <f t="shared" si="227"/>
        <v>-534.05711631884299</v>
      </c>
      <c r="J658" s="19">
        <f t="shared" si="228"/>
        <v>0</v>
      </c>
      <c r="K658" s="19">
        <f t="shared" si="229"/>
        <v>-52.763251041713332</v>
      </c>
    </row>
    <row r="659" spans="1:11" ht="25.5" x14ac:dyDescent="0.2">
      <c r="A659" s="23" t="s">
        <v>106</v>
      </c>
      <c r="B659" s="17" t="s">
        <v>107</v>
      </c>
      <c r="C659" s="18">
        <v>-25031.599999999999</v>
      </c>
      <c r="D659" s="18">
        <v>22319</v>
      </c>
      <c r="E659" s="18">
        <v>0</v>
      </c>
      <c r="F659" s="18">
        <v>-22318.54</v>
      </c>
      <c r="G659" s="18">
        <f t="shared" si="225"/>
        <v>2713.0599999999977</v>
      </c>
      <c r="H659" s="18">
        <f t="shared" si="226"/>
        <v>22318.54</v>
      </c>
      <c r="I659" s="19">
        <f t="shared" si="227"/>
        <v>-10.838540085332127</v>
      </c>
      <c r="J659" s="19">
        <f t="shared" si="228"/>
        <v>0</v>
      </c>
      <c r="K659" s="19">
        <f t="shared" si="229"/>
        <v>-99.997938975760576</v>
      </c>
    </row>
    <row r="660" spans="1:11" ht="25.5" x14ac:dyDescent="0.2">
      <c r="A660" s="27" t="s">
        <v>138</v>
      </c>
      <c r="B660" s="28" t="s">
        <v>564</v>
      </c>
      <c r="C660" s="29"/>
      <c r="D660" s="29"/>
      <c r="E660" s="29"/>
      <c r="F660" s="29"/>
      <c r="G660" s="29"/>
      <c r="H660" s="29"/>
      <c r="I660" s="30"/>
      <c r="J660" s="30"/>
      <c r="K660" s="30"/>
    </row>
    <row r="661" spans="1:11" x14ac:dyDescent="0.2">
      <c r="A661" s="16" t="s">
        <v>26</v>
      </c>
      <c r="B661" s="17" t="s">
        <v>27</v>
      </c>
      <c r="C661" s="18">
        <v>0</v>
      </c>
      <c r="D661" s="18">
        <v>142800</v>
      </c>
      <c r="E661" s="18">
        <v>0</v>
      </c>
      <c r="F661" s="18">
        <v>119219.08</v>
      </c>
      <c r="G661" s="18">
        <f t="shared" ref="G661:G667" si="230">F661-C661</f>
        <v>119219.08</v>
      </c>
      <c r="H661" s="18">
        <f t="shared" ref="H661:H667" si="231">E661-F661</f>
        <v>-119219.08</v>
      </c>
      <c r="I661" s="19">
        <f t="shared" ref="I661:I667" si="232">IF(ISERROR(F661/C661),0,F661/C661*100-100)</f>
        <v>0</v>
      </c>
      <c r="J661" s="19">
        <f t="shared" ref="J661:J667" si="233">IF(ISERROR(F661/E661),0,F661/E661*100)</f>
        <v>0</v>
      </c>
      <c r="K661" s="19">
        <f t="shared" ref="K661:K667" si="234">IF(ISERROR(F661/D661),0,F661/D661*100)</f>
        <v>83.486750700280112</v>
      </c>
    </row>
    <row r="662" spans="1:11" x14ac:dyDescent="0.2">
      <c r="A662" s="22" t="s">
        <v>30</v>
      </c>
      <c r="B662" s="17" t="s">
        <v>31</v>
      </c>
      <c r="C662" s="18">
        <v>0</v>
      </c>
      <c r="D662" s="18">
        <v>142800</v>
      </c>
      <c r="E662" s="18">
        <v>0</v>
      </c>
      <c r="F662" s="18">
        <v>119219.08</v>
      </c>
      <c r="G662" s="18">
        <f t="shared" si="230"/>
        <v>119219.08</v>
      </c>
      <c r="H662" s="18">
        <f t="shared" si="231"/>
        <v>-119219.08</v>
      </c>
      <c r="I662" s="19">
        <f t="shared" si="232"/>
        <v>0</v>
      </c>
      <c r="J662" s="19">
        <f t="shared" si="233"/>
        <v>0</v>
      </c>
      <c r="K662" s="19">
        <f t="shared" si="234"/>
        <v>83.486750700280112</v>
      </c>
    </row>
    <row r="663" spans="1:11" x14ac:dyDescent="0.2">
      <c r="A663" s="23" t="s">
        <v>32</v>
      </c>
      <c r="B663" s="17" t="s">
        <v>33</v>
      </c>
      <c r="C663" s="18">
        <v>0</v>
      </c>
      <c r="D663" s="18">
        <v>142800</v>
      </c>
      <c r="E663" s="18">
        <v>0</v>
      </c>
      <c r="F663" s="18">
        <v>119219.08</v>
      </c>
      <c r="G663" s="18">
        <f t="shared" si="230"/>
        <v>119219.08</v>
      </c>
      <c r="H663" s="18">
        <f t="shared" si="231"/>
        <v>-119219.08</v>
      </c>
      <c r="I663" s="19">
        <f t="shared" si="232"/>
        <v>0</v>
      </c>
      <c r="J663" s="19">
        <f t="shared" si="233"/>
        <v>0</v>
      </c>
      <c r="K663" s="19">
        <f t="shared" si="234"/>
        <v>83.486750700280112</v>
      </c>
    </row>
    <row r="664" spans="1:11" x14ac:dyDescent="0.2">
      <c r="A664" s="16" t="s">
        <v>34</v>
      </c>
      <c r="B664" s="17" t="s">
        <v>35</v>
      </c>
      <c r="C664" s="18">
        <v>0</v>
      </c>
      <c r="D664" s="18">
        <v>142800</v>
      </c>
      <c r="E664" s="18">
        <v>0</v>
      </c>
      <c r="F664" s="18">
        <v>119219.08</v>
      </c>
      <c r="G664" s="18">
        <f t="shared" si="230"/>
        <v>119219.08</v>
      </c>
      <c r="H664" s="18">
        <f t="shared" si="231"/>
        <v>-119219.08</v>
      </c>
      <c r="I664" s="19">
        <f t="shared" si="232"/>
        <v>0</v>
      </c>
      <c r="J664" s="19">
        <f t="shared" si="233"/>
        <v>0</v>
      </c>
      <c r="K664" s="19">
        <f t="shared" si="234"/>
        <v>83.486750700280112</v>
      </c>
    </row>
    <row r="665" spans="1:11" x14ac:dyDescent="0.2">
      <c r="A665" s="22" t="s">
        <v>36</v>
      </c>
      <c r="B665" s="17" t="s">
        <v>37</v>
      </c>
      <c r="C665" s="18">
        <v>0</v>
      </c>
      <c r="D665" s="18">
        <v>142800</v>
      </c>
      <c r="E665" s="18">
        <v>0</v>
      </c>
      <c r="F665" s="18">
        <v>119219.08</v>
      </c>
      <c r="G665" s="18">
        <f t="shared" si="230"/>
        <v>119219.08</v>
      </c>
      <c r="H665" s="18">
        <f t="shared" si="231"/>
        <v>-119219.08</v>
      </c>
      <c r="I665" s="19">
        <f t="shared" si="232"/>
        <v>0</v>
      </c>
      <c r="J665" s="19">
        <f t="shared" si="233"/>
        <v>0</v>
      </c>
      <c r="K665" s="19">
        <f t="shared" si="234"/>
        <v>83.486750700280112</v>
      </c>
    </row>
    <row r="666" spans="1:11" x14ac:dyDescent="0.2">
      <c r="A666" s="23" t="s">
        <v>38</v>
      </c>
      <c r="B666" s="17" t="s">
        <v>39</v>
      </c>
      <c r="C666" s="18">
        <v>0</v>
      </c>
      <c r="D666" s="18">
        <v>142800</v>
      </c>
      <c r="E666" s="18">
        <v>0</v>
      </c>
      <c r="F666" s="18">
        <v>119219.08</v>
      </c>
      <c r="G666" s="18">
        <f t="shared" si="230"/>
        <v>119219.08</v>
      </c>
      <c r="H666" s="18">
        <f t="shared" si="231"/>
        <v>-119219.08</v>
      </c>
      <c r="I666" s="19">
        <f t="shared" si="232"/>
        <v>0</v>
      </c>
      <c r="J666" s="19">
        <f t="shared" si="233"/>
        <v>0</v>
      </c>
      <c r="K666" s="19">
        <f t="shared" si="234"/>
        <v>83.486750700280112</v>
      </c>
    </row>
    <row r="667" spans="1:11" x14ac:dyDescent="0.2">
      <c r="A667" s="24" t="s">
        <v>40</v>
      </c>
      <c r="B667" s="17" t="s">
        <v>41</v>
      </c>
      <c r="C667" s="18">
        <v>0</v>
      </c>
      <c r="D667" s="18">
        <v>142800</v>
      </c>
      <c r="E667" s="18">
        <v>0</v>
      </c>
      <c r="F667" s="18">
        <v>119219.08</v>
      </c>
      <c r="G667" s="18">
        <f t="shared" si="230"/>
        <v>119219.08</v>
      </c>
      <c r="H667" s="18">
        <f t="shared" si="231"/>
        <v>-119219.08</v>
      </c>
      <c r="I667" s="19">
        <f t="shared" si="232"/>
        <v>0</v>
      </c>
      <c r="J667" s="19">
        <f t="shared" si="233"/>
        <v>0</v>
      </c>
      <c r="K667" s="19">
        <f t="shared" si="234"/>
        <v>83.486750700280112</v>
      </c>
    </row>
    <row r="668" spans="1:11" ht="25.5" x14ac:dyDescent="0.2">
      <c r="A668" s="39" t="s">
        <v>142</v>
      </c>
      <c r="B668" s="28" t="s">
        <v>143</v>
      </c>
      <c r="C668" s="29"/>
      <c r="D668" s="29"/>
      <c r="E668" s="29"/>
      <c r="F668" s="29"/>
      <c r="G668" s="29"/>
      <c r="H668" s="29"/>
      <c r="I668" s="30"/>
      <c r="J668" s="30"/>
      <c r="K668" s="30"/>
    </row>
    <row r="669" spans="1:11" x14ac:dyDescent="0.2">
      <c r="A669" s="16" t="s">
        <v>26</v>
      </c>
      <c r="B669" s="17" t="s">
        <v>27</v>
      </c>
      <c r="C669" s="18">
        <v>0</v>
      </c>
      <c r="D669" s="18">
        <v>142800</v>
      </c>
      <c r="E669" s="18">
        <v>0</v>
      </c>
      <c r="F669" s="18">
        <v>119219.08</v>
      </c>
      <c r="G669" s="18">
        <f t="shared" ref="G669:G675" si="235">F669-C669</f>
        <v>119219.08</v>
      </c>
      <c r="H669" s="18">
        <f t="shared" ref="H669:H675" si="236">E669-F669</f>
        <v>-119219.08</v>
      </c>
      <c r="I669" s="19">
        <f t="shared" ref="I669:I675" si="237">IF(ISERROR(F669/C669),0,F669/C669*100-100)</f>
        <v>0</v>
      </c>
      <c r="J669" s="19">
        <f t="shared" ref="J669:J675" si="238">IF(ISERROR(F669/E669),0,F669/E669*100)</f>
        <v>0</v>
      </c>
      <c r="K669" s="19">
        <f t="shared" ref="K669:K675" si="239">IF(ISERROR(F669/D669),0,F669/D669*100)</f>
        <v>83.486750700280112</v>
      </c>
    </row>
    <row r="670" spans="1:11" x14ac:dyDescent="0.2">
      <c r="A670" s="22" t="s">
        <v>30</v>
      </c>
      <c r="B670" s="17" t="s">
        <v>31</v>
      </c>
      <c r="C670" s="18">
        <v>0</v>
      </c>
      <c r="D670" s="18">
        <v>142800</v>
      </c>
      <c r="E670" s="18">
        <v>0</v>
      </c>
      <c r="F670" s="18">
        <v>119219.08</v>
      </c>
      <c r="G670" s="18">
        <f t="shared" si="235"/>
        <v>119219.08</v>
      </c>
      <c r="H670" s="18">
        <f t="shared" si="236"/>
        <v>-119219.08</v>
      </c>
      <c r="I670" s="19">
        <f t="shared" si="237"/>
        <v>0</v>
      </c>
      <c r="J670" s="19">
        <f t="shared" si="238"/>
        <v>0</v>
      </c>
      <c r="K670" s="19">
        <f t="shared" si="239"/>
        <v>83.486750700280112</v>
      </c>
    </row>
    <row r="671" spans="1:11" x14ac:dyDescent="0.2">
      <c r="A671" s="23" t="s">
        <v>32</v>
      </c>
      <c r="B671" s="17" t="s">
        <v>33</v>
      </c>
      <c r="C671" s="18">
        <v>0</v>
      </c>
      <c r="D671" s="18">
        <v>142800</v>
      </c>
      <c r="E671" s="18">
        <v>0</v>
      </c>
      <c r="F671" s="18">
        <v>119219.08</v>
      </c>
      <c r="G671" s="18">
        <f t="shared" si="235"/>
        <v>119219.08</v>
      </c>
      <c r="H671" s="18">
        <f t="shared" si="236"/>
        <v>-119219.08</v>
      </c>
      <c r="I671" s="19">
        <f t="shared" si="237"/>
        <v>0</v>
      </c>
      <c r="J671" s="19">
        <f t="shared" si="238"/>
        <v>0</v>
      </c>
      <c r="K671" s="19">
        <f t="shared" si="239"/>
        <v>83.486750700280112</v>
      </c>
    </row>
    <row r="672" spans="1:11" x14ac:dyDescent="0.2">
      <c r="A672" s="16" t="s">
        <v>34</v>
      </c>
      <c r="B672" s="17" t="s">
        <v>35</v>
      </c>
      <c r="C672" s="18">
        <v>0</v>
      </c>
      <c r="D672" s="18">
        <v>142800</v>
      </c>
      <c r="E672" s="18">
        <v>0</v>
      </c>
      <c r="F672" s="18">
        <v>119219.08</v>
      </c>
      <c r="G672" s="18">
        <f t="shared" si="235"/>
        <v>119219.08</v>
      </c>
      <c r="H672" s="18">
        <f t="shared" si="236"/>
        <v>-119219.08</v>
      </c>
      <c r="I672" s="19">
        <f t="shared" si="237"/>
        <v>0</v>
      </c>
      <c r="J672" s="19">
        <f t="shared" si="238"/>
        <v>0</v>
      </c>
      <c r="K672" s="19">
        <f t="shared" si="239"/>
        <v>83.486750700280112</v>
      </c>
    </row>
    <row r="673" spans="1:11" x14ac:dyDescent="0.2">
      <c r="A673" s="22" t="s">
        <v>36</v>
      </c>
      <c r="B673" s="17" t="s">
        <v>37</v>
      </c>
      <c r="C673" s="18">
        <v>0</v>
      </c>
      <c r="D673" s="18">
        <v>142800</v>
      </c>
      <c r="E673" s="18">
        <v>0</v>
      </c>
      <c r="F673" s="18">
        <v>119219.08</v>
      </c>
      <c r="G673" s="18">
        <f t="shared" si="235"/>
        <v>119219.08</v>
      </c>
      <c r="H673" s="18">
        <f t="shared" si="236"/>
        <v>-119219.08</v>
      </c>
      <c r="I673" s="19">
        <f t="shared" si="237"/>
        <v>0</v>
      </c>
      <c r="J673" s="19">
        <f t="shared" si="238"/>
        <v>0</v>
      </c>
      <c r="K673" s="19">
        <f t="shared" si="239"/>
        <v>83.486750700280112</v>
      </c>
    </row>
    <row r="674" spans="1:11" x14ac:dyDescent="0.2">
      <c r="A674" s="23" t="s">
        <v>38</v>
      </c>
      <c r="B674" s="17" t="s">
        <v>39</v>
      </c>
      <c r="C674" s="18">
        <v>0</v>
      </c>
      <c r="D674" s="18">
        <v>142800</v>
      </c>
      <c r="E674" s="18">
        <v>0</v>
      </c>
      <c r="F674" s="18">
        <v>119219.08</v>
      </c>
      <c r="G674" s="18">
        <f t="shared" si="235"/>
        <v>119219.08</v>
      </c>
      <c r="H674" s="18">
        <f t="shared" si="236"/>
        <v>-119219.08</v>
      </c>
      <c r="I674" s="19">
        <f t="shared" si="237"/>
        <v>0</v>
      </c>
      <c r="J674" s="19">
        <f t="shared" si="238"/>
        <v>0</v>
      </c>
      <c r="K674" s="19">
        <f t="shared" si="239"/>
        <v>83.486750700280112</v>
      </c>
    </row>
    <row r="675" spans="1:11" x14ac:dyDescent="0.2">
      <c r="A675" s="24" t="s">
        <v>40</v>
      </c>
      <c r="B675" s="17" t="s">
        <v>41</v>
      </c>
      <c r="C675" s="18">
        <v>0</v>
      </c>
      <c r="D675" s="18">
        <v>142800</v>
      </c>
      <c r="E675" s="18">
        <v>0</v>
      </c>
      <c r="F675" s="18">
        <v>119219.08</v>
      </c>
      <c r="G675" s="18">
        <f t="shared" si="235"/>
        <v>119219.08</v>
      </c>
      <c r="H675" s="18">
        <f t="shared" si="236"/>
        <v>-119219.08</v>
      </c>
      <c r="I675" s="19">
        <f t="shared" si="237"/>
        <v>0</v>
      </c>
      <c r="J675" s="19">
        <f t="shared" si="238"/>
        <v>0</v>
      </c>
      <c r="K675" s="19">
        <f t="shared" si="239"/>
        <v>83.486750700280112</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1"/>
  <sheetViews>
    <sheetView zoomScaleNormal="100" workbookViewId="0">
      <selection activeCell="A1036" sqref="A1036:XFD103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7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694</v>
      </c>
      <c r="B13" s="21" t="s">
        <v>695</v>
      </c>
      <c r="C13" s="18"/>
      <c r="D13" s="18"/>
      <c r="E13" s="18"/>
      <c r="F13" s="18"/>
      <c r="G13" s="18"/>
      <c r="H13" s="18"/>
      <c r="I13" s="19"/>
      <c r="J13" s="19"/>
      <c r="K13" s="19"/>
    </row>
    <row r="14" spans="1:11" x14ac:dyDescent="0.2">
      <c r="A14" s="16" t="s">
        <v>26</v>
      </c>
      <c r="B14" s="17" t="s">
        <v>27</v>
      </c>
      <c r="C14" s="18">
        <v>1189349300.8599999</v>
      </c>
      <c r="D14" s="18">
        <v>1165110739</v>
      </c>
      <c r="E14" s="18">
        <v>911424181</v>
      </c>
      <c r="F14" s="18">
        <v>1153310435.5</v>
      </c>
      <c r="G14" s="18">
        <f t="shared" ref="G14:G64" si="0">F14-C14</f>
        <v>-36038865.359999895</v>
      </c>
      <c r="H14" s="18">
        <f t="shared" ref="H14:H64" si="1">E14-F14</f>
        <v>-241886254.5</v>
      </c>
      <c r="I14" s="19">
        <f t="shared" ref="I14:I64" si="2">IF(ISERROR(F14/C14),0,F14/C14*100-100)</f>
        <v>-3.0301329755640865</v>
      </c>
      <c r="J14" s="19">
        <f t="shared" ref="J14:J64" si="3">IF(ISERROR(F14/E14),0,F14/E14*100)</f>
        <v>126.53937206653944</v>
      </c>
      <c r="K14" s="19">
        <f t="shared" ref="K14:K64" si="4">IF(ISERROR(F14/D14),0,F14/D14*100)</f>
        <v>98.987194684161267</v>
      </c>
    </row>
    <row r="15" spans="1:11" ht="25.5" x14ac:dyDescent="0.2">
      <c r="A15" s="22" t="s">
        <v>28</v>
      </c>
      <c r="B15" s="17" t="s">
        <v>29</v>
      </c>
      <c r="C15" s="18">
        <v>7803441.5899999999</v>
      </c>
      <c r="D15" s="18">
        <v>8662036</v>
      </c>
      <c r="E15" s="18">
        <v>7737228</v>
      </c>
      <c r="F15" s="18">
        <v>8704644.3300000001</v>
      </c>
      <c r="G15" s="18">
        <f t="shared" si="0"/>
        <v>901202.74000000022</v>
      </c>
      <c r="H15" s="18">
        <f t="shared" si="1"/>
        <v>-967416.33000000007</v>
      </c>
      <c r="I15" s="19">
        <f t="shared" si="2"/>
        <v>11.54878561729582</v>
      </c>
      <c r="J15" s="19">
        <f t="shared" si="3"/>
        <v>112.50339695301727</v>
      </c>
      <c r="K15" s="19">
        <f t="shared" si="4"/>
        <v>100.49189740148852</v>
      </c>
    </row>
    <row r="16" spans="1:11" x14ac:dyDescent="0.2">
      <c r="A16" s="22" t="s">
        <v>90</v>
      </c>
      <c r="B16" s="17" t="s">
        <v>91</v>
      </c>
      <c r="C16" s="18">
        <v>282396.79999999999</v>
      </c>
      <c r="D16" s="18">
        <v>165083</v>
      </c>
      <c r="E16" s="18">
        <v>119344</v>
      </c>
      <c r="F16" s="18">
        <v>114686.46</v>
      </c>
      <c r="G16" s="18">
        <f t="shared" si="0"/>
        <v>-167710.33999999997</v>
      </c>
      <c r="H16" s="18">
        <f t="shared" si="1"/>
        <v>4657.5399999999936</v>
      </c>
      <c r="I16" s="19">
        <f t="shared" si="2"/>
        <v>-59.388187118267624</v>
      </c>
      <c r="J16" s="19">
        <f t="shared" si="3"/>
        <v>96.09738235688431</v>
      </c>
      <c r="K16" s="19">
        <f t="shared" si="4"/>
        <v>69.471998933869628</v>
      </c>
    </row>
    <row r="17" spans="1:11" x14ac:dyDescent="0.2">
      <c r="A17" s="22" t="s">
        <v>92</v>
      </c>
      <c r="B17" s="17" t="s">
        <v>93</v>
      </c>
      <c r="C17" s="18">
        <v>271037.19</v>
      </c>
      <c r="D17" s="18">
        <v>819058</v>
      </c>
      <c r="E17" s="18">
        <v>223721</v>
      </c>
      <c r="F17" s="18">
        <v>531600.37</v>
      </c>
      <c r="G17" s="18">
        <f t="shared" si="0"/>
        <v>260563.18</v>
      </c>
      <c r="H17" s="18">
        <f t="shared" si="1"/>
        <v>-307879.37</v>
      </c>
      <c r="I17" s="19">
        <f t="shared" si="2"/>
        <v>96.13558198415501</v>
      </c>
      <c r="J17" s="19">
        <f t="shared" si="3"/>
        <v>237.61755490097039</v>
      </c>
      <c r="K17" s="19">
        <f t="shared" si="4"/>
        <v>64.903873718344727</v>
      </c>
    </row>
    <row r="18" spans="1:11" x14ac:dyDescent="0.2">
      <c r="A18" s="23" t="s">
        <v>94</v>
      </c>
      <c r="B18" s="17" t="s">
        <v>95</v>
      </c>
      <c r="C18" s="18">
        <v>123270.09</v>
      </c>
      <c r="D18" s="18">
        <v>291192</v>
      </c>
      <c r="E18" s="18">
        <v>115911</v>
      </c>
      <c r="F18" s="18">
        <v>246314.4</v>
      </c>
      <c r="G18" s="18">
        <f t="shared" si="0"/>
        <v>123044.31</v>
      </c>
      <c r="H18" s="18">
        <f t="shared" si="1"/>
        <v>-130403.4</v>
      </c>
      <c r="I18" s="19">
        <f t="shared" si="2"/>
        <v>99.816841214279975</v>
      </c>
      <c r="J18" s="19">
        <f t="shared" si="3"/>
        <v>212.50304112638142</v>
      </c>
      <c r="K18" s="19">
        <f t="shared" si="4"/>
        <v>84.588312865738075</v>
      </c>
    </row>
    <row r="19" spans="1:11" x14ac:dyDescent="0.2">
      <c r="A19" s="24" t="s">
        <v>96</v>
      </c>
      <c r="B19" s="17" t="s">
        <v>97</v>
      </c>
      <c r="C19" s="18">
        <v>121283.96</v>
      </c>
      <c r="D19" s="18">
        <v>276192</v>
      </c>
      <c r="E19" s="18">
        <v>115911</v>
      </c>
      <c r="F19" s="18">
        <v>240413.31</v>
      </c>
      <c r="G19" s="18">
        <f t="shared" si="0"/>
        <v>119129.34999999999</v>
      </c>
      <c r="H19" s="18">
        <f t="shared" si="1"/>
        <v>-124502.31</v>
      </c>
      <c r="I19" s="19">
        <f t="shared" si="2"/>
        <v>98.223499628475196</v>
      </c>
      <c r="J19" s="19">
        <f t="shared" si="3"/>
        <v>207.41198850842454</v>
      </c>
      <c r="K19" s="19">
        <f t="shared" si="4"/>
        <v>87.045718196037541</v>
      </c>
    </row>
    <row r="20" spans="1:11" ht="25.5" x14ac:dyDescent="0.2">
      <c r="A20" s="25" t="s">
        <v>98</v>
      </c>
      <c r="B20" s="17" t="s">
        <v>99</v>
      </c>
      <c r="C20" s="18">
        <v>121283.96</v>
      </c>
      <c r="D20" s="18">
        <v>276192</v>
      </c>
      <c r="E20" s="18">
        <v>115911</v>
      </c>
      <c r="F20" s="18">
        <v>240413.31</v>
      </c>
      <c r="G20" s="18">
        <f t="shared" si="0"/>
        <v>119129.34999999999</v>
      </c>
      <c r="H20" s="18">
        <f t="shared" si="1"/>
        <v>-124502.31</v>
      </c>
      <c r="I20" s="19">
        <f t="shared" si="2"/>
        <v>98.223499628475196</v>
      </c>
      <c r="J20" s="19">
        <f t="shared" si="3"/>
        <v>207.41198850842454</v>
      </c>
      <c r="K20" s="19">
        <f t="shared" si="4"/>
        <v>87.045718196037541</v>
      </c>
    </row>
    <row r="21" spans="1:11" ht="25.5" x14ac:dyDescent="0.2">
      <c r="A21" s="26" t="s">
        <v>100</v>
      </c>
      <c r="B21" s="17" t="s">
        <v>101</v>
      </c>
      <c r="C21" s="18">
        <v>38990.68</v>
      </c>
      <c r="D21" s="18">
        <v>153335</v>
      </c>
      <c r="E21" s="18">
        <v>92122</v>
      </c>
      <c r="F21" s="18">
        <v>141345.31</v>
      </c>
      <c r="G21" s="18">
        <f t="shared" si="0"/>
        <v>102354.63</v>
      </c>
      <c r="H21" s="18">
        <f t="shared" si="1"/>
        <v>-49223.31</v>
      </c>
      <c r="I21" s="19">
        <f t="shared" si="2"/>
        <v>262.51050250983059</v>
      </c>
      <c r="J21" s="19">
        <f t="shared" si="3"/>
        <v>153.432741364712</v>
      </c>
      <c r="K21" s="19">
        <f t="shared" si="4"/>
        <v>92.180721948674474</v>
      </c>
    </row>
    <row r="22" spans="1:11" ht="25.5" x14ac:dyDescent="0.2">
      <c r="A22" s="26" t="s">
        <v>102</v>
      </c>
      <c r="B22" s="17" t="s">
        <v>103</v>
      </c>
      <c r="C22" s="18">
        <v>2594.2800000000002</v>
      </c>
      <c r="D22" s="18">
        <v>45857</v>
      </c>
      <c r="E22" s="18">
        <v>23789</v>
      </c>
      <c r="F22" s="18">
        <v>22068</v>
      </c>
      <c r="G22" s="18">
        <f t="shared" si="0"/>
        <v>19473.72</v>
      </c>
      <c r="H22" s="18">
        <f t="shared" si="1"/>
        <v>1721</v>
      </c>
      <c r="I22" s="19">
        <f t="shared" si="2"/>
        <v>750.64064017762144</v>
      </c>
      <c r="J22" s="19">
        <f t="shared" si="3"/>
        <v>92.765563916095672</v>
      </c>
      <c r="K22" s="19">
        <f t="shared" si="4"/>
        <v>48.12351440347166</v>
      </c>
    </row>
    <row r="23" spans="1:11" ht="25.5" x14ac:dyDescent="0.2">
      <c r="A23" s="26" t="s">
        <v>146</v>
      </c>
      <c r="B23" s="17" t="s">
        <v>147</v>
      </c>
      <c r="C23" s="18">
        <v>79699</v>
      </c>
      <c r="D23" s="18">
        <v>77000</v>
      </c>
      <c r="E23" s="18">
        <v>0</v>
      </c>
      <c r="F23" s="18">
        <v>77000</v>
      </c>
      <c r="G23" s="18">
        <f t="shared" si="0"/>
        <v>-2699</v>
      </c>
      <c r="H23" s="18">
        <f t="shared" si="1"/>
        <v>-77000</v>
      </c>
      <c r="I23" s="19">
        <f t="shared" si="2"/>
        <v>-3.3864916749269156</v>
      </c>
      <c r="J23" s="19">
        <f t="shared" si="3"/>
        <v>0</v>
      </c>
      <c r="K23" s="19">
        <f t="shared" si="4"/>
        <v>100</v>
      </c>
    </row>
    <row r="24" spans="1:11" ht="25.5" x14ac:dyDescent="0.2">
      <c r="A24" s="24" t="s">
        <v>440</v>
      </c>
      <c r="B24" s="17" t="s">
        <v>441</v>
      </c>
      <c r="C24" s="18">
        <v>1986.13</v>
      </c>
      <c r="D24" s="18">
        <v>15000</v>
      </c>
      <c r="E24" s="18">
        <v>0</v>
      </c>
      <c r="F24" s="18">
        <v>5901.09</v>
      </c>
      <c r="G24" s="18">
        <f t="shared" si="0"/>
        <v>3914.96</v>
      </c>
      <c r="H24" s="18">
        <f t="shared" si="1"/>
        <v>-5901.09</v>
      </c>
      <c r="I24" s="19">
        <f t="shared" si="2"/>
        <v>197.11499247279886</v>
      </c>
      <c r="J24" s="19">
        <f t="shared" si="3"/>
        <v>0</v>
      </c>
      <c r="K24" s="19">
        <f t="shared" si="4"/>
        <v>39.340600000000002</v>
      </c>
    </row>
    <row r="25" spans="1:11" x14ac:dyDescent="0.2">
      <c r="A25" s="23" t="s">
        <v>380</v>
      </c>
      <c r="B25" s="17" t="s">
        <v>381</v>
      </c>
      <c r="C25" s="18">
        <v>31939.63</v>
      </c>
      <c r="D25" s="18">
        <v>107810</v>
      </c>
      <c r="E25" s="18">
        <v>107810</v>
      </c>
      <c r="F25" s="18">
        <v>49717.73</v>
      </c>
      <c r="G25" s="18">
        <f t="shared" si="0"/>
        <v>17778.100000000002</v>
      </c>
      <c r="H25" s="18">
        <f t="shared" si="1"/>
        <v>58092.27</v>
      </c>
      <c r="I25" s="19">
        <f t="shared" si="2"/>
        <v>55.661571533546237</v>
      </c>
      <c r="J25" s="19">
        <f t="shared" si="3"/>
        <v>46.116065300064932</v>
      </c>
      <c r="K25" s="19">
        <f t="shared" si="4"/>
        <v>46.116065300064932</v>
      </c>
    </row>
    <row r="26" spans="1:11" x14ac:dyDescent="0.2">
      <c r="A26" s="24" t="s">
        <v>382</v>
      </c>
      <c r="B26" s="17" t="s">
        <v>383</v>
      </c>
      <c r="C26" s="18">
        <v>31939.63</v>
      </c>
      <c r="D26" s="18">
        <v>107810</v>
      </c>
      <c r="E26" s="18">
        <v>107810</v>
      </c>
      <c r="F26" s="18">
        <v>49717.73</v>
      </c>
      <c r="G26" s="18">
        <f t="shared" si="0"/>
        <v>17778.100000000002</v>
      </c>
      <c r="H26" s="18">
        <f t="shared" si="1"/>
        <v>58092.27</v>
      </c>
      <c r="I26" s="19">
        <f t="shared" si="2"/>
        <v>55.661571533546237</v>
      </c>
      <c r="J26" s="19">
        <f t="shared" si="3"/>
        <v>46.116065300064932</v>
      </c>
      <c r="K26" s="19">
        <f t="shared" si="4"/>
        <v>46.116065300064932</v>
      </c>
    </row>
    <row r="27" spans="1:11" ht="25.5" x14ac:dyDescent="0.2">
      <c r="A27" s="25" t="s">
        <v>384</v>
      </c>
      <c r="B27" s="17" t="s">
        <v>385</v>
      </c>
      <c r="C27" s="18">
        <v>31939.63</v>
      </c>
      <c r="D27" s="18">
        <v>107810</v>
      </c>
      <c r="E27" s="18">
        <v>107810</v>
      </c>
      <c r="F27" s="18">
        <v>49717.73</v>
      </c>
      <c r="G27" s="18">
        <f t="shared" si="0"/>
        <v>17778.100000000002</v>
      </c>
      <c r="H27" s="18">
        <f t="shared" si="1"/>
        <v>58092.27</v>
      </c>
      <c r="I27" s="19">
        <f t="shared" si="2"/>
        <v>55.661571533546237</v>
      </c>
      <c r="J27" s="19">
        <f t="shared" si="3"/>
        <v>46.116065300064932</v>
      </c>
      <c r="K27" s="19">
        <f t="shared" si="4"/>
        <v>46.116065300064932</v>
      </c>
    </row>
    <row r="28" spans="1:11" ht="25.5" x14ac:dyDescent="0.2">
      <c r="A28" s="23" t="s">
        <v>156</v>
      </c>
      <c r="B28" s="17" t="s">
        <v>157</v>
      </c>
      <c r="C28" s="18">
        <v>115827.47</v>
      </c>
      <c r="D28" s="18">
        <v>420056</v>
      </c>
      <c r="E28" s="18">
        <v>0</v>
      </c>
      <c r="F28" s="18">
        <v>235568.24</v>
      </c>
      <c r="G28" s="18">
        <f t="shared" si="0"/>
        <v>119740.76999999999</v>
      </c>
      <c r="H28" s="18">
        <f t="shared" si="1"/>
        <v>-235568.24</v>
      </c>
      <c r="I28" s="19">
        <f t="shared" si="2"/>
        <v>103.3785595075158</v>
      </c>
      <c r="J28" s="19">
        <f t="shared" si="3"/>
        <v>0</v>
      </c>
      <c r="K28" s="19">
        <f t="shared" si="4"/>
        <v>56.080198830632099</v>
      </c>
    </row>
    <row r="29" spans="1:11" ht="38.25" x14ac:dyDescent="0.2">
      <c r="A29" s="24" t="s">
        <v>158</v>
      </c>
      <c r="B29" s="17" t="s">
        <v>159</v>
      </c>
      <c r="C29" s="18">
        <v>115827.47</v>
      </c>
      <c r="D29" s="18">
        <v>420056</v>
      </c>
      <c r="E29" s="18">
        <v>0</v>
      </c>
      <c r="F29" s="18">
        <v>235568.24</v>
      </c>
      <c r="G29" s="18">
        <f t="shared" si="0"/>
        <v>119740.76999999999</v>
      </c>
      <c r="H29" s="18">
        <f t="shared" si="1"/>
        <v>-235568.24</v>
      </c>
      <c r="I29" s="19">
        <f t="shared" si="2"/>
        <v>103.3785595075158</v>
      </c>
      <c r="J29" s="19">
        <f t="shared" si="3"/>
        <v>0</v>
      </c>
      <c r="K29" s="19">
        <f t="shared" si="4"/>
        <v>56.080198830632099</v>
      </c>
    </row>
    <row r="30" spans="1:11" ht="51" x14ac:dyDescent="0.2">
      <c r="A30" s="25" t="s">
        <v>160</v>
      </c>
      <c r="B30" s="17" t="s">
        <v>161</v>
      </c>
      <c r="C30" s="18">
        <v>115827.47</v>
      </c>
      <c r="D30" s="18">
        <v>420056</v>
      </c>
      <c r="E30" s="18">
        <v>0</v>
      </c>
      <c r="F30" s="18">
        <v>235568.24</v>
      </c>
      <c r="G30" s="18">
        <f t="shared" si="0"/>
        <v>119740.76999999999</v>
      </c>
      <c r="H30" s="18">
        <f t="shared" si="1"/>
        <v>-235568.24</v>
      </c>
      <c r="I30" s="19">
        <f t="shared" si="2"/>
        <v>103.3785595075158</v>
      </c>
      <c r="J30" s="19">
        <f t="shared" si="3"/>
        <v>0</v>
      </c>
      <c r="K30" s="19">
        <f t="shared" si="4"/>
        <v>56.080198830632099</v>
      </c>
    </row>
    <row r="31" spans="1:11" x14ac:dyDescent="0.2">
      <c r="A31" s="22" t="s">
        <v>30</v>
      </c>
      <c r="B31" s="17" t="s">
        <v>31</v>
      </c>
      <c r="C31" s="18">
        <v>1180992425.28</v>
      </c>
      <c r="D31" s="18">
        <v>1155464562</v>
      </c>
      <c r="E31" s="18">
        <v>903343888</v>
      </c>
      <c r="F31" s="18">
        <v>1143959504.3399999</v>
      </c>
      <c r="G31" s="18">
        <f t="shared" si="0"/>
        <v>-37032920.940000057</v>
      </c>
      <c r="H31" s="18">
        <f t="shared" si="1"/>
        <v>-240615616.33999991</v>
      </c>
      <c r="I31" s="19">
        <f t="shared" si="2"/>
        <v>-3.1357458479227773</v>
      </c>
      <c r="J31" s="19">
        <f t="shared" si="3"/>
        <v>126.63610387321289</v>
      </c>
      <c r="K31" s="19">
        <f t="shared" si="4"/>
        <v>99.004291603709078</v>
      </c>
    </row>
    <row r="32" spans="1:11" x14ac:dyDescent="0.2">
      <c r="A32" s="23" t="s">
        <v>32</v>
      </c>
      <c r="B32" s="17" t="s">
        <v>33</v>
      </c>
      <c r="C32" s="18">
        <v>1180992425.28</v>
      </c>
      <c r="D32" s="18">
        <v>1155464562</v>
      </c>
      <c r="E32" s="18">
        <v>903343888</v>
      </c>
      <c r="F32" s="18">
        <v>1143959504.3399999</v>
      </c>
      <c r="G32" s="18">
        <f t="shared" si="0"/>
        <v>-37032920.940000057</v>
      </c>
      <c r="H32" s="18">
        <f t="shared" si="1"/>
        <v>-240615616.33999991</v>
      </c>
      <c r="I32" s="19">
        <f t="shared" si="2"/>
        <v>-3.1357458479227773</v>
      </c>
      <c r="J32" s="19">
        <f t="shared" si="3"/>
        <v>126.63610387321289</v>
      </c>
      <c r="K32" s="19">
        <f t="shared" si="4"/>
        <v>99.004291603709078</v>
      </c>
    </row>
    <row r="33" spans="1:11" x14ac:dyDescent="0.2">
      <c r="A33" s="16" t="s">
        <v>34</v>
      </c>
      <c r="B33" s="17" t="s">
        <v>35</v>
      </c>
      <c r="C33" s="18">
        <v>1189349352.4400001</v>
      </c>
      <c r="D33" s="18">
        <v>1165314795</v>
      </c>
      <c r="E33" s="18">
        <v>911424181</v>
      </c>
      <c r="F33" s="18">
        <v>1153193886.28</v>
      </c>
      <c r="G33" s="18">
        <f t="shared" si="0"/>
        <v>-36155466.160000086</v>
      </c>
      <c r="H33" s="18">
        <f t="shared" si="1"/>
        <v>-241769705.27999997</v>
      </c>
      <c r="I33" s="19">
        <f t="shared" si="2"/>
        <v>-3.0399365910298428</v>
      </c>
      <c r="J33" s="19">
        <f t="shared" si="3"/>
        <v>126.52658447296561</v>
      </c>
      <c r="K33" s="19">
        <f t="shared" si="4"/>
        <v>98.959859707264769</v>
      </c>
    </row>
    <row r="34" spans="1:11" x14ac:dyDescent="0.2">
      <c r="A34" s="22" t="s">
        <v>36</v>
      </c>
      <c r="B34" s="17" t="s">
        <v>37</v>
      </c>
      <c r="C34" s="18">
        <v>1179342887.46</v>
      </c>
      <c r="D34" s="18">
        <v>1151544258</v>
      </c>
      <c r="E34" s="18">
        <v>900472705</v>
      </c>
      <c r="F34" s="18">
        <v>1140522985.2</v>
      </c>
      <c r="G34" s="18">
        <f t="shared" si="0"/>
        <v>-38819902.25999999</v>
      </c>
      <c r="H34" s="18">
        <f t="shared" si="1"/>
        <v>-240050280.20000005</v>
      </c>
      <c r="I34" s="19">
        <f t="shared" si="2"/>
        <v>-3.2916552660615963</v>
      </c>
      <c r="J34" s="19">
        <f t="shared" si="3"/>
        <v>126.65825170125507</v>
      </c>
      <c r="K34" s="19">
        <f t="shared" si="4"/>
        <v>99.042913659337614</v>
      </c>
    </row>
    <row r="35" spans="1:11" x14ac:dyDescent="0.2">
      <c r="A35" s="23" t="s">
        <v>38</v>
      </c>
      <c r="B35" s="17" t="s">
        <v>39</v>
      </c>
      <c r="C35" s="18">
        <v>85262016.700000003</v>
      </c>
      <c r="D35" s="18">
        <v>95065963</v>
      </c>
      <c r="E35" s="18">
        <v>89159557</v>
      </c>
      <c r="F35" s="18">
        <v>92900674.140000001</v>
      </c>
      <c r="G35" s="18">
        <f t="shared" si="0"/>
        <v>7638657.4399999976</v>
      </c>
      <c r="H35" s="18">
        <f t="shared" si="1"/>
        <v>-3741117.1400000006</v>
      </c>
      <c r="I35" s="19">
        <f t="shared" si="2"/>
        <v>8.9590391309615853</v>
      </c>
      <c r="J35" s="19">
        <f t="shared" si="3"/>
        <v>104.19597995535128</v>
      </c>
      <c r="K35" s="19">
        <f t="shared" si="4"/>
        <v>97.722330062548252</v>
      </c>
    </row>
    <row r="36" spans="1:11" x14ac:dyDescent="0.2">
      <c r="A36" s="24" t="s">
        <v>40</v>
      </c>
      <c r="B36" s="17" t="s">
        <v>41</v>
      </c>
      <c r="C36" s="18">
        <v>64263872.270000003</v>
      </c>
      <c r="D36" s="18">
        <v>70462311</v>
      </c>
      <c r="E36" s="18">
        <v>67628880</v>
      </c>
      <c r="F36" s="18">
        <v>69602461.620000005</v>
      </c>
      <c r="G36" s="18">
        <f t="shared" si="0"/>
        <v>5338589.3500000015</v>
      </c>
      <c r="H36" s="18">
        <f t="shared" si="1"/>
        <v>-1973581.6200000048</v>
      </c>
      <c r="I36" s="19">
        <f t="shared" si="2"/>
        <v>8.3072948476716562</v>
      </c>
      <c r="J36" s="19">
        <f t="shared" si="3"/>
        <v>102.91825270505737</v>
      </c>
      <c r="K36" s="19">
        <f t="shared" si="4"/>
        <v>98.77970312384447</v>
      </c>
    </row>
    <row r="37" spans="1:11" x14ac:dyDescent="0.2">
      <c r="A37" s="24" t="s">
        <v>42</v>
      </c>
      <c r="B37" s="17" t="s">
        <v>43</v>
      </c>
      <c r="C37" s="18">
        <v>20998144.43</v>
      </c>
      <c r="D37" s="18">
        <v>24603652</v>
      </c>
      <c r="E37" s="18">
        <v>21530677</v>
      </c>
      <c r="F37" s="18">
        <v>23298212.52</v>
      </c>
      <c r="G37" s="18">
        <f t="shared" si="0"/>
        <v>2300068.09</v>
      </c>
      <c r="H37" s="18">
        <f t="shared" si="1"/>
        <v>-1767535.5199999996</v>
      </c>
      <c r="I37" s="19">
        <f t="shared" si="2"/>
        <v>10.953673062243993</v>
      </c>
      <c r="J37" s="19">
        <f t="shared" si="3"/>
        <v>108.20938199017152</v>
      </c>
      <c r="K37" s="19">
        <f t="shared" si="4"/>
        <v>94.694123132614621</v>
      </c>
    </row>
    <row r="38" spans="1:11" x14ac:dyDescent="0.2">
      <c r="A38" s="25" t="s">
        <v>44</v>
      </c>
      <c r="B38" s="17" t="s">
        <v>45</v>
      </c>
      <c r="C38" s="18">
        <v>463211.69</v>
      </c>
      <c r="D38" s="18">
        <v>0</v>
      </c>
      <c r="E38" s="18">
        <v>0</v>
      </c>
      <c r="F38" s="18">
        <v>590147.01</v>
      </c>
      <c r="G38" s="18">
        <f t="shared" si="0"/>
        <v>126935.32</v>
      </c>
      <c r="H38" s="18">
        <f t="shared" si="1"/>
        <v>-590147.01</v>
      </c>
      <c r="I38" s="19">
        <f t="shared" si="2"/>
        <v>27.403306682523493</v>
      </c>
      <c r="J38" s="19">
        <f t="shared" si="3"/>
        <v>0</v>
      </c>
      <c r="K38" s="19">
        <f t="shared" si="4"/>
        <v>0</v>
      </c>
    </row>
    <row r="39" spans="1:11" x14ac:dyDescent="0.2">
      <c r="A39" s="23" t="s">
        <v>46</v>
      </c>
      <c r="B39" s="17" t="s">
        <v>47</v>
      </c>
      <c r="C39" s="18">
        <v>745854482.94000006</v>
      </c>
      <c r="D39" s="18">
        <v>705394053</v>
      </c>
      <c r="E39" s="18">
        <v>511838049</v>
      </c>
      <c r="F39" s="18">
        <v>698438853.95000005</v>
      </c>
      <c r="G39" s="18">
        <f t="shared" si="0"/>
        <v>-47415628.99000001</v>
      </c>
      <c r="H39" s="18">
        <f t="shared" si="1"/>
        <v>-186600804.95000005</v>
      </c>
      <c r="I39" s="19">
        <f t="shared" si="2"/>
        <v>-6.3572224977582295</v>
      </c>
      <c r="J39" s="19">
        <f t="shared" si="3"/>
        <v>136.45700145086323</v>
      </c>
      <c r="K39" s="19">
        <f t="shared" si="4"/>
        <v>99.01399805960655</v>
      </c>
    </row>
    <row r="40" spans="1:11" x14ac:dyDescent="0.2">
      <c r="A40" s="24" t="s">
        <v>48</v>
      </c>
      <c r="B40" s="17" t="s">
        <v>49</v>
      </c>
      <c r="C40" s="18">
        <v>44067860.020000003</v>
      </c>
      <c r="D40" s="18">
        <v>48423042</v>
      </c>
      <c r="E40" s="18">
        <v>38281784</v>
      </c>
      <c r="F40" s="18">
        <v>47464139.32</v>
      </c>
      <c r="G40" s="18">
        <f t="shared" si="0"/>
        <v>3396279.299999997</v>
      </c>
      <c r="H40" s="18">
        <f t="shared" si="1"/>
        <v>-9182355.3200000003</v>
      </c>
      <c r="I40" s="19">
        <f t="shared" si="2"/>
        <v>7.7069303988408109</v>
      </c>
      <c r="J40" s="19">
        <f t="shared" si="3"/>
        <v>123.98622624274773</v>
      </c>
      <c r="K40" s="19">
        <f t="shared" si="4"/>
        <v>98.019738867293796</v>
      </c>
    </row>
    <row r="41" spans="1:11" x14ac:dyDescent="0.2">
      <c r="A41" s="24" t="s">
        <v>50</v>
      </c>
      <c r="B41" s="17" t="s">
        <v>51</v>
      </c>
      <c r="C41" s="18">
        <v>701786622.91999996</v>
      </c>
      <c r="D41" s="18">
        <v>656971011</v>
      </c>
      <c r="E41" s="18">
        <v>473556265</v>
      </c>
      <c r="F41" s="18">
        <v>650974714.63</v>
      </c>
      <c r="G41" s="18">
        <f t="shared" si="0"/>
        <v>-50811908.289999962</v>
      </c>
      <c r="H41" s="18">
        <f t="shared" si="1"/>
        <v>-177418449.63</v>
      </c>
      <c r="I41" s="19">
        <f t="shared" si="2"/>
        <v>-7.2403643259230819</v>
      </c>
      <c r="J41" s="19">
        <f t="shared" si="3"/>
        <v>137.46512563401521</v>
      </c>
      <c r="K41" s="19">
        <f t="shared" si="4"/>
        <v>99.087281437140916</v>
      </c>
    </row>
    <row r="42" spans="1:11" ht="25.5" x14ac:dyDescent="0.2">
      <c r="A42" s="23" t="s">
        <v>76</v>
      </c>
      <c r="B42" s="17" t="s">
        <v>77</v>
      </c>
      <c r="C42" s="18">
        <v>336278.01</v>
      </c>
      <c r="D42" s="18">
        <v>244220</v>
      </c>
      <c r="E42" s="18">
        <v>204687</v>
      </c>
      <c r="F42" s="18">
        <v>184205.48</v>
      </c>
      <c r="G42" s="18">
        <f t="shared" si="0"/>
        <v>-152072.53</v>
      </c>
      <c r="H42" s="18">
        <f t="shared" si="1"/>
        <v>20481.51999999999</v>
      </c>
      <c r="I42" s="19">
        <f t="shared" si="2"/>
        <v>-45.222264161727374</v>
      </c>
      <c r="J42" s="19">
        <f t="shared" si="3"/>
        <v>89.993736778593657</v>
      </c>
      <c r="K42" s="19">
        <f t="shared" si="4"/>
        <v>75.426042093194667</v>
      </c>
    </row>
    <row r="43" spans="1:11" x14ac:dyDescent="0.2">
      <c r="A43" s="24" t="s">
        <v>78</v>
      </c>
      <c r="B43" s="17" t="s">
        <v>79</v>
      </c>
      <c r="C43" s="18">
        <v>336278.01</v>
      </c>
      <c r="D43" s="18">
        <v>244220</v>
      </c>
      <c r="E43" s="18">
        <v>204687</v>
      </c>
      <c r="F43" s="18">
        <v>184205.48</v>
      </c>
      <c r="G43" s="18">
        <f t="shared" si="0"/>
        <v>-152072.53</v>
      </c>
      <c r="H43" s="18">
        <f t="shared" si="1"/>
        <v>20481.51999999999</v>
      </c>
      <c r="I43" s="19">
        <f t="shared" si="2"/>
        <v>-45.222264161727374</v>
      </c>
      <c r="J43" s="19">
        <f t="shared" si="3"/>
        <v>89.993736778593657</v>
      </c>
      <c r="K43" s="19">
        <f t="shared" si="4"/>
        <v>75.426042093194667</v>
      </c>
    </row>
    <row r="44" spans="1:11" ht="25.5" x14ac:dyDescent="0.2">
      <c r="A44" s="23" t="s">
        <v>52</v>
      </c>
      <c r="B44" s="17" t="s">
        <v>53</v>
      </c>
      <c r="C44" s="18">
        <v>347890109.81</v>
      </c>
      <c r="D44" s="18">
        <v>350840022</v>
      </c>
      <c r="E44" s="18">
        <v>299270412</v>
      </c>
      <c r="F44" s="18">
        <v>348999251.63</v>
      </c>
      <c r="G44" s="18">
        <f t="shared" si="0"/>
        <v>1109141.8199999928</v>
      </c>
      <c r="H44" s="18">
        <f t="shared" si="1"/>
        <v>-49728839.629999995</v>
      </c>
      <c r="I44" s="19">
        <f t="shared" si="2"/>
        <v>0.3188195894978918</v>
      </c>
      <c r="J44" s="19">
        <f t="shared" si="3"/>
        <v>116.61669100452204</v>
      </c>
      <c r="K44" s="19">
        <f t="shared" si="4"/>
        <v>99.475324861882484</v>
      </c>
    </row>
    <row r="45" spans="1:11" x14ac:dyDescent="0.2">
      <c r="A45" s="24" t="s">
        <v>54</v>
      </c>
      <c r="B45" s="17" t="s">
        <v>55</v>
      </c>
      <c r="C45" s="18">
        <v>317252752.42000002</v>
      </c>
      <c r="D45" s="18">
        <v>291787078</v>
      </c>
      <c r="E45" s="18">
        <v>242572518</v>
      </c>
      <c r="F45" s="18">
        <v>291583961.48000002</v>
      </c>
      <c r="G45" s="18">
        <f t="shared" si="0"/>
        <v>-25668790.939999998</v>
      </c>
      <c r="H45" s="18">
        <f t="shared" si="1"/>
        <v>-49011443.480000019</v>
      </c>
      <c r="I45" s="19">
        <f t="shared" si="2"/>
        <v>-8.0909592569958164</v>
      </c>
      <c r="J45" s="19">
        <f t="shared" si="3"/>
        <v>120.204862399128</v>
      </c>
      <c r="K45" s="19">
        <f t="shared" si="4"/>
        <v>99.930388788498732</v>
      </c>
    </row>
    <row r="46" spans="1:11" ht="25.5" x14ac:dyDescent="0.2">
      <c r="A46" s="25" t="s">
        <v>80</v>
      </c>
      <c r="B46" s="17" t="s">
        <v>81</v>
      </c>
      <c r="C46" s="18">
        <v>317172975.17000002</v>
      </c>
      <c r="D46" s="18">
        <v>291633402</v>
      </c>
      <c r="E46" s="18">
        <v>242444017</v>
      </c>
      <c r="F46" s="18">
        <v>291470284.74000001</v>
      </c>
      <c r="G46" s="18">
        <f t="shared" si="0"/>
        <v>-25702690.430000007</v>
      </c>
      <c r="H46" s="18">
        <f t="shared" si="1"/>
        <v>-49026267.74000001</v>
      </c>
      <c r="I46" s="19">
        <f t="shared" si="2"/>
        <v>-8.1036823569926639</v>
      </c>
      <c r="J46" s="19">
        <f t="shared" si="3"/>
        <v>120.22168595729876</v>
      </c>
      <c r="K46" s="19">
        <f t="shared" si="4"/>
        <v>99.94406770319128</v>
      </c>
    </row>
    <row r="47" spans="1:11" ht="25.5" x14ac:dyDescent="0.2">
      <c r="A47" s="25" t="s">
        <v>56</v>
      </c>
      <c r="B47" s="17" t="s">
        <v>57</v>
      </c>
      <c r="C47" s="18">
        <v>79777.25</v>
      </c>
      <c r="D47" s="18">
        <v>153676</v>
      </c>
      <c r="E47" s="18">
        <v>128501</v>
      </c>
      <c r="F47" s="18">
        <v>113676.74</v>
      </c>
      <c r="G47" s="18">
        <f t="shared" si="0"/>
        <v>33899.490000000005</v>
      </c>
      <c r="H47" s="18">
        <f t="shared" si="1"/>
        <v>14824.259999999995</v>
      </c>
      <c r="I47" s="19">
        <f t="shared" si="2"/>
        <v>42.492678050446727</v>
      </c>
      <c r="J47" s="19">
        <f t="shared" si="3"/>
        <v>88.463700671590104</v>
      </c>
      <c r="K47" s="19">
        <f t="shared" si="4"/>
        <v>73.971693693224708</v>
      </c>
    </row>
    <row r="48" spans="1:11" ht="25.5" x14ac:dyDescent="0.2">
      <c r="A48" s="26" t="s">
        <v>58</v>
      </c>
      <c r="B48" s="17" t="s">
        <v>59</v>
      </c>
      <c r="C48" s="18">
        <v>79777.25</v>
      </c>
      <c r="D48" s="18">
        <v>153676</v>
      </c>
      <c r="E48" s="18">
        <v>128501</v>
      </c>
      <c r="F48" s="18">
        <v>113676.74</v>
      </c>
      <c r="G48" s="18">
        <f t="shared" si="0"/>
        <v>33899.490000000005</v>
      </c>
      <c r="H48" s="18">
        <f t="shared" si="1"/>
        <v>14824.259999999995</v>
      </c>
      <c r="I48" s="19">
        <f t="shared" si="2"/>
        <v>42.492678050446727</v>
      </c>
      <c r="J48" s="19">
        <f t="shared" si="3"/>
        <v>88.463700671590104</v>
      </c>
      <c r="K48" s="19">
        <f t="shared" si="4"/>
        <v>73.971693693224708</v>
      </c>
    </row>
    <row r="49" spans="1:11" ht="51" x14ac:dyDescent="0.2">
      <c r="A49" s="24" t="s">
        <v>162</v>
      </c>
      <c r="B49" s="17" t="s">
        <v>163</v>
      </c>
      <c r="C49" s="18">
        <v>4682432.7699999996</v>
      </c>
      <c r="D49" s="18">
        <v>2343763</v>
      </c>
      <c r="E49" s="18">
        <v>5530005</v>
      </c>
      <c r="F49" s="18">
        <v>2243785.02</v>
      </c>
      <c r="G49" s="18">
        <f t="shared" si="0"/>
        <v>-2438647.7499999995</v>
      </c>
      <c r="H49" s="18">
        <f t="shared" si="1"/>
        <v>3286219.98</v>
      </c>
      <c r="I49" s="19">
        <f t="shared" si="2"/>
        <v>-52.080785134262584</v>
      </c>
      <c r="J49" s="19">
        <f t="shared" si="3"/>
        <v>40.574737635861091</v>
      </c>
      <c r="K49" s="19">
        <f t="shared" si="4"/>
        <v>95.734296513768669</v>
      </c>
    </row>
    <row r="50" spans="1:11" ht="38.25" x14ac:dyDescent="0.2">
      <c r="A50" s="25" t="s">
        <v>164</v>
      </c>
      <c r="B50" s="17" t="s">
        <v>165</v>
      </c>
      <c r="C50" s="18">
        <v>4499488.7699999996</v>
      </c>
      <c r="D50" s="18">
        <v>2122598</v>
      </c>
      <c r="E50" s="18">
        <v>5135495</v>
      </c>
      <c r="F50" s="18">
        <v>2115751.2400000002</v>
      </c>
      <c r="G50" s="18">
        <f t="shared" si="0"/>
        <v>-2383737.5299999993</v>
      </c>
      <c r="H50" s="18">
        <f t="shared" si="1"/>
        <v>3019743.76</v>
      </c>
      <c r="I50" s="19">
        <f t="shared" si="2"/>
        <v>-52.977963760980771</v>
      </c>
      <c r="J50" s="19">
        <f t="shared" si="3"/>
        <v>41.198584362364294</v>
      </c>
      <c r="K50" s="19">
        <f t="shared" si="4"/>
        <v>99.677434917021515</v>
      </c>
    </row>
    <row r="51" spans="1:11" ht="63.75" x14ac:dyDescent="0.2">
      <c r="A51" s="25" t="s">
        <v>253</v>
      </c>
      <c r="B51" s="17" t="s">
        <v>254</v>
      </c>
      <c r="C51" s="18">
        <v>182944</v>
      </c>
      <c r="D51" s="18">
        <v>221165</v>
      </c>
      <c r="E51" s="18">
        <v>394510</v>
      </c>
      <c r="F51" s="18">
        <v>128033.78</v>
      </c>
      <c r="G51" s="18">
        <f t="shared" si="0"/>
        <v>-54910.22</v>
      </c>
      <c r="H51" s="18">
        <f t="shared" si="1"/>
        <v>266476.21999999997</v>
      </c>
      <c r="I51" s="19">
        <f t="shared" si="2"/>
        <v>-30.014769546965198</v>
      </c>
      <c r="J51" s="19">
        <f t="shared" si="3"/>
        <v>32.453874426503766</v>
      </c>
      <c r="K51" s="19">
        <f t="shared" si="4"/>
        <v>57.890615603734766</v>
      </c>
    </row>
    <row r="52" spans="1:11" ht="25.5" x14ac:dyDescent="0.2">
      <c r="A52" s="24" t="s">
        <v>166</v>
      </c>
      <c r="B52" s="17" t="s">
        <v>167</v>
      </c>
      <c r="C52" s="18">
        <v>25883566.539999999</v>
      </c>
      <c r="D52" s="18">
        <v>56598854</v>
      </c>
      <c r="E52" s="18">
        <v>51057562</v>
      </c>
      <c r="F52" s="18">
        <v>55110884.960000001</v>
      </c>
      <c r="G52" s="18">
        <f t="shared" si="0"/>
        <v>29227318.420000002</v>
      </c>
      <c r="H52" s="18">
        <f t="shared" si="1"/>
        <v>-4053322.9600000009</v>
      </c>
      <c r="I52" s="19">
        <f t="shared" si="2"/>
        <v>112.91843562143043</v>
      </c>
      <c r="J52" s="19">
        <f t="shared" si="3"/>
        <v>107.93873189636433</v>
      </c>
      <c r="K52" s="19">
        <f t="shared" si="4"/>
        <v>97.37102620487687</v>
      </c>
    </row>
    <row r="53" spans="1:11" ht="25.5" x14ac:dyDescent="0.2">
      <c r="A53" s="25" t="s">
        <v>168</v>
      </c>
      <c r="B53" s="17" t="s">
        <v>169</v>
      </c>
      <c r="C53" s="18">
        <v>25883566.539999999</v>
      </c>
      <c r="D53" s="18">
        <v>56598854</v>
      </c>
      <c r="E53" s="18">
        <v>51057562</v>
      </c>
      <c r="F53" s="18">
        <v>55110884.960000001</v>
      </c>
      <c r="G53" s="18">
        <f t="shared" si="0"/>
        <v>29227318.420000002</v>
      </c>
      <c r="H53" s="18">
        <f t="shared" si="1"/>
        <v>-4053322.9600000009</v>
      </c>
      <c r="I53" s="19">
        <f t="shared" si="2"/>
        <v>112.91843562143043</v>
      </c>
      <c r="J53" s="19">
        <f t="shared" si="3"/>
        <v>107.93873189636433</v>
      </c>
      <c r="K53" s="19">
        <f t="shared" si="4"/>
        <v>97.37102620487687</v>
      </c>
    </row>
    <row r="54" spans="1:11" x14ac:dyDescent="0.2">
      <c r="A54" s="24" t="s">
        <v>191</v>
      </c>
      <c r="B54" s="17" t="s">
        <v>192</v>
      </c>
      <c r="C54" s="18">
        <v>71358.080000000002</v>
      </c>
      <c r="D54" s="18">
        <v>110327</v>
      </c>
      <c r="E54" s="18">
        <v>110327</v>
      </c>
      <c r="F54" s="18">
        <v>60620.17</v>
      </c>
      <c r="G54" s="18">
        <f t="shared" si="0"/>
        <v>-10737.910000000003</v>
      </c>
      <c r="H54" s="18">
        <f t="shared" si="1"/>
        <v>49706.83</v>
      </c>
      <c r="I54" s="19">
        <f t="shared" si="2"/>
        <v>-15.047924495726349</v>
      </c>
      <c r="J54" s="19">
        <f t="shared" si="3"/>
        <v>54.945906260480207</v>
      </c>
      <c r="K54" s="19">
        <f t="shared" si="4"/>
        <v>54.945906260480207</v>
      </c>
    </row>
    <row r="55" spans="1:11" x14ac:dyDescent="0.2">
      <c r="A55" s="22" t="s">
        <v>60</v>
      </c>
      <c r="B55" s="17" t="s">
        <v>61</v>
      </c>
      <c r="C55" s="18">
        <v>10006464.98</v>
      </c>
      <c r="D55" s="18">
        <v>13770537</v>
      </c>
      <c r="E55" s="18">
        <v>10951476</v>
      </c>
      <c r="F55" s="18">
        <v>12670901.08</v>
      </c>
      <c r="G55" s="18">
        <f t="shared" si="0"/>
        <v>2664436.0999999996</v>
      </c>
      <c r="H55" s="18">
        <f t="shared" si="1"/>
        <v>-1719425.08</v>
      </c>
      <c r="I55" s="19">
        <f t="shared" si="2"/>
        <v>26.627146602975472</v>
      </c>
      <c r="J55" s="19">
        <f t="shared" si="3"/>
        <v>115.70039581879192</v>
      </c>
      <c r="K55" s="19">
        <f t="shared" si="4"/>
        <v>92.014574885496486</v>
      </c>
    </row>
    <row r="56" spans="1:11" x14ac:dyDescent="0.2">
      <c r="A56" s="23" t="s">
        <v>62</v>
      </c>
      <c r="B56" s="17" t="s">
        <v>63</v>
      </c>
      <c r="C56" s="18">
        <v>9476739.9800000004</v>
      </c>
      <c r="D56" s="18">
        <v>12472528</v>
      </c>
      <c r="E56" s="18">
        <v>9597049</v>
      </c>
      <c r="F56" s="18">
        <v>11499712.25</v>
      </c>
      <c r="G56" s="18">
        <f t="shared" si="0"/>
        <v>2022972.2699999996</v>
      </c>
      <c r="H56" s="18">
        <f t="shared" si="1"/>
        <v>-1902663.25</v>
      </c>
      <c r="I56" s="19">
        <f t="shared" si="2"/>
        <v>21.346710728260376</v>
      </c>
      <c r="J56" s="19">
        <f t="shared" si="3"/>
        <v>119.82550313122293</v>
      </c>
      <c r="K56" s="19">
        <f t="shared" si="4"/>
        <v>92.200332202100483</v>
      </c>
    </row>
    <row r="57" spans="1:11" x14ac:dyDescent="0.2">
      <c r="A57" s="23" t="s">
        <v>193</v>
      </c>
      <c r="B57" s="17" t="s">
        <v>194</v>
      </c>
      <c r="C57" s="18">
        <v>529725</v>
      </c>
      <c r="D57" s="18">
        <v>1298009</v>
      </c>
      <c r="E57" s="18">
        <v>1354427</v>
      </c>
      <c r="F57" s="18">
        <v>1171188.83</v>
      </c>
      <c r="G57" s="18">
        <f t="shared" si="0"/>
        <v>641463.83000000007</v>
      </c>
      <c r="H57" s="18">
        <f t="shared" si="1"/>
        <v>183238.16999999993</v>
      </c>
      <c r="I57" s="19">
        <f t="shared" si="2"/>
        <v>121.09374297984803</v>
      </c>
      <c r="J57" s="19">
        <f t="shared" si="3"/>
        <v>86.471166773846065</v>
      </c>
      <c r="K57" s="19">
        <f t="shared" si="4"/>
        <v>90.229638623461014</v>
      </c>
    </row>
    <row r="58" spans="1:11" x14ac:dyDescent="0.2">
      <c r="A58" s="24" t="s">
        <v>696</v>
      </c>
      <c r="B58" s="17" t="s">
        <v>697</v>
      </c>
      <c r="C58" s="18">
        <v>529725</v>
      </c>
      <c r="D58" s="18">
        <v>1298009</v>
      </c>
      <c r="E58" s="18">
        <v>1354427</v>
      </c>
      <c r="F58" s="18">
        <v>1171188.83</v>
      </c>
      <c r="G58" s="18">
        <f t="shared" si="0"/>
        <v>641463.83000000007</v>
      </c>
      <c r="H58" s="18">
        <f t="shared" si="1"/>
        <v>183238.16999999993</v>
      </c>
      <c r="I58" s="19">
        <f t="shared" si="2"/>
        <v>121.09374297984803</v>
      </c>
      <c r="J58" s="19">
        <f t="shared" si="3"/>
        <v>86.471166773846065</v>
      </c>
      <c r="K58" s="19">
        <f t="shared" si="4"/>
        <v>90.229638623461014</v>
      </c>
    </row>
    <row r="59" spans="1:11" ht="25.5" x14ac:dyDescent="0.2">
      <c r="A59" s="25" t="s">
        <v>698</v>
      </c>
      <c r="B59" s="17" t="s">
        <v>699</v>
      </c>
      <c r="C59" s="18">
        <v>529725</v>
      </c>
      <c r="D59" s="18">
        <v>1298009</v>
      </c>
      <c r="E59" s="18">
        <v>1354427</v>
      </c>
      <c r="F59" s="18">
        <v>1171188.83</v>
      </c>
      <c r="G59" s="18">
        <f t="shared" si="0"/>
        <v>641463.83000000007</v>
      </c>
      <c r="H59" s="18">
        <f t="shared" si="1"/>
        <v>183238.16999999993</v>
      </c>
      <c r="I59" s="19">
        <f t="shared" si="2"/>
        <v>121.09374297984803</v>
      </c>
      <c r="J59" s="19">
        <f t="shared" si="3"/>
        <v>86.471166773846065</v>
      </c>
      <c r="K59" s="19">
        <f t="shared" si="4"/>
        <v>90.229638623461014</v>
      </c>
    </row>
    <row r="60" spans="1:11" x14ac:dyDescent="0.2">
      <c r="A60" s="16"/>
      <c r="B60" s="17" t="s">
        <v>64</v>
      </c>
      <c r="C60" s="18">
        <v>-51.58</v>
      </c>
      <c r="D60" s="18">
        <v>-204056</v>
      </c>
      <c r="E60" s="18">
        <v>0</v>
      </c>
      <c r="F60" s="18">
        <v>116549.22</v>
      </c>
      <c r="G60" s="18">
        <f t="shared" si="0"/>
        <v>116600.8</v>
      </c>
      <c r="H60" s="18">
        <f t="shared" si="1"/>
        <v>-116549.22</v>
      </c>
      <c r="I60" s="19">
        <f t="shared" si="2"/>
        <v>-226058.16207832494</v>
      </c>
      <c r="J60" s="19">
        <f t="shared" si="3"/>
        <v>0</v>
      </c>
      <c r="K60" s="19">
        <f t="shared" si="4"/>
        <v>-57.116291606225744</v>
      </c>
    </row>
    <row r="61" spans="1:11" x14ac:dyDescent="0.2">
      <c r="A61" s="16" t="s">
        <v>65</v>
      </c>
      <c r="B61" s="17" t="s">
        <v>66</v>
      </c>
      <c r="C61" s="18">
        <v>51.58</v>
      </c>
      <c r="D61" s="18">
        <v>204056</v>
      </c>
      <c r="E61" s="18">
        <v>0</v>
      </c>
      <c r="F61" s="18">
        <v>-116549.22</v>
      </c>
      <c r="G61" s="18">
        <f t="shared" si="0"/>
        <v>-116600.8</v>
      </c>
      <c r="H61" s="18">
        <f t="shared" si="1"/>
        <v>116549.22</v>
      </c>
      <c r="I61" s="19">
        <f t="shared" si="2"/>
        <v>-226058.16207832494</v>
      </c>
      <c r="J61" s="19">
        <f t="shared" si="3"/>
        <v>0</v>
      </c>
      <c r="K61" s="19">
        <f t="shared" si="4"/>
        <v>-57.116291606225744</v>
      </c>
    </row>
    <row r="62" spans="1:11" x14ac:dyDescent="0.2">
      <c r="A62" s="22" t="s">
        <v>67</v>
      </c>
      <c r="B62" s="17" t="s">
        <v>68</v>
      </c>
      <c r="C62" s="18">
        <v>51.58</v>
      </c>
      <c r="D62" s="18">
        <v>204056</v>
      </c>
      <c r="E62" s="18">
        <v>0</v>
      </c>
      <c r="F62" s="18">
        <v>-116549.22</v>
      </c>
      <c r="G62" s="18">
        <f t="shared" si="0"/>
        <v>-116600.8</v>
      </c>
      <c r="H62" s="18">
        <f t="shared" si="1"/>
        <v>116549.22</v>
      </c>
      <c r="I62" s="19">
        <f t="shared" si="2"/>
        <v>-226058.16207832494</v>
      </c>
      <c r="J62" s="19">
        <f t="shared" si="3"/>
        <v>0</v>
      </c>
      <c r="K62" s="19">
        <f t="shared" si="4"/>
        <v>-57.116291606225744</v>
      </c>
    </row>
    <row r="63" spans="1:11" ht="25.5" x14ac:dyDescent="0.2">
      <c r="A63" s="23" t="s">
        <v>82</v>
      </c>
      <c r="B63" s="17" t="s">
        <v>83</v>
      </c>
      <c r="C63" s="18">
        <v>-173468.67</v>
      </c>
      <c r="D63" s="18">
        <v>164913</v>
      </c>
      <c r="E63" s="18">
        <v>0</v>
      </c>
      <c r="F63" s="18">
        <v>-164912.04999999999</v>
      </c>
      <c r="G63" s="18">
        <f t="shared" si="0"/>
        <v>8556.6200000000244</v>
      </c>
      <c r="H63" s="18">
        <f t="shared" si="1"/>
        <v>164912.04999999999</v>
      </c>
      <c r="I63" s="19">
        <f t="shared" si="2"/>
        <v>-4.9326601743127583</v>
      </c>
      <c r="J63" s="19">
        <f t="shared" si="3"/>
        <v>0</v>
      </c>
      <c r="K63" s="19">
        <f t="shared" si="4"/>
        <v>-99.999423938682824</v>
      </c>
    </row>
    <row r="64" spans="1:11" ht="25.5" x14ac:dyDescent="0.2">
      <c r="A64" s="23" t="s">
        <v>106</v>
      </c>
      <c r="B64" s="17" t="s">
        <v>107</v>
      </c>
      <c r="C64" s="18">
        <v>-21435</v>
      </c>
      <c r="D64" s="18">
        <v>39143</v>
      </c>
      <c r="E64" s="18">
        <v>0</v>
      </c>
      <c r="F64" s="18">
        <v>-39141.919999999998</v>
      </c>
      <c r="G64" s="18">
        <f t="shared" si="0"/>
        <v>-17706.919999999998</v>
      </c>
      <c r="H64" s="18">
        <f t="shared" si="1"/>
        <v>39141.919999999998</v>
      </c>
      <c r="I64" s="19">
        <f t="shared" si="2"/>
        <v>82.607511080009317</v>
      </c>
      <c r="J64" s="19">
        <f t="shared" si="3"/>
        <v>0</v>
      </c>
      <c r="K64" s="19">
        <f t="shared" si="4"/>
        <v>-99.997240885982166</v>
      </c>
    </row>
    <row r="65" spans="1:11" x14ac:dyDescent="0.2">
      <c r="A65" s="16"/>
      <c r="B65" s="17"/>
      <c r="C65" s="18"/>
      <c r="D65" s="18"/>
      <c r="E65" s="18"/>
      <c r="F65" s="18"/>
      <c r="G65" s="18"/>
      <c r="H65" s="18"/>
      <c r="I65" s="19"/>
      <c r="J65" s="19"/>
      <c r="K65" s="19"/>
    </row>
    <row r="66" spans="1:11" x14ac:dyDescent="0.2">
      <c r="A66" s="27"/>
      <c r="B66" s="28" t="s">
        <v>69</v>
      </c>
      <c r="C66" s="29"/>
      <c r="D66" s="29"/>
      <c r="E66" s="29"/>
      <c r="F66" s="29"/>
      <c r="G66" s="29"/>
      <c r="H66" s="29"/>
      <c r="I66" s="30"/>
      <c r="J66" s="30"/>
      <c r="K66" s="30"/>
    </row>
    <row r="67" spans="1:11" x14ac:dyDescent="0.2">
      <c r="A67" s="16" t="s">
        <v>26</v>
      </c>
      <c r="B67" s="17" t="s">
        <v>27</v>
      </c>
      <c r="C67" s="18">
        <v>1151745103.22</v>
      </c>
      <c r="D67" s="18">
        <v>1126271917</v>
      </c>
      <c r="E67" s="18">
        <v>880668764</v>
      </c>
      <c r="F67" s="18">
        <v>1117571967.8599999</v>
      </c>
      <c r="G67" s="18">
        <f t="shared" ref="G67:G110" si="5">F67-C67</f>
        <v>-34173135.360000134</v>
      </c>
      <c r="H67" s="18">
        <f t="shared" ref="H67:H110" si="6">E67-F67</f>
        <v>-236903203.8599999</v>
      </c>
      <c r="I67" s="19">
        <f t="shared" ref="I67:I110" si="7">IF(ISERROR(F67/C67),0,F67/C67*100-100)</f>
        <v>-2.9670745084533223</v>
      </c>
      <c r="J67" s="19">
        <f t="shared" ref="J67:J110" si="8">IF(ISERROR(F67/E67),0,F67/E67*100)</f>
        <v>126.90037543559339</v>
      </c>
      <c r="K67" s="19">
        <f t="shared" ref="K67:K110" si="9">IF(ISERROR(F67/D67),0,F67/D67*100)</f>
        <v>99.227544520227966</v>
      </c>
    </row>
    <row r="68" spans="1:11" ht="25.5" x14ac:dyDescent="0.2">
      <c r="A68" s="22" t="s">
        <v>28</v>
      </c>
      <c r="B68" s="17" t="s">
        <v>29</v>
      </c>
      <c r="C68" s="18">
        <v>7803368.21</v>
      </c>
      <c r="D68" s="18">
        <v>8662036</v>
      </c>
      <c r="E68" s="18">
        <v>7737228</v>
      </c>
      <c r="F68" s="18">
        <v>8704644.3300000001</v>
      </c>
      <c r="G68" s="18">
        <f t="shared" si="5"/>
        <v>901276.12000000011</v>
      </c>
      <c r="H68" s="18">
        <f t="shared" si="6"/>
        <v>-967416.33000000007</v>
      </c>
      <c r="I68" s="19">
        <f t="shared" si="7"/>
        <v>11.549834580982818</v>
      </c>
      <c r="J68" s="19">
        <f t="shared" si="8"/>
        <v>112.50339695301727</v>
      </c>
      <c r="K68" s="19">
        <f t="shared" si="9"/>
        <v>100.49189740148852</v>
      </c>
    </row>
    <row r="69" spans="1:11" x14ac:dyDescent="0.2">
      <c r="A69" s="22" t="s">
        <v>92</v>
      </c>
      <c r="B69" s="17" t="s">
        <v>93</v>
      </c>
      <c r="C69" s="18">
        <v>213845</v>
      </c>
      <c r="D69" s="18">
        <v>530586</v>
      </c>
      <c r="E69" s="18">
        <v>199932</v>
      </c>
      <c r="F69" s="18">
        <v>410540.31</v>
      </c>
      <c r="G69" s="18">
        <f t="shared" si="5"/>
        <v>196695.31</v>
      </c>
      <c r="H69" s="18">
        <f t="shared" si="6"/>
        <v>-210608.31</v>
      </c>
      <c r="I69" s="19">
        <f t="shared" si="7"/>
        <v>91.980317519698843</v>
      </c>
      <c r="J69" s="19">
        <f t="shared" si="8"/>
        <v>205.33997059000063</v>
      </c>
      <c r="K69" s="19">
        <f t="shared" si="9"/>
        <v>77.374885503952228</v>
      </c>
    </row>
    <row r="70" spans="1:11" x14ac:dyDescent="0.2">
      <c r="A70" s="23" t="s">
        <v>94</v>
      </c>
      <c r="B70" s="17" t="s">
        <v>95</v>
      </c>
      <c r="C70" s="18">
        <v>110562.01</v>
      </c>
      <c r="D70" s="18">
        <v>227561</v>
      </c>
      <c r="E70" s="18">
        <v>92122</v>
      </c>
      <c r="F70" s="18">
        <v>210354.25</v>
      </c>
      <c r="G70" s="18">
        <f t="shared" si="5"/>
        <v>99792.24</v>
      </c>
      <c r="H70" s="18">
        <f t="shared" si="6"/>
        <v>-118232.25</v>
      </c>
      <c r="I70" s="19">
        <f t="shared" si="7"/>
        <v>90.259068191687192</v>
      </c>
      <c r="J70" s="19">
        <f t="shared" si="8"/>
        <v>228.34312107856971</v>
      </c>
      <c r="K70" s="19">
        <f t="shared" si="9"/>
        <v>92.438620853309658</v>
      </c>
    </row>
    <row r="71" spans="1:11" x14ac:dyDescent="0.2">
      <c r="A71" s="24" t="s">
        <v>96</v>
      </c>
      <c r="B71" s="17" t="s">
        <v>97</v>
      </c>
      <c r="C71" s="18">
        <v>108575.88</v>
      </c>
      <c r="D71" s="18">
        <v>212561</v>
      </c>
      <c r="E71" s="18">
        <v>92122</v>
      </c>
      <c r="F71" s="18">
        <v>204453.16</v>
      </c>
      <c r="G71" s="18">
        <f t="shared" si="5"/>
        <v>95877.28</v>
      </c>
      <c r="H71" s="18">
        <f t="shared" si="6"/>
        <v>-112331.16</v>
      </c>
      <c r="I71" s="19">
        <f t="shared" si="7"/>
        <v>88.304400572208124</v>
      </c>
      <c r="J71" s="19">
        <f t="shared" si="8"/>
        <v>221.93738737760796</v>
      </c>
      <c r="K71" s="19">
        <f t="shared" si="9"/>
        <v>96.185640827809422</v>
      </c>
    </row>
    <row r="72" spans="1:11" ht="25.5" x14ac:dyDescent="0.2">
      <c r="A72" s="25" t="s">
        <v>98</v>
      </c>
      <c r="B72" s="17" t="s">
        <v>99</v>
      </c>
      <c r="C72" s="18">
        <v>108575.88</v>
      </c>
      <c r="D72" s="18">
        <v>212561</v>
      </c>
      <c r="E72" s="18">
        <v>92122</v>
      </c>
      <c r="F72" s="18">
        <v>204453.16</v>
      </c>
      <c r="G72" s="18">
        <f t="shared" si="5"/>
        <v>95877.28</v>
      </c>
      <c r="H72" s="18">
        <f t="shared" si="6"/>
        <v>-112331.16</v>
      </c>
      <c r="I72" s="19">
        <f t="shared" si="7"/>
        <v>88.304400572208124</v>
      </c>
      <c r="J72" s="19">
        <f t="shared" si="8"/>
        <v>221.93738737760796</v>
      </c>
      <c r="K72" s="19">
        <f t="shared" si="9"/>
        <v>96.185640827809422</v>
      </c>
    </row>
    <row r="73" spans="1:11" ht="25.5" x14ac:dyDescent="0.2">
      <c r="A73" s="26" t="s">
        <v>100</v>
      </c>
      <c r="B73" s="17" t="s">
        <v>101</v>
      </c>
      <c r="C73" s="18">
        <v>28876.880000000001</v>
      </c>
      <c r="D73" s="18">
        <v>135561</v>
      </c>
      <c r="E73" s="18">
        <v>92122</v>
      </c>
      <c r="F73" s="18">
        <v>127453.16</v>
      </c>
      <c r="G73" s="18">
        <f t="shared" si="5"/>
        <v>98576.28</v>
      </c>
      <c r="H73" s="18">
        <f t="shared" si="6"/>
        <v>-35331.160000000003</v>
      </c>
      <c r="I73" s="19">
        <f t="shared" si="7"/>
        <v>341.3674884544314</v>
      </c>
      <c r="J73" s="19">
        <f t="shared" si="8"/>
        <v>138.35257593191636</v>
      </c>
      <c r="K73" s="19">
        <f t="shared" si="9"/>
        <v>94.019046775990148</v>
      </c>
    </row>
    <row r="74" spans="1:11" ht="25.5" x14ac:dyDescent="0.2">
      <c r="A74" s="26" t="s">
        <v>146</v>
      </c>
      <c r="B74" s="17" t="s">
        <v>147</v>
      </c>
      <c r="C74" s="18">
        <v>79699</v>
      </c>
      <c r="D74" s="18">
        <v>77000</v>
      </c>
      <c r="E74" s="18">
        <v>0</v>
      </c>
      <c r="F74" s="18">
        <v>77000</v>
      </c>
      <c r="G74" s="18">
        <f t="shared" si="5"/>
        <v>-2699</v>
      </c>
      <c r="H74" s="18">
        <f t="shared" si="6"/>
        <v>-77000</v>
      </c>
      <c r="I74" s="19">
        <f t="shared" si="7"/>
        <v>-3.3864916749269156</v>
      </c>
      <c r="J74" s="19">
        <f t="shared" si="8"/>
        <v>0</v>
      </c>
      <c r="K74" s="19">
        <f t="shared" si="9"/>
        <v>100</v>
      </c>
    </row>
    <row r="75" spans="1:11" ht="25.5" x14ac:dyDescent="0.2">
      <c r="A75" s="24" t="s">
        <v>440</v>
      </c>
      <c r="B75" s="17" t="s">
        <v>441</v>
      </c>
      <c r="C75" s="18">
        <v>1986.13</v>
      </c>
      <c r="D75" s="18">
        <v>15000</v>
      </c>
      <c r="E75" s="18">
        <v>0</v>
      </c>
      <c r="F75" s="18">
        <v>5901.09</v>
      </c>
      <c r="G75" s="18">
        <f t="shared" si="5"/>
        <v>3914.96</v>
      </c>
      <c r="H75" s="18">
        <f t="shared" si="6"/>
        <v>-5901.09</v>
      </c>
      <c r="I75" s="19">
        <f t="shared" si="7"/>
        <v>197.11499247279886</v>
      </c>
      <c r="J75" s="19">
        <f t="shared" si="8"/>
        <v>0</v>
      </c>
      <c r="K75" s="19">
        <f t="shared" si="9"/>
        <v>39.340600000000002</v>
      </c>
    </row>
    <row r="76" spans="1:11" x14ac:dyDescent="0.2">
      <c r="A76" s="23" t="s">
        <v>380</v>
      </c>
      <c r="B76" s="17" t="s">
        <v>381</v>
      </c>
      <c r="C76" s="18">
        <v>31939.63</v>
      </c>
      <c r="D76" s="18">
        <v>107810</v>
      </c>
      <c r="E76" s="18">
        <v>107810</v>
      </c>
      <c r="F76" s="18">
        <v>49717.73</v>
      </c>
      <c r="G76" s="18">
        <f t="shared" si="5"/>
        <v>17778.100000000002</v>
      </c>
      <c r="H76" s="18">
        <f t="shared" si="6"/>
        <v>58092.27</v>
      </c>
      <c r="I76" s="19">
        <f t="shared" si="7"/>
        <v>55.661571533546237</v>
      </c>
      <c r="J76" s="19">
        <f t="shared" si="8"/>
        <v>46.116065300064932</v>
      </c>
      <c r="K76" s="19">
        <f t="shared" si="9"/>
        <v>46.116065300064932</v>
      </c>
    </row>
    <row r="77" spans="1:11" x14ac:dyDescent="0.2">
      <c r="A77" s="24" t="s">
        <v>382</v>
      </c>
      <c r="B77" s="17" t="s">
        <v>383</v>
      </c>
      <c r="C77" s="18">
        <v>31939.63</v>
      </c>
      <c r="D77" s="18">
        <v>107810</v>
      </c>
      <c r="E77" s="18">
        <v>107810</v>
      </c>
      <c r="F77" s="18">
        <v>49717.73</v>
      </c>
      <c r="G77" s="18">
        <f t="shared" si="5"/>
        <v>17778.100000000002</v>
      </c>
      <c r="H77" s="18">
        <f t="shared" si="6"/>
        <v>58092.27</v>
      </c>
      <c r="I77" s="19">
        <f t="shared" si="7"/>
        <v>55.661571533546237</v>
      </c>
      <c r="J77" s="19">
        <f t="shared" si="8"/>
        <v>46.116065300064932</v>
      </c>
      <c r="K77" s="19">
        <f t="shared" si="9"/>
        <v>46.116065300064932</v>
      </c>
    </row>
    <row r="78" spans="1:11" ht="25.5" x14ac:dyDescent="0.2">
      <c r="A78" s="25" t="s">
        <v>384</v>
      </c>
      <c r="B78" s="17" t="s">
        <v>385</v>
      </c>
      <c r="C78" s="18">
        <v>31939.63</v>
      </c>
      <c r="D78" s="18">
        <v>107810</v>
      </c>
      <c r="E78" s="18">
        <v>107810</v>
      </c>
      <c r="F78" s="18">
        <v>49717.73</v>
      </c>
      <c r="G78" s="18">
        <f t="shared" si="5"/>
        <v>17778.100000000002</v>
      </c>
      <c r="H78" s="18">
        <f t="shared" si="6"/>
        <v>58092.27</v>
      </c>
      <c r="I78" s="19">
        <f t="shared" si="7"/>
        <v>55.661571533546237</v>
      </c>
      <c r="J78" s="19">
        <f t="shared" si="8"/>
        <v>46.116065300064932</v>
      </c>
      <c r="K78" s="19">
        <f t="shared" si="9"/>
        <v>46.116065300064932</v>
      </c>
    </row>
    <row r="79" spans="1:11" ht="25.5" x14ac:dyDescent="0.2">
      <c r="A79" s="23" t="s">
        <v>156</v>
      </c>
      <c r="B79" s="17" t="s">
        <v>157</v>
      </c>
      <c r="C79" s="18">
        <v>71343.360000000001</v>
      </c>
      <c r="D79" s="18">
        <v>195215</v>
      </c>
      <c r="E79" s="18">
        <v>0</v>
      </c>
      <c r="F79" s="18">
        <v>150468.32999999999</v>
      </c>
      <c r="G79" s="18">
        <f t="shared" si="5"/>
        <v>79124.969999999987</v>
      </c>
      <c r="H79" s="18">
        <f t="shared" si="6"/>
        <v>-150468.32999999999</v>
      </c>
      <c r="I79" s="19">
        <f t="shared" si="7"/>
        <v>110.90726593196618</v>
      </c>
      <c r="J79" s="19">
        <f t="shared" si="8"/>
        <v>0</v>
      </c>
      <c r="K79" s="19">
        <f t="shared" si="9"/>
        <v>77.078262428604347</v>
      </c>
    </row>
    <row r="80" spans="1:11" ht="38.25" x14ac:dyDescent="0.2">
      <c r="A80" s="24" t="s">
        <v>158</v>
      </c>
      <c r="B80" s="17" t="s">
        <v>159</v>
      </c>
      <c r="C80" s="18">
        <v>71343.360000000001</v>
      </c>
      <c r="D80" s="18">
        <v>195215</v>
      </c>
      <c r="E80" s="18">
        <v>0</v>
      </c>
      <c r="F80" s="18">
        <v>150468.32999999999</v>
      </c>
      <c r="G80" s="18">
        <f t="shared" si="5"/>
        <v>79124.969999999987</v>
      </c>
      <c r="H80" s="18">
        <f t="shared" si="6"/>
        <v>-150468.32999999999</v>
      </c>
      <c r="I80" s="19">
        <f t="shared" si="7"/>
        <v>110.90726593196618</v>
      </c>
      <c r="J80" s="19">
        <f t="shared" si="8"/>
        <v>0</v>
      </c>
      <c r="K80" s="19">
        <f t="shared" si="9"/>
        <v>77.078262428604347</v>
      </c>
    </row>
    <row r="81" spans="1:11" ht="51" x14ac:dyDescent="0.2">
      <c r="A81" s="25" t="s">
        <v>160</v>
      </c>
      <c r="B81" s="17" t="s">
        <v>161</v>
      </c>
      <c r="C81" s="18">
        <v>71343.360000000001</v>
      </c>
      <c r="D81" s="18">
        <v>195215</v>
      </c>
      <c r="E81" s="18">
        <v>0</v>
      </c>
      <c r="F81" s="18">
        <v>150468.32999999999</v>
      </c>
      <c r="G81" s="18">
        <f t="shared" si="5"/>
        <v>79124.969999999987</v>
      </c>
      <c r="H81" s="18">
        <f t="shared" si="6"/>
        <v>-150468.32999999999</v>
      </c>
      <c r="I81" s="19">
        <f t="shared" si="7"/>
        <v>110.90726593196618</v>
      </c>
      <c r="J81" s="19">
        <f t="shared" si="8"/>
        <v>0</v>
      </c>
      <c r="K81" s="19">
        <f t="shared" si="9"/>
        <v>77.078262428604347</v>
      </c>
    </row>
    <row r="82" spans="1:11" x14ac:dyDescent="0.2">
      <c r="A82" s="22" t="s">
        <v>30</v>
      </c>
      <c r="B82" s="17" t="s">
        <v>31</v>
      </c>
      <c r="C82" s="18">
        <v>1143727890.01</v>
      </c>
      <c r="D82" s="18">
        <v>1117079295</v>
      </c>
      <c r="E82" s="18">
        <v>872731604</v>
      </c>
      <c r="F82" s="18">
        <v>1108456783.22</v>
      </c>
      <c r="G82" s="18">
        <f t="shared" si="5"/>
        <v>-35271106.789999962</v>
      </c>
      <c r="H82" s="18">
        <f t="shared" si="6"/>
        <v>-235725179.22000003</v>
      </c>
      <c r="I82" s="19">
        <f t="shared" si="7"/>
        <v>-3.08387223028123</v>
      </c>
      <c r="J82" s="19">
        <f t="shared" si="8"/>
        <v>127.01004273703373</v>
      </c>
      <c r="K82" s="19">
        <f t="shared" si="9"/>
        <v>99.228119989458762</v>
      </c>
    </row>
    <row r="83" spans="1:11" x14ac:dyDescent="0.2">
      <c r="A83" s="23" t="s">
        <v>32</v>
      </c>
      <c r="B83" s="17" t="s">
        <v>33</v>
      </c>
      <c r="C83" s="18">
        <v>1143727890.01</v>
      </c>
      <c r="D83" s="18">
        <v>1117079295</v>
      </c>
      <c r="E83" s="18">
        <v>872731604</v>
      </c>
      <c r="F83" s="18">
        <v>1108456783.22</v>
      </c>
      <c r="G83" s="18">
        <f t="shared" si="5"/>
        <v>-35271106.789999962</v>
      </c>
      <c r="H83" s="18">
        <f t="shared" si="6"/>
        <v>-235725179.22000003</v>
      </c>
      <c r="I83" s="19">
        <f t="shared" si="7"/>
        <v>-3.08387223028123</v>
      </c>
      <c r="J83" s="19">
        <f t="shared" si="8"/>
        <v>127.01004273703373</v>
      </c>
      <c r="K83" s="19">
        <f t="shared" si="9"/>
        <v>99.228119989458762</v>
      </c>
    </row>
    <row r="84" spans="1:11" x14ac:dyDescent="0.2">
      <c r="A84" s="16" t="s">
        <v>34</v>
      </c>
      <c r="B84" s="17" t="s">
        <v>35</v>
      </c>
      <c r="C84" s="18">
        <v>1151753659.8399999</v>
      </c>
      <c r="D84" s="18">
        <v>1126436830</v>
      </c>
      <c r="E84" s="18">
        <v>880668764</v>
      </c>
      <c r="F84" s="18">
        <v>1117446259.29</v>
      </c>
      <c r="G84" s="18">
        <f t="shared" si="5"/>
        <v>-34307400.549999952</v>
      </c>
      <c r="H84" s="18">
        <f t="shared" si="6"/>
        <v>-236777495.28999996</v>
      </c>
      <c r="I84" s="19">
        <f t="shared" si="7"/>
        <v>-2.978709922637961</v>
      </c>
      <c r="J84" s="19">
        <f t="shared" si="8"/>
        <v>126.88610121864161</v>
      </c>
      <c r="K84" s="19">
        <f t="shared" si="9"/>
        <v>99.201857532481412</v>
      </c>
    </row>
    <row r="85" spans="1:11" x14ac:dyDescent="0.2">
      <c r="A85" s="22" t="s">
        <v>36</v>
      </c>
      <c r="B85" s="17" t="s">
        <v>37</v>
      </c>
      <c r="C85" s="18">
        <v>1144485243.04</v>
      </c>
      <c r="D85" s="18">
        <v>1116892748</v>
      </c>
      <c r="E85" s="18">
        <v>871784718</v>
      </c>
      <c r="F85" s="18">
        <v>1108154254.22</v>
      </c>
      <c r="G85" s="18">
        <f t="shared" si="5"/>
        <v>-36330988.819999933</v>
      </c>
      <c r="H85" s="18">
        <f t="shared" si="6"/>
        <v>-236369536.22000003</v>
      </c>
      <c r="I85" s="19">
        <f t="shared" si="7"/>
        <v>-3.1744392547602445</v>
      </c>
      <c r="J85" s="19">
        <f t="shared" si="8"/>
        <v>127.11329200198253</v>
      </c>
      <c r="K85" s="19">
        <f t="shared" si="9"/>
        <v>99.217606722252611</v>
      </c>
    </row>
    <row r="86" spans="1:11" x14ac:dyDescent="0.2">
      <c r="A86" s="23" t="s">
        <v>38</v>
      </c>
      <c r="B86" s="17" t="s">
        <v>39</v>
      </c>
      <c r="C86" s="18">
        <v>75817512.540000007</v>
      </c>
      <c r="D86" s="18">
        <v>83978443</v>
      </c>
      <c r="E86" s="18">
        <v>78587228</v>
      </c>
      <c r="F86" s="18">
        <v>82787945.239999995</v>
      </c>
      <c r="G86" s="18">
        <f t="shared" si="5"/>
        <v>6970432.6999999881</v>
      </c>
      <c r="H86" s="18">
        <f t="shared" si="6"/>
        <v>-4200717.2399999946</v>
      </c>
      <c r="I86" s="19">
        <f t="shared" si="7"/>
        <v>9.1936974275204761</v>
      </c>
      <c r="J86" s="19">
        <f t="shared" si="8"/>
        <v>105.34529254550115</v>
      </c>
      <c r="K86" s="19">
        <f t="shared" si="9"/>
        <v>98.582376955952839</v>
      </c>
    </row>
    <row r="87" spans="1:11" x14ac:dyDescent="0.2">
      <c r="A87" s="24" t="s">
        <v>40</v>
      </c>
      <c r="B87" s="17" t="s">
        <v>41</v>
      </c>
      <c r="C87" s="18">
        <v>57718850.799999997</v>
      </c>
      <c r="D87" s="18">
        <v>63215385</v>
      </c>
      <c r="E87" s="18">
        <v>61001667</v>
      </c>
      <c r="F87" s="18">
        <v>62778336.259999998</v>
      </c>
      <c r="G87" s="18">
        <f t="shared" si="5"/>
        <v>5059485.4600000009</v>
      </c>
      <c r="H87" s="18">
        <f t="shared" si="6"/>
        <v>-1776669.2599999979</v>
      </c>
      <c r="I87" s="19">
        <f t="shared" si="7"/>
        <v>8.7657418501478617</v>
      </c>
      <c r="J87" s="19">
        <f t="shared" si="8"/>
        <v>102.91249296515126</v>
      </c>
      <c r="K87" s="19">
        <f t="shared" si="9"/>
        <v>99.308635484858627</v>
      </c>
    </row>
    <row r="88" spans="1:11" x14ac:dyDescent="0.2">
      <c r="A88" s="24" t="s">
        <v>42</v>
      </c>
      <c r="B88" s="17" t="s">
        <v>43</v>
      </c>
      <c r="C88" s="18">
        <v>18098661.739999998</v>
      </c>
      <c r="D88" s="18">
        <v>20763058</v>
      </c>
      <c r="E88" s="18">
        <v>17585561</v>
      </c>
      <c r="F88" s="18">
        <v>20009608.98</v>
      </c>
      <c r="G88" s="18">
        <f t="shared" si="5"/>
        <v>1910947.2400000021</v>
      </c>
      <c r="H88" s="18">
        <f t="shared" si="6"/>
        <v>-2424047.9800000004</v>
      </c>
      <c r="I88" s="19">
        <f t="shared" si="7"/>
        <v>10.558500222016988</v>
      </c>
      <c r="J88" s="19">
        <f t="shared" si="8"/>
        <v>113.78430850173049</v>
      </c>
      <c r="K88" s="19">
        <f t="shared" si="9"/>
        <v>96.371203991242524</v>
      </c>
    </row>
    <row r="89" spans="1:11" x14ac:dyDescent="0.2">
      <c r="A89" s="25" t="s">
        <v>44</v>
      </c>
      <c r="B89" s="17" t="s">
        <v>45</v>
      </c>
      <c r="C89" s="18">
        <v>172357.23</v>
      </c>
      <c r="D89" s="18">
        <v>0</v>
      </c>
      <c r="E89" s="18">
        <v>0</v>
      </c>
      <c r="F89" s="18">
        <v>174022.44</v>
      </c>
      <c r="G89" s="18">
        <f t="shared" si="5"/>
        <v>1665.2099999999919</v>
      </c>
      <c r="H89" s="18">
        <f t="shared" si="6"/>
        <v>-174022.44</v>
      </c>
      <c r="I89" s="19">
        <f t="shared" si="7"/>
        <v>0.96613875727753395</v>
      </c>
      <c r="J89" s="19">
        <f t="shared" si="8"/>
        <v>0</v>
      </c>
      <c r="K89" s="19">
        <f t="shared" si="9"/>
        <v>0</v>
      </c>
    </row>
    <row r="90" spans="1:11" x14ac:dyDescent="0.2">
      <c r="A90" s="23" t="s">
        <v>46</v>
      </c>
      <c r="B90" s="17" t="s">
        <v>47</v>
      </c>
      <c r="C90" s="18">
        <v>725537521.78999996</v>
      </c>
      <c r="D90" s="18">
        <v>684624097</v>
      </c>
      <c r="E90" s="18">
        <v>499784180</v>
      </c>
      <c r="F90" s="18">
        <v>678697938.71000004</v>
      </c>
      <c r="G90" s="18">
        <f t="shared" si="5"/>
        <v>-46839583.079999924</v>
      </c>
      <c r="H90" s="18">
        <f t="shared" si="6"/>
        <v>-178913758.71000004</v>
      </c>
      <c r="I90" s="19">
        <f t="shared" si="7"/>
        <v>-6.4558457244830407</v>
      </c>
      <c r="J90" s="19">
        <f t="shared" si="8"/>
        <v>135.79820367863587</v>
      </c>
      <c r="K90" s="19">
        <f t="shared" si="9"/>
        <v>99.134392389054355</v>
      </c>
    </row>
    <row r="91" spans="1:11" x14ac:dyDescent="0.2">
      <c r="A91" s="24" t="s">
        <v>48</v>
      </c>
      <c r="B91" s="17" t="s">
        <v>49</v>
      </c>
      <c r="C91" s="18">
        <v>24573093.07</v>
      </c>
      <c r="D91" s="18">
        <v>29626026</v>
      </c>
      <c r="E91" s="18">
        <v>26861905</v>
      </c>
      <c r="F91" s="18">
        <v>29515497.550000001</v>
      </c>
      <c r="G91" s="18">
        <f t="shared" si="5"/>
        <v>4942404.4800000004</v>
      </c>
      <c r="H91" s="18">
        <f t="shared" si="6"/>
        <v>-2653592.5500000007</v>
      </c>
      <c r="I91" s="19">
        <f t="shared" si="7"/>
        <v>20.113074352995966</v>
      </c>
      <c r="J91" s="19">
        <f t="shared" si="8"/>
        <v>109.87864617196732</v>
      </c>
      <c r="K91" s="19">
        <f t="shared" si="9"/>
        <v>99.626921106462277</v>
      </c>
    </row>
    <row r="92" spans="1:11" x14ac:dyDescent="0.2">
      <c r="A92" s="24" t="s">
        <v>50</v>
      </c>
      <c r="B92" s="17" t="s">
        <v>51</v>
      </c>
      <c r="C92" s="18">
        <v>700964428.72000003</v>
      </c>
      <c r="D92" s="18">
        <v>654998071</v>
      </c>
      <c r="E92" s="18">
        <v>472922275</v>
      </c>
      <c r="F92" s="18">
        <v>649182441.15999997</v>
      </c>
      <c r="G92" s="18">
        <f t="shared" si="5"/>
        <v>-51781987.560000062</v>
      </c>
      <c r="H92" s="18">
        <f t="shared" si="6"/>
        <v>-176260166.15999997</v>
      </c>
      <c r="I92" s="19">
        <f t="shared" si="7"/>
        <v>-7.3872489727555575</v>
      </c>
      <c r="J92" s="19">
        <f t="shared" si="8"/>
        <v>137.27043014837903</v>
      </c>
      <c r="K92" s="19">
        <f t="shared" si="9"/>
        <v>99.112114966824066</v>
      </c>
    </row>
    <row r="93" spans="1:11" ht="25.5" x14ac:dyDescent="0.2">
      <c r="A93" s="23" t="s">
        <v>76</v>
      </c>
      <c r="B93" s="17" t="s">
        <v>77</v>
      </c>
      <c r="C93" s="18">
        <v>184245.81</v>
      </c>
      <c r="D93" s="18">
        <v>184206</v>
      </c>
      <c r="E93" s="18">
        <v>179787</v>
      </c>
      <c r="F93" s="18">
        <v>184205.48</v>
      </c>
      <c r="G93" s="18">
        <f t="shared" si="5"/>
        <v>-40.329999999987194</v>
      </c>
      <c r="H93" s="18">
        <f t="shared" si="6"/>
        <v>-4418.4800000000105</v>
      </c>
      <c r="I93" s="19">
        <f t="shared" si="7"/>
        <v>-2.1889235907181614E-2</v>
      </c>
      <c r="J93" s="19">
        <f t="shared" si="8"/>
        <v>102.45761929394229</v>
      </c>
      <c r="K93" s="19">
        <f t="shared" si="9"/>
        <v>99.99971770734939</v>
      </c>
    </row>
    <row r="94" spans="1:11" x14ac:dyDescent="0.2">
      <c r="A94" s="24" t="s">
        <v>78</v>
      </c>
      <c r="B94" s="17" t="s">
        <v>79</v>
      </c>
      <c r="C94" s="18">
        <v>184245.81</v>
      </c>
      <c r="D94" s="18">
        <v>184206</v>
      </c>
      <c r="E94" s="18">
        <v>179787</v>
      </c>
      <c r="F94" s="18">
        <v>184205.48</v>
      </c>
      <c r="G94" s="18">
        <f t="shared" si="5"/>
        <v>-40.329999999987194</v>
      </c>
      <c r="H94" s="18">
        <f t="shared" si="6"/>
        <v>-4418.4800000000105</v>
      </c>
      <c r="I94" s="19">
        <f t="shared" si="7"/>
        <v>-2.1889235907181614E-2</v>
      </c>
      <c r="J94" s="19">
        <f t="shared" si="8"/>
        <v>102.45761929394229</v>
      </c>
      <c r="K94" s="19">
        <f t="shared" si="9"/>
        <v>99.99971770734939</v>
      </c>
    </row>
    <row r="95" spans="1:11" ht="25.5" x14ac:dyDescent="0.2">
      <c r="A95" s="23" t="s">
        <v>52</v>
      </c>
      <c r="B95" s="17" t="s">
        <v>53</v>
      </c>
      <c r="C95" s="18">
        <v>342945962.89999998</v>
      </c>
      <c r="D95" s="18">
        <v>348106002</v>
      </c>
      <c r="E95" s="18">
        <v>293233523</v>
      </c>
      <c r="F95" s="18">
        <v>346484164.79000002</v>
      </c>
      <c r="G95" s="18">
        <f t="shared" si="5"/>
        <v>3538201.8900000453</v>
      </c>
      <c r="H95" s="18">
        <f t="shared" si="6"/>
        <v>-53250641.790000021</v>
      </c>
      <c r="I95" s="19">
        <f t="shared" si="7"/>
        <v>1.0317082784939515</v>
      </c>
      <c r="J95" s="19">
        <f t="shared" si="8"/>
        <v>118.15980698427855</v>
      </c>
      <c r="K95" s="19">
        <f t="shared" si="9"/>
        <v>99.534096740452071</v>
      </c>
    </row>
    <row r="96" spans="1:11" x14ac:dyDescent="0.2">
      <c r="A96" s="24" t="s">
        <v>54</v>
      </c>
      <c r="B96" s="17" t="s">
        <v>55</v>
      </c>
      <c r="C96" s="18">
        <v>317062396.36000001</v>
      </c>
      <c r="D96" s="18">
        <v>291507148</v>
      </c>
      <c r="E96" s="18">
        <v>242175961</v>
      </c>
      <c r="F96" s="18">
        <v>291373279.82999998</v>
      </c>
      <c r="G96" s="18">
        <f t="shared" si="5"/>
        <v>-25689116.530000031</v>
      </c>
      <c r="H96" s="18">
        <f t="shared" si="6"/>
        <v>-49197318.829999983</v>
      </c>
      <c r="I96" s="19">
        <f t="shared" si="7"/>
        <v>-8.1022274558323915</v>
      </c>
      <c r="J96" s="19">
        <f t="shared" si="8"/>
        <v>120.31469953782903</v>
      </c>
      <c r="K96" s="19">
        <f t="shared" si="9"/>
        <v>99.954077225578004</v>
      </c>
    </row>
    <row r="97" spans="1:11" ht="25.5" x14ac:dyDescent="0.2">
      <c r="A97" s="25" t="s">
        <v>80</v>
      </c>
      <c r="B97" s="17" t="s">
        <v>81</v>
      </c>
      <c r="C97" s="18">
        <v>317062396.36000001</v>
      </c>
      <c r="D97" s="18">
        <v>291481973</v>
      </c>
      <c r="E97" s="18">
        <v>242175961</v>
      </c>
      <c r="F97" s="18">
        <v>291349430.73000002</v>
      </c>
      <c r="G97" s="18">
        <f t="shared" si="5"/>
        <v>-25712965.629999995</v>
      </c>
      <c r="H97" s="18">
        <f t="shared" si="6"/>
        <v>-49173469.730000019</v>
      </c>
      <c r="I97" s="19">
        <f t="shared" si="7"/>
        <v>-8.1097493506624829</v>
      </c>
      <c r="J97" s="19">
        <f t="shared" si="8"/>
        <v>120.30485169830709</v>
      </c>
      <c r="K97" s="19">
        <f t="shared" si="9"/>
        <v>99.954528141608264</v>
      </c>
    </row>
    <row r="98" spans="1:11" ht="25.5" x14ac:dyDescent="0.2">
      <c r="A98" s="25" t="s">
        <v>56</v>
      </c>
      <c r="B98" s="17" t="s">
        <v>57</v>
      </c>
      <c r="C98" s="18">
        <v>0</v>
      </c>
      <c r="D98" s="18">
        <v>25175</v>
      </c>
      <c r="E98" s="18">
        <v>0</v>
      </c>
      <c r="F98" s="18">
        <v>23849.1</v>
      </c>
      <c r="G98" s="18">
        <f t="shared" si="5"/>
        <v>23849.1</v>
      </c>
      <c r="H98" s="18">
        <f t="shared" si="6"/>
        <v>-23849.1</v>
      </c>
      <c r="I98" s="19">
        <f t="shared" si="7"/>
        <v>0</v>
      </c>
      <c r="J98" s="19">
        <f t="shared" si="8"/>
        <v>0</v>
      </c>
      <c r="K98" s="19">
        <f t="shared" si="9"/>
        <v>94.733267130089374</v>
      </c>
    </row>
    <row r="99" spans="1:11" ht="25.5" x14ac:dyDescent="0.2">
      <c r="A99" s="26" t="s">
        <v>58</v>
      </c>
      <c r="B99" s="17" t="s">
        <v>59</v>
      </c>
      <c r="C99" s="18">
        <v>0</v>
      </c>
      <c r="D99" s="18">
        <v>25175</v>
      </c>
      <c r="E99" s="18">
        <v>0</v>
      </c>
      <c r="F99" s="18">
        <v>23849.1</v>
      </c>
      <c r="G99" s="18">
        <f t="shared" si="5"/>
        <v>23849.1</v>
      </c>
      <c r="H99" s="18">
        <f t="shared" si="6"/>
        <v>-23849.1</v>
      </c>
      <c r="I99" s="19">
        <f t="shared" si="7"/>
        <v>0</v>
      </c>
      <c r="J99" s="19">
        <f t="shared" si="8"/>
        <v>0</v>
      </c>
      <c r="K99" s="19">
        <f t="shared" si="9"/>
        <v>94.733267130089374</v>
      </c>
    </row>
    <row r="100" spans="1:11" ht="25.5" x14ac:dyDescent="0.2">
      <c r="A100" s="24" t="s">
        <v>166</v>
      </c>
      <c r="B100" s="17" t="s">
        <v>167</v>
      </c>
      <c r="C100" s="18">
        <v>25883566.539999999</v>
      </c>
      <c r="D100" s="18">
        <v>56598854</v>
      </c>
      <c r="E100" s="18">
        <v>51057562</v>
      </c>
      <c r="F100" s="18">
        <v>55110884.960000001</v>
      </c>
      <c r="G100" s="18">
        <f t="shared" si="5"/>
        <v>29227318.420000002</v>
      </c>
      <c r="H100" s="18">
        <f t="shared" si="6"/>
        <v>-4053322.9600000009</v>
      </c>
      <c r="I100" s="19">
        <f t="shared" si="7"/>
        <v>112.91843562143043</v>
      </c>
      <c r="J100" s="19">
        <f t="shared" si="8"/>
        <v>107.93873189636433</v>
      </c>
      <c r="K100" s="19">
        <f t="shared" si="9"/>
        <v>97.37102620487687</v>
      </c>
    </row>
    <row r="101" spans="1:11" ht="25.5" x14ac:dyDescent="0.2">
      <c r="A101" s="25" t="s">
        <v>168</v>
      </c>
      <c r="B101" s="17" t="s">
        <v>169</v>
      </c>
      <c r="C101" s="18">
        <v>25883566.539999999</v>
      </c>
      <c r="D101" s="18">
        <v>56598854</v>
      </c>
      <c r="E101" s="18">
        <v>51057562</v>
      </c>
      <c r="F101" s="18">
        <v>55110884.960000001</v>
      </c>
      <c r="G101" s="18">
        <f t="shared" si="5"/>
        <v>29227318.420000002</v>
      </c>
      <c r="H101" s="18">
        <f t="shared" si="6"/>
        <v>-4053322.9600000009</v>
      </c>
      <c r="I101" s="19">
        <f t="shared" si="7"/>
        <v>112.91843562143043</v>
      </c>
      <c r="J101" s="19">
        <f t="shared" si="8"/>
        <v>107.93873189636433</v>
      </c>
      <c r="K101" s="19">
        <f t="shared" si="9"/>
        <v>97.37102620487687</v>
      </c>
    </row>
    <row r="102" spans="1:11" x14ac:dyDescent="0.2">
      <c r="A102" s="22" t="s">
        <v>60</v>
      </c>
      <c r="B102" s="17" t="s">
        <v>61</v>
      </c>
      <c r="C102" s="18">
        <v>7268416.7999999998</v>
      </c>
      <c r="D102" s="18">
        <v>9544082</v>
      </c>
      <c r="E102" s="18">
        <v>8884046</v>
      </c>
      <c r="F102" s="18">
        <v>9292005.0700000003</v>
      </c>
      <c r="G102" s="18">
        <f t="shared" si="5"/>
        <v>2023588.2700000005</v>
      </c>
      <c r="H102" s="18">
        <f t="shared" si="6"/>
        <v>-407959.0700000003</v>
      </c>
      <c r="I102" s="19">
        <f t="shared" si="7"/>
        <v>27.840839699781668</v>
      </c>
      <c r="J102" s="19">
        <f t="shared" si="8"/>
        <v>104.59204139645382</v>
      </c>
      <c r="K102" s="19">
        <f t="shared" si="9"/>
        <v>97.358814289315617</v>
      </c>
    </row>
    <row r="103" spans="1:11" x14ac:dyDescent="0.2">
      <c r="A103" s="23" t="s">
        <v>62</v>
      </c>
      <c r="B103" s="17" t="s">
        <v>63</v>
      </c>
      <c r="C103" s="18">
        <v>6738691.7999999998</v>
      </c>
      <c r="D103" s="18">
        <v>8246073</v>
      </c>
      <c r="E103" s="18">
        <v>7529619</v>
      </c>
      <c r="F103" s="18">
        <v>8120816.2400000002</v>
      </c>
      <c r="G103" s="18">
        <f t="shared" si="5"/>
        <v>1382124.4400000004</v>
      </c>
      <c r="H103" s="18">
        <f t="shared" si="6"/>
        <v>-591197.24000000022</v>
      </c>
      <c r="I103" s="19">
        <f t="shared" si="7"/>
        <v>20.510278270924928</v>
      </c>
      <c r="J103" s="19">
        <f t="shared" si="8"/>
        <v>107.851622240116</v>
      </c>
      <c r="K103" s="19">
        <f t="shared" si="9"/>
        <v>98.481013204709683</v>
      </c>
    </row>
    <row r="104" spans="1:11" x14ac:dyDescent="0.2">
      <c r="A104" s="23" t="s">
        <v>193</v>
      </c>
      <c r="B104" s="17" t="s">
        <v>194</v>
      </c>
      <c r="C104" s="18">
        <v>529725</v>
      </c>
      <c r="D104" s="18">
        <v>1298009</v>
      </c>
      <c r="E104" s="18">
        <v>1354427</v>
      </c>
      <c r="F104" s="18">
        <v>1171188.83</v>
      </c>
      <c r="G104" s="18">
        <f t="shared" si="5"/>
        <v>641463.83000000007</v>
      </c>
      <c r="H104" s="18">
        <f t="shared" si="6"/>
        <v>183238.16999999993</v>
      </c>
      <c r="I104" s="19">
        <f t="shared" si="7"/>
        <v>121.09374297984803</v>
      </c>
      <c r="J104" s="19">
        <f t="shared" si="8"/>
        <v>86.471166773846065</v>
      </c>
      <c r="K104" s="19">
        <f t="shared" si="9"/>
        <v>90.229638623461014</v>
      </c>
    </row>
    <row r="105" spans="1:11" x14ac:dyDescent="0.2">
      <c r="A105" s="24" t="s">
        <v>696</v>
      </c>
      <c r="B105" s="17" t="s">
        <v>697</v>
      </c>
      <c r="C105" s="18">
        <v>529725</v>
      </c>
      <c r="D105" s="18">
        <v>1298009</v>
      </c>
      <c r="E105" s="18">
        <v>1354427</v>
      </c>
      <c r="F105" s="18">
        <v>1171188.83</v>
      </c>
      <c r="G105" s="18">
        <f t="shared" si="5"/>
        <v>641463.83000000007</v>
      </c>
      <c r="H105" s="18">
        <f t="shared" si="6"/>
        <v>183238.16999999993</v>
      </c>
      <c r="I105" s="19">
        <f t="shared" si="7"/>
        <v>121.09374297984803</v>
      </c>
      <c r="J105" s="19">
        <f t="shared" si="8"/>
        <v>86.471166773846065</v>
      </c>
      <c r="K105" s="19">
        <f t="shared" si="9"/>
        <v>90.229638623461014</v>
      </c>
    </row>
    <row r="106" spans="1:11" ht="25.5" x14ac:dyDescent="0.2">
      <c r="A106" s="25" t="s">
        <v>698</v>
      </c>
      <c r="B106" s="17" t="s">
        <v>699</v>
      </c>
      <c r="C106" s="18">
        <v>529725</v>
      </c>
      <c r="D106" s="18">
        <v>1298009</v>
      </c>
      <c r="E106" s="18">
        <v>1354427</v>
      </c>
      <c r="F106" s="18">
        <v>1171188.83</v>
      </c>
      <c r="G106" s="18">
        <f t="shared" si="5"/>
        <v>641463.83000000007</v>
      </c>
      <c r="H106" s="18">
        <f t="shared" si="6"/>
        <v>183238.16999999993</v>
      </c>
      <c r="I106" s="19">
        <f t="shared" si="7"/>
        <v>121.09374297984803</v>
      </c>
      <c r="J106" s="19">
        <f t="shared" si="8"/>
        <v>86.471166773846065</v>
      </c>
      <c r="K106" s="19">
        <f t="shared" si="9"/>
        <v>90.229638623461014</v>
      </c>
    </row>
    <row r="107" spans="1:11" x14ac:dyDescent="0.2">
      <c r="A107" s="16"/>
      <c r="B107" s="17" t="s">
        <v>64</v>
      </c>
      <c r="C107" s="18">
        <v>-8556.6200000000008</v>
      </c>
      <c r="D107" s="18">
        <v>-164913</v>
      </c>
      <c r="E107" s="18">
        <v>0</v>
      </c>
      <c r="F107" s="18">
        <v>125708.57</v>
      </c>
      <c r="G107" s="18">
        <f t="shared" si="5"/>
        <v>134265.19</v>
      </c>
      <c r="H107" s="18">
        <f t="shared" si="6"/>
        <v>-125708.57</v>
      </c>
      <c r="I107" s="19">
        <f t="shared" si="7"/>
        <v>-1569.1381643686409</v>
      </c>
      <c r="J107" s="19">
        <f t="shared" si="8"/>
        <v>0</v>
      </c>
      <c r="K107" s="19">
        <f t="shared" si="9"/>
        <v>-76.22720464729889</v>
      </c>
    </row>
    <row r="108" spans="1:11" x14ac:dyDescent="0.2">
      <c r="A108" s="16" t="s">
        <v>65</v>
      </c>
      <c r="B108" s="17" t="s">
        <v>66</v>
      </c>
      <c r="C108" s="18">
        <v>8556.6200000000008</v>
      </c>
      <c r="D108" s="18">
        <v>164913</v>
      </c>
      <c r="E108" s="18">
        <v>0</v>
      </c>
      <c r="F108" s="18">
        <v>-125708.57</v>
      </c>
      <c r="G108" s="18">
        <f t="shared" si="5"/>
        <v>-134265.19</v>
      </c>
      <c r="H108" s="18">
        <f t="shared" si="6"/>
        <v>125708.57</v>
      </c>
      <c r="I108" s="19">
        <f t="shared" si="7"/>
        <v>-1569.1381643686409</v>
      </c>
      <c r="J108" s="19">
        <f t="shared" si="8"/>
        <v>0</v>
      </c>
      <c r="K108" s="19">
        <f t="shared" si="9"/>
        <v>-76.22720464729889</v>
      </c>
    </row>
    <row r="109" spans="1:11" x14ac:dyDescent="0.2">
      <c r="A109" s="22" t="s">
        <v>67</v>
      </c>
      <c r="B109" s="17" t="s">
        <v>68</v>
      </c>
      <c r="C109" s="18">
        <v>8556.6200000000008</v>
      </c>
      <c r="D109" s="18">
        <v>164913</v>
      </c>
      <c r="E109" s="18">
        <v>0</v>
      </c>
      <c r="F109" s="18">
        <v>-125708.57</v>
      </c>
      <c r="G109" s="18">
        <f t="shared" si="5"/>
        <v>-134265.19</v>
      </c>
      <c r="H109" s="18">
        <f t="shared" si="6"/>
        <v>125708.57</v>
      </c>
      <c r="I109" s="19">
        <f t="shared" si="7"/>
        <v>-1569.1381643686409</v>
      </c>
      <c r="J109" s="19">
        <f t="shared" si="8"/>
        <v>0</v>
      </c>
      <c r="K109" s="19">
        <f t="shared" si="9"/>
        <v>-76.22720464729889</v>
      </c>
    </row>
    <row r="110" spans="1:11" ht="25.5" x14ac:dyDescent="0.2">
      <c r="A110" s="23" t="s">
        <v>82</v>
      </c>
      <c r="B110" s="17" t="s">
        <v>83</v>
      </c>
      <c r="C110" s="18">
        <v>-173468.67</v>
      </c>
      <c r="D110" s="18">
        <v>164913</v>
      </c>
      <c r="E110" s="18">
        <v>0</v>
      </c>
      <c r="F110" s="18">
        <v>-164912.04999999999</v>
      </c>
      <c r="G110" s="18">
        <f t="shared" si="5"/>
        <v>8556.6200000000244</v>
      </c>
      <c r="H110" s="18">
        <f t="shared" si="6"/>
        <v>164912.04999999999</v>
      </c>
      <c r="I110" s="19">
        <f t="shared" si="7"/>
        <v>-4.9326601743127583</v>
      </c>
      <c r="J110" s="19">
        <f t="shared" si="8"/>
        <v>0</v>
      </c>
      <c r="K110" s="19">
        <f t="shared" si="9"/>
        <v>-99.999423938682824</v>
      </c>
    </row>
    <row r="111" spans="1:11" x14ac:dyDescent="0.2">
      <c r="A111" s="27" t="s">
        <v>70</v>
      </c>
      <c r="B111" s="28" t="s">
        <v>700</v>
      </c>
      <c r="C111" s="29"/>
      <c r="D111" s="29"/>
      <c r="E111" s="29"/>
      <c r="F111" s="29"/>
      <c r="G111" s="29"/>
      <c r="H111" s="29"/>
      <c r="I111" s="30"/>
      <c r="J111" s="30"/>
      <c r="K111" s="30"/>
    </row>
    <row r="112" spans="1:11" x14ac:dyDescent="0.2">
      <c r="A112" s="16" t="s">
        <v>26</v>
      </c>
      <c r="B112" s="17" t="s">
        <v>27</v>
      </c>
      <c r="C112" s="18">
        <v>87710752.769999996</v>
      </c>
      <c r="D112" s="18">
        <v>87902385</v>
      </c>
      <c r="E112" s="18">
        <v>87902385</v>
      </c>
      <c r="F112" s="18">
        <v>87800843.849999994</v>
      </c>
      <c r="G112" s="18">
        <f t="shared" ref="G112:G119" si="10">F112-C112</f>
        <v>90091.079999998212</v>
      </c>
      <c r="H112" s="18">
        <f t="shared" ref="H112:H119" si="11">E112-F112</f>
        <v>101541.15000000596</v>
      </c>
      <c r="I112" s="19">
        <f t="shared" ref="I112:I119" si="12">IF(ISERROR(F112/C112),0,F112/C112*100-100)</f>
        <v>0.10271383741995521</v>
      </c>
      <c r="J112" s="19">
        <f t="shared" ref="J112:J119" si="13">IF(ISERROR(F112/E112),0,F112/E112*100)</f>
        <v>99.8844841923231</v>
      </c>
      <c r="K112" s="19">
        <f t="shared" ref="K112:K119" si="14">IF(ISERROR(F112/D112),0,F112/D112*100)</f>
        <v>99.8844841923231</v>
      </c>
    </row>
    <row r="113" spans="1:11" x14ac:dyDescent="0.2">
      <c r="A113" s="22" t="s">
        <v>30</v>
      </c>
      <c r="B113" s="17" t="s">
        <v>31</v>
      </c>
      <c r="C113" s="18">
        <v>87710752.769999996</v>
      </c>
      <c r="D113" s="18">
        <v>87902385</v>
      </c>
      <c r="E113" s="18">
        <v>87902385</v>
      </c>
      <c r="F113" s="18">
        <v>87800843.849999994</v>
      </c>
      <c r="G113" s="18">
        <f t="shared" si="10"/>
        <v>90091.079999998212</v>
      </c>
      <c r="H113" s="18">
        <f t="shared" si="11"/>
        <v>101541.15000000596</v>
      </c>
      <c r="I113" s="19">
        <f t="shared" si="12"/>
        <v>0.10271383741995521</v>
      </c>
      <c r="J113" s="19">
        <f t="shared" si="13"/>
        <v>99.8844841923231</v>
      </c>
      <c r="K113" s="19">
        <f t="shared" si="14"/>
        <v>99.8844841923231</v>
      </c>
    </row>
    <row r="114" spans="1:11" x14ac:dyDescent="0.2">
      <c r="A114" s="23" t="s">
        <v>32</v>
      </c>
      <c r="B114" s="17" t="s">
        <v>33</v>
      </c>
      <c r="C114" s="18">
        <v>87710752.769999996</v>
      </c>
      <c r="D114" s="18">
        <v>87902385</v>
      </c>
      <c r="E114" s="18">
        <v>87902385</v>
      </c>
      <c r="F114" s="18">
        <v>87800843.849999994</v>
      </c>
      <c r="G114" s="18">
        <f t="shared" si="10"/>
        <v>90091.079999998212</v>
      </c>
      <c r="H114" s="18">
        <f t="shared" si="11"/>
        <v>101541.15000000596</v>
      </c>
      <c r="I114" s="19">
        <f t="shared" si="12"/>
        <v>0.10271383741995521</v>
      </c>
      <c r="J114" s="19">
        <f t="shared" si="13"/>
        <v>99.8844841923231</v>
      </c>
      <c r="K114" s="19">
        <f t="shared" si="14"/>
        <v>99.8844841923231</v>
      </c>
    </row>
    <row r="115" spans="1:11" x14ac:dyDescent="0.2">
      <c r="A115" s="16" t="s">
        <v>34</v>
      </c>
      <c r="B115" s="17" t="s">
        <v>35</v>
      </c>
      <c r="C115" s="18">
        <v>87710752.769999996</v>
      </c>
      <c r="D115" s="18">
        <v>87902385</v>
      </c>
      <c r="E115" s="18">
        <v>87902385</v>
      </c>
      <c r="F115" s="18">
        <v>87800843.849999994</v>
      </c>
      <c r="G115" s="18">
        <f t="shared" si="10"/>
        <v>90091.079999998212</v>
      </c>
      <c r="H115" s="18">
        <f t="shared" si="11"/>
        <v>101541.15000000596</v>
      </c>
      <c r="I115" s="19">
        <f t="shared" si="12"/>
        <v>0.10271383741995521</v>
      </c>
      <c r="J115" s="19">
        <f t="shared" si="13"/>
        <v>99.8844841923231</v>
      </c>
      <c r="K115" s="19">
        <f t="shared" si="14"/>
        <v>99.8844841923231</v>
      </c>
    </row>
    <row r="116" spans="1:11" x14ac:dyDescent="0.2">
      <c r="A116" s="22" t="s">
        <v>36</v>
      </c>
      <c r="B116" s="17" t="s">
        <v>37</v>
      </c>
      <c r="C116" s="18">
        <v>87710752.769999996</v>
      </c>
      <c r="D116" s="18">
        <v>87902385</v>
      </c>
      <c r="E116" s="18">
        <v>87902385</v>
      </c>
      <c r="F116" s="18">
        <v>87800843.849999994</v>
      </c>
      <c r="G116" s="18">
        <f t="shared" si="10"/>
        <v>90091.079999998212</v>
      </c>
      <c r="H116" s="18">
        <f t="shared" si="11"/>
        <v>101541.15000000596</v>
      </c>
      <c r="I116" s="19">
        <f t="shared" si="12"/>
        <v>0.10271383741995521</v>
      </c>
      <c r="J116" s="19">
        <f t="shared" si="13"/>
        <v>99.8844841923231</v>
      </c>
      <c r="K116" s="19">
        <f t="shared" si="14"/>
        <v>99.8844841923231</v>
      </c>
    </row>
    <row r="117" spans="1:11" ht="25.5" x14ac:dyDescent="0.2">
      <c r="A117" s="23" t="s">
        <v>52</v>
      </c>
      <c r="B117" s="17" t="s">
        <v>53</v>
      </c>
      <c r="C117" s="18">
        <v>87710752.769999996</v>
      </c>
      <c r="D117" s="18">
        <v>87902385</v>
      </c>
      <c r="E117" s="18">
        <v>87902385</v>
      </c>
      <c r="F117" s="18">
        <v>87800843.849999994</v>
      </c>
      <c r="G117" s="18">
        <f t="shared" si="10"/>
        <v>90091.079999998212</v>
      </c>
      <c r="H117" s="18">
        <f t="shared" si="11"/>
        <v>101541.15000000596</v>
      </c>
      <c r="I117" s="19">
        <f t="shared" si="12"/>
        <v>0.10271383741995521</v>
      </c>
      <c r="J117" s="19">
        <f t="shared" si="13"/>
        <v>99.8844841923231</v>
      </c>
      <c r="K117" s="19">
        <f t="shared" si="14"/>
        <v>99.8844841923231</v>
      </c>
    </row>
    <row r="118" spans="1:11" x14ac:dyDescent="0.2">
      <c r="A118" s="24" t="s">
        <v>54</v>
      </c>
      <c r="B118" s="17" t="s">
        <v>55</v>
      </c>
      <c r="C118" s="18">
        <v>87710752.769999996</v>
      </c>
      <c r="D118" s="18">
        <v>87902385</v>
      </c>
      <c r="E118" s="18">
        <v>87902385</v>
      </c>
      <c r="F118" s="18">
        <v>87800843.849999994</v>
      </c>
      <c r="G118" s="18">
        <f t="shared" si="10"/>
        <v>90091.079999998212</v>
      </c>
      <c r="H118" s="18">
        <f t="shared" si="11"/>
        <v>101541.15000000596</v>
      </c>
      <c r="I118" s="19">
        <f t="shared" si="12"/>
        <v>0.10271383741995521</v>
      </c>
      <c r="J118" s="19">
        <f t="shared" si="13"/>
        <v>99.8844841923231</v>
      </c>
      <c r="K118" s="19">
        <f t="shared" si="14"/>
        <v>99.8844841923231</v>
      </c>
    </row>
    <row r="119" spans="1:11" ht="25.5" x14ac:dyDescent="0.2">
      <c r="A119" s="25" t="s">
        <v>80</v>
      </c>
      <c r="B119" s="17" t="s">
        <v>81</v>
      </c>
      <c r="C119" s="18">
        <v>87710752.769999996</v>
      </c>
      <c r="D119" s="18">
        <v>87902385</v>
      </c>
      <c r="E119" s="18">
        <v>87902385</v>
      </c>
      <c r="F119" s="18">
        <v>87800843.849999994</v>
      </c>
      <c r="G119" s="18">
        <f t="shared" si="10"/>
        <v>90091.079999998212</v>
      </c>
      <c r="H119" s="18">
        <f t="shared" si="11"/>
        <v>101541.15000000596</v>
      </c>
      <c r="I119" s="19">
        <f t="shared" si="12"/>
        <v>0.10271383741995521</v>
      </c>
      <c r="J119" s="19">
        <f t="shared" si="13"/>
        <v>99.8844841923231</v>
      </c>
      <c r="K119" s="19">
        <f t="shared" si="14"/>
        <v>99.8844841923231</v>
      </c>
    </row>
    <row r="120" spans="1:11" x14ac:dyDescent="0.2">
      <c r="A120" s="27" t="s">
        <v>488</v>
      </c>
      <c r="B120" s="28" t="s">
        <v>701</v>
      </c>
      <c r="C120" s="29"/>
      <c r="D120" s="29"/>
      <c r="E120" s="29"/>
      <c r="F120" s="29"/>
      <c r="G120" s="29"/>
      <c r="H120" s="29"/>
      <c r="I120" s="30"/>
      <c r="J120" s="30"/>
      <c r="K120" s="30"/>
    </row>
    <row r="121" spans="1:11" x14ac:dyDescent="0.2">
      <c r="A121" s="16" t="s">
        <v>26</v>
      </c>
      <c r="B121" s="17" t="s">
        <v>27</v>
      </c>
      <c r="C121" s="18">
        <v>106628834.36</v>
      </c>
      <c r="D121" s="18">
        <v>142140191</v>
      </c>
      <c r="E121" s="18">
        <v>142356302</v>
      </c>
      <c r="F121" s="18">
        <v>141587650.78</v>
      </c>
      <c r="G121" s="18">
        <f t="shared" ref="G121:G157" si="15">F121-C121</f>
        <v>34958816.420000002</v>
      </c>
      <c r="H121" s="18">
        <f t="shared" ref="H121:H157" si="16">E121-F121</f>
        <v>768651.21999999881</v>
      </c>
      <c r="I121" s="19">
        <f t="shared" ref="I121:I157" si="17">IF(ISERROR(F121/C121),0,F121/C121*100-100)</f>
        <v>32.785518691850399</v>
      </c>
      <c r="J121" s="19">
        <f t="shared" ref="J121:J157" si="18">IF(ISERROR(F121/E121),0,F121/E121*100)</f>
        <v>99.460051146875117</v>
      </c>
      <c r="K121" s="19">
        <f t="shared" ref="K121:K157" si="19">IF(ISERROR(F121/D121),0,F121/D121*100)</f>
        <v>99.611270945879056</v>
      </c>
    </row>
    <row r="122" spans="1:11" ht="25.5" x14ac:dyDescent="0.2">
      <c r="A122" s="22" t="s">
        <v>28</v>
      </c>
      <c r="B122" s="17" t="s">
        <v>29</v>
      </c>
      <c r="C122" s="18">
        <v>7803368.21</v>
      </c>
      <c r="D122" s="18">
        <v>8653819</v>
      </c>
      <c r="E122" s="18">
        <v>7737228</v>
      </c>
      <c r="F122" s="18">
        <v>8696427.3300000001</v>
      </c>
      <c r="G122" s="18">
        <f t="shared" si="15"/>
        <v>893059.12000000011</v>
      </c>
      <c r="H122" s="18">
        <f t="shared" si="16"/>
        <v>-959199.33000000007</v>
      </c>
      <c r="I122" s="19">
        <f t="shared" si="17"/>
        <v>11.444533898266471</v>
      </c>
      <c r="J122" s="19">
        <f t="shared" si="18"/>
        <v>112.3971961276054</v>
      </c>
      <c r="K122" s="19">
        <f t="shared" si="19"/>
        <v>100.49236446937473</v>
      </c>
    </row>
    <row r="123" spans="1:11" x14ac:dyDescent="0.2">
      <c r="A123" s="22" t="s">
        <v>92</v>
      </c>
      <c r="B123" s="17" t="s">
        <v>93</v>
      </c>
      <c r="C123" s="18">
        <v>134146</v>
      </c>
      <c r="D123" s="18">
        <v>530586</v>
      </c>
      <c r="E123" s="18">
        <v>199932</v>
      </c>
      <c r="F123" s="18">
        <v>410540.31</v>
      </c>
      <c r="G123" s="18">
        <f t="shared" si="15"/>
        <v>276394.31</v>
      </c>
      <c r="H123" s="18">
        <f t="shared" si="16"/>
        <v>-210608.31</v>
      </c>
      <c r="I123" s="19">
        <f t="shared" si="17"/>
        <v>206.03991919252155</v>
      </c>
      <c r="J123" s="19">
        <f t="shared" si="18"/>
        <v>205.33997059000063</v>
      </c>
      <c r="K123" s="19">
        <f t="shared" si="19"/>
        <v>77.374885503952228</v>
      </c>
    </row>
    <row r="124" spans="1:11" x14ac:dyDescent="0.2">
      <c r="A124" s="23" t="s">
        <v>94</v>
      </c>
      <c r="B124" s="17" t="s">
        <v>95</v>
      </c>
      <c r="C124" s="18">
        <v>30863.01</v>
      </c>
      <c r="D124" s="18">
        <v>227561</v>
      </c>
      <c r="E124" s="18">
        <v>92122</v>
      </c>
      <c r="F124" s="18">
        <v>210354.25</v>
      </c>
      <c r="G124" s="18">
        <f t="shared" si="15"/>
        <v>179491.24</v>
      </c>
      <c r="H124" s="18">
        <f t="shared" si="16"/>
        <v>-118232.25</v>
      </c>
      <c r="I124" s="19">
        <f t="shared" si="17"/>
        <v>581.57399424100242</v>
      </c>
      <c r="J124" s="19">
        <f t="shared" si="18"/>
        <v>228.34312107856971</v>
      </c>
      <c r="K124" s="19">
        <f t="shared" si="19"/>
        <v>92.438620853309658</v>
      </c>
    </row>
    <row r="125" spans="1:11" x14ac:dyDescent="0.2">
      <c r="A125" s="24" t="s">
        <v>96</v>
      </c>
      <c r="B125" s="17" t="s">
        <v>97</v>
      </c>
      <c r="C125" s="18">
        <v>28876.880000000001</v>
      </c>
      <c r="D125" s="18">
        <v>212561</v>
      </c>
      <c r="E125" s="18">
        <v>92122</v>
      </c>
      <c r="F125" s="18">
        <v>204453.16</v>
      </c>
      <c r="G125" s="18">
        <f t="shared" si="15"/>
        <v>175576.28</v>
      </c>
      <c r="H125" s="18">
        <f t="shared" si="16"/>
        <v>-112331.16</v>
      </c>
      <c r="I125" s="19">
        <f t="shared" si="17"/>
        <v>608.01679405808386</v>
      </c>
      <c r="J125" s="19">
        <f t="shared" si="18"/>
        <v>221.93738737760796</v>
      </c>
      <c r="K125" s="19">
        <f t="shared" si="19"/>
        <v>96.185640827809422</v>
      </c>
    </row>
    <row r="126" spans="1:11" ht="25.5" x14ac:dyDescent="0.2">
      <c r="A126" s="25" t="s">
        <v>98</v>
      </c>
      <c r="B126" s="17" t="s">
        <v>99</v>
      </c>
      <c r="C126" s="18">
        <v>28876.880000000001</v>
      </c>
      <c r="D126" s="18">
        <v>212561</v>
      </c>
      <c r="E126" s="18">
        <v>92122</v>
      </c>
      <c r="F126" s="18">
        <v>204453.16</v>
      </c>
      <c r="G126" s="18">
        <f t="shared" si="15"/>
        <v>175576.28</v>
      </c>
      <c r="H126" s="18">
        <f t="shared" si="16"/>
        <v>-112331.16</v>
      </c>
      <c r="I126" s="19">
        <f t="shared" si="17"/>
        <v>608.01679405808386</v>
      </c>
      <c r="J126" s="19">
        <f t="shared" si="18"/>
        <v>221.93738737760796</v>
      </c>
      <c r="K126" s="19">
        <f t="shared" si="19"/>
        <v>96.185640827809422</v>
      </c>
    </row>
    <row r="127" spans="1:11" ht="25.5" x14ac:dyDescent="0.2">
      <c r="A127" s="26" t="s">
        <v>100</v>
      </c>
      <c r="B127" s="17" t="s">
        <v>101</v>
      </c>
      <c r="C127" s="18">
        <v>28876.880000000001</v>
      </c>
      <c r="D127" s="18">
        <v>135561</v>
      </c>
      <c r="E127" s="18">
        <v>92122</v>
      </c>
      <c r="F127" s="18">
        <v>127453.16</v>
      </c>
      <c r="G127" s="18">
        <f t="shared" si="15"/>
        <v>98576.28</v>
      </c>
      <c r="H127" s="18">
        <f t="shared" si="16"/>
        <v>-35331.160000000003</v>
      </c>
      <c r="I127" s="19">
        <f t="shared" si="17"/>
        <v>341.3674884544314</v>
      </c>
      <c r="J127" s="19">
        <f t="shared" si="18"/>
        <v>138.35257593191636</v>
      </c>
      <c r="K127" s="19">
        <f t="shared" si="19"/>
        <v>94.019046775990148</v>
      </c>
    </row>
    <row r="128" spans="1:11" ht="25.5" x14ac:dyDescent="0.2">
      <c r="A128" s="26" t="s">
        <v>146</v>
      </c>
      <c r="B128" s="17" t="s">
        <v>147</v>
      </c>
      <c r="C128" s="18">
        <v>0</v>
      </c>
      <c r="D128" s="18">
        <v>77000</v>
      </c>
      <c r="E128" s="18">
        <v>0</v>
      </c>
      <c r="F128" s="18">
        <v>77000</v>
      </c>
      <c r="G128" s="18">
        <f t="shared" si="15"/>
        <v>77000</v>
      </c>
      <c r="H128" s="18">
        <f t="shared" si="16"/>
        <v>-77000</v>
      </c>
      <c r="I128" s="19">
        <f t="shared" si="17"/>
        <v>0</v>
      </c>
      <c r="J128" s="19">
        <f t="shared" si="18"/>
        <v>0</v>
      </c>
      <c r="K128" s="19">
        <f t="shared" si="19"/>
        <v>100</v>
      </c>
    </row>
    <row r="129" spans="1:11" ht="25.5" x14ac:dyDescent="0.2">
      <c r="A129" s="24" t="s">
        <v>440</v>
      </c>
      <c r="B129" s="17" t="s">
        <v>441</v>
      </c>
      <c r="C129" s="18">
        <v>1986.13</v>
      </c>
      <c r="D129" s="18">
        <v>15000</v>
      </c>
      <c r="E129" s="18">
        <v>0</v>
      </c>
      <c r="F129" s="18">
        <v>5901.09</v>
      </c>
      <c r="G129" s="18">
        <f t="shared" si="15"/>
        <v>3914.96</v>
      </c>
      <c r="H129" s="18">
        <f t="shared" si="16"/>
        <v>-5901.09</v>
      </c>
      <c r="I129" s="19">
        <f t="shared" si="17"/>
        <v>197.11499247279886</v>
      </c>
      <c r="J129" s="19">
        <f t="shared" si="18"/>
        <v>0</v>
      </c>
      <c r="K129" s="19">
        <f t="shared" si="19"/>
        <v>39.340600000000002</v>
      </c>
    </row>
    <row r="130" spans="1:11" x14ac:dyDescent="0.2">
      <c r="A130" s="23" t="s">
        <v>380</v>
      </c>
      <c r="B130" s="17" t="s">
        <v>381</v>
      </c>
      <c r="C130" s="18">
        <v>31939.63</v>
      </c>
      <c r="D130" s="18">
        <v>107810</v>
      </c>
      <c r="E130" s="18">
        <v>107810</v>
      </c>
      <c r="F130" s="18">
        <v>49717.73</v>
      </c>
      <c r="G130" s="18">
        <f t="shared" si="15"/>
        <v>17778.100000000002</v>
      </c>
      <c r="H130" s="18">
        <f t="shared" si="16"/>
        <v>58092.27</v>
      </c>
      <c r="I130" s="19">
        <f t="shared" si="17"/>
        <v>55.661571533546237</v>
      </c>
      <c r="J130" s="19">
        <f t="shared" si="18"/>
        <v>46.116065300064932</v>
      </c>
      <c r="K130" s="19">
        <f t="shared" si="19"/>
        <v>46.116065300064932</v>
      </c>
    </row>
    <row r="131" spans="1:11" x14ac:dyDescent="0.2">
      <c r="A131" s="24" t="s">
        <v>382</v>
      </c>
      <c r="B131" s="17" t="s">
        <v>383</v>
      </c>
      <c r="C131" s="18">
        <v>31939.63</v>
      </c>
      <c r="D131" s="18">
        <v>107810</v>
      </c>
      <c r="E131" s="18">
        <v>107810</v>
      </c>
      <c r="F131" s="18">
        <v>49717.73</v>
      </c>
      <c r="G131" s="18">
        <f t="shared" si="15"/>
        <v>17778.100000000002</v>
      </c>
      <c r="H131" s="18">
        <f t="shared" si="16"/>
        <v>58092.27</v>
      </c>
      <c r="I131" s="19">
        <f t="shared" si="17"/>
        <v>55.661571533546237</v>
      </c>
      <c r="J131" s="19">
        <f t="shared" si="18"/>
        <v>46.116065300064932</v>
      </c>
      <c r="K131" s="19">
        <f t="shared" si="19"/>
        <v>46.116065300064932</v>
      </c>
    </row>
    <row r="132" spans="1:11" ht="25.5" x14ac:dyDescent="0.2">
      <c r="A132" s="25" t="s">
        <v>384</v>
      </c>
      <c r="B132" s="17" t="s">
        <v>385</v>
      </c>
      <c r="C132" s="18">
        <v>31939.63</v>
      </c>
      <c r="D132" s="18">
        <v>107810</v>
      </c>
      <c r="E132" s="18">
        <v>107810</v>
      </c>
      <c r="F132" s="18">
        <v>49717.73</v>
      </c>
      <c r="G132" s="18">
        <f t="shared" si="15"/>
        <v>17778.100000000002</v>
      </c>
      <c r="H132" s="18">
        <f t="shared" si="16"/>
        <v>58092.27</v>
      </c>
      <c r="I132" s="19">
        <f t="shared" si="17"/>
        <v>55.661571533546237</v>
      </c>
      <c r="J132" s="19">
        <f t="shared" si="18"/>
        <v>46.116065300064932</v>
      </c>
      <c r="K132" s="19">
        <f t="shared" si="19"/>
        <v>46.116065300064932</v>
      </c>
    </row>
    <row r="133" spans="1:11" ht="25.5" x14ac:dyDescent="0.2">
      <c r="A133" s="23" t="s">
        <v>156</v>
      </c>
      <c r="B133" s="17" t="s">
        <v>157</v>
      </c>
      <c r="C133" s="18">
        <v>71343.360000000001</v>
      </c>
      <c r="D133" s="18">
        <v>195215</v>
      </c>
      <c r="E133" s="18">
        <v>0</v>
      </c>
      <c r="F133" s="18">
        <v>150468.32999999999</v>
      </c>
      <c r="G133" s="18">
        <f t="shared" si="15"/>
        <v>79124.969999999987</v>
      </c>
      <c r="H133" s="18">
        <f t="shared" si="16"/>
        <v>-150468.32999999999</v>
      </c>
      <c r="I133" s="19">
        <f t="shared" si="17"/>
        <v>110.90726593196618</v>
      </c>
      <c r="J133" s="19">
        <f t="shared" si="18"/>
        <v>0</v>
      </c>
      <c r="K133" s="19">
        <f t="shared" si="19"/>
        <v>77.078262428604347</v>
      </c>
    </row>
    <row r="134" spans="1:11" ht="38.25" x14ac:dyDescent="0.2">
      <c r="A134" s="24" t="s">
        <v>158</v>
      </c>
      <c r="B134" s="17" t="s">
        <v>159</v>
      </c>
      <c r="C134" s="18">
        <v>71343.360000000001</v>
      </c>
      <c r="D134" s="18">
        <v>195215</v>
      </c>
      <c r="E134" s="18">
        <v>0</v>
      </c>
      <c r="F134" s="18">
        <v>150468.32999999999</v>
      </c>
      <c r="G134" s="18">
        <f t="shared" si="15"/>
        <v>79124.969999999987</v>
      </c>
      <c r="H134" s="18">
        <f t="shared" si="16"/>
        <v>-150468.32999999999</v>
      </c>
      <c r="I134" s="19">
        <f t="shared" si="17"/>
        <v>110.90726593196618</v>
      </c>
      <c r="J134" s="19">
        <f t="shared" si="18"/>
        <v>0</v>
      </c>
      <c r="K134" s="19">
        <f t="shared" si="19"/>
        <v>77.078262428604347</v>
      </c>
    </row>
    <row r="135" spans="1:11" ht="51" x14ac:dyDescent="0.2">
      <c r="A135" s="25" t="s">
        <v>160</v>
      </c>
      <c r="B135" s="17" t="s">
        <v>161</v>
      </c>
      <c r="C135" s="18">
        <v>71343.360000000001</v>
      </c>
      <c r="D135" s="18">
        <v>195215</v>
      </c>
      <c r="E135" s="18">
        <v>0</v>
      </c>
      <c r="F135" s="18">
        <v>150468.32999999999</v>
      </c>
      <c r="G135" s="18">
        <f t="shared" si="15"/>
        <v>79124.969999999987</v>
      </c>
      <c r="H135" s="18">
        <f t="shared" si="16"/>
        <v>-150468.32999999999</v>
      </c>
      <c r="I135" s="19">
        <f t="shared" si="17"/>
        <v>110.90726593196618</v>
      </c>
      <c r="J135" s="19">
        <f t="shared" si="18"/>
        <v>0</v>
      </c>
      <c r="K135" s="19">
        <f t="shared" si="19"/>
        <v>77.078262428604347</v>
      </c>
    </row>
    <row r="136" spans="1:11" x14ac:dyDescent="0.2">
      <c r="A136" s="22" t="s">
        <v>30</v>
      </c>
      <c r="B136" s="17" t="s">
        <v>31</v>
      </c>
      <c r="C136" s="18">
        <v>98691320.150000006</v>
      </c>
      <c r="D136" s="18">
        <v>132955786</v>
      </c>
      <c r="E136" s="18">
        <v>134419142</v>
      </c>
      <c r="F136" s="18">
        <v>132480683.14</v>
      </c>
      <c r="G136" s="18">
        <f t="shared" si="15"/>
        <v>33789362.989999995</v>
      </c>
      <c r="H136" s="18">
        <f t="shared" si="16"/>
        <v>1938458.8599999994</v>
      </c>
      <c r="I136" s="19">
        <f t="shared" si="17"/>
        <v>34.237421222701101</v>
      </c>
      <c r="J136" s="19">
        <f t="shared" si="18"/>
        <v>98.557899692589913</v>
      </c>
      <c r="K136" s="19">
        <f t="shared" si="19"/>
        <v>99.642661012135264</v>
      </c>
    </row>
    <row r="137" spans="1:11" x14ac:dyDescent="0.2">
      <c r="A137" s="23" t="s">
        <v>32</v>
      </c>
      <c r="B137" s="17" t="s">
        <v>33</v>
      </c>
      <c r="C137" s="18">
        <v>98691320.150000006</v>
      </c>
      <c r="D137" s="18">
        <v>132955786</v>
      </c>
      <c r="E137" s="18">
        <v>134419142</v>
      </c>
      <c r="F137" s="18">
        <v>132480683.14</v>
      </c>
      <c r="G137" s="18">
        <f t="shared" si="15"/>
        <v>33789362.989999995</v>
      </c>
      <c r="H137" s="18">
        <f t="shared" si="16"/>
        <v>1938458.8599999994</v>
      </c>
      <c r="I137" s="19">
        <f t="shared" si="17"/>
        <v>34.237421222701101</v>
      </c>
      <c r="J137" s="19">
        <f t="shared" si="18"/>
        <v>98.557899692589913</v>
      </c>
      <c r="K137" s="19">
        <f t="shared" si="19"/>
        <v>99.642661012135264</v>
      </c>
    </row>
    <row r="138" spans="1:11" x14ac:dyDescent="0.2">
      <c r="A138" s="16" t="s">
        <v>34</v>
      </c>
      <c r="B138" s="17" t="s">
        <v>35</v>
      </c>
      <c r="C138" s="18">
        <v>106642879.33</v>
      </c>
      <c r="D138" s="18">
        <v>142234615</v>
      </c>
      <c r="E138" s="18">
        <v>142356302</v>
      </c>
      <c r="F138" s="18">
        <v>141450390.00999999</v>
      </c>
      <c r="G138" s="18">
        <f t="shared" si="15"/>
        <v>34807510.679999992</v>
      </c>
      <c r="H138" s="18">
        <f t="shared" si="16"/>
        <v>905911.99000000954</v>
      </c>
      <c r="I138" s="19">
        <f t="shared" si="17"/>
        <v>32.639320035883713</v>
      </c>
      <c r="J138" s="19">
        <f t="shared" si="18"/>
        <v>99.363630568318627</v>
      </c>
      <c r="K138" s="19">
        <f t="shared" si="19"/>
        <v>99.448639847620768</v>
      </c>
    </row>
    <row r="139" spans="1:11" x14ac:dyDescent="0.2">
      <c r="A139" s="22" t="s">
        <v>36</v>
      </c>
      <c r="B139" s="17" t="s">
        <v>37</v>
      </c>
      <c r="C139" s="18">
        <v>104466453.76000001</v>
      </c>
      <c r="D139" s="18">
        <v>135177246</v>
      </c>
      <c r="E139" s="18">
        <v>135557438</v>
      </c>
      <c r="F139" s="18">
        <v>134417777.44999999</v>
      </c>
      <c r="G139" s="18">
        <f t="shared" si="15"/>
        <v>29951323.689999983</v>
      </c>
      <c r="H139" s="18">
        <f t="shared" si="16"/>
        <v>1139660.5500000119</v>
      </c>
      <c r="I139" s="19">
        <f t="shared" si="17"/>
        <v>28.670757560900654</v>
      </c>
      <c r="J139" s="19">
        <f t="shared" si="18"/>
        <v>99.159278482380273</v>
      </c>
      <c r="K139" s="19">
        <f t="shared" si="19"/>
        <v>99.438168351203132</v>
      </c>
    </row>
    <row r="140" spans="1:11" x14ac:dyDescent="0.2">
      <c r="A140" s="23" t="s">
        <v>38</v>
      </c>
      <c r="B140" s="17" t="s">
        <v>39</v>
      </c>
      <c r="C140" s="18">
        <v>55513854.210000001</v>
      </c>
      <c r="D140" s="18">
        <v>64089818</v>
      </c>
      <c r="E140" s="18">
        <v>59794844</v>
      </c>
      <c r="F140" s="18">
        <v>63773268.340000004</v>
      </c>
      <c r="G140" s="18">
        <f t="shared" si="15"/>
        <v>8259414.1300000027</v>
      </c>
      <c r="H140" s="18">
        <f t="shared" si="16"/>
        <v>-3978424.3400000036</v>
      </c>
      <c r="I140" s="19">
        <f t="shared" si="17"/>
        <v>14.87811330619553</v>
      </c>
      <c r="J140" s="19">
        <f t="shared" si="18"/>
        <v>106.65345717767907</v>
      </c>
      <c r="K140" s="19">
        <f t="shared" si="19"/>
        <v>99.506084320601445</v>
      </c>
    </row>
    <row r="141" spans="1:11" x14ac:dyDescent="0.2">
      <c r="A141" s="24" t="s">
        <v>40</v>
      </c>
      <c r="B141" s="17" t="s">
        <v>41</v>
      </c>
      <c r="C141" s="18">
        <v>42580402.219999999</v>
      </c>
      <c r="D141" s="18">
        <v>47990338</v>
      </c>
      <c r="E141" s="18">
        <v>46314627</v>
      </c>
      <c r="F141" s="18">
        <v>47863743.75</v>
      </c>
      <c r="G141" s="18">
        <f t="shared" si="15"/>
        <v>5283341.5300000012</v>
      </c>
      <c r="H141" s="18">
        <f t="shared" si="16"/>
        <v>-1549116.75</v>
      </c>
      <c r="I141" s="19">
        <f t="shared" si="17"/>
        <v>12.407918325201763</v>
      </c>
      <c r="J141" s="19">
        <f t="shared" si="18"/>
        <v>103.34476784191742</v>
      </c>
      <c r="K141" s="19">
        <f t="shared" si="19"/>
        <v>99.736208880212516</v>
      </c>
    </row>
    <row r="142" spans="1:11" x14ac:dyDescent="0.2">
      <c r="A142" s="24" t="s">
        <v>42</v>
      </c>
      <c r="B142" s="17" t="s">
        <v>43</v>
      </c>
      <c r="C142" s="18">
        <v>12933451.99</v>
      </c>
      <c r="D142" s="18">
        <v>16099480</v>
      </c>
      <c r="E142" s="18">
        <v>13480217</v>
      </c>
      <c r="F142" s="18">
        <v>15909524.59</v>
      </c>
      <c r="G142" s="18">
        <f t="shared" si="15"/>
        <v>2976072.5999999996</v>
      </c>
      <c r="H142" s="18">
        <f t="shared" si="16"/>
        <v>-2429307.59</v>
      </c>
      <c r="I142" s="19">
        <f t="shared" si="17"/>
        <v>23.010659507616865</v>
      </c>
      <c r="J142" s="19">
        <f t="shared" si="18"/>
        <v>118.02127955358581</v>
      </c>
      <c r="K142" s="19">
        <f t="shared" si="19"/>
        <v>98.820114624820178</v>
      </c>
    </row>
    <row r="143" spans="1:11" x14ac:dyDescent="0.2">
      <c r="A143" s="25" t="s">
        <v>44</v>
      </c>
      <c r="B143" s="17" t="s">
        <v>45</v>
      </c>
      <c r="C143" s="18">
        <v>90534.39</v>
      </c>
      <c r="D143" s="18">
        <v>0</v>
      </c>
      <c r="E143" s="18">
        <v>0</v>
      </c>
      <c r="F143" s="18">
        <v>110328.37</v>
      </c>
      <c r="G143" s="18">
        <f t="shared" si="15"/>
        <v>19793.979999999996</v>
      </c>
      <c r="H143" s="18">
        <f t="shared" si="16"/>
        <v>-110328.37</v>
      </c>
      <c r="I143" s="19">
        <f t="shared" si="17"/>
        <v>21.863492977640874</v>
      </c>
      <c r="J143" s="19">
        <f t="shared" si="18"/>
        <v>0</v>
      </c>
      <c r="K143" s="19">
        <f t="shared" si="19"/>
        <v>0</v>
      </c>
    </row>
    <row r="144" spans="1:11" x14ac:dyDescent="0.2">
      <c r="A144" s="23" t="s">
        <v>46</v>
      </c>
      <c r="B144" s="17" t="s">
        <v>47</v>
      </c>
      <c r="C144" s="18">
        <v>25063388.440000001</v>
      </c>
      <c r="D144" s="18">
        <v>28824838</v>
      </c>
      <c r="E144" s="18">
        <v>25699532</v>
      </c>
      <c r="F144" s="18">
        <v>28793228.199999999</v>
      </c>
      <c r="G144" s="18">
        <f t="shared" si="15"/>
        <v>3729839.7599999979</v>
      </c>
      <c r="H144" s="18">
        <f t="shared" si="16"/>
        <v>-3093696.1999999993</v>
      </c>
      <c r="I144" s="19">
        <f t="shared" si="17"/>
        <v>14.881626117430116</v>
      </c>
      <c r="J144" s="19">
        <f t="shared" si="18"/>
        <v>112.03794761710057</v>
      </c>
      <c r="K144" s="19">
        <f t="shared" si="19"/>
        <v>99.890338325578782</v>
      </c>
    </row>
    <row r="145" spans="1:11" x14ac:dyDescent="0.2">
      <c r="A145" s="24" t="s">
        <v>48</v>
      </c>
      <c r="B145" s="17" t="s">
        <v>49</v>
      </c>
      <c r="C145" s="18">
        <v>22665646.949999999</v>
      </c>
      <c r="D145" s="18">
        <v>26861219</v>
      </c>
      <c r="E145" s="18">
        <v>23974806</v>
      </c>
      <c r="F145" s="18">
        <v>26856000.32</v>
      </c>
      <c r="G145" s="18">
        <f t="shared" si="15"/>
        <v>4190353.370000001</v>
      </c>
      <c r="H145" s="18">
        <f t="shared" si="16"/>
        <v>-2881194.3200000003</v>
      </c>
      <c r="I145" s="19">
        <f t="shared" si="17"/>
        <v>18.487684817661915</v>
      </c>
      <c r="J145" s="19">
        <f t="shared" si="18"/>
        <v>112.01759180032573</v>
      </c>
      <c r="K145" s="19">
        <f t="shared" si="19"/>
        <v>99.980571693339755</v>
      </c>
    </row>
    <row r="146" spans="1:11" x14ac:dyDescent="0.2">
      <c r="A146" s="24" t="s">
        <v>50</v>
      </c>
      <c r="B146" s="17" t="s">
        <v>51</v>
      </c>
      <c r="C146" s="18">
        <v>2397741.4900000002</v>
      </c>
      <c r="D146" s="18">
        <v>1963619</v>
      </c>
      <c r="E146" s="18">
        <v>1724726</v>
      </c>
      <c r="F146" s="18">
        <v>1937227.88</v>
      </c>
      <c r="G146" s="18">
        <f t="shared" si="15"/>
        <v>-460513.61000000034</v>
      </c>
      <c r="H146" s="18">
        <f t="shared" si="16"/>
        <v>-212501.87999999989</v>
      </c>
      <c r="I146" s="19">
        <f t="shared" si="17"/>
        <v>-19.206140942241461</v>
      </c>
      <c r="J146" s="19">
        <f t="shared" si="18"/>
        <v>112.32090662516828</v>
      </c>
      <c r="K146" s="19">
        <f t="shared" si="19"/>
        <v>98.655995893297018</v>
      </c>
    </row>
    <row r="147" spans="1:11" ht="25.5" x14ac:dyDescent="0.2">
      <c r="A147" s="23" t="s">
        <v>76</v>
      </c>
      <c r="B147" s="17" t="s">
        <v>77</v>
      </c>
      <c r="C147" s="18">
        <v>4000</v>
      </c>
      <c r="D147" s="18">
        <v>4000</v>
      </c>
      <c r="E147" s="18">
        <v>5500</v>
      </c>
      <c r="F147" s="18">
        <v>4000</v>
      </c>
      <c r="G147" s="18">
        <f t="shared" si="15"/>
        <v>0</v>
      </c>
      <c r="H147" s="18">
        <f t="shared" si="16"/>
        <v>1500</v>
      </c>
      <c r="I147" s="19">
        <f t="shared" si="17"/>
        <v>0</v>
      </c>
      <c r="J147" s="19">
        <f t="shared" si="18"/>
        <v>72.727272727272734</v>
      </c>
      <c r="K147" s="19">
        <f t="shared" si="19"/>
        <v>100</v>
      </c>
    </row>
    <row r="148" spans="1:11" x14ac:dyDescent="0.2">
      <c r="A148" s="24" t="s">
        <v>78</v>
      </c>
      <c r="B148" s="17" t="s">
        <v>79</v>
      </c>
      <c r="C148" s="18">
        <v>4000</v>
      </c>
      <c r="D148" s="18">
        <v>4000</v>
      </c>
      <c r="E148" s="18">
        <v>5500</v>
      </c>
      <c r="F148" s="18">
        <v>4000</v>
      </c>
      <c r="G148" s="18">
        <f t="shared" si="15"/>
        <v>0</v>
      </c>
      <c r="H148" s="18">
        <f t="shared" si="16"/>
        <v>1500</v>
      </c>
      <c r="I148" s="19">
        <f t="shared" si="17"/>
        <v>0</v>
      </c>
      <c r="J148" s="19">
        <f t="shared" si="18"/>
        <v>72.727272727272734</v>
      </c>
      <c r="K148" s="19">
        <f t="shared" si="19"/>
        <v>100</v>
      </c>
    </row>
    <row r="149" spans="1:11" ht="25.5" x14ac:dyDescent="0.2">
      <c r="A149" s="23" t="s">
        <v>52</v>
      </c>
      <c r="B149" s="17" t="s">
        <v>53</v>
      </c>
      <c r="C149" s="18">
        <v>23885211.109999999</v>
      </c>
      <c r="D149" s="18">
        <v>42258590</v>
      </c>
      <c r="E149" s="18">
        <v>50057562</v>
      </c>
      <c r="F149" s="18">
        <v>41847280.909999996</v>
      </c>
      <c r="G149" s="18">
        <f t="shared" si="15"/>
        <v>17962069.799999997</v>
      </c>
      <c r="H149" s="18">
        <f t="shared" si="16"/>
        <v>8210281.0900000036</v>
      </c>
      <c r="I149" s="19">
        <f t="shared" si="17"/>
        <v>75.201637185780754</v>
      </c>
      <c r="J149" s="19">
        <f t="shared" si="18"/>
        <v>83.598320089979609</v>
      </c>
      <c r="K149" s="19">
        <f t="shared" si="19"/>
        <v>99.026685249081893</v>
      </c>
    </row>
    <row r="150" spans="1:11" ht="25.5" x14ac:dyDescent="0.2">
      <c r="A150" s="24" t="s">
        <v>166</v>
      </c>
      <c r="B150" s="17" t="s">
        <v>167</v>
      </c>
      <c r="C150" s="18">
        <v>23885211.109999999</v>
      </c>
      <c r="D150" s="18">
        <v>42258590</v>
      </c>
      <c r="E150" s="18">
        <v>50057562</v>
      </c>
      <c r="F150" s="18">
        <v>41847280.909999996</v>
      </c>
      <c r="G150" s="18">
        <f t="shared" si="15"/>
        <v>17962069.799999997</v>
      </c>
      <c r="H150" s="18">
        <f t="shared" si="16"/>
        <v>8210281.0900000036</v>
      </c>
      <c r="I150" s="19">
        <f t="shared" si="17"/>
        <v>75.201637185780754</v>
      </c>
      <c r="J150" s="19">
        <f t="shared" si="18"/>
        <v>83.598320089979609</v>
      </c>
      <c r="K150" s="19">
        <f t="shared" si="19"/>
        <v>99.026685249081893</v>
      </c>
    </row>
    <row r="151" spans="1:11" ht="25.5" x14ac:dyDescent="0.2">
      <c r="A151" s="25" t="s">
        <v>168</v>
      </c>
      <c r="B151" s="17" t="s">
        <v>169</v>
      </c>
      <c r="C151" s="18">
        <v>23885211.109999999</v>
      </c>
      <c r="D151" s="18">
        <v>42258590</v>
      </c>
      <c r="E151" s="18">
        <v>50057562</v>
      </c>
      <c r="F151" s="18">
        <v>41847280.909999996</v>
      </c>
      <c r="G151" s="18">
        <f t="shared" si="15"/>
        <v>17962069.799999997</v>
      </c>
      <c r="H151" s="18">
        <f t="shared" si="16"/>
        <v>8210281.0900000036</v>
      </c>
      <c r="I151" s="19">
        <f t="shared" si="17"/>
        <v>75.201637185780754</v>
      </c>
      <c r="J151" s="19">
        <f t="shared" si="18"/>
        <v>83.598320089979609</v>
      </c>
      <c r="K151" s="19">
        <f t="shared" si="19"/>
        <v>99.026685249081893</v>
      </c>
    </row>
    <row r="152" spans="1:11" x14ac:dyDescent="0.2">
      <c r="A152" s="22" t="s">
        <v>60</v>
      </c>
      <c r="B152" s="17" t="s">
        <v>61</v>
      </c>
      <c r="C152" s="18">
        <v>2176425.5699999998</v>
      </c>
      <c r="D152" s="18">
        <v>7057369</v>
      </c>
      <c r="E152" s="18">
        <v>6798864</v>
      </c>
      <c r="F152" s="18">
        <v>7032612.5599999996</v>
      </c>
      <c r="G152" s="18">
        <f t="shared" si="15"/>
        <v>4856186.99</v>
      </c>
      <c r="H152" s="18">
        <f t="shared" si="16"/>
        <v>-233748.55999999959</v>
      </c>
      <c r="I152" s="19">
        <f t="shared" si="17"/>
        <v>223.1267201110856</v>
      </c>
      <c r="J152" s="19">
        <f t="shared" si="18"/>
        <v>103.43805318064901</v>
      </c>
      <c r="K152" s="19">
        <f t="shared" si="19"/>
        <v>99.649211483769648</v>
      </c>
    </row>
    <row r="153" spans="1:11" x14ac:dyDescent="0.2">
      <c r="A153" s="23" t="s">
        <v>62</v>
      </c>
      <c r="B153" s="17" t="s">
        <v>63</v>
      </c>
      <c r="C153" s="18">
        <v>2176425.5699999998</v>
      </c>
      <c r="D153" s="18">
        <v>7057369</v>
      </c>
      <c r="E153" s="18">
        <v>6798864</v>
      </c>
      <c r="F153" s="18">
        <v>7032612.5599999996</v>
      </c>
      <c r="G153" s="18">
        <f t="shared" si="15"/>
        <v>4856186.99</v>
      </c>
      <c r="H153" s="18">
        <f t="shared" si="16"/>
        <v>-233748.55999999959</v>
      </c>
      <c r="I153" s="19">
        <f t="shared" si="17"/>
        <v>223.1267201110856</v>
      </c>
      <c r="J153" s="19">
        <f t="shared" si="18"/>
        <v>103.43805318064901</v>
      </c>
      <c r="K153" s="19">
        <f t="shared" si="19"/>
        <v>99.649211483769648</v>
      </c>
    </row>
    <row r="154" spans="1:11" x14ac:dyDescent="0.2">
      <c r="A154" s="16"/>
      <c r="B154" s="17" t="s">
        <v>64</v>
      </c>
      <c r="C154" s="18">
        <v>-14044.97</v>
      </c>
      <c r="D154" s="18">
        <v>-94424</v>
      </c>
      <c r="E154" s="18">
        <v>0</v>
      </c>
      <c r="F154" s="18">
        <v>137260.76999999999</v>
      </c>
      <c r="G154" s="18">
        <f t="shared" si="15"/>
        <v>151305.74</v>
      </c>
      <c r="H154" s="18">
        <f t="shared" si="16"/>
        <v>-137260.76999999999</v>
      </c>
      <c r="I154" s="19">
        <f t="shared" si="17"/>
        <v>-1077.2948607223796</v>
      </c>
      <c r="J154" s="19">
        <f t="shared" si="18"/>
        <v>0</v>
      </c>
      <c r="K154" s="19">
        <f t="shared" si="19"/>
        <v>-145.36640049140047</v>
      </c>
    </row>
    <row r="155" spans="1:11" x14ac:dyDescent="0.2">
      <c r="A155" s="16" t="s">
        <v>65</v>
      </c>
      <c r="B155" s="17" t="s">
        <v>66</v>
      </c>
      <c r="C155" s="18">
        <v>14044.97</v>
      </c>
      <c r="D155" s="18">
        <v>94424</v>
      </c>
      <c r="E155" s="18">
        <v>0</v>
      </c>
      <c r="F155" s="18">
        <v>-137260.76999999999</v>
      </c>
      <c r="G155" s="18">
        <f t="shared" si="15"/>
        <v>-151305.74</v>
      </c>
      <c r="H155" s="18">
        <f t="shared" si="16"/>
        <v>137260.76999999999</v>
      </c>
      <c r="I155" s="19">
        <f t="shared" si="17"/>
        <v>-1077.2948607223796</v>
      </c>
      <c r="J155" s="19">
        <f t="shared" si="18"/>
        <v>0</v>
      </c>
      <c r="K155" s="19">
        <f t="shared" si="19"/>
        <v>-145.36640049140047</v>
      </c>
    </row>
    <row r="156" spans="1:11" x14ac:dyDescent="0.2">
      <c r="A156" s="22" t="s">
        <v>67</v>
      </c>
      <c r="B156" s="17" t="s">
        <v>68</v>
      </c>
      <c r="C156" s="18">
        <v>14044.97</v>
      </c>
      <c r="D156" s="18">
        <v>94424</v>
      </c>
      <c r="E156" s="18">
        <v>0</v>
      </c>
      <c r="F156" s="18">
        <v>-137260.76999999999</v>
      </c>
      <c r="G156" s="18">
        <f t="shared" si="15"/>
        <v>-151305.74</v>
      </c>
      <c r="H156" s="18">
        <f t="shared" si="16"/>
        <v>137260.76999999999</v>
      </c>
      <c r="I156" s="19">
        <f t="shared" si="17"/>
        <v>-1077.2948607223796</v>
      </c>
      <c r="J156" s="19">
        <f t="shared" si="18"/>
        <v>0</v>
      </c>
      <c r="K156" s="19">
        <f t="shared" si="19"/>
        <v>-145.36640049140047</v>
      </c>
    </row>
    <row r="157" spans="1:11" ht="25.5" x14ac:dyDescent="0.2">
      <c r="A157" s="23" t="s">
        <v>82</v>
      </c>
      <c r="B157" s="17" t="s">
        <v>83</v>
      </c>
      <c r="C157" s="18">
        <v>-108468.67</v>
      </c>
      <c r="D157" s="18">
        <v>94424</v>
      </c>
      <c r="E157" s="18">
        <v>0</v>
      </c>
      <c r="F157" s="18">
        <v>-94423.7</v>
      </c>
      <c r="G157" s="18">
        <f t="shared" si="15"/>
        <v>14044.970000000001</v>
      </c>
      <c r="H157" s="18">
        <f t="shared" si="16"/>
        <v>94423.7</v>
      </c>
      <c r="I157" s="19">
        <f t="shared" si="17"/>
        <v>-12.94841173953732</v>
      </c>
      <c r="J157" s="19">
        <f t="shared" si="18"/>
        <v>0</v>
      </c>
      <c r="K157" s="19">
        <f t="shared" si="19"/>
        <v>-99.999682284165033</v>
      </c>
    </row>
    <row r="158" spans="1:11" x14ac:dyDescent="0.2">
      <c r="A158" s="39" t="s">
        <v>490</v>
      </c>
      <c r="B158" s="28" t="s">
        <v>702</v>
      </c>
      <c r="C158" s="29"/>
      <c r="D158" s="29"/>
      <c r="E158" s="29"/>
      <c r="F158" s="29"/>
      <c r="G158" s="29"/>
      <c r="H158" s="29"/>
      <c r="I158" s="30"/>
      <c r="J158" s="30"/>
      <c r="K158" s="30"/>
    </row>
    <row r="159" spans="1:11" x14ac:dyDescent="0.2">
      <c r="A159" s="16" t="s">
        <v>26</v>
      </c>
      <c r="B159" s="17" t="s">
        <v>27</v>
      </c>
      <c r="C159" s="18">
        <v>46453203.420000002</v>
      </c>
      <c r="D159" s="18">
        <v>68703530</v>
      </c>
      <c r="E159" s="18">
        <v>73745291</v>
      </c>
      <c r="F159" s="18">
        <v>68289613.200000003</v>
      </c>
      <c r="G159" s="18">
        <f t="shared" ref="G159:G183" si="20">F159-C159</f>
        <v>21836409.780000001</v>
      </c>
      <c r="H159" s="18">
        <f t="shared" ref="H159:H183" si="21">E159-F159</f>
        <v>5455677.799999997</v>
      </c>
      <c r="I159" s="19">
        <f t="shared" ref="I159:I183" si="22">IF(ISERROR(F159/C159),0,F159/C159*100-100)</f>
        <v>47.00732817620613</v>
      </c>
      <c r="J159" s="19">
        <f t="shared" ref="J159:J183" si="23">IF(ISERROR(F159/E159),0,F159/E159*100)</f>
        <v>92.601998410990078</v>
      </c>
      <c r="K159" s="19">
        <f t="shared" ref="K159:K183" si="24">IF(ISERROR(F159/D159),0,F159/D159*100)</f>
        <v>99.397531975431249</v>
      </c>
    </row>
    <row r="160" spans="1:11" x14ac:dyDescent="0.2">
      <c r="A160" s="22" t="s">
        <v>92</v>
      </c>
      <c r="B160" s="17" t="s">
        <v>93</v>
      </c>
      <c r="C160" s="18">
        <v>0</v>
      </c>
      <c r="D160" s="18">
        <v>77000</v>
      </c>
      <c r="E160" s="18">
        <v>0</v>
      </c>
      <c r="F160" s="18">
        <v>77000</v>
      </c>
      <c r="G160" s="18">
        <f t="shared" si="20"/>
        <v>77000</v>
      </c>
      <c r="H160" s="18">
        <f t="shared" si="21"/>
        <v>-77000</v>
      </c>
      <c r="I160" s="19">
        <f t="shared" si="22"/>
        <v>0</v>
      </c>
      <c r="J160" s="19">
        <f t="shared" si="23"/>
        <v>0</v>
      </c>
      <c r="K160" s="19">
        <f t="shared" si="24"/>
        <v>100</v>
      </c>
    </row>
    <row r="161" spans="1:11" x14ac:dyDescent="0.2">
      <c r="A161" s="23" t="s">
        <v>94</v>
      </c>
      <c r="B161" s="17" t="s">
        <v>95</v>
      </c>
      <c r="C161" s="18">
        <v>0</v>
      </c>
      <c r="D161" s="18">
        <v>77000</v>
      </c>
      <c r="E161" s="18">
        <v>0</v>
      </c>
      <c r="F161" s="18">
        <v>77000</v>
      </c>
      <c r="G161" s="18">
        <f t="shared" si="20"/>
        <v>77000</v>
      </c>
      <c r="H161" s="18">
        <f t="shared" si="21"/>
        <v>-77000</v>
      </c>
      <c r="I161" s="19">
        <f t="shared" si="22"/>
        <v>0</v>
      </c>
      <c r="J161" s="19">
        <f t="shared" si="23"/>
        <v>0</v>
      </c>
      <c r="K161" s="19">
        <f t="shared" si="24"/>
        <v>100</v>
      </c>
    </row>
    <row r="162" spans="1:11" x14ac:dyDescent="0.2">
      <c r="A162" s="24" t="s">
        <v>96</v>
      </c>
      <c r="B162" s="17" t="s">
        <v>97</v>
      </c>
      <c r="C162" s="18">
        <v>0</v>
      </c>
      <c r="D162" s="18">
        <v>77000</v>
      </c>
      <c r="E162" s="18">
        <v>0</v>
      </c>
      <c r="F162" s="18">
        <v>77000</v>
      </c>
      <c r="G162" s="18">
        <f t="shared" si="20"/>
        <v>77000</v>
      </c>
      <c r="H162" s="18">
        <f t="shared" si="21"/>
        <v>-77000</v>
      </c>
      <c r="I162" s="19">
        <f t="shared" si="22"/>
        <v>0</v>
      </c>
      <c r="J162" s="19">
        <f t="shared" si="23"/>
        <v>0</v>
      </c>
      <c r="K162" s="19">
        <f t="shared" si="24"/>
        <v>100</v>
      </c>
    </row>
    <row r="163" spans="1:11" ht="25.5" x14ac:dyDescent="0.2">
      <c r="A163" s="25" t="s">
        <v>98</v>
      </c>
      <c r="B163" s="17" t="s">
        <v>99</v>
      </c>
      <c r="C163" s="18">
        <v>0</v>
      </c>
      <c r="D163" s="18">
        <v>77000</v>
      </c>
      <c r="E163" s="18">
        <v>0</v>
      </c>
      <c r="F163" s="18">
        <v>77000</v>
      </c>
      <c r="G163" s="18">
        <f t="shared" si="20"/>
        <v>77000</v>
      </c>
      <c r="H163" s="18">
        <f t="shared" si="21"/>
        <v>-77000</v>
      </c>
      <c r="I163" s="19">
        <f t="shared" si="22"/>
        <v>0</v>
      </c>
      <c r="J163" s="19">
        <f t="shared" si="23"/>
        <v>0</v>
      </c>
      <c r="K163" s="19">
        <f t="shared" si="24"/>
        <v>100</v>
      </c>
    </row>
    <row r="164" spans="1:11" ht="25.5" x14ac:dyDescent="0.2">
      <c r="A164" s="26" t="s">
        <v>146</v>
      </c>
      <c r="B164" s="17" t="s">
        <v>147</v>
      </c>
      <c r="C164" s="18">
        <v>0</v>
      </c>
      <c r="D164" s="18">
        <v>77000</v>
      </c>
      <c r="E164" s="18">
        <v>0</v>
      </c>
      <c r="F164" s="18">
        <v>77000</v>
      </c>
      <c r="G164" s="18">
        <f t="shared" si="20"/>
        <v>77000</v>
      </c>
      <c r="H164" s="18">
        <f t="shared" si="21"/>
        <v>-77000</v>
      </c>
      <c r="I164" s="19">
        <f t="shared" si="22"/>
        <v>0</v>
      </c>
      <c r="J164" s="19">
        <f t="shared" si="23"/>
        <v>0</v>
      </c>
      <c r="K164" s="19">
        <f t="shared" si="24"/>
        <v>100</v>
      </c>
    </row>
    <row r="165" spans="1:11" x14ac:dyDescent="0.2">
      <c r="A165" s="22" t="s">
        <v>30</v>
      </c>
      <c r="B165" s="17" t="s">
        <v>31</v>
      </c>
      <c r="C165" s="18">
        <v>46453203.420000002</v>
      </c>
      <c r="D165" s="18">
        <v>68626530</v>
      </c>
      <c r="E165" s="18">
        <v>73745291</v>
      </c>
      <c r="F165" s="18">
        <v>68212613.200000003</v>
      </c>
      <c r="G165" s="18">
        <f t="shared" si="20"/>
        <v>21759409.780000001</v>
      </c>
      <c r="H165" s="18">
        <f t="shared" si="21"/>
        <v>5532677.799999997</v>
      </c>
      <c r="I165" s="19">
        <f t="shared" si="22"/>
        <v>46.841569962926798</v>
      </c>
      <c r="J165" s="19">
        <f t="shared" si="23"/>
        <v>92.497584964441998</v>
      </c>
      <c r="K165" s="19">
        <f t="shared" si="24"/>
        <v>99.396855997236059</v>
      </c>
    </row>
    <row r="166" spans="1:11" x14ac:dyDescent="0.2">
      <c r="A166" s="23" t="s">
        <v>32</v>
      </c>
      <c r="B166" s="17" t="s">
        <v>33</v>
      </c>
      <c r="C166" s="18">
        <v>46453203.420000002</v>
      </c>
      <c r="D166" s="18">
        <v>68626530</v>
      </c>
      <c r="E166" s="18">
        <v>73745291</v>
      </c>
      <c r="F166" s="18">
        <v>68212613.200000003</v>
      </c>
      <c r="G166" s="18">
        <f t="shared" si="20"/>
        <v>21759409.780000001</v>
      </c>
      <c r="H166" s="18">
        <f t="shared" si="21"/>
        <v>5532677.799999997</v>
      </c>
      <c r="I166" s="19">
        <f t="shared" si="22"/>
        <v>46.841569962926798</v>
      </c>
      <c r="J166" s="19">
        <f t="shared" si="23"/>
        <v>92.497584964441998</v>
      </c>
      <c r="K166" s="19">
        <f t="shared" si="24"/>
        <v>99.396855997236059</v>
      </c>
    </row>
    <row r="167" spans="1:11" x14ac:dyDescent="0.2">
      <c r="A167" s="16" t="s">
        <v>34</v>
      </c>
      <c r="B167" s="17" t="s">
        <v>35</v>
      </c>
      <c r="C167" s="18">
        <v>46453203.420000002</v>
      </c>
      <c r="D167" s="18">
        <v>68703530</v>
      </c>
      <c r="E167" s="18">
        <v>73745291</v>
      </c>
      <c r="F167" s="18">
        <v>68212613.200000003</v>
      </c>
      <c r="G167" s="18">
        <f t="shared" si="20"/>
        <v>21759409.780000001</v>
      </c>
      <c r="H167" s="18">
        <f t="shared" si="21"/>
        <v>5532677.799999997</v>
      </c>
      <c r="I167" s="19">
        <f t="shared" si="22"/>
        <v>46.841569962926798</v>
      </c>
      <c r="J167" s="19">
        <f t="shared" si="23"/>
        <v>92.497584964441998</v>
      </c>
      <c r="K167" s="19">
        <f t="shared" si="24"/>
        <v>99.285456220371799</v>
      </c>
    </row>
    <row r="168" spans="1:11" x14ac:dyDescent="0.2">
      <c r="A168" s="22" t="s">
        <v>36</v>
      </c>
      <c r="B168" s="17" t="s">
        <v>37</v>
      </c>
      <c r="C168" s="18">
        <v>46453203.420000002</v>
      </c>
      <c r="D168" s="18">
        <v>68688530</v>
      </c>
      <c r="E168" s="18">
        <v>73745291</v>
      </c>
      <c r="F168" s="18">
        <v>68212613.200000003</v>
      </c>
      <c r="G168" s="18">
        <f t="shared" si="20"/>
        <v>21759409.780000001</v>
      </c>
      <c r="H168" s="18">
        <f t="shared" si="21"/>
        <v>5532677.799999997</v>
      </c>
      <c r="I168" s="19">
        <f t="shared" si="22"/>
        <v>46.841569962926798</v>
      </c>
      <c r="J168" s="19">
        <f t="shared" si="23"/>
        <v>92.497584964441998</v>
      </c>
      <c r="K168" s="19">
        <f t="shared" si="24"/>
        <v>99.307137887504666</v>
      </c>
    </row>
    <row r="169" spans="1:11" x14ac:dyDescent="0.2">
      <c r="A169" s="23" t="s">
        <v>38</v>
      </c>
      <c r="B169" s="17" t="s">
        <v>39</v>
      </c>
      <c r="C169" s="18">
        <v>30358.02</v>
      </c>
      <c r="D169" s="18">
        <v>116564</v>
      </c>
      <c r="E169" s="18">
        <v>71603</v>
      </c>
      <c r="F169" s="18">
        <v>53282.8</v>
      </c>
      <c r="G169" s="18">
        <f t="shared" si="20"/>
        <v>22924.780000000002</v>
      </c>
      <c r="H169" s="18">
        <f t="shared" si="21"/>
        <v>18320.199999999997</v>
      </c>
      <c r="I169" s="19">
        <f t="shared" si="22"/>
        <v>75.514740421147366</v>
      </c>
      <c r="J169" s="19">
        <f t="shared" si="23"/>
        <v>74.414200522324492</v>
      </c>
      <c r="K169" s="19">
        <f t="shared" si="24"/>
        <v>45.711197282179747</v>
      </c>
    </row>
    <row r="170" spans="1:11" x14ac:dyDescent="0.2">
      <c r="A170" s="24" t="s">
        <v>40</v>
      </c>
      <c r="B170" s="17" t="s">
        <v>41</v>
      </c>
      <c r="C170" s="18">
        <v>0</v>
      </c>
      <c r="D170" s="18">
        <v>2501</v>
      </c>
      <c r="E170" s="18">
        <v>0</v>
      </c>
      <c r="F170" s="18">
        <v>2500</v>
      </c>
      <c r="G170" s="18">
        <f t="shared" si="20"/>
        <v>2500</v>
      </c>
      <c r="H170" s="18">
        <f t="shared" si="21"/>
        <v>-2500</v>
      </c>
      <c r="I170" s="19">
        <f t="shared" si="22"/>
        <v>0</v>
      </c>
      <c r="J170" s="19">
        <f t="shared" si="23"/>
        <v>0</v>
      </c>
      <c r="K170" s="19">
        <f t="shared" si="24"/>
        <v>99.960015993602553</v>
      </c>
    </row>
    <row r="171" spans="1:11" x14ac:dyDescent="0.2">
      <c r="A171" s="24" t="s">
        <v>42</v>
      </c>
      <c r="B171" s="17" t="s">
        <v>43</v>
      </c>
      <c r="C171" s="18">
        <v>30358.02</v>
      </c>
      <c r="D171" s="18">
        <v>114063</v>
      </c>
      <c r="E171" s="18">
        <v>71603</v>
      </c>
      <c r="F171" s="18">
        <v>50782.8</v>
      </c>
      <c r="G171" s="18">
        <f t="shared" si="20"/>
        <v>20424.780000000002</v>
      </c>
      <c r="H171" s="18">
        <f t="shared" si="21"/>
        <v>20820.199999999997</v>
      </c>
      <c r="I171" s="19">
        <f t="shared" si="22"/>
        <v>67.279684248182207</v>
      </c>
      <c r="J171" s="19">
        <f t="shared" si="23"/>
        <v>70.922726701395206</v>
      </c>
      <c r="K171" s="19">
        <f t="shared" si="24"/>
        <v>44.521711685647411</v>
      </c>
    </row>
    <row r="172" spans="1:11" x14ac:dyDescent="0.2">
      <c r="A172" s="25" t="s">
        <v>44</v>
      </c>
      <c r="B172" s="17" t="s">
        <v>45</v>
      </c>
      <c r="C172" s="18">
        <v>20862.759999999998</v>
      </c>
      <c r="D172" s="18">
        <v>0</v>
      </c>
      <c r="E172" s="18">
        <v>0</v>
      </c>
      <c r="F172" s="18">
        <v>23449.94</v>
      </c>
      <c r="G172" s="18">
        <f t="shared" si="20"/>
        <v>2587.1800000000003</v>
      </c>
      <c r="H172" s="18">
        <f t="shared" si="21"/>
        <v>-23449.94</v>
      </c>
      <c r="I172" s="19">
        <f t="shared" si="22"/>
        <v>12.400947909097354</v>
      </c>
      <c r="J172" s="19">
        <f t="shared" si="23"/>
        <v>0</v>
      </c>
      <c r="K172" s="19">
        <f t="shared" si="24"/>
        <v>0</v>
      </c>
    </row>
    <row r="173" spans="1:11" x14ac:dyDescent="0.2">
      <c r="A173" s="23" t="s">
        <v>46</v>
      </c>
      <c r="B173" s="17" t="s">
        <v>47</v>
      </c>
      <c r="C173" s="18">
        <v>22537634.289999999</v>
      </c>
      <c r="D173" s="18">
        <v>26313376</v>
      </c>
      <c r="E173" s="18">
        <v>23616126</v>
      </c>
      <c r="F173" s="18">
        <v>26312049.489999998</v>
      </c>
      <c r="G173" s="18">
        <f t="shared" si="20"/>
        <v>3774415.1999999993</v>
      </c>
      <c r="H173" s="18">
        <f t="shared" si="21"/>
        <v>-2695923.4899999984</v>
      </c>
      <c r="I173" s="19">
        <f t="shared" si="22"/>
        <v>16.747166767519687</v>
      </c>
      <c r="J173" s="19">
        <f t="shared" si="23"/>
        <v>111.41560427819532</v>
      </c>
      <c r="K173" s="19">
        <f t="shared" si="24"/>
        <v>99.994958799661433</v>
      </c>
    </row>
    <row r="174" spans="1:11" x14ac:dyDescent="0.2">
      <c r="A174" s="24" t="s">
        <v>48</v>
      </c>
      <c r="B174" s="17" t="s">
        <v>49</v>
      </c>
      <c r="C174" s="18">
        <v>22537604.09</v>
      </c>
      <c r="D174" s="18">
        <v>26312056</v>
      </c>
      <c r="E174" s="18">
        <v>23614806</v>
      </c>
      <c r="F174" s="18">
        <v>26312049.489999998</v>
      </c>
      <c r="G174" s="18">
        <f t="shared" si="20"/>
        <v>3774445.3999999985</v>
      </c>
      <c r="H174" s="18">
        <f t="shared" si="21"/>
        <v>-2697243.4899999984</v>
      </c>
      <c r="I174" s="19">
        <f t="shared" si="22"/>
        <v>16.747323206705602</v>
      </c>
      <c r="J174" s="19">
        <f t="shared" si="23"/>
        <v>111.42183209127359</v>
      </c>
      <c r="K174" s="19">
        <f t="shared" si="24"/>
        <v>99.999975258489869</v>
      </c>
    </row>
    <row r="175" spans="1:11" x14ac:dyDescent="0.2">
      <c r="A175" s="24" t="s">
        <v>50</v>
      </c>
      <c r="B175" s="17" t="s">
        <v>51</v>
      </c>
      <c r="C175" s="18">
        <v>30.2</v>
      </c>
      <c r="D175" s="18">
        <v>1320</v>
      </c>
      <c r="E175" s="18">
        <v>1320</v>
      </c>
      <c r="F175" s="18">
        <v>0</v>
      </c>
      <c r="G175" s="18">
        <f t="shared" si="20"/>
        <v>-30.2</v>
      </c>
      <c r="H175" s="18">
        <f t="shared" si="21"/>
        <v>1320</v>
      </c>
      <c r="I175" s="19">
        <f t="shared" si="22"/>
        <v>-100</v>
      </c>
      <c r="J175" s="19">
        <f t="shared" si="23"/>
        <v>0</v>
      </c>
      <c r="K175" s="19">
        <f t="shared" si="24"/>
        <v>0</v>
      </c>
    </row>
    <row r="176" spans="1:11" ht="25.5" x14ac:dyDescent="0.2">
      <c r="A176" s="23" t="s">
        <v>52</v>
      </c>
      <c r="B176" s="17" t="s">
        <v>53</v>
      </c>
      <c r="C176" s="18">
        <v>23885211.109999999</v>
      </c>
      <c r="D176" s="18">
        <v>42258590</v>
      </c>
      <c r="E176" s="18">
        <v>50057562</v>
      </c>
      <c r="F176" s="18">
        <v>41847280.909999996</v>
      </c>
      <c r="G176" s="18">
        <f t="shared" si="20"/>
        <v>17962069.799999997</v>
      </c>
      <c r="H176" s="18">
        <f t="shared" si="21"/>
        <v>8210281.0900000036</v>
      </c>
      <c r="I176" s="19">
        <f t="shared" si="22"/>
        <v>75.201637185780754</v>
      </c>
      <c r="J176" s="19">
        <f t="shared" si="23"/>
        <v>83.598320089979609</v>
      </c>
      <c r="K176" s="19">
        <f t="shared" si="24"/>
        <v>99.026685249081893</v>
      </c>
    </row>
    <row r="177" spans="1:11" ht="25.5" x14ac:dyDescent="0.2">
      <c r="A177" s="24" t="s">
        <v>166</v>
      </c>
      <c r="B177" s="17" t="s">
        <v>167</v>
      </c>
      <c r="C177" s="18">
        <v>23885211.109999999</v>
      </c>
      <c r="D177" s="18">
        <v>42258590</v>
      </c>
      <c r="E177" s="18">
        <v>50057562</v>
      </c>
      <c r="F177" s="18">
        <v>41847280.909999996</v>
      </c>
      <c r="G177" s="18">
        <f t="shared" si="20"/>
        <v>17962069.799999997</v>
      </c>
      <c r="H177" s="18">
        <f t="shared" si="21"/>
        <v>8210281.0900000036</v>
      </c>
      <c r="I177" s="19">
        <f t="shared" si="22"/>
        <v>75.201637185780754</v>
      </c>
      <c r="J177" s="19">
        <f t="shared" si="23"/>
        <v>83.598320089979609</v>
      </c>
      <c r="K177" s="19">
        <f t="shared" si="24"/>
        <v>99.026685249081893</v>
      </c>
    </row>
    <row r="178" spans="1:11" ht="25.5" x14ac:dyDescent="0.2">
      <c r="A178" s="25" t="s">
        <v>168</v>
      </c>
      <c r="B178" s="17" t="s">
        <v>169</v>
      </c>
      <c r="C178" s="18">
        <v>23885211.109999999</v>
      </c>
      <c r="D178" s="18">
        <v>42258590</v>
      </c>
      <c r="E178" s="18">
        <v>50057562</v>
      </c>
      <c r="F178" s="18">
        <v>41847280.909999996</v>
      </c>
      <c r="G178" s="18">
        <f t="shared" si="20"/>
        <v>17962069.799999997</v>
      </c>
      <c r="H178" s="18">
        <f t="shared" si="21"/>
        <v>8210281.0900000036</v>
      </c>
      <c r="I178" s="19">
        <f t="shared" si="22"/>
        <v>75.201637185780754</v>
      </c>
      <c r="J178" s="19">
        <f t="shared" si="23"/>
        <v>83.598320089979609</v>
      </c>
      <c r="K178" s="19">
        <f t="shared" si="24"/>
        <v>99.026685249081893</v>
      </c>
    </row>
    <row r="179" spans="1:11" x14ac:dyDescent="0.2">
      <c r="A179" s="22" t="s">
        <v>60</v>
      </c>
      <c r="B179" s="17" t="s">
        <v>61</v>
      </c>
      <c r="C179" s="18">
        <v>0</v>
      </c>
      <c r="D179" s="18">
        <v>15000</v>
      </c>
      <c r="E179" s="18">
        <v>0</v>
      </c>
      <c r="F179" s="18">
        <v>0</v>
      </c>
      <c r="G179" s="18">
        <f t="shared" si="20"/>
        <v>0</v>
      </c>
      <c r="H179" s="18">
        <f t="shared" si="21"/>
        <v>0</v>
      </c>
      <c r="I179" s="19">
        <f t="shared" si="22"/>
        <v>0</v>
      </c>
      <c r="J179" s="19">
        <f t="shared" si="23"/>
        <v>0</v>
      </c>
      <c r="K179" s="19">
        <f t="shared" si="24"/>
        <v>0</v>
      </c>
    </row>
    <row r="180" spans="1:11" x14ac:dyDescent="0.2">
      <c r="A180" s="23" t="s">
        <v>62</v>
      </c>
      <c r="B180" s="17" t="s">
        <v>63</v>
      </c>
      <c r="C180" s="18">
        <v>0</v>
      </c>
      <c r="D180" s="18">
        <v>15000</v>
      </c>
      <c r="E180" s="18">
        <v>0</v>
      </c>
      <c r="F180" s="18">
        <v>0</v>
      </c>
      <c r="G180" s="18">
        <f t="shared" si="20"/>
        <v>0</v>
      </c>
      <c r="H180" s="18">
        <f t="shared" si="21"/>
        <v>0</v>
      </c>
      <c r="I180" s="19">
        <f t="shared" si="22"/>
        <v>0</v>
      </c>
      <c r="J180" s="19">
        <f t="shared" si="23"/>
        <v>0</v>
      </c>
      <c r="K180" s="19">
        <f t="shared" si="24"/>
        <v>0</v>
      </c>
    </row>
    <row r="181" spans="1:11" x14ac:dyDescent="0.2">
      <c r="A181" s="16"/>
      <c r="B181" s="17" t="s">
        <v>64</v>
      </c>
      <c r="C181" s="18">
        <v>0</v>
      </c>
      <c r="D181" s="18">
        <v>0</v>
      </c>
      <c r="E181" s="18">
        <v>0</v>
      </c>
      <c r="F181" s="18">
        <v>77000</v>
      </c>
      <c r="G181" s="18">
        <f t="shared" si="20"/>
        <v>77000</v>
      </c>
      <c r="H181" s="18">
        <f t="shared" si="21"/>
        <v>-77000</v>
      </c>
      <c r="I181" s="19">
        <f t="shared" si="22"/>
        <v>0</v>
      </c>
      <c r="J181" s="19">
        <f t="shared" si="23"/>
        <v>0</v>
      </c>
      <c r="K181" s="19">
        <f t="shared" si="24"/>
        <v>0</v>
      </c>
    </row>
    <row r="182" spans="1:11" x14ac:dyDescent="0.2">
      <c r="A182" s="16" t="s">
        <v>65</v>
      </c>
      <c r="B182" s="17" t="s">
        <v>66</v>
      </c>
      <c r="C182" s="18">
        <v>0</v>
      </c>
      <c r="D182" s="18">
        <v>0</v>
      </c>
      <c r="E182" s="18">
        <v>0</v>
      </c>
      <c r="F182" s="18">
        <v>-77000</v>
      </c>
      <c r="G182" s="18">
        <f t="shared" si="20"/>
        <v>-77000</v>
      </c>
      <c r="H182" s="18">
        <f t="shared" si="21"/>
        <v>77000</v>
      </c>
      <c r="I182" s="19">
        <f t="shared" si="22"/>
        <v>0</v>
      </c>
      <c r="J182" s="19">
        <f t="shared" si="23"/>
        <v>0</v>
      </c>
      <c r="K182" s="19">
        <f t="shared" si="24"/>
        <v>0</v>
      </c>
    </row>
    <row r="183" spans="1:11" x14ac:dyDescent="0.2">
      <c r="A183" s="22" t="s">
        <v>67</v>
      </c>
      <c r="B183" s="17" t="s">
        <v>68</v>
      </c>
      <c r="C183" s="18">
        <v>0</v>
      </c>
      <c r="D183" s="18">
        <v>0</v>
      </c>
      <c r="E183" s="18">
        <v>0</v>
      </c>
      <c r="F183" s="18">
        <v>-77000</v>
      </c>
      <c r="G183" s="18">
        <f t="shared" si="20"/>
        <v>-77000</v>
      </c>
      <c r="H183" s="18">
        <f t="shared" si="21"/>
        <v>77000</v>
      </c>
      <c r="I183" s="19">
        <f t="shared" si="22"/>
        <v>0</v>
      </c>
      <c r="J183" s="19">
        <f t="shared" si="23"/>
        <v>0</v>
      </c>
      <c r="K183" s="19">
        <f t="shared" si="24"/>
        <v>0</v>
      </c>
    </row>
    <row r="184" spans="1:11" x14ac:dyDescent="0.2">
      <c r="A184" s="39" t="s">
        <v>703</v>
      </c>
      <c r="B184" s="28" t="s">
        <v>704</v>
      </c>
      <c r="C184" s="29"/>
      <c r="D184" s="29"/>
      <c r="E184" s="29"/>
      <c r="F184" s="29"/>
      <c r="G184" s="29"/>
      <c r="H184" s="29"/>
      <c r="I184" s="30"/>
      <c r="J184" s="30"/>
      <c r="K184" s="30"/>
    </row>
    <row r="185" spans="1:11" x14ac:dyDescent="0.2">
      <c r="A185" s="16" t="s">
        <v>26</v>
      </c>
      <c r="B185" s="17" t="s">
        <v>27</v>
      </c>
      <c r="C185" s="18">
        <v>51154601.659999996</v>
      </c>
      <c r="D185" s="18">
        <v>62898646</v>
      </c>
      <c r="E185" s="18">
        <v>58842542</v>
      </c>
      <c r="F185" s="18">
        <v>62908110.350000001</v>
      </c>
      <c r="G185" s="18">
        <f t="shared" ref="G185:G207" si="25">F185-C185</f>
        <v>11753508.690000005</v>
      </c>
      <c r="H185" s="18">
        <f t="shared" ref="H185:H207" si="26">E185-F185</f>
        <v>-4065568.3500000015</v>
      </c>
      <c r="I185" s="19">
        <f t="shared" ref="I185:I207" si="27">IF(ISERROR(F185/C185),0,F185/C185*100-100)</f>
        <v>22.976444559416009</v>
      </c>
      <c r="J185" s="19">
        <f t="shared" ref="J185:J207" si="28">IF(ISERROR(F185/E185),0,F185/E185*100)</f>
        <v>106.9092330341541</v>
      </c>
      <c r="K185" s="19">
        <f t="shared" ref="K185:K207" si="29">IF(ISERROR(F185/D185),0,F185/D185*100)</f>
        <v>100.01504698527215</v>
      </c>
    </row>
    <row r="186" spans="1:11" ht="25.5" x14ac:dyDescent="0.2">
      <c r="A186" s="22" t="s">
        <v>28</v>
      </c>
      <c r="B186" s="17" t="s">
        <v>29</v>
      </c>
      <c r="C186" s="18">
        <v>7590292.3799999999</v>
      </c>
      <c r="D186" s="18">
        <v>8068819</v>
      </c>
      <c r="E186" s="18">
        <v>7137228</v>
      </c>
      <c r="F186" s="18">
        <v>8136376.7000000002</v>
      </c>
      <c r="G186" s="18">
        <f t="shared" si="25"/>
        <v>546084.3200000003</v>
      </c>
      <c r="H186" s="18">
        <f t="shared" si="26"/>
        <v>-999148.70000000019</v>
      </c>
      <c r="I186" s="19">
        <f t="shared" si="27"/>
        <v>7.1945096797443711</v>
      </c>
      <c r="J186" s="19">
        <f t="shared" si="28"/>
        <v>113.99911422193603</v>
      </c>
      <c r="K186" s="19">
        <f t="shared" si="29"/>
        <v>100.83726875023471</v>
      </c>
    </row>
    <row r="187" spans="1:11" x14ac:dyDescent="0.2">
      <c r="A187" s="22" t="s">
        <v>92</v>
      </c>
      <c r="B187" s="17" t="s">
        <v>93</v>
      </c>
      <c r="C187" s="18">
        <v>31939.63</v>
      </c>
      <c r="D187" s="18">
        <v>107810</v>
      </c>
      <c r="E187" s="18">
        <v>107810</v>
      </c>
      <c r="F187" s="18">
        <v>49717.73</v>
      </c>
      <c r="G187" s="18">
        <f t="shared" si="25"/>
        <v>17778.100000000002</v>
      </c>
      <c r="H187" s="18">
        <f t="shared" si="26"/>
        <v>58092.27</v>
      </c>
      <c r="I187" s="19">
        <f t="shared" si="27"/>
        <v>55.661571533546237</v>
      </c>
      <c r="J187" s="19">
        <f t="shared" si="28"/>
        <v>46.116065300064932</v>
      </c>
      <c r="K187" s="19">
        <f t="shared" si="29"/>
        <v>46.116065300064932</v>
      </c>
    </row>
    <row r="188" spans="1:11" x14ac:dyDescent="0.2">
      <c r="A188" s="23" t="s">
        <v>380</v>
      </c>
      <c r="B188" s="17" t="s">
        <v>381</v>
      </c>
      <c r="C188" s="18">
        <v>31939.63</v>
      </c>
      <c r="D188" s="18">
        <v>107810</v>
      </c>
      <c r="E188" s="18">
        <v>107810</v>
      </c>
      <c r="F188" s="18">
        <v>49717.73</v>
      </c>
      <c r="G188" s="18">
        <f t="shared" si="25"/>
        <v>17778.100000000002</v>
      </c>
      <c r="H188" s="18">
        <f t="shared" si="26"/>
        <v>58092.27</v>
      </c>
      <c r="I188" s="19">
        <f t="shared" si="27"/>
        <v>55.661571533546237</v>
      </c>
      <c r="J188" s="19">
        <f t="shared" si="28"/>
        <v>46.116065300064932</v>
      </c>
      <c r="K188" s="19">
        <f t="shared" si="29"/>
        <v>46.116065300064932</v>
      </c>
    </row>
    <row r="189" spans="1:11" x14ac:dyDescent="0.2">
      <c r="A189" s="24" t="s">
        <v>382</v>
      </c>
      <c r="B189" s="17" t="s">
        <v>383</v>
      </c>
      <c r="C189" s="18">
        <v>31939.63</v>
      </c>
      <c r="D189" s="18">
        <v>107810</v>
      </c>
      <c r="E189" s="18">
        <v>107810</v>
      </c>
      <c r="F189" s="18">
        <v>49717.73</v>
      </c>
      <c r="G189" s="18">
        <f t="shared" si="25"/>
        <v>17778.100000000002</v>
      </c>
      <c r="H189" s="18">
        <f t="shared" si="26"/>
        <v>58092.27</v>
      </c>
      <c r="I189" s="19">
        <f t="shared" si="27"/>
        <v>55.661571533546237</v>
      </c>
      <c r="J189" s="19">
        <f t="shared" si="28"/>
        <v>46.116065300064932</v>
      </c>
      <c r="K189" s="19">
        <f t="shared" si="29"/>
        <v>46.116065300064932</v>
      </c>
    </row>
    <row r="190" spans="1:11" ht="25.5" x14ac:dyDescent="0.2">
      <c r="A190" s="25" t="s">
        <v>384</v>
      </c>
      <c r="B190" s="17" t="s">
        <v>385</v>
      </c>
      <c r="C190" s="18">
        <v>31939.63</v>
      </c>
      <c r="D190" s="18">
        <v>107810</v>
      </c>
      <c r="E190" s="18">
        <v>107810</v>
      </c>
      <c r="F190" s="18">
        <v>49717.73</v>
      </c>
      <c r="G190" s="18">
        <f t="shared" si="25"/>
        <v>17778.100000000002</v>
      </c>
      <c r="H190" s="18">
        <f t="shared" si="26"/>
        <v>58092.27</v>
      </c>
      <c r="I190" s="19">
        <f t="shared" si="27"/>
        <v>55.661571533546237</v>
      </c>
      <c r="J190" s="19">
        <f t="shared" si="28"/>
        <v>46.116065300064932</v>
      </c>
      <c r="K190" s="19">
        <f t="shared" si="29"/>
        <v>46.116065300064932</v>
      </c>
    </row>
    <row r="191" spans="1:11" x14ac:dyDescent="0.2">
      <c r="A191" s="22" t="s">
        <v>30</v>
      </c>
      <c r="B191" s="17" t="s">
        <v>31</v>
      </c>
      <c r="C191" s="18">
        <v>43532369.649999999</v>
      </c>
      <c r="D191" s="18">
        <v>54722017</v>
      </c>
      <c r="E191" s="18">
        <v>51597504</v>
      </c>
      <c r="F191" s="18">
        <v>54722015.920000002</v>
      </c>
      <c r="G191" s="18">
        <f t="shared" si="25"/>
        <v>11189646.270000003</v>
      </c>
      <c r="H191" s="18">
        <f t="shared" si="26"/>
        <v>-3124511.9200000018</v>
      </c>
      <c r="I191" s="19">
        <f t="shared" si="27"/>
        <v>25.704197497091698</v>
      </c>
      <c r="J191" s="19">
        <f t="shared" si="28"/>
        <v>106.05554857847387</v>
      </c>
      <c r="K191" s="19">
        <f t="shared" si="29"/>
        <v>99.999998026388539</v>
      </c>
    </row>
    <row r="192" spans="1:11" x14ac:dyDescent="0.2">
      <c r="A192" s="23" t="s">
        <v>32</v>
      </c>
      <c r="B192" s="17" t="s">
        <v>33</v>
      </c>
      <c r="C192" s="18">
        <v>43532369.649999999</v>
      </c>
      <c r="D192" s="18">
        <v>54722017</v>
      </c>
      <c r="E192" s="18">
        <v>51597504</v>
      </c>
      <c r="F192" s="18">
        <v>54722015.920000002</v>
      </c>
      <c r="G192" s="18">
        <f t="shared" si="25"/>
        <v>11189646.270000003</v>
      </c>
      <c r="H192" s="18">
        <f t="shared" si="26"/>
        <v>-3124511.9200000018</v>
      </c>
      <c r="I192" s="19">
        <f t="shared" si="27"/>
        <v>25.704197497091698</v>
      </c>
      <c r="J192" s="19">
        <f t="shared" si="28"/>
        <v>106.05554857847387</v>
      </c>
      <c r="K192" s="19">
        <f t="shared" si="29"/>
        <v>99.999998026388539</v>
      </c>
    </row>
    <row r="193" spans="1:11" x14ac:dyDescent="0.2">
      <c r="A193" s="16" t="s">
        <v>34</v>
      </c>
      <c r="B193" s="17" t="s">
        <v>35</v>
      </c>
      <c r="C193" s="18">
        <v>51171566.619999997</v>
      </c>
      <c r="D193" s="18">
        <v>62974986</v>
      </c>
      <c r="E193" s="18">
        <v>58842542</v>
      </c>
      <c r="F193" s="18">
        <v>62867382.850000001</v>
      </c>
      <c r="G193" s="18">
        <f t="shared" si="25"/>
        <v>11695816.230000004</v>
      </c>
      <c r="H193" s="18">
        <f t="shared" si="26"/>
        <v>-4024840.8500000015</v>
      </c>
      <c r="I193" s="19">
        <f t="shared" si="27"/>
        <v>22.856083959385344</v>
      </c>
      <c r="J193" s="19">
        <f t="shared" si="28"/>
        <v>106.84001865521037</v>
      </c>
      <c r="K193" s="19">
        <f t="shared" si="29"/>
        <v>99.829133507072157</v>
      </c>
    </row>
    <row r="194" spans="1:11" x14ac:dyDescent="0.2">
      <c r="A194" s="22" t="s">
        <v>36</v>
      </c>
      <c r="B194" s="17" t="s">
        <v>37</v>
      </c>
      <c r="C194" s="18">
        <v>49432771.060000002</v>
      </c>
      <c r="D194" s="18">
        <v>56141728</v>
      </c>
      <c r="E194" s="18">
        <v>52211450</v>
      </c>
      <c r="F194" s="18">
        <v>56034124.850000001</v>
      </c>
      <c r="G194" s="18">
        <f t="shared" si="25"/>
        <v>6601353.7899999991</v>
      </c>
      <c r="H194" s="18">
        <f t="shared" si="26"/>
        <v>-3822674.8500000015</v>
      </c>
      <c r="I194" s="19">
        <f t="shared" si="27"/>
        <v>13.354205415649218</v>
      </c>
      <c r="J194" s="19">
        <f t="shared" si="28"/>
        <v>107.3215259296572</v>
      </c>
      <c r="K194" s="19">
        <f t="shared" si="29"/>
        <v>99.808336590565943</v>
      </c>
    </row>
    <row r="195" spans="1:11" x14ac:dyDescent="0.2">
      <c r="A195" s="23" t="s">
        <v>38</v>
      </c>
      <c r="B195" s="17" t="s">
        <v>39</v>
      </c>
      <c r="C195" s="18">
        <v>47043251.880000003</v>
      </c>
      <c r="D195" s="18">
        <v>54023576</v>
      </c>
      <c r="E195" s="18">
        <v>50495067</v>
      </c>
      <c r="F195" s="18">
        <v>53938140.729999997</v>
      </c>
      <c r="G195" s="18">
        <f t="shared" si="25"/>
        <v>6894888.849999994</v>
      </c>
      <c r="H195" s="18">
        <f t="shared" si="26"/>
        <v>-3443073.7299999967</v>
      </c>
      <c r="I195" s="19">
        <f t="shared" si="27"/>
        <v>14.656488602420126</v>
      </c>
      <c r="J195" s="19">
        <f t="shared" si="28"/>
        <v>106.81863384793606</v>
      </c>
      <c r="K195" s="19">
        <f t="shared" si="29"/>
        <v>99.841855581718605</v>
      </c>
    </row>
    <row r="196" spans="1:11" x14ac:dyDescent="0.2">
      <c r="A196" s="24" t="s">
        <v>40</v>
      </c>
      <c r="B196" s="17" t="s">
        <v>41</v>
      </c>
      <c r="C196" s="18">
        <v>36209637.289999999</v>
      </c>
      <c r="D196" s="18">
        <v>40637831</v>
      </c>
      <c r="E196" s="18">
        <v>39249761</v>
      </c>
      <c r="F196" s="18">
        <v>40637830.899999999</v>
      </c>
      <c r="G196" s="18">
        <f t="shared" si="25"/>
        <v>4428193.6099999994</v>
      </c>
      <c r="H196" s="18">
        <f t="shared" si="26"/>
        <v>-1388069.8999999985</v>
      </c>
      <c r="I196" s="19">
        <f t="shared" si="27"/>
        <v>12.22932330013407</v>
      </c>
      <c r="J196" s="19">
        <f t="shared" si="28"/>
        <v>103.53650535604535</v>
      </c>
      <c r="K196" s="19">
        <f t="shared" si="29"/>
        <v>99.999999753923873</v>
      </c>
    </row>
    <row r="197" spans="1:11" x14ac:dyDescent="0.2">
      <c r="A197" s="24" t="s">
        <v>42</v>
      </c>
      <c r="B197" s="17" t="s">
        <v>43</v>
      </c>
      <c r="C197" s="18">
        <v>10833614.59</v>
      </c>
      <c r="D197" s="18">
        <v>13385745</v>
      </c>
      <c r="E197" s="18">
        <v>11245306</v>
      </c>
      <c r="F197" s="18">
        <v>13300309.83</v>
      </c>
      <c r="G197" s="18">
        <f t="shared" si="25"/>
        <v>2466695.2400000002</v>
      </c>
      <c r="H197" s="18">
        <f t="shared" si="26"/>
        <v>-2055003.83</v>
      </c>
      <c r="I197" s="19">
        <f t="shared" si="27"/>
        <v>22.768903393304129</v>
      </c>
      <c r="J197" s="19">
        <f t="shared" si="28"/>
        <v>118.27432557193195</v>
      </c>
      <c r="K197" s="19">
        <f t="shared" si="29"/>
        <v>99.36174512513125</v>
      </c>
    </row>
    <row r="198" spans="1:11" x14ac:dyDescent="0.2">
      <c r="A198" s="25" t="s">
        <v>44</v>
      </c>
      <c r="B198" s="17" t="s">
        <v>45</v>
      </c>
      <c r="C198" s="18">
        <v>60964.36</v>
      </c>
      <c r="D198" s="18">
        <v>0</v>
      </c>
      <c r="E198" s="18">
        <v>0</v>
      </c>
      <c r="F198" s="18">
        <v>62781.95</v>
      </c>
      <c r="G198" s="18">
        <f t="shared" si="25"/>
        <v>1817.5899999999965</v>
      </c>
      <c r="H198" s="18">
        <f t="shared" si="26"/>
        <v>-62781.95</v>
      </c>
      <c r="I198" s="19">
        <f t="shared" si="27"/>
        <v>2.9813976559419189</v>
      </c>
      <c r="J198" s="19">
        <f t="shared" si="28"/>
        <v>0</v>
      </c>
      <c r="K198" s="19">
        <f t="shared" si="29"/>
        <v>0</v>
      </c>
    </row>
    <row r="199" spans="1:11" x14ac:dyDescent="0.2">
      <c r="A199" s="23" t="s">
        <v>46</v>
      </c>
      <c r="B199" s="17" t="s">
        <v>47</v>
      </c>
      <c r="C199" s="18">
        <v>2389519.1800000002</v>
      </c>
      <c r="D199" s="18">
        <v>2118152</v>
      </c>
      <c r="E199" s="18">
        <v>1716383</v>
      </c>
      <c r="F199" s="18">
        <v>2095984.12</v>
      </c>
      <c r="G199" s="18">
        <f t="shared" si="25"/>
        <v>-293535.06000000006</v>
      </c>
      <c r="H199" s="18">
        <f t="shared" si="26"/>
        <v>-379601.12000000011</v>
      </c>
      <c r="I199" s="19">
        <f t="shared" si="27"/>
        <v>-12.284273022658894</v>
      </c>
      <c r="J199" s="19">
        <f t="shared" si="28"/>
        <v>122.11634116627816</v>
      </c>
      <c r="K199" s="19">
        <f t="shared" si="29"/>
        <v>98.953432992533124</v>
      </c>
    </row>
    <row r="200" spans="1:11" x14ac:dyDescent="0.2">
      <c r="A200" s="24" t="s">
        <v>48</v>
      </c>
      <c r="B200" s="17" t="s">
        <v>49</v>
      </c>
      <c r="C200" s="18">
        <v>0</v>
      </c>
      <c r="D200" s="18">
        <v>167206</v>
      </c>
      <c r="E200" s="18">
        <v>0</v>
      </c>
      <c r="F200" s="18">
        <v>167205.39000000001</v>
      </c>
      <c r="G200" s="18">
        <f t="shared" si="25"/>
        <v>167205.39000000001</v>
      </c>
      <c r="H200" s="18">
        <f t="shared" si="26"/>
        <v>-167205.39000000001</v>
      </c>
      <c r="I200" s="19">
        <f t="shared" si="27"/>
        <v>0</v>
      </c>
      <c r="J200" s="19">
        <f t="shared" si="28"/>
        <v>0</v>
      </c>
      <c r="K200" s="19">
        <f t="shared" si="29"/>
        <v>99.999635180555728</v>
      </c>
    </row>
    <row r="201" spans="1:11" x14ac:dyDescent="0.2">
      <c r="A201" s="24" t="s">
        <v>50</v>
      </c>
      <c r="B201" s="17" t="s">
        <v>51</v>
      </c>
      <c r="C201" s="18">
        <v>2389519.1800000002</v>
      </c>
      <c r="D201" s="18">
        <v>1950946</v>
      </c>
      <c r="E201" s="18">
        <v>1716383</v>
      </c>
      <c r="F201" s="18">
        <v>1928778.73</v>
      </c>
      <c r="G201" s="18">
        <f t="shared" si="25"/>
        <v>-460740.45000000019</v>
      </c>
      <c r="H201" s="18">
        <f t="shared" si="26"/>
        <v>-212395.72999999998</v>
      </c>
      <c r="I201" s="19">
        <f t="shared" si="27"/>
        <v>-19.281722191491269</v>
      </c>
      <c r="J201" s="19">
        <f t="shared" si="28"/>
        <v>112.37461161057875</v>
      </c>
      <c r="K201" s="19">
        <f t="shared" si="29"/>
        <v>98.863768141199188</v>
      </c>
    </row>
    <row r="202" spans="1:11" x14ac:dyDescent="0.2">
      <c r="A202" s="22" t="s">
        <v>60</v>
      </c>
      <c r="B202" s="17" t="s">
        <v>61</v>
      </c>
      <c r="C202" s="18">
        <v>1738795.56</v>
      </c>
      <c r="D202" s="18">
        <v>6833258</v>
      </c>
      <c r="E202" s="18">
        <v>6631092</v>
      </c>
      <c r="F202" s="18">
        <v>6833258</v>
      </c>
      <c r="G202" s="18">
        <f t="shared" si="25"/>
        <v>5094462.4399999995</v>
      </c>
      <c r="H202" s="18">
        <f t="shared" si="26"/>
        <v>-202166</v>
      </c>
      <c r="I202" s="19">
        <f t="shared" si="27"/>
        <v>292.98800601952308</v>
      </c>
      <c r="J202" s="19">
        <f t="shared" si="28"/>
        <v>103.04875878663726</v>
      </c>
      <c r="K202" s="19">
        <f t="shared" si="29"/>
        <v>100</v>
      </c>
    </row>
    <row r="203" spans="1:11" x14ac:dyDescent="0.2">
      <c r="A203" s="23" t="s">
        <v>62</v>
      </c>
      <c r="B203" s="17" t="s">
        <v>63</v>
      </c>
      <c r="C203" s="18">
        <v>1738795.56</v>
      </c>
      <c r="D203" s="18">
        <v>6833258</v>
      </c>
      <c r="E203" s="18">
        <v>6631092</v>
      </c>
      <c r="F203" s="18">
        <v>6833258</v>
      </c>
      <c r="G203" s="18">
        <f t="shared" si="25"/>
        <v>5094462.4399999995</v>
      </c>
      <c r="H203" s="18">
        <f t="shared" si="26"/>
        <v>-202166</v>
      </c>
      <c r="I203" s="19">
        <f t="shared" si="27"/>
        <v>292.98800601952308</v>
      </c>
      <c r="J203" s="19">
        <f t="shared" si="28"/>
        <v>103.04875878663726</v>
      </c>
      <c r="K203" s="19">
        <f t="shared" si="29"/>
        <v>100</v>
      </c>
    </row>
    <row r="204" spans="1:11" x14ac:dyDescent="0.2">
      <c r="A204" s="16"/>
      <c r="B204" s="17" t="s">
        <v>64</v>
      </c>
      <c r="C204" s="18">
        <v>-16964.96</v>
      </c>
      <c r="D204" s="18">
        <v>-76340</v>
      </c>
      <c r="E204" s="18">
        <v>0</v>
      </c>
      <c r="F204" s="18">
        <v>40727.5</v>
      </c>
      <c r="G204" s="18">
        <f t="shared" si="25"/>
        <v>57692.46</v>
      </c>
      <c r="H204" s="18">
        <f t="shared" si="26"/>
        <v>-40727.5</v>
      </c>
      <c r="I204" s="19">
        <f t="shared" si="27"/>
        <v>-340.06835265158304</v>
      </c>
      <c r="J204" s="19">
        <f t="shared" si="28"/>
        <v>0</v>
      </c>
      <c r="K204" s="19">
        <f t="shared" si="29"/>
        <v>-53.350144092219018</v>
      </c>
    </row>
    <row r="205" spans="1:11" x14ac:dyDescent="0.2">
      <c r="A205" s="16" t="s">
        <v>65</v>
      </c>
      <c r="B205" s="17" t="s">
        <v>66</v>
      </c>
      <c r="C205" s="18">
        <v>16964.96</v>
      </c>
      <c r="D205" s="18">
        <v>76340</v>
      </c>
      <c r="E205" s="18">
        <v>0</v>
      </c>
      <c r="F205" s="18">
        <v>-40727.5</v>
      </c>
      <c r="G205" s="18">
        <f t="shared" si="25"/>
        <v>-57692.46</v>
      </c>
      <c r="H205" s="18">
        <f t="shared" si="26"/>
        <v>40727.5</v>
      </c>
      <c r="I205" s="19">
        <f t="shared" si="27"/>
        <v>-340.06835265158304</v>
      </c>
      <c r="J205" s="19">
        <f t="shared" si="28"/>
        <v>0</v>
      </c>
      <c r="K205" s="19">
        <f t="shared" si="29"/>
        <v>-53.350144092219018</v>
      </c>
    </row>
    <row r="206" spans="1:11" x14ac:dyDescent="0.2">
      <c r="A206" s="22" t="s">
        <v>67</v>
      </c>
      <c r="B206" s="17" t="s">
        <v>68</v>
      </c>
      <c r="C206" s="18">
        <v>16964.96</v>
      </c>
      <c r="D206" s="18">
        <v>76340</v>
      </c>
      <c r="E206" s="18">
        <v>0</v>
      </c>
      <c r="F206" s="18">
        <v>-40727.5</v>
      </c>
      <c r="G206" s="18">
        <f t="shared" si="25"/>
        <v>-57692.46</v>
      </c>
      <c r="H206" s="18">
        <f t="shared" si="26"/>
        <v>40727.5</v>
      </c>
      <c r="I206" s="19">
        <f t="shared" si="27"/>
        <v>-340.06835265158304</v>
      </c>
      <c r="J206" s="19">
        <f t="shared" si="28"/>
        <v>0</v>
      </c>
      <c r="K206" s="19">
        <f t="shared" si="29"/>
        <v>-53.350144092219018</v>
      </c>
    </row>
    <row r="207" spans="1:11" ht="25.5" x14ac:dyDescent="0.2">
      <c r="A207" s="23" t="s">
        <v>82</v>
      </c>
      <c r="B207" s="17" t="s">
        <v>83</v>
      </c>
      <c r="C207" s="18">
        <v>-93304.85</v>
      </c>
      <c r="D207" s="18">
        <v>76340</v>
      </c>
      <c r="E207" s="18">
        <v>0</v>
      </c>
      <c r="F207" s="18">
        <v>-76339.89</v>
      </c>
      <c r="G207" s="18">
        <f t="shared" si="25"/>
        <v>16964.960000000006</v>
      </c>
      <c r="H207" s="18">
        <f t="shared" si="26"/>
        <v>76339.89</v>
      </c>
      <c r="I207" s="19">
        <f t="shared" si="27"/>
        <v>-18.182291702950067</v>
      </c>
      <c r="J207" s="19">
        <f t="shared" si="28"/>
        <v>0</v>
      </c>
      <c r="K207" s="19">
        <f t="shared" si="29"/>
        <v>-99.999855907780983</v>
      </c>
    </row>
    <row r="208" spans="1:11" ht="38.25" x14ac:dyDescent="0.2">
      <c r="A208" s="39" t="s">
        <v>705</v>
      </c>
      <c r="B208" s="28" t="s">
        <v>706</v>
      </c>
      <c r="C208" s="29"/>
      <c r="D208" s="29"/>
      <c r="E208" s="29"/>
      <c r="F208" s="29"/>
      <c r="G208" s="29"/>
      <c r="H208" s="29"/>
      <c r="I208" s="30"/>
      <c r="J208" s="30"/>
      <c r="K208" s="30"/>
    </row>
    <row r="209" spans="1:11" x14ac:dyDescent="0.2">
      <c r="A209" s="16" t="s">
        <v>26</v>
      </c>
      <c r="B209" s="17" t="s">
        <v>27</v>
      </c>
      <c r="C209" s="18">
        <v>5924533.4400000004</v>
      </c>
      <c r="D209" s="18">
        <v>6619568</v>
      </c>
      <c r="E209" s="18">
        <v>6211329</v>
      </c>
      <c r="F209" s="18">
        <v>6577411.8799999999</v>
      </c>
      <c r="G209" s="18">
        <f t="shared" ref="G209:G234" si="30">F209-C209</f>
        <v>652878.43999999948</v>
      </c>
      <c r="H209" s="18">
        <f t="shared" ref="H209:H234" si="31">E209-F209</f>
        <v>-366082.87999999989</v>
      </c>
      <c r="I209" s="19">
        <f t="shared" ref="I209:I234" si="32">IF(ISERROR(F209/C209),0,F209/C209*100-100)</f>
        <v>11.019913156233272</v>
      </c>
      <c r="J209" s="19">
        <f t="shared" ref="J209:J234" si="33">IF(ISERROR(F209/E209),0,F209/E209*100)</f>
        <v>105.89379309967319</v>
      </c>
      <c r="K209" s="19">
        <f t="shared" ref="K209:K234" si="34">IF(ISERROR(F209/D209),0,F209/D209*100)</f>
        <v>99.363159046028386</v>
      </c>
    </row>
    <row r="210" spans="1:11" ht="25.5" x14ac:dyDescent="0.2">
      <c r="A210" s="22" t="s">
        <v>28</v>
      </c>
      <c r="B210" s="17" t="s">
        <v>29</v>
      </c>
      <c r="C210" s="18">
        <v>213075.83</v>
      </c>
      <c r="D210" s="18">
        <v>585000</v>
      </c>
      <c r="E210" s="18">
        <v>600000</v>
      </c>
      <c r="F210" s="18">
        <v>560050.63</v>
      </c>
      <c r="G210" s="18">
        <f t="shared" si="30"/>
        <v>346974.80000000005</v>
      </c>
      <c r="H210" s="18">
        <f t="shared" si="31"/>
        <v>39949.369999999995</v>
      </c>
      <c r="I210" s="19">
        <f t="shared" si="32"/>
        <v>162.84099421318695</v>
      </c>
      <c r="J210" s="19">
        <f t="shared" si="33"/>
        <v>93.341771666666659</v>
      </c>
      <c r="K210" s="19">
        <f t="shared" si="34"/>
        <v>95.735150427350419</v>
      </c>
    </row>
    <row r="211" spans="1:11" x14ac:dyDescent="0.2">
      <c r="A211" s="22" t="s">
        <v>92</v>
      </c>
      <c r="B211" s="17" t="s">
        <v>93</v>
      </c>
      <c r="C211" s="18">
        <v>16052.61</v>
      </c>
      <c r="D211" s="18">
        <v>150561</v>
      </c>
      <c r="E211" s="18">
        <v>92122</v>
      </c>
      <c r="F211" s="18">
        <v>133354.25</v>
      </c>
      <c r="G211" s="18">
        <f t="shared" si="30"/>
        <v>117301.64</v>
      </c>
      <c r="H211" s="18">
        <f t="shared" si="31"/>
        <v>-41232.25</v>
      </c>
      <c r="I211" s="19">
        <f t="shared" si="32"/>
        <v>730.73251016501354</v>
      </c>
      <c r="J211" s="19">
        <f t="shared" si="33"/>
        <v>144.75830963287814</v>
      </c>
      <c r="K211" s="19">
        <f t="shared" si="34"/>
        <v>88.571575640438098</v>
      </c>
    </row>
    <row r="212" spans="1:11" x14ac:dyDescent="0.2">
      <c r="A212" s="23" t="s">
        <v>94</v>
      </c>
      <c r="B212" s="17" t="s">
        <v>95</v>
      </c>
      <c r="C212" s="18">
        <v>16052.61</v>
      </c>
      <c r="D212" s="18">
        <v>150561</v>
      </c>
      <c r="E212" s="18">
        <v>92122</v>
      </c>
      <c r="F212" s="18">
        <v>133354.25</v>
      </c>
      <c r="G212" s="18">
        <f t="shared" si="30"/>
        <v>117301.64</v>
      </c>
      <c r="H212" s="18">
        <f t="shared" si="31"/>
        <v>-41232.25</v>
      </c>
      <c r="I212" s="19">
        <f t="shared" si="32"/>
        <v>730.73251016501354</v>
      </c>
      <c r="J212" s="19">
        <f t="shared" si="33"/>
        <v>144.75830963287814</v>
      </c>
      <c r="K212" s="19">
        <f t="shared" si="34"/>
        <v>88.571575640438098</v>
      </c>
    </row>
    <row r="213" spans="1:11" x14ac:dyDescent="0.2">
      <c r="A213" s="24" t="s">
        <v>96</v>
      </c>
      <c r="B213" s="17" t="s">
        <v>97</v>
      </c>
      <c r="C213" s="18">
        <v>14066.48</v>
      </c>
      <c r="D213" s="18">
        <v>135561</v>
      </c>
      <c r="E213" s="18">
        <v>92122</v>
      </c>
      <c r="F213" s="18">
        <v>127453.16</v>
      </c>
      <c r="G213" s="18">
        <f t="shared" si="30"/>
        <v>113386.68000000001</v>
      </c>
      <c r="H213" s="18">
        <f t="shared" si="31"/>
        <v>-35331.160000000003</v>
      </c>
      <c r="I213" s="19">
        <f t="shared" si="32"/>
        <v>806.07714225591621</v>
      </c>
      <c r="J213" s="19">
        <f t="shared" si="33"/>
        <v>138.35257593191636</v>
      </c>
      <c r="K213" s="19">
        <f t="shared" si="34"/>
        <v>94.019046775990148</v>
      </c>
    </row>
    <row r="214" spans="1:11" ht="25.5" x14ac:dyDescent="0.2">
      <c r="A214" s="25" t="s">
        <v>98</v>
      </c>
      <c r="B214" s="17" t="s">
        <v>99</v>
      </c>
      <c r="C214" s="18">
        <v>14066.48</v>
      </c>
      <c r="D214" s="18">
        <v>135561</v>
      </c>
      <c r="E214" s="18">
        <v>92122</v>
      </c>
      <c r="F214" s="18">
        <v>127453.16</v>
      </c>
      <c r="G214" s="18">
        <f t="shared" si="30"/>
        <v>113386.68000000001</v>
      </c>
      <c r="H214" s="18">
        <f t="shared" si="31"/>
        <v>-35331.160000000003</v>
      </c>
      <c r="I214" s="19">
        <f t="shared" si="32"/>
        <v>806.07714225591621</v>
      </c>
      <c r="J214" s="19">
        <f t="shared" si="33"/>
        <v>138.35257593191636</v>
      </c>
      <c r="K214" s="19">
        <f t="shared" si="34"/>
        <v>94.019046775990148</v>
      </c>
    </row>
    <row r="215" spans="1:11" ht="25.5" x14ac:dyDescent="0.2">
      <c r="A215" s="26" t="s">
        <v>100</v>
      </c>
      <c r="B215" s="17" t="s">
        <v>101</v>
      </c>
      <c r="C215" s="18">
        <v>14066.48</v>
      </c>
      <c r="D215" s="18">
        <v>135561</v>
      </c>
      <c r="E215" s="18">
        <v>92122</v>
      </c>
      <c r="F215" s="18">
        <v>127453.16</v>
      </c>
      <c r="G215" s="18">
        <f t="shared" si="30"/>
        <v>113386.68000000001</v>
      </c>
      <c r="H215" s="18">
        <f t="shared" si="31"/>
        <v>-35331.160000000003</v>
      </c>
      <c r="I215" s="19">
        <f t="shared" si="32"/>
        <v>806.07714225591621</v>
      </c>
      <c r="J215" s="19">
        <f t="shared" si="33"/>
        <v>138.35257593191636</v>
      </c>
      <c r="K215" s="19">
        <f t="shared" si="34"/>
        <v>94.019046775990148</v>
      </c>
    </row>
    <row r="216" spans="1:11" ht="25.5" x14ac:dyDescent="0.2">
      <c r="A216" s="24" t="s">
        <v>440</v>
      </c>
      <c r="B216" s="17" t="s">
        <v>441</v>
      </c>
      <c r="C216" s="18">
        <v>1986.13</v>
      </c>
      <c r="D216" s="18">
        <v>15000</v>
      </c>
      <c r="E216" s="18">
        <v>0</v>
      </c>
      <c r="F216" s="18">
        <v>5901.09</v>
      </c>
      <c r="G216" s="18">
        <f t="shared" si="30"/>
        <v>3914.96</v>
      </c>
      <c r="H216" s="18">
        <f t="shared" si="31"/>
        <v>-5901.09</v>
      </c>
      <c r="I216" s="19">
        <f t="shared" si="32"/>
        <v>197.11499247279886</v>
      </c>
      <c r="J216" s="19">
        <f t="shared" si="33"/>
        <v>0</v>
      </c>
      <c r="K216" s="19">
        <f t="shared" si="34"/>
        <v>39.340600000000002</v>
      </c>
    </row>
    <row r="217" spans="1:11" x14ac:dyDescent="0.2">
      <c r="A217" s="22" t="s">
        <v>30</v>
      </c>
      <c r="B217" s="17" t="s">
        <v>31</v>
      </c>
      <c r="C217" s="18">
        <v>5695405</v>
      </c>
      <c r="D217" s="18">
        <v>5884007</v>
      </c>
      <c r="E217" s="18">
        <v>5519207</v>
      </c>
      <c r="F217" s="18">
        <v>5884007</v>
      </c>
      <c r="G217" s="18">
        <f t="shared" si="30"/>
        <v>188602</v>
      </c>
      <c r="H217" s="18">
        <f t="shared" si="31"/>
        <v>-364800</v>
      </c>
      <c r="I217" s="19">
        <f t="shared" si="32"/>
        <v>3.3114765323976059</v>
      </c>
      <c r="J217" s="19">
        <f t="shared" si="33"/>
        <v>106.60964518997022</v>
      </c>
      <c r="K217" s="19">
        <f t="shared" si="34"/>
        <v>100</v>
      </c>
    </row>
    <row r="218" spans="1:11" x14ac:dyDescent="0.2">
      <c r="A218" s="23" t="s">
        <v>32</v>
      </c>
      <c r="B218" s="17" t="s">
        <v>33</v>
      </c>
      <c r="C218" s="18">
        <v>5695405</v>
      </c>
      <c r="D218" s="18">
        <v>5884007</v>
      </c>
      <c r="E218" s="18">
        <v>5519207</v>
      </c>
      <c r="F218" s="18">
        <v>5884007</v>
      </c>
      <c r="G218" s="18">
        <f t="shared" si="30"/>
        <v>188602</v>
      </c>
      <c r="H218" s="18">
        <f t="shared" si="31"/>
        <v>-364800</v>
      </c>
      <c r="I218" s="19">
        <f t="shared" si="32"/>
        <v>3.3114765323976059</v>
      </c>
      <c r="J218" s="19">
        <f t="shared" si="33"/>
        <v>106.60964518997022</v>
      </c>
      <c r="K218" s="19">
        <f t="shared" si="34"/>
        <v>100</v>
      </c>
    </row>
    <row r="219" spans="1:11" x14ac:dyDescent="0.2">
      <c r="A219" s="16" t="s">
        <v>34</v>
      </c>
      <c r="B219" s="17" t="s">
        <v>35</v>
      </c>
      <c r="C219" s="18">
        <v>5924285.4699999997</v>
      </c>
      <c r="D219" s="18">
        <v>6619816</v>
      </c>
      <c r="E219" s="18">
        <v>6211329</v>
      </c>
      <c r="F219" s="18">
        <v>6577659.8499999996</v>
      </c>
      <c r="G219" s="18">
        <f t="shared" si="30"/>
        <v>653374.37999999989</v>
      </c>
      <c r="H219" s="18">
        <f t="shared" si="31"/>
        <v>-366330.84999999963</v>
      </c>
      <c r="I219" s="19">
        <f t="shared" si="32"/>
        <v>11.028745716401133</v>
      </c>
      <c r="J219" s="19">
        <f t="shared" si="33"/>
        <v>105.89778532098364</v>
      </c>
      <c r="K219" s="19">
        <f t="shared" si="34"/>
        <v>99.363182450992596</v>
      </c>
    </row>
    <row r="220" spans="1:11" x14ac:dyDescent="0.2">
      <c r="A220" s="22" t="s">
        <v>36</v>
      </c>
      <c r="B220" s="17" t="s">
        <v>37</v>
      </c>
      <c r="C220" s="18">
        <v>5507475.4699999997</v>
      </c>
      <c r="D220" s="18">
        <v>6459044</v>
      </c>
      <c r="E220" s="18">
        <v>6050557</v>
      </c>
      <c r="F220" s="18">
        <v>6426249.9699999997</v>
      </c>
      <c r="G220" s="18">
        <f t="shared" si="30"/>
        <v>918774.5</v>
      </c>
      <c r="H220" s="18">
        <f t="shared" si="31"/>
        <v>-375692.96999999974</v>
      </c>
      <c r="I220" s="19">
        <f t="shared" si="32"/>
        <v>16.682316698543545</v>
      </c>
      <c r="J220" s="19">
        <f t="shared" si="33"/>
        <v>106.20922949738345</v>
      </c>
      <c r="K220" s="19">
        <f t="shared" si="34"/>
        <v>99.492277340114114</v>
      </c>
    </row>
    <row r="221" spans="1:11" x14ac:dyDescent="0.2">
      <c r="A221" s="23" t="s">
        <v>38</v>
      </c>
      <c r="B221" s="17" t="s">
        <v>39</v>
      </c>
      <c r="C221" s="18">
        <v>5495956.8600000003</v>
      </c>
      <c r="D221" s="18">
        <v>6445301</v>
      </c>
      <c r="E221" s="18">
        <v>6038034</v>
      </c>
      <c r="F221" s="18">
        <v>6415410.8200000003</v>
      </c>
      <c r="G221" s="18">
        <f t="shared" si="30"/>
        <v>919453.96</v>
      </c>
      <c r="H221" s="18">
        <f t="shared" si="31"/>
        <v>-377376.8200000003</v>
      </c>
      <c r="I221" s="19">
        <f t="shared" si="32"/>
        <v>16.729642961571585</v>
      </c>
      <c r="J221" s="19">
        <f t="shared" si="33"/>
        <v>106.24999494868695</v>
      </c>
      <c r="K221" s="19">
        <f t="shared" si="34"/>
        <v>99.536248501039765</v>
      </c>
    </row>
    <row r="222" spans="1:11" x14ac:dyDescent="0.2">
      <c r="A222" s="24" t="s">
        <v>40</v>
      </c>
      <c r="B222" s="17" t="s">
        <v>41</v>
      </c>
      <c r="C222" s="18">
        <v>3854497.83</v>
      </c>
      <c r="D222" s="18">
        <v>4306558</v>
      </c>
      <c r="E222" s="18">
        <v>4264568</v>
      </c>
      <c r="F222" s="18">
        <v>4306558</v>
      </c>
      <c r="G222" s="18">
        <f t="shared" si="30"/>
        <v>452060.16999999993</v>
      </c>
      <c r="H222" s="18">
        <f t="shared" si="31"/>
        <v>-41990</v>
      </c>
      <c r="I222" s="19">
        <f t="shared" si="32"/>
        <v>11.728121014404607</v>
      </c>
      <c r="J222" s="19">
        <f t="shared" si="33"/>
        <v>100.98462493739109</v>
      </c>
      <c r="K222" s="19">
        <f t="shared" si="34"/>
        <v>100</v>
      </c>
    </row>
    <row r="223" spans="1:11" x14ac:dyDescent="0.2">
      <c r="A223" s="24" t="s">
        <v>42</v>
      </c>
      <c r="B223" s="17" t="s">
        <v>43</v>
      </c>
      <c r="C223" s="18">
        <v>1641459.03</v>
      </c>
      <c r="D223" s="18">
        <v>2138743</v>
      </c>
      <c r="E223" s="18">
        <v>1773466</v>
      </c>
      <c r="F223" s="18">
        <v>2108852.8199999998</v>
      </c>
      <c r="G223" s="18">
        <f t="shared" si="30"/>
        <v>467393.7899999998</v>
      </c>
      <c r="H223" s="18">
        <f t="shared" si="31"/>
        <v>-335386.81999999983</v>
      </c>
      <c r="I223" s="19">
        <f t="shared" si="32"/>
        <v>28.474289120697705</v>
      </c>
      <c r="J223" s="19">
        <f t="shared" si="33"/>
        <v>118.91137580308842</v>
      </c>
      <c r="K223" s="19">
        <f t="shared" si="34"/>
        <v>98.602441714595898</v>
      </c>
    </row>
    <row r="224" spans="1:11" x14ac:dyDescent="0.2">
      <c r="A224" s="25" t="s">
        <v>44</v>
      </c>
      <c r="B224" s="17" t="s">
        <v>45</v>
      </c>
      <c r="C224" s="18">
        <v>4425.29</v>
      </c>
      <c r="D224" s="18">
        <v>0</v>
      </c>
      <c r="E224" s="18">
        <v>0</v>
      </c>
      <c r="F224" s="18">
        <v>17784.79</v>
      </c>
      <c r="G224" s="18">
        <f t="shared" si="30"/>
        <v>13359.5</v>
      </c>
      <c r="H224" s="18">
        <f t="shared" si="31"/>
        <v>-17784.79</v>
      </c>
      <c r="I224" s="19">
        <f t="shared" si="32"/>
        <v>301.8898196502376</v>
      </c>
      <c r="J224" s="19">
        <f t="shared" si="33"/>
        <v>0</v>
      </c>
      <c r="K224" s="19">
        <f t="shared" si="34"/>
        <v>0</v>
      </c>
    </row>
    <row r="225" spans="1:11" x14ac:dyDescent="0.2">
      <c r="A225" s="23" t="s">
        <v>46</v>
      </c>
      <c r="B225" s="17" t="s">
        <v>47</v>
      </c>
      <c r="C225" s="18">
        <v>7518.61</v>
      </c>
      <c r="D225" s="18">
        <v>9743</v>
      </c>
      <c r="E225" s="18">
        <v>7023</v>
      </c>
      <c r="F225" s="18">
        <v>6839.15</v>
      </c>
      <c r="G225" s="18">
        <f t="shared" si="30"/>
        <v>-679.46</v>
      </c>
      <c r="H225" s="18">
        <f t="shared" si="31"/>
        <v>183.85000000000036</v>
      </c>
      <c r="I225" s="19">
        <f t="shared" si="32"/>
        <v>-9.0370427512532245</v>
      </c>
      <c r="J225" s="19">
        <f t="shared" si="33"/>
        <v>97.382172860600875</v>
      </c>
      <c r="K225" s="19">
        <f t="shared" si="34"/>
        <v>70.195524992302154</v>
      </c>
    </row>
    <row r="226" spans="1:11" x14ac:dyDescent="0.2">
      <c r="A226" s="24" t="s">
        <v>50</v>
      </c>
      <c r="B226" s="17" t="s">
        <v>51</v>
      </c>
      <c r="C226" s="18">
        <v>7518.61</v>
      </c>
      <c r="D226" s="18">
        <v>9743</v>
      </c>
      <c r="E226" s="18">
        <v>7023</v>
      </c>
      <c r="F226" s="18">
        <v>6839.15</v>
      </c>
      <c r="G226" s="18">
        <f t="shared" si="30"/>
        <v>-679.46</v>
      </c>
      <c r="H226" s="18">
        <f t="shared" si="31"/>
        <v>183.85000000000036</v>
      </c>
      <c r="I226" s="19">
        <f t="shared" si="32"/>
        <v>-9.0370427512532245</v>
      </c>
      <c r="J226" s="19">
        <f t="shared" si="33"/>
        <v>97.382172860600875</v>
      </c>
      <c r="K226" s="19">
        <f t="shared" si="34"/>
        <v>70.195524992302154</v>
      </c>
    </row>
    <row r="227" spans="1:11" ht="25.5" x14ac:dyDescent="0.2">
      <c r="A227" s="23" t="s">
        <v>76</v>
      </c>
      <c r="B227" s="17" t="s">
        <v>77</v>
      </c>
      <c r="C227" s="18">
        <v>4000</v>
      </c>
      <c r="D227" s="18">
        <v>4000</v>
      </c>
      <c r="E227" s="18">
        <v>5500</v>
      </c>
      <c r="F227" s="18">
        <v>4000</v>
      </c>
      <c r="G227" s="18">
        <f t="shared" si="30"/>
        <v>0</v>
      </c>
      <c r="H227" s="18">
        <f t="shared" si="31"/>
        <v>1500</v>
      </c>
      <c r="I227" s="19">
        <f t="shared" si="32"/>
        <v>0</v>
      </c>
      <c r="J227" s="19">
        <f t="shared" si="33"/>
        <v>72.727272727272734</v>
      </c>
      <c r="K227" s="19">
        <f t="shared" si="34"/>
        <v>100</v>
      </c>
    </row>
    <row r="228" spans="1:11" x14ac:dyDescent="0.2">
      <c r="A228" s="24" t="s">
        <v>78</v>
      </c>
      <c r="B228" s="17" t="s">
        <v>79</v>
      </c>
      <c r="C228" s="18">
        <v>4000</v>
      </c>
      <c r="D228" s="18">
        <v>4000</v>
      </c>
      <c r="E228" s="18">
        <v>5500</v>
      </c>
      <c r="F228" s="18">
        <v>4000</v>
      </c>
      <c r="G228" s="18">
        <f t="shared" si="30"/>
        <v>0</v>
      </c>
      <c r="H228" s="18">
        <f t="shared" si="31"/>
        <v>1500</v>
      </c>
      <c r="I228" s="19">
        <f t="shared" si="32"/>
        <v>0</v>
      </c>
      <c r="J228" s="19">
        <f t="shared" si="33"/>
        <v>72.727272727272734</v>
      </c>
      <c r="K228" s="19">
        <f t="shared" si="34"/>
        <v>100</v>
      </c>
    </row>
    <row r="229" spans="1:11" x14ac:dyDescent="0.2">
      <c r="A229" s="22" t="s">
        <v>60</v>
      </c>
      <c r="B229" s="17" t="s">
        <v>61</v>
      </c>
      <c r="C229" s="18">
        <v>416810</v>
      </c>
      <c r="D229" s="18">
        <v>160772</v>
      </c>
      <c r="E229" s="18">
        <v>160772</v>
      </c>
      <c r="F229" s="18">
        <v>151409.88</v>
      </c>
      <c r="G229" s="18">
        <f t="shared" si="30"/>
        <v>-265400.12</v>
      </c>
      <c r="H229" s="18">
        <f t="shared" si="31"/>
        <v>9362.1199999999953</v>
      </c>
      <c r="I229" s="19">
        <f t="shared" si="32"/>
        <v>-63.674124901034041</v>
      </c>
      <c r="J229" s="19">
        <f t="shared" si="33"/>
        <v>94.176772074739389</v>
      </c>
      <c r="K229" s="19">
        <f t="shared" si="34"/>
        <v>94.176772074739389</v>
      </c>
    </row>
    <row r="230" spans="1:11" x14ac:dyDescent="0.2">
      <c r="A230" s="23" t="s">
        <v>62</v>
      </c>
      <c r="B230" s="17" t="s">
        <v>63</v>
      </c>
      <c r="C230" s="18">
        <v>416810</v>
      </c>
      <c r="D230" s="18">
        <v>160772</v>
      </c>
      <c r="E230" s="18">
        <v>160772</v>
      </c>
      <c r="F230" s="18">
        <v>151409.88</v>
      </c>
      <c r="G230" s="18">
        <f t="shared" si="30"/>
        <v>-265400.12</v>
      </c>
      <c r="H230" s="18">
        <f t="shared" si="31"/>
        <v>9362.1199999999953</v>
      </c>
      <c r="I230" s="19">
        <f t="shared" si="32"/>
        <v>-63.674124901034041</v>
      </c>
      <c r="J230" s="19">
        <f t="shared" si="33"/>
        <v>94.176772074739389</v>
      </c>
      <c r="K230" s="19">
        <f t="shared" si="34"/>
        <v>94.176772074739389</v>
      </c>
    </row>
    <row r="231" spans="1:11" x14ac:dyDescent="0.2">
      <c r="A231" s="16"/>
      <c r="B231" s="17" t="s">
        <v>64</v>
      </c>
      <c r="C231" s="18">
        <v>247.97</v>
      </c>
      <c r="D231" s="18">
        <v>-248</v>
      </c>
      <c r="E231" s="18">
        <v>0</v>
      </c>
      <c r="F231" s="18">
        <v>-247.97</v>
      </c>
      <c r="G231" s="18">
        <f t="shared" si="30"/>
        <v>-495.94</v>
      </c>
      <c r="H231" s="18">
        <f t="shared" si="31"/>
        <v>247.97</v>
      </c>
      <c r="I231" s="19">
        <f t="shared" si="32"/>
        <v>-200</v>
      </c>
      <c r="J231" s="19">
        <f t="shared" si="33"/>
        <v>0</v>
      </c>
      <c r="K231" s="19">
        <f t="shared" si="34"/>
        <v>99.987903225806448</v>
      </c>
    </row>
    <row r="232" spans="1:11" x14ac:dyDescent="0.2">
      <c r="A232" s="16" t="s">
        <v>65</v>
      </c>
      <c r="B232" s="17" t="s">
        <v>66</v>
      </c>
      <c r="C232" s="18">
        <v>-247.97</v>
      </c>
      <c r="D232" s="18">
        <v>248</v>
      </c>
      <c r="E232" s="18">
        <v>0</v>
      </c>
      <c r="F232" s="18">
        <v>247.97</v>
      </c>
      <c r="G232" s="18">
        <f t="shared" si="30"/>
        <v>495.94</v>
      </c>
      <c r="H232" s="18">
        <f t="shared" si="31"/>
        <v>-247.97</v>
      </c>
      <c r="I232" s="19">
        <f t="shared" si="32"/>
        <v>-200</v>
      </c>
      <c r="J232" s="19">
        <f t="shared" si="33"/>
        <v>0</v>
      </c>
      <c r="K232" s="19">
        <f t="shared" si="34"/>
        <v>99.987903225806448</v>
      </c>
    </row>
    <row r="233" spans="1:11" x14ac:dyDescent="0.2">
      <c r="A233" s="22" t="s">
        <v>67</v>
      </c>
      <c r="B233" s="17" t="s">
        <v>68</v>
      </c>
      <c r="C233" s="18">
        <v>-247.97</v>
      </c>
      <c r="D233" s="18">
        <v>248</v>
      </c>
      <c r="E233" s="18">
        <v>0</v>
      </c>
      <c r="F233" s="18">
        <v>247.97</v>
      </c>
      <c r="G233" s="18">
        <f t="shared" si="30"/>
        <v>495.94</v>
      </c>
      <c r="H233" s="18">
        <f t="shared" si="31"/>
        <v>-247.97</v>
      </c>
      <c r="I233" s="19">
        <f t="shared" si="32"/>
        <v>-200</v>
      </c>
      <c r="J233" s="19">
        <f t="shared" si="33"/>
        <v>0</v>
      </c>
      <c r="K233" s="19">
        <f t="shared" si="34"/>
        <v>99.987903225806448</v>
      </c>
    </row>
    <row r="234" spans="1:11" ht="25.5" x14ac:dyDescent="0.2">
      <c r="A234" s="23" t="s">
        <v>82</v>
      </c>
      <c r="B234" s="17" t="s">
        <v>83</v>
      </c>
      <c r="C234" s="18">
        <v>0</v>
      </c>
      <c r="D234" s="18">
        <v>248</v>
      </c>
      <c r="E234" s="18">
        <v>0</v>
      </c>
      <c r="F234" s="18">
        <v>-247.97</v>
      </c>
      <c r="G234" s="18">
        <f t="shared" si="30"/>
        <v>-247.97</v>
      </c>
      <c r="H234" s="18">
        <f t="shared" si="31"/>
        <v>247.97</v>
      </c>
      <c r="I234" s="19">
        <f t="shared" si="32"/>
        <v>0</v>
      </c>
      <c r="J234" s="19">
        <f t="shared" si="33"/>
        <v>0</v>
      </c>
      <c r="K234" s="19">
        <f t="shared" si="34"/>
        <v>-99.987903225806448</v>
      </c>
    </row>
    <row r="235" spans="1:11" x14ac:dyDescent="0.2">
      <c r="A235" s="39" t="s">
        <v>707</v>
      </c>
      <c r="B235" s="28" t="s">
        <v>708</v>
      </c>
      <c r="C235" s="29"/>
      <c r="D235" s="29"/>
      <c r="E235" s="29"/>
      <c r="F235" s="29"/>
      <c r="G235" s="29"/>
      <c r="H235" s="29"/>
      <c r="I235" s="30"/>
      <c r="J235" s="30"/>
      <c r="K235" s="30"/>
    </row>
    <row r="236" spans="1:11" x14ac:dyDescent="0.2">
      <c r="A236" s="16" t="s">
        <v>26</v>
      </c>
      <c r="B236" s="17" t="s">
        <v>27</v>
      </c>
      <c r="C236" s="18">
        <v>2968452.98</v>
      </c>
      <c r="D236" s="18">
        <v>3536490</v>
      </c>
      <c r="E236" s="18">
        <v>3197140</v>
      </c>
      <c r="F236" s="18">
        <v>3435769.91</v>
      </c>
      <c r="G236" s="18">
        <f t="shared" ref="G236:G260" si="35">F236-C236</f>
        <v>467316.93000000017</v>
      </c>
      <c r="H236" s="18">
        <f t="shared" ref="H236:H260" si="36">E236-F236</f>
        <v>-238629.91000000015</v>
      </c>
      <c r="I236" s="19">
        <f t="shared" ref="I236:I260" si="37">IF(ISERROR(F236/C236),0,F236/C236*100-100)</f>
        <v>15.74277689923187</v>
      </c>
      <c r="J236" s="19">
        <f t="shared" ref="J236:J260" si="38">IF(ISERROR(F236/E236),0,F236/E236*100)</f>
        <v>107.4638555083606</v>
      </c>
      <c r="K236" s="19">
        <f t="shared" ref="K236:K260" si="39">IF(ISERROR(F236/D236),0,F236/D236*100)</f>
        <v>97.151975829141321</v>
      </c>
    </row>
    <row r="237" spans="1:11" x14ac:dyDescent="0.2">
      <c r="A237" s="22" t="s">
        <v>92</v>
      </c>
      <c r="B237" s="17" t="s">
        <v>93</v>
      </c>
      <c r="C237" s="18">
        <v>86153.76</v>
      </c>
      <c r="D237" s="18">
        <v>195215</v>
      </c>
      <c r="E237" s="18">
        <v>0</v>
      </c>
      <c r="F237" s="18">
        <v>150468.32999999999</v>
      </c>
      <c r="G237" s="18">
        <f t="shared" si="35"/>
        <v>64314.569999999992</v>
      </c>
      <c r="H237" s="18">
        <f t="shared" si="36"/>
        <v>-150468.32999999999</v>
      </c>
      <c r="I237" s="19">
        <f t="shared" si="37"/>
        <v>74.650914829486254</v>
      </c>
      <c r="J237" s="19">
        <f t="shared" si="38"/>
        <v>0</v>
      </c>
      <c r="K237" s="19">
        <f t="shared" si="39"/>
        <v>77.078262428604347</v>
      </c>
    </row>
    <row r="238" spans="1:11" x14ac:dyDescent="0.2">
      <c r="A238" s="23" t="s">
        <v>94</v>
      </c>
      <c r="B238" s="17" t="s">
        <v>95</v>
      </c>
      <c r="C238" s="18">
        <v>14810.4</v>
      </c>
      <c r="D238" s="18">
        <v>0</v>
      </c>
      <c r="E238" s="18">
        <v>0</v>
      </c>
      <c r="F238" s="18">
        <v>0</v>
      </c>
      <c r="G238" s="18">
        <f t="shared" si="35"/>
        <v>-14810.4</v>
      </c>
      <c r="H238" s="18">
        <f t="shared" si="36"/>
        <v>0</v>
      </c>
      <c r="I238" s="19">
        <f t="shared" si="37"/>
        <v>-100</v>
      </c>
      <c r="J238" s="19">
        <f t="shared" si="38"/>
        <v>0</v>
      </c>
      <c r="K238" s="19">
        <f t="shared" si="39"/>
        <v>0</v>
      </c>
    </row>
    <row r="239" spans="1:11" x14ac:dyDescent="0.2">
      <c r="A239" s="24" t="s">
        <v>96</v>
      </c>
      <c r="B239" s="17" t="s">
        <v>97</v>
      </c>
      <c r="C239" s="18">
        <v>14810.4</v>
      </c>
      <c r="D239" s="18">
        <v>0</v>
      </c>
      <c r="E239" s="18">
        <v>0</v>
      </c>
      <c r="F239" s="18">
        <v>0</v>
      </c>
      <c r="G239" s="18">
        <f t="shared" si="35"/>
        <v>-14810.4</v>
      </c>
      <c r="H239" s="18">
        <f t="shared" si="36"/>
        <v>0</v>
      </c>
      <c r="I239" s="19">
        <f t="shared" si="37"/>
        <v>-100</v>
      </c>
      <c r="J239" s="19">
        <f t="shared" si="38"/>
        <v>0</v>
      </c>
      <c r="K239" s="19">
        <f t="shared" si="39"/>
        <v>0</v>
      </c>
    </row>
    <row r="240" spans="1:11" ht="25.5" x14ac:dyDescent="0.2">
      <c r="A240" s="25" t="s">
        <v>98</v>
      </c>
      <c r="B240" s="17" t="s">
        <v>99</v>
      </c>
      <c r="C240" s="18">
        <v>14810.4</v>
      </c>
      <c r="D240" s="18">
        <v>0</v>
      </c>
      <c r="E240" s="18">
        <v>0</v>
      </c>
      <c r="F240" s="18">
        <v>0</v>
      </c>
      <c r="G240" s="18">
        <f t="shared" si="35"/>
        <v>-14810.4</v>
      </c>
      <c r="H240" s="18">
        <f t="shared" si="36"/>
        <v>0</v>
      </c>
      <c r="I240" s="19">
        <f t="shared" si="37"/>
        <v>-100</v>
      </c>
      <c r="J240" s="19">
        <f t="shared" si="38"/>
        <v>0</v>
      </c>
      <c r="K240" s="19">
        <f t="shared" si="39"/>
        <v>0</v>
      </c>
    </row>
    <row r="241" spans="1:11" ht="25.5" x14ac:dyDescent="0.2">
      <c r="A241" s="26" t="s">
        <v>100</v>
      </c>
      <c r="B241" s="17" t="s">
        <v>101</v>
      </c>
      <c r="C241" s="18">
        <v>14810.4</v>
      </c>
      <c r="D241" s="18">
        <v>0</v>
      </c>
      <c r="E241" s="18">
        <v>0</v>
      </c>
      <c r="F241" s="18">
        <v>0</v>
      </c>
      <c r="G241" s="18">
        <f t="shared" si="35"/>
        <v>-14810.4</v>
      </c>
      <c r="H241" s="18">
        <f t="shared" si="36"/>
        <v>0</v>
      </c>
      <c r="I241" s="19">
        <f t="shared" si="37"/>
        <v>-100</v>
      </c>
      <c r="J241" s="19">
        <f t="shared" si="38"/>
        <v>0</v>
      </c>
      <c r="K241" s="19">
        <f t="shared" si="39"/>
        <v>0</v>
      </c>
    </row>
    <row r="242" spans="1:11" ht="25.5" x14ac:dyDescent="0.2">
      <c r="A242" s="23" t="s">
        <v>156</v>
      </c>
      <c r="B242" s="17" t="s">
        <v>157</v>
      </c>
      <c r="C242" s="18">
        <v>71343.360000000001</v>
      </c>
      <c r="D242" s="18">
        <v>195215</v>
      </c>
      <c r="E242" s="18">
        <v>0</v>
      </c>
      <c r="F242" s="18">
        <v>150468.32999999999</v>
      </c>
      <c r="G242" s="18">
        <f t="shared" si="35"/>
        <v>79124.969999999987</v>
      </c>
      <c r="H242" s="18">
        <f t="shared" si="36"/>
        <v>-150468.32999999999</v>
      </c>
      <c r="I242" s="19">
        <f t="shared" si="37"/>
        <v>110.90726593196618</v>
      </c>
      <c r="J242" s="19">
        <f t="shared" si="38"/>
        <v>0</v>
      </c>
      <c r="K242" s="19">
        <f t="shared" si="39"/>
        <v>77.078262428604347</v>
      </c>
    </row>
    <row r="243" spans="1:11" ht="38.25" x14ac:dyDescent="0.2">
      <c r="A243" s="24" t="s">
        <v>158</v>
      </c>
      <c r="B243" s="17" t="s">
        <v>159</v>
      </c>
      <c r="C243" s="18">
        <v>71343.360000000001</v>
      </c>
      <c r="D243" s="18">
        <v>195215</v>
      </c>
      <c r="E243" s="18">
        <v>0</v>
      </c>
      <c r="F243" s="18">
        <v>150468.32999999999</v>
      </c>
      <c r="G243" s="18">
        <f t="shared" si="35"/>
        <v>79124.969999999987</v>
      </c>
      <c r="H243" s="18">
        <f t="shared" si="36"/>
        <v>-150468.32999999999</v>
      </c>
      <c r="I243" s="19">
        <f t="shared" si="37"/>
        <v>110.90726593196618</v>
      </c>
      <c r="J243" s="19">
        <f t="shared" si="38"/>
        <v>0</v>
      </c>
      <c r="K243" s="19">
        <f t="shared" si="39"/>
        <v>77.078262428604347</v>
      </c>
    </row>
    <row r="244" spans="1:11" ht="51" x14ac:dyDescent="0.2">
      <c r="A244" s="25" t="s">
        <v>160</v>
      </c>
      <c r="B244" s="17" t="s">
        <v>161</v>
      </c>
      <c r="C244" s="18">
        <v>71343.360000000001</v>
      </c>
      <c r="D244" s="18">
        <v>195215</v>
      </c>
      <c r="E244" s="18">
        <v>0</v>
      </c>
      <c r="F244" s="18">
        <v>150468.32999999999</v>
      </c>
      <c r="G244" s="18">
        <f t="shared" si="35"/>
        <v>79124.969999999987</v>
      </c>
      <c r="H244" s="18">
        <f t="shared" si="36"/>
        <v>-150468.32999999999</v>
      </c>
      <c r="I244" s="19">
        <f t="shared" si="37"/>
        <v>110.90726593196618</v>
      </c>
      <c r="J244" s="19">
        <f t="shared" si="38"/>
        <v>0</v>
      </c>
      <c r="K244" s="19">
        <f t="shared" si="39"/>
        <v>77.078262428604347</v>
      </c>
    </row>
    <row r="245" spans="1:11" x14ac:dyDescent="0.2">
      <c r="A245" s="22" t="s">
        <v>30</v>
      </c>
      <c r="B245" s="17" t="s">
        <v>31</v>
      </c>
      <c r="C245" s="18">
        <v>2882299.22</v>
      </c>
      <c r="D245" s="18">
        <v>3341275</v>
      </c>
      <c r="E245" s="18">
        <v>3197140</v>
      </c>
      <c r="F245" s="18">
        <v>3285301.58</v>
      </c>
      <c r="G245" s="18">
        <f t="shared" si="35"/>
        <v>403002.35999999987</v>
      </c>
      <c r="H245" s="18">
        <f t="shared" si="36"/>
        <v>-88161.580000000075</v>
      </c>
      <c r="I245" s="19">
        <f t="shared" si="37"/>
        <v>13.981975126093943</v>
      </c>
      <c r="J245" s="19">
        <f t="shared" si="38"/>
        <v>102.75751390305086</v>
      </c>
      <c r="K245" s="19">
        <f t="shared" si="39"/>
        <v>98.324788591181516</v>
      </c>
    </row>
    <row r="246" spans="1:11" x14ac:dyDescent="0.2">
      <c r="A246" s="23" t="s">
        <v>32</v>
      </c>
      <c r="B246" s="17" t="s">
        <v>33</v>
      </c>
      <c r="C246" s="18">
        <v>2882299.22</v>
      </c>
      <c r="D246" s="18">
        <v>3341275</v>
      </c>
      <c r="E246" s="18">
        <v>3197140</v>
      </c>
      <c r="F246" s="18">
        <v>3285301.58</v>
      </c>
      <c r="G246" s="18">
        <f t="shared" si="35"/>
        <v>403002.35999999987</v>
      </c>
      <c r="H246" s="18">
        <f t="shared" si="36"/>
        <v>-88161.580000000075</v>
      </c>
      <c r="I246" s="19">
        <f t="shared" si="37"/>
        <v>13.981975126093943</v>
      </c>
      <c r="J246" s="19">
        <f t="shared" si="38"/>
        <v>102.75751390305086</v>
      </c>
      <c r="K246" s="19">
        <f t="shared" si="39"/>
        <v>98.324788591181516</v>
      </c>
    </row>
    <row r="247" spans="1:11" x14ac:dyDescent="0.2">
      <c r="A247" s="16" t="s">
        <v>34</v>
      </c>
      <c r="B247" s="17" t="s">
        <v>35</v>
      </c>
      <c r="C247" s="18">
        <v>2965780.96</v>
      </c>
      <c r="D247" s="18">
        <v>3554326</v>
      </c>
      <c r="E247" s="18">
        <v>3197140</v>
      </c>
      <c r="F247" s="18">
        <v>3415988.67</v>
      </c>
      <c r="G247" s="18">
        <f t="shared" si="35"/>
        <v>450207.70999999996</v>
      </c>
      <c r="H247" s="18">
        <f t="shared" si="36"/>
        <v>-218848.66999999993</v>
      </c>
      <c r="I247" s="19">
        <f t="shared" si="37"/>
        <v>15.180072839903858</v>
      </c>
      <c r="J247" s="19">
        <f t="shared" si="38"/>
        <v>106.84513878028487</v>
      </c>
      <c r="K247" s="19">
        <f t="shared" si="39"/>
        <v>96.107916662680921</v>
      </c>
    </row>
    <row r="248" spans="1:11" x14ac:dyDescent="0.2">
      <c r="A248" s="22" t="s">
        <v>36</v>
      </c>
      <c r="B248" s="17" t="s">
        <v>37</v>
      </c>
      <c r="C248" s="18">
        <v>2944960.95</v>
      </c>
      <c r="D248" s="18">
        <v>3505987</v>
      </c>
      <c r="E248" s="18">
        <v>3190140</v>
      </c>
      <c r="F248" s="18">
        <v>3368043.99</v>
      </c>
      <c r="G248" s="18">
        <f t="shared" si="35"/>
        <v>423083.04000000004</v>
      </c>
      <c r="H248" s="18">
        <f t="shared" si="36"/>
        <v>-177903.99000000022</v>
      </c>
      <c r="I248" s="19">
        <f t="shared" si="37"/>
        <v>14.366337862646361</v>
      </c>
      <c r="J248" s="19">
        <f t="shared" si="38"/>
        <v>105.57668284150539</v>
      </c>
      <c r="K248" s="19">
        <f t="shared" si="39"/>
        <v>96.065501383775825</v>
      </c>
    </row>
    <row r="249" spans="1:11" x14ac:dyDescent="0.2">
      <c r="A249" s="23" t="s">
        <v>38</v>
      </c>
      <c r="B249" s="17" t="s">
        <v>39</v>
      </c>
      <c r="C249" s="18">
        <v>2944287.45</v>
      </c>
      <c r="D249" s="18">
        <v>3504377</v>
      </c>
      <c r="E249" s="18">
        <v>3190140</v>
      </c>
      <c r="F249" s="18">
        <v>3366433.99</v>
      </c>
      <c r="G249" s="18">
        <f t="shared" si="35"/>
        <v>422146.54000000004</v>
      </c>
      <c r="H249" s="18">
        <f t="shared" si="36"/>
        <v>-176293.99000000022</v>
      </c>
      <c r="I249" s="19">
        <f t="shared" si="37"/>
        <v>14.337816778045905</v>
      </c>
      <c r="J249" s="19">
        <f t="shared" si="38"/>
        <v>105.5262148369664</v>
      </c>
      <c r="K249" s="19">
        <f t="shared" si="39"/>
        <v>96.063693774956292</v>
      </c>
    </row>
    <row r="250" spans="1:11" x14ac:dyDescent="0.2">
      <c r="A250" s="24" t="s">
        <v>40</v>
      </c>
      <c r="B250" s="17" t="s">
        <v>41</v>
      </c>
      <c r="C250" s="18">
        <v>2516267.1</v>
      </c>
      <c r="D250" s="18">
        <v>3043448</v>
      </c>
      <c r="E250" s="18">
        <v>2800298</v>
      </c>
      <c r="F250" s="18">
        <v>2916854.85</v>
      </c>
      <c r="G250" s="18">
        <f t="shared" si="35"/>
        <v>400587.75</v>
      </c>
      <c r="H250" s="18">
        <f t="shared" si="36"/>
        <v>-116556.85000000009</v>
      </c>
      <c r="I250" s="19">
        <f t="shared" si="37"/>
        <v>15.919921617224176</v>
      </c>
      <c r="J250" s="19">
        <f t="shared" si="38"/>
        <v>104.16230165503815</v>
      </c>
      <c r="K250" s="19">
        <f t="shared" si="39"/>
        <v>95.840469428096029</v>
      </c>
    </row>
    <row r="251" spans="1:11" x14ac:dyDescent="0.2">
      <c r="A251" s="24" t="s">
        <v>42</v>
      </c>
      <c r="B251" s="17" t="s">
        <v>43</v>
      </c>
      <c r="C251" s="18">
        <v>428020.35</v>
      </c>
      <c r="D251" s="18">
        <v>460929</v>
      </c>
      <c r="E251" s="18">
        <v>389842</v>
      </c>
      <c r="F251" s="18">
        <v>449579.14</v>
      </c>
      <c r="G251" s="18">
        <f t="shared" si="35"/>
        <v>21558.790000000037</v>
      </c>
      <c r="H251" s="18">
        <f t="shared" si="36"/>
        <v>-59737.140000000014</v>
      </c>
      <c r="I251" s="19">
        <f t="shared" si="37"/>
        <v>5.0368609810257965</v>
      </c>
      <c r="J251" s="19">
        <f t="shared" si="38"/>
        <v>115.32342333560777</v>
      </c>
      <c r="K251" s="19">
        <f t="shared" si="39"/>
        <v>97.537612083422829</v>
      </c>
    </row>
    <row r="252" spans="1:11" x14ac:dyDescent="0.2">
      <c r="A252" s="25" t="s">
        <v>44</v>
      </c>
      <c r="B252" s="17" t="s">
        <v>45</v>
      </c>
      <c r="C252" s="18">
        <v>4281.9799999999996</v>
      </c>
      <c r="D252" s="18">
        <v>0</v>
      </c>
      <c r="E252" s="18">
        <v>0</v>
      </c>
      <c r="F252" s="18">
        <v>6311.69</v>
      </c>
      <c r="G252" s="18">
        <f t="shared" si="35"/>
        <v>2029.71</v>
      </c>
      <c r="H252" s="18">
        <f t="shared" si="36"/>
        <v>-6311.69</v>
      </c>
      <c r="I252" s="19">
        <f t="shared" si="37"/>
        <v>47.401202247558359</v>
      </c>
      <c r="J252" s="19">
        <f t="shared" si="38"/>
        <v>0</v>
      </c>
      <c r="K252" s="19">
        <f t="shared" si="39"/>
        <v>0</v>
      </c>
    </row>
    <row r="253" spans="1:11" x14ac:dyDescent="0.2">
      <c r="A253" s="23" t="s">
        <v>46</v>
      </c>
      <c r="B253" s="17" t="s">
        <v>47</v>
      </c>
      <c r="C253" s="18">
        <v>673.5</v>
      </c>
      <c r="D253" s="18">
        <v>1610</v>
      </c>
      <c r="E253" s="18">
        <v>0</v>
      </c>
      <c r="F253" s="18">
        <v>1610</v>
      </c>
      <c r="G253" s="18">
        <f t="shared" si="35"/>
        <v>936.5</v>
      </c>
      <c r="H253" s="18">
        <f t="shared" si="36"/>
        <v>-1610</v>
      </c>
      <c r="I253" s="19">
        <f t="shared" si="37"/>
        <v>139.04974016332591</v>
      </c>
      <c r="J253" s="19">
        <f t="shared" si="38"/>
        <v>0</v>
      </c>
      <c r="K253" s="19">
        <f t="shared" si="39"/>
        <v>100</v>
      </c>
    </row>
    <row r="254" spans="1:11" x14ac:dyDescent="0.2">
      <c r="A254" s="24" t="s">
        <v>50</v>
      </c>
      <c r="B254" s="17" t="s">
        <v>51</v>
      </c>
      <c r="C254" s="18">
        <v>673.5</v>
      </c>
      <c r="D254" s="18">
        <v>1610</v>
      </c>
      <c r="E254" s="18">
        <v>0</v>
      </c>
      <c r="F254" s="18">
        <v>1610</v>
      </c>
      <c r="G254" s="18">
        <f t="shared" si="35"/>
        <v>936.5</v>
      </c>
      <c r="H254" s="18">
        <f t="shared" si="36"/>
        <v>-1610</v>
      </c>
      <c r="I254" s="19">
        <f t="shared" si="37"/>
        <v>139.04974016332591</v>
      </c>
      <c r="J254" s="19">
        <f t="shared" si="38"/>
        <v>0</v>
      </c>
      <c r="K254" s="19">
        <f t="shared" si="39"/>
        <v>100</v>
      </c>
    </row>
    <row r="255" spans="1:11" x14ac:dyDescent="0.2">
      <c r="A255" s="22" t="s">
        <v>60</v>
      </c>
      <c r="B255" s="17" t="s">
        <v>61</v>
      </c>
      <c r="C255" s="18">
        <v>20820.009999999998</v>
      </c>
      <c r="D255" s="18">
        <v>48339</v>
      </c>
      <c r="E255" s="18">
        <v>7000</v>
      </c>
      <c r="F255" s="18">
        <v>47944.68</v>
      </c>
      <c r="G255" s="18">
        <f t="shared" si="35"/>
        <v>27124.670000000002</v>
      </c>
      <c r="H255" s="18">
        <f t="shared" si="36"/>
        <v>-40944.68</v>
      </c>
      <c r="I255" s="19">
        <f t="shared" si="37"/>
        <v>130.28173377438344</v>
      </c>
      <c r="J255" s="19">
        <f t="shared" si="38"/>
        <v>684.92399999999998</v>
      </c>
      <c r="K255" s="19">
        <f t="shared" si="39"/>
        <v>99.184261155588658</v>
      </c>
    </row>
    <row r="256" spans="1:11" x14ac:dyDescent="0.2">
      <c r="A256" s="23" t="s">
        <v>62</v>
      </c>
      <c r="B256" s="17" t="s">
        <v>63</v>
      </c>
      <c r="C256" s="18">
        <v>20820.009999999998</v>
      </c>
      <c r="D256" s="18">
        <v>48339</v>
      </c>
      <c r="E256" s="18">
        <v>7000</v>
      </c>
      <c r="F256" s="18">
        <v>47944.68</v>
      </c>
      <c r="G256" s="18">
        <f t="shared" si="35"/>
        <v>27124.670000000002</v>
      </c>
      <c r="H256" s="18">
        <f t="shared" si="36"/>
        <v>-40944.68</v>
      </c>
      <c r="I256" s="19">
        <f t="shared" si="37"/>
        <v>130.28173377438344</v>
      </c>
      <c r="J256" s="19">
        <f t="shared" si="38"/>
        <v>684.92399999999998</v>
      </c>
      <c r="K256" s="19">
        <f t="shared" si="39"/>
        <v>99.184261155588658</v>
      </c>
    </row>
    <row r="257" spans="1:11" x14ac:dyDescent="0.2">
      <c r="A257" s="16"/>
      <c r="B257" s="17" t="s">
        <v>64</v>
      </c>
      <c r="C257" s="18">
        <v>2672.02</v>
      </c>
      <c r="D257" s="18">
        <v>-17836</v>
      </c>
      <c r="E257" s="18">
        <v>0</v>
      </c>
      <c r="F257" s="18">
        <v>19781.240000000002</v>
      </c>
      <c r="G257" s="18">
        <f t="shared" si="35"/>
        <v>17109.22</v>
      </c>
      <c r="H257" s="18">
        <f t="shared" si="36"/>
        <v>-19781.240000000002</v>
      </c>
      <c r="I257" s="19">
        <f t="shared" si="37"/>
        <v>640.31032701851041</v>
      </c>
      <c r="J257" s="19">
        <f t="shared" si="38"/>
        <v>0</v>
      </c>
      <c r="K257" s="19">
        <f t="shared" si="39"/>
        <v>-110.90625700829784</v>
      </c>
    </row>
    <row r="258" spans="1:11" x14ac:dyDescent="0.2">
      <c r="A258" s="16" t="s">
        <v>65</v>
      </c>
      <c r="B258" s="17" t="s">
        <v>66</v>
      </c>
      <c r="C258" s="18">
        <v>-2672.02</v>
      </c>
      <c r="D258" s="18">
        <v>17836</v>
      </c>
      <c r="E258" s="18">
        <v>0</v>
      </c>
      <c r="F258" s="18">
        <v>-19781.240000000002</v>
      </c>
      <c r="G258" s="18">
        <f t="shared" si="35"/>
        <v>-17109.22</v>
      </c>
      <c r="H258" s="18">
        <f t="shared" si="36"/>
        <v>19781.240000000002</v>
      </c>
      <c r="I258" s="19">
        <f t="shared" si="37"/>
        <v>640.31032701851041</v>
      </c>
      <c r="J258" s="19">
        <f t="shared" si="38"/>
        <v>0</v>
      </c>
      <c r="K258" s="19">
        <f t="shared" si="39"/>
        <v>-110.90625700829784</v>
      </c>
    </row>
    <row r="259" spans="1:11" x14ac:dyDescent="0.2">
      <c r="A259" s="22" t="s">
        <v>67</v>
      </c>
      <c r="B259" s="17" t="s">
        <v>68</v>
      </c>
      <c r="C259" s="18">
        <v>-2672.02</v>
      </c>
      <c r="D259" s="18">
        <v>17836</v>
      </c>
      <c r="E259" s="18">
        <v>0</v>
      </c>
      <c r="F259" s="18">
        <v>-19781.240000000002</v>
      </c>
      <c r="G259" s="18">
        <f t="shared" si="35"/>
        <v>-17109.22</v>
      </c>
      <c r="H259" s="18">
        <f t="shared" si="36"/>
        <v>19781.240000000002</v>
      </c>
      <c r="I259" s="19">
        <f t="shared" si="37"/>
        <v>640.31032701851041</v>
      </c>
      <c r="J259" s="19">
        <f t="shared" si="38"/>
        <v>0</v>
      </c>
      <c r="K259" s="19">
        <f t="shared" si="39"/>
        <v>-110.90625700829784</v>
      </c>
    </row>
    <row r="260" spans="1:11" ht="25.5" x14ac:dyDescent="0.2">
      <c r="A260" s="23" t="s">
        <v>82</v>
      </c>
      <c r="B260" s="17" t="s">
        <v>83</v>
      </c>
      <c r="C260" s="18">
        <v>-15163.82</v>
      </c>
      <c r="D260" s="18">
        <v>17836</v>
      </c>
      <c r="E260" s="18">
        <v>0</v>
      </c>
      <c r="F260" s="18">
        <v>-17835.84</v>
      </c>
      <c r="G260" s="18">
        <f t="shared" si="35"/>
        <v>-2672.0200000000004</v>
      </c>
      <c r="H260" s="18">
        <f t="shared" si="36"/>
        <v>17835.84</v>
      </c>
      <c r="I260" s="19">
        <f t="shared" si="37"/>
        <v>17.621021615925272</v>
      </c>
      <c r="J260" s="19">
        <f t="shared" si="38"/>
        <v>0</v>
      </c>
      <c r="K260" s="19">
        <f t="shared" si="39"/>
        <v>-99.999102937878448</v>
      </c>
    </row>
    <row r="261" spans="1:11" ht="25.5" x14ac:dyDescent="0.2">
      <c r="A261" s="39" t="s">
        <v>709</v>
      </c>
      <c r="B261" s="28" t="s">
        <v>710</v>
      </c>
      <c r="C261" s="29"/>
      <c r="D261" s="29"/>
      <c r="E261" s="29"/>
      <c r="F261" s="29"/>
      <c r="G261" s="29"/>
      <c r="H261" s="29"/>
      <c r="I261" s="30"/>
      <c r="J261" s="30"/>
      <c r="K261" s="30"/>
    </row>
    <row r="262" spans="1:11" x14ac:dyDescent="0.2">
      <c r="A262" s="16" t="s">
        <v>26</v>
      </c>
      <c r="B262" s="17" t="s">
        <v>27</v>
      </c>
      <c r="C262" s="18">
        <v>128042.86</v>
      </c>
      <c r="D262" s="18">
        <v>381957</v>
      </c>
      <c r="E262" s="18">
        <v>360000</v>
      </c>
      <c r="F262" s="18">
        <v>376745.44</v>
      </c>
      <c r="G262" s="18">
        <f t="shared" ref="G262:G268" si="40">F262-C262</f>
        <v>248702.58000000002</v>
      </c>
      <c r="H262" s="18">
        <f t="shared" ref="H262:H268" si="41">E262-F262</f>
        <v>-16745.440000000002</v>
      </c>
      <c r="I262" s="19">
        <f t="shared" ref="I262:I268" si="42">IF(ISERROR(F262/C262),0,F262/C262*100-100)</f>
        <v>194.23385263340725</v>
      </c>
      <c r="J262" s="19">
        <f t="shared" ref="J262:J268" si="43">IF(ISERROR(F262/E262),0,F262/E262*100)</f>
        <v>104.65151111111111</v>
      </c>
      <c r="K262" s="19">
        <f t="shared" ref="K262:K268" si="44">IF(ISERROR(F262/D262),0,F262/D262*100)</f>
        <v>98.635563689106363</v>
      </c>
    </row>
    <row r="263" spans="1:11" x14ac:dyDescent="0.2">
      <c r="A263" s="22" t="s">
        <v>30</v>
      </c>
      <c r="B263" s="17" t="s">
        <v>31</v>
      </c>
      <c r="C263" s="18">
        <v>128042.86</v>
      </c>
      <c r="D263" s="18">
        <v>381957</v>
      </c>
      <c r="E263" s="18">
        <v>360000</v>
      </c>
      <c r="F263" s="18">
        <v>376745.44</v>
      </c>
      <c r="G263" s="18">
        <f t="shared" si="40"/>
        <v>248702.58000000002</v>
      </c>
      <c r="H263" s="18">
        <f t="shared" si="41"/>
        <v>-16745.440000000002</v>
      </c>
      <c r="I263" s="19">
        <f t="shared" si="42"/>
        <v>194.23385263340725</v>
      </c>
      <c r="J263" s="19">
        <f t="shared" si="43"/>
        <v>104.65151111111111</v>
      </c>
      <c r="K263" s="19">
        <f t="shared" si="44"/>
        <v>98.635563689106363</v>
      </c>
    </row>
    <row r="264" spans="1:11" x14ac:dyDescent="0.2">
      <c r="A264" s="23" t="s">
        <v>32</v>
      </c>
      <c r="B264" s="17" t="s">
        <v>33</v>
      </c>
      <c r="C264" s="18">
        <v>128042.86</v>
      </c>
      <c r="D264" s="18">
        <v>381957</v>
      </c>
      <c r="E264" s="18">
        <v>360000</v>
      </c>
      <c r="F264" s="18">
        <v>376745.44</v>
      </c>
      <c r="G264" s="18">
        <f t="shared" si="40"/>
        <v>248702.58000000002</v>
      </c>
      <c r="H264" s="18">
        <f t="shared" si="41"/>
        <v>-16745.440000000002</v>
      </c>
      <c r="I264" s="19">
        <f t="shared" si="42"/>
        <v>194.23385263340725</v>
      </c>
      <c r="J264" s="19">
        <f t="shared" si="43"/>
        <v>104.65151111111111</v>
      </c>
      <c r="K264" s="19">
        <f t="shared" si="44"/>
        <v>98.635563689106363</v>
      </c>
    </row>
    <row r="265" spans="1:11" x14ac:dyDescent="0.2">
      <c r="A265" s="16" t="s">
        <v>34</v>
      </c>
      <c r="B265" s="17" t="s">
        <v>35</v>
      </c>
      <c r="C265" s="18">
        <v>128042.86</v>
      </c>
      <c r="D265" s="18">
        <v>381957</v>
      </c>
      <c r="E265" s="18">
        <v>360000</v>
      </c>
      <c r="F265" s="18">
        <v>376745.44</v>
      </c>
      <c r="G265" s="18">
        <f t="shared" si="40"/>
        <v>248702.58000000002</v>
      </c>
      <c r="H265" s="18">
        <f t="shared" si="41"/>
        <v>-16745.440000000002</v>
      </c>
      <c r="I265" s="19">
        <f t="shared" si="42"/>
        <v>194.23385263340725</v>
      </c>
      <c r="J265" s="19">
        <f t="shared" si="43"/>
        <v>104.65151111111111</v>
      </c>
      <c r="K265" s="19">
        <f t="shared" si="44"/>
        <v>98.635563689106363</v>
      </c>
    </row>
    <row r="266" spans="1:11" x14ac:dyDescent="0.2">
      <c r="A266" s="22" t="s">
        <v>36</v>
      </c>
      <c r="B266" s="17" t="s">
        <v>37</v>
      </c>
      <c r="C266" s="18">
        <v>128042.86</v>
      </c>
      <c r="D266" s="18">
        <v>381957</v>
      </c>
      <c r="E266" s="18">
        <v>360000</v>
      </c>
      <c r="F266" s="18">
        <v>376745.44</v>
      </c>
      <c r="G266" s="18">
        <f t="shared" si="40"/>
        <v>248702.58000000002</v>
      </c>
      <c r="H266" s="18">
        <f t="shared" si="41"/>
        <v>-16745.440000000002</v>
      </c>
      <c r="I266" s="19">
        <f t="shared" si="42"/>
        <v>194.23385263340725</v>
      </c>
      <c r="J266" s="19">
        <f t="shared" si="43"/>
        <v>104.65151111111111</v>
      </c>
      <c r="K266" s="19">
        <f t="shared" si="44"/>
        <v>98.635563689106363</v>
      </c>
    </row>
    <row r="267" spans="1:11" x14ac:dyDescent="0.2">
      <c r="A267" s="23" t="s">
        <v>46</v>
      </c>
      <c r="B267" s="17" t="s">
        <v>47</v>
      </c>
      <c r="C267" s="18">
        <v>128042.86</v>
      </c>
      <c r="D267" s="18">
        <v>381957</v>
      </c>
      <c r="E267" s="18">
        <v>360000</v>
      </c>
      <c r="F267" s="18">
        <v>376745.44</v>
      </c>
      <c r="G267" s="18">
        <f t="shared" si="40"/>
        <v>248702.58000000002</v>
      </c>
      <c r="H267" s="18">
        <f t="shared" si="41"/>
        <v>-16745.440000000002</v>
      </c>
      <c r="I267" s="19">
        <f t="shared" si="42"/>
        <v>194.23385263340725</v>
      </c>
      <c r="J267" s="19">
        <f t="shared" si="43"/>
        <v>104.65151111111111</v>
      </c>
      <c r="K267" s="19">
        <f t="shared" si="44"/>
        <v>98.635563689106363</v>
      </c>
    </row>
    <row r="268" spans="1:11" x14ac:dyDescent="0.2">
      <c r="A268" s="24" t="s">
        <v>48</v>
      </c>
      <c r="B268" s="17" t="s">
        <v>49</v>
      </c>
      <c r="C268" s="18">
        <v>128042.86</v>
      </c>
      <c r="D268" s="18">
        <v>381957</v>
      </c>
      <c r="E268" s="18">
        <v>360000</v>
      </c>
      <c r="F268" s="18">
        <v>376745.44</v>
      </c>
      <c r="G268" s="18">
        <f t="shared" si="40"/>
        <v>248702.58000000002</v>
      </c>
      <c r="H268" s="18">
        <f t="shared" si="41"/>
        <v>-16745.440000000002</v>
      </c>
      <c r="I268" s="19">
        <f t="shared" si="42"/>
        <v>194.23385263340725</v>
      </c>
      <c r="J268" s="19">
        <f t="shared" si="43"/>
        <v>104.65151111111111</v>
      </c>
      <c r="K268" s="19">
        <f t="shared" si="44"/>
        <v>98.635563689106363</v>
      </c>
    </row>
    <row r="269" spans="1:11" x14ac:dyDescent="0.2">
      <c r="A269" s="27" t="s">
        <v>244</v>
      </c>
      <c r="B269" s="28" t="s">
        <v>711</v>
      </c>
      <c r="C269" s="29"/>
      <c r="D269" s="29"/>
      <c r="E269" s="29"/>
      <c r="F269" s="29"/>
      <c r="G269" s="29"/>
      <c r="H269" s="29"/>
      <c r="I269" s="30"/>
      <c r="J269" s="30"/>
      <c r="K269" s="30"/>
    </row>
    <row r="270" spans="1:11" x14ac:dyDescent="0.2">
      <c r="A270" s="16" t="s">
        <v>26</v>
      </c>
      <c r="B270" s="17" t="s">
        <v>27</v>
      </c>
      <c r="C270" s="18">
        <v>7080754.5199999996</v>
      </c>
      <c r="D270" s="18">
        <v>7249354</v>
      </c>
      <c r="E270" s="18">
        <v>7141558</v>
      </c>
      <c r="F270" s="18">
        <v>7242332.4000000004</v>
      </c>
      <c r="G270" s="18">
        <f t="shared" ref="G270:G285" si="45">F270-C270</f>
        <v>161577.88000000082</v>
      </c>
      <c r="H270" s="18">
        <f t="shared" ref="H270:H285" si="46">E270-F270</f>
        <v>-100774.40000000037</v>
      </c>
      <c r="I270" s="19">
        <f t="shared" ref="I270:I285" si="47">IF(ISERROR(F270/C270),0,F270/C270*100-100)</f>
        <v>2.2819302596017792</v>
      </c>
      <c r="J270" s="19">
        <f t="shared" ref="J270:J285" si="48">IF(ISERROR(F270/E270),0,F270/E270*100)</f>
        <v>101.41109825054981</v>
      </c>
      <c r="K270" s="19">
        <f t="shared" ref="K270:K285" si="49">IF(ISERROR(F270/D270),0,F270/D270*100)</f>
        <v>99.903141714420357</v>
      </c>
    </row>
    <row r="271" spans="1:11" x14ac:dyDescent="0.2">
      <c r="A271" s="22" t="s">
        <v>30</v>
      </c>
      <c r="B271" s="17" t="s">
        <v>31</v>
      </c>
      <c r="C271" s="18">
        <v>7080754.5199999996</v>
      </c>
      <c r="D271" s="18">
        <v>7249354</v>
      </c>
      <c r="E271" s="18">
        <v>7141558</v>
      </c>
      <c r="F271" s="18">
        <v>7242332.4000000004</v>
      </c>
      <c r="G271" s="18">
        <f t="shared" si="45"/>
        <v>161577.88000000082</v>
      </c>
      <c r="H271" s="18">
        <f t="shared" si="46"/>
        <v>-100774.40000000037</v>
      </c>
      <c r="I271" s="19">
        <f t="shared" si="47"/>
        <v>2.2819302596017792</v>
      </c>
      <c r="J271" s="19">
        <f t="shared" si="48"/>
        <v>101.41109825054981</v>
      </c>
      <c r="K271" s="19">
        <f t="shared" si="49"/>
        <v>99.903141714420357</v>
      </c>
    </row>
    <row r="272" spans="1:11" x14ac:dyDescent="0.2">
      <c r="A272" s="23" t="s">
        <v>32</v>
      </c>
      <c r="B272" s="17" t="s">
        <v>33</v>
      </c>
      <c r="C272" s="18">
        <v>7080754.5199999996</v>
      </c>
      <c r="D272" s="18">
        <v>7249354</v>
      </c>
      <c r="E272" s="18">
        <v>7141558</v>
      </c>
      <c r="F272" s="18">
        <v>7242332.4000000004</v>
      </c>
      <c r="G272" s="18">
        <f t="shared" si="45"/>
        <v>161577.88000000082</v>
      </c>
      <c r="H272" s="18">
        <f t="shared" si="46"/>
        <v>-100774.40000000037</v>
      </c>
      <c r="I272" s="19">
        <f t="shared" si="47"/>
        <v>2.2819302596017792</v>
      </c>
      <c r="J272" s="19">
        <f t="shared" si="48"/>
        <v>101.41109825054981</v>
      </c>
      <c r="K272" s="19">
        <f t="shared" si="49"/>
        <v>99.903141714420357</v>
      </c>
    </row>
    <row r="273" spans="1:11" x14ac:dyDescent="0.2">
      <c r="A273" s="16" t="s">
        <v>34</v>
      </c>
      <c r="B273" s="17" t="s">
        <v>35</v>
      </c>
      <c r="C273" s="18">
        <v>7080754.5199999996</v>
      </c>
      <c r="D273" s="18">
        <v>7249354</v>
      </c>
      <c r="E273" s="18">
        <v>7141558</v>
      </c>
      <c r="F273" s="18">
        <v>7242332.4000000004</v>
      </c>
      <c r="G273" s="18">
        <f t="shared" si="45"/>
        <v>161577.88000000082</v>
      </c>
      <c r="H273" s="18">
        <f t="shared" si="46"/>
        <v>-100774.40000000037</v>
      </c>
      <c r="I273" s="19">
        <f t="shared" si="47"/>
        <v>2.2819302596017792</v>
      </c>
      <c r="J273" s="19">
        <f t="shared" si="48"/>
        <v>101.41109825054981</v>
      </c>
      <c r="K273" s="19">
        <f t="shared" si="49"/>
        <v>99.903141714420357</v>
      </c>
    </row>
    <row r="274" spans="1:11" x14ac:dyDescent="0.2">
      <c r="A274" s="22" t="s">
        <v>36</v>
      </c>
      <c r="B274" s="17" t="s">
        <v>37</v>
      </c>
      <c r="C274" s="18">
        <v>6927061.7000000002</v>
      </c>
      <c r="D274" s="18">
        <v>7081580</v>
      </c>
      <c r="E274" s="18">
        <v>7000694</v>
      </c>
      <c r="F274" s="18">
        <v>7074558.4000000004</v>
      </c>
      <c r="G274" s="18">
        <f t="shared" si="45"/>
        <v>147496.70000000019</v>
      </c>
      <c r="H274" s="18">
        <f t="shared" si="46"/>
        <v>-73864.400000000373</v>
      </c>
      <c r="I274" s="19">
        <f t="shared" si="47"/>
        <v>2.1292823189376264</v>
      </c>
      <c r="J274" s="19">
        <f t="shared" si="48"/>
        <v>101.05510110854725</v>
      </c>
      <c r="K274" s="19">
        <f t="shared" si="49"/>
        <v>99.900846986124563</v>
      </c>
    </row>
    <row r="275" spans="1:11" x14ac:dyDescent="0.2">
      <c r="A275" s="23" t="s">
        <v>38</v>
      </c>
      <c r="B275" s="17" t="s">
        <v>39</v>
      </c>
      <c r="C275" s="18">
        <v>6924245.2599999998</v>
      </c>
      <c r="D275" s="18">
        <v>7064512</v>
      </c>
      <c r="E275" s="18">
        <v>6985786</v>
      </c>
      <c r="F275" s="18">
        <v>7064512</v>
      </c>
      <c r="G275" s="18">
        <f t="shared" si="45"/>
        <v>140266.74000000022</v>
      </c>
      <c r="H275" s="18">
        <f t="shared" si="46"/>
        <v>-78726</v>
      </c>
      <c r="I275" s="19">
        <f t="shared" si="47"/>
        <v>2.0257332710366711</v>
      </c>
      <c r="J275" s="19">
        <f t="shared" si="48"/>
        <v>101.1269454861629</v>
      </c>
      <c r="K275" s="19">
        <f t="shared" si="49"/>
        <v>100</v>
      </c>
    </row>
    <row r="276" spans="1:11" x14ac:dyDescent="0.2">
      <c r="A276" s="24" t="s">
        <v>40</v>
      </c>
      <c r="B276" s="17" t="s">
        <v>41</v>
      </c>
      <c r="C276" s="18">
        <v>5585781.8499999996</v>
      </c>
      <c r="D276" s="18">
        <v>5597742</v>
      </c>
      <c r="E276" s="18">
        <v>5592872</v>
      </c>
      <c r="F276" s="18">
        <v>5597742</v>
      </c>
      <c r="G276" s="18">
        <f t="shared" si="45"/>
        <v>11960.150000000373</v>
      </c>
      <c r="H276" s="18">
        <f t="shared" si="46"/>
        <v>-4870</v>
      </c>
      <c r="I276" s="19">
        <f t="shared" si="47"/>
        <v>0.21411774253232352</v>
      </c>
      <c r="J276" s="19">
        <f t="shared" si="48"/>
        <v>100.08707511990262</v>
      </c>
      <c r="K276" s="19">
        <f t="shared" si="49"/>
        <v>100</v>
      </c>
    </row>
    <row r="277" spans="1:11" x14ac:dyDescent="0.2">
      <c r="A277" s="24" t="s">
        <v>42</v>
      </c>
      <c r="B277" s="17" t="s">
        <v>43</v>
      </c>
      <c r="C277" s="18">
        <v>1338463.4099999999</v>
      </c>
      <c r="D277" s="18">
        <v>1466770</v>
      </c>
      <c r="E277" s="18">
        <v>1392914</v>
      </c>
      <c r="F277" s="18">
        <v>1466770</v>
      </c>
      <c r="G277" s="18">
        <f t="shared" si="45"/>
        <v>128306.59000000008</v>
      </c>
      <c r="H277" s="18">
        <f t="shared" si="46"/>
        <v>-73856</v>
      </c>
      <c r="I277" s="19">
        <f t="shared" si="47"/>
        <v>9.5861111362020637</v>
      </c>
      <c r="J277" s="19">
        <f t="shared" si="48"/>
        <v>105.30226561008074</v>
      </c>
      <c r="K277" s="19">
        <f t="shared" si="49"/>
        <v>100</v>
      </c>
    </row>
    <row r="278" spans="1:11" x14ac:dyDescent="0.2">
      <c r="A278" s="25" t="s">
        <v>44</v>
      </c>
      <c r="B278" s="17" t="s">
        <v>45</v>
      </c>
      <c r="C278" s="18">
        <v>17523.8</v>
      </c>
      <c r="D278" s="18">
        <v>0</v>
      </c>
      <c r="E278" s="18">
        <v>0</v>
      </c>
      <c r="F278" s="18">
        <v>12940.64</v>
      </c>
      <c r="G278" s="18">
        <f t="shared" si="45"/>
        <v>-4583.16</v>
      </c>
      <c r="H278" s="18">
        <f t="shared" si="46"/>
        <v>-12940.64</v>
      </c>
      <c r="I278" s="19">
        <f t="shared" si="47"/>
        <v>-26.153916387998038</v>
      </c>
      <c r="J278" s="19">
        <f t="shared" si="48"/>
        <v>0</v>
      </c>
      <c r="K278" s="19">
        <f t="shared" si="49"/>
        <v>0</v>
      </c>
    </row>
    <row r="279" spans="1:11" x14ac:dyDescent="0.2">
      <c r="A279" s="23" t="s">
        <v>46</v>
      </c>
      <c r="B279" s="17" t="s">
        <v>47</v>
      </c>
      <c r="C279" s="18">
        <v>2816.44</v>
      </c>
      <c r="D279" s="18">
        <v>10568</v>
      </c>
      <c r="E279" s="18">
        <v>8408</v>
      </c>
      <c r="F279" s="18">
        <v>3546.4</v>
      </c>
      <c r="G279" s="18">
        <f t="shared" si="45"/>
        <v>729.96</v>
      </c>
      <c r="H279" s="18">
        <f t="shared" si="46"/>
        <v>4861.6000000000004</v>
      </c>
      <c r="I279" s="19">
        <f t="shared" si="47"/>
        <v>25.917825339790653</v>
      </c>
      <c r="J279" s="19">
        <f t="shared" si="48"/>
        <v>42.178877259752618</v>
      </c>
      <c r="K279" s="19">
        <f t="shared" si="49"/>
        <v>33.557910673732025</v>
      </c>
    </row>
    <row r="280" spans="1:11" x14ac:dyDescent="0.2">
      <c r="A280" s="24" t="s">
        <v>48</v>
      </c>
      <c r="B280" s="17" t="s">
        <v>49</v>
      </c>
      <c r="C280" s="18">
        <v>2756.44</v>
      </c>
      <c r="D280" s="18">
        <v>7457</v>
      </c>
      <c r="E280" s="18">
        <v>8408</v>
      </c>
      <c r="F280" s="18">
        <v>435.6</v>
      </c>
      <c r="G280" s="18">
        <f t="shared" si="45"/>
        <v>-2320.84</v>
      </c>
      <c r="H280" s="18">
        <f t="shared" si="46"/>
        <v>7972.4</v>
      </c>
      <c r="I280" s="19">
        <f t="shared" si="47"/>
        <v>-84.197007734614218</v>
      </c>
      <c r="J280" s="19">
        <f t="shared" si="48"/>
        <v>5.1807802093244533</v>
      </c>
      <c r="K280" s="19">
        <f t="shared" si="49"/>
        <v>5.8414912163068262</v>
      </c>
    </row>
    <row r="281" spans="1:11" x14ac:dyDescent="0.2">
      <c r="A281" s="24" t="s">
        <v>50</v>
      </c>
      <c r="B281" s="17" t="s">
        <v>51</v>
      </c>
      <c r="C281" s="18">
        <v>60</v>
      </c>
      <c r="D281" s="18">
        <v>3111</v>
      </c>
      <c r="E281" s="18">
        <v>0</v>
      </c>
      <c r="F281" s="18">
        <v>3110.8</v>
      </c>
      <c r="G281" s="18">
        <f t="shared" si="45"/>
        <v>3050.8</v>
      </c>
      <c r="H281" s="18">
        <f t="shared" si="46"/>
        <v>-3110.8</v>
      </c>
      <c r="I281" s="19">
        <f t="shared" si="47"/>
        <v>5084.666666666667</v>
      </c>
      <c r="J281" s="19">
        <f t="shared" si="48"/>
        <v>0</v>
      </c>
      <c r="K281" s="19">
        <f t="shared" si="49"/>
        <v>99.993571198971395</v>
      </c>
    </row>
    <row r="282" spans="1:11" ht="25.5" x14ac:dyDescent="0.2">
      <c r="A282" s="23" t="s">
        <v>76</v>
      </c>
      <c r="B282" s="17" t="s">
        <v>77</v>
      </c>
      <c r="C282" s="18">
        <v>0</v>
      </c>
      <c r="D282" s="18">
        <v>6500</v>
      </c>
      <c r="E282" s="18">
        <v>6500</v>
      </c>
      <c r="F282" s="18">
        <v>6500</v>
      </c>
      <c r="G282" s="18">
        <f t="shared" si="45"/>
        <v>6500</v>
      </c>
      <c r="H282" s="18">
        <f t="shared" si="46"/>
        <v>0</v>
      </c>
      <c r="I282" s="19">
        <f t="shared" si="47"/>
        <v>0</v>
      </c>
      <c r="J282" s="19">
        <f t="shared" si="48"/>
        <v>100</v>
      </c>
      <c r="K282" s="19">
        <f t="shared" si="49"/>
        <v>100</v>
      </c>
    </row>
    <row r="283" spans="1:11" x14ac:dyDescent="0.2">
      <c r="A283" s="24" t="s">
        <v>78</v>
      </c>
      <c r="B283" s="17" t="s">
        <v>79</v>
      </c>
      <c r="C283" s="18">
        <v>0</v>
      </c>
      <c r="D283" s="18">
        <v>6500</v>
      </c>
      <c r="E283" s="18">
        <v>6500</v>
      </c>
      <c r="F283" s="18">
        <v>6500</v>
      </c>
      <c r="G283" s="18">
        <f t="shared" si="45"/>
        <v>6500</v>
      </c>
      <c r="H283" s="18">
        <f t="shared" si="46"/>
        <v>0</v>
      </c>
      <c r="I283" s="19">
        <f t="shared" si="47"/>
        <v>0</v>
      </c>
      <c r="J283" s="19">
        <f t="shared" si="48"/>
        <v>100</v>
      </c>
      <c r="K283" s="19">
        <f t="shared" si="49"/>
        <v>100</v>
      </c>
    </row>
    <row r="284" spans="1:11" x14ac:dyDescent="0.2">
      <c r="A284" s="22" t="s">
        <v>60</v>
      </c>
      <c r="B284" s="17" t="s">
        <v>61</v>
      </c>
      <c r="C284" s="18">
        <v>153692.82</v>
      </c>
      <c r="D284" s="18">
        <v>167774</v>
      </c>
      <c r="E284" s="18">
        <v>140864</v>
      </c>
      <c r="F284" s="18">
        <v>167774</v>
      </c>
      <c r="G284" s="18">
        <f t="shared" si="45"/>
        <v>14081.179999999993</v>
      </c>
      <c r="H284" s="18">
        <f t="shared" si="46"/>
        <v>-26910</v>
      </c>
      <c r="I284" s="19">
        <f t="shared" si="47"/>
        <v>9.1618983892676198</v>
      </c>
      <c r="J284" s="19">
        <f t="shared" si="48"/>
        <v>119.10353248523397</v>
      </c>
      <c r="K284" s="19">
        <f t="shared" si="49"/>
        <v>100</v>
      </c>
    </row>
    <row r="285" spans="1:11" x14ac:dyDescent="0.2">
      <c r="A285" s="23" t="s">
        <v>62</v>
      </c>
      <c r="B285" s="17" t="s">
        <v>63</v>
      </c>
      <c r="C285" s="18">
        <v>153692.82</v>
      </c>
      <c r="D285" s="18">
        <v>167774</v>
      </c>
      <c r="E285" s="18">
        <v>140864</v>
      </c>
      <c r="F285" s="18">
        <v>167774</v>
      </c>
      <c r="G285" s="18">
        <f t="shared" si="45"/>
        <v>14081.179999999993</v>
      </c>
      <c r="H285" s="18">
        <f t="shared" si="46"/>
        <v>-26910</v>
      </c>
      <c r="I285" s="19">
        <f t="shared" si="47"/>
        <v>9.1618983892676198</v>
      </c>
      <c r="J285" s="19">
        <f t="shared" si="48"/>
        <v>119.10353248523397</v>
      </c>
      <c r="K285" s="19">
        <f t="shared" si="49"/>
        <v>100</v>
      </c>
    </row>
    <row r="286" spans="1:11" x14ac:dyDescent="0.2">
      <c r="A286" s="39" t="s">
        <v>712</v>
      </c>
      <c r="B286" s="28" t="s">
        <v>713</v>
      </c>
      <c r="C286" s="29"/>
      <c r="D286" s="29"/>
      <c r="E286" s="29"/>
      <c r="F286" s="29"/>
      <c r="G286" s="29"/>
      <c r="H286" s="29"/>
      <c r="I286" s="30"/>
      <c r="J286" s="30"/>
      <c r="K286" s="30"/>
    </row>
    <row r="287" spans="1:11" x14ac:dyDescent="0.2">
      <c r="A287" s="16" t="s">
        <v>26</v>
      </c>
      <c r="B287" s="17" t="s">
        <v>27</v>
      </c>
      <c r="C287" s="18">
        <v>7080754.5199999996</v>
      </c>
      <c r="D287" s="18">
        <v>7249354</v>
      </c>
      <c r="E287" s="18">
        <v>7141558</v>
      </c>
      <c r="F287" s="18">
        <v>7242332.4000000004</v>
      </c>
      <c r="G287" s="18">
        <f t="shared" ref="G287:G302" si="50">F287-C287</f>
        <v>161577.88000000082</v>
      </c>
      <c r="H287" s="18">
        <f t="shared" ref="H287:H302" si="51">E287-F287</f>
        <v>-100774.40000000037</v>
      </c>
      <c r="I287" s="19">
        <f t="shared" ref="I287:I302" si="52">IF(ISERROR(F287/C287),0,F287/C287*100-100)</f>
        <v>2.2819302596017792</v>
      </c>
      <c r="J287" s="19">
        <f t="shared" ref="J287:J302" si="53">IF(ISERROR(F287/E287),0,F287/E287*100)</f>
        <v>101.41109825054981</v>
      </c>
      <c r="K287" s="19">
        <f t="shared" ref="K287:K302" si="54">IF(ISERROR(F287/D287),0,F287/D287*100)</f>
        <v>99.903141714420357</v>
      </c>
    </row>
    <row r="288" spans="1:11" x14ac:dyDescent="0.2">
      <c r="A288" s="22" t="s">
        <v>30</v>
      </c>
      <c r="B288" s="17" t="s">
        <v>31</v>
      </c>
      <c r="C288" s="18">
        <v>7080754.5199999996</v>
      </c>
      <c r="D288" s="18">
        <v>7249354</v>
      </c>
      <c r="E288" s="18">
        <v>7141558</v>
      </c>
      <c r="F288" s="18">
        <v>7242332.4000000004</v>
      </c>
      <c r="G288" s="18">
        <f t="shared" si="50"/>
        <v>161577.88000000082</v>
      </c>
      <c r="H288" s="18">
        <f t="shared" si="51"/>
        <v>-100774.40000000037</v>
      </c>
      <c r="I288" s="19">
        <f t="shared" si="52"/>
        <v>2.2819302596017792</v>
      </c>
      <c r="J288" s="19">
        <f t="shared" si="53"/>
        <v>101.41109825054981</v>
      </c>
      <c r="K288" s="19">
        <f t="shared" si="54"/>
        <v>99.903141714420357</v>
      </c>
    </row>
    <row r="289" spans="1:11" x14ac:dyDescent="0.2">
      <c r="A289" s="23" t="s">
        <v>32</v>
      </c>
      <c r="B289" s="17" t="s">
        <v>33</v>
      </c>
      <c r="C289" s="18">
        <v>7080754.5199999996</v>
      </c>
      <c r="D289" s="18">
        <v>7249354</v>
      </c>
      <c r="E289" s="18">
        <v>7141558</v>
      </c>
      <c r="F289" s="18">
        <v>7242332.4000000004</v>
      </c>
      <c r="G289" s="18">
        <f t="shared" si="50"/>
        <v>161577.88000000082</v>
      </c>
      <c r="H289" s="18">
        <f t="shared" si="51"/>
        <v>-100774.40000000037</v>
      </c>
      <c r="I289" s="19">
        <f t="shared" si="52"/>
        <v>2.2819302596017792</v>
      </c>
      <c r="J289" s="19">
        <f t="shared" si="53"/>
        <v>101.41109825054981</v>
      </c>
      <c r="K289" s="19">
        <f t="shared" si="54"/>
        <v>99.903141714420357</v>
      </c>
    </row>
    <row r="290" spans="1:11" x14ac:dyDescent="0.2">
      <c r="A290" s="16" t="s">
        <v>34</v>
      </c>
      <c r="B290" s="17" t="s">
        <v>35</v>
      </c>
      <c r="C290" s="18">
        <v>7080754.5199999996</v>
      </c>
      <c r="D290" s="18">
        <v>7249354</v>
      </c>
      <c r="E290" s="18">
        <v>7141558</v>
      </c>
      <c r="F290" s="18">
        <v>7242332.4000000004</v>
      </c>
      <c r="G290" s="18">
        <f t="shared" si="50"/>
        <v>161577.88000000082</v>
      </c>
      <c r="H290" s="18">
        <f t="shared" si="51"/>
        <v>-100774.40000000037</v>
      </c>
      <c r="I290" s="19">
        <f t="shared" si="52"/>
        <v>2.2819302596017792</v>
      </c>
      <c r="J290" s="19">
        <f t="shared" si="53"/>
        <v>101.41109825054981</v>
      </c>
      <c r="K290" s="19">
        <f t="shared" si="54"/>
        <v>99.903141714420357</v>
      </c>
    </row>
    <row r="291" spans="1:11" x14ac:dyDescent="0.2">
      <c r="A291" s="22" t="s">
        <v>36</v>
      </c>
      <c r="B291" s="17" t="s">
        <v>37</v>
      </c>
      <c r="C291" s="18">
        <v>6927061.7000000002</v>
      </c>
      <c r="D291" s="18">
        <v>7081580</v>
      </c>
      <c r="E291" s="18">
        <v>7000694</v>
      </c>
      <c r="F291" s="18">
        <v>7074558.4000000004</v>
      </c>
      <c r="G291" s="18">
        <f t="shared" si="50"/>
        <v>147496.70000000019</v>
      </c>
      <c r="H291" s="18">
        <f t="shared" si="51"/>
        <v>-73864.400000000373</v>
      </c>
      <c r="I291" s="19">
        <f t="shared" si="52"/>
        <v>2.1292823189376264</v>
      </c>
      <c r="J291" s="19">
        <f t="shared" si="53"/>
        <v>101.05510110854725</v>
      </c>
      <c r="K291" s="19">
        <f t="shared" si="54"/>
        <v>99.900846986124563</v>
      </c>
    </row>
    <row r="292" spans="1:11" x14ac:dyDescent="0.2">
      <c r="A292" s="23" t="s">
        <v>38</v>
      </c>
      <c r="B292" s="17" t="s">
        <v>39</v>
      </c>
      <c r="C292" s="18">
        <v>6924245.2599999998</v>
      </c>
      <c r="D292" s="18">
        <v>7064512</v>
      </c>
      <c r="E292" s="18">
        <v>6985786</v>
      </c>
      <c r="F292" s="18">
        <v>7064512</v>
      </c>
      <c r="G292" s="18">
        <f t="shared" si="50"/>
        <v>140266.74000000022</v>
      </c>
      <c r="H292" s="18">
        <f t="shared" si="51"/>
        <v>-78726</v>
      </c>
      <c r="I292" s="19">
        <f t="shared" si="52"/>
        <v>2.0257332710366711</v>
      </c>
      <c r="J292" s="19">
        <f t="shared" si="53"/>
        <v>101.1269454861629</v>
      </c>
      <c r="K292" s="19">
        <f t="shared" si="54"/>
        <v>100</v>
      </c>
    </row>
    <row r="293" spans="1:11" x14ac:dyDescent="0.2">
      <c r="A293" s="24" t="s">
        <v>40</v>
      </c>
      <c r="B293" s="17" t="s">
        <v>41</v>
      </c>
      <c r="C293" s="18">
        <v>5585781.8499999996</v>
      </c>
      <c r="D293" s="18">
        <v>5597742</v>
      </c>
      <c r="E293" s="18">
        <v>5592872</v>
      </c>
      <c r="F293" s="18">
        <v>5597742</v>
      </c>
      <c r="G293" s="18">
        <f t="shared" si="50"/>
        <v>11960.150000000373</v>
      </c>
      <c r="H293" s="18">
        <f t="shared" si="51"/>
        <v>-4870</v>
      </c>
      <c r="I293" s="19">
        <f t="shared" si="52"/>
        <v>0.21411774253232352</v>
      </c>
      <c r="J293" s="19">
        <f t="shared" si="53"/>
        <v>100.08707511990262</v>
      </c>
      <c r="K293" s="19">
        <f t="shared" si="54"/>
        <v>100</v>
      </c>
    </row>
    <row r="294" spans="1:11" x14ac:dyDescent="0.2">
      <c r="A294" s="24" t="s">
        <v>42</v>
      </c>
      <c r="B294" s="17" t="s">
        <v>43</v>
      </c>
      <c r="C294" s="18">
        <v>1338463.4099999999</v>
      </c>
      <c r="D294" s="18">
        <v>1466770</v>
      </c>
      <c r="E294" s="18">
        <v>1392914</v>
      </c>
      <c r="F294" s="18">
        <v>1466770</v>
      </c>
      <c r="G294" s="18">
        <f t="shared" si="50"/>
        <v>128306.59000000008</v>
      </c>
      <c r="H294" s="18">
        <f t="shared" si="51"/>
        <v>-73856</v>
      </c>
      <c r="I294" s="19">
        <f t="shared" si="52"/>
        <v>9.5861111362020637</v>
      </c>
      <c r="J294" s="19">
        <f t="shared" si="53"/>
        <v>105.30226561008074</v>
      </c>
      <c r="K294" s="19">
        <f t="shared" si="54"/>
        <v>100</v>
      </c>
    </row>
    <row r="295" spans="1:11" x14ac:dyDescent="0.2">
      <c r="A295" s="25" t="s">
        <v>44</v>
      </c>
      <c r="B295" s="17" t="s">
        <v>45</v>
      </c>
      <c r="C295" s="18">
        <v>17523.8</v>
      </c>
      <c r="D295" s="18">
        <v>0</v>
      </c>
      <c r="E295" s="18">
        <v>0</v>
      </c>
      <c r="F295" s="18">
        <v>12940.64</v>
      </c>
      <c r="G295" s="18">
        <f t="shared" si="50"/>
        <v>-4583.16</v>
      </c>
      <c r="H295" s="18">
        <f t="shared" si="51"/>
        <v>-12940.64</v>
      </c>
      <c r="I295" s="19">
        <f t="shared" si="52"/>
        <v>-26.153916387998038</v>
      </c>
      <c r="J295" s="19">
        <f t="shared" si="53"/>
        <v>0</v>
      </c>
      <c r="K295" s="19">
        <f t="shared" si="54"/>
        <v>0</v>
      </c>
    </row>
    <row r="296" spans="1:11" x14ac:dyDescent="0.2">
      <c r="A296" s="23" t="s">
        <v>46</v>
      </c>
      <c r="B296" s="17" t="s">
        <v>47</v>
      </c>
      <c r="C296" s="18">
        <v>2816.44</v>
      </c>
      <c r="D296" s="18">
        <v>10568</v>
      </c>
      <c r="E296" s="18">
        <v>8408</v>
      </c>
      <c r="F296" s="18">
        <v>3546.4</v>
      </c>
      <c r="G296" s="18">
        <f t="shared" si="50"/>
        <v>729.96</v>
      </c>
      <c r="H296" s="18">
        <f t="shared" si="51"/>
        <v>4861.6000000000004</v>
      </c>
      <c r="I296" s="19">
        <f t="shared" si="52"/>
        <v>25.917825339790653</v>
      </c>
      <c r="J296" s="19">
        <f t="shared" si="53"/>
        <v>42.178877259752618</v>
      </c>
      <c r="K296" s="19">
        <f t="shared" si="54"/>
        <v>33.557910673732025</v>
      </c>
    </row>
    <row r="297" spans="1:11" x14ac:dyDescent="0.2">
      <c r="A297" s="24" t="s">
        <v>48</v>
      </c>
      <c r="B297" s="17" t="s">
        <v>49</v>
      </c>
      <c r="C297" s="18">
        <v>2756.44</v>
      </c>
      <c r="D297" s="18">
        <v>7457</v>
      </c>
      <c r="E297" s="18">
        <v>8408</v>
      </c>
      <c r="F297" s="18">
        <v>435.6</v>
      </c>
      <c r="G297" s="18">
        <f t="shared" si="50"/>
        <v>-2320.84</v>
      </c>
      <c r="H297" s="18">
        <f t="shared" si="51"/>
        <v>7972.4</v>
      </c>
      <c r="I297" s="19">
        <f t="shared" si="52"/>
        <v>-84.197007734614218</v>
      </c>
      <c r="J297" s="19">
        <f t="shared" si="53"/>
        <v>5.1807802093244533</v>
      </c>
      <c r="K297" s="19">
        <f t="shared" si="54"/>
        <v>5.8414912163068262</v>
      </c>
    </row>
    <row r="298" spans="1:11" x14ac:dyDescent="0.2">
      <c r="A298" s="24" t="s">
        <v>50</v>
      </c>
      <c r="B298" s="17" t="s">
        <v>51</v>
      </c>
      <c r="C298" s="18">
        <v>60</v>
      </c>
      <c r="D298" s="18">
        <v>3111</v>
      </c>
      <c r="E298" s="18">
        <v>0</v>
      </c>
      <c r="F298" s="18">
        <v>3110.8</v>
      </c>
      <c r="G298" s="18">
        <f t="shared" si="50"/>
        <v>3050.8</v>
      </c>
      <c r="H298" s="18">
        <f t="shared" si="51"/>
        <v>-3110.8</v>
      </c>
      <c r="I298" s="19">
        <f t="shared" si="52"/>
        <v>5084.666666666667</v>
      </c>
      <c r="J298" s="19">
        <f t="shared" si="53"/>
        <v>0</v>
      </c>
      <c r="K298" s="19">
        <f t="shared" si="54"/>
        <v>99.993571198971395</v>
      </c>
    </row>
    <row r="299" spans="1:11" ht="25.5" x14ac:dyDescent="0.2">
      <c r="A299" s="23" t="s">
        <v>76</v>
      </c>
      <c r="B299" s="17" t="s">
        <v>77</v>
      </c>
      <c r="C299" s="18">
        <v>0</v>
      </c>
      <c r="D299" s="18">
        <v>6500</v>
      </c>
      <c r="E299" s="18">
        <v>6500</v>
      </c>
      <c r="F299" s="18">
        <v>6500</v>
      </c>
      <c r="G299" s="18">
        <f t="shared" si="50"/>
        <v>6500</v>
      </c>
      <c r="H299" s="18">
        <f t="shared" si="51"/>
        <v>0</v>
      </c>
      <c r="I299" s="19">
        <f t="shared" si="52"/>
        <v>0</v>
      </c>
      <c r="J299" s="19">
        <f t="shared" si="53"/>
        <v>100</v>
      </c>
      <c r="K299" s="19">
        <f t="shared" si="54"/>
        <v>100</v>
      </c>
    </row>
    <row r="300" spans="1:11" x14ac:dyDescent="0.2">
      <c r="A300" s="24" t="s">
        <v>78</v>
      </c>
      <c r="B300" s="17" t="s">
        <v>79</v>
      </c>
      <c r="C300" s="18">
        <v>0</v>
      </c>
      <c r="D300" s="18">
        <v>6500</v>
      </c>
      <c r="E300" s="18">
        <v>6500</v>
      </c>
      <c r="F300" s="18">
        <v>6500</v>
      </c>
      <c r="G300" s="18">
        <f t="shared" si="50"/>
        <v>6500</v>
      </c>
      <c r="H300" s="18">
        <f t="shared" si="51"/>
        <v>0</v>
      </c>
      <c r="I300" s="19">
        <f t="shared" si="52"/>
        <v>0</v>
      </c>
      <c r="J300" s="19">
        <f t="shared" si="53"/>
        <v>100</v>
      </c>
      <c r="K300" s="19">
        <f t="shared" si="54"/>
        <v>100</v>
      </c>
    </row>
    <row r="301" spans="1:11" x14ac:dyDescent="0.2">
      <c r="A301" s="22" t="s">
        <v>60</v>
      </c>
      <c r="B301" s="17" t="s">
        <v>61</v>
      </c>
      <c r="C301" s="18">
        <v>153692.82</v>
      </c>
      <c r="D301" s="18">
        <v>167774</v>
      </c>
      <c r="E301" s="18">
        <v>140864</v>
      </c>
      <c r="F301" s="18">
        <v>167774</v>
      </c>
      <c r="G301" s="18">
        <f t="shared" si="50"/>
        <v>14081.179999999993</v>
      </c>
      <c r="H301" s="18">
        <f t="shared" si="51"/>
        <v>-26910</v>
      </c>
      <c r="I301" s="19">
        <f t="shared" si="52"/>
        <v>9.1618983892676198</v>
      </c>
      <c r="J301" s="19">
        <f t="shared" si="53"/>
        <v>119.10353248523397</v>
      </c>
      <c r="K301" s="19">
        <f t="shared" si="54"/>
        <v>100</v>
      </c>
    </row>
    <row r="302" spans="1:11" x14ac:dyDescent="0.2">
      <c r="A302" s="23" t="s">
        <v>62</v>
      </c>
      <c r="B302" s="17" t="s">
        <v>63</v>
      </c>
      <c r="C302" s="18">
        <v>153692.82</v>
      </c>
      <c r="D302" s="18">
        <v>167774</v>
      </c>
      <c r="E302" s="18">
        <v>140864</v>
      </c>
      <c r="F302" s="18">
        <v>167774</v>
      </c>
      <c r="G302" s="18">
        <f t="shared" si="50"/>
        <v>14081.179999999993</v>
      </c>
      <c r="H302" s="18">
        <f t="shared" si="51"/>
        <v>-26910</v>
      </c>
      <c r="I302" s="19">
        <f t="shared" si="52"/>
        <v>9.1618983892676198</v>
      </c>
      <c r="J302" s="19">
        <f t="shared" si="53"/>
        <v>119.10353248523397</v>
      </c>
      <c r="K302" s="19">
        <f t="shared" si="54"/>
        <v>100</v>
      </c>
    </row>
    <row r="303" spans="1:11" x14ac:dyDescent="0.2">
      <c r="A303" s="27" t="s">
        <v>255</v>
      </c>
      <c r="B303" s="28" t="s">
        <v>714</v>
      </c>
      <c r="C303" s="29"/>
      <c r="D303" s="29"/>
      <c r="E303" s="29"/>
      <c r="F303" s="29"/>
      <c r="G303" s="29"/>
      <c r="H303" s="29"/>
      <c r="I303" s="30"/>
      <c r="J303" s="30"/>
      <c r="K303" s="30"/>
    </row>
    <row r="304" spans="1:11" x14ac:dyDescent="0.2">
      <c r="A304" s="16" t="s">
        <v>26</v>
      </c>
      <c r="B304" s="17" t="s">
        <v>27</v>
      </c>
      <c r="C304" s="18">
        <v>532131312.82999998</v>
      </c>
      <c r="D304" s="18">
        <v>626976866</v>
      </c>
      <c r="E304" s="18">
        <v>625385326</v>
      </c>
      <c r="F304" s="18">
        <v>626362590.12</v>
      </c>
      <c r="G304" s="18">
        <f t="shared" ref="G304:G317" si="55">F304-C304</f>
        <v>94231277.290000021</v>
      </c>
      <c r="H304" s="18">
        <f t="shared" ref="H304:H317" si="56">E304-F304</f>
        <v>-977264.12000000477</v>
      </c>
      <c r="I304" s="19">
        <f t="shared" ref="I304:I317" si="57">IF(ISERROR(F304/C304),0,F304/C304*100-100)</f>
        <v>17.708275197874727</v>
      </c>
      <c r="J304" s="19">
        <f t="shared" ref="J304:J317" si="58">IF(ISERROR(F304/E304),0,F304/E304*100)</f>
        <v>100.15626591788629</v>
      </c>
      <c r="K304" s="19">
        <f t="shared" ref="K304:K317" si="59">IF(ISERROR(F304/D304),0,F304/D304*100)</f>
        <v>99.90202575034084</v>
      </c>
    </row>
    <row r="305" spans="1:11" x14ac:dyDescent="0.2">
      <c r="A305" s="22" t="s">
        <v>30</v>
      </c>
      <c r="B305" s="17" t="s">
        <v>31</v>
      </c>
      <c r="C305" s="18">
        <v>532131312.82999998</v>
      </c>
      <c r="D305" s="18">
        <v>626976866</v>
      </c>
      <c r="E305" s="18">
        <v>625385326</v>
      </c>
      <c r="F305" s="18">
        <v>626362590.12</v>
      </c>
      <c r="G305" s="18">
        <f t="shared" si="55"/>
        <v>94231277.290000021</v>
      </c>
      <c r="H305" s="18">
        <f t="shared" si="56"/>
        <v>-977264.12000000477</v>
      </c>
      <c r="I305" s="19">
        <f t="shared" si="57"/>
        <v>17.708275197874727</v>
      </c>
      <c r="J305" s="19">
        <f t="shared" si="58"/>
        <v>100.15626591788629</v>
      </c>
      <c r="K305" s="19">
        <f t="shared" si="59"/>
        <v>99.90202575034084</v>
      </c>
    </row>
    <row r="306" spans="1:11" x14ac:dyDescent="0.2">
      <c r="A306" s="23" t="s">
        <v>32</v>
      </c>
      <c r="B306" s="17" t="s">
        <v>33</v>
      </c>
      <c r="C306" s="18">
        <v>532131312.82999998</v>
      </c>
      <c r="D306" s="18">
        <v>626976866</v>
      </c>
      <c r="E306" s="18">
        <v>625385326</v>
      </c>
      <c r="F306" s="18">
        <v>626362590.12</v>
      </c>
      <c r="G306" s="18">
        <f t="shared" si="55"/>
        <v>94231277.290000021</v>
      </c>
      <c r="H306" s="18">
        <f t="shared" si="56"/>
        <v>-977264.12000000477</v>
      </c>
      <c r="I306" s="19">
        <f t="shared" si="57"/>
        <v>17.708275197874727</v>
      </c>
      <c r="J306" s="19">
        <f t="shared" si="58"/>
        <v>100.15626591788629</v>
      </c>
      <c r="K306" s="19">
        <f t="shared" si="59"/>
        <v>99.90202575034084</v>
      </c>
    </row>
    <row r="307" spans="1:11" x14ac:dyDescent="0.2">
      <c r="A307" s="16" t="s">
        <v>34</v>
      </c>
      <c r="B307" s="17" t="s">
        <v>35</v>
      </c>
      <c r="C307" s="18">
        <v>532131312.82999998</v>
      </c>
      <c r="D307" s="18">
        <v>626976866</v>
      </c>
      <c r="E307" s="18">
        <v>625385326</v>
      </c>
      <c r="F307" s="18">
        <v>626362590.12</v>
      </c>
      <c r="G307" s="18">
        <f t="shared" si="55"/>
        <v>94231277.290000021</v>
      </c>
      <c r="H307" s="18">
        <f t="shared" si="56"/>
        <v>-977264.12000000477</v>
      </c>
      <c r="I307" s="19">
        <f t="shared" si="57"/>
        <v>17.708275197874727</v>
      </c>
      <c r="J307" s="19">
        <f t="shared" si="58"/>
        <v>100.15626591788629</v>
      </c>
      <c r="K307" s="19">
        <f t="shared" si="59"/>
        <v>99.90202575034084</v>
      </c>
    </row>
    <row r="308" spans="1:11" x14ac:dyDescent="0.2">
      <c r="A308" s="22" t="s">
        <v>36</v>
      </c>
      <c r="B308" s="17" t="s">
        <v>37</v>
      </c>
      <c r="C308" s="18">
        <v>531630387.82999998</v>
      </c>
      <c r="D308" s="18">
        <v>626722181</v>
      </c>
      <c r="E308" s="18">
        <v>625130641</v>
      </c>
      <c r="F308" s="18">
        <v>626107905.12</v>
      </c>
      <c r="G308" s="18">
        <f t="shared" si="55"/>
        <v>94477517.290000021</v>
      </c>
      <c r="H308" s="18">
        <f t="shared" si="56"/>
        <v>-977264.12000000477</v>
      </c>
      <c r="I308" s="19">
        <f t="shared" si="57"/>
        <v>17.771278589931015</v>
      </c>
      <c r="J308" s="19">
        <f t="shared" si="58"/>
        <v>100.15632958231527</v>
      </c>
      <c r="K308" s="19">
        <f t="shared" si="59"/>
        <v>99.901985935934192</v>
      </c>
    </row>
    <row r="309" spans="1:11" x14ac:dyDescent="0.2">
      <c r="A309" s="23" t="s">
        <v>46</v>
      </c>
      <c r="B309" s="17" t="s">
        <v>47</v>
      </c>
      <c r="C309" s="18">
        <v>366665239.82999998</v>
      </c>
      <c r="D309" s="18">
        <v>472789089</v>
      </c>
      <c r="E309" s="18">
        <v>471197549</v>
      </c>
      <c r="F309" s="18">
        <v>472205813.12</v>
      </c>
      <c r="G309" s="18">
        <f t="shared" si="55"/>
        <v>105540573.29000002</v>
      </c>
      <c r="H309" s="18">
        <f t="shared" si="56"/>
        <v>-1008264.1200000048</v>
      </c>
      <c r="I309" s="19">
        <f t="shared" si="57"/>
        <v>28.783904724356404</v>
      </c>
      <c r="J309" s="19">
        <f t="shared" si="58"/>
        <v>100.21397906719587</v>
      </c>
      <c r="K309" s="19">
        <f t="shared" si="59"/>
        <v>99.876630850082933</v>
      </c>
    </row>
    <row r="310" spans="1:11" x14ac:dyDescent="0.2">
      <c r="A310" s="24" t="s">
        <v>50</v>
      </c>
      <c r="B310" s="17" t="s">
        <v>51</v>
      </c>
      <c r="C310" s="18">
        <v>366665239.82999998</v>
      </c>
      <c r="D310" s="18">
        <v>472789089</v>
      </c>
      <c r="E310" s="18">
        <v>471197549</v>
      </c>
      <c r="F310" s="18">
        <v>472205813.12</v>
      </c>
      <c r="G310" s="18">
        <f t="shared" si="55"/>
        <v>105540573.29000002</v>
      </c>
      <c r="H310" s="18">
        <f t="shared" si="56"/>
        <v>-1008264.1200000048</v>
      </c>
      <c r="I310" s="19">
        <f t="shared" si="57"/>
        <v>28.783904724356404</v>
      </c>
      <c r="J310" s="19">
        <f t="shared" si="58"/>
        <v>100.21397906719587</v>
      </c>
      <c r="K310" s="19">
        <f t="shared" si="59"/>
        <v>99.876630850082933</v>
      </c>
    </row>
    <row r="311" spans="1:11" ht="25.5" x14ac:dyDescent="0.2">
      <c r="A311" s="23" t="s">
        <v>52</v>
      </c>
      <c r="B311" s="17" t="s">
        <v>53</v>
      </c>
      <c r="C311" s="18">
        <v>164965148</v>
      </c>
      <c r="D311" s="18">
        <v>153933092</v>
      </c>
      <c r="E311" s="18">
        <v>153933092</v>
      </c>
      <c r="F311" s="18">
        <v>153902092</v>
      </c>
      <c r="G311" s="18">
        <f t="shared" si="55"/>
        <v>-11063056</v>
      </c>
      <c r="H311" s="18">
        <f t="shared" si="56"/>
        <v>31000</v>
      </c>
      <c r="I311" s="19">
        <f t="shared" si="57"/>
        <v>-6.7062989571591203</v>
      </c>
      <c r="J311" s="19">
        <f t="shared" si="58"/>
        <v>99.979861380293727</v>
      </c>
      <c r="K311" s="19">
        <f t="shared" si="59"/>
        <v>99.979861380293727</v>
      </c>
    </row>
    <row r="312" spans="1:11" x14ac:dyDescent="0.2">
      <c r="A312" s="24" t="s">
        <v>54</v>
      </c>
      <c r="B312" s="17" t="s">
        <v>55</v>
      </c>
      <c r="C312" s="18">
        <v>164965148</v>
      </c>
      <c r="D312" s="18">
        <v>153933092</v>
      </c>
      <c r="E312" s="18">
        <v>153933092</v>
      </c>
      <c r="F312" s="18">
        <v>153902092</v>
      </c>
      <c r="G312" s="18">
        <f t="shared" si="55"/>
        <v>-11063056</v>
      </c>
      <c r="H312" s="18">
        <f t="shared" si="56"/>
        <v>31000</v>
      </c>
      <c r="I312" s="19">
        <f t="shared" si="57"/>
        <v>-6.7062989571591203</v>
      </c>
      <c r="J312" s="19">
        <f t="shared" si="58"/>
        <v>99.979861380293727</v>
      </c>
      <c r="K312" s="19">
        <f t="shared" si="59"/>
        <v>99.979861380293727</v>
      </c>
    </row>
    <row r="313" spans="1:11" ht="25.5" x14ac:dyDescent="0.2">
      <c r="A313" s="25" t="s">
        <v>80</v>
      </c>
      <c r="B313" s="17" t="s">
        <v>81</v>
      </c>
      <c r="C313" s="18">
        <v>164965148</v>
      </c>
      <c r="D313" s="18">
        <v>153933092</v>
      </c>
      <c r="E313" s="18">
        <v>153933092</v>
      </c>
      <c r="F313" s="18">
        <v>153902092</v>
      </c>
      <c r="G313" s="18">
        <f t="shared" si="55"/>
        <v>-11063056</v>
      </c>
      <c r="H313" s="18">
        <f t="shared" si="56"/>
        <v>31000</v>
      </c>
      <c r="I313" s="19">
        <f t="shared" si="57"/>
        <v>-6.7062989571591203</v>
      </c>
      <c r="J313" s="19">
        <f t="shared" si="58"/>
        <v>99.979861380293727</v>
      </c>
      <c r="K313" s="19">
        <f t="shared" si="59"/>
        <v>99.979861380293727</v>
      </c>
    </row>
    <row r="314" spans="1:11" x14ac:dyDescent="0.2">
      <c r="A314" s="22" t="s">
        <v>60</v>
      </c>
      <c r="B314" s="17" t="s">
        <v>61</v>
      </c>
      <c r="C314" s="18">
        <v>500925</v>
      </c>
      <c r="D314" s="18">
        <v>254685</v>
      </c>
      <c r="E314" s="18">
        <v>254685</v>
      </c>
      <c r="F314" s="18">
        <v>254685</v>
      </c>
      <c r="G314" s="18">
        <f t="shared" si="55"/>
        <v>-246240</v>
      </c>
      <c r="H314" s="18">
        <f t="shared" si="56"/>
        <v>0</v>
      </c>
      <c r="I314" s="19">
        <f t="shared" si="57"/>
        <v>-49.15705944003593</v>
      </c>
      <c r="J314" s="19">
        <f t="shared" si="58"/>
        <v>100</v>
      </c>
      <c r="K314" s="19">
        <f t="shared" si="59"/>
        <v>100</v>
      </c>
    </row>
    <row r="315" spans="1:11" x14ac:dyDescent="0.2">
      <c r="A315" s="23" t="s">
        <v>193</v>
      </c>
      <c r="B315" s="17" t="s">
        <v>194</v>
      </c>
      <c r="C315" s="18">
        <v>500925</v>
      </c>
      <c r="D315" s="18">
        <v>254685</v>
      </c>
      <c r="E315" s="18">
        <v>254685</v>
      </c>
      <c r="F315" s="18">
        <v>254685</v>
      </c>
      <c r="G315" s="18">
        <f t="shared" si="55"/>
        <v>-246240</v>
      </c>
      <c r="H315" s="18">
        <f t="shared" si="56"/>
        <v>0</v>
      </c>
      <c r="I315" s="19">
        <f t="shared" si="57"/>
        <v>-49.15705944003593</v>
      </c>
      <c r="J315" s="19">
        <f t="shared" si="58"/>
        <v>100</v>
      </c>
      <c r="K315" s="19">
        <f t="shared" si="59"/>
        <v>100</v>
      </c>
    </row>
    <row r="316" spans="1:11" x14ac:dyDescent="0.2">
      <c r="A316" s="24" t="s">
        <v>696</v>
      </c>
      <c r="B316" s="17" t="s">
        <v>697</v>
      </c>
      <c r="C316" s="18">
        <v>500925</v>
      </c>
      <c r="D316" s="18">
        <v>254685</v>
      </c>
      <c r="E316" s="18">
        <v>254685</v>
      </c>
      <c r="F316" s="18">
        <v>254685</v>
      </c>
      <c r="G316" s="18">
        <f t="shared" si="55"/>
        <v>-246240</v>
      </c>
      <c r="H316" s="18">
        <f t="shared" si="56"/>
        <v>0</v>
      </c>
      <c r="I316" s="19">
        <f t="shared" si="57"/>
        <v>-49.15705944003593</v>
      </c>
      <c r="J316" s="19">
        <f t="shared" si="58"/>
        <v>100</v>
      </c>
      <c r="K316" s="19">
        <f t="shared" si="59"/>
        <v>100</v>
      </c>
    </row>
    <row r="317" spans="1:11" ht="25.5" x14ac:dyDescent="0.2">
      <c r="A317" s="25" t="s">
        <v>698</v>
      </c>
      <c r="B317" s="17" t="s">
        <v>699</v>
      </c>
      <c r="C317" s="18">
        <v>500925</v>
      </c>
      <c r="D317" s="18">
        <v>254685</v>
      </c>
      <c r="E317" s="18">
        <v>254685</v>
      </c>
      <c r="F317" s="18">
        <v>254685</v>
      </c>
      <c r="G317" s="18">
        <f t="shared" si="55"/>
        <v>-246240</v>
      </c>
      <c r="H317" s="18">
        <f t="shared" si="56"/>
        <v>0</v>
      </c>
      <c r="I317" s="19">
        <f t="shared" si="57"/>
        <v>-49.15705944003593</v>
      </c>
      <c r="J317" s="19">
        <f t="shared" si="58"/>
        <v>100</v>
      </c>
      <c r="K317" s="19">
        <f t="shared" si="59"/>
        <v>100</v>
      </c>
    </row>
    <row r="318" spans="1:11" x14ac:dyDescent="0.2">
      <c r="A318" s="39" t="s">
        <v>571</v>
      </c>
      <c r="B318" s="28" t="s">
        <v>715</v>
      </c>
      <c r="C318" s="29"/>
      <c r="D318" s="29"/>
      <c r="E318" s="29"/>
      <c r="F318" s="29"/>
      <c r="G318" s="29"/>
      <c r="H318" s="29"/>
      <c r="I318" s="30"/>
      <c r="J318" s="30"/>
      <c r="K318" s="30"/>
    </row>
    <row r="319" spans="1:11" x14ac:dyDescent="0.2">
      <c r="A319" s="16" t="s">
        <v>26</v>
      </c>
      <c r="B319" s="17" t="s">
        <v>27</v>
      </c>
      <c r="C319" s="18">
        <v>307008780.37</v>
      </c>
      <c r="D319" s="18">
        <v>400958283</v>
      </c>
      <c r="E319" s="18">
        <v>406487074</v>
      </c>
      <c r="F319" s="18">
        <v>400414030.48000002</v>
      </c>
      <c r="G319" s="18">
        <f t="shared" ref="G319:G332" si="60">F319-C319</f>
        <v>93405250.110000014</v>
      </c>
      <c r="H319" s="18">
        <f t="shared" ref="H319:H332" si="61">E319-F319</f>
        <v>6073043.5199999809</v>
      </c>
      <c r="I319" s="19">
        <f t="shared" ref="I319:I332" si="62">IF(ISERROR(F319/C319),0,F319/C319*100-100)</f>
        <v>30.424292750660129</v>
      </c>
      <c r="J319" s="19">
        <f t="shared" ref="J319:J332" si="63">IF(ISERROR(F319/E319),0,F319/E319*100)</f>
        <v>98.50596884662562</v>
      </c>
      <c r="K319" s="19">
        <f t="shared" ref="K319:K332" si="64">IF(ISERROR(F319/D319),0,F319/D319*100)</f>
        <v>99.864262058404719</v>
      </c>
    </row>
    <row r="320" spans="1:11" x14ac:dyDescent="0.2">
      <c r="A320" s="22" t="s">
        <v>30</v>
      </c>
      <c r="B320" s="17" t="s">
        <v>31</v>
      </c>
      <c r="C320" s="18">
        <v>307008780.37</v>
      </c>
      <c r="D320" s="18">
        <v>400958283</v>
      </c>
      <c r="E320" s="18">
        <v>406487074</v>
      </c>
      <c r="F320" s="18">
        <v>400414030.48000002</v>
      </c>
      <c r="G320" s="18">
        <f t="shared" si="60"/>
        <v>93405250.110000014</v>
      </c>
      <c r="H320" s="18">
        <f t="shared" si="61"/>
        <v>6073043.5199999809</v>
      </c>
      <c r="I320" s="19">
        <f t="shared" si="62"/>
        <v>30.424292750660129</v>
      </c>
      <c r="J320" s="19">
        <f t="shared" si="63"/>
        <v>98.50596884662562</v>
      </c>
      <c r="K320" s="19">
        <f t="shared" si="64"/>
        <v>99.864262058404719</v>
      </c>
    </row>
    <row r="321" spans="1:11" x14ac:dyDescent="0.2">
      <c r="A321" s="23" t="s">
        <v>32</v>
      </c>
      <c r="B321" s="17" t="s">
        <v>33</v>
      </c>
      <c r="C321" s="18">
        <v>307008780.37</v>
      </c>
      <c r="D321" s="18">
        <v>400958283</v>
      </c>
      <c r="E321" s="18">
        <v>406487074</v>
      </c>
      <c r="F321" s="18">
        <v>400414030.48000002</v>
      </c>
      <c r="G321" s="18">
        <f t="shared" si="60"/>
        <v>93405250.110000014</v>
      </c>
      <c r="H321" s="18">
        <f t="shared" si="61"/>
        <v>6073043.5199999809</v>
      </c>
      <c r="I321" s="19">
        <f t="shared" si="62"/>
        <v>30.424292750660129</v>
      </c>
      <c r="J321" s="19">
        <f t="shared" si="63"/>
        <v>98.50596884662562</v>
      </c>
      <c r="K321" s="19">
        <f t="shared" si="64"/>
        <v>99.864262058404719</v>
      </c>
    </row>
    <row r="322" spans="1:11" x14ac:dyDescent="0.2">
      <c r="A322" s="16" t="s">
        <v>34</v>
      </c>
      <c r="B322" s="17" t="s">
        <v>35</v>
      </c>
      <c r="C322" s="18">
        <v>307008780.37</v>
      </c>
      <c r="D322" s="18">
        <v>400958283</v>
      </c>
      <c r="E322" s="18">
        <v>406487074</v>
      </c>
      <c r="F322" s="18">
        <v>400414030.48000002</v>
      </c>
      <c r="G322" s="18">
        <f t="shared" si="60"/>
        <v>93405250.110000014</v>
      </c>
      <c r="H322" s="18">
        <f t="shared" si="61"/>
        <v>6073043.5199999809</v>
      </c>
      <c r="I322" s="19">
        <f t="shared" si="62"/>
        <v>30.424292750660129</v>
      </c>
      <c r="J322" s="19">
        <f t="shared" si="63"/>
        <v>98.50596884662562</v>
      </c>
      <c r="K322" s="19">
        <f t="shared" si="64"/>
        <v>99.864262058404719</v>
      </c>
    </row>
    <row r="323" spans="1:11" x14ac:dyDescent="0.2">
      <c r="A323" s="22" t="s">
        <v>36</v>
      </c>
      <c r="B323" s="17" t="s">
        <v>37</v>
      </c>
      <c r="C323" s="18">
        <v>306507855.37</v>
      </c>
      <c r="D323" s="18">
        <v>400703598</v>
      </c>
      <c r="E323" s="18">
        <v>406232389</v>
      </c>
      <c r="F323" s="18">
        <v>400159345.48000002</v>
      </c>
      <c r="G323" s="18">
        <f t="shared" si="60"/>
        <v>93651490.110000014</v>
      </c>
      <c r="H323" s="18">
        <f t="shared" si="61"/>
        <v>6073043.5199999809</v>
      </c>
      <c r="I323" s="19">
        <f t="shared" si="62"/>
        <v>30.554352349941865</v>
      </c>
      <c r="J323" s="19">
        <f t="shared" si="63"/>
        <v>98.505032172607002</v>
      </c>
      <c r="K323" s="19">
        <f t="shared" si="64"/>
        <v>99.864175784116625</v>
      </c>
    </row>
    <row r="324" spans="1:11" x14ac:dyDescent="0.2">
      <c r="A324" s="23" t="s">
        <v>46</v>
      </c>
      <c r="B324" s="17" t="s">
        <v>47</v>
      </c>
      <c r="C324" s="18">
        <v>304805706.37</v>
      </c>
      <c r="D324" s="18">
        <v>399031743</v>
      </c>
      <c r="E324" s="18">
        <v>404560534</v>
      </c>
      <c r="F324" s="18">
        <v>398487490.48000002</v>
      </c>
      <c r="G324" s="18">
        <f t="shared" si="60"/>
        <v>93681784.110000014</v>
      </c>
      <c r="H324" s="18">
        <f t="shared" si="61"/>
        <v>6073043.5199999809</v>
      </c>
      <c r="I324" s="19">
        <f t="shared" si="62"/>
        <v>30.734918064913387</v>
      </c>
      <c r="J324" s="19">
        <f t="shared" si="63"/>
        <v>98.498854186305778</v>
      </c>
      <c r="K324" s="19">
        <f t="shared" si="64"/>
        <v>99.863606710606987</v>
      </c>
    </row>
    <row r="325" spans="1:11" x14ac:dyDescent="0.2">
      <c r="A325" s="24" t="s">
        <v>50</v>
      </c>
      <c r="B325" s="17" t="s">
        <v>51</v>
      </c>
      <c r="C325" s="18">
        <v>304805706.37</v>
      </c>
      <c r="D325" s="18">
        <v>399031743</v>
      </c>
      <c r="E325" s="18">
        <v>404560534</v>
      </c>
      <c r="F325" s="18">
        <v>398487490.48000002</v>
      </c>
      <c r="G325" s="18">
        <f t="shared" si="60"/>
        <v>93681784.110000014</v>
      </c>
      <c r="H325" s="18">
        <f t="shared" si="61"/>
        <v>6073043.5199999809</v>
      </c>
      <c r="I325" s="19">
        <f t="shared" si="62"/>
        <v>30.734918064913387</v>
      </c>
      <c r="J325" s="19">
        <f t="shared" si="63"/>
        <v>98.498854186305778</v>
      </c>
      <c r="K325" s="19">
        <f t="shared" si="64"/>
        <v>99.863606710606987</v>
      </c>
    </row>
    <row r="326" spans="1:11" ht="25.5" x14ac:dyDescent="0.2">
      <c r="A326" s="23" t="s">
        <v>52</v>
      </c>
      <c r="B326" s="17" t="s">
        <v>53</v>
      </c>
      <c r="C326" s="18">
        <v>1702149</v>
      </c>
      <c r="D326" s="18">
        <v>1671855</v>
      </c>
      <c r="E326" s="18">
        <v>1671855</v>
      </c>
      <c r="F326" s="18">
        <v>1671855</v>
      </c>
      <c r="G326" s="18">
        <f t="shared" si="60"/>
        <v>-30294</v>
      </c>
      <c r="H326" s="18">
        <f t="shared" si="61"/>
        <v>0</v>
      </c>
      <c r="I326" s="19">
        <f t="shared" si="62"/>
        <v>-1.7797501863820315</v>
      </c>
      <c r="J326" s="19">
        <f t="shared" si="63"/>
        <v>100</v>
      </c>
      <c r="K326" s="19">
        <f t="shared" si="64"/>
        <v>100</v>
      </c>
    </row>
    <row r="327" spans="1:11" x14ac:dyDescent="0.2">
      <c r="A327" s="24" t="s">
        <v>54</v>
      </c>
      <c r="B327" s="17" t="s">
        <v>55</v>
      </c>
      <c r="C327" s="18">
        <v>1702149</v>
      </c>
      <c r="D327" s="18">
        <v>1671855</v>
      </c>
      <c r="E327" s="18">
        <v>1671855</v>
      </c>
      <c r="F327" s="18">
        <v>1671855</v>
      </c>
      <c r="G327" s="18">
        <f t="shared" si="60"/>
        <v>-30294</v>
      </c>
      <c r="H327" s="18">
        <f t="shared" si="61"/>
        <v>0</v>
      </c>
      <c r="I327" s="19">
        <f t="shared" si="62"/>
        <v>-1.7797501863820315</v>
      </c>
      <c r="J327" s="19">
        <f t="shared" si="63"/>
        <v>100</v>
      </c>
      <c r="K327" s="19">
        <f t="shared" si="64"/>
        <v>100</v>
      </c>
    </row>
    <row r="328" spans="1:11" ht="25.5" x14ac:dyDescent="0.2">
      <c r="A328" s="25" t="s">
        <v>80</v>
      </c>
      <c r="B328" s="17" t="s">
        <v>81</v>
      </c>
      <c r="C328" s="18">
        <v>1702149</v>
      </c>
      <c r="D328" s="18">
        <v>1671855</v>
      </c>
      <c r="E328" s="18">
        <v>1671855</v>
      </c>
      <c r="F328" s="18">
        <v>1671855</v>
      </c>
      <c r="G328" s="18">
        <f t="shared" si="60"/>
        <v>-30294</v>
      </c>
      <c r="H328" s="18">
        <f t="shared" si="61"/>
        <v>0</v>
      </c>
      <c r="I328" s="19">
        <f t="shared" si="62"/>
        <v>-1.7797501863820315</v>
      </c>
      <c r="J328" s="19">
        <f t="shared" si="63"/>
        <v>100</v>
      </c>
      <c r="K328" s="19">
        <f t="shared" si="64"/>
        <v>100</v>
      </c>
    </row>
    <row r="329" spans="1:11" x14ac:dyDescent="0.2">
      <c r="A329" s="22" t="s">
        <v>60</v>
      </c>
      <c r="B329" s="17" t="s">
        <v>61</v>
      </c>
      <c r="C329" s="18">
        <v>500925</v>
      </c>
      <c r="D329" s="18">
        <v>254685</v>
      </c>
      <c r="E329" s="18">
        <v>254685</v>
      </c>
      <c r="F329" s="18">
        <v>254685</v>
      </c>
      <c r="G329" s="18">
        <f t="shared" si="60"/>
        <v>-246240</v>
      </c>
      <c r="H329" s="18">
        <f t="shared" si="61"/>
        <v>0</v>
      </c>
      <c r="I329" s="19">
        <f t="shared" si="62"/>
        <v>-49.15705944003593</v>
      </c>
      <c r="J329" s="19">
        <f t="shared" si="63"/>
        <v>100</v>
      </c>
      <c r="K329" s="19">
        <f t="shared" si="64"/>
        <v>100</v>
      </c>
    </row>
    <row r="330" spans="1:11" x14ac:dyDescent="0.2">
      <c r="A330" s="23" t="s">
        <v>193</v>
      </c>
      <c r="B330" s="17" t="s">
        <v>194</v>
      </c>
      <c r="C330" s="18">
        <v>500925</v>
      </c>
      <c r="D330" s="18">
        <v>254685</v>
      </c>
      <c r="E330" s="18">
        <v>254685</v>
      </c>
      <c r="F330" s="18">
        <v>254685</v>
      </c>
      <c r="G330" s="18">
        <f t="shared" si="60"/>
        <v>-246240</v>
      </c>
      <c r="H330" s="18">
        <f t="shared" si="61"/>
        <v>0</v>
      </c>
      <c r="I330" s="19">
        <f t="shared" si="62"/>
        <v>-49.15705944003593</v>
      </c>
      <c r="J330" s="19">
        <f t="shared" si="63"/>
        <v>100</v>
      </c>
      <c r="K330" s="19">
        <f t="shared" si="64"/>
        <v>100</v>
      </c>
    </row>
    <row r="331" spans="1:11" x14ac:dyDescent="0.2">
      <c r="A331" s="24" t="s">
        <v>696</v>
      </c>
      <c r="B331" s="17" t="s">
        <v>697</v>
      </c>
      <c r="C331" s="18">
        <v>500925</v>
      </c>
      <c r="D331" s="18">
        <v>254685</v>
      </c>
      <c r="E331" s="18">
        <v>254685</v>
      </c>
      <c r="F331" s="18">
        <v>254685</v>
      </c>
      <c r="G331" s="18">
        <f t="shared" si="60"/>
        <v>-246240</v>
      </c>
      <c r="H331" s="18">
        <f t="shared" si="61"/>
        <v>0</v>
      </c>
      <c r="I331" s="19">
        <f t="shared" si="62"/>
        <v>-49.15705944003593</v>
      </c>
      <c r="J331" s="19">
        <f t="shared" si="63"/>
        <v>100</v>
      </c>
      <c r="K331" s="19">
        <f t="shared" si="64"/>
        <v>100</v>
      </c>
    </row>
    <row r="332" spans="1:11" ht="25.5" x14ac:dyDescent="0.2">
      <c r="A332" s="25" t="s">
        <v>698</v>
      </c>
      <c r="B332" s="17" t="s">
        <v>699</v>
      </c>
      <c r="C332" s="18">
        <v>500925</v>
      </c>
      <c r="D332" s="18">
        <v>254685</v>
      </c>
      <c r="E332" s="18">
        <v>254685</v>
      </c>
      <c r="F332" s="18">
        <v>254685</v>
      </c>
      <c r="G332" s="18">
        <f t="shared" si="60"/>
        <v>-246240</v>
      </c>
      <c r="H332" s="18">
        <f t="shared" si="61"/>
        <v>0</v>
      </c>
      <c r="I332" s="19">
        <f t="shared" si="62"/>
        <v>-49.15705944003593</v>
      </c>
      <c r="J332" s="19">
        <f t="shared" si="63"/>
        <v>100</v>
      </c>
      <c r="K332" s="19">
        <f t="shared" si="64"/>
        <v>100</v>
      </c>
    </row>
    <row r="333" spans="1:11" x14ac:dyDescent="0.2">
      <c r="A333" s="39" t="s">
        <v>573</v>
      </c>
      <c r="B333" s="28" t="s">
        <v>716</v>
      </c>
      <c r="C333" s="29"/>
      <c r="D333" s="29"/>
      <c r="E333" s="29"/>
      <c r="F333" s="29"/>
      <c r="G333" s="29"/>
      <c r="H333" s="29"/>
      <c r="I333" s="30"/>
      <c r="J333" s="30"/>
      <c r="K333" s="30"/>
    </row>
    <row r="334" spans="1:11" x14ac:dyDescent="0.2">
      <c r="A334" s="16" t="s">
        <v>26</v>
      </c>
      <c r="B334" s="17" t="s">
        <v>27</v>
      </c>
      <c r="C334" s="18">
        <v>61892722.210000001</v>
      </c>
      <c r="D334" s="18">
        <v>73857123</v>
      </c>
      <c r="E334" s="18">
        <v>66736792</v>
      </c>
      <c r="F334" s="18">
        <v>73787099.640000001</v>
      </c>
      <c r="G334" s="18">
        <f t="shared" ref="G334:G343" si="65">F334-C334</f>
        <v>11894377.43</v>
      </c>
      <c r="H334" s="18">
        <f t="shared" ref="H334:H343" si="66">E334-F334</f>
        <v>-7050307.6400000006</v>
      </c>
      <c r="I334" s="19">
        <f t="shared" ref="I334:I343" si="67">IF(ISERROR(F334/C334),0,F334/C334*100-100)</f>
        <v>19.217731916270807</v>
      </c>
      <c r="J334" s="19">
        <f t="shared" ref="J334:J343" si="68">IF(ISERROR(F334/E334),0,F334/E334*100)</f>
        <v>110.56434903253964</v>
      </c>
      <c r="K334" s="19">
        <f t="shared" ref="K334:K343" si="69">IF(ISERROR(F334/D334),0,F334/D334*100)</f>
        <v>99.905190783020345</v>
      </c>
    </row>
    <row r="335" spans="1:11" x14ac:dyDescent="0.2">
      <c r="A335" s="22" t="s">
        <v>30</v>
      </c>
      <c r="B335" s="17" t="s">
        <v>31</v>
      </c>
      <c r="C335" s="18">
        <v>61892722.210000001</v>
      </c>
      <c r="D335" s="18">
        <v>73857123</v>
      </c>
      <c r="E335" s="18">
        <v>66736792</v>
      </c>
      <c r="F335" s="18">
        <v>73787099.640000001</v>
      </c>
      <c r="G335" s="18">
        <f t="shared" si="65"/>
        <v>11894377.43</v>
      </c>
      <c r="H335" s="18">
        <f t="shared" si="66"/>
        <v>-7050307.6400000006</v>
      </c>
      <c r="I335" s="19">
        <f t="shared" si="67"/>
        <v>19.217731916270807</v>
      </c>
      <c r="J335" s="19">
        <f t="shared" si="68"/>
        <v>110.56434903253964</v>
      </c>
      <c r="K335" s="19">
        <f t="shared" si="69"/>
        <v>99.905190783020345</v>
      </c>
    </row>
    <row r="336" spans="1:11" x14ac:dyDescent="0.2">
      <c r="A336" s="23" t="s">
        <v>32</v>
      </c>
      <c r="B336" s="17" t="s">
        <v>33</v>
      </c>
      <c r="C336" s="18">
        <v>61892722.210000001</v>
      </c>
      <c r="D336" s="18">
        <v>73857123</v>
      </c>
      <c r="E336" s="18">
        <v>66736792</v>
      </c>
      <c r="F336" s="18">
        <v>73787099.640000001</v>
      </c>
      <c r="G336" s="18">
        <f t="shared" si="65"/>
        <v>11894377.43</v>
      </c>
      <c r="H336" s="18">
        <f t="shared" si="66"/>
        <v>-7050307.6400000006</v>
      </c>
      <c r="I336" s="19">
        <f t="shared" si="67"/>
        <v>19.217731916270807</v>
      </c>
      <c r="J336" s="19">
        <f t="shared" si="68"/>
        <v>110.56434903253964</v>
      </c>
      <c r="K336" s="19">
        <f t="shared" si="69"/>
        <v>99.905190783020345</v>
      </c>
    </row>
    <row r="337" spans="1:11" x14ac:dyDescent="0.2">
      <c r="A337" s="16" t="s">
        <v>34</v>
      </c>
      <c r="B337" s="17" t="s">
        <v>35</v>
      </c>
      <c r="C337" s="18">
        <v>61892722.210000001</v>
      </c>
      <c r="D337" s="18">
        <v>73857123</v>
      </c>
      <c r="E337" s="18">
        <v>66736792</v>
      </c>
      <c r="F337" s="18">
        <v>73787099.640000001</v>
      </c>
      <c r="G337" s="18">
        <f t="shared" si="65"/>
        <v>11894377.43</v>
      </c>
      <c r="H337" s="18">
        <f t="shared" si="66"/>
        <v>-7050307.6400000006</v>
      </c>
      <c r="I337" s="19">
        <f t="shared" si="67"/>
        <v>19.217731916270807</v>
      </c>
      <c r="J337" s="19">
        <f t="shared" si="68"/>
        <v>110.56434903253964</v>
      </c>
      <c r="K337" s="19">
        <f t="shared" si="69"/>
        <v>99.905190783020345</v>
      </c>
    </row>
    <row r="338" spans="1:11" x14ac:dyDescent="0.2">
      <c r="A338" s="22" t="s">
        <v>36</v>
      </c>
      <c r="B338" s="17" t="s">
        <v>37</v>
      </c>
      <c r="C338" s="18">
        <v>61892722.210000001</v>
      </c>
      <c r="D338" s="18">
        <v>73857123</v>
      </c>
      <c r="E338" s="18">
        <v>66736792</v>
      </c>
      <c r="F338" s="18">
        <v>73787099.640000001</v>
      </c>
      <c r="G338" s="18">
        <f t="shared" si="65"/>
        <v>11894377.43</v>
      </c>
      <c r="H338" s="18">
        <f t="shared" si="66"/>
        <v>-7050307.6400000006</v>
      </c>
      <c r="I338" s="19">
        <f t="shared" si="67"/>
        <v>19.217731916270807</v>
      </c>
      <c r="J338" s="19">
        <f t="shared" si="68"/>
        <v>110.56434903253964</v>
      </c>
      <c r="K338" s="19">
        <f t="shared" si="69"/>
        <v>99.905190783020345</v>
      </c>
    </row>
    <row r="339" spans="1:11" x14ac:dyDescent="0.2">
      <c r="A339" s="23" t="s">
        <v>46</v>
      </c>
      <c r="B339" s="17" t="s">
        <v>47</v>
      </c>
      <c r="C339" s="18">
        <v>61820570.210000001</v>
      </c>
      <c r="D339" s="18">
        <v>73757346</v>
      </c>
      <c r="E339" s="18">
        <v>66637015</v>
      </c>
      <c r="F339" s="18">
        <v>73718322.640000001</v>
      </c>
      <c r="G339" s="18">
        <f t="shared" si="65"/>
        <v>11897752.43</v>
      </c>
      <c r="H339" s="18">
        <f t="shared" si="66"/>
        <v>-7081307.6400000006</v>
      </c>
      <c r="I339" s="19">
        <f t="shared" si="67"/>
        <v>19.245620656011738</v>
      </c>
      <c r="J339" s="19">
        <f t="shared" si="68"/>
        <v>110.6266879451308</v>
      </c>
      <c r="K339" s="19">
        <f t="shared" si="69"/>
        <v>99.947092239463174</v>
      </c>
    </row>
    <row r="340" spans="1:11" x14ac:dyDescent="0.2">
      <c r="A340" s="24" t="s">
        <v>50</v>
      </c>
      <c r="B340" s="17" t="s">
        <v>51</v>
      </c>
      <c r="C340" s="18">
        <v>61820570.210000001</v>
      </c>
      <c r="D340" s="18">
        <v>73757346</v>
      </c>
      <c r="E340" s="18">
        <v>66637015</v>
      </c>
      <c r="F340" s="18">
        <v>73718322.640000001</v>
      </c>
      <c r="G340" s="18">
        <f t="shared" si="65"/>
        <v>11897752.43</v>
      </c>
      <c r="H340" s="18">
        <f t="shared" si="66"/>
        <v>-7081307.6400000006</v>
      </c>
      <c r="I340" s="19">
        <f t="shared" si="67"/>
        <v>19.245620656011738</v>
      </c>
      <c r="J340" s="19">
        <f t="shared" si="68"/>
        <v>110.6266879451308</v>
      </c>
      <c r="K340" s="19">
        <f t="shared" si="69"/>
        <v>99.947092239463174</v>
      </c>
    </row>
    <row r="341" spans="1:11" ht="25.5" x14ac:dyDescent="0.2">
      <c r="A341" s="23" t="s">
        <v>52</v>
      </c>
      <c r="B341" s="17" t="s">
        <v>53</v>
      </c>
      <c r="C341" s="18">
        <v>72152</v>
      </c>
      <c r="D341" s="18">
        <v>99777</v>
      </c>
      <c r="E341" s="18">
        <v>99777</v>
      </c>
      <c r="F341" s="18">
        <v>68777</v>
      </c>
      <c r="G341" s="18">
        <f t="shared" si="65"/>
        <v>-3375</v>
      </c>
      <c r="H341" s="18">
        <f t="shared" si="66"/>
        <v>31000</v>
      </c>
      <c r="I341" s="19">
        <f t="shared" si="67"/>
        <v>-4.6776250138596254</v>
      </c>
      <c r="J341" s="19">
        <f t="shared" si="68"/>
        <v>68.930715495555077</v>
      </c>
      <c r="K341" s="19">
        <f t="shared" si="69"/>
        <v>68.930715495555077</v>
      </c>
    </row>
    <row r="342" spans="1:11" x14ac:dyDescent="0.2">
      <c r="A342" s="24" t="s">
        <v>54</v>
      </c>
      <c r="B342" s="17" t="s">
        <v>55</v>
      </c>
      <c r="C342" s="18">
        <v>72152</v>
      </c>
      <c r="D342" s="18">
        <v>99777</v>
      </c>
      <c r="E342" s="18">
        <v>99777</v>
      </c>
      <c r="F342" s="18">
        <v>68777</v>
      </c>
      <c r="G342" s="18">
        <f t="shared" si="65"/>
        <v>-3375</v>
      </c>
      <c r="H342" s="18">
        <f t="shared" si="66"/>
        <v>31000</v>
      </c>
      <c r="I342" s="19">
        <f t="shared" si="67"/>
        <v>-4.6776250138596254</v>
      </c>
      <c r="J342" s="19">
        <f t="shared" si="68"/>
        <v>68.930715495555077</v>
      </c>
      <c r="K342" s="19">
        <f t="shared" si="69"/>
        <v>68.930715495555077</v>
      </c>
    </row>
    <row r="343" spans="1:11" ht="25.5" x14ac:dyDescent="0.2">
      <c r="A343" s="25" t="s">
        <v>80</v>
      </c>
      <c r="B343" s="17" t="s">
        <v>81</v>
      </c>
      <c r="C343" s="18">
        <v>72152</v>
      </c>
      <c r="D343" s="18">
        <v>99777</v>
      </c>
      <c r="E343" s="18">
        <v>99777</v>
      </c>
      <c r="F343" s="18">
        <v>68777</v>
      </c>
      <c r="G343" s="18">
        <f t="shared" si="65"/>
        <v>-3375</v>
      </c>
      <c r="H343" s="18">
        <f t="shared" si="66"/>
        <v>31000</v>
      </c>
      <c r="I343" s="19">
        <f t="shared" si="67"/>
        <v>-4.6776250138596254</v>
      </c>
      <c r="J343" s="19">
        <f t="shared" si="68"/>
        <v>68.930715495555077</v>
      </c>
      <c r="K343" s="19">
        <f t="shared" si="69"/>
        <v>68.930715495555077</v>
      </c>
    </row>
    <row r="344" spans="1:11" x14ac:dyDescent="0.2">
      <c r="A344" s="39" t="s">
        <v>717</v>
      </c>
      <c r="B344" s="28" t="s">
        <v>718</v>
      </c>
      <c r="C344" s="29"/>
      <c r="D344" s="29"/>
      <c r="E344" s="29"/>
      <c r="F344" s="29"/>
      <c r="G344" s="29"/>
      <c r="H344" s="29"/>
      <c r="I344" s="30"/>
      <c r="J344" s="30"/>
      <c r="K344" s="30"/>
    </row>
    <row r="345" spans="1:11" x14ac:dyDescent="0.2">
      <c r="A345" s="16" t="s">
        <v>26</v>
      </c>
      <c r="B345" s="17" t="s">
        <v>27</v>
      </c>
      <c r="C345" s="18">
        <v>163190847</v>
      </c>
      <c r="D345" s="18">
        <v>152161460</v>
      </c>
      <c r="E345" s="18">
        <v>152161460</v>
      </c>
      <c r="F345" s="18">
        <v>152161460</v>
      </c>
      <c r="G345" s="18">
        <f t="shared" ref="G345:G352" si="70">F345-C345</f>
        <v>-11029387</v>
      </c>
      <c r="H345" s="18">
        <f t="shared" ref="H345:H352" si="71">E345-F345</f>
        <v>0</v>
      </c>
      <c r="I345" s="19">
        <f t="shared" ref="I345:I352" si="72">IF(ISERROR(F345/C345),0,F345/C345*100-100)</f>
        <v>-6.7585818707099463</v>
      </c>
      <c r="J345" s="19">
        <f t="shared" ref="J345:J352" si="73">IF(ISERROR(F345/E345),0,F345/E345*100)</f>
        <v>100</v>
      </c>
      <c r="K345" s="19">
        <f t="shared" ref="K345:K352" si="74">IF(ISERROR(F345/D345),0,F345/D345*100)</f>
        <v>100</v>
      </c>
    </row>
    <row r="346" spans="1:11" x14ac:dyDescent="0.2">
      <c r="A346" s="22" t="s">
        <v>30</v>
      </c>
      <c r="B346" s="17" t="s">
        <v>31</v>
      </c>
      <c r="C346" s="18">
        <v>163190847</v>
      </c>
      <c r="D346" s="18">
        <v>152161460</v>
      </c>
      <c r="E346" s="18">
        <v>152161460</v>
      </c>
      <c r="F346" s="18">
        <v>152161460</v>
      </c>
      <c r="G346" s="18">
        <f t="shared" si="70"/>
        <v>-11029387</v>
      </c>
      <c r="H346" s="18">
        <f t="shared" si="71"/>
        <v>0</v>
      </c>
      <c r="I346" s="19">
        <f t="shared" si="72"/>
        <v>-6.7585818707099463</v>
      </c>
      <c r="J346" s="19">
        <f t="shared" si="73"/>
        <v>100</v>
      </c>
      <c r="K346" s="19">
        <f t="shared" si="74"/>
        <v>100</v>
      </c>
    </row>
    <row r="347" spans="1:11" x14ac:dyDescent="0.2">
      <c r="A347" s="23" t="s">
        <v>32</v>
      </c>
      <c r="B347" s="17" t="s">
        <v>33</v>
      </c>
      <c r="C347" s="18">
        <v>163190847</v>
      </c>
      <c r="D347" s="18">
        <v>152161460</v>
      </c>
      <c r="E347" s="18">
        <v>152161460</v>
      </c>
      <c r="F347" s="18">
        <v>152161460</v>
      </c>
      <c r="G347" s="18">
        <f t="shared" si="70"/>
        <v>-11029387</v>
      </c>
      <c r="H347" s="18">
        <f t="shared" si="71"/>
        <v>0</v>
      </c>
      <c r="I347" s="19">
        <f t="shared" si="72"/>
        <v>-6.7585818707099463</v>
      </c>
      <c r="J347" s="19">
        <f t="shared" si="73"/>
        <v>100</v>
      </c>
      <c r="K347" s="19">
        <f t="shared" si="74"/>
        <v>100</v>
      </c>
    </row>
    <row r="348" spans="1:11" x14ac:dyDescent="0.2">
      <c r="A348" s="16" t="s">
        <v>34</v>
      </c>
      <c r="B348" s="17" t="s">
        <v>35</v>
      </c>
      <c r="C348" s="18">
        <v>163190847</v>
      </c>
      <c r="D348" s="18">
        <v>152161460</v>
      </c>
      <c r="E348" s="18">
        <v>152161460</v>
      </c>
      <c r="F348" s="18">
        <v>152161460</v>
      </c>
      <c r="G348" s="18">
        <f t="shared" si="70"/>
        <v>-11029387</v>
      </c>
      <c r="H348" s="18">
        <f t="shared" si="71"/>
        <v>0</v>
      </c>
      <c r="I348" s="19">
        <f t="shared" si="72"/>
        <v>-6.7585818707099463</v>
      </c>
      <c r="J348" s="19">
        <f t="shared" si="73"/>
        <v>100</v>
      </c>
      <c r="K348" s="19">
        <f t="shared" si="74"/>
        <v>100</v>
      </c>
    </row>
    <row r="349" spans="1:11" x14ac:dyDescent="0.2">
      <c r="A349" s="22" t="s">
        <v>36</v>
      </c>
      <c r="B349" s="17" t="s">
        <v>37</v>
      </c>
      <c r="C349" s="18">
        <v>163190847</v>
      </c>
      <c r="D349" s="18">
        <v>152161460</v>
      </c>
      <c r="E349" s="18">
        <v>152161460</v>
      </c>
      <c r="F349" s="18">
        <v>152161460</v>
      </c>
      <c r="G349" s="18">
        <f t="shared" si="70"/>
        <v>-11029387</v>
      </c>
      <c r="H349" s="18">
        <f t="shared" si="71"/>
        <v>0</v>
      </c>
      <c r="I349" s="19">
        <f t="shared" si="72"/>
        <v>-6.7585818707099463</v>
      </c>
      <c r="J349" s="19">
        <f t="shared" si="73"/>
        <v>100</v>
      </c>
      <c r="K349" s="19">
        <f t="shared" si="74"/>
        <v>100</v>
      </c>
    </row>
    <row r="350" spans="1:11" ht="25.5" x14ac:dyDescent="0.2">
      <c r="A350" s="23" t="s">
        <v>52</v>
      </c>
      <c r="B350" s="17" t="s">
        <v>53</v>
      </c>
      <c r="C350" s="18">
        <v>163190847</v>
      </c>
      <c r="D350" s="18">
        <v>152161460</v>
      </c>
      <c r="E350" s="18">
        <v>152161460</v>
      </c>
      <c r="F350" s="18">
        <v>152161460</v>
      </c>
      <c r="G350" s="18">
        <f t="shared" si="70"/>
        <v>-11029387</v>
      </c>
      <c r="H350" s="18">
        <f t="shared" si="71"/>
        <v>0</v>
      </c>
      <c r="I350" s="19">
        <f t="shared" si="72"/>
        <v>-6.7585818707099463</v>
      </c>
      <c r="J350" s="19">
        <f t="shared" si="73"/>
        <v>100</v>
      </c>
      <c r="K350" s="19">
        <f t="shared" si="74"/>
        <v>100</v>
      </c>
    </row>
    <row r="351" spans="1:11" x14ac:dyDescent="0.2">
      <c r="A351" s="24" t="s">
        <v>54</v>
      </c>
      <c r="B351" s="17" t="s">
        <v>55</v>
      </c>
      <c r="C351" s="18">
        <v>163190847</v>
      </c>
      <c r="D351" s="18">
        <v>152161460</v>
      </c>
      <c r="E351" s="18">
        <v>152161460</v>
      </c>
      <c r="F351" s="18">
        <v>152161460</v>
      </c>
      <c r="G351" s="18">
        <f t="shared" si="70"/>
        <v>-11029387</v>
      </c>
      <c r="H351" s="18">
        <f t="shared" si="71"/>
        <v>0</v>
      </c>
      <c r="I351" s="19">
        <f t="shared" si="72"/>
        <v>-6.7585818707099463</v>
      </c>
      <c r="J351" s="19">
        <f t="shared" si="73"/>
        <v>100</v>
      </c>
      <c r="K351" s="19">
        <f t="shared" si="74"/>
        <v>100</v>
      </c>
    </row>
    <row r="352" spans="1:11" ht="25.5" x14ac:dyDescent="0.2">
      <c r="A352" s="25" t="s">
        <v>80</v>
      </c>
      <c r="B352" s="17" t="s">
        <v>81</v>
      </c>
      <c r="C352" s="18">
        <v>163190847</v>
      </c>
      <c r="D352" s="18">
        <v>152161460</v>
      </c>
      <c r="E352" s="18">
        <v>152161460</v>
      </c>
      <c r="F352" s="18">
        <v>152161460</v>
      </c>
      <c r="G352" s="18">
        <f t="shared" si="70"/>
        <v>-11029387</v>
      </c>
      <c r="H352" s="18">
        <f t="shared" si="71"/>
        <v>0</v>
      </c>
      <c r="I352" s="19">
        <f t="shared" si="72"/>
        <v>-6.7585818707099463</v>
      </c>
      <c r="J352" s="19">
        <f t="shared" si="73"/>
        <v>100</v>
      </c>
      <c r="K352" s="19">
        <f t="shared" si="74"/>
        <v>100</v>
      </c>
    </row>
    <row r="353" spans="1:11" x14ac:dyDescent="0.2">
      <c r="A353" s="39" t="s">
        <v>719</v>
      </c>
      <c r="B353" s="28" t="s">
        <v>720</v>
      </c>
      <c r="C353" s="29"/>
      <c r="D353" s="29"/>
      <c r="E353" s="29"/>
      <c r="F353" s="29"/>
      <c r="G353" s="29"/>
      <c r="H353" s="29"/>
      <c r="I353" s="30"/>
      <c r="J353" s="30"/>
      <c r="K353" s="30"/>
    </row>
    <row r="354" spans="1:11" x14ac:dyDescent="0.2">
      <c r="A354" s="16" t="s">
        <v>26</v>
      </c>
      <c r="B354" s="17" t="s">
        <v>27</v>
      </c>
      <c r="C354" s="18">
        <v>38963.25</v>
      </c>
      <c r="D354" s="18">
        <v>0</v>
      </c>
      <c r="E354" s="18">
        <v>0</v>
      </c>
      <c r="F354" s="18">
        <v>0</v>
      </c>
      <c r="G354" s="18">
        <f t="shared" ref="G354:G360" si="75">F354-C354</f>
        <v>-38963.25</v>
      </c>
      <c r="H354" s="18">
        <f t="shared" ref="H354:H360" si="76">E354-F354</f>
        <v>0</v>
      </c>
      <c r="I354" s="19">
        <f t="shared" ref="I354:I360" si="77">IF(ISERROR(F354/C354),0,F354/C354*100-100)</f>
        <v>-100</v>
      </c>
      <c r="J354" s="19">
        <f t="shared" ref="J354:J360" si="78">IF(ISERROR(F354/E354),0,F354/E354*100)</f>
        <v>0</v>
      </c>
      <c r="K354" s="19">
        <f t="shared" ref="K354:K360" si="79">IF(ISERROR(F354/D354),0,F354/D354*100)</f>
        <v>0</v>
      </c>
    </row>
    <row r="355" spans="1:11" x14ac:dyDescent="0.2">
      <c r="A355" s="22" t="s">
        <v>30</v>
      </c>
      <c r="B355" s="17" t="s">
        <v>31</v>
      </c>
      <c r="C355" s="18">
        <v>38963.25</v>
      </c>
      <c r="D355" s="18">
        <v>0</v>
      </c>
      <c r="E355" s="18">
        <v>0</v>
      </c>
      <c r="F355" s="18">
        <v>0</v>
      </c>
      <c r="G355" s="18">
        <f t="shared" si="75"/>
        <v>-38963.25</v>
      </c>
      <c r="H355" s="18">
        <f t="shared" si="76"/>
        <v>0</v>
      </c>
      <c r="I355" s="19">
        <f t="shared" si="77"/>
        <v>-100</v>
      </c>
      <c r="J355" s="19">
        <f t="shared" si="78"/>
        <v>0</v>
      </c>
      <c r="K355" s="19">
        <f t="shared" si="79"/>
        <v>0</v>
      </c>
    </row>
    <row r="356" spans="1:11" x14ac:dyDescent="0.2">
      <c r="A356" s="23" t="s">
        <v>32</v>
      </c>
      <c r="B356" s="17" t="s">
        <v>33</v>
      </c>
      <c r="C356" s="18">
        <v>38963.25</v>
      </c>
      <c r="D356" s="18">
        <v>0</v>
      </c>
      <c r="E356" s="18">
        <v>0</v>
      </c>
      <c r="F356" s="18">
        <v>0</v>
      </c>
      <c r="G356" s="18">
        <f t="shared" si="75"/>
        <v>-38963.25</v>
      </c>
      <c r="H356" s="18">
        <f t="shared" si="76"/>
        <v>0</v>
      </c>
      <c r="I356" s="19">
        <f t="shared" si="77"/>
        <v>-100</v>
      </c>
      <c r="J356" s="19">
        <f t="shared" si="78"/>
        <v>0</v>
      </c>
      <c r="K356" s="19">
        <f t="shared" si="79"/>
        <v>0</v>
      </c>
    </row>
    <row r="357" spans="1:11" x14ac:dyDescent="0.2">
      <c r="A357" s="16" t="s">
        <v>34</v>
      </c>
      <c r="B357" s="17" t="s">
        <v>35</v>
      </c>
      <c r="C357" s="18">
        <v>38963.25</v>
      </c>
      <c r="D357" s="18">
        <v>0</v>
      </c>
      <c r="E357" s="18">
        <v>0</v>
      </c>
      <c r="F357" s="18">
        <v>0</v>
      </c>
      <c r="G357" s="18">
        <f t="shared" si="75"/>
        <v>-38963.25</v>
      </c>
      <c r="H357" s="18">
        <f t="shared" si="76"/>
        <v>0</v>
      </c>
      <c r="I357" s="19">
        <f t="shared" si="77"/>
        <v>-100</v>
      </c>
      <c r="J357" s="19">
        <f t="shared" si="78"/>
        <v>0</v>
      </c>
      <c r="K357" s="19">
        <f t="shared" si="79"/>
        <v>0</v>
      </c>
    </row>
    <row r="358" spans="1:11" x14ac:dyDescent="0.2">
      <c r="A358" s="22" t="s">
        <v>36</v>
      </c>
      <c r="B358" s="17" t="s">
        <v>37</v>
      </c>
      <c r="C358" s="18">
        <v>38963.25</v>
      </c>
      <c r="D358" s="18">
        <v>0</v>
      </c>
      <c r="E358" s="18">
        <v>0</v>
      </c>
      <c r="F358" s="18">
        <v>0</v>
      </c>
      <c r="G358" s="18">
        <f t="shared" si="75"/>
        <v>-38963.25</v>
      </c>
      <c r="H358" s="18">
        <f t="shared" si="76"/>
        <v>0</v>
      </c>
      <c r="I358" s="19">
        <f t="shared" si="77"/>
        <v>-100</v>
      </c>
      <c r="J358" s="19">
        <f t="shared" si="78"/>
        <v>0</v>
      </c>
      <c r="K358" s="19">
        <f t="shared" si="79"/>
        <v>0</v>
      </c>
    </row>
    <row r="359" spans="1:11" x14ac:dyDescent="0.2">
      <c r="A359" s="23" t="s">
        <v>46</v>
      </c>
      <c r="B359" s="17" t="s">
        <v>47</v>
      </c>
      <c r="C359" s="18">
        <v>38963.25</v>
      </c>
      <c r="D359" s="18">
        <v>0</v>
      </c>
      <c r="E359" s="18">
        <v>0</v>
      </c>
      <c r="F359" s="18">
        <v>0</v>
      </c>
      <c r="G359" s="18">
        <f t="shared" si="75"/>
        <v>-38963.25</v>
      </c>
      <c r="H359" s="18">
        <f t="shared" si="76"/>
        <v>0</v>
      </c>
      <c r="I359" s="19">
        <f t="shared" si="77"/>
        <v>-100</v>
      </c>
      <c r="J359" s="19">
        <f t="shared" si="78"/>
        <v>0</v>
      </c>
      <c r="K359" s="19">
        <f t="shared" si="79"/>
        <v>0</v>
      </c>
    </row>
    <row r="360" spans="1:11" x14ac:dyDescent="0.2">
      <c r="A360" s="24" t="s">
        <v>50</v>
      </c>
      <c r="B360" s="17" t="s">
        <v>51</v>
      </c>
      <c r="C360" s="18">
        <v>38963.25</v>
      </c>
      <c r="D360" s="18">
        <v>0</v>
      </c>
      <c r="E360" s="18">
        <v>0</v>
      </c>
      <c r="F360" s="18">
        <v>0</v>
      </c>
      <c r="G360" s="18">
        <f t="shared" si="75"/>
        <v>-38963.25</v>
      </c>
      <c r="H360" s="18">
        <f t="shared" si="76"/>
        <v>0</v>
      </c>
      <c r="I360" s="19">
        <f t="shared" si="77"/>
        <v>-100</v>
      </c>
      <c r="J360" s="19">
        <f t="shared" si="78"/>
        <v>0</v>
      </c>
      <c r="K360" s="19">
        <f t="shared" si="79"/>
        <v>0</v>
      </c>
    </row>
    <row r="361" spans="1:11" x14ac:dyDescent="0.2">
      <c r="A361" s="27" t="s">
        <v>525</v>
      </c>
      <c r="B361" s="28" t="s">
        <v>721</v>
      </c>
      <c r="C361" s="29"/>
      <c r="D361" s="29"/>
      <c r="E361" s="29"/>
      <c r="F361" s="29"/>
      <c r="G361" s="29"/>
      <c r="H361" s="29"/>
      <c r="I361" s="30"/>
      <c r="J361" s="30"/>
      <c r="K361" s="30"/>
    </row>
    <row r="362" spans="1:11" x14ac:dyDescent="0.2">
      <c r="A362" s="16" t="s">
        <v>26</v>
      </c>
      <c r="B362" s="17" t="s">
        <v>27</v>
      </c>
      <c r="C362" s="18">
        <v>3593549.94</v>
      </c>
      <c r="D362" s="18">
        <v>3820385</v>
      </c>
      <c r="E362" s="18">
        <v>3789924</v>
      </c>
      <c r="F362" s="18">
        <v>3797188.97</v>
      </c>
      <c r="G362" s="18">
        <f t="shared" ref="G362:G381" si="80">F362-C362</f>
        <v>203639.03000000026</v>
      </c>
      <c r="H362" s="18">
        <f t="shared" ref="H362:H381" si="81">E362-F362</f>
        <v>-7264.9700000002049</v>
      </c>
      <c r="I362" s="19">
        <f t="shared" ref="I362:I381" si="82">IF(ISERROR(F362/C362),0,F362/C362*100-100)</f>
        <v>5.6667928204721392</v>
      </c>
      <c r="J362" s="19">
        <f t="shared" ref="J362:J381" si="83">IF(ISERROR(F362/E362),0,F362/E362*100)</f>
        <v>100.19169170674662</v>
      </c>
      <c r="K362" s="19">
        <f t="shared" ref="K362:K381" si="84">IF(ISERROR(F362/D362),0,F362/D362*100)</f>
        <v>99.392835277072862</v>
      </c>
    </row>
    <row r="363" spans="1:11" ht="25.5" x14ac:dyDescent="0.2">
      <c r="A363" s="22" t="s">
        <v>28</v>
      </c>
      <c r="B363" s="17" t="s">
        <v>29</v>
      </c>
      <c r="C363" s="18">
        <v>0</v>
      </c>
      <c r="D363" s="18">
        <v>8217</v>
      </c>
      <c r="E363" s="18">
        <v>0</v>
      </c>
      <c r="F363" s="18">
        <v>8217</v>
      </c>
      <c r="G363" s="18">
        <f t="shared" si="80"/>
        <v>8217</v>
      </c>
      <c r="H363" s="18">
        <f t="shared" si="81"/>
        <v>-8217</v>
      </c>
      <c r="I363" s="19">
        <f t="shared" si="82"/>
        <v>0</v>
      </c>
      <c r="J363" s="19">
        <f t="shared" si="83"/>
        <v>0</v>
      </c>
      <c r="K363" s="19">
        <f t="shared" si="84"/>
        <v>100</v>
      </c>
    </row>
    <row r="364" spans="1:11" x14ac:dyDescent="0.2">
      <c r="A364" s="22" t="s">
        <v>30</v>
      </c>
      <c r="B364" s="17" t="s">
        <v>31</v>
      </c>
      <c r="C364" s="18">
        <v>3593549.94</v>
      </c>
      <c r="D364" s="18">
        <v>3812168</v>
      </c>
      <c r="E364" s="18">
        <v>3789924</v>
      </c>
      <c r="F364" s="18">
        <v>3788971.97</v>
      </c>
      <c r="G364" s="18">
        <f t="shared" si="80"/>
        <v>195422.03000000026</v>
      </c>
      <c r="H364" s="18">
        <f t="shared" si="81"/>
        <v>952.02999999979511</v>
      </c>
      <c r="I364" s="19">
        <f t="shared" si="82"/>
        <v>5.4381331347241684</v>
      </c>
      <c r="J364" s="19">
        <f t="shared" si="83"/>
        <v>99.974879971207869</v>
      </c>
      <c r="K364" s="19">
        <f t="shared" si="84"/>
        <v>99.391526553918936</v>
      </c>
    </row>
    <row r="365" spans="1:11" x14ac:dyDescent="0.2">
      <c r="A365" s="23" t="s">
        <v>32</v>
      </c>
      <c r="B365" s="17" t="s">
        <v>33</v>
      </c>
      <c r="C365" s="18">
        <v>3593549.94</v>
      </c>
      <c r="D365" s="18">
        <v>3812168</v>
      </c>
      <c r="E365" s="18">
        <v>3789924</v>
      </c>
      <c r="F365" s="18">
        <v>3788971.97</v>
      </c>
      <c r="G365" s="18">
        <f t="shared" si="80"/>
        <v>195422.03000000026</v>
      </c>
      <c r="H365" s="18">
        <f t="shared" si="81"/>
        <v>952.02999999979511</v>
      </c>
      <c r="I365" s="19">
        <f t="shared" si="82"/>
        <v>5.4381331347241684</v>
      </c>
      <c r="J365" s="19">
        <f t="shared" si="83"/>
        <v>99.974879971207869</v>
      </c>
      <c r="K365" s="19">
        <f t="shared" si="84"/>
        <v>99.391526553918936</v>
      </c>
    </row>
    <row r="366" spans="1:11" x14ac:dyDescent="0.2">
      <c r="A366" s="16" t="s">
        <v>34</v>
      </c>
      <c r="B366" s="17" t="s">
        <v>35</v>
      </c>
      <c r="C366" s="18">
        <v>3658549.94</v>
      </c>
      <c r="D366" s="18">
        <v>3820385</v>
      </c>
      <c r="E366" s="18">
        <v>3789924</v>
      </c>
      <c r="F366" s="18">
        <v>3795134.72</v>
      </c>
      <c r="G366" s="18">
        <f t="shared" si="80"/>
        <v>136584.78000000026</v>
      </c>
      <c r="H366" s="18">
        <f t="shared" si="81"/>
        <v>-5210.7200000002049</v>
      </c>
      <c r="I366" s="19">
        <f t="shared" si="82"/>
        <v>3.7333036924459719</v>
      </c>
      <c r="J366" s="19">
        <f t="shared" si="83"/>
        <v>100.13748877286194</v>
      </c>
      <c r="K366" s="19">
        <f t="shared" si="84"/>
        <v>99.339064518366598</v>
      </c>
    </row>
    <row r="367" spans="1:11" x14ac:dyDescent="0.2">
      <c r="A367" s="22" t="s">
        <v>36</v>
      </c>
      <c r="B367" s="17" t="s">
        <v>37</v>
      </c>
      <c r="C367" s="18">
        <v>3640225.92</v>
      </c>
      <c r="D367" s="18">
        <v>3747346</v>
      </c>
      <c r="E367" s="18">
        <v>3768207</v>
      </c>
      <c r="F367" s="18">
        <v>3722095.93</v>
      </c>
      <c r="G367" s="18">
        <f t="shared" si="80"/>
        <v>81870.010000000242</v>
      </c>
      <c r="H367" s="18">
        <f t="shared" si="81"/>
        <v>46111.069999999832</v>
      </c>
      <c r="I367" s="19">
        <f t="shared" si="82"/>
        <v>2.2490365103493275</v>
      </c>
      <c r="J367" s="19">
        <f t="shared" si="83"/>
        <v>98.776312713181639</v>
      </c>
      <c r="K367" s="19">
        <f t="shared" si="84"/>
        <v>99.326187920731101</v>
      </c>
    </row>
    <row r="368" spans="1:11" x14ac:dyDescent="0.2">
      <c r="A368" s="23" t="s">
        <v>38</v>
      </c>
      <c r="B368" s="17" t="s">
        <v>39</v>
      </c>
      <c r="C368" s="18">
        <v>3640043</v>
      </c>
      <c r="D368" s="18">
        <v>3733790</v>
      </c>
      <c r="E368" s="18">
        <v>3767368</v>
      </c>
      <c r="F368" s="18">
        <v>3708540.15</v>
      </c>
      <c r="G368" s="18">
        <f t="shared" si="80"/>
        <v>68497.149999999907</v>
      </c>
      <c r="H368" s="18">
        <f t="shared" si="81"/>
        <v>58827.850000000093</v>
      </c>
      <c r="I368" s="19">
        <f t="shared" si="82"/>
        <v>1.8817676054925698</v>
      </c>
      <c r="J368" s="19">
        <f t="shared" si="83"/>
        <v>98.438489417545611</v>
      </c>
      <c r="K368" s="19">
        <f t="shared" si="84"/>
        <v>99.323747452320561</v>
      </c>
    </row>
    <row r="369" spans="1:11" x14ac:dyDescent="0.2">
      <c r="A369" s="24" t="s">
        <v>40</v>
      </c>
      <c r="B369" s="17" t="s">
        <v>41</v>
      </c>
      <c r="C369" s="18">
        <v>3203904</v>
      </c>
      <c r="D369" s="18">
        <v>3317921</v>
      </c>
      <c r="E369" s="18">
        <v>3330541</v>
      </c>
      <c r="F369" s="18">
        <v>3317921</v>
      </c>
      <c r="G369" s="18">
        <f t="shared" si="80"/>
        <v>114017</v>
      </c>
      <c r="H369" s="18">
        <f t="shared" si="81"/>
        <v>12620</v>
      </c>
      <c r="I369" s="19">
        <f t="shared" si="82"/>
        <v>3.5586896486286719</v>
      </c>
      <c r="J369" s="19">
        <f t="shared" si="83"/>
        <v>99.62108258087801</v>
      </c>
      <c r="K369" s="19">
        <f t="shared" si="84"/>
        <v>100</v>
      </c>
    </row>
    <row r="370" spans="1:11" x14ac:dyDescent="0.2">
      <c r="A370" s="24" t="s">
        <v>42</v>
      </c>
      <c r="B370" s="17" t="s">
        <v>43</v>
      </c>
      <c r="C370" s="18">
        <v>436139</v>
      </c>
      <c r="D370" s="18">
        <v>415869</v>
      </c>
      <c r="E370" s="18">
        <v>436827</v>
      </c>
      <c r="F370" s="18">
        <v>390619.15</v>
      </c>
      <c r="G370" s="18">
        <f t="shared" si="80"/>
        <v>-45519.849999999977</v>
      </c>
      <c r="H370" s="18">
        <f t="shared" si="81"/>
        <v>46207.849999999977</v>
      </c>
      <c r="I370" s="19">
        <f t="shared" si="82"/>
        <v>-10.437005174955686</v>
      </c>
      <c r="J370" s="19">
        <f t="shared" si="83"/>
        <v>89.42193362589768</v>
      </c>
      <c r="K370" s="19">
        <f t="shared" si="84"/>
        <v>93.928412552991446</v>
      </c>
    </row>
    <row r="371" spans="1:11" x14ac:dyDescent="0.2">
      <c r="A371" s="25" t="s">
        <v>44</v>
      </c>
      <c r="B371" s="17" t="s">
        <v>45</v>
      </c>
      <c r="C371" s="18">
        <v>13186</v>
      </c>
      <c r="D371" s="18">
        <v>0</v>
      </c>
      <c r="E371" s="18">
        <v>0</v>
      </c>
      <c r="F371" s="18">
        <v>828</v>
      </c>
      <c r="G371" s="18">
        <f t="shared" si="80"/>
        <v>-12358</v>
      </c>
      <c r="H371" s="18">
        <f t="shared" si="81"/>
        <v>-828</v>
      </c>
      <c r="I371" s="19">
        <f t="shared" si="82"/>
        <v>-93.720612771120884</v>
      </c>
      <c r="J371" s="19">
        <f t="shared" si="83"/>
        <v>0</v>
      </c>
      <c r="K371" s="19">
        <f t="shared" si="84"/>
        <v>0</v>
      </c>
    </row>
    <row r="372" spans="1:11" x14ac:dyDescent="0.2">
      <c r="A372" s="23" t="s">
        <v>46</v>
      </c>
      <c r="B372" s="17" t="s">
        <v>47</v>
      </c>
      <c r="C372" s="18">
        <v>0</v>
      </c>
      <c r="D372" s="18">
        <v>12620</v>
      </c>
      <c r="E372" s="18">
        <v>0</v>
      </c>
      <c r="F372" s="18">
        <v>12620</v>
      </c>
      <c r="G372" s="18">
        <f t="shared" si="80"/>
        <v>12620</v>
      </c>
      <c r="H372" s="18">
        <f t="shared" si="81"/>
        <v>-12620</v>
      </c>
      <c r="I372" s="19">
        <f t="shared" si="82"/>
        <v>0</v>
      </c>
      <c r="J372" s="19">
        <f t="shared" si="83"/>
        <v>0</v>
      </c>
      <c r="K372" s="19">
        <f t="shared" si="84"/>
        <v>100</v>
      </c>
    </row>
    <row r="373" spans="1:11" x14ac:dyDescent="0.2">
      <c r="A373" s="24" t="s">
        <v>50</v>
      </c>
      <c r="B373" s="17" t="s">
        <v>51</v>
      </c>
      <c r="C373" s="18">
        <v>0</v>
      </c>
      <c r="D373" s="18">
        <v>12620</v>
      </c>
      <c r="E373" s="18">
        <v>0</v>
      </c>
      <c r="F373" s="18">
        <v>12620</v>
      </c>
      <c r="G373" s="18">
        <f t="shared" si="80"/>
        <v>12620</v>
      </c>
      <c r="H373" s="18">
        <f t="shared" si="81"/>
        <v>-12620</v>
      </c>
      <c r="I373" s="19">
        <f t="shared" si="82"/>
        <v>0</v>
      </c>
      <c r="J373" s="19">
        <f t="shared" si="83"/>
        <v>0</v>
      </c>
      <c r="K373" s="19">
        <f t="shared" si="84"/>
        <v>100</v>
      </c>
    </row>
    <row r="374" spans="1:11" ht="25.5" x14ac:dyDescent="0.2">
      <c r="A374" s="23" t="s">
        <v>76</v>
      </c>
      <c r="B374" s="17" t="s">
        <v>77</v>
      </c>
      <c r="C374" s="18">
        <v>182.92</v>
      </c>
      <c r="D374" s="18">
        <v>936</v>
      </c>
      <c r="E374" s="18">
        <v>839</v>
      </c>
      <c r="F374" s="18">
        <v>935.78</v>
      </c>
      <c r="G374" s="18">
        <f t="shared" si="80"/>
        <v>752.86</v>
      </c>
      <c r="H374" s="18">
        <f t="shared" si="81"/>
        <v>-96.779999999999973</v>
      </c>
      <c r="I374" s="19">
        <f t="shared" si="82"/>
        <v>411.57883227640502</v>
      </c>
      <c r="J374" s="19">
        <f t="shared" si="83"/>
        <v>111.53516090584029</v>
      </c>
      <c r="K374" s="19">
        <f t="shared" si="84"/>
        <v>99.976495726495727</v>
      </c>
    </row>
    <row r="375" spans="1:11" x14ac:dyDescent="0.2">
      <c r="A375" s="24" t="s">
        <v>78</v>
      </c>
      <c r="B375" s="17" t="s">
        <v>79</v>
      </c>
      <c r="C375" s="18">
        <v>182.92</v>
      </c>
      <c r="D375" s="18">
        <v>936</v>
      </c>
      <c r="E375" s="18">
        <v>839</v>
      </c>
      <c r="F375" s="18">
        <v>935.78</v>
      </c>
      <c r="G375" s="18">
        <f t="shared" si="80"/>
        <v>752.86</v>
      </c>
      <c r="H375" s="18">
        <f t="shared" si="81"/>
        <v>-96.779999999999973</v>
      </c>
      <c r="I375" s="19">
        <f t="shared" si="82"/>
        <v>411.57883227640502</v>
      </c>
      <c r="J375" s="19">
        <f t="shared" si="83"/>
        <v>111.53516090584029</v>
      </c>
      <c r="K375" s="19">
        <f t="shared" si="84"/>
        <v>99.976495726495727</v>
      </c>
    </row>
    <row r="376" spans="1:11" x14ac:dyDescent="0.2">
      <c r="A376" s="22" t="s">
        <v>60</v>
      </c>
      <c r="B376" s="17" t="s">
        <v>61</v>
      </c>
      <c r="C376" s="18">
        <v>18324.02</v>
      </c>
      <c r="D376" s="18">
        <v>73039</v>
      </c>
      <c r="E376" s="18">
        <v>21717</v>
      </c>
      <c r="F376" s="18">
        <v>73038.789999999994</v>
      </c>
      <c r="G376" s="18">
        <f t="shared" si="80"/>
        <v>54714.76999999999</v>
      </c>
      <c r="H376" s="18">
        <f t="shared" si="81"/>
        <v>-51321.789999999994</v>
      </c>
      <c r="I376" s="19">
        <f t="shared" si="82"/>
        <v>298.59588671044889</v>
      </c>
      <c r="J376" s="19">
        <f t="shared" si="83"/>
        <v>336.32080858313759</v>
      </c>
      <c r="K376" s="19">
        <f t="shared" si="84"/>
        <v>99.999712482372431</v>
      </c>
    </row>
    <row r="377" spans="1:11" x14ac:dyDescent="0.2">
      <c r="A377" s="23" t="s">
        <v>62</v>
      </c>
      <c r="B377" s="17" t="s">
        <v>63</v>
      </c>
      <c r="C377" s="18">
        <v>18324.02</v>
      </c>
      <c r="D377" s="18">
        <v>73039</v>
      </c>
      <c r="E377" s="18">
        <v>21717</v>
      </c>
      <c r="F377" s="18">
        <v>73038.789999999994</v>
      </c>
      <c r="G377" s="18">
        <f t="shared" si="80"/>
        <v>54714.76999999999</v>
      </c>
      <c r="H377" s="18">
        <f t="shared" si="81"/>
        <v>-51321.789999999994</v>
      </c>
      <c r="I377" s="19">
        <f t="shared" si="82"/>
        <v>298.59588671044889</v>
      </c>
      <c r="J377" s="19">
        <f t="shared" si="83"/>
        <v>336.32080858313759</v>
      </c>
      <c r="K377" s="19">
        <f t="shared" si="84"/>
        <v>99.999712482372431</v>
      </c>
    </row>
    <row r="378" spans="1:11" x14ac:dyDescent="0.2">
      <c r="A378" s="16"/>
      <c r="B378" s="17" t="s">
        <v>64</v>
      </c>
      <c r="C378" s="18">
        <v>-65000</v>
      </c>
      <c r="D378" s="18">
        <v>0</v>
      </c>
      <c r="E378" s="18">
        <v>0</v>
      </c>
      <c r="F378" s="18">
        <v>2054.25</v>
      </c>
      <c r="G378" s="18">
        <f t="shared" si="80"/>
        <v>67054.25</v>
      </c>
      <c r="H378" s="18">
        <f t="shared" si="81"/>
        <v>-2054.25</v>
      </c>
      <c r="I378" s="19">
        <f t="shared" si="82"/>
        <v>-103.16038461538461</v>
      </c>
      <c r="J378" s="19">
        <f t="shared" si="83"/>
        <v>0</v>
      </c>
      <c r="K378" s="19">
        <f t="shared" si="84"/>
        <v>0</v>
      </c>
    </row>
    <row r="379" spans="1:11" x14ac:dyDescent="0.2">
      <c r="A379" s="16" t="s">
        <v>65</v>
      </c>
      <c r="B379" s="17" t="s">
        <v>66</v>
      </c>
      <c r="C379" s="18">
        <v>65000</v>
      </c>
      <c r="D379" s="18">
        <v>0</v>
      </c>
      <c r="E379" s="18">
        <v>0</v>
      </c>
      <c r="F379" s="18">
        <v>-2054.25</v>
      </c>
      <c r="G379" s="18">
        <f t="shared" si="80"/>
        <v>-67054.25</v>
      </c>
      <c r="H379" s="18">
        <f t="shared" si="81"/>
        <v>2054.25</v>
      </c>
      <c r="I379" s="19">
        <f t="shared" si="82"/>
        <v>-103.16038461538461</v>
      </c>
      <c r="J379" s="19">
        <f t="shared" si="83"/>
        <v>0</v>
      </c>
      <c r="K379" s="19">
        <f t="shared" si="84"/>
        <v>0</v>
      </c>
    </row>
    <row r="380" spans="1:11" x14ac:dyDescent="0.2">
      <c r="A380" s="22" t="s">
        <v>67</v>
      </c>
      <c r="B380" s="17" t="s">
        <v>68</v>
      </c>
      <c r="C380" s="18">
        <v>65000</v>
      </c>
      <c r="D380" s="18">
        <v>0</v>
      </c>
      <c r="E380" s="18">
        <v>0</v>
      </c>
      <c r="F380" s="18">
        <v>-2054.25</v>
      </c>
      <c r="G380" s="18">
        <f t="shared" si="80"/>
        <v>-67054.25</v>
      </c>
      <c r="H380" s="18">
        <f t="shared" si="81"/>
        <v>2054.25</v>
      </c>
      <c r="I380" s="19">
        <f t="shared" si="82"/>
        <v>-103.16038461538461</v>
      </c>
      <c r="J380" s="19">
        <f t="shared" si="83"/>
        <v>0</v>
      </c>
      <c r="K380" s="19">
        <f t="shared" si="84"/>
        <v>0</v>
      </c>
    </row>
    <row r="381" spans="1:11" ht="25.5" x14ac:dyDescent="0.2">
      <c r="A381" s="23" t="s">
        <v>82</v>
      </c>
      <c r="B381" s="17" t="s">
        <v>83</v>
      </c>
      <c r="C381" s="18">
        <v>-65000</v>
      </c>
      <c r="D381" s="18">
        <v>0</v>
      </c>
      <c r="E381" s="18">
        <v>0</v>
      </c>
      <c r="F381" s="18">
        <v>0</v>
      </c>
      <c r="G381" s="18">
        <f t="shared" si="80"/>
        <v>65000</v>
      </c>
      <c r="H381" s="18">
        <f t="shared" si="81"/>
        <v>0</v>
      </c>
      <c r="I381" s="19">
        <f t="shared" si="82"/>
        <v>-100</v>
      </c>
      <c r="J381" s="19">
        <f t="shared" si="83"/>
        <v>0</v>
      </c>
      <c r="K381" s="19">
        <f t="shared" si="84"/>
        <v>0</v>
      </c>
    </row>
    <row r="382" spans="1:11" ht="25.5" x14ac:dyDescent="0.2">
      <c r="A382" s="39" t="s">
        <v>576</v>
      </c>
      <c r="B382" s="28" t="s">
        <v>722</v>
      </c>
      <c r="C382" s="29"/>
      <c r="D382" s="29"/>
      <c r="E382" s="29"/>
      <c r="F382" s="29"/>
      <c r="G382" s="29"/>
      <c r="H382" s="29"/>
      <c r="I382" s="30"/>
      <c r="J382" s="30"/>
      <c r="K382" s="30"/>
    </row>
    <row r="383" spans="1:11" x14ac:dyDescent="0.2">
      <c r="A383" s="16" t="s">
        <v>26</v>
      </c>
      <c r="B383" s="17" t="s">
        <v>27</v>
      </c>
      <c r="C383" s="18">
        <v>3593549.94</v>
      </c>
      <c r="D383" s="18">
        <v>3820385</v>
      </c>
      <c r="E383" s="18">
        <v>3789924</v>
      </c>
      <c r="F383" s="18">
        <v>3797188.97</v>
      </c>
      <c r="G383" s="18">
        <f t="shared" ref="G383:G402" si="85">F383-C383</f>
        <v>203639.03000000026</v>
      </c>
      <c r="H383" s="18">
        <f t="shared" ref="H383:H402" si="86">E383-F383</f>
        <v>-7264.9700000002049</v>
      </c>
      <c r="I383" s="19">
        <f t="shared" ref="I383:I402" si="87">IF(ISERROR(F383/C383),0,F383/C383*100-100)</f>
        <v>5.6667928204721392</v>
      </c>
      <c r="J383" s="19">
        <f t="shared" ref="J383:J402" si="88">IF(ISERROR(F383/E383),0,F383/E383*100)</f>
        <v>100.19169170674662</v>
      </c>
      <c r="K383" s="19">
        <f t="shared" ref="K383:K402" si="89">IF(ISERROR(F383/D383),0,F383/D383*100)</f>
        <v>99.392835277072862</v>
      </c>
    </row>
    <row r="384" spans="1:11" ht="25.5" x14ac:dyDescent="0.2">
      <c r="A384" s="22" t="s">
        <v>28</v>
      </c>
      <c r="B384" s="17" t="s">
        <v>29</v>
      </c>
      <c r="C384" s="18">
        <v>0</v>
      </c>
      <c r="D384" s="18">
        <v>8217</v>
      </c>
      <c r="E384" s="18">
        <v>0</v>
      </c>
      <c r="F384" s="18">
        <v>8217</v>
      </c>
      <c r="G384" s="18">
        <f t="shared" si="85"/>
        <v>8217</v>
      </c>
      <c r="H384" s="18">
        <f t="shared" si="86"/>
        <v>-8217</v>
      </c>
      <c r="I384" s="19">
        <f t="shared" si="87"/>
        <v>0</v>
      </c>
      <c r="J384" s="19">
        <f t="shared" si="88"/>
        <v>0</v>
      </c>
      <c r="K384" s="19">
        <f t="shared" si="89"/>
        <v>100</v>
      </c>
    </row>
    <row r="385" spans="1:11" x14ac:dyDescent="0.2">
      <c r="A385" s="22" t="s">
        <v>30</v>
      </c>
      <c r="B385" s="17" t="s">
        <v>31</v>
      </c>
      <c r="C385" s="18">
        <v>3593549.94</v>
      </c>
      <c r="D385" s="18">
        <v>3812168</v>
      </c>
      <c r="E385" s="18">
        <v>3789924</v>
      </c>
      <c r="F385" s="18">
        <v>3788971.97</v>
      </c>
      <c r="G385" s="18">
        <f t="shared" si="85"/>
        <v>195422.03000000026</v>
      </c>
      <c r="H385" s="18">
        <f t="shared" si="86"/>
        <v>952.02999999979511</v>
      </c>
      <c r="I385" s="19">
        <f t="shared" si="87"/>
        <v>5.4381331347241684</v>
      </c>
      <c r="J385" s="19">
        <f t="shared" si="88"/>
        <v>99.974879971207869</v>
      </c>
      <c r="K385" s="19">
        <f t="shared" si="89"/>
        <v>99.391526553918936</v>
      </c>
    </row>
    <row r="386" spans="1:11" x14ac:dyDescent="0.2">
      <c r="A386" s="23" t="s">
        <v>32</v>
      </c>
      <c r="B386" s="17" t="s">
        <v>33</v>
      </c>
      <c r="C386" s="18">
        <v>3593549.94</v>
      </c>
      <c r="D386" s="18">
        <v>3812168</v>
      </c>
      <c r="E386" s="18">
        <v>3789924</v>
      </c>
      <c r="F386" s="18">
        <v>3788971.97</v>
      </c>
      <c r="G386" s="18">
        <f t="shared" si="85"/>
        <v>195422.03000000026</v>
      </c>
      <c r="H386" s="18">
        <f t="shared" si="86"/>
        <v>952.02999999979511</v>
      </c>
      <c r="I386" s="19">
        <f t="shared" si="87"/>
        <v>5.4381331347241684</v>
      </c>
      <c r="J386" s="19">
        <f t="shared" si="88"/>
        <v>99.974879971207869</v>
      </c>
      <c r="K386" s="19">
        <f t="shared" si="89"/>
        <v>99.391526553918936</v>
      </c>
    </row>
    <row r="387" spans="1:11" x14ac:dyDescent="0.2">
      <c r="A387" s="16" t="s">
        <v>34</v>
      </c>
      <c r="B387" s="17" t="s">
        <v>35</v>
      </c>
      <c r="C387" s="18">
        <v>3658549.94</v>
      </c>
      <c r="D387" s="18">
        <v>3820385</v>
      </c>
      <c r="E387" s="18">
        <v>3789924</v>
      </c>
      <c r="F387" s="18">
        <v>3795134.72</v>
      </c>
      <c r="G387" s="18">
        <f t="shared" si="85"/>
        <v>136584.78000000026</v>
      </c>
      <c r="H387" s="18">
        <f t="shared" si="86"/>
        <v>-5210.7200000002049</v>
      </c>
      <c r="I387" s="19">
        <f t="shared" si="87"/>
        <v>3.7333036924459719</v>
      </c>
      <c r="J387" s="19">
        <f t="shared" si="88"/>
        <v>100.13748877286194</v>
      </c>
      <c r="K387" s="19">
        <f t="shared" si="89"/>
        <v>99.339064518366598</v>
      </c>
    </row>
    <row r="388" spans="1:11" x14ac:dyDescent="0.2">
      <c r="A388" s="22" t="s">
        <v>36</v>
      </c>
      <c r="B388" s="17" t="s">
        <v>37</v>
      </c>
      <c r="C388" s="18">
        <v>3640225.92</v>
      </c>
      <c r="D388" s="18">
        <v>3747346</v>
      </c>
      <c r="E388" s="18">
        <v>3768207</v>
      </c>
      <c r="F388" s="18">
        <v>3722095.93</v>
      </c>
      <c r="G388" s="18">
        <f t="shared" si="85"/>
        <v>81870.010000000242</v>
      </c>
      <c r="H388" s="18">
        <f t="shared" si="86"/>
        <v>46111.069999999832</v>
      </c>
      <c r="I388" s="19">
        <f t="shared" si="87"/>
        <v>2.2490365103493275</v>
      </c>
      <c r="J388" s="19">
        <f t="shared" si="88"/>
        <v>98.776312713181639</v>
      </c>
      <c r="K388" s="19">
        <f t="shared" si="89"/>
        <v>99.326187920731101</v>
      </c>
    </row>
    <row r="389" spans="1:11" x14ac:dyDescent="0.2">
      <c r="A389" s="23" t="s">
        <v>38</v>
      </c>
      <c r="B389" s="17" t="s">
        <v>39</v>
      </c>
      <c r="C389" s="18">
        <v>3640043</v>
      </c>
      <c r="D389" s="18">
        <v>3733790</v>
      </c>
      <c r="E389" s="18">
        <v>3767368</v>
      </c>
      <c r="F389" s="18">
        <v>3708540.15</v>
      </c>
      <c r="G389" s="18">
        <f t="shared" si="85"/>
        <v>68497.149999999907</v>
      </c>
      <c r="H389" s="18">
        <f t="shared" si="86"/>
        <v>58827.850000000093</v>
      </c>
      <c r="I389" s="19">
        <f t="shared" si="87"/>
        <v>1.8817676054925698</v>
      </c>
      <c r="J389" s="19">
        <f t="shared" si="88"/>
        <v>98.438489417545611</v>
      </c>
      <c r="K389" s="19">
        <f t="shared" si="89"/>
        <v>99.323747452320561</v>
      </c>
    </row>
    <row r="390" spans="1:11" x14ac:dyDescent="0.2">
      <c r="A390" s="24" t="s">
        <v>40</v>
      </c>
      <c r="B390" s="17" t="s">
        <v>41</v>
      </c>
      <c r="C390" s="18">
        <v>3203904</v>
      </c>
      <c r="D390" s="18">
        <v>3317921</v>
      </c>
      <c r="E390" s="18">
        <v>3330541</v>
      </c>
      <c r="F390" s="18">
        <v>3317921</v>
      </c>
      <c r="G390" s="18">
        <f t="shared" si="85"/>
        <v>114017</v>
      </c>
      <c r="H390" s="18">
        <f t="shared" si="86"/>
        <v>12620</v>
      </c>
      <c r="I390" s="19">
        <f t="shared" si="87"/>
        <v>3.5586896486286719</v>
      </c>
      <c r="J390" s="19">
        <f t="shared" si="88"/>
        <v>99.62108258087801</v>
      </c>
      <c r="K390" s="19">
        <f t="shared" si="89"/>
        <v>100</v>
      </c>
    </row>
    <row r="391" spans="1:11" x14ac:dyDescent="0.2">
      <c r="A391" s="24" t="s">
        <v>42</v>
      </c>
      <c r="B391" s="17" t="s">
        <v>43</v>
      </c>
      <c r="C391" s="18">
        <v>436139</v>
      </c>
      <c r="D391" s="18">
        <v>415869</v>
      </c>
      <c r="E391" s="18">
        <v>436827</v>
      </c>
      <c r="F391" s="18">
        <v>390619.15</v>
      </c>
      <c r="G391" s="18">
        <f t="shared" si="85"/>
        <v>-45519.849999999977</v>
      </c>
      <c r="H391" s="18">
        <f t="shared" si="86"/>
        <v>46207.849999999977</v>
      </c>
      <c r="I391" s="19">
        <f t="shared" si="87"/>
        <v>-10.437005174955686</v>
      </c>
      <c r="J391" s="19">
        <f t="shared" si="88"/>
        <v>89.42193362589768</v>
      </c>
      <c r="K391" s="19">
        <f t="shared" si="89"/>
        <v>93.928412552991446</v>
      </c>
    </row>
    <row r="392" spans="1:11" x14ac:dyDescent="0.2">
      <c r="A392" s="25" t="s">
        <v>44</v>
      </c>
      <c r="B392" s="17" t="s">
        <v>45</v>
      </c>
      <c r="C392" s="18">
        <v>13186</v>
      </c>
      <c r="D392" s="18">
        <v>0</v>
      </c>
      <c r="E392" s="18">
        <v>0</v>
      </c>
      <c r="F392" s="18">
        <v>828</v>
      </c>
      <c r="G392" s="18">
        <f t="shared" si="85"/>
        <v>-12358</v>
      </c>
      <c r="H392" s="18">
        <f t="shared" si="86"/>
        <v>-828</v>
      </c>
      <c r="I392" s="19">
        <f t="shared" si="87"/>
        <v>-93.720612771120884</v>
      </c>
      <c r="J392" s="19">
        <f t="shared" si="88"/>
        <v>0</v>
      </c>
      <c r="K392" s="19">
        <f t="shared" si="89"/>
        <v>0</v>
      </c>
    </row>
    <row r="393" spans="1:11" x14ac:dyDescent="0.2">
      <c r="A393" s="23" t="s">
        <v>46</v>
      </c>
      <c r="B393" s="17" t="s">
        <v>47</v>
      </c>
      <c r="C393" s="18">
        <v>0</v>
      </c>
      <c r="D393" s="18">
        <v>12620</v>
      </c>
      <c r="E393" s="18">
        <v>0</v>
      </c>
      <c r="F393" s="18">
        <v>12620</v>
      </c>
      <c r="G393" s="18">
        <f t="shared" si="85"/>
        <v>12620</v>
      </c>
      <c r="H393" s="18">
        <f t="shared" si="86"/>
        <v>-12620</v>
      </c>
      <c r="I393" s="19">
        <f t="shared" si="87"/>
        <v>0</v>
      </c>
      <c r="J393" s="19">
        <f t="shared" si="88"/>
        <v>0</v>
      </c>
      <c r="K393" s="19">
        <f t="shared" si="89"/>
        <v>100</v>
      </c>
    </row>
    <row r="394" spans="1:11" x14ac:dyDescent="0.2">
      <c r="A394" s="24" t="s">
        <v>50</v>
      </c>
      <c r="B394" s="17" t="s">
        <v>51</v>
      </c>
      <c r="C394" s="18">
        <v>0</v>
      </c>
      <c r="D394" s="18">
        <v>12620</v>
      </c>
      <c r="E394" s="18">
        <v>0</v>
      </c>
      <c r="F394" s="18">
        <v>12620</v>
      </c>
      <c r="G394" s="18">
        <f t="shared" si="85"/>
        <v>12620</v>
      </c>
      <c r="H394" s="18">
        <f t="shared" si="86"/>
        <v>-12620</v>
      </c>
      <c r="I394" s="19">
        <f t="shared" si="87"/>
        <v>0</v>
      </c>
      <c r="J394" s="19">
        <f t="shared" si="88"/>
        <v>0</v>
      </c>
      <c r="K394" s="19">
        <f t="shared" si="89"/>
        <v>100</v>
      </c>
    </row>
    <row r="395" spans="1:11" ht="25.5" x14ac:dyDescent="0.2">
      <c r="A395" s="23" t="s">
        <v>76</v>
      </c>
      <c r="B395" s="17" t="s">
        <v>77</v>
      </c>
      <c r="C395" s="18">
        <v>182.92</v>
      </c>
      <c r="D395" s="18">
        <v>936</v>
      </c>
      <c r="E395" s="18">
        <v>839</v>
      </c>
      <c r="F395" s="18">
        <v>935.78</v>
      </c>
      <c r="G395" s="18">
        <f t="shared" si="85"/>
        <v>752.86</v>
      </c>
      <c r="H395" s="18">
        <f t="shared" si="86"/>
        <v>-96.779999999999973</v>
      </c>
      <c r="I395" s="19">
        <f t="shared" si="87"/>
        <v>411.57883227640502</v>
      </c>
      <c r="J395" s="19">
        <f t="shared" si="88"/>
        <v>111.53516090584029</v>
      </c>
      <c r="K395" s="19">
        <f t="shared" si="89"/>
        <v>99.976495726495727</v>
      </c>
    </row>
    <row r="396" spans="1:11" x14ac:dyDescent="0.2">
      <c r="A396" s="24" t="s">
        <v>78</v>
      </c>
      <c r="B396" s="17" t="s">
        <v>79</v>
      </c>
      <c r="C396" s="18">
        <v>182.92</v>
      </c>
      <c r="D396" s="18">
        <v>936</v>
      </c>
      <c r="E396" s="18">
        <v>839</v>
      </c>
      <c r="F396" s="18">
        <v>935.78</v>
      </c>
      <c r="G396" s="18">
        <f t="shared" si="85"/>
        <v>752.86</v>
      </c>
      <c r="H396" s="18">
        <f t="shared" si="86"/>
        <v>-96.779999999999973</v>
      </c>
      <c r="I396" s="19">
        <f t="shared" si="87"/>
        <v>411.57883227640502</v>
      </c>
      <c r="J396" s="19">
        <f t="shared" si="88"/>
        <v>111.53516090584029</v>
      </c>
      <c r="K396" s="19">
        <f t="shared" si="89"/>
        <v>99.976495726495727</v>
      </c>
    </row>
    <row r="397" spans="1:11" x14ac:dyDescent="0.2">
      <c r="A397" s="22" t="s">
        <v>60</v>
      </c>
      <c r="B397" s="17" t="s">
        <v>61</v>
      </c>
      <c r="C397" s="18">
        <v>18324.02</v>
      </c>
      <c r="D397" s="18">
        <v>73039</v>
      </c>
      <c r="E397" s="18">
        <v>21717</v>
      </c>
      <c r="F397" s="18">
        <v>73038.789999999994</v>
      </c>
      <c r="G397" s="18">
        <f t="shared" si="85"/>
        <v>54714.76999999999</v>
      </c>
      <c r="H397" s="18">
        <f t="shared" si="86"/>
        <v>-51321.789999999994</v>
      </c>
      <c r="I397" s="19">
        <f t="shared" si="87"/>
        <v>298.59588671044889</v>
      </c>
      <c r="J397" s="19">
        <f t="shared" si="88"/>
        <v>336.32080858313759</v>
      </c>
      <c r="K397" s="19">
        <f t="shared" si="89"/>
        <v>99.999712482372431</v>
      </c>
    </row>
    <row r="398" spans="1:11" x14ac:dyDescent="0.2">
      <c r="A398" s="23" t="s">
        <v>62</v>
      </c>
      <c r="B398" s="17" t="s">
        <v>63</v>
      </c>
      <c r="C398" s="18">
        <v>18324.02</v>
      </c>
      <c r="D398" s="18">
        <v>73039</v>
      </c>
      <c r="E398" s="18">
        <v>21717</v>
      </c>
      <c r="F398" s="18">
        <v>73038.789999999994</v>
      </c>
      <c r="G398" s="18">
        <f t="shared" si="85"/>
        <v>54714.76999999999</v>
      </c>
      <c r="H398" s="18">
        <f t="shared" si="86"/>
        <v>-51321.789999999994</v>
      </c>
      <c r="I398" s="19">
        <f t="shared" si="87"/>
        <v>298.59588671044889</v>
      </c>
      <c r="J398" s="19">
        <f t="shared" si="88"/>
        <v>336.32080858313759</v>
      </c>
      <c r="K398" s="19">
        <f t="shared" si="89"/>
        <v>99.999712482372431</v>
      </c>
    </row>
    <row r="399" spans="1:11" x14ac:dyDescent="0.2">
      <c r="A399" s="16"/>
      <c r="B399" s="17" t="s">
        <v>64</v>
      </c>
      <c r="C399" s="18">
        <v>-65000</v>
      </c>
      <c r="D399" s="18">
        <v>0</v>
      </c>
      <c r="E399" s="18">
        <v>0</v>
      </c>
      <c r="F399" s="18">
        <v>2054.25</v>
      </c>
      <c r="G399" s="18">
        <f t="shared" si="85"/>
        <v>67054.25</v>
      </c>
      <c r="H399" s="18">
        <f t="shared" si="86"/>
        <v>-2054.25</v>
      </c>
      <c r="I399" s="19">
        <f t="shared" si="87"/>
        <v>-103.16038461538461</v>
      </c>
      <c r="J399" s="19">
        <f t="shared" si="88"/>
        <v>0</v>
      </c>
      <c r="K399" s="19">
        <f t="shared" si="89"/>
        <v>0</v>
      </c>
    </row>
    <row r="400" spans="1:11" x14ac:dyDescent="0.2">
      <c r="A400" s="16" t="s">
        <v>65</v>
      </c>
      <c r="B400" s="17" t="s">
        <v>66</v>
      </c>
      <c r="C400" s="18">
        <v>65000</v>
      </c>
      <c r="D400" s="18">
        <v>0</v>
      </c>
      <c r="E400" s="18">
        <v>0</v>
      </c>
      <c r="F400" s="18">
        <v>-2054.25</v>
      </c>
      <c r="G400" s="18">
        <f t="shared" si="85"/>
        <v>-67054.25</v>
      </c>
      <c r="H400" s="18">
        <f t="shared" si="86"/>
        <v>2054.25</v>
      </c>
      <c r="I400" s="19">
        <f t="shared" si="87"/>
        <v>-103.16038461538461</v>
      </c>
      <c r="J400" s="19">
        <f t="shared" si="88"/>
        <v>0</v>
      </c>
      <c r="K400" s="19">
        <f t="shared" si="89"/>
        <v>0</v>
      </c>
    </row>
    <row r="401" spans="1:11" x14ac:dyDescent="0.2">
      <c r="A401" s="22" t="s">
        <v>67</v>
      </c>
      <c r="B401" s="17" t="s">
        <v>68</v>
      </c>
      <c r="C401" s="18">
        <v>65000</v>
      </c>
      <c r="D401" s="18">
        <v>0</v>
      </c>
      <c r="E401" s="18">
        <v>0</v>
      </c>
      <c r="F401" s="18">
        <v>-2054.25</v>
      </c>
      <c r="G401" s="18">
        <f t="shared" si="85"/>
        <v>-67054.25</v>
      </c>
      <c r="H401" s="18">
        <f t="shared" si="86"/>
        <v>2054.25</v>
      </c>
      <c r="I401" s="19">
        <f t="shared" si="87"/>
        <v>-103.16038461538461</v>
      </c>
      <c r="J401" s="19">
        <f t="shared" si="88"/>
        <v>0</v>
      </c>
      <c r="K401" s="19">
        <f t="shared" si="89"/>
        <v>0</v>
      </c>
    </row>
    <row r="402" spans="1:11" ht="25.5" x14ac:dyDescent="0.2">
      <c r="A402" s="23" t="s">
        <v>82</v>
      </c>
      <c r="B402" s="17" t="s">
        <v>83</v>
      </c>
      <c r="C402" s="18">
        <v>-65000</v>
      </c>
      <c r="D402" s="18">
        <v>0</v>
      </c>
      <c r="E402" s="18">
        <v>0</v>
      </c>
      <c r="F402" s="18">
        <v>0</v>
      </c>
      <c r="G402" s="18">
        <f t="shared" si="85"/>
        <v>65000</v>
      </c>
      <c r="H402" s="18">
        <f t="shared" si="86"/>
        <v>0</v>
      </c>
      <c r="I402" s="19">
        <f t="shared" si="87"/>
        <v>-100</v>
      </c>
      <c r="J402" s="19">
        <f t="shared" si="88"/>
        <v>0</v>
      </c>
      <c r="K402" s="19">
        <f t="shared" si="89"/>
        <v>0</v>
      </c>
    </row>
    <row r="403" spans="1:11" x14ac:dyDescent="0.2">
      <c r="A403" s="27" t="s">
        <v>205</v>
      </c>
      <c r="B403" s="28" t="s">
        <v>723</v>
      </c>
      <c r="C403" s="29"/>
      <c r="D403" s="29"/>
      <c r="E403" s="29"/>
      <c r="F403" s="29"/>
      <c r="G403" s="29"/>
      <c r="H403" s="29"/>
      <c r="I403" s="30"/>
      <c r="J403" s="30"/>
      <c r="K403" s="30"/>
    </row>
    <row r="404" spans="1:11" x14ac:dyDescent="0.2">
      <c r="A404" s="16" t="s">
        <v>26</v>
      </c>
      <c r="B404" s="17" t="s">
        <v>27</v>
      </c>
      <c r="C404" s="18">
        <v>4094404.79</v>
      </c>
      <c r="D404" s="18">
        <v>5388532</v>
      </c>
      <c r="E404" s="18">
        <v>5378148</v>
      </c>
      <c r="F404" s="18">
        <v>5123592.84</v>
      </c>
      <c r="G404" s="18">
        <f t="shared" ref="G404:G428" si="90">F404-C404</f>
        <v>1029188.0499999998</v>
      </c>
      <c r="H404" s="18">
        <f t="shared" ref="H404:H428" si="91">E404-F404</f>
        <v>254555.16000000015</v>
      </c>
      <c r="I404" s="19">
        <f t="shared" ref="I404:I428" si="92">IF(ISERROR(F404/C404),0,F404/C404*100-100)</f>
        <v>25.136450907678821</v>
      </c>
      <c r="J404" s="19">
        <f t="shared" ref="J404:J428" si="93">IF(ISERROR(F404/E404),0,F404/E404*100)</f>
        <v>95.266862124285154</v>
      </c>
      <c r="K404" s="19">
        <f t="shared" ref="K404:K428" si="94">IF(ISERROR(F404/D404),0,F404/D404*100)</f>
        <v>95.083277597683363</v>
      </c>
    </row>
    <row r="405" spans="1:11" x14ac:dyDescent="0.2">
      <c r="A405" s="22" t="s">
        <v>92</v>
      </c>
      <c r="B405" s="17" t="s">
        <v>93</v>
      </c>
      <c r="C405" s="18">
        <v>79699</v>
      </c>
      <c r="D405" s="18">
        <v>0</v>
      </c>
      <c r="E405" s="18">
        <v>0</v>
      </c>
      <c r="F405" s="18">
        <v>0</v>
      </c>
      <c r="G405" s="18">
        <f t="shared" si="90"/>
        <v>-79699</v>
      </c>
      <c r="H405" s="18">
        <f t="shared" si="91"/>
        <v>0</v>
      </c>
      <c r="I405" s="19">
        <f t="shared" si="92"/>
        <v>-100</v>
      </c>
      <c r="J405" s="19">
        <f t="shared" si="93"/>
        <v>0</v>
      </c>
      <c r="K405" s="19">
        <f t="shared" si="94"/>
        <v>0</v>
      </c>
    </row>
    <row r="406" spans="1:11" x14ac:dyDescent="0.2">
      <c r="A406" s="23" t="s">
        <v>94</v>
      </c>
      <c r="B406" s="17" t="s">
        <v>95</v>
      </c>
      <c r="C406" s="18">
        <v>79699</v>
      </c>
      <c r="D406" s="18">
        <v>0</v>
      </c>
      <c r="E406" s="18">
        <v>0</v>
      </c>
      <c r="F406" s="18">
        <v>0</v>
      </c>
      <c r="G406" s="18">
        <f t="shared" si="90"/>
        <v>-79699</v>
      </c>
      <c r="H406" s="18">
        <f t="shared" si="91"/>
        <v>0</v>
      </c>
      <c r="I406" s="19">
        <f t="shared" si="92"/>
        <v>-100</v>
      </c>
      <c r="J406" s="19">
        <f t="shared" si="93"/>
        <v>0</v>
      </c>
      <c r="K406" s="19">
        <f t="shared" si="94"/>
        <v>0</v>
      </c>
    </row>
    <row r="407" spans="1:11" x14ac:dyDescent="0.2">
      <c r="A407" s="24" t="s">
        <v>96</v>
      </c>
      <c r="B407" s="17" t="s">
        <v>97</v>
      </c>
      <c r="C407" s="18">
        <v>79699</v>
      </c>
      <c r="D407" s="18">
        <v>0</v>
      </c>
      <c r="E407" s="18">
        <v>0</v>
      </c>
      <c r="F407" s="18">
        <v>0</v>
      </c>
      <c r="G407" s="18">
        <f t="shared" si="90"/>
        <v>-79699</v>
      </c>
      <c r="H407" s="18">
        <f t="shared" si="91"/>
        <v>0</v>
      </c>
      <c r="I407" s="19">
        <f t="shared" si="92"/>
        <v>-100</v>
      </c>
      <c r="J407" s="19">
        <f t="shared" si="93"/>
        <v>0</v>
      </c>
      <c r="K407" s="19">
        <f t="shared" si="94"/>
        <v>0</v>
      </c>
    </row>
    <row r="408" spans="1:11" ht="25.5" x14ac:dyDescent="0.2">
      <c r="A408" s="25" t="s">
        <v>98</v>
      </c>
      <c r="B408" s="17" t="s">
        <v>99</v>
      </c>
      <c r="C408" s="18">
        <v>79699</v>
      </c>
      <c r="D408" s="18">
        <v>0</v>
      </c>
      <c r="E408" s="18">
        <v>0</v>
      </c>
      <c r="F408" s="18">
        <v>0</v>
      </c>
      <c r="G408" s="18">
        <f t="shared" si="90"/>
        <v>-79699</v>
      </c>
      <c r="H408" s="18">
        <f t="shared" si="91"/>
        <v>0</v>
      </c>
      <c r="I408" s="19">
        <f t="shared" si="92"/>
        <v>-100</v>
      </c>
      <c r="J408" s="19">
        <f t="shared" si="93"/>
        <v>0</v>
      </c>
      <c r="K408" s="19">
        <f t="shared" si="94"/>
        <v>0</v>
      </c>
    </row>
    <row r="409" spans="1:11" ht="25.5" x14ac:dyDescent="0.2">
      <c r="A409" s="26" t="s">
        <v>146</v>
      </c>
      <c r="B409" s="17" t="s">
        <v>147</v>
      </c>
      <c r="C409" s="18">
        <v>79699</v>
      </c>
      <c r="D409" s="18">
        <v>0</v>
      </c>
      <c r="E409" s="18">
        <v>0</v>
      </c>
      <c r="F409" s="18">
        <v>0</v>
      </c>
      <c r="G409" s="18">
        <f t="shared" si="90"/>
        <v>-79699</v>
      </c>
      <c r="H409" s="18">
        <f t="shared" si="91"/>
        <v>0</v>
      </c>
      <c r="I409" s="19">
        <f t="shared" si="92"/>
        <v>-100</v>
      </c>
      <c r="J409" s="19">
        <f t="shared" si="93"/>
        <v>0</v>
      </c>
      <c r="K409" s="19">
        <f t="shared" si="94"/>
        <v>0</v>
      </c>
    </row>
    <row r="410" spans="1:11" x14ac:dyDescent="0.2">
      <c r="A410" s="22" t="s">
        <v>30</v>
      </c>
      <c r="B410" s="17" t="s">
        <v>31</v>
      </c>
      <c r="C410" s="18">
        <v>4014705.79</v>
      </c>
      <c r="D410" s="18">
        <v>5388532</v>
      </c>
      <c r="E410" s="18">
        <v>5378148</v>
      </c>
      <c r="F410" s="18">
        <v>5123592.84</v>
      </c>
      <c r="G410" s="18">
        <f t="shared" si="90"/>
        <v>1108887.0499999998</v>
      </c>
      <c r="H410" s="18">
        <f t="shared" si="91"/>
        <v>254555.16000000015</v>
      </c>
      <c r="I410" s="19">
        <f t="shared" si="92"/>
        <v>27.620630452225498</v>
      </c>
      <c r="J410" s="19">
        <f t="shared" si="93"/>
        <v>95.266862124285154</v>
      </c>
      <c r="K410" s="19">
        <f t="shared" si="94"/>
        <v>95.083277597683363</v>
      </c>
    </row>
    <row r="411" spans="1:11" x14ac:dyDescent="0.2">
      <c r="A411" s="23" t="s">
        <v>32</v>
      </c>
      <c r="B411" s="17" t="s">
        <v>33</v>
      </c>
      <c r="C411" s="18">
        <v>4014705.79</v>
      </c>
      <c r="D411" s="18">
        <v>5388532</v>
      </c>
      <c r="E411" s="18">
        <v>5378148</v>
      </c>
      <c r="F411" s="18">
        <v>5123592.84</v>
      </c>
      <c r="G411" s="18">
        <f t="shared" si="90"/>
        <v>1108887.0499999998</v>
      </c>
      <c r="H411" s="18">
        <f t="shared" si="91"/>
        <v>254555.16000000015</v>
      </c>
      <c r="I411" s="19">
        <f t="shared" si="92"/>
        <v>27.620630452225498</v>
      </c>
      <c r="J411" s="19">
        <f t="shared" si="93"/>
        <v>95.266862124285154</v>
      </c>
      <c r="K411" s="19">
        <f t="shared" si="94"/>
        <v>95.083277597683363</v>
      </c>
    </row>
    <row r="412" spans="1:11" x14ac:dyDescent="0.2">
      <c r="A412" s="16" t="s">
        <v>34</v>
      </c>
      <c r="B412" s="17" t="s">
        <v>35</v>
      </c>
      <c r="C412" s="18">
        <v>4023916.44</v>
      </c>
      <c r="D412" s="18">
        <v>5459021</v>
      </c>
      <c r="E412" s="18">
        <v>5378148</v>
      </c>
      <c r="F412" s="18">
        <v>5137199.29</v>
      </c>
      <c r="G412" s="18">
        <f t="shared" si="90"/>
        <v>1113282.8500000001</v>
      </c>
      <c r="H412" s="18">
        <f t="shared" si="91"/>
        <v>240948.70999999996</v>
      </c>
      <c r="I412" s="19">
        <f t="shared" si="92"/>
        <v>27.666649310441443</v>
      </c>
      <c r="J412" s="19">
        <f t="shared" si="93"/>
        <v>95.519857207350938</v>
      </c>
      <c r="K412" s="19">
        <f t="shared" si="94"/>
        <v>94.104772449125946</v>
      </c>
    </row>
    <row r="413" spans="1:11" x14ac:dyDescent="0.2">
      <c r="A413" s="22" t="s">
        <v>36</v>
      </c>
      <c r="B413" s="17" t="s">
        <v>37</v>
      </c>
      <c r="C413" s="18">
        <v>4007393.18</v>
      </c>
      <c r="D413" s="18">
        <v>5375600</v>
      </c>
      <c r="E413" s="18">
        <v>5366728</v>
      </c>
      <c r="F413" s="18">
        <v>5057411.79</v>
      </c>
      <c r="G413" s="18">
        <f t="shared" si="90"/>
        <v>1050018.6099999999</v>
      </c>
      <c r="H413" s="18">
        <f t="shared" si="91"/>
        <v>309316.20999999996</v>
      </c>
      <c r="I413" s="19">
        <f t="shared" si="92"/>
        <v>26.202036157580125</v>
      </c>
      <c r="J413" s="19">
        <f t="shared" si="93"/>
        <v>94.236409782645964</v>
      </c>
      <c r="K413" s="19">
        <f t="shared" si="94"/>
        <v>94.080880087804147</v>
      </c>
    </row>
    <row r="414" spans="1:11" x14ac:dyDescent="0.2">
      <c r="A414" s="23" t="s">
        <v>38</v>
      </c>
      <c r="B414" s="17" t="s">
        <v>39</v>
      </c>
      <c r="C414" s="18">
        <v>1253044.1399999999</v>
      </c>
      <c r="D414" s="18">
        <v>1679815</v>
      </c>
      <c r="E414" s="18">
        <v>1488037</v>
      </c>
      <c r="F414" s="18">
        <v>1462282.28</v>
      </c>
      <c r="G414" s="18">
        <f t="shared" si="90"/>
        <v>209238.14000000013</v>
      </c>
      <c r="H414" s="18">
        <f t="shared" si="91"/>
        <v>25754.719999999972</v>
      </c>
      <c r="I414" s="19">
        <f t="shared" si="92"/>
        <v>16.698385421602154</v>
      </c>
      <c r="J414" s="19">
        <f t="shared" si="93"/>
        <v>98.269215080001374</v>
      </c>
      <c r="K414" s="19">
        <f t="shared" si="94"/>
        <v>87.050197789637551</v>
      </c>
    </row>
    <row r="415" spans="1:11" x14ac:dyDescent="0.2">
      <c r="A415" s="24" t="s">
        <v>40</v>
      </c>
      <c r="B415" s="17" t="s">
        <v>41</v>
      </c>
      <c r="C415" s="18">
        <v>865274.94</v>
      </c>
      <c r="D415" s="18">
        <v>1030459</v>
      </c>
      <c r="E415" s="18">
        <v>1019190</v>
      </c>
      <c r="F415" s="18">
        <v>937812.74</v>
      </c>
      <c r="G415" s="18">
        <f t="shared" si="90"/>
        <v>72537.800000000047</v>
      </c>
      <c r="H415" s="18">
        <f t="shared" si="91"/>
        <v>81377.260000000009</v>
      </c>
      <c r="I415" s="19">
        <f t="shared" si="92"/>
        <v>8.3832082320562762</v>
      </c>
      <c r="J415" s="19">
        <f t="shared" si="93"/>
        <v>92.015496619864791</v>
      </c>
      <c r="K415" s="19">
        <f t="shared" si="94"/>
        <v>91.009224044818865</v>
      </c>
    </row>
    <row r="416" spans="1:11" x14ac:dyDescent="0.2">
      <c r="A416" s="24" t="s">
        <v>42</v>
      </c>
      <c r="B416" s="17" t="s">
        <v>43</v>
      </c>
      <c r="C416" s="18">
        <v>387769.2</v>
      </c>
      <c r="D416" s="18">
        <v>649356</v>
      </c>
      <c r="E416" s="18">
        <v>468847</v>
      </c>
      <c r="F416" s="18">
        <v>524469.54</v>
      </c>
      <c r="G416" s="18">
        <f t="shared" si="90"/>
        <v>136700.34000000003</v>
      </c>
      <c r="H416" s="18">
        <f t="shared" si="91"/>
        <v>-55622.540000000037</v>
      </c>
      <c r="I416" s="19">
        <f t="shared" si="92"/>
        <v>35.253016485063796</v>
      </c>
      <c r="J416" s="19">
        <f t="shared" si="93"/>
        <v>111.86368687439614</v>
      </c>
      <c r="K416" s="19">
        <f t="shared" si="94"/>
        <v>80.767643634616462</v>
      </c>
    </row>
    <row r="417" spans="1:11" x14ac:dyDescent="0.2">
      <c r="A417" s="25" t="s">
        <v>44</v>
      </c>
      <c r="B417" s="17" t="s">
        <v>45</v>
      </c>
      <c r="C417" s="18">
        <v>33352.6</v>
      </c>
      <c r="D417" s="18">
        <v>0</v>
      </c>
      <c r="E417" s="18">
        <v>0</v>
      </c>
      <c r="F417" s="18">
        <v>35445.32</v>
      </c>
      <c r="G417" s="18">
        <f t="shared" si="90"/>
        <v>2092.7200000000012</v>
      </c>
      <c r="H417" s="18">
        <f t="shared" si="91"/>
        <v>-35445.32</v>
      </c>
      <c r="I417" s="19">
        <f t="shared" si="92"/>
        <v>6.2745333197411952</v>
      </c>
      <c r="J417" s="19">
        <f t="shared" si="93"/>
        <v>0</v>
      </c>
      <c r="K417" s="19">
        <f t="shared" si="94"/>
        <v>0</v>
      </c>
    </row>
    <row r="418" spans="1:11" x14ac:dyDescent="0.2">
      <c r="A418" s="23" t="s">
        <v>46</v>
      </c>
      <c r="B418" s="17" t="s">
        <v>47</v>
      </c>
      <c r="C418" s="18">
        <v>1763732.11</v>
      </c>
      <c r="D418" s="18">
        <v>2695785</v>
      </c>
      <c r="E418" s="18">
        <v>2878691</v>
      </c>
      <c r="F418" s="18">
        <v>2597497.92</v>
      </c>
      <c r="G418" s="18">
        <f t="shared" si="90"/>
        <v>833765.80999999982</v>
      </c>
      <c r="H418" s="18">
        <f t="shared" si="91"/>
        <v>281193.08000000007</v>
      </c>
      <c r="I418" s="19">
        <f t="shared" si="92"/>
        <v>47.272814577265905</v>
      </c>
      <c r="J418" s="19">
        <f t="shared" si="93"/>
        <v>90.231911657069134</v>
      </c>
      <c r="K418" s="19">
        <f t="shared" si="94"/>
        <v>96.35404603853793</v>
      </c>
    </row>
    <row r="419" spans="1:11" x14ac:dyDescent="0.2">
      <c r="A419" s="24" t="s">
        <v>48</v>
      </c>
      <c r="B419" s="17" t="s">
        <v>49</v>
      </c>
      <c r="C419" s="18">
        <v>1763732.11</v>
      </c>
      <c r="D419" s="18">
        <v>2695785</v>
      </c>
      <c r="E419" s="18">
        <v>2878691</v>
      </c>
      <c r="F419" s="18">
        <v>2597497.92</v>
      </c>
      <c r="G419" s="18">
        <f t="shared" si="90"/>
        <v>833765.80999999982</v>
      </c>
      <c r="H419" s="18">
        <f t="shared" si="91"/>
        <v>281193.08000000007</v>
      </c>
      <c r="I419" s="19">
        <f t="shared" si="92"/>
        <v>47.272814577265905</v>
      </c>
      <c r="J419" s="19">
        <f t="shared" si="93"/>
        <v>90.231911657069134</v>
      </c>
      <c r="K419" s="19">
        <f t="shared" si="94"/>
        <v>96.35404603853793</v>
      </c>
    </row>
    <row r="420" spans="1:11" ht="25.5" x14ac:dyDescent="0.2">
      <c r="A420" s="23" t="s">
        <v>52</v>
      </c>
      <c r="B420" s="17" t="s">
        <v>53</v>
      </c>
      <c r="C420" s="18">
        <v>990616.93</v>
      </c>
      <c r="D420" s="18">
        <v>1000000</v>
      </c>
      <c r="E420" s="18">
        <v>1000000</v>
      </c>
      <c r="F420" s="18">
        <v>997631.59</v>
      </c>
      <c r="G420" s="18">
        <f t="shared" si="90"/>
        <v>7014.6599999999162</v>
      </c>
      <c r="H420" s="18">
        <f t="shared" si="91"/>
        <v>2368.4100000000326</v>
      </c>
      <c r="I420" s="19">
        <f t="shared" si="92"/>
        <v>0.70811024802492284</v>
      </c>
      <c r="J420" s="19">
        <f t="shared" si="93"/>
        <v>99.763159000000002</v>
      </c>
      <c r="K420" s="19">
        <f t="shared" si="94"/>
        <v>99.763159000000002</v>
      </c>
    </row>
    <row r="421" spans="1:11" ht="25.5" x14ac:dyDescent="0.2">
      <c r="A421" s="24" t="s">
        <v>166</v>
      </c>
      <c r="B421" s="17" t="s">
        <v>167</v>
      </c>
      <c r="C421" s="18">
        <v>990616.93</v>
      </c>
      <c r="D421" s="18">
        <v>1000000</v>
      </c>
      <c r="E421" s="18">
        <v>1000000</v>
      </c>
      <c r="F421" s="18">
        <v>997631.59</v>
      </c>
      <c r="G421" s="18">
        <f t="shared" si="90"/>
        <v>7014.6599999999162</v>
      </c>
      <c r="H421" s="18">
        <f t="shared" si="91"/>
        <v>2368.4100000000326</v>
      </c>
      <c r="I421" s="19">
        <f t="shared" si="92"/>
        <v>0.70811024802492284</v>
      </c>
      <c r="J421" s="19">
        <f t="shared" si="93"/>
        <v>99.763159000000002</v>
      </c>
      <c r="K421" s="19">
        <f t="shared" si="94"/>
        <v>99.763159000000002</v>
      </c>
    </row>
    <row r="422" spans="1:11" ht="25.5" x14ac:dyDescent="0.2">
      <c r="A422" s="25" t="s">
        <v>168</v>
      </c>
      <c r="B422" s="17" t="s">
        <v>169</v>
      </c>
      <c r="C422" s="18">
        <v>990616.93</v>
      </c>
      <c r="D422" s="18">
        <v>1000000</v>
      </c>
      <c r="E422" s="18">
        <v>1000000</v>
      </c>
      <c r="F422" s="18">
        <v>997631.59</v>
      </c>
      <c r="G422" s="18">
        <f t="shared" si="90"/>
        <v>7014.6599999999162</v>
      </c>
      <c r="H422" s="18">
        <f t="shared" si="91"/>
        <v>2368.4100000000326</v>
      </c>
      <c r="I422" s="19">
        <f t="shared" si="92"/>
        <v>0.70811024802492284</v>
      </c>
      <c r="J422" s="19">
        <f t="shared" si="93"/>
        <v>99.763159000000002</v>
      </c>
      <c r="K422" s="19">
        <f t="shared" si="94"/>
        <v>99.763159000000002</v>
      </c>
    </row>
    <row r="423" spans="1:11" x14ac:dyDescent="0.2">
      <c r="A423" s="22" t="s">
        <v>60</v>
      </c>
      <c r="B423" s="17" t="s">
        <v>61</v>
      </c>
      <c r="C423" s="18">
        <v>16523.259999999998</v>
      </c>
      <c r="D423" s="18">
        <v>83421</v>
      </c>
      <c r="E423" s="18">
        <v>11420</v>
      </c>
      <c r="F423" s="18">
        <v>79787.5</v>
      </c>
      <c r="G423" s="18">
        <f t="shared" si="90"/>
        <v>63264.240000000005</v>
      </c>
      <c r="H423" s="18">
        <f t="shared" si="91"/>
        <v>-68367.5</v>
      </c>
      <c r="I423" s="19">
        <f t="shared" si="92"/>
        <v>382.87989174049193</v>
      </c>
      <c r="J423" s="19">
        <f t="shared" si="93"/>
        <v>698.66462346760068</v>
      </c>
      <c r="K423" s="19">
        <f t="shared" si="94"/>
        <v>95.64438211002026</v>
      </c>
    </row>
    <row r="424" spans="1:11" x14ac:dyDescent="0.2">
      <c r="A424" s="23" t="s">
        <v>62</v>
      </c>
      <c r="B424" s="17" t="s">
        <v>63</v>
      </c>
      <c r="C424" s="18">
        <v>16523.259999999998</v>
      </c>
      <c r="D424" s="18">
        <v>83421</v>
      </c>
      <c r="E424" s="18">
        <v>11420</v>
      </c>
      <c r="F424" s="18">
        <v>79787.5</v>
      </c>
      <c r="G424" s="18">
        <f t="shared" si="90"/>
        <v>63264.240000000005</v>
      </c>
      <c r="H424" s="18">
        <f t="shared" si="91"/>
        <v>-68367.5</v>
      </c>
      <c r="I424" s="19">
        <f t="shared" si="92"/>
        <v>382.87989174049193</v>
      </c>
      <c r="J424" s="19">
        <f t="shared" si="93"/>
        <v>698.66462346760068</v>
      </c>
      <c r="K424" s="19">
        <f t="shared" si="94"/>
        <v>95.64438211002026</v>
      </c>
    </row>
    <row r="425" spans="1:11" x14ac:dyDescent="0.2">
      <c r="A425" s="16"/>
      <c r="B425" s="17" t="s">
        <v>64</v>
      </c>
      <c r="C425" s="18">
        <v>70488.350000000006</v>
      </c>
      <c r="D425" s="18">
        <v>-70489</v>
      </c>
      <c r="E425" s="18">
        <v>0</v>
      </c>
      <c r="F425" s="18">
        <v>-13606.45</v>
      </c>
      <c r="G425" s="18">
        <f t="shared" si="90"/>
        <v>-84094.8</v>
      </c>
      <c r="H425" s="18">
        <f t="shared" si="91"/>
        <v>13606.45</v>
      </c>
      <c r="I425" s="19">
        <f t="shared" si="92"/>
        <v>-119.30311888418441</v>
      </c>
      <c r="J425" s="19">
        <f t="shared" si="93"/>
        <v>0</v>
      </c>
      <c r="K425" s="19">
        <f t="shared" si="94"/>
        <v>19.302940884393312</v>
      </c>
    </row>
    <row r="426" spans="1:11" x14ac:dyDescent="0.2">
      <c r="A426" s="16" t="s">
        <v>65</v>
      </c>
      <c r="B426" s="17" t="s">
        <v>66</v>
      </c>
      <c r="C426" s="18">
        <v>-70488.350000000006</v>
      </c>
      <c r="D426" s="18">
        <v>70489</v>
      </c>
      <c r="E426" s="18">
        <v>0</v>
      </c>
      <c r="F426" s="18">
        <v>13606.45</v>
      </c>
      <c r="G426" s="18">
        <f t="shared" si="90"/>
        <v>84094.8</v>
      </c>
      <c r="H426" s="18">
        <f t="shared" si="91"/>
        <v>-13606.45</v>
      </c>
      <c r="I426" s="19">
        <f t="shared" si="92"/>
        <v>-119.30311888418441</v>
      </c>
      <c r="J426" s="19">
        <f t="shared" si="93"/>
        <v>0</v>
      </c>
      <c r="K426" s="19">
        <f t="shared" si="94"/>
        <v>19.302940884393312</v>
      </c>
    </row>
    <row r="427" spans="1:11" x14ac:dyDescent="0.2">
      <c r="A427" s="22" t="s">
        <v>67</v>
      </c>
      <c r="B427" s="17" t="s">
        <v>68</v>
      </c>
      <c r="C427" s="18">
        <v>-70488.350000000006</v>
      </c>
      <c r="D427" s="18">
        <v>70489</v>
      </c>
      <c r="E427" s="18">
        <v>0</v>
      </c>
      <c r="F427" s="18">
        <v>13606.45</v>
      </c>
      <c r="G427" s="18">
        <f t="shared" si="90"/>
        <v>84094.8</v>
      </c>
      <c r="H427" s="18">
        <f t="shared" si="91"/>
        <v>-13606.45</v>
      </c>
      <c r="I427" s="19">
        <f t="shared" si="92"/>
        <v>-119.30311888418441</v>
      </c>
      <c r="J427" s="19">
        <f t="shared" si="93"/>
        <v>0</v>
      </c>
      <c r="K427" s="19">
        <f t="shared" si="94"/>
        <v>19.302940884393312</v>
      </c>
    </row>
    <row r="428" spans="1:11" ht="25.5" x14ac:dyDescent="0.2">
      <c r="A428" s="23" t="s">
        <v>82</v>
      </c>
      <c r="B428" s="17" t="s">
        <v>83</v>
      </c>
      <c r="C428" s="18">
        <v>0</v>
      </c>
      <c r="D428" s="18">
        <v>70489</v>
      </c>
      <c r="E428" s="18">
        <v>0</v>
      </c>
      <c r="F428" s="18">
        <v>-70488.350000000006</v>
      </c>
      <c r="G428" s="18">
        <f t="shared" si="90"/>
        <v>-70488.350000000006</v>
      </c>
      <c r="H428" s="18">
        <f t="shared" si="91"/>
        <v>70488.350000000006</v>
      </c>
      <c r="I428" s="19">
        <f t="shared" si="92"/>
        <v>0</v>
      </c>
      <c r="J428" s="19">
        <f t="shared" si="93"/>
        <v>0</v>
      </c>
      <c r="K428" s="19">
        <f t="shared" si="94"/>
        <v>-99.99907787030601</v>
      </c>
    </row>
    <row r="429" spans="1:11" ht="25.5" x14ac:dyDescent="0.2">
      <c r="A429" s="39" t="s">
        <v>581</v>
      </c>
      <c r="B429" s="28" t="s">
        <v>724</v>
      </c>
      <c r="C429" s="29"/>
      <c r="D429" s="29"/>
      <c r="E429" s="29"/>
      <c r="F429" s="29"/>
      <c r="G429" s="29"/>
      <c r="H429" s="29"/>
      <c r="I429" s="30"/>
      <c r="J429" s="30"/>
      <c r="K429" s="30"/>
    </row>
    <row r="430" spans="1:11" x14ac:dyDescent="0.2">
      <c r="A430" s="16" t="s">
        <v>26</v>
      </c>
      <c r="B430" s="17" t="s">
        <v>27</v>
      </c>
      <c r="C430" s="18">
        <v>1074331.55</v>
      </c>
      <c r="D430" s="18">
        <v>1273691</v>
      </c>
      <c r="E430" s="18">
        <v>1216218</v>
      </c>
      <c r="F430" s="18">
        <v>1173208.24</v>
      </c>
      <c r="G430" s="18">
        <f t="shared" ref="G430:G449" si="95">F430-C430</f>
        <v>98876.689999999944</v>
      </c>
      <c r="H430" s="18">
        <f t="shared" ref="H430:H449" si="96">E430-F430</f>
        <v>43009.760000000009</v>
      </c>
      <c r="I430" s="19">
        <f t="shared" ref="I430:I449" si="97">IF(ISERROR(F430/C430),0,F430/C430*100-100)</f>
        <v>9.203554526533253</v>
      </c>
      <c r="J430" s="19">
        <f t="shared" ref="J430:J449" si="98">IF(ISERROR(F430/E430),0,F430/E430*100)</f>
        <v>96.463647142206412</v>
      </c>
      <c r="K430" s="19">
        <f t="shared" ref="K430:K449" si="99">IF(ISERROR(F430/D430),0,F430/D430*100)</f>
        <v>92.110899739418741</v>
      </c>
    </row>
    <row r="431" spans="1:11" x14ac:dyDescent="0.2">
      <c r="A431" s="22" t="s">
        <v>92</v>
      </c>
      <c r="B431" s="17" t="s">
        <v>93</v>
      </c>
      <c r="C431" s="18">
        <v>79699</v>
      </c>
      <c r="D431" s="18">
        <v>0</v>
      </c>
      <c r="E431" s="18">
        <v>0</v>
      </c>
      <c r="F431" s="18">
        <v>0</v>
      </c>
      <c r="G431" s="18">
        <f t="shared" si="95"/>
        <v>-79699</v>
      </c>
      <c r="H431" s="18">
        <f t="shared" si="96"/>
        <v>0</v>
      </c>
      <c r="I431" s="19">
        <f t="shared" si="97"/>
        <v>-100</v>
      </c>
      <c r="J431" s="19">
        <f t="shared" si="98"/>
        <v>0</v>
      </c>
      <c r="K431" s="19">
        <f t="shared" si="99"/>
        <v>0</v>
      </c>
    </row>
    <row r="432" spans="1:11" x14ac:dyDescent="0.2">
      <c r="A432" s="23" t="s">
        <v>94</v>
      </c>
      <c r="B432" s="17" t="s">
        <v>95</v>
      </c>
      <c r="C432" s="18">
        <v>79699</v>
      </c>
      <c r="D432" s="18">
        <v>0</v>
      </c>
      <c r="E432" s="18">
        <v>0</v>
      </c>
      <c r="F432" s="18">
        <v>0</v>
      </c>
      <c r="G432" s="18">
        <f t="shared" si="95"/>
        <v>-79699</v>
      </c>
      <c r="H432" s="18">
        <f t="shared" si="96"/>
        <v>0</v>
      </c>
      <c r="I432" s="19">
        <f t="shared" si="97"/>
        <v>-100</v>
      </c>
      <c r="J432" s="19">
        <f t="shared" si="98"/>
        <v>0</v>
      </c>
      <c r="K432" s="19">
        <f t="shared" si="99"/>
        <v>0</v>
      </c>
    </row>
    <row r="433" spans="1:11" x14ac:dyDescent="0.2">
      <c r="A433" s="24" t="s">
        <v>96</v>
      </c>
      <c r="B433" s="17" t="s">
        <v>97</v>
      </c>
      <c r="C433" s="18">
        <v>79699</v>
      </c>
      <c r="D433" s="18">
        <v>0</v>
      </c>
      <c r="E433" s="18">
        <v>0</v>
      </c>
      <c r="F433" s="18">
        <v>0</v>
      </c>
      <c r="G433" s="18">
        <f t="shared" si="95"/>
        <v>-79699</v>
      </c>
      <c r="H433" s="18">
        <f t="shared" si="96"/>
        <v>0</v>
      </c>
      <c r="I433" s="19">
        <f t="shared" si="97"/>
        <v>-100</v>
      </c>
      <c r="J433" s="19">
        <f t="shared" si="98"/>
        <v>0</v>
      </c>
      <c r="K433" s="19">
        <f t="shared" si="99"/>
        <v>0</v>
      </c>
    </row>
    <row r="434" spans="1:11" ht="25.5" x14ac:dyDescent="0.2">
      <c r="A434" s="25" t="s">
        <v>98</v>
      </c>
      <c r="B434" s="17" t="s">
        <v>99</v>
      </c>
      <c r="C434" s="18">
        <v>79699</v>
      </c>
      <c r="D434" s="18">
        <v>0</v>
      </c>
      <c r="E434" s="18">
        <v>0</v>
      </c>
      <c r="F434" s="18">
        <v>0</v>
      </c>
      <c r="G434" s="18">
        <f t="shared" si="95"/>
        <v>-79699</v>
      </c>
      <c r="H434" s="18">
        <f t="shared" si="96"/>
        <v>0</v>
      </c>
      <c r="I434" s="19">
        <f t="shared" si="97"/>
        <v>-100</v>
      </c>
      <c r="J434" s="19">
        <f t="shared" si="98"/>
        <v>0</v>
      </c>
      <c r="K434" s="19">
        <f t="shared" si="99"/>
        <v>0</v>
      </c>
    </row>
    <row r="435" spans="1:11" ht="25.5" x14ac:dyDescent="0.2">
      <c r="A435" s="26" t="s">
        <v>146</v>
      </c>
      <c r="B435" s="17" t="s">
        <v>147</v>
      </c>
      <c r="C435" s="18">
        <v>79699</v>
      </c>
      <c r="D435" s="18">
        <v>0</v>
      </c>
      <c r="E435" s="18">
        <v>0</v>
      </c>
      <c r="F435" s="18">
        <v>0</v>
      </c>
      <c r="G435" s="18">
        <f t="shared" si="95"/>
        <v>-79699</v>
      </c>
      <c r="H435" s="18">
        <f t="shared" si="96"/>
        <v>0</v>
      </c>
      <c r="I435" s="19">
        <f t="shared" si="97"/>
        <v>-100</v>
      </c>
      <c r="J435" s="19">
        <f t="shared" si="98"/>
        <v>0</v>
      </c>
      <c r="K435" s="19">
        <f t="shared" si="99"/>
        <v>0</v>
      </c>
    </row>
    <row r="436" spans="1:11" x14ac:dyDescent="0.2">
      <c r="A436" s="22" t="s">
        <v>30</v>
      </c>
      <c r="B436" s="17" t="s">
        <v>31</v>
      </c>
      <c r="C436" s="18">
        <v>994632.55</v>
      </c>
      <c r="D436" s="18">
        <v>1273691</v>
      </c>
      <c r="E436" s="18">
        <v>1216218</v>
      </c>
      <c r="F436" s="18">
        <v>1173208.24</v>
      </c>
      <c r="G436" s="18">
        <f t="shared" si="95"/>
        <v>178575.68999999994</v>
      </c>
      <c r="H436" s="18">
        <f t="shared" si="96"/>
        <v>43009.760000000009</v>
      </c>
      <c r="I436" s="19">
        <f t="shared" si="97"/>
        <v>17.953935852994135</v>
      </c>
      <c r="J436" s="19">
        <f t="shared" si="98"/>
        <v>96.463647142206412</v>
      </c>
      <c r="K436" s="19">
        <f t="shared" si="99"/>
        <v>92.110899739418741</v>
      </c>
    </row>
    <row r="437" spans="1:11" x14ac:dyDescent="0.2">
      <c r="A437" s="23" t="s">
        <v>32</v>
      </c>
      <c r="B437" s="17" t="s">
        <v>33</v>
      </c>
      <c r="C437" s="18">
        <v>994632.55</v>
      </c>
      <c r="D437" s="18">
        <v>1273691</v>
      </c>
      <c r="E437" s="18">
        <v>1216218</v>
      </c>
      <c r="F437" s="18">
        <v>1173208.24</v>
      </c>
      <c r="G437" s="18">
        <f t="shared" si="95"/>
        <v>178575.68999999994</v>
      </c>
      <c r="H437" s="18">
        <f t="shared" si="96"/>
        <v>43009.760000000009</v>
      </c>
      <c r="I437" s="19">
        <f t="shared" si="97"/>
        <v>17.953935852994135</v>
      </c>
      <c r="J437" s="19">
        <f t="shared" si="98"/>
        <v>96.463647142206412</v>
      </c>
      <c r="K437" s="19">
        <f t="shared" si="99"/>
        <v>92.110899739418741</v>
      </c>
    </row>
    <row r="438" spans="1:11" x14ac:dyDescent="0.2">
      <c r="A438" s="16" t="s">
        <v>34</v>
      </c>
      <c r="B438" s="17" t="s">
        <v>35</v>
      </c>
      <c r="C438" s="18">
        <v>1003843.2</v>
      </c>
      <c r="D438" s="18">
        <v>1344180</v>
      </c>
      <c r="E438" s="18">
        <v>1216218</v>
      </c>
      <c r="F438" s="18">
        <v>1186814.69</v>
      </c>
      <c r="G438" s="18">
        <f t="shared" si="95"/>
        <v>182971.49</v>
      </c>
      <c r="H438" s="18">
        <f t="shared" si="96"/>
        <v>29403.310000000056</v>
      </c>
      <c r="I438" s="19">
        <f t="shared" si="97"/>
        <v>18.227098614604344</v>
      </c>
      <c r="J438" s="19">
        <f t="shared" si="98"/>
        <v>97.582398056927289</v>
      </c>
      <c r="K438" s="19">
        <f t="shared" si="99"/>
        <v>88.292839500662112</v>
      </c>
    </row>
    <row r="439" spans="1:11" x14ac:dyDescent="0.2">
      <c r="A439" s="22" t="s">
        <v>36</v>
      </c>
      <c r="B439" s="17" t="s">
        <v>37</v>
      </c>
      <c r="C439" s="18">
        <v>987319.94</v>
      </c>
      <c r="D439" s="18">
        <v>1260759</v>
      </c>
      <c r="E439" s="18">
        <v>1204798</v>
      </c>
      <c r="F439" s="18">
        <v>1107027.19</v>
      </c>
      <c r="G439" s="18">
        <f t="shared" si="95"/>
        <v>119707.25</v>
      </c>
      <c r="H439" s="18">
        <f t="shared" si="96"/>
        <v>97770.810000000056</v>
      </c>
      <c r="I439" s="19">
        <f t="shared" si="97"/>
        <v>12.124463930101513</v>
      </c>
      <c r="J439" s="19">
        <f t="shared" si="98"/>
        <v>91.884879456971206</v>
      </c>
      <c r="K439" s="19">
        <f t="shared" si="99"/>
        <v>87.806407886043246</v>
      </c>
    </row>
    <row r="440" spans="1:11" x14ac:dyDescent="0.2">
      <c r="A440" s="23" t="s">
        <v>38</v>
      </c>
      <c r="B440" s="17" t="s">
        <v>39</v>
      </c>
      <c r="C440" s="18">
        <v>987319.94</v>
      </c>
      <c r="D440" s="18">
        <v>1260759</v>
      </c>
      <c r="E440" s="18">
        <v>1204798</v>
      </c>
      <c r="F440" s="18">
        <v>1107027.19</v>
      </c>
      <c r="G440" s="18">
        <f t="shared" si="95"/>
        <v>119707.25</v>
      </c>
      <c r="H440" s="18">
        <f t="shared" si="96"/>
        <v>97770.810000000056</v>
      </c>
      <c r="I440" s="19">
        <f t="shared" si="97"/>
        <v>12.124463930101513</v>
      </c>
      <c r="J440" s="19">
        <f t="shared" si="98"/>
        <v>91.884879456971206</v>
      </c>
      <c r="K440" s="19">
        <f t="shared" si="99"/>
        <v>87.806407886043246</v>
      </c>
    </row>
    <row r="441" spans="1:11" x14ac:dyDescent="0.2">
      <c r="A441" s="24" t="s">
        <v>40</v>
      </c>
      <c r="B441" s="17" t="s">
        <v>41</v>
      </c>
      <c r="C441" s="18">
        <v>865274.94</v>
      </c>
      <c r="D441" s="18">
        <v>1030459</v>
      </c>
      <c r="E441" s="18">
        <v>1019190</v>
      </c>
      <c r="F441" s="18">
        <v>937812.74</v>
      </c>
      <c r="G441" s="18">
        <f t="shared" si="95"/>
        <v>72537.800000000047</v>
      </c>
      <c r="H441" s="18">
        <f t="shared" si="96"/>
        <v>81377.260000000009</v>
      </c>
      <c r="I441" s="19">
        <f t="shared" si="97"/>
        <v>8.3832082320562762</v>
      </c>
      <c r="J441" s="19">
        <f t="shared" si="98"/>
        <v>92.015496619864791</v>
      </c>
      <c r="K441" s="19">
        <f t="shared" si="99"/>
        <v>91.009224044818865</v>
      </c>
    </row>
    <row r="442" spans="1:11" x14ac:dyDescent="0.2">
      <c r="A442" s="24" t="s">
        <v>42</v>
      </c>
      <c r="B442" s="17" t="s">
        <v>43</v>
      </c>
      <c r="C442" s="18">
        <v>122045</v>
      </c>
      <c r="D442" s="18">
        <v>230300</v>
      </c>
      <c r="E442" s="18">
        <v>185608</v>
      </c>
      <c r="F442" s="18">
        <v>169214.45</v>
      </c>
      <c r="G442" s="18">
        <f t="shared" si="95"/>
        <v>47169.450000000012</v>
      </c>
      <c r="H442" s="18">
        <f t="shared" si="96"/>
        <v>16393.549999999988</v>
      </c>
      <c r="I442" s="19">
        <f t="shared" si="97"/>
        <v>38.649227743864969</v>
      </c>
      <c r="J442" s="19">
        <f t="shared" si="98"/>
        <v>91.167649023748993</v>
      </c>
      <c r="K442" s="19">
        <f t="shared" si="99"/>
        <v>73.475662179765536</v>
      </c>
    </row>
    <row r="443" spans="1:11" x14ac:dyDescent="0.2">
      <c r="A443" s="25" t="s">
        <v>44</v>
      </c>
      <c r="B443" s="17" t="s">
        <v>45</v>
      </c>
      <c r="C443" s="18">
        <v>18204.599999999999</v>
      </c>
      <c r="D443" s="18">
        <v>0</v>
      </c>
      <c r="E443" s="18">
        <v>0</v>
      </c>
      <c r="F443" s="18">
        <v>22466.32</v>
      </c>
      <c r="G443" s="18">
        <f t="shared" si="95"/>
        <v>4261.7200000000012</v>
      </c>
      <c r="H443" s="18">
        <f t="shared" si="96"/>
        <v>-22466.32</v>
      </c>
      <c r="I443" s="19">
        <f t="shared" si="97"/>
        <v>23.410127110730272</v>
      </c>
      <c r="J443" s="19">
        <f t="shared" si="98"/>
        <v>0</v>
      </c>
      <c r="K443" s="19">
        <f t="shared" si="99"/>
        <v>0</v>
      </c>
    </row>
    <row r="444" spans="1:11" x14ac:dyDescent="0.2">
      <c r="A444" s="22" t="s">
        <v>60</v>
      </c>
      <c r="B444" s="17" t="s">
        <v>61</v>
      </c>
      <c r="C444" s="18">
        <v>16523.259999999998</v>
      </c>
      <c r="D444" s="18">
        <v>83421</v>
      </c>
      <c r="E444" s="18">
        <v>11420</v>
      </c>
      <c r="F444" s="18">
        <v>79787.5</v>
      </c>
      <c r="G444" s="18">
        <f t="shared" si="95"/>
        <v>63264.240000000005</v>
      </c>
      <c r="H444" s="18">
        <f t="shared" si="96"/>
        <v>-68367.5</v>
      </c>
      <c r="I444" s="19">
        <f t="shared" si="97"/>
        <v>382.87989174049193</v>
      </c>
      <c r="J444" s="19">
        <f t="shared" si="98"/>
        <v>698.66462346760068</v>
      </c>
      <c r="K444" s="19">
        <f t="shared" si="99"/>
        <v>95.64438211002026</v>
      </c>
    </row>
    <row r="445" spans="1:11" x14ac:dyDescent="0.2">
      <c r="A445" s="23" t="s">
        <v>62</v>
      </c>
      <c r="B445" s="17" t="s">
        <v>63</v>
      </c>
      <c r="C445" s="18">
        <v>16523.259999999998</v>
      </c>
      <c r="D445" s="18">
        <v>83421</v>
      </c>
      <c r="E445" s="18">
        <v>11420</v>
      </c>
      <c r="F445" s="18">
        <v>79787.5</v>
      </c>
      <c r="G445" s="18">
        <f t="shared" si="95"/>
        <v>63264.240000000005</v>
      </c>
      <c r="H445" s="18">
        <f t="shared" si="96"/>
        <v>-68367.5</v>
      </c>
      <c r="I445" s="19">
        <f t="shared" si="97"/>
        <v>382.87989174049193</v>
      </c>
      <c r="J445" s="19">
        <f t="shared" si="98"/>
        <v>698.66462346760068</v>
      </c>
      <c r="K445" s="19">
        <f t="shared" si="99"/>
        <v>95.64438211002026</v>
      </c>
    </row>
    <row r="446" spans="1:11" x14ac:dyDescent="0.2">
      <c r="A446" s="16"/>
      <c r="B446" s="17" t="s">
        <v>64</v>
      </c>
      <c r="C446" s="18">
        <v>70488.350000000006</v>
      </c>
      <c r="D446" s="18">
        <v>-70489</v>
      </c>
      <c r="E446" s="18">
        <v>0</v>
      </c>
      <c r="F446" s="18">
        <v>-13606.45</v>
      </c>
      <c r="G446" s="18">
        <f t="shared" si="95"/>
        <v>-84094.8</v>
      </c>
      <c r="H446" s="18">
        <f t="shared" si="96"/>
        <v>13606.45</v>
      </c>
      <c r="I446" s="19">
        <f t="shared" si="97"/>
        <v>-119.30311888418441</v>
      </c>
      <c r="J446" s="19">
        <f t="shared" si="98"/>
        <v>0</v>
      </c>
      <c r="K446" s="19">
        <f t="shared" si="99"/>
        <v>19.302940884393312</v>
      </c>
    </row>
    <row r="447" spans="1:11" x14ac:dyDescent="0.2">
      <c r="A447" s="16" t="s">
        <v>65</v>
      </c>
      <c r="B447" s="17" t="s">
        <v>66</v>
      </c>
      <c r="C447" s="18">
        <v>-70488.350000000006</v>
      </c>
      <c r="D447" s="18">
        <v>70489</v>
      </c>
      <c r="E447" s="18">
        <v>0</v>
      </c>
      <c r="F447" s="18">
        <v>13606.45</v>
      </c>
      <c r="G447" s="18">
        <f t="shared" si="95"/>
        <v>84094.8</v>
      </c>
      <c r="H447" s="18">
        <f t="shared" si="96"/>
        <v>-13606.45</v>
      </c>
      <c r="I447" s="19">
        <f t="shared" si="97"/>
        <v>-119.30311888418441</v>
      </c>
      <c r="J447" s="19">
        <f t="shared" si="98"/>
        <v>0</v>
      </c>
      <c r="K447" s="19">
        <f t="shared" si="99"/>
        <v>19.302940884393312</v>
      </c>
    </row>
    <row r="448" spans="1:11" x14ac:dyDescent="0.2">
      <c r="A448" s="22" t="s">
        <v>67</v>
      </c>
      <c r="B448" s="17" t="s">
        <v>68</v>
      </c>
      <c r="C448" s="18">
        <v>-70488.350000000006</v>
      </c>
      <c r="D448" s="18">
        <v>70489</v>
      </c>
      <c r="E448" s="18">
        <v>0</v>
      </c>
      <c r="F448" s="18">
        <v>13606.45</v>
      </c>
      <c r="G448" s="18">
        <f t="shared" si="95"/>
        <v>84094.8</v>
      </c>
      <c r="H448" s="18">
        <f t="shared" si="96"/>
        <v>-13606.45</v>
      </c>
      <c r="I448" s="19">
        <f t="shared" si="97"/>
        <v>-119.30311888418441</v>
      </c>
      <c r="J448" s="19">
        <f t="shared" si="98"/>
        <v>0</v>
      </c>
      <c r="K448" s="19">
        <f t="shared" si="99"/>
        <v>19.302940884393312</v>
      </c>
    </row>
    <row r="449" spans="1:11" ht="25.5" x14ac:dyDescent="0.2">
      <c r="A449" s="23" t="s">
        <v>82</v>
      </c>
      <c r="B449" s="17" t="s">
        <v>83</v>
      </c>
      <c r="C449" s="18">
        <v>0</v>
      </c>
      <c r="D449" s="18">
        <v>70489</v>
      </c>
      <c r="E449" s="18">
        <v>0</v>
      </c>
      <c r="F449" s="18">
        <v>-70488.350000000006</v>
      </c>
      <c r="G449" s="18">
        <f t="shared" si="95"/>
        <v>-70488.350000000006</v>
      </c>
      <c r="H449" s="18">
        <f t="shared" si="96"/>
        <v>70488.350000000006</v>
      </c>
      <c r="I449" s="19">
        <f t="shared" si="97"/>
        <v>0</v>
      </c>
      <c r="J449" s="19">
        <f t="shared" si="98"/>
        <v>0</v>
      </c>
      <c r="K449" s="19">
        <f t="shared" si="99"/>
        <v>-99.99907787030601</v>
      </c>
    </row>
    <row r="450" spans="1:11" x14ac:dyDescent="0.2">
      <c r="A450" s="39" t="s">
        <v>583</v>
      </c>
      <c r="B450" s="28" t="s">
        <v>725</v>
      </c>
      <c r="C450" s="29"/>
      <c r="D450" s="29"/>
      <c r="E450" s="29"/>
      <c r="F450" s="29"/>
      <c r="G450" s="29"/>
      <c r="H450" s="29"/>
      <c r="I450" s="30"/>
      <c r="J450" s="30"/>
      <c r="K450" s="30"/>
    </row>
    <row r="451" spans="1:11" x14ac:dyDescent="0.2">
      <c r="A451" s="16" t="s">
        <v>26</v>
      </c>
      <c r="B451" s="17" t="s">
        <v>27</v>
      </c>
      <c r="C451" s="18">
        <v>265724.2</v>
      </c>
      <c r="D451" s="18">
        <v>866401</v>
      </c>
      <c r="E451" s="18">
        <v>283239</v>
      </c>
      <c r="F451" s="18">
        <v>802600.09</v>
      </c>
      <c r="G451" s="18">
        <f t="shared" ref="G451:G460" si="100">F451-C451</f>
        <v>536875.8899999999</v>
      </c>
      <c r="H451" s="18">
        <f t="shared" ref="H451:H460" si="101">E451-F451</f>
        <v>-519361.08999999997</v>
      </c>
      <c r="I451" s="19">
        <f t="shared" ref="I451:I460" si="102">IF(ISERROR(F451/C451),0,F451/C451*100-100)</f>
        <v>202.04252755300416</v>
      </c>
      <c r="J451" s="19">
        <f t="shared" ref="J451:J460" si="103">IF(ISERROR(F451/E451),0,F451/E451*100)</f>
        <v>283.36496386443957</v>
      </c>
      <c r="K451" s="19">
        <f t="shared" ref="K451:K460" si="104">IF(ISERROR(F451/D451),0,F451/D451*100)</f>
        <v>92.636099219645402</v>
      </c>
    </row>
    <row r="452" spans="1:11" x14ac:dyDescent="0.2">
      <c r="A452" s="22" t="s">
        <v>30</v>
      </c>
      <c r="B452" s="17" t="s">
        <v>31</v>
      </c>
      <c r="C452" s="18">
        <v>265724.2</v>
      </c>
      <c r="D452" s="18">
        <v>866401</v>
      </c>
      <c r="E452" s="18">
        <v>283239</v>
      </c>
      <c r="F452" s="18">
        <v>802600.09</v>
      </c>
      <c r="G452" s="18">
        <f t="shared" si="100"/>
        <v>536875.8899999999</v>
      </c>
      <c r="H452" s="18">
        <f t="shared" si="101"/>
        <v>-519361.08999999997</v>
      </c>
      <c r="I452" s="19">
        <f t="shared" si="102"/>
        <v>202.04252755300416</v>
      </c>
      <c r="J452" s="19">
        <f t="shared" si="103"/>
        <v>283.36496386443957</v>
      </c>
      <c r="K452" s="19">
        <f t="shared" si="104"/>
        <v>92.636099219645402</v>
      </c>
    </row>
    <row r="453" spans="1:11" x14ac:dyDescent="0.2">
      <c r="A453" s="23" t="s">
        <v>32</v>
      </c>
      <c r="B453" s="17" t="s">
        <v>33</v>
      </c>
      <c r="C453" s="18">
        <v>265724.2</v>
      </c>
      <c r="D453" s="18">
        <v>866401</v>
      </c>
      <c r="E453" s="18">
        <v>283239</v>
      </c>
      <c r="F453" s="18">
        <v>802600.09</v>
      </c>
      <c r="G453" s="18">
        <f t="shared" si="100"/>
        <v>536875.8899999999</v>
      </c>
      <c r="H453" s="18">
        <f t="shared" si="101"/>
        <v>-519361.08999999997</v>
      </c>
      <c r="I453" s="19">
        <f t="shared" si="102"/>
        <v>202.04252755300416</v>
      </c>
      <c r="J453" s="19">
        <f t="shared" si="103"/>
        <v>283.36496386443957</v>
      </c>
      <c r="K453" s="19">
        <f t="shared" si="104"/>
        <v>92.636099219645402</v>
      </c>
    </row>
    <row r="454" spans="1:11" x14ac:dyDescent="0.2">
      <c r="A454" s="16" t="s">
        <v>34</v>
      </c>
      <c r="B454" s="17" t="s">
        <v>35</v>
      </c>
      <c r="C454" s="18">
        <v>265724.2</v>
      </c>
      <c r="D454" s="18">
        <v>866401</v>
      </c>
      <c r="E454" s="18">
        <v>283239</v>
      </c>
      <c r="F454" s="18">
        <v>802600.09</v>
      </c>
      <c r="G454" s="18">
        <f t="shared" si="100"/>
        <v>536875.8899999999</v>
      </c>
      <c r="H454" s="18">
        <f t="shared" si="101"/>
        <v>-519361.08999999997</v>
      </c>
      <c r="I454" s="19">
        <f t="shared" si="102"/>
        <v>202.04252755300416</v>
      </c>
      <c r="J454" s="19">
        <f t="shared" si="103"/>
        <v>283.36496386443957</v>
      </c>
      <c r="K454" s="19">
        <f t="shared" si="104"/>
        <v>92.636099219645402</v>
      </c>
    </row>
    <row r="455" spans="1:11" x14ac:dyDescent="0.2">
      <c r="A455" s="22" t="s">
        <v>36</v>
      </c>
      <c r="B455" s="17" t="s">
        <v>37</v>
      </c>
      <c r="C455" s="18">
        <v>265724.2</v>
      </c>
      <c r="D455" s="18">
        <v>866401</v>
      </c>
      <c r="E455" s="18">
        <v>283239</v>
      </c>
      <c r="F455" s="18">
        <v>802600.09</v>
      </c>
      <c r="G455" s="18">
        <f t="shared" si="100"/>
        <v>536875.8899999999</v>
      </c>
      <c r="H455" s="18">
        <f t="shared" si="101"/>
        <v>-519361.08999999997</v>
      </c>
      <c r="I455" s="19">
        <f t="shared" si="102"/>
        <v>202.04252755300416</v>
      </c>
      <c r="J455" s="19">
        <f t="shared" si="103"/>
        <v>283.36496386443957</v>
      </c>
      <c r="K455" s="19">
        <f t="shared" si="104"/>
        <v>92.636099219645402</v>
      </c>
    </row>
    <row r="456" spans="1:11" x14ac:dyDescent="0.2">
      <c r="A456" s="23" t="s">
        <v>38</v>
      </c>
      <c r="B456" s="17" t="s">
        <v>39</v>
      </c>
      <c r="C456" s="18">
        <v>265724.2</v>
      </c>
      <c r="D456" s="18">
        <v>419056</v>
      </c>
      <c r="E456" s="18">
        <v>283239</v>
      </c>
      <c r="F456" s="18">
        <v>355255.09</v>
      </c>
      <c r="G456" s="18">
        <f t="shared" si="100"/>
        <v>89530.890000000014</v>
      </c>
      <c r="H456" s="18">
        <f t="shared" si="101"/>
        <v>-72016.090000000026</v>
      </c>
      <c r="I456" s="19">
        <f t="shared" si="102"/>
        <v>33.693163814210379</v>
      </c>
      <c r="J456" s="19">
        <f t="shared" si="103"/>
        <v>125.42590886142094</v>
      </c>
      <c r="K456" s="19">
        <f t="shared" si="104"/>
        <v>84.775087339162312</v>
      </c>
    </row>
    <row r="457" spans="1:11" x14ac:dyDescent="0.2">
      <c r="A457" s="24" t="s">
        <v>42</v>
      </c>
      <c r="B457" s="17" t="s">
        <v>43</v>
      </c>
      <c r="C457" s="18">
        <v>265724.2</v>
      </c>
      <c r="D457" s="18">
        <v>419056</v>
      </c>
      <c r="E457" s="18">
        <v>283239</v>
      </c>
      <c r="F457" s="18">
        <v>355255.09</v>
      </c>
      <c r="G457" s="18">
        <f t="shared" si="100"/>
        <v>89530.890000000014</v>
      </c>
      <c r="H457" s="18">
        <f t="shared" si="101"/>
        <v>-72016.090000000026</v>
      </c>
      <c r="I457" s="19">
        <f t="shared" si="102"/>
        <v>33.693163814210379</v>
      </c>
      <c r="J457" s="19">
        <f t="shared" si="103"/>
        <v>125.42590886142094</v>
      </c>
      <c r="K457" s="19">
        <f t="shared" si="104"/>
        <v>84.775087339162312</v>
      </c>
    </row>
    <row r="458" spans="1:11" x14ac:dyDescent="0.2">
      <c r="A458" s="25" t="s">
        <v>44</v>
      </c>
      <c r="B458" s="17" t="s">
        <v>45</v>
      </c>
      <c r="C458" s="18">
        <v>15148</v>
      </c>
      <c r="D458" s="18">
        <v>0</v>
      </c>
      <c r="E458" s="18">
        <v>0</v>
      </c>
      <c r="F458" s="18">
        <v>12979</v>
      </c>
      <c r="G458" s="18">
        <f t="shared" si="100"/>
        <v>-2169</v>
      </c>
      <c r="H458" s="18">
        <f t="shared" si="101"/>
        <v>-12979</v>
      </c>
      <c r="I458" s="19">
        <f t="shared" si="102"/>
        <v>-14.318721943490885</v>
      </c>
      <c r="J458" s="19">
        <f t="shared" si="103"/>
        <v>0</v>
      </c>
      <c r="K458" s="19">
        <f t="shared" si="104"/>
        <v>0</v>
      </c>
    </row>
    <row r="459" spans="1:11" x14ac:dyDescent="0.2">
      <c r="A459" s="23" t="s">
        <v>46</v>
      </c>
      <c r="B459" s="17" t="s">
        <v>47</v>
      </c>
      <c r="C459" s="18">
        <v>0</v>
      </c>
      <c r="D459" s="18">
        <v>447345</v>
      </c>
      <c r="E459" s="18">
        <v>0</v>
      </c>
      <c r="F459" s="18">
        <v>447345</v>
      </c>
      <c r="G459" s="18">
        <f t="shared" si="100"/>
        <v>447345</v>
      </c>
      <c r="H459" s="18">
        <f t="shared" si="101"/>
        <v>-447345</v>
      </c>
      <c r="I459" s="19">
        <f t="shared" si="102"/>
        <v>0</v>
      </c>
      <c r="J459" s="19">
        <f t="shared" si="103"/>
        <v>0</v>
      </c>
      <c r="K459" s="19">
        <f t="shared" si="104"/>
        <v>100</v>
      </c>
    </row>
    <row r="460" spans="1:11" x14ac:dyDescent="0.2">
      <c r="A460" s="24" t="s">
        <v>48</v>
      </c>
      <c r="B460" s="17" t="s">
        <v>49</v>
      </c>
      <c r="C460" s="18">
        <v>0</v>
      </c>
      <c r="D460" s="18">
        <v>447345</v>
      </c>
      <c r="E460" s="18">
        <v>0</v>
      </c>
      <c r="F460" s="18">
        <v>447345</v>
      </c>
      <c r="G460" s="18">
        <f t="shared" si="100"/>
        <v>447345</v>
      </c>
      <c r="H460" s="18">
        <f t="shared" si="101"/>
        <v>-447345</v>
      </c>
      <c r="I460" s="19">
        <f t="shared" si="102"/>
        <v>0</v>
      </c>
      <c r="J460" s="19">
        <f t="shared" si="103"/>
        <v>0</v>
      </c>
      <c r="K460" s="19">
        <f t="shared" si="104"/>
        <v>100</v>
      </c>
    </row>
    <row r="461" spans="1:11" x14ac:dyDescent="0.2">
      <c r="A461" s="39" t="s">
        <v>584</v>
      </c>
      <c r="B461" s="28" t="s">
        <v>726</v>
      </c>
      <c r="C461" s="29"/>
      <c r="D461" s="29"/>
      <c r="E461" s="29"/>
      <c r="F461" s="29"/>
      <c r="G461" s="29"/>
      <c r="H461" s="29"/>
      <c r="I461" s="30"/>
      <c r="J461" s="30"/>
      <c r="K461" s="30"/>
    </row>
    <row r="462" spans="1:11" x14ac:dyDescent="0.2">
      <c r="A462" s="16" t="s">
        <v>26</v>
      </c>
      <c r="B462" s="17" t="s">
        <v>27</v>
      </c>
      <c r="C462" s="18">
        <v>2754349.04</v>
      </c>
      <c r="D462" s="18">
        <v>3248440</v>
      </c>
      <c r="E462" s="18">
        <v>3878691</v>
      </c>
      <c r="F462" s="18">
        <v>3147784.51</v>
      </c>
      <c r="G462" s="18">
        <f t="shared" ref="G462:G471" si="105">F462-C462</f>
        <v>393435.46999999974</v>
      </c>
      <c r="H462" s="18">
        <f t="shared" ref="H462:H471" si="106">E462-F462</f>
        <v>730906.49000000022</v>
      </c>
      <c r="I462" s="19">
        <f t="shared" ref="I462:I471" si="107">IF(ISERROR(F462/C462),0,F462/C462*100-100)</f>
        <v>14.284154414939351</v>
      </c>
      <c r="J462" s="19">
        <f t="shared" ref="J462:J471" si="108">IF(ISERROR(F462/E462),0,F462/E462*100)</f>
        <v>81.155846392507158</v>
      </c>
      <c r="K462" s="19">
        <f t="shared" ref="K462:K471" si="109">IF(ISERROR(F462/D462),0,F462/D462*100)</f>
        <v>96.90142068192732</v>
      </c>
    </row>
    <row r="463" spans="1:11" x14ac:dyDescent="0.2">
      <c r="A463" s="22" t="s">
        <v>30</v>
      </c>
      <c r="B463" s="17" t="s">
        <v>31</v>
      </c>
      <c r="C463" s="18">
        <v>2754349.04</v>
      </c>
      <c r="D463" s="18">
        <v>3248440</v>
      </c>
      <c r="E463" s="18">
        <v>3878691</v>
      </c>
      <c r="F463" s="18">
        <v>3147784.51</v>
      </c>
      <c r="G463" s="18">
        <f t="shared" si="105"/>
        <v>393435.46999999974</v>
      </c>
      <c r="H463" s="18">
        <f t="shared" si="106"/>
        <v>730906.49000000022</v>
      </c>
      <c r="I463" s="19">
        <f t="shared" si="107"/>
        <v>14.284154414939351</v>
      </c>
      <c r="J463" s="19">
        <f t="shared" si="108"/>
        <v>81.155846392507158</v>
      </c>
      <c r="K463" s="19">
        <f t="shared" si="109"/>
        <v>96.90142068192732</v>
      </c>
    </row>
    <row r="464" spans="1:11" x14ac:dyDescent="0.2">
      <c r="A464" s="23" t="s">
        <v>32</v>
      </c>
      <c r="B464" s="17" t="s">
        <v>33</v>
      </c>
      <c r="C464" s="18">
        <v>2754349.04</v>
      </c>
      <c r="D464" s="18">
        <v>3248440</v>
      </c>
      <c r="E464" s="18">
        <v>3878691</v>
      </c>
      <c r="F464" s="18">
        <v>3147784.51</v>
      </c>
      <c r="G464" s="18">
        <f t="shared" si="105"/>
        <v>393435.46999999974</v>
      </c>
      <c r="H464" s="18">
        <f t="shared" si="106"/>
        <v>730906.49000000022</v>
      </c>
      <c r="I464" s="19">
        <f t="shared" si="107"/>
        <v>14.284154414939351</v>
      </c>
      <c r="J464" s="19">
        <f t="shared" si="108"/>
        <v>81.155846392507158</v>
      </c>
      <c r="K464" s="19">
        <f t="shared" si="109"/>
        <v>96.90142068192732</v>
      </c>
    </row>
    <row r="465" spans="1:11" x14ac:dyDescent="0.2">
      <c r="A465" s="16" t="s">
        <v>34</v>
      </c>
      <c r="B465" s="17" t="s">
        <v>35</v>
      </c>
      <c r="C465" s="18">
        <v>2754349.04</v>
      </c>
      <c r="D465" s="18">
        <v>3248440</v>
      </c>
      <c r="E465" s="18">
        <v>3878691</v>
      </c>
      <c r="F465" s="18">
        <v>3147784.51</v>
      </c>
      <c r="G465" s="18">
        <f t="shared" si="105"/>
        <v>393435.46999999974</v>
      </c>
      <c r="H465" s="18">
        <f t="shared" si="106"/>
        <v>730906.49000000022</v>
      </c>
      <c r="I465" s="19">
        <f t="shared" si="107"/>
        <v>14.284154414939351</v>
      </c>
      <c r="J465" s="19">
        <f t="shared" si="108"/>
        <v>81.155846392507158</v>
      </c>
      <c r="K465" s="19">
        <f t="shared" si="109"/>
        <v>96.90142068192732</v>
      </c>
    </row>
    <row r="466" spans="1:11" x14ac:dyDescent="0.2">
      <c r="A466" s="22" t="s">
        <v>36</v>
      </c>
      <c r="B466" s="17" t="s">
        <v>37</v>
      </c>
      <c r="C466" s="18">
        <v>2754349.04</v>
      </c>
      <c r="D466" s="18">
        <v>3248440</v>
      </c>
      <c r="E466" s="18">
        <v>3878691</v>
      </c>
      <c r="F466" s="18">
        <v>3147784.51</v>
      </c>
      <c r="G466" s="18">
        <f t="shared" si="105"/>
        <v>393435.46999999974</v>
      </c>
      <c r="H466" s="18">
        <f t="shared" si="106"/>
        <v>730906.49000000022</v>
      </c>
      <c r="I466" s="19">
        <f t="shared" si="107"/>
        <v>14.284154414939351</v>
      </c>
      <c r="J466" s="19">
        <f t="shared" si="108"/>
        <v>81.155846392507158</v>
      </c>
      <c r="K466" s="19">
        <f t="shared" si="109"/>
        <v>96.90142068192732</v>
      </c>
    </row>
    <row r="467" spans="1:11" x14ac:dyDescent="0.2">
      <c r="A467" s="23" t="s">
        <v>46</v>
      </c>
      <c r="B467" s="17" t="s">
        <v>47</v>
      </c>
      <c r="C467" s="18">
        <v>1763732.11</v>
      </c>
      <c r="D467" s="18">
        <v>2248440</v>
      </c>
      <c r="E467" s="18">
        <v>2878691</v>
      </c>
      <c r="F467" s="18">
        <v>2150152.92</v>
      </c>
      <c r="G467" s="18">
        <f t="shared" si="105"/>
        <v>386420.80999999982</v>
      </c>
      <c r="H467" s="18">
        <f t="shared" si="106"/>
        <v>728538.08000000007</v>
      </c>
      <c r="I467" s="19">
        <f t="shared" si="107"/>
        <v>21.909268862831993</v>
      </c>
      <c r="J467" s="19">
        <f t="shared" si="108"/>
        <v>74.692036067782198</v>
      </c>
      <c r="K467" s="19">
        <f t="shared" si="109"/>
        <v>95.628654533810106</v>
      </c>
    </row>
    <row r="468" spans="1:11" x14ac:dyDescent="0.2">
      <c r="A468" s="24" t="s">
        <v>48</v>
      </c>
      <c r="B468" s="17" t="s">
        <v>49</v>
      </c>
      <c r="C468" s="18">
        <v>1763732.11</v>
      </c>
      <c r="D468" s="18">
        <v>2248440</v>
      </c>
      <c r="E468" s="18">
        <v>2878691</v>
      </c>
      <c r="F468" s="18">
        <v>2150152.92</v>
      </c>
      <c r="G468" s="18">
        <f t="shared" si="105"/>
        <v>386420.80999999982</v>
      </c>
      <c r="H468" s="18">
        <f t="shared" si="106"/>
        <v>728538.08000000007</v>
      </c>
      <c r="I468" s="19">
        <f t="shared" si="107"/>
        <v>21.909268862831993</v>
      </c>
      <c r="J468" s="19">
        <f t="shared" si="108"/>
        <v>74.692036067782198</v>
      </c>
      <c r="K468" s="19">
        <f t="shared" si="109"/>
        <v>95.628654533810106</v>
      </c>
    </row>
    <row r="469" spans="1:11" ht="25.5" x14ac:dyDescent="0.2">
      <c r="A469" s="23" t="s">
        <v>52</v>
      </c>
      <c r="B469" s="17" t="s">
        <v>53</v>
      </c>
      <c r="C469" s="18">
        <v>990616.93</v>
      </c>
      <c r="D469" s="18">
        <v>1000000</v>
      </c>
      <c r="E469" s="18">
        <v>1000000</v>
      </c>
      <c r="F469" s="18">
        <v>997631.59</v>
      </c>
      <c r="G469" s="18">
        <f t="shared" si="105"/>
        <v>7014.6599999999162</v>
      </c>
      <c r="H469" s="18">
        <f t="shared" si="106"/>
        <v>2368.4100000000326</v>
      </c>
      <c r="I469" s="19">
        <f t="shared" si="107"/>
        <v>0.70811024802492284</v>
      </c>
      <c r="J469" s="19">
        <f t="shared" si="108"/>
        <v>99.763159000000002</v>
      </c>
      <c r="K469" s="19">
        <f t="shared" si="109"/>
        <v>99.763159000000002</v>
      </c>
    </row>
    <row r="470" spans="1:11" ht="25.5" x14ac:dyDescent="0.2">
      <c r="A470" s="24" t="s">
        <v>166</v>
      </c>
      <c r="B470" s="17" t="s">
        <v>167</v>
      </c>
      <c r="C470" s="18">
        <v>990616.93</v>
      </c>
      <c r="D470" s="18">
        <v>1000000</v>
      </c>
      <c r="E470" s="18">
        <v>1000000</v>
      </c>
      <c r="F470" s="18">
        <v>997631.59</v>
      </c>
      <c r="G470" s="18">
        <f t="shared" si="105"/>
        <v>7014.6599999999162</v>
      </c>
      <c r="H470" s="18">
        <f t="shared" si="106"/>
        <v>2368.4100000000326</v>
      </c>
      <c r="I470" s="19">
        <f t="shared" si="107"/>
        <v>0.70811024802492284</v>
      </c>
      <c r="J470" s="19">
        <f t="shared" si="108"/>
        <v>99.763159000000002</v>
      </c>
      <c r="K470" s="19">
        <f t="shared" si="109"/>
        <v>99.763159000000002</v>
      </c>
    </row>
    <row r="471" spans="1:11" ht="25.5" x14ac:dyDescent="0.2">
      <c r="A471" s="25" t="s">
        <v>168</v>
      </c>
      <c r="B471" s="17" t="s">
        <v>169</v>
      </c>
      <c r="C471" s="18">
        <v>990616.93</v>
      </c>
      <c r="D471" s="18">
        <v>1000000</v>
      </c>
      <c r="E471" s="18">
        <v>1000000</v>
      </c>
      <c r="F471" s="18">
        <v>997631.59</v>
      </c>
      <c r="G471" s="18">
        <f t="shared" si="105"/>
        <v>7014.6599999999162</v>
      </c>
      <c r="H471" s="18">
        <f t="shared" si="106"/>
        <v>2368.4100000000326</v>
      </c>
      <c r="I471" s="19">
        <f t="shared" si="107"/>
        <v>0.70811024802492284</v>
      </c>
      <c r="J471" s="19">
        <f t="shared" si="108"/>
        <v>99.763159000000002</v>
      </c>
      <c r="K471" s="19">
        <f t="shared" si="109"/>
        <v>99.763159000000002</v>
      </c>
    </row>
    <row r="472" spans="1:11" x14ac:dyDescent="0.2">
      <c r="A472" s="27" t="s">
        <v>221</v>
      </c>
      <c r="B472" s="28" t="s">
        <v>222</v>
      </c>
      <c r="C472" s="29"/>
      <c r="D472" s="29"/>
      <c r="E472" s="29"/>
      <c r="F472" s="29"/>
      <c r="G472" s="29"/>
      <c r="H472" s="29"/>
      <c r="I472" s="30"/>
      <c r="J472" s="30"/>
      <c r="K472" s="30"/>
    </row>
    <row r="473" spans="1:11" x14ac:dyDescent="0.2">
      <c r="A473" s="16" t="s">
        <v>26</v>
      </c>
      <c r="B473" s="17" t="s">
        <v>27</v>
      </c>
      <c r="C473" s="18">
        <v>11717263.970000001</v>
      </c>
      <c r="D473" s="18">
        <v>9127498</v>
      </c>
      <c r="E473" s="18">
        <v>8715121</v>
      </c>
      <c r="F473" s="18">
        <v>8271335.3399999999</v>
      </c>
      <c r="G473" s="18">
        <f t="shared" ref="G473:G497" si="110">F473-C473</f>
        <v>-3445928.6300000008</v>
      </c>
      <c r="H473" s="18">
        <f t="shared" ref="H473:H497" si="111">E473-F473</f>
        <v>443785.66000000015</v>
      </c>
      <c r="I473" s="19">
        <f t="shared" ref="I473:I497" si="112">IF(ISERROR(F473/C473),0,F473/C473*100-100)</f>
        <v>-29.408986934344881</v>
      </c>
      <c r="J473" s="19">
        <f t="shared" ref="J473:J497" si="113">IF(ISERROR(F473/E473),0,F473/E473*100)</f>
        <v>94.907865765719151</v>
      </c>
      <c r="K473" s="19">
        <f t="shared" ref="K473:K497" si="114">IF(ISERROR(F473/D473),0,F473/D473*100)</f>
        <v>90.619963324012772</v>
      </c>
    </row>
    <row r="474" spans="1:11" x14ac:dyDescent="0.2">
      <c r="A474" s="22" t="s">
        <v>30</v>
      </c>
      <c r="B474" s="17" t="s">
        <v>31</v>
      </c>
      <c r="C474" s="18">
        <v>11717263.970000001</v>
      </c>
      <c r="D474" s="18">
        <v>9127498</v>
      </c>
      <c r="E474" s="18">
        <v>8715121</v>
      </c>
      <c r="F474" s="18">
        <v>8271335.3399999999</v>
      </c>
      <c r="G474" s="18">
        <f t="shared" si="110"/>
        <v>-3445928.6300000008</v>
      </c>
      <c r="H474" s="18">
        <f t="shared" si="111"/>
        <v>443785.66000000015</v>
      </c>
      <c r="I474" s="19">
        <f t="shared" si="112"/>
        <v>-29.408986934344881</v>
      </c>
      <c r="J474" s="19">
        <f t="shared" si="113"/>
        <v>94.907865765719151</v>
      </c>
      <c r="K474" s="19">
        <f t="shared" si="114"/>
        <v>90.619963324012772</v>
      </c>
    </row>
    <row r="475" spans="1:11" x14ac:dyDescent="0.2">
      <c r="A475" s="23" t="s">
        <v>32</v>
      </c>
      <c r="B475" s="17" t="s">
        <v>33</v>
      </c>
      <c r="C475" s="18">
        <v>11717263.970000001</v>
      </c>
      <c r="D475" s="18">
        <v>9127498</v>
      </c>
      <c r="E475" s="18">
        <v>8715121</v>
      </c>
      <c r="F475" s="18">
        <v>8271335.3399999999</v>
      </c>
      <c r="G475" s="18">
        <f t="shared" si="110"/>
        <v>-3445928.6300000008</v>
      </c>
      <c r="H475" s="18">
        <f t="shared" si="111"/>
        <v>443785.66000000015</v>
      </c>
      <c r="I475" s="19">
        <f t="shared" si="112"/>
        <v>-29.408986934344881</v>
      </c>
      <c r="J475" s="19">
        <f t="shared" si="113"/>
        <v>94.907865765719151</v>
      </c>
      <c r="K475" s="19">
        <f t="shared" si="114"/>
        <v>90.619963324012772</v>
      </c>
    </row>
    <row r="476" spans="1:11" x14ac:dyDescent="0.2">
      <c r="A476" s="16" t="s">
        <v>34</v>
      </c>
      <c r="B476" s="17" t="s">
        <v>35</v>
      </c>
      <c r="C476" s="18">
        <v>11717263.970000001</v>
      </c>
      <c r="D476" s="18">
        <v>9127498</v>
      </c>
      <c r="E476" s="18">
        <v>8715121</v>
      </c>
      <c r="F476" s="18">
        <v>8271335.3399999999</v>
      </c>
      <c r="G476" s="18">
        <f t="shared" si="110"/>
        <v>-3445928.6300000008</v>
      </c>
      <c r="H476" s="18">
        <f t="shared" si="111"/>
        <v>443785.66000000015</v>
      </c>
      <c r="I476" s="19">
        <f t="shared" si="112"/>
        <v>-29.408986934344881</v>
      </c>
      <c r="J476" s="19">
        <f t="shared" si="113"/>
        <v>94.907865765719151</v>
      </c>
      <c r="K476" s="19">
        <f t="shared" si="114"/>
        <v>90.619963324012772</v>
      </c>
    </row>
    <row r="477" spans="1:11" x14ac:dyDescent="0.2">
      <c r="A477" s="22" t="s">
        <v>36</v>
      </c>
      <c r="B477" s="17" t="s">
        <v>37</v>
      </c>
      <c r="C477" s="18">
        <v>7483993.3399999999</v>
      </c>
      <c r="D477" s="18">
        <v>7391316</v>
      </c>
      <c r="E477" s="18">
        <v>7058625</v>
      </c>
      <c r="F477" s="18">
        <v>6758828.0199999996</v>
      </c>
      <c r="G477" s="18">
        <f t="shared" si="110"/>
        <v>-725165.3200000003</v>
      </c>
      <c r="H477" s="18">
        <f t="shared" si="111"/>
        <v>299796.98000000045</v>
      </c>
      <c r="I477" s="19">
        <f t="shared" si="112"/>
        <v>-9.6895505788892109</v>
      </c>
      <c r="J477" s="19">
        <f t="shared" si="113"/>
        <v>95.752756662947803</v>
      </c>
      <c r="K477" s="19">
        <f t="shared" si="114"/>
        <v>91.44282317249052</v>
      </c>
    </row>
    <row r="478" spans="1:11" x14ac:dyDescent="0.2">
      <c r="A478" s="23" t="s">
        <v>38</v>
      </c>
      <c r="B478" s="17" t="s">
        <v>39</v>
      </c>
      <c r="C478" s="18">
        <v>6845958.9199999999</v>
      </c>
      <c r="D478" s="18">
        <v>6816692</v>
      </c>
      <c r="E478" s="18">
        <v>6551193</v>
      </c>
      <c r="F478" s="18">
        <v>6185531.3399999999</v>
      </c>
      <c r="G478" s="18">
        <f t="shared" si="110"/>
        <v>-660427.58000000007</v>
      </c>
      <c r="H478" s="18">
        <f t="shared" si="111"/>
        <v>365661.66000000015</v>
      </c>
      <c r="I478" s="19">
        <f t="shared" si="112"/>
        <v>-9.6469696607528022</v>
      </c>
      <c r="J478" s="19">
        <f t="shared" si="113"/>
        <v>94.41839585553349</v>
      </c>
      <c r="K478" s="19">
        <f t="shared" si="114"/>
        <v>90.740953823350097</v>
      </c>
    </row>
    <row r="479" spans="1:11" x14ac:dyDescent="0.2">
      <c r="A479" s="24" t="s">
        <v>40</v>
      </c>
      <c r="B479" s="17" t="s">
        <v>41</v>
      </c>
      <c r="C479" s="18">
        <v>4629570.5</v>
      </c>
      <c r="D479" s="18">
        <v>4836323</v>
      </c>
      <c r="E479" s="18">
        <v>4744437</v>
      </c>
      <c r="F479" s="18">
        <v>4618518.16</v>
      </c>
      <c r="G479" s="18">
        <f t="shared" si="110"/>
        <v>-11052.339999999851</v>
      </c>
      <c r="H479" s="18">
        <f t="shared" si="111"/>
        <v>125918.83999999985</v>
      </c>
      <c r="I479" s="19">
        <f t="shared" si="112"/>
        <v>-0.23873359310545084</v>
      </c>
      <c r="J479" s="19">
        <f t="shared" si="113"/>
        <v>97.345968762995483</v>
      </c>
      <c r="K479" s="19">
        <f t="shared" si="114"/>
        <v>95.49647862642756</v>
      </c>
    </row>
    <row r="480" spans="1:11" x14ac:dyDescent="0.2">
      <c r="A480" s="24" t="s">
        <v>42</v>
      </c>
      <c r="B480" s="17" t="s">
        <v>43</v>
      </c>
      <c r="C480" s="18">
        <v>2216388.42</v>
      </c>
      <c r="D480" s="18">
        <v>1980369</v>
      </c>
      <c r="E480" s="18">
        <v>1806756</v>
      </c>
      <c r="F480" s="18">
        <v>1567013.18</v>
      </c>
      <c r="G480" s="18">
        <f t="shared" si="110"/>
        <v>-649375.24</v>
      </c>
      <c r="H480" s="18">
        <f t="shared" si="111"/>
        <v>239742.82000000007</v>
      </c>
      <c r="I480" s="19">
        <f t="shared" si="112"/>
        <v>-29.298801335552909</v>
      </c>
      <c r="J480" s="19">
        <f t="shared" si="113"/>
        <v>86.730758331506848</v>
      </c>
      <c r="K480" s="19">
        <f t="shared" si="114"/>
        <v>79.127333340402714</v>
      </c>
    </row>
    <row r="481" spans="1:11" x14ac:dyDescent="0.2">
      <c r="A481" s="25" t="s">
        <v>44</v>
      </c>
      <c r="B481" s="17" t="s">
        <v>45</v>
      </c>
      <c r="C481" s="18">
        <v>17760.439999999999</v>
      </c>
      <c r="D481" s="18">
        <v>0</v>
      </c>
      <c r="E481" s="18">
        <v>0</v>
      </c>
      <c r="F481" s="18">
        <v>14480.11</v>
      </c>
      <c r="G481" s="18">
        <f t="shared" si="110"/>
        <v>-3280.3299999999981</v>
      </c>
      <c r="H481" s="18">
        <f t="shared" si="111"/>
        <v>-14480.11</v>
      </c>
      <c r="I481" s="19">
        <f t="shared" si="112"/>
        <v>-18.469868989732234</v>
      </c>
      <c r="J481" s="19">
        <f t="shared" si="113"/>
        <v>0</v>
      </c>
      <c r="K481" s="19">
        <f t="shared" si="114"/>
        <v>0</v>
      </c>
    </row>
    <row r="482" spans="1:11" x14ac:dyDescent="0.2">
      <c r="A482" s="23" t="s">
        <v>46</v>
      </c>
      <c r="B482" s="17" t="s">
        <v>47</v>
      </c>
      <c r="C482" s="18">
        <v>1620</v>
      </c>
      <c r="D482" s="18">
        <v>670</v>
      </c>
      <c r="E482" s="18">
        <v>0</v>
      </c>
      <c r="F482" s="18">
        <v>670</v>
      </c>
      <c r="G482" s="18">
        <f t="shared" si="110"/>
        <v>-950</v>
      </c>
      <c r="H482" s="18">
        <f t="shared" si="111"/>
        <v>-670</v>
      </c>
      <c r="I482" s="19">
        <f t="shared" si="112"/>
        <v>-58.641975308641975</v>
      </c>
      <c r="J482" s="19">
        <f t="shared" si="113"/>
        <v>0</v>
      </c>
      <c r="K482" s="19">
        <f t="shared" si="114"/>
        <v>100</v>
      </c>
    </row>
    <row r="483" spans="1:11" x14ac:dyDescent="0.2">
      <c r="A483" s="24" t="s">
        <v>50</v>
      </c>
      <c r="B483" s="17" t="s">
        <v>51</v>
      </c>
      <c r="C483" s="18">
        <v>1620</v>
      </c>
      <c r="D483" s="18">
        <v>670</v>
      </c>
      <c r="E483" s="18">
        <v>0</v>
      </c>
      <c r="F483" s="18">
        <v>670</v>
      </c>
      <c r="G483" s="18">
        <f t="shared" si="110"/>
        <v>-950</v>
      </c>
      <c r="H483" s="18">
        <f t="shared" si="111"/>
        <v>-670</v>
      </c>
      <c r="I483" s="19">
        <f t="shared" si="112"/>
        <v>-58.641975308641975</v>
      </c>
      <c r="J483" s="19">
        <f t="shared" si="113"/>
        <v>0</v>
      </c>
      <c r="K483" s="19">
        <f t="shared" si="114"/>
        <v>100</v>
      </c>
    </row>
    <row r="484" spans="1:11" ht="25.5" x14ac:dyDescent="0.2">
      <c r="A484" s="23" t="s">
        <v>76</v>
      </c>
      <c r="B484" s="17" t="s">
        <v>77</v>
      </c>
      <c r="C484" s="18">
        <v>180062.89</v>
      </c>
      <c r="D484" s="18">
        <v>172770</v>
      </c>
      <c r="E484" s="18">
        <v>166948</v>
      </c>
      <c r="F484" s="18">
        <v>172769.7</v>
      </c>
      <c r="G484" s="18">
        <f t="shared" si="110"/>
        <v>-7293.1900000000023</v>
      </c>
      <c r="H484" s="18">
        <f t="shared" si="111"/>
        <v>-5821.7000000000116</v>
      </c>
      <c r="I484" s="19">
        <f t="shared" si="112"/>
        <v>-4.0503570724650757</v>
      </c>
      <c r="J484" s="19">
        <f t="shared" si="113"/>
        <v>103.48713371828356</v>
      </c>
      <c r="K484" s="19">
        <f t="shared" si="114"/>
        <v>99.999826358742851</v>
      </c>
    </row>
    <row r="485" spans="1:11" x14ac:dyDescent="0.2">
      <c r="A485" s="24" t="s">
        <v>78</v>
      </c>
      <c r="B485" s="17" t="s">
        <v>79</v>
      </c>
      <c r="C485" s="18">
        <v>180062.89</v>
      </c>
      <c r="D485" s="18">
        <v>172770</v>
      </c>
      <c r="E485" s="18">
        <v>166948</v>
      </c>
      <c r="F485" s="18">
        <v>172769.7</v>
      </c>
      <c r="G485" s="18">
        <f t="shared" si="110"/>
        <v>-7293.1900000000023</v>
      </c>
      <c r="H485" s="18">
        <f t="shared" si="111"/>
        <v>-5821.7000000000116</v>
      </c>
      <c r="I485" s="19">
        <f t="shared" si="112"/>
        <v>-4.0503570724650757</v>
      </c>
      <c r="J485" s="19">
        <f t="shared" si="113"/>
        <v>103.48713371828356</v>
      </c>
      <c r="K485" s="19">
        <f t="shared" si="114"/>
        <v>99.999826358742851</v>
      </c>
    </row>
    <row r="486" spans="1:11" ht="25.5" x14ac:dyDescent="0.2">
      <c r="A486" s="23" t="s">
        <v>52</v>
      </c>
      <c r="B486" s="17" t="s">
        <v>53</v>
      </c>
      <c r="C486" s="18">
        <v>456351.53</v>
      </c>
      <c r="D486" s="18">
        <v>401184</v>
      </c>
      <c r="E486" s="18">
        <v>340484</v>
      </c>
      <c r="F486" s="18">
        <v>399856.98</v>
      </c>
      <c r="G486" s="18">
        <f t="shared" si="110"/>
        <v>-56494.550000000047</v>
      </c>
      <c r="H486" s="18">
        <f t="shared" si="111"/>
        <v>-59372.979999999981</v>
      </c>
      <c r="I486" s="19">
        <f t="shared" si="112"/>
        <v>-12.379612269515135</v>
      </c>
      <c r="J486" s="19">
        <f t="shared" si="113"/>
        <v>117.43781792977055</v>
      </c>
      <c r="K486" s="19">
        <f t="shared" si="114"/>
        <v>99.66922409667383</v>
      </c>
    </row>
    <row r="487" spans="1:11" x14ac:dyDescent="0.2">
      <c r="A487" s="24" t="s">
        <v>54</v>
      </c>
      <c r="B487" s="17" t="s">
        <v>55</v>
      </c>
      <c r="C487" s="18">
        <v>331497.59000000003</v>
      </c>
      <c r="D487" s="18">
        <v>401184</v>
      </c>
      <c r="E487" s="18">
        <v>340484</v>
      </c>
      <c r="F487" s="18">
        <v>399856.98</v>
      </c>
      <c r="G487" s="18">
        <f t="shared" si="110"/>
        <v>68359.389999999956</v>
      </c>
      <c r="H487" s="18">
        <f t="shared" si="111"/>
        <v>-59372.979999999981</v>
      </c>
      <c r="I487" s="19">
        <f t="shared" si="112"/>
        <v>20.621383702970491</v>
      </c>
      <c r="J487" s="19">
        <f t="shared" si="113"/>
        <v>117.43781792977055</v>
      </c>
      <c r="K487" s="19">
        <f t="shared" si="114"/>
        <v>99.66922409667383</v>
      </c>
    </row>
    <row r="488" spans="1:11" ht="25.5" x14ac:dyDescent="0.2">
      <c r="A488" s="25" t="s">
        <v>80</v>
      </c>
      <c r="B488" s="17" t="s">
        <v>81</v>
      </c>
      <c r="C488" s="18">
        <v>331497.59000000003</v>
      </c>
      <c r="D488" s="18">
        <v>376009</v>
      </c>
      <c r="E488" s="18">
        <v>340484</v>
      </c>
      <c r="F488" s="18">
        <v>376007.88</v>
      </c>
      <c r="G488" s="18">
        <f t="shared" si="110"/>
        <v>44510.289999999979</v>
      </c>
      <c r="H488" s="18">
        <f t="shared" si="111"/>
        <v>-35523.880000000005</v>
      </c>
      <c r="I488" s="19">
        <f t="shared" si="112"/>
        <v>13.427032757613702</v>
      </c>
      <c r="J488" s="19">
        <f t="shared" si="113"/>
        <v>110.43334782251148</v>
      </c>
      <c r="K488" s="19">
        <f t="shared" si="114"/>
        <v>99.999702134789331</v>
      </c>
    </row>
    <row r="489" spans="1:11" ht="25.5" x14ac:dyDescent="0.2">
      <c r="A489" s="25" t="s">
        <v>56</v>
      </c>
      <c r="B489" s="17" t="s">
        <v>57</v>
      </c>
      <c r="C489" s="18">
        <v>0</v>
      </c>
      <c r="D489" s="18">
        <v>25175</v>
      </c>
      <c r="E489" s="18">
        <v>0</v>
      </c>
      <c r="F489" s="18">
        <v>23849.1</v>
      </c>
      <c r="G489" s="18">
        <f t="shared" si="110"/>
        <v>23849.1</v>
      </c>
      <c r="H489" s="18">
        <f t="shared" si="111"/>
        <v>-23849.1</v>
      </c>
      <c r="I489" s="19">
        <f t="shared" si="112"/>
        <v>0</v>
      </c>
      <c r="J489" s="19">
        <f t="shared" si="113"/>
        <v>0</v>
      </c>
      <c r="K489" s="19">
        <f t="shared" si="114"/>
        <v>94.733267130089374</v>
      </c>
    </row>
    <row r="490" spans="1:11" ht="25.5" x14ac:dyDescent="0.2">
      <c r="A490" s="26" t="s">
        <v>58</v>
      </c>
      <c r="B490" s="17" t="s">
        <v>59</v>
      </c>
      <c r="C490" s="18">
        <v>0</v>
      </c>
      <c r="D490" s="18">
        <v>25175</v>
      </c>
      <c r="E490" s="18">
        <v>0</v>
      </c>
      <c r="F490" s="18">
        <v>23849.1</v>
      </c>
      <c r="G490" s="18">
        <f t="shared" si="110"/>
        <v>23849.1</v>
      </c>
      <c r="H490" s="18">
        <f t="shared" si="111"/>
        <v>-23849.1</v>
      </c>
      <c r="I490" s="19">
        <f t="shared" si="112"/>
        <v>0</v>
      </c>
      <c r="J490" s="19">
        <f t="shared" si="113"/>
        <v>0</v>
      </c>
      <c r="K490" s="19">
        <f t="shared" si="114"/>
        <v>94.733267130089374</v>
      </c>
    </row>
    <row r="491" spans="1:11" ht="25.5" x14ac:dyDescent="0.2">
      <c r="A491" s="24" t="s">
        <v>166</v>
      </c>
      <c r="B491" s="17" t="s">
        <v>167</v>
      </c>
      <c r="C491" s="18">
        <v>124853.94</v>
      </c>
      <c r="D491" s="18">
        <v>0</v>
      </c>
      <c r="E491" s="18">
        <v>0</v>
      </c>
      <c r="F491" s="18">
        <v>0</v>
      </c>
      <c r="G491" s="18">
        <f t="shared" si="110"/>
        <v>-124853.94</v>
      </c>
      <c r="H491" s="18">
        <f t="shared" si="111"/>
        <v>0</v>
      </c>
      <c r="I491" s="19">
        <f t="shared" si="112"/>
        <v>-100</v>
      </c>
      <c r="J491" s="19">
        <f t="shared" si="113"/>
        <v>0</v>
      </c>
      <c r="K491" s="19">
        <f t="shared" si="114"/>
        <v>0</v>
      </c>
    </row>
    <row r="492" spans="1:11" ht="25.5" x14ac:dyDescent="0.2">
      <c r="A492" s="25" t="s">
        <v>168</v>
      </c>
      <c r="B492" s="17" t="s">
        <v>169</v>
      </c>
      <c r="C492" s="18">
        <v>124853.94</v>
      </c>
      <c r="D492" s="18">
        <v>0</v>
      </c>
      <c r="E492" s="18">
        <v>0</v>
      </c>
      <c r="F492" s="18">
        <v>0</v>
      </c>
      <c r="G492" s="18">
        <f t="shared" si="110"/>
        <v>-124853.94</v>
      </c>
      <c r="H492" s="18">
        <f t="shared" si="111"/>
        <v>0</v>
      </c>
      <c r="I492" s="19">
        <f t="shared" si="112"/>
        <v>-100</v>
      </c>
      <c r="J492" s="19">
        <f t="shared" si="113"/>
        <v>0</v>
      </c>
      <c r="K492" s="19">
        <f t="shared" si="114"/>
        <v>0</v>
      </c>
    </row>
    <row r="493" spans="1:11" x14ac:dyDescent="0.2">
      <c r="A493" s="22" t="s">
        <v>60</v>
      </c>
      <c r="B493" s="17" t="s">
        <v>61</v>
      </c>
      <c r="C493" s="18">
        <v>4233270.63</v>
      </c>
      <c r="D493" s="18">
        <v>1736182</v>
      </c>
      <c r="E493" s="18">
        <v>1656496</v>
      </c>
      <c r="F493" s="18">
        <v>1512507.32</v>
      </c>
      <c r="G493" s="18">
        <f t="shared" si="110"/>
        <v>-2720763.3099999996</v>
      </c>
      <c r="H493" s="18">
        <f t="shared" si="111"/>
        <v>143988.67999999993</v>
      </c>
      <c r="I493" s="19">
        <f t="shared" si="112"/>
        <v>-64.270951418005609</v>
      </c>
      <c r="J493" s="19">
        <f t="shared" si="113"/>
        <v>91.307634911282619</v>
      </c>
      <c r="K493" s="19">
        <f t="shared" si="114"/>
        <v>87.116864476189718</v>
      </c>
    </row>
    <row r="494" spans="1:11" x14ac:dyDescent="0.2">
      <c r="A494" s="23" t="s">
        <v>62</v>
      </c>
      <c r="B494" s="17" t="s">
        <v>63</v>
      </c>
      <c r="C494" s="18">
        <v>4204470.63</v>
      </c>
      <c r="D494" s="18">
        <v>692858</v>
      </c>
      <c r="E494" s="18">
        <v>556754</v>
      </c>
      <c r="F494" s="18">
        <v>596003.49</v>
      </c>
      <c r="G494" s="18">
        <f t="shared" si="110"/>
        <v>-3608467.1399999997</v>
      </c>
      <c r="H494" s="18">
        <f t="shared" si="111"/>
        <v>-39249.489999999991</v>
      </c>
      <c r="I494" s="19">
        <f t="shared" si="112"/>
        <v>-85.824529591255583</v>
      </c>
      <c r="J494" s="19">
        <f t="shared" si="113"/>
        <v>107.04970058589612</v>
      </c>
      <c r="K494" s="19">
        <f t="shared" si="114"/>
        <v>86.021015850289672</v>
      </c>
    </row>
    <row r="495" spans="1:11" x14ac:dyDescent="0.2">
      <c r="A495" s="23" t="s">
        <v>193</v>
      </c>
      <c r="B495" s="17" t="s">
        <v>194</v>
      </c>
      <c r="C495" s="18">
        <v>28800</v>
      </c>
      <c r="D495" s="18">
        <v>1043324</v>
      </c>
      <c r="E495" s="18">
        <v>1099742</v>
      </c>
      <c r="F495" s="18">
        <v>916503.83</v>
      </c>
      <c r="G495" s="18">
        <f t="shared" si="110"/>
        <v>887703.83</v>
      </c>
      <c r="H495" s="18">
        <f t="shared" si="111"/>
        <v>183238.17000000004</v>
      </c>
      <c r="I495" s="19">
        <f t="shared" si="112"/>
        <v>3082.3049652777777</v>
      </c>
      <c r="J495" s="19">
        <f t="shared" si="113"/>
        <v>83.338076567049356</v>
      </c>
      <c r="K495" s="19">
        <f t="shared" si="114"/>
        <v>87.844603402202964</v>
      </c>
    </row>
    <row r="496" spans="1:11" x14ac:dyDescent="0.2">
      <c r="A496" s="24" t="s">
        <v>696</v>
      </c>
      <c r="B496" s="17" t="s">
        <v>697</v>
      </c>
      <c r="C496" s="18">
        <v>28800</v>
      </c>
      <c r="D496" s="18">
        <v>1043324</v>
      </c>
      <c r="E496" s="18">
        <v>1099742</v>
      </c>
      <c r="F496" s="18">
        <v>916503.83</v>
      </c>
      <c r="G496" s="18">
        <f t="shared" si="110"/>
        <v>887703.83</v>
      </c>
      <c r="H496" s="18">
        <f t="shared" si="111"/>
        <v>183238.17000000004</v>
      </c>
      <c r="I496" s="19">
        <f t="shared" si="112"/>
        <v>3082.3049652777777</v>
      </c>
      <c r="J496" s="19">
        <f t="shared" si="113"/>
        <v>83.338076567049356</v>
      </c>
      <c r="K496" s="19">
        <f t="shared" si="114"/>
        <v>87.844603402202964</v>
      </c>
    </row>
    <row r="497" spans="1:11" ht="25.5" x14ac:dyDescent="0.2">
      <c r="A497" s="25" t="s">
        <v>698</v>
      </c>
      <c r="B497" s="17" t="s">
        <v>699</v>
      </c>
      <c r="C497" s="18">
        <v>28800</v>
      </c>
      <c r="D497" s="18">
        <v>1043324</v>
      </c>
      <c r="E497" s="18">
        <v>1099742</v>
      </c>
      <c r="F497" s="18">
        <v>916503.83</v>
      </c>
      <c r="G497" s="18">
        <f t="shared" si="110"/>
        <v>887703.83</v>
      </c>
      <c r="H497" s="18">
        <f t="shared" si="111"/>
        <v>183238.17000000004</v>
      </c>
      <c r="I497" s="19">
        <f t="shared" si="112"/>
        <v>3082.3049652777777</v>
      </c>
      <c r="J497" s="19">
        <f t="shared" si="113"/>
        <v>83.338076567049356</v>
      </c>
      <c r="K497" s="19">
        <f t="shared" si="114"/>
        <v>87.844603402202964</v>
      </c>
    </row>
    <row r="498" spans="1:11" x14ac:dyDescent="0.2">
      <c r="A498" s="39" t="s">
        <v>538</v>
      </c>
      <c r="B498" s="28" t="s">
        <v>727</v>
      </c>
      <c r="C498" s="29"/>
      <c r="D498" s="29"/>
      <c r="E498" s="29"/>
      <c r="F498" s="29"/>
      <c r="G498" s="29"/>
      <c r="H498" s="29"/>
      <c r="I498" s="30"/>
      <c r="J498" s="30"/>
      <c r="K498" s="30"/>
    </row>
    <row r="499" spans="1:11" x14ac:dyDescent="0.2">
      <c r="A499" s="16" t="s">
        <v>26</v>
      </c>
      <c r="B499" s="17" t="s">
        <v>27</v>
      </c>
      <c r="C499" s="18">
        <v>4599154.7699999996</v>
      </c>
      <c r="D499" s="18">
        <v>4743877</v>
      </c>
      <c r="E499" s="18">
        <v>4671082</v>
      </c>
      <c r="F499" s="18">
        <v>4525855.26</v>
      </c>
      <c r="G499" s="18">
        <f t="shared" ref="G499:G516" si="115">F499-C499</f>
        <v>-73299.509999999776</v>
      </c>
      <c r="H499" s="18">
        <f t="shared" ref="H499:H516" si="116">E499-F499</f>
        <v>145226.74000000022</v>
      </c>
      <c r="I499" s="19">
        <f t="shared" ref="I499:I516" si="117">IF(ISERROR(F499/C499),0,F499/C499*100-100)</f>
        <v>-1.5937604552499067</v>
      </c>
      <c r="J499" s="19">
        <f t="shared" ref="J499:J516" si="118">IF(ISERROR(F499/E499),0,F499/E499*100)</f>
        <v>96.890940043441759</v>
      </c>
      <c r="K499" s="19">
        <f t="shared" ref="K499:K516" si="119">IF(ISERROR(F499/D499),0,F499/D499*100)</f>
        <v>95.404144331735409</v>
      </c>
    </row>
    <row r="500" spans="1:11" x14ac:dyDescent="0.2">
      <c r="A500" s="22" t="s">
        <v>30</v>
      </c>
      <c r="B500" s="17" t="s">
        <v>31</v>
      </c>
      <c r="C500" s="18">
        <v>4599154.7699999996</v>
      </c>
      <c r="D500" s="18">
        <v>4743877</v>
      </c>
      <c r="E500" s="18">
        <v>4671082</v>
      </c>
      <c r="F500" s="18">
        <v>4525855.26</v>
      </c>
      <c r="G500" s="18">
        <f t="shared" si="115"/>
        <v>-73299.509999999776</v>
      </c>
      <c r="H500" s="18">
        <f t="shared" si="116"/>
        <v>145226.74000000022</v>
      </c>
      <c r="I500" s="19">
        <f t="shared" si="117"/>
        <v>-1.5937604552499067</v>
      </c>
      <c r="J500" s="19">
        <f t="shared" si="118"/>
        <v>96.890940043441759</v>
      </c>
      <c r="K500" s="19">
        <f t="shared" si="119"/>
        <v>95.404144331735409</v>
      </c>
    </row>
    <row r="501" spans="1:11" x14ac:dyDescent="0.2">
      <c r="A501" s="23" t="s">
        <v>32</v>
      </c>
      <c r="B501" s="17" t="s">
        <v>33</v>
      </c>
      <c r="C501" s="18">
        <v>4599154.7699999996</v>
      </c>
      <c r="D501" s="18">
        <v>4743877</v>
      </c>
      <c r="E501" s="18">
        <v>4671082</v>
      </c>
      <c r="F501" s="18">
        <v>4525855.26</v>
      </c>
      <c r="G501" s="18">
        <f t="shared" si="115"/>
        <v>-73299.509999999776</v>
      </c>
      <c r="H501" s="18">
        <f t="shared" si="116"/>
        <v>145226.74000000022</v>
      </c>
      <c r="I501" s="19">
        <f t="shared" si="117"/>
        <v>-1.5937604552499067</v>
      </c>
      <c r="J501" s="19">
        <f t="shared" si="118"/>
        <v>96.890940043441759</v>
      </c>
      <c r="K501" s="19">
        <f t="shared" si="119"/>
        <v>95.404144331735409</v>
      </c>
    </row>
    <row r="502" spans="1:11" x14ac:dyDescent="0.2">
      <c r="A502" s="16" t="s">
        <v>34</v>
      </c>
      <c r="B502" s="17" t="s">
        <v>35</v>
      </c>
      <c r="C502" s="18">
        <v>4599154.7699999996</v>
      </c>
      <c r="D502" s="18">
        <v>4743877</v>
      </c>
      <c r="E502" s="18">
        <v>4671082</v>
      </c>
      <c r="F502" s="18">
        <v>4525855.26</v>
      </c>
      <c r="G502" s="18">
        <f t="shared" si="115"/>
        <v>-73299.509999999776</v>
      </c>
      <c r="H502" s="18">
        <f t="shared" si="116"/>
        <v>145226.74000000022</v>
      </c>
      <c r="I502" s="19">
        <f t="shared" si="117"/>
        <v>-1.5937604552499067</v>
      </c>
      <c r="J502" s="19">
        <f t="shared" si="118"/>
        <v>96.890940043441759</v>
      </c>
      <c r="K502" s="19">
        <f t="shared" si="119"/>
        <v>95.404144331735409</v>
      </c>
    </row>
    <row r="503" spans="1:11" x14ac:dyDescent="0.2">
      <c r="A503" s="22" t="s">
        <v>36</v>
      </c>
      <c r="B503" s="17" t="s">
        <v>37</v>
      </c>
      <c r="C503" s="18">
        <v>4506508.0199999996</v>
      </c>
      <c r="D503" s="18">
        <v>4695558</v>
      </c>
      <c r="E503" s="18">
        <v>4622763</v>
      </c>
      <c r="F503" s="18">
        <v>4477536.26</v>
      </c>
      <c r="G503" s="18">
        <f t="shared" si="115"/>
        <v>-28971.759999999776</v>
      </c>
      <c r="H503" s="18">
        <f t="shared" si="116"/>
        <v>145226.74000000022</v>
      </c>
      <c r="I503" s="19">
        <f t="shared" si="117"/>
        <v>-0.64288712838016693</v>
      </c>
      <c r="J503" s="19">
        <f t="shared" si="118"/>
        <v>96.858442883617428</v>
      </c>
      <c r="K503" s="19">
        <f t="shared" si="119"/>
        <v>95.35685130499931</v>
      </c>
    </row>
    <row r="504" spans="1:11" x14ac:dyDescent="0.2">
      <c r="A504" s="23" t="s">
        <v>38</v>
      </c>
      <c r="B504" s="17" t="s">
        <v>39</v>
      </c>
      <c r="C504" s="18">
        <v>4324444.54</v>
      </c>
      <c r="D504" s="18">
        <v>4521748</v>
      </c>
      <c r="E504" s="18">
        <v>4455445</v>
      </c>
      <c r="F504" s="18">
        <v>4303727.68</v>
      </c>
      <c r="G504" s="18">
        <f t="shared" si="115"/>
        <v>-20716.860000000335</v>
      </c>
      <c r="H504" s="18">
        <f t="shared" si="116"/>
        <v>151717.3200000003</v>
      </c>
      <c r="I504" s="19">
        <f t="shared" si="117"/>
        <v>-0.47906406957875447</v>
      </c>
      <c r="J504" s="19">
        <f t="shared" si="118"/>
        <v>96.594788623807489</v>
      </c>
      <c r="K504" s="19">
        <f t="shared" si="119"/>
        <v>95.178406226972385</v>
      </c>
    </row>
    <row r="505" spans="1:11" x14ac:dyDescent="0.2">
      <c r="A505" s="24" t="s">
        <v>40</v>
      </c>
      <c r="B505" s="17" t="s">
        <v>41</v>
      </c>
      <c r="C505" s="18">
        <v>3683168</v>
      </c>
      <c r="D505" s="18">
        <v>3735661</v>
      </c>
      <c r="E505" s="18">
        <v>3735661</v>
      </c>
      <c r="F505" s="18">
        <v>3634057.75</v>
      </c>
      <c r="G505" s="18">
        <f t="shared" si="115"/>
        <v>-49110.25</v>
      </c>
      <c r="H505" s="18">
        <f t="shared" si="116"/>
        <v>101603.25</v>
      </c>
      <c r="I505" s="19">
        <f t="shared" si="117"/>
        <v>-1.3333698055586893</v>
      </c>
      <c r="J505" s="19">
        <f t="shared" si="118"/>
        <v>97.280180134118169</v>
      </c>
      <c r="K505" s="19">
        <f t="shared" si="119"/>
        <v>97.280180134118169</v>
      </c>
    </row>
    <row r="506" spans="1:11" x14ac:dyDescent="0.2">
      <c r="A506" s="24" t="s">
        <v>42</v>
      </c>
      <c r="B506" s="17" t="s">
        <v>43</v>
      </c>
      <c r="C506" s="18">
        <v>641276.54</v>
      </c>
      <c r="D506" s="18">
        <v>786087</v>
      </c>
      <c r="E506" s="18">
        <v>719784</v>
      </c>
      <c r="F506" s="18">
        <v>669669.93000000005</v>
      </c>
      <c r="G506" s="18">
        <f t="shared" si="115"/>
        <v>28393.390000000014</v>
      </c>
      <c r="H506" s="18">
        <f t="shared" si="116"/>
        <v>50114.069999999949</v>
      </c>
      <c r="I506" s="19">
        <f t="shared" si="117"/>
        <v>4.427635852700945</v>
      </c>
      <c r="J506" s="19">
        <f t="shared" si="118"/>
        <v>93.037623787136141</v>
      </c>
      <c r="K506" s="19">
        <f t="shared" si="119"/>
        <v>85.190307179739648</v>
      </c>
    </row>
    <row r="507" spans="1:11" x14ac:dyDescent="0.2">
      <c r="A507" s="25" t="s">
        <v>44</v>
      </c>
      <c r="B507" s="17" t="s">
        <v>45</v>
      </c>
      <c r="C507" s="18">
        <v>17760.439999999999</v>
      </c>
      <c r="D507" s="18">
        <v>0</v>
      </c>
      <c r="E507" s="18">
        <v>0</v>
      </c>
      <c r="F507" s="18">
        <v>14480.11</v>
      </c>
      <c r="G507" s="18">
        <f t="shared" si="115"/>
        <v>-3280.3299999999981</v>
      </c>
      <c r="H507" s="18">
        <f t="shared" si="116"/>
        <v>-14480.11</v>
      </c>
      <c r="I507" s="19">
        <f t="shared" si="117"/>
        <v>-18.469868989732234</v>
      </c>
      <c r="J507" s="19">
        <f t="shared" si="118"/>
        <v>0</v>
      </c>
      <c r="K507" s="19">
        <f t="shared" si="119"/>
        <v>0</v>
      </c>
    </row>
    <row r="508" spans="1:11" x14ac:dyDescent="0.2">
      <c r="A508" s="23" t="s">
        <v>46</v>
      </c>
      <c r="B508" s="17" t="s">
        <v>47</v>
      </c>
      <c r="C508" s="18">
        <v>1620</v>
      </c>
      <c r="D508" s="18">
        <v>670</v>
      </c>
      <c r="E508" s="18">
        <v>0</v>
      </c>
      <c r="F508" s="18">
        <v>670</v>
      </c>
      <c r="G508" s="18">
        <f t="shared" si="115"/>
        <v>-950</v>
      </c>
      <c r="H508" s="18">
        <f t="shared" si="116"/>
        <v>-670</v>
      </c>
      <c r="I508" s="19">
        <f t="shared" si="117"/>
        <v>-58.641975308641975</v>
      </c>
      <c r="J508" s="19">
        <f t="shared" si="118"/>
        <v>0</v>
      </c>
      <c r="K508" s="19">
        <f t="shared" si="119"/>
        <v>100</v>
      </c>
    </row>
    <row r="509" spans="1:11" x14ac:dyDescent="0.2">
      <c r="A509" s="24" t="s">
        <v>50</v>
      </c>
      <c r="B509" s="17" t="s">
        <v>51</v>
      </c>
      <c r="C509" s="18">
        <v>1620</v>
      </c>
      <c r="D509" s="18">
        <v>670</v>
      </c>
      <c r="E509" s="18">
        <v>0</v>
      </c>
      <c r="F509" s="18">
        <v>670</v>
      </c>
      <c r="G509" s="18">
        <f t="shared" si="115"/>
        <v>-950</v>
      </c>
      <c r="H509" s="18">
        <f t="shared" si="116"/>
        <v>-670</v>
      </c>
      <c r="I509" s="19">
        <f t="shared" si="117"/>
        <v>-58.641975308641975</v>
      </c>
      <c r="J509" s="19">
        <f t="shared" si="118"/>
        <v>0</v>
      </c>
      <c r="K509" s="19">
        <f t="shared" si="119"/>
        <v>100</v>
      </c>
    </row>
    <row r="510" spans="1:11" ht="25.5" x14ac:dyDescent="0.2">
      <c r="A510" s="23" t="s">
        <v>76</v>
      </c>
      <c r="B510" s="17" t="s">
        <v>77</v>
      </c>
      <c r="C510" s="18">
        <v>180062.89</v>
      </c>
      <c r="D510" s="18">
        <v>172770</v>
      </c>
      <c r="E510" s="18">
        <v>166948</v>
      </c>
      <c r="F510" s="18">
        <v>172769.7</v>
      </c>
      <c r="G510" s="18">
        <f t="shared" si="115"/>
        <v>-7293.1900000000023</v>
      </c>
      <c r="H510" s="18">
        <f t="shared" si="116"/>
        <v>-5821.7000000000116</v>
      </c>
      <c r="I510" s="19">
        <f t="shared" si="117"/>
        <v>-4.0503570724650757</v>
      </c>
      <c r="J510" s="19">
        <f t="shared" si="118"/>
        <v>103.48713371828356</v>
      </c>
      <c r="K510" s="19">
        <f t="shared" si="119"/>
        <v>99.999826358742851</v>
      </c>
    </row>
    <row r="511" spans="1:11" x14ac:dyDescent="0.2">
      <c r="A511" s="24" t="s">
        <v>78</v>
      </c>
      <c r="B511" s="17" t="s">
        <v>79</v>
      </c>
      <c r="C511" s="18">
        <v>180062.89</v>
      </c>
      <c r="D511" s="18">
        <v>172770</v>
      </c>
      <c r="E511" s="18">
        <v>166948</v>
      </c>
      <c r="F511" s="18">
        <v>172769.7</v>
      </c>
      <c r="G511" s="18">
        <f t="shared" si="115"/>
        <v>-7293.1900000000023</v>
      </c>
      <c r="H511" s="18">
        <f t="shared" si="116"/>
        <v>-5821.7000000000116</v>
      </c>
      <c r="I511" s="19">
        <f t="shared" si="117"/>
        <v>-4.0503570724650757</v>
      </c>
      <c r="J511" s="19">
        <f t="shared" si="118"/>
        <v>103.48713371828356</v>
      </c>
      <c r="K511" s="19">
        <f t="shared" si="119"/>
        <v>99.999826358742851</v>
      </c>
    </row>
    <row r="512" spans="1:11" ht="25.5" x14ac:dyDescent="0.2">
      <c r="A512" s="23" t="s">
        <v>52</v>
      </c>
      <c r="B512" s="17" t="s">
        <v>53</v>
      </c>
      <c r="C512" s="18">
        <v>380.59</v>
      </c>
      <c r="D512" s="18">
        <v>370</v>
      </c>
      <c r="E512" s="18">
        <v>370</v>
      </c>
      <c r="F512" s="18">
        <v>368.88</v>
      </c>
      <c r="G512" s="18">
        <f t="shared" si="115"/>
        <v>-11.70999999999998</v>
      </c>
      <c r="H512" s="18">
        <f t="shared" si="116"/>
        <v>1.1200000000000045</v>
      </c>
      <c r="I512" s="19">
        <f t="shared" si="117"/>
        <v>-3.0768018077195904</v>
      </c>
      <c r="J512" s="19">
        <f t="shared" si="118"/>
        <v>99.697297297297297</v>
      </c>
      <c r="K512" s="19">
        <f t="shared" si="119"/>
        <v>99.697297297297297</v>
      </c>
    </row>
    <row r="513" spans="1:11" x14ac:dyDescent="0.2">
      <c r="A513" s="24" t="s">
        <v>54</v>
      </c>
      <c r="B513" s="17" t="s">
        <v>55</v>
      </c>
      <c r="C513" s="18">
        <v>380.59</v>
      </c>
      <c r="D513" s="18">
        <v>370</v>
      </c>
      <c r="E513" s="18">
        <v>370</v>
      </c>
      <c r="F513" s="18">
        <v>368.88</v>
      </c>
      <c r="G513" s="18">
        <f t="shared" si="115"/>
        <v>-11.70999999999998</v>
      </c>
      <c r="H513" s="18">
        <f t="shared" si="116"/>
        <v>1.1200000000000045</v>
      </c>
      <c r="I513" s="19">
        <f t="shared" si="117"/>
        <v>-3.0768018077195904</v>
      </c>
      <c r="J513" s="19">
        <f t="shared" si="118"/>
        <v>99.697297297297297</v>
      </c>
      <c r="K513" s="19">
        <f t="shared" si="119"/>
        <v>99.697297297297297</v>
      </c>
    </row>
    <row r="514" spans="1:11" ht="25.5" x14ac:dyDescent="0.2">
      <c r="A514" s="25" t="s">
        <v>80</v>
      </c>
      <c r="B514" s="17" t="s">
        <v>81</v>
      </c>
      <c r="C514" s="18">
        <v>380.59</v>
      </c>
      <c r="D514" s="18">
        <v>370</v>
      </c>
      <c r="E514" s="18">
        <v>370</v>
      </c>
      <c r="F514" s="18">
        <v>368.88</v>
      </c>
      <c r="G514" s="18">
        <f t="shared" si="115"/>
        <v>-11.70999999999998</v>
      </c>
      <c r="H514" s="18">
        <f t="shared" si="116"/>
        <v>1.1200000000000045</v>
      </c>
      <c r="I514" s="19">
        <f t="shared" si="117"/>
        <v>-3.0768018077195904</v>
      </c>
      <c r="J514" s="19">
        <f t="shared" si="118"/>
        <v>99.697297297297297</v>
      </c>
      <c r="K514" s="19">
        <f t="shared" si="119"/>
        <v>99.697297297297297</v>
      </c>
    </row>
    <row r="515" spans="1:11" x14ac:dyDescent="0.2">
      <c r="A515" s="22" t="s">
        <v>60</v>
      </c>
      <c r="B515" s="17" t="s">
        <v>61</v>
      </c>
      <c r="C515" s="18">
        <v>92646.75</v>
      </c>
      <c r="D515" s="18">
        <v>48319</v>
      </c>
      <c r="E515" s="18">
        <v>48319</v>
      </c>
      <c r="F515" s="18">
        <v>48319</v>
      </c>
      <c r="G515" s="18">
        <f t="shared" si="115"/>
        <v>-44327.75</v>
      </c>
      <c r="H515" s="18">
        <f t="shared" si="116"/>
        <v>0</v>
      </c>
      <c r="I515" s="19">
        <f t="shared" si="117"/>
        <v>-47.845984883441673</v>
      </c>
      <c r="J515" s="19">
        <f t="shared" si="118"/>
        <v>100</v>
      </c>
      <c r="K515" s="19">
        <f t="shared" si="119"/>
        <v>100</v>
      </c>
    </row>
    <row r="516" spans="1:11" x14ac:dyDescent="0.2">
      <c r="A516" s="23" t="s">
        <v>62</v>
      </c>
      <c r="B516" s="17" t="s">
        <v>63</v>
      </c>
      <c r="C516" s="18">
        <v>92646.75</v>
      </c>
      <c r="D516" s="18">
        <v>48319</v>
      </c>
      <c r="E516" s="18">
        <v>48319</v>
      </c>
      <c r="F516" s="18">
        <v>48319</v>
      </c>
      <c r="G516" s="18">
        <f t="shared" si="115"/>
        <v>-44327.75</v>
      </c>
      <c r="H516" s="18">
        <f t="shared" si="116"/>
        <v>0</v>
      </c>
      <c r="I516" s="19">
        <f t="shared" si="117"/>
        <v>-47.845984883441673</v>
      </c>
      <c r="J516" s="19">
        <f t="shared" si="118"/>
        <v>100</v>
      </c>
      <c r="K516" s="19">
        <f t="shared" si="119"/>
        <v>100</v>
      </c>
    </row>
    <row r="517" spans="1:11" x14ac:dyDescent="0.2">
      <c r="A517" s="39" t="s">
        <v>540</v>
      </c>
      <c r="B517" s="28" t="s">
        <v>728</v>
      </c>
      <c r="C517" s="29"/>
      <c r="D517" s="29"/>
      <c r="E517" s="29"/>
      <c r="F517" s="29"/>
      <c r="G517" s="29"/>
      <c r="H517" s="29"/>
      <c r="I517" s="30"/>
      <c r="J517" s="30"/>
      <c r="K517" s="30"/>
    </row>
    <row r="518" spans="1:11" x14ac:dyDescent="0.2">
      <c r="A518" s="16" t="s">
        <v>26</v>
      </c>
      <c r="B518" s="17" t="s">
        <v>27</v>
      </c>
      <c r="C518" s="18">
        <v>7118109.2000000002</v>
      </c>
      <c r="D518" s="18">
        <v>4383621</v>
      </c>
      <c r="E518" s="18">
        <v>4044039</v>
      </c>
      <c r="F518" s="18">
        <v>3745480.08</v>
      </c>
      <c r="G518" s="18">
        <f t="shared" ref="G518:G537" si="120">F518-C518</f>
        <v>-3372629.12</v>
      </c>
      <c r="H518" s="18">
        <f t="shared" ref="H518:H537" si="121">E518-F518</f>
        <v>298558.91999999993</v>
      </c>
      <c r="I518" s="19">
        <f t="shared" ref="I518:I537" si="122">IF(ISERROR(F518/C518),0,F518/C518*100-100)</f>
        <v>-47.380969092185325</v>
      </c>
      <c r="J518" s="19">
        <f t="shared" ref="J518:J537" si="123">IF(ISERROR(F518/E518),0,F518/E518*100)</f>
        <v>92.617308586786635</v>
      </c>
      <c r="K518" s="19">
        <f t="shared" ref="K518:K537" si="124">IF(ISERROR(F518/D518),0,F518/D518*100)</f>
        <v>85.442607378694476</v>
      </c>
    </row>
    <row r="519" spans="1:11" x14ac:dyDescent="0.2">
      <c r="A519" s="22" t="s">
        <v>30</v>
      </c>
      <c r="B519" s="17" t="s">
        <v>31</v>
      </c>
      <c r="C519" s="18">
        <v>7118109.2000000002</v>
      </c>
      <c r="D519" s="18">
        <v>4383621</v>
      </c>
      <c r="E519" s="18">
        <v>4044039</v>
      </c>
      <c r="F519" s="18">
        <v>3745480.08</v>
      </c>
      <c r="G519" s="18">
        <f t="shared" si="120"/>
        <v>-3372629.12</v>
      </c>
      <c r="H519" s="18">
        <f t="shared" si="121"/>
        <v>298558.91999999993</v>
      </c>
      <c r="I519" s="19">
        <f t="shared" si="122"/>
        <v>-47.380969092185325</v>
      </c>
      <c r="J519" s="19">
        <f t="shared" si="123"/>
        <v>92.617308586786635</v>
      </c>
      <c r="K519" s="19">
        <f t="shared" si="124"/>
        <v>85.442607378694476</v>
      </c>
    </row>
    <row r="520" spans="1:11" x14ac:dyDescent="0.2">
      <c r="A520" s="23" t="s">
        <v>32</v>
      </c>
      <c r="B520" s="17" t="s">
        <v>33</v>
      </c>
      <c r="C520" s="18">
        <v>7118109.2000000002</v>
      </c>
      <c r="D520" s="18">
        <v>4383621</v>
      </c>
      <c r="E520" s="18">
        <v>4044039</v>
      </c>
      <c r="F520" s="18">
        <v>3745480.08</v>
      </c>
      <c r="G520" s="18">
        <f t="shared" si="120"/>
        <v>-3372629.12</v>
      </c>
      <c r="H520" s="18">
        <f t="shared" si="121"/>
        <v>298558.91999999993</v>
      </c>
      <c r="I520" s="19">
        <f t="shared" si="122"/>
        <v>-47.380969092185325</v>
      </c>
      <c r="J520" s="19">
        <f t="shared" si="123"/>
        <v>92.617308586786635</v>
      </c>
      <c r="K520" s="19">
        <f t="shared" si="124"/>
        <v>85.442607378694476</v>
      </c>
    </row>
    <row r="521" spans="1:11" x14ac:dyDescent="0.2">
      <c r="A521" s="16" t="s">
        <v>34</v>
      </c>
      <c r="B521" s="17" t="s">
        <v>35</v>
      </c>
      <c r="C521" s="18">
        <v>7118109.2000000002</v>
      </c>
      <c r="D521" s="18">
        <v>4383621</v>
      </c>
      <c r="E521" s="18">
        <v>4044039</v>
      </c>
      <c r="F521" s="18">
        <v>3745480.08</v>
      </c>
      <c r="G521" s="18">
        <f t="shared" si="120"/>
        <v>-3372629.12</v>
      </c>
      <c r="H521" s="18">
        <f t="shared" si="121"/>
        <v>298558.91999999993</v>
      </c>
      <c r="I521" s="19">
        <f t="shared" si="122"/>
        <v>-47.380969092185325</v>
      </c>
      <c r="J521" s="19">
        <f t="shared" si="123"/>
        <v>92.617308586786635</v>
      </c>
      <c r="K521" s="19">
        <f t="shared" si="124"/>
        <v>85.442607378694476</v>
      </c>
    </row>
    <row r="522" spans="1:11" x14ac:dyDescent="0.2">
      <c r="A522" s="22" t="s">
        <v>36</v>
      </c>
      <c r="B522" s="17" t="s">
        <v>37</v>
      </c>
      <c r="C522" s="18">
        <v>2977485.32</v>
      </c>
      <c r="D522" s="18">
        <v>2695758</v>
      </c>
      <c r="E522" s="18">
        <v>2435862</v>
      </c>
      <c r="F522" s="18">
        <v>2281291.7599999998</v>
      </c>
      <c r="G522" s="18">
        <f t="shared" si="120"/>
        <v>-696193.56</v>
      </c>
      <c r="H522" s="18">
        <f t="shared" si="121"/>
        <v>154570.24000000022</v>
      </c>
      <c r="I522" s="19">
        <f t="shared" si="122"/>
        <v>-23.381930897311705</v>
      </c>
      <c r="J522" s="19">
        <f t="shared" si="123"/>
        <v>93.654392572321413</v>
      </c>
      <c r="K522" s="19">
        <f t="shared" si="124"/>
        <v>84.625243067070556</v>
      </c>
    </row>
    <row r="523" spans="1:11" x14ac:dyDescent="0.2">
      <c r="A523" s="23" t="s">
        <v>38</v>
      </c>
      <c r="B523" s="17" t="s">
        <v>39</v>
      </c>
      <c r="C523" s="18">
        <v>2521514.38</v>
      </c>
      <c r="D523" s="18">
        <v>2294944</v>
      </c>
      <c r="E523" s="18">
        <v>2095748</v>
      </c>
      <c r="F523" s="18">
        <v>1881803.66</v>
      </c>
      <c r="G523" s="18">
        <f t="shared" si="120"/>
        <v>-639710.71999999997</v>
      </c>
      <c r="H523" s="18">
        <f t="shared" si="121"/>
        <v>213944.34000000008</v>
      </c>
      <c r="I523" s="19">
        <f t="shared" si="122"/>
        <v>-25.370100011089363</v>
      </c>
      <c r="J523" s="19">
        <f t="shared" si="123"/>
        <v>89.791504512947157</v>
      </c>
      <c r="K523" s="19">
        <f t="shared" si="124"/>
        <v>81.997802996500127</v>
      </c>
    </row>
    <row r="524" spans="1:11" x14ac:dyDescent="0.2">
      <c r="A524" s="24" t="s">
        <v>40</v>
      </c>
      <c r="B524" s="17" t="s">
        <v>41</v>
      </c>
      <c r="C524" s="18">
        <v>946402.5</v>
      </c>
      <c r="D524" s="18">
        <v>1100662</v>
      </c>
      <c r="E524" s="18">
        <v>1008776</v>
      </c>
      <c r="F524" s="18">
        <v>984460.41</v>
      </c>
      <c r="G524" s="18">
        <f t="shared" si="120"/>
        <v>38057.910000000033</v>
      </c>
      <c r="H524" s="18">
        <f t="shared" si="121"/>
        <v>24315.589999999967</v>
      </c>
      <c r="I524" s="19">
        <f t="shared" si="122"/>
        <v>4.021323908168057</v>
      </c>
      <c r="J524" s="19">
        <f t="shared" si="123"/>
        <v>97.589594716765674</v>
      </c>
      <c r="K524" s="19">
        <f t="shared" si="124"/>
        <v>89.442572742585824</v>
      </c>
    </row>
    <row r="525" spans="1:11" x14ac:dyDescent="0.2">
      <c r="A525" s="24" t="s">
        <v>42</v>
      </c>
      <c r="B525" s="17" t="s">
        <v>43</v>
      </c>
      <c r="C525" s="18">
        <v>1575111.88</v>
      </c>
      <c r="D525" s="18">
        <v>1194282</v>
      </c>
      <c r="E525" s="18">
        <v>1086972</v>
      </c>
      <c r="F525" s="18">
        <v>897343.25</v>
      </c>
      <c r="G525" s="18">
        <f t="shared" si="120"/>
        <v>-677768.62999999989</v>
      </c>
      <c r="H525" s="18">
        <f t="shared" si="121"/>
        <v>189628.75</v>
      </c>
      <c r="I525" s="19">
        <f t="shared" si="122"/>
        <v>-43.029872265327583</v>
      </c>
      <c r="J525" s="19">
        <f t="shared" si="123"/>
        <v>82.55440342529522</v>
      </c>
      <c r="K525" s="19">
        <f t="shared" si="124"/>
        <v>75.13663020961549</v>
      </c>
    </row>
    <row r="526" spans="1:11" ht="25.5" x14ac:dyDescent="0.2">
      <c r="A526" s="23" t="s">
        <v>52</v>
      </c>
      <c r="B526" s="17" t="s">
        <v>53</v>
      </c>
      <c r="C526" s="18">
        <v>455970.94</v>
      </c>
      <c r="D526" s="18">
        <v>400814</v>
      </c>
      <c r="E526" s="18">
        <v>340114</v>
      </c>
      <c r="F526" s="18">
        <v>399488.1</v>
      </c>
      <c r="G526" s="18">
        <f t="shared" si="120"/>
        <v>-56482.840000000026</v>
      </c>
      <c r="H526" s="18">
        <f t="shared" si="121"/>
        <v>-59374.099999999977</v>
      </c>
      <c r="I526" s="19">
        <f t="shared" si="122"/>
        <v>-12.387377142938107</v>
      </c>
      <c r="J526" s="19">
        <f t="shared" si="123"/>
        <v>117.45711731948698</v>
      </c>
      <c r="K526" s="19">
        <f t="shared" si="124"/>
        <v>99.669198181700239</v>
      </c>
    </row>
    <row r="527" spans="1:11" x14ac:dyDescent="0.2">
      <c r="A527" s="24" t="s">
        <v>54</v>
      </c>
      <c r="B527" s="17" t="s">
        <v>55</v>
      </c>
      <c r="C527" s="18">
        <v>331117</v>
      </c>
      <c r="D527" s="18">
        <v>400814</v>
      </c>
      <c r="E527" s="18">
        <v>340114</v>
      </c>
      <c r="F527" s="18">
        <v>399488.1</v>
      </c>
      <c r="G527" s="18">
        <f t="shared" si="120"/>
        <v>68371.099999999977</v>
      </c>
      <c r="H527" s="18">
        <f t="shared" si="121"/>
        <v>-59374.099999999977</v>
      </c>
      <c r="I527" s="19">
        <f t="shared" si="122"/>
        <v>20.648622692280966</v>
      </c>
      <c r="J527" s="19">
        <f t="shared" si="123"/>
        <v>117.45711731948698</v>
      </c>
      <c r="K527" s="19">
        <f t="shared" si="124"/>
        <v>99.669198181700239</v>
      </c>
    </row>
    <row r="528" spans="1:11" ht="25.5" x14ac:dyDescent="0.2">
      <c r="A528" s="25" t="s">
        <v>80</v>
      </c>
      <c r="B528" s="17" t="s">
        <v>81</v>
      </c>
      <c r="C528" s="18">
        <v>331117</v>
      </c>
      <c r="D528" s="18">
        <v>375639</v>
      </c>
      <c r="E528" s="18">
        <v>340114</v>
      </c>
      <c r="F528" s="18">
        <v>375639</v>
      </c>
      <c r="G528" s="18">
        <f t="shared" si="120"/>
        <v>44522</v>
      </c>
      <c r="H528" s="18">
        <f t="shared" si="121"/>
        <v>-35525</v>
      </c>
      <c r="I528" s="19">
        <f t="shared" si="122"/>
        <v>13.446002470425867</v>
      </c>
      <c r="J528" s="19">
        <f t="shared" si="123"/>
        <v>110.44502725556724</v>
      </c>
      <c r="K528" s="19">
        <f t="shared" si="124"/>
        <v>100</v>
      </c>
    </row>
    <row r="529" spans="1:11" ht="25.5" x14ac:dyDescent="0.2">
      <c r="A529" s="25" t="s">
        <v>56</v>
      </c>
      <c r="B529" s="17" t="s">
        <v>57</v>
      </c>
      <c r="C529" s="18">
        <v>0</v>
      </c>
      <c r="D529" s="18">
        <v>25175</v>
      </c>
      <c r="E529" s="18">
        <v>0</v>
      </c>
      <c r="F529" s="18">
        <v>23849.1</v>
      </c>
      <c r="G529" s="18">
        <f t="shared" si="120"/>
        <v>23849.1</v>
      </c>
      <c r="H529" s="18">
        <f t="shared" si="121"/>
        <v>-23849.1</v>
      </c>
      <c r="I529" s="19">
        <f t="shared" si="122"/>
        <v>0</v>
      </c>
      <c r="J529" s="19">
        <f t="shared" si="123"/>
        <v>0</v>
      </c>
      <c r="K529" s="19">
        <f t="shared" si="124"/>
        <v>94.733267130089374</v>
      </c>
    </row>
    <row r="530" spans="1:11" ht="25.5" x14ac:dyDescent="0.2">
      <c r="A530" s="26" t="s">
        <v>58</v>
      </c>
      <c r="B530" s="17" t="s">
        <v>59</v>
      </c>
      <c r="C530" s="18">
        <v>0</v>
      </c>
      <c r="D530" s="18">
        <v>25175</v>
      </c>
      <c r="E530" s="18">
        <v>0</v>
      </c>
      <c r="F530" s="18">
        <v>23849.1</v>
      </c>
      <c r="G530" s="18">
        <f t="shared" si="120"/>
        <v>23849.1</v>
      </c>
      <c r="H530" s="18">
        <f t="shared" si="121"/>
        <v>-23849.1</v>
      </c>
      <c r="I530" s="19">
        <f t="shared" si="122"/>
        <v>0</v>
      </c>
      <c r="J530" s="19">
        <f t="shared" si="123"/>
        <v>0</v>
      </c>
      <c r="K530" s="19">
        <f t="shared" si="124"/>
        <v>94.733267130089374</v>
      </c>
    </row>
    <row r="531" spans="1:11" ht="25.5" x14ac:dyDescent="0.2">
      <c r="A531" s="24" t="s">
        <v>166</v>
      </c>
      <c r="B531" s="17" t="s">
        <v>167</v>
      </c>
      <c r="C531" s="18">
        <v>124853.94</v>
      </c>
      <c r="D531" s="18">
        <v>0</v>
      </c>
      <c r="E531" s="18">
        <v>0</v>
      </c>
      <c r="F531" s="18">
        <v>0</v>
      </c>
      <c r="G531" s="18">
        <f t="shared" si="120"/>
        <v>-124853.94</v>
      </c>
      <c r="H531" s="18">
        <f t="shared" si="121"/>
        <v>0</v>
      </c>
      <c r="I531" s="19">
        <f t="shared" si="122"/>
        <v>-100</v>
      </c>
      <c r="J531" s="19">
        <f t="shared" si="123"/>
        <v>0</v>
      </c>
      <c r="K531" s="19">
        <f t="shared" si="124"/>
        <v>0</v>
      </c>
    </row>
    <row r="532" spans="1:11" ht="25.5" x14ac:dyDescent="0.2">
      <c r="A532" s="25" t="s">
        <v>168</v>
      </c>
      <c r="B532" s="17" t="s">
        <v>169</v>
      </c>
      <c r="C532" s="18">
        <v>124853.94</v>
      </c>
      <c r="D532" s="18">
        <v>0</v>
      </c>
      <c r="E532" s="18">
        <v>0</v>
      </c>
      <c r="F532" s="18">
        <v>0</v>
      </c>
      <c r="G532" s="18">
        <f t="shared" si="120"/>
        <v>-124853.94</v>
      </c>
      <c r="H532" s="18">
        <f t="shared" si="121"/>
        <v>0</v>
      </c>
      <c r="I532" s="19">
        <f t="shared" si="122"/>
        <v>-100</v>
      </c>
      <c r="J532" s="19">
        <f t="shared" si="123"/>
        <v>0</v>
      </c>
      <c r="K532" s="19">
        <f t="shared" si="124"/>
        <v>0</v>
      </c>
    </row>
    <row r="533" spans="1:11" x14ac:dyDescent="0.2">
      <c r="A533" s="22" t="s">
        <v>60</v>
      </c>
      <c r="B533" s="17" t="s">
        <v>61</v>
      </c>
      <c r="C533" s="18">
        <v>4140623.88</v>
      </c>
      <c r="D533" s="18">
        <v>1687863</v>
      </c>
      <c r="E533" s="18">
        <v>1608177</v>
      </c>
      <c r="F533" s="18">
        <v>1464188.32</v>
      </c>
      <c r="G533" s="18">
        <f t="shared" si="120"/>
        <v>-2676435.5599999996</v>
      </c>
      <c r="H533" s="18">
        <f t="shared" si="121"/>
        <v>143988.67999999993</v>
      </c>
      <c r="I533" s="19">
        <f t="shared" si="122"/>
        <v>-64.638461197301496</v>
      </c>
      <c r="J533" s="19">
        <f t="shared" si="123"/>
        <v>91.046465656454487</v>
      </c>
      <c r="K533" s="19">
        <f t="shared" si="124"/>
        <v>86.748054788806911</v>
      </c>
    </row>
    <row r="534" spans="1:11" x14ac:dyDescent="0.2">
      <c r="A534" s="23" t="s">
        <v>62</v>
      </c>
      <c r="B534" s="17" t="s">
        <v>63</v>
      </c>
      <c r="C534" s="18">
        <v>4111823.88</v>
      </c>
      <c r="D534" s="18">
        <v>644539</v>
      </c>
      <c r="E534" s="18">
        <v>508435</v>
      </c>
      <c r="F534" s="18">
        <v>547684.49</v>
      </c>
      <c r="G534" s="18">
        <f t="shared" si="120"/>
        <v>-3564139.3899999997</v>
      </c>
      <c r="H534" s="18">
        <f t="shared" si="121"/>
        <v>-39249.489999999991</v>
      </c>
      <c r="I534" s="19">
        <f t="shared" si="122"/>
        <v>-86.680254164971672</v>
      </c>
      <c r="J534" s="19">
        <f t="shared" si="123"/>
        <v>107.71966721409815</v>
      </c>
      <c r="K534" s="19">
        <f t="shared" si="124"/>
        <v>84.973056711851413</v>
      </c>
    </row>
    <row r="535" spans="1:11" x14ac:dyDescent="0.2">
      <c r="A535" s="23" t="s">
        <v>193</v>
      </c>
      <c r="B535" s="17" t="s">
        <v>194</v>
      </c>
      <c r="C535" s="18">
        <v>28800</v>
      </c>
      <c r="D535" s="18">
        <v>1043324</v>
      </c>
      <c r="E535" s="18">
        <v>1099742</v>
      </c>
      <c r="F535" s="18">
        <v>916503.83</v>
      </c>
      <c r="G535" s="18">
        <f t="shared" si="120"/>
        <v>887703.83</v>
      </c>
      <c r="H535" s="18">
        <f t="shared" si="121"/>
        <v>183238.17000000004</v>
      </c>
      <c r="I535" s="19">
        <f t="shared" si="122"/>
        <v>3082.3049652777777</v>
      </c>
      <c r="J535" s="19">
        <f t="shared" si="123"/>
        <v>83.338076567049356</v>
      </c>
      <c r="K535" s="19">
        <f t="shared" si="124"/>
        <v>87.844603402202964</v>
      </c>
    </row>
    <row r="536" spans="1:11" x14ac:dyDescent="0.2">
      <c r="A536" s="24" t="s">
        <v>696</v>
      </c>
      <c r="B536" s="17" t="s">
        <v>697</v>
      </c>
      <c r="C536" s="18">
        <v>28800</v>
      </c>
      <c r="D536" s="18">
        <v>1043324</v>
      </c>
      <c r="E536" s="18">
        <v>1099742</v>
      </c>
      <c r="F536" s="18">
        <v>916503.83</v>
      </c>
      <c r="G536" s="18">
        <f t="shared" si="120"/>
        <v>887703.83</v>
      </c>
      <c r="H536" s="18">
        <f t="shared" si="121"/>
        <v>183238.17000000004</v>
      </c>
      <c r="I536" s="19">
        <f t="shared" si="122"/>
        <v>3082.3049652777777</v>
      </c>
      <c r="J536" s="19">
        <f t="shared" si="123"/>
        <v>83.338076567049356</v>
      </c>
      <c r="K536" s="19">
        <f t="shared" si="124"/>
        <v>87.844603402202964</v>
      </c>
    </row>
    <row r="537" spans="1:11" ht="25.5" x14ac:dyDescent="0.2">
      <c r="A537" s="25" t="s">
        <v>698</v>
      </c>
      <c r="B537" s="17" t="s">
        <v>699</v>
      </c>
      <c r="C537" s="18">
        <v>28800</v>
      </c>
      <c r="D537" s="18">
        <v>1043324</v>
      </c>
      <c r="E537" s="18">
        <v>1099742</v>
      </c>
      <c r="F537" s="18">
        <v>916503.83</v>
      </c>
      <c r="G537" s="18">
        <f t="shared" si="120"/>
        <v>887703.83</v>
      </c>
      <c r="H537" s="18">
        <f t="shared" si="121"/>
        <v>183238.17000000004</v>
      </c>
      <c r="I537" s="19">
        <f t="shared" si="122"/>
        <v>3082.3049652777777</v>
      </c>
      <c r="J537" s="19">
        <f t="shared" si="123"/>
        <v>83.338076567049356</v>
      </c>
      <c r="K537" s="19">
        <f t="shared" si="124"/>
        <v>87.844603402202964</v>
      </c>
    </row>
    <row r="538" spans="1:11" x14ac:dyDescent="0.2">
      <c r="A538" s="27" t="s">
        <v>72</v>
      </c>
      <c r="B538" s="28" t="s">
        <v>73</v>
      </c>
      <c r="C538" s="29"/>
      <c r="D538" s="29"/>
      <c r="E538" s="29"/>
      <c r="F538" s="29"/>
      <c r="G538" s="29"/>
      <c r="H538" s="29"/>
      <c r="I538" s="30"/>
      <c r="J538" s="30"/>
      <c r="K538" s="30"/>
    </row>
    <row r="539" spans="1:11" x14ac:dyDescent="0.2">
      <c r="A539" s="16" t="s">
        <v>26</v>
      </c>
      <c r="B539" s="17" t="s">
        <v>27</v>
      </c>
      <c r="C539" s="18">
        <v>398788230.04000002</v>
      </c>
      <c r="D539" s="18">
        <v>243666706</v>
      </c>
      <c r="E539" s="18">
        <v>0</v>
      </c>
      <c r="F539" s="18">
        <v>237386433.56</v>
      </c>
      <c r="G539" s="18">
        <f t="shared" ref="G539:G556" si="125">F539-C539</f>
        <v>-161401796.48000002</v>
      </c>
      <c r="H539" s="18">
        <f t="shared" ref="H539:H556" si="126">E539-F539</f>
        <v>-237386433.56</v>
      </c>
      <c r="I539" s="19">
        <f t="shared" ref="I539:I556" si="127">IF(ISERROR(F539/C539),0,F539/C539*100-100)</f>
        <v>-40.473059213360131</v>
      </c>
      <c r="J539" s="19">
        <f t="shared" ref="J539:J556" si="128">IF(ISERROR(F539/E539),0,F539/E539*100)</f>
        <v>0</v>
      </c>
      <c r="K539" s="19">
        <f t="shared" ref="K539:K556" si="129">IF(ISERROR(F539/D539),0,F539/D539*100)</f>
        <v>97.422597225900859</v>
      </c>
    </row>
    <row r="540" spans="1:11" x14ac:dyDescent="0.2">
      <c r="A540" s="22" t="s">
        <v>30</v>
      </c>
      <c r="B540" s="17" t="s">
        <v>31</v>
      </c>
      <c r="C540" s="18">
        <v>398788230.04000002</v>
      </c>
      <c r="D540" s="18">
        <v>243666706</v>
      </c>
      <c r="E540" s="18">
        <v>0</v>
      </c>
      <c r="F540" s="18">
        <v>237386433.56</v>
      </c>
      <c r="G540" s="18">
        <f t="shared" si="125"/>
        <v>-161401796.48000002</v>
      </c>
      <c r="H540" s="18">
        <f t="shared" si="126"/>
        <v>-237386433.56</v>
      </c>
      <c r="I540" s="19">
        <f t="shared" si="127"/>
        <v>-40.473059213360131</v>
      </c>
      <c r="J540" s="19">
        <f t="shared" si="128"/>
        <v>0</v>
      </c>
      <c r="K540" s="19">
        <f t="shared" si="129"/>
        <v>97.422597225900859</v>
      </c>
    </row>
    <row r="541" spans="1:11" x14ac:dyDescent="0.2">
      <c r="A541" s="23" t="s">
        <v>32</v>
      </c>
      <c r="B541" s="17" t="s">
        <v>33</v>
      </c>
      <c r="C541" s="18">
        <v>398788230.04000002</v>
      </c>
      <c r="D541" s="18">
        <v>243666706</v>
      </c>
      <c r="E541" s="18">
        <v>0</v>
      </c>
      <c r="F541" s="18">
        <v>237386433.56</v>
      </c>
      <c r="G541" s="18">
        <f t="shared" si="125"/>
        <v>-161401796.48000002</v>
      </c>
      <c r="H541" s="18">
        <f t="shared" si="126"/>
        <v>-237386433.56</v>
      </c>
      <c r="I541" s="19">
        <f t="shared" si="127"/>
        <v>-40.473059213360131</v>
      </c>
      <c r="J541" s="19">
        <f t="shared" si="128"/>
        <v>0</v>
      </c>
      <c r="K541" s="19">
        <f t="shared" si="129"/>
        <v>97.422597225900859</v>
      </c>
    </row>
    <row r="542" spans="1:11" x14ac:dyDescent="0.2">
      <c r="A542" s="16" t="s">
        <v>34</v>
      </c>
      <c r="B542" s="17" t="s">
        <v>35</v>
      </c>
      <c r="C542" s="18">
        <v>398788230.04000002</v>
      </c>
      <c r="D542" s="18">
        <v>243666706</v>
      </c>
      <c r="E542" s="18">
        <v>0</v>
      </c>
      <c r="F542" s="18">
        <v>237386433.56</v>
      </c>
      <c r="G542" s="18">
        <f t="shared" si="125"/>
        <v>-161401796.48000002</v>
      </c>
      <c r="H542" s="18">
        <f t="shared" si="126"/>
        <v>-237386433.56</v>
      </c>
      <c r="I542" s="19">
        <f t="shared" si="127"/>
        <v>-40.473059213360131</v>
      </c>
      <c r="J542" s="19">
        <f t="shared" si="128"/>
        <v>0</v>
      </c>
      <c r="K542" s="19">
        <f t="shared" si="129"/>
        <v>97.422597225900859</v>
      </c>
    </row>
    <row r="543" spans="1:11" x14ac:dyDescent="0.2">
      <c r="A543" s="22" t="s">
        <v>36</v>
      </c>
      <c r="B543" s="17" t="s">
        <v>37</v>
      </c>
      <c r="C543" s="18">
        <v>398618974.54000002</v>
      </c>
      <c r="D543" s="18">
        <v>243495094</v>
      </c>
      <c r="E543" s="18">
        <v>0</v>
      </c>
      <c r="F543" s="18">
        <v>237214833.66</v>
      </c>
      <c r="G543" s="18">
        <f t="shared" si="125"/>
        <v>-161404140.88000003</v>
      </c>
      <c r="H543" s="18">
        <f t="shared" si="126"/>
        <v>-237214833.66</v>
      </c>
      <c r="I543" s="19">
        <f t="shared" si="127"/>
        <v>-40.490832396088983</v>
      </c>
      <c r="J543" s="19">
        <f t="shared" si="128"/>
        <v>0</v>
      </c>
      <c r="K543" s="19">
        <f t="shared" si="129"/>
        <v>97.420785677102799</v>
      </c>
    </row>
    <row r="544" spans="1:11" x14ac:dyDescent="0.2">
      <c r="A544" s="23" t="s">
        <v>38</v>
      </c>
      <c r="B544" s="17" t="s">
        <v>39</v>
      </c>
      <c r="C544" s="18">
        <v>1640367.01</v>
      </c>
      <c r="D544" s="18">
        <v>593816</v>
      </c>
      <c r="E544" s="18">
        <v>0</v>
      </c>
      <c r="F544" s="18">
        <v>593811.13</v>
      </c>
      <c r="G544" s="18">
        <f t="shared" si="125"/>
        <v>-1046555.88</v>
      </c>
      <c r="H544" s="18">
        <f t="shared" si="126"/>
        <v>-593811.13</v>
      </c>
      <c r="I544" s="19">
        <f t="shared" si="127"/>
        <v>-63.800105319113918</v>
      </c>
      <c r="J544" s="19">
        <f t="shared" si="128"/>
        <v>0</v>
      </c>
      <c r="K544" s="19">
        <f t="shared" si="129"/>
        <v>99.999179880636419</v>
      </c>
    </row>
    <row r="545" spans="1:11" x14ac:dyDescent="0.2">
      <c r="A545" s="24" t="s">
        <v>40</v>
      </c>
      <c r="B545" s="17" t="s">
        <v>41</v>
      </c>
      <c r="C545" s="18">
        <v>853917.29</v>
      </c>
      <c r="D545" s="18">
        <v>442602</v>
      </c>
      <c r="E545" s="18">
        <v>0</v>
      </c>
      <c r="F545" s="18">
        <v>442598.61</v>
      </c>
      <c r="G545" s="18">
        <f t="shared" si="125"/>
        <v>-411318.68000000005</v>
      </c>
      <c r="H545" s="18">
        <f t="shared" si="126"/>
        <v>-442598.61</v>
      </c>
      <c r="I545" s="19">
        <f t="shared" si="127"/>
        <v>-48.168444979021331</v>
      </c>
      <c r="J545" s="19">
        <f t="shared" si="128"/>
        <v>0</v>
      </c>
      <c r="K545" s="19">
        <f t="shared" si="129"/>
        <v>99.999234074857313</v>
      </c>
    </row>
    <row r="546" spans="1:11" x14ac:dyDescent="0.2">
      <c r="A546" s="24" t="s">
        <v>42</v>
      </c>
      <c r="B546" s="17" t="s">
        <v>43</v>
      </c>
      <c r="C546" s="18">
        <v>786449.72</v>
      </c>
      <c r="D546" s="18">
        <v>151214</v>
      </c>
      <c r="E546" s="18">
        <v>0</v>
      </c>
      <c r="F546" s="18">
        <v>151212.51999999999</v>
      </c>
      <c r="G546" s="18">
        <f t="shared" si="125"/>
        <v>-635237.19999999995</v>
      </c>
      <c r="H546" s="18">
        <f t="shared" si="126"/>
        <v>-151212.51999999999</v>
      </c>
      <c r="I546" s="19">
        <f t="shared" si="127"/>
        <v>-80.772767011729627</v>
      </c>
      <c r="J546" s="19">
        <f t="shared" si="128"/>
        <v>0</v>
      </c>
      <c r="K546" s="19">
        <f t="shared" si="129"/>
        <v>99.999021254645726</v>
      </c>
    </row>
    <row r="547" spans="1:11" x14ac:dyDescent="0.2">
      <c r="A547" s="23" t="s">
        <v>46</v>
      </c>
      <c r="B547" s="17" t="s">
        <v>47</v>
      </c>
      <c r="C547" s="18">
        <v>332040724.97000003</v>
      </c>
      <c r="D547" s="18">
        <v>180290527</v>
      </c>
      <c r="E547" s="18">
        <v>0</v>
      </c>
      <c r="F547" s="18">
        <v>175084563.06999999</v>
      </c>
      <c r="G547" s="18">
        <f t="shared" si="125"/>
        <v>-156956161.90000004</v>
      </c>
      <c r="H547" s="18">
        <f t="shared" si="126"/>
        <v>-175084563.06999999</v>
      </c>
      <c r="I547" s="19">
        <f t="shared" si="127"/>
        <v>-47.270153959030502</v>
      </c>
      <c r="J547" s="19">
        <f t="shared" si="128"/>
        <v>0</v>
      </c>
      <c r="K547" s="19">
        <f t="shared" si="129"/>
        <v>97.112458421068339</v>
      </c>
    </row>
    <row r="548" spans="1:11" x14ac:dyDescent="0.2">
      <c r="A548" s="24" t="s">
        <v>48</v>
      </c>
      <c r="B548" s="17" t="s">
        <v>49</v>
      </c>
      <c r="C548" s="18">
        <v>140957.57</v>
      </c>
      <c r="D548" s="18">
        <v>61565</v>
      </c>
      <c r="E548" s="18">
        <v>0</v>
      </c>
      <c r="F548" s="18">
        <v>61563.71</v>
      </c>
      <c r="G548" s="18">
        <f t="shared" si="125"/>
        <v>-79393.860000000015</v>
      </c>
      <c r="H548" s="18">
        <f t="shared" si="126"/>
        <v>-61563.71</v>
      </c>
      <c r="I548" s="19">
        <f t="shared" si="127"/>
        <v>-56.324651453625371</v>
      </c>
      <c r="J548" s="19">
        <f t="shared" si="128"/>
        <v>0</v>
      </c>
      <c r="K548" s="19">
        <f t="shared" si="129"/>
        <v>99.997904653618136</v>
      </c>
    </row>
    <row r="549" spans="1:11" x14ac:dyDescent="0.2">
      <c r="A549" s="24" t="s">
        <v>50</v>
      </c>
      <c r="B549" s="17" t="s">
        <v>51</v>
      </c>
      <c r="C549" s="18">
        <v>331899767.39999998</v>
      </c>
      <c r="D549" s="18">
        <v>180228962</v>
      </c>
      <c r="E549" s="18">
        <v>0</v>
      </c>
      <c r="F549" s="18">
        <v>175022999.36000001</v>
      </c>
      <c r="G549" s="18">
        <f t="shared" si="125"/>
        <v>-156876768.03999996</v>
      </c>
      <c r="H549" s="18">
        <f t="shared" si="126"/>
        <v>-175022999.36000001</v>
      </c>
      <c r="I549" s="19">
        <f t="shared" si="127"/>
        <v>-47.266308521070677</v>
      </c>
      <c r="J549" s="19">
        <f t="shared" si="128"/>
        <v>0</v>
      </c>
      <c r="K549" s="19">
        <f t="shared" si="129"/>
        <v>97.111472772062029</v>
      </c>
    </row>
    <row r="550" spans="1:11" ht="25.5" x14ac:dyDescent="0.2">
      <c r="A550" s="23" t="s">
        <v>52</v>
      </c>
      <c r="B550" s="17" t="s">
        <v>53</v>
      </c>
      <c r="C550" s="18">
        <v>64937882.560000002</v>
      </c>
      <c r="D550" s="18">
        <v>62610751</v>
      </c>
      <c r="E550" s="18">
        <v>0</v>
      </c>
      <c r="F550" s="18">
        <v>61536459.460000001</v>
      </c>
      <c r="G550" s="18">
        <f t="shared" si="125"/>
        <v>-3401423.1000000015</v>
      </c>
      <c r="H550" s="18">
        <f t="shared" si="126"/>
        <v>-61536459.460000001</v>
      </c>
      <c r="I550" s="19">
        <f t="shared" si="127"/>
        <v>-5.2379642912705435</v>
      </c>
      <c r="J550" s="19">
        <f t="shared" si="128"/>
        <v>0</v>
      </c>
      <c r="K550" s="19">
        <f t="shared" si="129"/>
        <v>98.284174007112611</v>
      </c>
    </row>
    <row r="551" spans="1:11" x14ac:dyDescent="0.2">
      <c r="A551" s="24" t="s">
        <v>54</v>
      </c>
      <c r="B551" s="17" t="s">
        <v>55</v>
      </c>
      <c r="C551" s="18">
        <v>64054998</v>
      </c>
      <c r="D551" s="18">
        <v>49270487</v>
      </c>
      <c r="E551" s="18">
        <v>0</v>
      </c>
      <c r="F551" s="18">
        <v>49270487</v>
      </c>
      <c r="G551" s="18">
        <f t="shared" si="125"/>
        <v>-14784511</v>
      </c>
      <c r="H551" s="18">
        <f t="shared" si="126"/>
        <v>-49270487</v>
      </c>
      <c r="I551" s="19">
        <f t="shared" si="127"/>
        <v>-23.08096395538098</v>
      </c>
      <c r="J551" s="19">
        <f t="shared" si="128"/>
        <v>0</v>
      </c>
      <c r="K551" s="19">
        <f t="shared" si="129"/>
        <v>100</v>
      </c>
    </row>
    <row r="552" spans="1:11" ht="25.5" x14ac:dyDescent="0.2">
      <c r="A552" s="25" t="s">
        <v>80</v>
      </c>
      <c r="B552" s="17" t="s">
        <v>81</v>
      </c>
      <c r="C552" s="18">
        <v>64054998</v>
      </c>
      <c r="D552" s="18">
        <v>49270487</v>
      </c>
      <c r="E552" s="18">
        <v>0</v>
      </c>
      <c r="F552" s="18">
        <v>49270487</v>
      </c>
      <c r="G552" s="18">
        <f t="shared" si="125"/>
        <v>-14784511</v>
      </c>
      <c r="H552" s="18">
        <f t="shared" si="126"/>
        <v>-49270487</v>
      </c>
      <c r="I552" s="19">
        <f t="shared" si="127"/>
        <v>-23.08096395538098</v>
      </c>
      <c r="J552" s="19">
        <f t="shared" si="128"/>
        <v>0</v>
      </c>
      <c r="K552" s="19">
        <f t="shared" si="129"/>
        <v>100</v>
      </c>
    </row>
    <row r="553" spans="1:11" ht="25.5" x14ac:dyDescent="0.2">
      <c r="A553" s="24" t="s">
        <v>166</v>
      </c>
      <c r="B553" s="17" t="s">
        <v>167</v>
      </c>
      <c r="C553" s="18">
        <v>882884.56</v>
      </c>
      <c r="D553" s="18">
        <v>13340264</v>
      </c>
      <c r="E553" s="18">
        <v>0</v>
      </c>
      <c r="F553" s="18">
        <v>12265972.460000001</v>
      </c>
      <c r="G553" s="18">
        <f t="shared" si="125"/>
        <v>11383087.9</v>
      </c>
      <c r="H553" s="18">
        <f t="shared" si="126"/>
        <v>-12265972.460000001</v>
      </c>
      <c r="I553" s="19">
        <f t="shared" si="127"/>
        <v>1289.3064864561682</v>
      </c>
      <c r="J553" s="19">
        <f t="shared" si="128"/>
        <v>0</v>
      </c>
      <c r="K553" s="19">
        <f t="shared" si="129"/>
        <v>91.946999399712041</v>
      </c>
    </row>
    <row r="554" spans="1:11" ht="25.5" x14ac:dyDescent="0.2">
      <c r="A554" s="25" t="s">
        <v>168</v>
      </c>
      <c r="B554" s="17" t="s">
        <v>169</v>
      </c>
      <c r="C554" s="18">
        <v>882884.56</v>
      </c>
      <c r="D554" s="18">
        <v>13340264</v>
      </c>
      <c r="E554" s="18">
        <v>0</v>
      </c>
      <c r="F554" s="18">
        <v>12265972.460000001</v>
      </c>
      <c r="G554" s="18">
        <f t="shared" si="125"/>
        <v>11383087.9</v>
      </c>
      <c r="H554" s="18">
        <f t="shared" si="126"/>
        <v>-12265972.460000001</v>
      </c>
      <c r="I554" s="19">
        <f t="shared" si="127"/>
        <v>1289.3064864561682</v>
      </c>
      <c r="J554" s="19">
        <f t="shared" si="128"/>
        <v>0</v>
      </c>
      <c r="K554" s="19">
        <f t="shared" si="129"/>
        <v>91.946999399712041</v>
      </c>
    </row>
    <row r="555" spans="1:11" x14ac:dyDescent="0.2">
      <c r="A555" s="22" t="s">
        <v>60</v>
      </c>
      <c r="B555" s="17" t="s">
        <v>61</v>
      </c>
      <c r="C555" s="18">
        <v>169255.5</v>
      </c>
      <c r="D555" s="18">
        <v>171612</v>
      </c>
      <c r="E555" s="18">
        <v>0</v>
      </c>
      <c r="F555" s="18">
        <v>171599.9</v>
      </c>
      <c r="G555" s="18">
        <f t="shared" si="125"/>
        <v>2344.3999999999942</v>
      </c>
      <c r="H555" s="18">
        <f t="shared" si="126"/>
        <v>-171599.9</v>
      </c>
      <c r="I555" s="19">
        <f t="shared" si="127"/>
        <v>1.3851248556176756</v>
      </c>
      <c r="J555" s="19">
        <f t="shared" si="128"/>
        <v>0</v>
      </c>
      <c r="K555" s="19">
        <f t="shared" si="129"/>
        <v>99.992949211010881</v>
      </c>
    </row>
    <row r="556" spans="1:11" x14ac:dyDescent="0.2">
      <c r="A556" s="23" t="s">
        <v>62</v>
      </c>
      <c r="B556" s="17" t="s">
        <v>63</v>
      </c>
      <c r="C556" s="18">
        <v>169255.5</v>
      </c>
      <c r="D556" s="18">
        <v>171612</v>
      </c>
      <c r="E556" s="18">
        <v>0</v>
      </c>
      <c r="F556" s="18">
        <v>171599.9</v>
      </c>
      <c r="G556" s="18">
        <f t="shared" si="125"/>
        <v>2344.3999999999942</v>
      </c>
      <c r="H556" s="18">
        <f t="shared" si="126"/>
        <v>-171599.9</v>
      </c>
      <c r="I556" s="19">
        <f t="shared" si="127"/>
        <v>1.3851248556176756</v>
      </c>
      <c r="J556" s="19">
        <f t="shared" si="128"/>
        <v>0</v>
      </c>
      <c r="K556" s="19">
        <f t="shared" si="129"/>
        <v>99.992949211010881</v>
      </c>
    </row>
    <row r="557" spans="1:11" x14ac:dyDescent="0.2">
      <c r="A557" s="16"/>
      <c r="B557" s="17"/>
      <c r="C557" s="18"/>
      <c r="D557" s="18"/>
      <c r="E557" s="18"/>
      <c r="F557" s="18"/>
      <c r="G557" s="18"/>
      <c r="H557" s="18"/>
      <c r="I557" s="19"/>
      <c r="J557" s="19"/>
      <c r="K557" s="19"/>
    </row>
    <row r="558" spans="1:11" ht="38.25" x14ac:dyDescent="0.2">
      <c r="A558" s="27"/>
      <c r="B558" s="28" t="s">
        <v>111</v>
      </c>
      <c r="C558" s="29"/>
      <c r="D558" s="29"/>
      <c r="E558" s="29"/>
      <c r="F558" s="29"/>
      <c r="G558" s="29"/>
      <c r="H558" s="29"/>
      <c r="I558" s="30"/>
      <c r="J558" s="30"/>
      <c r="K558" s="30"/>
    </row>
    <row r="559" spans="1:11" x14ac:dyDescent="0.2">
      <c r="A559" s="16" t="s">
        <v>26</v>
      </c>
      <c r="B559" s="17" t="s">
        <v>27</v>
      </c>
      <c r="C559" s="18">
        <v>37604197.640000001</v>
      </c>
      <c r="D559" s="18">
        <v>38838822</v>
      </c>
      <c r="E559" s="18">
        <v>30755417</v>
      </c>
      <c r="F559" s="18">
        <v>35738467.640000001</v>
      </c>
      <c r="G559" s="18">
        <f t="shared" ref="G559:G598" si="130">F559-C559</f>
        <v>-1865730</v>
      </c>
      <c r="H559" s="18">
        <f t="shared" ref="H559:H598" si="131">E559-F559</f>
        <v>-4983050.6400000006</v>
      </c>
      <c r="I559" s="19">
        <f t="shared" ref="I559:I598" si="132">IF(ISERROR(F559/C559),0,F559/C559*100-100)</f>
        <v>-4.9614939743200352</v>
      </c>
      <c r="J559" s="19">
        <f t="shared" ref="J559:J598" si="133">IF(ISERROR(F559/E559),0,F559/E559*100)</f>
        <v>116.20218851202702</v>
      </c>
      <c r="K559" s="19">
        <f t="shared" ref="K559:K598" si="134">IF(ISERROR(F559/D559),0,F559/D559*100)</f>
        <v>92.017383122485015</v>
      </c>
    </row>
    <row r="560" spans="1:11" ht="25.5" x14ac:dyDescent="0.2">
      <c r="A560" s="22" t="s">
        <v>28</v>
      </c>
      <c r="B560" s="17" t="s">
        <v>29</v>
      </c>
      <c r="C560" s="18">
        <v>73.38</v>
      </c>
      <c r="D560" s="18">
        <v>0</v>
      </c>
      <c r="E560" s="18">
        <v>0</v>
      </c>
      <c r="F560" s="18">
        <v>0</v>
      </c>
      <c r="G560" s="18">
        <f t="shared" si="130"/>
        <v>-73.38</v>
      </c>
      <c r="H560" s="18">
        <f t="shared" si="131"/>
        <v>0</v>
      </c>
      <c r="I560" s="19">
        <f t="shared" si="132"/>
        <v>-100</v>
      </c>
      <c r="J560" s="19">
        <f t="shared" si="133"/>
        <v>0</v>
      </c>
      <c r="K560" s="19">
        <f t="shared" si="134"/>
        <v>0</v>
      </c>
    </row>
    <row r="561" spans="1:11" x14ac:dyDescent="0.2">
      <c r="A561" s="22" t="s">
        <v>90</v>
      </c>
      <c r="B561" s="17" t="s">
        <v>91</v>
      </c>
      <c r="C561" s="18">
        <v>282396.79999999999</v>
      </c>
      <c r="D561" s="18">
        <v>165083</v>
      </c>
      <c r="E561" s="18">
        <v>119344</v>
      </c>
      <c r="F561" s="18">
        <v>114686.46</v>
      </c>
      <c r="G561" s="18">
        <f t="shared" si="130"/>
        <v>-167710.33999999997</v>
      </c>
      <c r="H561" s="18">
        <f t="shared" si="131"/>
        <v>4657.5399999999936</v>
      </c>
      <c r="I561" s="19">
        <f t="shared" si="132"/>
        <v>-59.388187118267624</v>
      </c>
      <c r="J561" s="19">
        <f t="shared" si="133"/>
        <v>96.09738235688431</v>
      </c>
      <c r="K561" s="19">
        <f t="shared" si="134"/>
        <v>69.471998933869628</v>
      </c>
    </row>
    <row r="562" spans="1:11" x14ac:dyDescent="0.2">
      <c r="A562" s="22" t="s">
        <v>92</v>
      </c>
      <c r="B562" s="17" t="s">
        <v>93</v>
      </c>
      <c r="C562" s="18">
        <v>57192.19</v>
      </c>
      <c r="D562" s="18">
        <v>288472</v>
      </c>
      <c r="E562" s="18">
        <v>23789</v>
      </c>
      <c r="F562" s="18">
        <v>121060.06</v>
      </c>
      <c r="G562" s="18">
        <f t="shared" si="130"/>
        <v>63867.869999999995</v>
      </c>
      <c r="H562" s="18">
        <f t="shared" si="131"/>
        <v>-97271.06</v>
      </c>
      <c r="I562" s="19">
        <f t="shared" si="132"/>
        <v>111.67236295724993</v>
      </c>
      <c r="J562" s="19">
        <f t="shared" si="133"/>
        <v>508.89091596956575</v>
      </c>
      <c r="K562" s="19">
        <f t="shared" si="134"/>
        <v>41.965965500984495</v>
      </c>
    </row>
    <row r="563" spans="1:11" x14ac:dyDescent="0.2">
      <c r="A563" s="23" t="s">
        <v>94</v>
      </c>
      <c r="B563" s="17" t="s">
        <v>95</v>
      </c>
      <c r="C563" s="18">
        <v>12708.08</v>
      </c>
      <c r="D563" s="18">
        <v>63631</v>
      </c>
      <c r="E563" s="18">
        <v>23789</v>
      </c>
      <c r="F563" s="18">
        <v>35960.15</v>
      </c>
      <c r="G563" s="18">
        <f t="shared" si="130"/>
        <v>23252.07</v>
      </c>
      <c r="H563" s="18">
        <f t="shared" si="131"/>
        <v>-12171.150000000001</v>
      </c>
      <c r="I563" s="19">
        <f t="shared" si="132"/>
        <v>182.97075561375124</v>
      </c>
      <c r="J563" s="19">
        <f t="shared" si="133"/>
        <v>151.16293244777</v>
      </c>
      <c r="K563" s="19">
        <f t="shared" si="134"/>
        <v>56.513570429507631</v>
      </c>
    </row>
    <row r="564" spans="1:11" x14ac:dyDescent="0.2">
      <c r="A564" s="24" t="s">
        <v>96</v>
      </c>
      <c r="B564" s="17" t="s">
        <v>97</v>
      </c>
      <c r="C564" s="18">
        <v>12708.08</v>
      </c>
      <c r="D564" s="18">
        <v>63631</v>
      </c>
      <c r="E564" s="18">
        <v>23789</v>
      </c>
      <c r="F564" s="18">
        <v>35960.15</v>
      </c>
      <c r="G564" s="18">
        <f t="shared" si="130"/>
        <v>23252.07</v>
      </c>
      <c r="H564" s="18">
        <f t="shared" si="131"/>
        <v>-12171.150000000001</v>
      </c>
      <c r="I564" s="19">
        <f t="shared" si="132"/>
        <v>182.97075561375124</v>
      </c>
      <c r="J564" s="19">
        <f t="shared" si="133"/>
        <v>151.16293244777</v>
      </c>
      <c r="K564" s="19">
        <f t="shared" si="134"/>
        <v>56.513570429507631</v>
      </c>
    </row>
    <row r="565" spans="1:11" ht="25.5" x14ac:dyDescent="0.2">
      <c r="A565" s="25" t="s">
        <v>98</v>
      </c>
      <c r="B565" s="17" t="s">
        <v>99</v>
      </c>
      <c r="C565" s="18">
        <v>12708.08</v>
      </c>
      <c r="D565" s="18">
        <v>63631</v>
      </c>
      <c r="E565" s="18">
        <v>23789</v>
      </c>
      <c r="F565" s="18">
        <v>35960.15</v>
      </c>
      <c r="G565" s="18">
        <f t="shared" si="130"/>
        <v>23252.07</v>
      </c>
      <c r="H565" s="18">
        <f t="shared" si="131"/>
        <v>-12171.150000000001</v>
      </c>
      <c r="I565" s="19">
        <f t="shared" si="132"/>
        <v>182.97075561375124</v>
      </c>
      <c r="J565" s="19">
        <f t="shared" si="133"/>
        <v>151.16293244777</v>
      </c>
      <c r="K565" s="19">
        <f t="shared" si="134"/>
        <v>56.513570429507631</v>
      </c>
    </row>
    <row r="566" spans="1:11" ht="25.5" x14ac:dyDescent="0.2">
      <c r="A566" s="26" t="s">
        <v>100</v>
      </c>
      <c r="B566" s="17" t="s">
        <v>101</v>
      </c>
      <c r="C566" s="18">
        <v>10113.799999999999</v>
      </c>
      <c r="D566" s="18">
        <v>17774</v>
      </c>
      <c r="E566" s="18">
        <v>0</v>
      </c>
      <c r="F566" s="18">
        <v>13892.15</v>
      </c>
      <c r="G566" s="18">
        <f t="shared" si="130"/>
        <v>3778.3500000000004</v>
      </c>
      <c r="H566" s="18">
        <f t="shared" si="131"/>
        <v>-13892.15</v>
      </c>
      <c r="I566" s="19">
        <f t="shared" si="132"/>
        <v>37.358361842235382</v>
      </c>
      <c r="J566" s="19">
        <f t="shared" si="133"/>
        <v>0</v>
      </c>
      <c r="K566" s="19">
        <f t="shared" si="134"/>
        <v>78.159952739957234</v>
      </c>
    </row>
    <row r="567" spans="1:11" ht="25.5" x14ac:dyDescent="0.2">
      <c r="A567" s="26" t="s">
        <v>102</v>
      </c>
      <c r="B567" s="17" t="s">
        <v>103</v>
      </c>
      <c r="C567" s="18">
        <v>2594.2800000000002</v>
      </c>
      <c r="D567" s="18">
        <v>45857</v>
      </c>
      <c r="E567" s="18">
        <v>23789</v>
      </c>
      <c r="F567" s="18">
        <v>22068</v>
      </c>
      <c r="G567" s="18">
        <f t="shared" si="130"/>
        <v>19473.72</v>
      </c>
      <c r="H567" s="18">
        <f t="shared" si="131"/>
        <v>1721</v>
      </c>
      <c r="I567" s="19">
        <f t="shared" si="132"/>
        <v>750.64064017762144</v>
      </c>
      <c r="J567" s="19">
        <f t="shared" si="133"/>
        <v>92.765563916095672</v>
      </c>
      <c r="K567" s="19">
        <f t="shared" si="134"/>
        <v>48.12351440347166</v>
      </c>
    </row>
    <row r="568" spans="1:11" ht="25.5" x14ac:dyDescent="0.2">
      <c r="A568" s="23" t="s">
        <v>156</v>
      </c>
      <c r="B568" s="17" t="s">
        <v>157</v>
      </c>
      <c r="C568" s="18">
        <v>44484.11</v>
      </c>
      <c r="D568" s="18">
        <v>224841</v>
      </c>
      <c r="E568" s="18">
        <v>0</v>
      </c>
      <c r="F568" s="18">
        <v>85099.91</v>
      </c>
      <c r="G568" s="18">
        <f t="shared" si="130"/>
        <v>40615.800000000003</v>
      </c>
      <c r="H568" s="18">
        <f t="shared" si="131"/>
        <v>-85099.91</v>
      </c>
      <c r="I568" s="19">
        <f t="shared" si="132"/>
        <v>91.304063406011721</v>
      </c>
      <c r="J568" s="19">
        <f t="shared" si="133"/>
        <v>0</v>
      </c>
      <c r="K568" s="19">
        <f t="shared" si="134"/>
        <v>37.848928798573219</v>
      </c>
    </row>
    <row r="569" spans="1:11" ht="38.25" x14ac:dyDescent="0.2">
      <c r="A569" s="24" t="s">
        <v>158</v>
      </c>
      <c r="B569" s="17" t="s">
        <v>159</v>
      </c>
      <c r="C569" s="18">
        <v>44484.11</v>
      </c>
      <c r="D569" s="18">
        <v>224841</v>
      </c>
      <c r="E569" s="18">
        <v>0</v>
      </c>
      <c r="F569" s="18">
        <v>85099.91</v>
      </c>
      <c r="G569" s="18">
        <f t="shared" si="130"/>
        <v>40615.800000000003</v>
      </c>
      <c r="H569" s="18">
        <f t="shared" si="131"/>
        <v>-85099.91</v>
      </c>
      <c r="I569" s="19">
        <f t="shared" si="132"/>
        <v>91.304063406011721</v>
      </c>
      <c r="J569" s="19">
        <f t="shared" si="133"/>
        <v>0</v>
      </c>
      <c r="K569" s="19">
        <f t="shared" si="134"/>
        <v>37.848928798573219</v>
      </c>
    </row>
    <row r="570" spans="1:11" ht="51" x14ac:dyDescent="0.2">
      <c r="A570" s="25" t="s">
        <v>160</v>
      </c>
      <c r="B570" s="17" t="s">
        <v>161</v>
      </c>
      <c r="C570" s="18">
        <v>44484.11</v>
      </c>
      <c r="D570" s="18">
        <v>224841</v>
      </c>
      <c r="E570" s="18">
        <v>0</v>
      </c>
      <c r="F570" s="18">
        <v>85099.91</v>
      </c>
      <c r="G570" s="18">
        <f t="shared" si="130"/>
        <v>40615.800000000003</v>
      </c>
      <c r="H570" s="18">
        <f t="shared" si="131"/>
        <v>-85099.91</v>
      </c>
      <c r="I570" s="19">
        <f t="shared" si="132"/>
        <v>91.304063406011721</v>
      </c>
      <c r="J570" s="19">
        <f t="shared" si="133"/>
        <v>0</v>
      </c>
      <c r="K570" s="19">
        <f t="shared" si="134"/>
        <v>37.848928798573219</v>
      </c>
    </row>
    <row r="571" spans="1:11" x14ac:dyDescent="0.2">
      <c r="A571" s="22" t="s">
        <v>30</v>
      </c>
      <c r="B571" s="17" t="s">
        <v>31</v>
      </c>
      <c r="C571" s="18">
        <v>37264535.270000003</v>
      </c>
      <c r="D571" s="18">
        <v>38385267</v>
      </c>
      <c r="E571" s="18">
        <v>30612284</v>
      </c>
      <c r="F571" s="18">
        <v>35502721.119999997</v>
      </c>
      <c r="G571" s="18">
        <f t="shared" si="130"/>
        <v>-1761814.150000006</v>
      </c>
      <c r="H571" s="18">
        <f t="shared" si="131"/>
        <v>-4890437.1199999973</v>
      </c>
      <c r="I571" s="19">
        <f t="shared" si="132"/>
        <v>-4.7278575654701882</v>
      </c>
      <c r="J571" s="19">
        <f t="shared" si="133"/>
        <v>115.97540751941278</v>
      </c>
      <c r="K571" s="19">
        <f t="shared" si="134"/>
        <v>92.490488915968712</v>
      </c>
    </row>
    <row r="572" spans="1:11" x14ac:dyDescent="0.2">
      <c r="A572" s="23" t="s">
        <v>32</v>
      </c>
      <c r="B572" s="17" t="s">
        <v>33</v>
      </c>
      <c r="C572" s="18">
        <v>37264535.270000003</v>
      </c>
      <c r="D572" s="18">
        <v>38385267</v>
      </c>
      <c r="E572" s="18">
        <v>30612284</v>
      </c>
      <c r="F572" s="18">
        <v>35502721.119999997</v>
      </c>
      <c r="G572" s="18">
        <f t="shared" si="130"/>
        <v>-1761814.150000006</v>
      </c>
      <c r="H572" s="18">
        <f t="shared" si="131"/>
        <v>-4890437.1199999973</v>
      </c>
      <c r="I572" s="19">
        <f t="shared" si="132"/>
        <v>-4.7278575654701882</v>
      </c>
      <c r="J572" s="19">
        <f t="shared" si="133"/>
        <v>115.97540751941278</v>
      </c>
      <c r="K572" s="19">
        <f t="shared" si="134"/>
        <v>92.490488915968712</v>
      </c>
    </row>
    <row r="573" spans="1:11" x14ac:dyDescent="0.2">
      <c r="A573" s="16" t="s">
        <v>34</v>
      </c>
      <c r="B573" s="17" t="s">
        <v>35</v>
      </c>
      <c r="C573" s="18">
        <v>37595692.600000001</v>
      </c>
      <c r="D573" s="18">
        <v>38877965</v>
      </c>
      <c r="E573" s="18">
        <v>30755417</v>
      </c>
      <c r="F573" s="18">
        <v>35747626.990000002</v>
      </c>
      <c r="G573" s="18">
        <f t="shared" si="130"/>
        <v>-1848065.6099999994</v>
      </c>
      <c r="H573" s="18">
        <f t="shared" si="131"/>
        <v>-4992209.9900000021</v>
      </c>
      <c r="I573" s="19">
        <f t="shared" si="132"/>
        <v>-4.9156312390957169</v>
      </c>
      <c r="J573" s="19">
        <f t="shared" si="133"/>
        <v>116.23196976974822</v>
      </c>
      <c r="K573" s="19">
        <f t="shared" si="134"/>
        <v>91.948297679675377</v>
      </c>
    </row>
    <row r="574" spans="1:11" x14ac:dyDescent="0.2">
      <c r="A574" s="22" t="s">
        <v>36</v>
      </c>
      <c r="B574" s="17" t="s">
        <v>37</v>
      </c>
      <c r="C574" s="18">
        <v>34857644.420000002</v>
      </c>
      <c r="D574" s="18">
        <v>34651510</v>
      </c>
      <c r="E574" s="18">
        <v>28687987</v>
      </c>
      <c r="F574" s="18">
        <v>32368730.98</v>
      </c>
      <c r="G574" s="18">
        <f t="shared" si="130"/>
        <v>-2488913.4400000013</v>
      </c>
      <c r="H574" s="18">
        <f t="shared" si="131"/>
        <v>-3680743.9800000004</v>
      </c>
      <c r="I574" s="19">
        <f t="shared" si="132"/>
        <v>-7.1402227012561923</v>
      </c>
      <c r="J574" s="19">
        <f t="shared" si="133"/>
        <v>112.83026229759517</v>
      </c>
      <c r="K574" s="19">
        <f t="shared" si="134"/>
        <v>93.412180248422075</v>
      </c>
    </row>
    <row r="575" spans="1:11" x14ac:dyDescent="0.2">
      <c r="A575" s="23" t="s">
        <v>38</v>
      </c>
      <c r="B575" s="17" t="s">
        <v>39</v>
      </c>
      <c r="C575" s="18">
        <v>9444504.1600000001</v>
      </c>
      <c r="D575" s="18">
        <v>11087520</v>
      </c>
      <c r="E575" s="18">
        <v>10572329</v>
      </c>
      <c r="F575" s="18">
        <v>10112728.9</v>
      </c>
      <c r="G575" s="18">
        <f t="shared" si="130"/>
        <v>668224.74000000022</v>
      </c>
      <c r="H575" s="18">
        <f t="shared" si="131"/>
        <v>459600.09999999963</v>
      </c>
      <c r="I575" s="19">
        <f t="shared" si="132"/>
        <v>7.0752760407487614</v>
      </c>
      <c r="J575" s="19">
        <f t="shared" si="133"/>
        <v>95.652801762033704</v>
      </c>
      <c r="K575" s="19">
        <f t="shared" si="134"/>
        <v>91.208213378645539</v>
      </c>
    </row>
    <row r="576" spans="1:11" x14ac:dyDescent="0.2">
      <c r="A576" s="24" t="s">
        <v>40</v>
      </c>
      <c r="B576" s="17" t="s">
        <v>41</v>
      </c>
      <c r="C576" s="18">
        <v>6545021.4699999997</v>
      </c>
      <c r="D576" s="18">
        <v>7246926</v>
      </c>
      <c r="E576" s="18">
        <v>6627213</v>
      </c>
      <c r="F576" s="18">
        <v>6824125.3600000003</v>
      </c>
      <c r="G576" s="18">
        <f t="shared" si="130"/>
        <v>279103.8900000006</v>
      </c>
      <c r="H576" s="18">
        <f t="shared" si="131"/>
        <v>-196912.36000000034</v>
      </c>
      <c r="I576" s="19">
        <f t="shared" si="132"/>
        <v>4.2643693573705121</v>
      </c>
      <c r="J576" s="19">
        <f t="shared" si="133"/>
        <v>102.97126952159226</v>
      </c>
      <c r="K576" s="19">
        <f t="shared" si="134"/>
        <v>94.165793330855038</v>
      </c>
    </row>
    <row r="577" spans="1:11" x14ac:dyDescent="0.2">
      <c r="A577" s="24" t="s">
        <v>42</v>
      </c>
      <c r="B577" s="17" t="s">
        <v>43</v>
      </c>
      <c r="C577" s="18">
        <v>2899482.69</v>
      </c>
      <c r="D577" s="18">
        <v>3840594</v>
      </c>
      <c r="E577" s="18">
        <v>3945116</v>
      </c>
      <c r="F577" s="18">
        <v>3288603.54</v>
      </c>
      <c r="G577" s="18">
        <f t="shared" si="130"/>
        <v>389120.85000000009</v>
      </c>
      <c r="H577" s="18">
        <f t="shared" si="131"/>
        <v>656512.46</v>
      </c>
      <c r="I577" s="19">
        <f t="shared" si="132"/>
        <v>13.420354304650118</v>
      </c>
      <c r="J577" s="19">
        <f t="shared" si="133"/>
        <v>83.358855354316574</v>
      </c>
      <c r="K577" s="19">
        <f t="shared" si="134"/>
        <v>85.627471687973269</v>
      </c>
    </row>
    <row r="578" spans="1:11" x14ac:dyDescent="0.2">
      <c r="A578" s="25" t="s">
        <v>44</v>
      </c>
      <c r="B578" s="17" t="s">
        <v>45</v>
      </c>
      <c r="C578" s="18">
        <v>290854.46000000002</v>
      </c>
      <c r="D578" s="18">
        <v>0</v>
      </c>
      <c r="E578" s="18">
        <v>0</v>
      </c>
      <c r="F578" s="18">
        <v>416124.57</v>
      </c>
      <c r="G578" s="18">
        <f t="shared" si="130"/>
        <v>125270.10999999999</v>
      </c>
      <c r="H578" s="18">
        <f t="shared" si="131"/>
        <v>-416124.57</v>
      </c>
      <c r="I578" s="19">
        <f t="shared" si="132"/>
        <v>43.069688530820542</v>
      </c>
      <c r="J578" s="19">
        <f t="shared" si="133"/>
        <v>0</v>
      </c>
      <c r="K578" s="19">
        <f t="shared" si="134"/>
        <v>0</v>
      </c>
    </row>
    <row r="579" spans="1:11" x14ac:dyDescent="0.2">
      <c r="A579" s="23" t="s">
        <v>46</v>
      </c>
      <c r="B579" s="17" t="s">
        <v>47</v>
      </c>
      <c r="C579" s="18">
        <v>20316961.149999999</v>
      </c>
      <c r="D579" s="18">
        <v>20769956</v>
      </c>
      <c r="E579" s="18">
        <v>12053869</v>
      </c>
      <c r="F579" s="18">
        <v>19740915.239999998</v>
      </c>
      <c r="G579" s="18">
        <f t="shared" si="130"/>
        <v>-576045.91000000015</v>
      </c>
      <c r="H579" s="18">
        <f t="shared" si="131"/>
        <v>-7687046.2399999984</v>
      </c>
      <c r="I579" s="19">
        <f t="shared" si="132"/>
        <v>-2.8352956219537759</v>
      </c>
      <c r="J579" s="19">
        <f t="shared" si="133"/>
        <v>163.7724388741905</v>
      </c>
      <c r="K579" s="19">
        <f t="shared" si="134"/>
        <v>95.045532306375605</v>
      </c>
    </row>
    <row r="580" spans="1:11" x14ac:dyDescent="0.2">
      <c r="A580" s="24" t="s">
        <v>48</v>
      </c>
      <c r="B580" s="17" t="s">
        <v>49</v>
      </c>
      <c r="C580" s="18">
        <v>19494766.949999999</v>
      </c>
      <c r="D580" s="18">
        <v>18797016</v>
      </c>
      <c r="E580" s="18">
        <v>11419879</v>
      </c>
      <c r="F580" s="18">
        <v>17948641.77</v>
      </c>
      <c r="G580" s="18">
        <f t="shared" si="130"/>
        <v>-1546125.1799999997</v>
      </c>
      <c r="H580" s="18">
        <f t="shared" si="131"/>
        <v>-6528762.7699999996</v>
      </c>
      <c r="I580" s="19">
        <f t="shared" si="132"/>
        <v>-7.9309754456951822</v>
      </c>
      <c r="J580" s="19">
        <f t="shared" si="133"/>
        <v>157.17015714439705</v>
      </c>
      <c r="K580" s="19">
        <f t="shared" si="134"/>
        <v>95.486654743497581</v>
      </c>
    </row>
    <row r="581" spans="1:11" x14ac:dyDescent="0.2">
      <c r="A581" s="24" t="s">
        <v>50</v>
      </c>
      <c r="B581" s="17" t="s">
        <v>51</v>
      </c>
      <c r="C581" s="18">
        <v>822194.2</v>
      </c>
      <c r="D581" s="18">
        <v>1972940</v>
      </c>
      <c r="E581" s="18">
        <v>633990</v>
      </c>
      <c r="F581" s="18">
        <v>1792273.47</v>
      </c>
      <c r="G581" s="18">
        <f t="shared" si="130"/>
        <v>970079.27</v>
      </c>
      <c r="H581" s="18">
        <f t="shared" si="131"/>
        <v>-1158283.47</v>
      </c>
      <c r="I581" s="19">
        <f t="shared" si="132"/>
        <v>117.98663503099388</v>
      </c>
      <c r="J581" s="19">
        <f t="shared" si="133"/>
        <v>282.69743529077743</v>
      </c>
      <c r="K581" s="19">
        <f t="shared" si="134"/>
        <v>90.842776262836168</v>
      </c>
    </row>
    <row r="582" spans="1:11" ht="25.5" x14ac:dyDescent="0.2">
      <c r="A582" s="23" t="s">
        <v>76</v>
      </c>
      <c r="B582" s="17" t="s">
        <v>77</v>
      </c>
      <c r="C582" s="18">
        <v>152032.20000000001</v>
      </c>
      <c r="D582" s="18">
        <v>60014</v>
      </c>
      <c r="E582" s="18">
        <v>24900</v>
      </c>
      <c r="F582" s="18">
        <v>0</v>
      </c>
      <c r="G582" s="18">
        <f t="shared" si="130"/>
        <v>-152032.20000000001</v>
      </c>
      <c r="H582" s="18">
        <f t="shared" si="131"/>
        <v>24900</v>
      </c>
      <c r="I582" s="19">
        <f t="shared" si="132"/>
        <v>-100</v>
      </c>
      <c r="J582" s="19">
        <f t="shared" si="133"/>
        <v>0</v>
      </c>
      <c r="K582" s="19">
        <f t="shared" si="134"/>
        <v>0</v>
      </c>
    </row>
    <row r="583" spans="1:11" x14ac:dyDescent="0.2">
      <c r="A583" s="24" t="s">
        <v>78</v>
      </c>
      <c r="B583" s="17" t="s">
        <v>79</v>
      </c>
      <c r="C583" s="18">
        <v>152032.20000000001</v>
      </c>
      <c r="D583" s="18">
        <v>60014</v>
      </c>
      <c r="E583" s="18">
        <v>24900</v>
      </c>
      <c r="F583" s="18">
        <v>0</v>
      </c>
      <c r="G583" s="18">
        <f t="shared" si="130"/>
        <v>-152032.20000000001</v>
      </c>
      <c r="H583" s="18">
        <f t="shared" si="131"/>
        <v>24900</v>
      </c>
      <c r="I583" s="19">
        <f t="shared" si="132"/>
        <v>-100</v>
      </c>
      <c r="J583" s="19">
        <f t="shared" si="133"/>
        <v>0</v>
      </c>
      <c r="K583" s="19">
        <f t="shared" si="134"/>
        <v>0</v>
      </c>
    </row>
    <row r="584" spans="1:11" ht="25.5" x14ac:dyDescent="0.2">
      <c r="A584" s="23" t="s">
        <v>52</v>
      </c>
      <c r="B584" s="17" t="s">
        <v>53</v>
      </c>
      <c r="C584" s="18">
        <v>4944146.91</v>
      </c>
      <c r="D584" s="18">
        <v>2734020</v>
      </c>
      <c r="E584" s="18">
        <v>6036889</v>
      </c>
      <c r="F584" s="18">
        <v>2515086.84</v>
      </c>
      <c r="G584" s="18">
        <f t="shared" si="130"/>
        <v>-2429060.0700000003</v>
      </c>
      <c r="H584" s="18">
        <f t="shared" si="131"/>
        <v>3521802.16</v>
      </c>
      <c r="I584" s="19">
        <f t="shared" si="132"/>
        <v>-49.13001401894023</v>
      </c>
      <c r="J584" s="19">
        <f t="shared" si="133"/>
        <v>41.661969269270976</v>
      </c>
      <c r="K584" s="19">
        <f t="shared" si="134"/>
        <v>91.992261943950666</v>
      </c>
    </row>
    <row r="585" spans="1:11" x14ac:dyDescent="0.2">
      <c r="A585" s="24" t="s">
        <v>54</v>
      </c>
      <c r="B585" s="17" t="s">
        <v>55</v>
      </c>
      <c r="C585" s="18">
        <v>190356.06</v>
      </c>
      <c r="D585" s="18">
        <v>279930</v>
      </c>
      <c r="E585" s="18">
        <v>396557</v>
      </c>
      <c r="F585" s="18">
        <v>210681.65</v>
      </c>
      <c r="G585" s="18">
        <f t="shared" si="130"/>
        <v>20325.589999999997</v>
      </c>
      <c r="H585" s="18">
        <f t="shared" si="131"/>
        <v>185875.35</v>
      </c>
      <c r="I585" s="19">
        <f t="shared" si="132"/>
        <v>10.67766899567053</v>
      </c>
      <c r="J585" s="19">
        <f t="shared" si="133"/>
        <v>53.127709257433352</v>
      </c>
      <c r="K585" s="19">
        <f t="shared" si="134"/>
        <v>75.262261994069945</v>
      </c>
    </row>
    <row r="586" spans="1:11" ht="25.5" x14ac:dyDescent="0.2">
      <c r="A586" s="25" t="s">
        <v>80</v>
      </c>
      <c r="B586" s="17" t="s">
        <v>81</v>
      </c>
      <c r="C586" s="18">
        <v>110578.81</v>
      </c>
      <c r="D586" s="18">
        <v>151429</v>
      </c>
      <c r="E586" s="18">
        <v>268056</v>
      </c>
      <c r="F586" s="18">
        <v>120854.01</v>
      </c>
      <c r="G586" s="18">
        <f t="shared" si="130"/>
        <v>10275.199999999997</v>
      </c>
      <c r="H586" s="18">
        <f t="shared" si="131"/>
        <v>147201.99</v>
      </c>
      <c r="I586" s="19">
        <f t="shared" si="132"/>
        <v>9.2921962173403614</v>
      </c>
      <c r="J586" s="19">
        <f t="shared" si="133"/>
        <v>45.085359029456527</v>
      </c>
      <c r="K586" s="19">
        <f t="shared" si="134"/>
        <v>79.809026012190529</v>
      </c>
    </row>
    <row r="587" spans="1:11" ht="25.5" x14ac:dyDescent="0.2">
      <c r="A587" s="25" t="s">
        <v>56</v>
      </c>
      <c r="B587" s="17" t="s">
        <v>57</v>
      </c>
      <c r="C587" s="18">
        <v>79777.25</v>
      </c>
      <c r="D587" s="18">
        <v>128501</v>
      </c>
      <c r="E587" s="18">
        <v>128501</v>
      </c>
      <c r="F587" s="18">
        <v>89827.64</v>
      </c>
      <c r="G587" s="18">
        <f t="shared" si="130"/>
        <v>10050.39</v>
      </c>
      <c r="H587" s="18">
        <f t="shared" si="131"/>
        <v>38673.360000000001</v>
      </c>
      <c r="I587" s="19">
        <f t="shared" si="132"/>
        <v>12.598065237896776</v>
      </c>
      <c r="J587" s="19">
        <f t="shared" si="133"/>
        <v>69.904234208294099</v>
      </c>
      <c r="K587" s="19">
        <f t="shared" si="134"/>
        <v>69.904234208294099</v>
      </c>
    </row>
    <row r="588" spans="1:11" ht="25.5" x14ac:dyDescent="0.2">
      <c r="A588" s="26" t="s">
        <v>58</v>
      </c>
      <c r="B588" s="17" t="s">
        <v>59</v>
      </c>
      <c r="C588" s="18">
        <v>79777.25</v>
      </c>
      <c r="D588" s="18">
        <v>128501</v>
      </c>
      <c r="E588" s="18">
        <v>128501</v>
      </c>
      <c r="F588" s="18">
        <v>89827.64</v>
      </c>
      <c r="G588" s="18">
        <f t="shared" si="130"/>
        <v>10050.39</v>
      </c>
      <c r="H588" s="18">
        <f t="shared" si="131"/>
        <v>38673.360000000001</v>
      </c>
      <c r="I588" s="19">
        <f t="shared" si="132"/>
        <v>12.598065237896776</v>
      </c>
      <c r="J588" s="19">
        <f t="shared" si="133"/>
        <v>69.904234208294099</v>
      </c>
      <c r="K588" s="19">
        <f t="shared" si="134"/>
        <v>69.904234208294099</v>
      </c>
    </row>
    <row r="589" spans="1:11" ht="51" x14ac:dyDescent="0.2">
      <c r="A589" s="24" t="s">
        <v>162</v>
      </c>
      <c r="B589" s="17" t="s">
        <v>163</v>
      </c>
      <c r="C589" s="18">
        <v>4682432.7699999996</v>
      </c>
      <c r="D589" s="18">
        <v>2343763</v>
      </c>
      <c r="E589" s="18">
        <v>5530005</v>
      </c>
      <c r="F589" s="18">
        <v>2243785.02</v>
      </c>
      <c r="G589" s="18">
        <f t="shared" si="130"/>
        <v>-2438647.7499999995</v>
      </c>
      <c r="H589" s="18">
        <f t="shared" si="131"/>
        <v>3286219.98</v>
      </c>
      <c r="I589" s="19">
        <f t="shared" si="132"/>
        <v>-52.080785134262584</v>
      </c>
      <c r="J589" s="19">
        <f t="shared" si="133"/>
        <v>40.574737635861091</v>
      </c>
      <c r="K589" s="19">
        <f t="shared" si="134"/>
        <v>95.734296513768669</v>
      </c>
    </row>
    <row r="590" spans="1:11" ht="38.25" x14ac:dyDescent="0.2">
      <c r="A590" s="25" t="s">
        <v>164</v>
      </c>
      <c r="B590" s="17" t="s">
        <v>165</v>
      </c>
      <c r="C590" s="18">
        <v>4499488.7699999996</v>
      </c>
      <c r="D590" s="18">
        <v>2122598</v>
      </c>
      <c r="E590" s="18">
        <v>5135495</v>
      </c>
      <c r="F590" s="18">
        <v>2115751.2400000002</v>
      </c>
      <c r="G590" s="18">
        <f t="shared" si="130"/>
        <v>-2383737.5299999993</v>
      </c>
      <c r="H590" s="18">
        <f t="shared" si="131"/>
        <v>3019743.76</v>
      </c>
      <c r="I590" s="19">
        <f t="shared" si="132"/>
        <v>-52.977963760980771</v>
      </c>
      <c r="J590" s="19">
        <f t="shared" si="133"/>
        <v>41.198584362364294</v>
      </c>
      <c r="K590" s="19">
        <f t="shared" si="134"/>
        <v>99.677434917021515</v>
      </c>
    </row>
    <row r="591" spans="1:11" ht="63.75" x14ac:dyDescent="0.2">
      <c r="A591" s="25" t="s">
        <v>253</v>
      </c>
      <c r="B591" s="17" t="s">
        <v>254</v>
      </c>
      <c r="C591" s="18">
        <v>182944</v>
      </c>
      <c r="D591" s="18">
        <v>221165</v>
      </c>
      <c r="E591" s="18">
        <v>394510</v>
      </c>
      <c r="F591" s="18">
        <v>128033.78</v>
      </c>
      <c r="G591" s="18">
        <f t="shared" si="130"/>
        <v>-54910.22</v>
      </c>
      <c r="H591" s="18">
        <f t="shared" si="131"/>
        <v>266476.21999999997</v>
      </c>
      <c r="I591" s="19">
        <f t="shared" si="132"/>
        <v>-30.014769546965198</v>
      </c>
      <c r="J591" s="19">
        <f t="shared" si="133"/>
        <v>32.453874426503766</v>
      </c>
      <c r="K591" s="19">
        <f t="shared" si="134"/>
        <v>57.890615603734766</v>
      </c>
    </row>
    <row r="592" spans="1:11" x14ac:dyDescent="0.2">
      <c r="A592" s="24" t="s">
        <v>191</v>
      </c>
      <c r="B592" s="17" t="s">
        <v>192</v>
      </c>
      <c r="C592" s="18">
        <v>71358.080000000002</v>
      </c>
      <c r="D592" s="18">
        <v>110327</v>
      </c>
      <c r="E592" s="18">
        <v>110327</v>
      </c>
      <c r="F592" s="18">
        <v>60620.17</v>
      </c>
      <c r="G592" s="18">
        <f t="shared" si="130"/>
        <v>-10737.910000000003</v>
      </c>
      <c r="H592" s="18">
        <f t="shared" si="131"/>
        <v>49706.83</v>
      </c>
      <c r="I592" s="19">
        <f t="shared" si="132"/>
        <v>-15.047924495726349</v>
      </c>
      <c r="J592" s="19">
        <f t="shared" si="133"/>
        <v>54.945906260480207</v>
      </c>
      <c r="K592" s="19">
        <f t="shared" si="134"/>
        <v>54.945906260480207</v>
      </c>
    </row>
    <row r="593" spans="1:11" x14ac:dyDescent="0.2">
      <c r="A593" s="22" t="s">
        <v>60</v>
      </c>
      <c r="B593" s="17" t="s">
        <v>61</v>
      </c>
      <c r="C593" s="18">
        <v>2738048.18</v>
      </c>
      <c r="D593" s="18">
        <v>4226455</v>
      </c>
      <c r="E593" s="18">
        <v>2067430</v>
      </c>
      <c r="F593" s="18">
        <v>3378896.01</v>
      </c>
      <c r="G593" s="18">
        <f t="shared" si="130"/>
        <v>640847.82999999961</v>
      </c>
      <c r="H593" s="18">
        <f t="shared" si="131"/>
        <v>-1311466.0099999998</v>
      </c>
      <c r="I593" s="19">
        <f t="shared" si="132"/>
        <v>23.405279522875304</v>
      </c>
      <c r="J593" s="19">
        <f t="shared" si="133"/>
        <v>163.43460286442587</v>
      </c>
      <c r="K593" s="19">
        <f t="shared" si="134"/>
        <v>79.946338243279527</v>
      </c>
    </row>
    <row r="594" spans="1:11" x14ac:dyDescent="0.2">
      <c r="A594" s="23" t="s">
        <v>62</v>
      </c>
      <c r="B594" s="17" t="s">
        <v>63</v>
      </c>
      <c r="C594" s="18">
        <v>2738048.18</v>
      </c>
      <c r="D594" s="18">
        <v>4226455</v>
      </c>
      <c r="E594" s="18">
        <v>2067430</v>
      </c>
      <c r="F594" s="18">
        <v>3378896.01</v>
      </c>
      <c r="G594" s="18">
        <f t="shared" si="130"/>
        <v>640847.82999999961</v>
      </c>
      <c r="H594" s="18">
        <f t="shared" si="131"/>
        <v>-1311466.0099999998</v>
      </c>
      <c r="I594" s="19">
        <f t="shared" si="132"/>
        <v>23.405279522875304</v>
      </c>
      <c r="J594" s="19">
        <f t="shared" si="133"/>
        <v>163.43460286442587</v>
      </c>
      <c r="K594" s="19">
        <f t="shared" si="134"/>
        <v>79.946338243279527</v>
      </c>
    </row>
    <row r="595" spans="1:11" x14ac:dyDescent="0.2">
      <c r="A595" s="16"/>
      <c r="B595" s="17" t="s">
        <v>64</v>
      </c>
      <c r="C595" s="18">
        <v>8505.0400000000009</v>
      </c>
      <c r="D595" s="18">
        <v>-39143</v>
      </c>
      <c r="E595" s="18">
        <v>0</v>
      </c>
      <c r="F595" s="18">
        <v>-9159.35</v>
      </c>
      <c r="G595" s="18">
        <f t="shared" si="130"/>
        <v>-17664.39</v>
      </c>
      <c r="H595" s="18">
        <f t="shared" si="131"/>
        <v>9159.35</v>
      </c>
      <c r="I595" s="19">
        <f t="shared" si="132"/>
        <v>-207.69320308899194</v>
      </c>
      <c r="J595" s="19">
        <f t="shared" si="133"/>
        <v>0</v>
      </c>
      <c r="K595" s="19">
        <f t="shared" si="134"/>
        <v>23.399713869657411</v>
      </c>
    </row>
    <row r="596" spans="1:11" x14ac:dyDescent="0.2">
      <c r="A596" s="16" t="s">
        <v>65</v>
      </c>
      <c r="B596" s="17" t="s">
        <v>66</v>
      </c>
      <c r="C596" s="18">
        <v>-8505.0400000000009</v>
      </c>
      <c r="D596" s="18">
        <v>39143</v>
      </c>
      <c r="E596" s="18">
        <v>0</v>
      </c>
      <c r="F596" s="18">
        <v>9159.35</v>
      </c>
      <c r="G596" s="18">
        <f t="shared" si="130"/>
        <v>17664.39</v>
      </c>
      <c r="H596" s="18">
        <f t="shared" si="131"/>
        <v>-9159.35</v>
      </c>
      <c r="I596" s="19">
        <f t="shared" si="132"/>
        <v>-207.69320308899194</v>
      </c>
      <c r="J596" s="19">
        <f t="shared" si="133"/>
        <v>0</v>
      </c>
      <c r="K596" s="19">
        <f t="shared" si="134"/>
        <v>23.399713869657411</v>
      </c>
    </row>
    <row r="597" spans="1:11" x14ac:dyDescent="0.2">
      <c r="A597" s="22" t="s">
        <v>67</v>
      </c>
      <c r="B597" s="17" t="s">
        <v>68</v>
      </c>
      <c r="C597" s="18">
        <v>-8505.0400000000009</v>
      </c>
      <c r="D597" s="18">
        <v>39143</v>
      </c>
      <c r="E597" s="18">
        <v>0</v>
      </c>
      <c r="F597" s="18">
        <v>9159.35</v>
      </c>
      <c r="G597" s="18">
        <f t="shared" si="130"/>
        <v>17664.39</v>
      </c>
      <c r="H597" s="18">
        <f t="shared" si="131"/>
        <v>-9159.35</v>
      </c>
      <c r="I597" s="19">
        <f t="shared" si="132"/>
        <v>-207.69320308899194</v>
      </c>
      <c r="J597" s="19">
        <f t="shared" si="133"/>
        <v>0</v>
      </c>
      <c r="K597" s="19">
        <f t="shared" si="134"/>
        <v>23.399713869657411</v>
      </c>
    </row>
    <row r="598" spans="1:11" ht="25.5" x14ac:dyDescent="0.2">
      <c r="A598" s="23" t="s">
        <v>106</v>
      </c>
      <c r="B598" s="17" t="s">
        <v>107</v>
      </c>
      <c r="C598" s="18">
        <v>-21435</v>
      </c>
      <c r="D598" s="18">
        <v>39143</v>
      </c>
      <c r="E598" s="18">
        <v>0</v>
      </c>
      <c r="F598" s="18">
        <v>-39141.919999999998</v>
      </c>
      <c r="G598" s="18">
        <f t="shared" si="130"/>
        <v>-17706.919999999998</v>
      </c>
      <c r="H598" s="18">
        <f t="shared" si="131"/>
        <v>39141.919999999998</v>
      </c>
      <c r="I598" s="19">
        <f t="shared" si="132"/>
        <v>82.607511080009317</v>
      </c>
      <c r="J598" s="19">
        <f t="shared" si="133"/>
        <v>0</v>
      </c>
      <c r="K598" s="19">
        <f t="shared" si="134"/>
        <v>-99.997240885982166</v>
      </c>
    </row>
    <row r="599" spans="1:11" ht="51" x14ac:dyDescent="0.2">
      <c r="A599" s="27" t="s">
        <v>670</v>
      </c>
      <c r="B599" s="28" t="s">
        <v>671</v>
      </c>
      <c r="C599" s="29"/>
      <c r="D599" s="29"/>
      <c r="E599" s="29"/>
      <c r="F599" s="29"/>
      <c r="G599" s="29"/>
      <c r="H599" s="29"/>
      <c r="I599" s="30"/>
      <c r="J599" s="30"/>
      <c r="K599" s="30"/>
    </row>
    <row r="600" spans="1:11" x14ac:dyDescent="0.2">
      <c r="A600" s="16" t="s">
        <v>26</v>
      </c>
      <c r="B600" s="17" t="s">
        <v>27</v>
      </c>
      <c r="C600" s="18">
        <v>130762.49</v>
      </c>
      <c r="D600" s="18">
        <v>60286</v>
      </c>
      <c r="E600" s="18">
        <v>52123</v>
      </c>
      <c r="F600" s="18">
        <v>59666.879999999997</v>
      </c>
      <c r="G600" s="18">
        <f t="shared" ref="G600:G617" si="135">F600-C600</f>
        <v>-71095.610000000015</v>
      </c>
      <c r="H600" s="18">
        <f t="shared" ref="H600:H617" si="136">E600-F600</f>
        <v>-7543.8799999999974</v>
      </c>
      <c r="I600" s="19">
        <f t="shared" ref="I600:I617" si="137">IF(ISERROR(F600/C600),0,F600/C600*100-100)</f>
        <v>-54.370033791800694</v>
      </c>
      <c r="J600" s="19">
        <f t="shared" ref="J600:J617" si="138">IF(ISERROR(F600/E600),0,F600/E600*100)</f>
        <v>114.47322679047637</v>
      </c>
      <c r="K600" s="19">
        <f t="shared" ref="K600:K617" si="139">IF(ISERROR(F600/D600),0,F600/D600*100)</f>
        <v>98.973028563845673</v>
      </c>
    </row>
    <row r="601" spans="1:11" x14ac:dyDescent="0.2">
      <c r="A601" s="22" t="s">
        <v>90</v>
      </c>
      <c r="B601" s="17" t="s">
        <v>91</v>
      </c>
      <c r="C601" s="18">
        <v>78368.72</v>
      </c>
      <c r="D601" s="18">
        <v>25040</v>
      </c>
      <c r="E601" s="18">
        <v>25040</v>
      </c>
      <c r="F601" s="18">
        <v>24705.97</v>
      </c>
      <c r="G601" s="18">
        <f t="shared" si="135"/>
        <v>-53662.75</v>
      </c>
      <c r="H601" s="18">
        <f t="shared" si="136"/>
        <v>334.02999999999884</v>
      </c>
      <c r="I601" s="19">
        <f t="shared" si="137"/>
        <v>-68.474705214019053</v>
      </c>
      <c r="J601" s="19">
        <f t="shared" si="138"/>
        <v>98.666014376996813</v>
      </c>
      <c r="K601" s="19">
        <f t="shared" si="139"/>
        <v>98.666014376996813</v>
      </c>
    </row>
    <row r="602" spans="1:11" x14ac:dyDescent="0.2">
      <c r="A602" s="22" t="s">
        <v>30</v>
      </c>
      <c r="B602" s="17" t="s">
        <v>31</v>
      </c>
      <c r="C602" s="18">
        <v>52393.77</v>
      </c>
      <c r="D602" s="18">
        <v>35246</v>
      </c>
      <c r="E602" s="18">
        <v>27083</v>
      </c>
      <c r="F602" s="18">
        <v>34960.910000000003</v>
      </c>
      <c r="G602" s="18">
        <f t="shared" si="135"/>
        <v>-17432.859999999993</v>
      </c>
      <c r="H602" s="18">
        <f t="shared" si="136"/>
        <v>-7877.9100000000035</v>
      </c>
      <c r="I602" s="19">
        <f t="shared" si="137"/>
        <v>-33.272772697975341</v>
      </c>
      <c r="J602" s="19">
        <f t="shared" si="138"/>
        <v>129.08802569877784</v>
      </c>
      <c r="K602" s="19">
        <f t="shared" si="139"/>
        <v>99.191142257277434</v>
      </c>
    </row>
    <row r="603" spans="1:11" x14ac:dyDescent="0.2">
      <c r="A603" s="23" t="s">
        <v>32</v>
      </c>
      <c r="B603" s="17" t="s">
        <v>33</v>
      </c>
      <c r="C603" s="18">
        <v>52393.77</v>
      </c>
      <c r="D603" s="18">
        <v>35246</v>
      </c>
      <c r="E603" s="18">
        <v>27083</v>
      </c>
      <c r="F603" s="18">
        <v>34960.910000000003</v>
      </c>
      <c r="G603" s="18">
        <f t="shared" si="135"/>
        <v>-17432.859999999993</v>
      </c>
      <c r="H603" s="18">
        <f t="shared" si="136"/>
        <v>-7877.9100000000035</v>
      </c>
      <c r="I603" s="19">
        <f t="shared" si="137"/>
        <v>-33.272772697975341</v>
      </c>
      <c r="J603" s="19">
        <f t="shared" si="138"/>
        <v>129.08802569877784</v>
      </c>
      <c r="K603" s="19">
        <f t="shared" si="139"/>
        <v>99.191142257277434</v>
      </c>
    </row>
    <row r="604" spans="1:11" x14ac:dyDescent="0.2">
      <c r="A604" s="16" t="s">
        <v>34</v>
      </c>
      <c r="B604" s="17" t="s">
        <v>35</v>
      </c>
      <c r="C604" s="18">
        <v>122397.83</v>
      </c>
      <c r="D604" s="18">
        <v>68651</v>
      </c>
      <c r="E604" s="18">
        <v>52123</v>
      </c>
      <c r="F604" s="18">
        <v>68031.539999999994</v>
      </c>
      <c r="G604" s="18">
        <f t="shared" si="135"/>
        <v>-54366.290000000008</v>
      </c>
      <c r="H604" s="18">
        <f t="shared" si="136"/>
        <v>-15908.539999999994</v>
      </c>
      <c r="I604" s="19">
        <f t="shared" si="137"/>
        <v>-44.41769106527461</v>
      </c>
      <c r="J604" s="19">
        <f t="shared" si="138"/>
        <v>130.52115189072003</v>
      </c>
      <c r="K604" s="19">
        <f t="shared" si="139"/>
        <v>99.09766791452418</v>
      </c>
    </row>
    <row r="605" spans="1:11" x14ac:dyDescent="0.2">
      <c r="A605" s="22" t="s">
        <v>36</v>
      </c>
      <c r="B605" s="17" t="s">
        <v>37</v>
      </c>
      <c r="C605" s="18">
        <v>121350.48</v>
      </c>
      <c r="D605" s="18">
        <v>68651</v>
      </c>
      <c r="E605" s="18">
        <v>52123</v>
      </c>
      <c r="F605" s="18">
        <v>68031.539999999994</v>
      </c>
      <c r="G605" s="18">
        <f t="shared" si="135"/>
        <v>-53318.94</v>
      </c>
      <c r="H605" s="18">
        <f t="shared" si="136"/>
        <v>-15908.539999999994</v>
      </c>
      <c r="I605" s="19">
        <f t="shared" si="137"/>
        <v>-43.937972062409649</v>
      </c>
      <c r="J605" s="19">
        <f t="shared" si="138"/>
        <v>130.52115189072003</v>
      </c>
      <c r="K605" s="19">
        <f t="shared" si="139"/>
        <v>99.09766791452418</v>
      </c>
    </row>
    <row r="606" spans="1:11" x14ac:dyDescent="0.2">
      <c r="A606" s="23" t="s">
        <v>38</v>
      </c>
      <c r="B606" s="17" t="s">
        <v>39</v>
      </c>
      <c r="C606" s="18">
        <v>80541.48</v>
      </c>
      <c r="D606" s="18">
        <v>43611</v>
      </c>
      <c r="E606" s="18">
        <v>27083</v>
      </c>
      <c r="F606" s="18">
        <v>43325.57</v>
      </c>
      <c r="G606" s="18">
        <f t="shared" si="135"/>
        <v>-37215.909999999996</v>
      </c>
      <c r="H606" s="18">
        <f t="shared" si="136"/>
        <v>-16242.57</v>
      </c>
      <c r="I606" s="19">
        <f t="shared" si="137"/>
        <v>-46.207134510068606</v>
      </c>
      <c r="J606" s="19">
        <f t="shared" si="138"/>
        <v>159.97330428682199</v>
      </c>
      <c r="K606" s="19">
        <f t="shared" si="139"/>
        <v>99.345509160532899</v>
      </c>
    </row>
    <row r="607" spans="1:11" x14ac:dyDescent="0.2">
      <c r="A607" s="24" t="s">
        <v>40</v>
      </c>
      <c r="B607" s="17" t="s">
        <v>41</v>
      </c>
      <c r="C607" s="18">
        <v>48266.42</v>
      </c>
      <c r="D607" s="18">
        <v>24336</v>
      </c>
      <c r="E607" s="18">
        <v>12841</v>
      </c>
      <c r="F607" s="18">
        <v>24117.96</v>
      </c>
      <c r="G607" s="18">
        <f t="shared" si="135"/>
        <v>-24148.46</v>
      </c>
      <c r="H607" s="18">
        <f t="shared" si="136"/>
        <v>-11276.96</v>
      </c>
      <c r="I607" s="19">
        <f t="shared" si="137"/>
        <v>-50.03159546533594</v>
      </c>
      <c r="J607" s="19">
        <f t="shared" si="138"/>
        <v>187.81995171715599</v>
      </c>
      <c r="K607" s="19">
        <f t="shared" si="139"/>
        <v>99.10404339250492</v>
      </c>
    </row>
    <row r="608" spans="1:11" x14ac:dyDescent="0.2">
      <c r="A608" s="24" t="s">
        <v>42</v>
      </c>
      <c r="B608" s="17" t="s">
        <v>43</v>
      </c>
      <c r="C608" s="18">
        <v>32275.06</v>
      </c>
      <c r="D608" s="18">
        <v>19275</v>
      </c>
      <c r="E608" s="18">
        <v>14242</v>
      </c>
      <c r="F608" s="18">
        <v>19207.61</v>
      </c>
      <c r="G608" s="18">
        <f t="shared" si="135"/>
        <v>-13067.45</v>
      </c>
      <c r="H608" s="18">
        <f t="shared" si="136"/>
        <v>-4965.6100000000006</v>
      </c>
      <c r="I608" s="19">
        <f t="shared" si="137"/>
        <v>-40.487763616860818</v>
      </c>
      <c r="J608" s="19">
        <f t="shared" si="138"/>
        <v>134.86595983710154</v>
      </c>
      <c r="K608" s="19">
        <f t="shared" si="139"/>
        <v>99.650376134889768</v>
      </c>
    </row>
    <row r="609" spans="1:11" x14ac:dyDescent="0.2">
      <c r="A609" s="25" t="s">
        <v>44</v>
      </c>
      <c r="B609" s="17" t="s">
        <v>45</v>
      </c>
      <c r="C609" s="18">
        <v>2076</v>
      </c>
      <c r="D609" s="18">
        <v>0</v>
      </c>
      <c r="E609" s="18">
        <v>0</v>
      </c>
      <c r="F609" s="18">
        <v>960</v>
      </c>
      <c r="G609" s="18">
        <f t="shared" si="135"/>
        <v>-1116</v>
      </c>
      <c r="H609" s="18">
        <f t="shared" si="136"/>
        <v>-960</v>
      </c>
      <c r="I609" s="19">
        <f t="shared" si="137"/>
        <v>-53.75722543352601</v>
      </c>
      <c r="J609" s="19">
        <f t="shared" si="138"/>
        <v>0</v>
      </c>
      <c r="K609" s="19">
        <f t="shared" si="139"/>
        <v>0</v>
      </c>
    </row>
    <row r="610" spans="1:11" ht="25.5" x14ac:dyDescent="0.2">
      <c r="A610" s="23" t="s">
        <v>52</v>
      </c>
      <c r="B610" s="17" t="s">
        <v>53</v>
      </c>
      <c r="C610" s="18">
        <v>40809</v>
      </c>
      <c r="D610" s="18">
        <v>25040</v>
      </c>
      <c r="E610" s="18">
        <v>25040</v>
      </c>
      <c r="F610" s="18">
        <v>24705.97</v>
      </c>
      <c r="G610" s="18">
        <f t="shared" si="135"/>
        <v>-16103.029999999999</v>
      </c>
      <c r="H610" s="18">
        <f t="shared" si="136"/>
        <v>334.02999999999884</v>
      </c>
      <c r="I610" s="19">
        <f t="shared" si="137"/>
        <v>-39.459506481413406</v>
      </c>
      <c r="J610" s="19">
        <f t="shared" si="138"/>
        <v>98.666014376996813</v>
      </c>
      <c r="K610" s="19">
        <f t="shared" si="139"/>
        <v>98.666014376996813</v>
      </c>
    </row>
    <row r="611" spans="1:11" x14ac:dyDescent="0.2">
      <c r="A611" s="24" t="s">
        <v>191</v>
      </c>
      <c r="B611" s="17" t="s">
        <v>192</v>
      </c>
      <c r="C611" s="18">
        <v>40809</v>
      </c>
      <c r="D611" s="18">
        <v>25040</v>
      </c>
      <c r="E611" s="18">
        <v>25040</v>
      </c>
      <c r="F611" s="18">
        <v>24705.97</v>
      </c>
      <c r="G611" s="18">
        <f t="shared" si="135"/>
        <v>-16103.029999999999</v>
      </c>
      <c r="H611" s="18">
        <f t="shared" si="136"/>
        <v>334.02999999999884</v>
      </c>
      <c r="I611" s="19">
        <f t="shared" si="137"/>
        <v>-39.459506481413406</v>
      </c>
      <c r="J611" s="19">
        <f t="shared" si="138"/>
        <v>98.666014376996813</v>
      </c>
      <c r="K611" s="19">
        <f t="shared" si="139"/>
        <v>98.666014376996813</v>
      </c>
    </row>
    <row r="612" spans="1:11" x14ac:dyDescent="0.2">
      <c r="A612" s="22" t="s">
        <v>60</v>
      </c>
      <c r="B612" s="17" t="s">
        <v>61</v>
      </c>
      <c r="C612" s="18">
        <v>1047.3499999999999</v>
      </c>
      <c r="D612" s="18">
        <v>0</v>
      </c>
      <c r="E612" s="18">
        <v>0</v>
      </c>
      <c r="F612" s="18">
        <v>0</v>
      </c>
      <c r="G612" s="18">
        <f t="shared" si="135"/>
        <v>-1047.3499999999999</v>
      </c>
      <c r="H612" s="18">
        <f t="shared" si="136"/>
        <v>0</v>
      </c>
      <c r="I612" s="19">
        <f t="shared" si="137"/>
        <v>-100</v>
      </c>
      <c r="J612" s="19">
        <f t="shared" si="138"/>
        <v>0</v>
      </c>
      <c r="K612" s="19">
        <f t="shared" si="139"/>
        <v>0</v>
      </c>
    </row>
    <row r="613" spans="1:11" x14ac:dyDescent="0.2">
      <c r="A613" s="23" t="s">
        <v>62</v>
      </c>
      <c r="B613" s="17" t="s">
        <v>63</v>
      </c>
      <c r="C613" s="18">
        <v>1047.3499999999999</v>
      </c>
      <c r="D613" s="18">
        <v>0</v>
      </c>
      <c r="E613" s="18">
        <v>0</v>
      </c>
      <c r="F613" s="18">
        <v>0</v>
      </c>
      <c r="G613" s="18">
        <f t="shared" si="135"/>
        <v>-1047.3499999999999</v>
      </c>
      <c r="H613" s="18">
        <f t="shared" si="136"/>
        <v>0</v>
      </c>
      <c r="I613" s="19">
        <f t="shared" si="137"/>
        <v>-100</v>
      </c>
      <c r="J613" s="19">
        <f t="shared" si="138"/>
        <v>0</v>
      </c>
      <c r="K613" s="19">
        <f t="shared" si="139"/>
        <v>0</v>
      </c>
    </row>
    <row r="614" spans="1:11" x14ac:dyDescent="0.2">
      <c r="A614" s="16"/>
      <c r="B614" s="17" t="s">
        <v>64</v>
      </c>
      <c r="C614" s="18">
        <v>8364.66</v>
      </c>
      <c r="D614" s="18">
        <v>-8365</v>
      </c>
      <c r="E614" s="18">
        <v>0</v>
      </c>
      <c r="F614" s="18">
        <v>-8364.66</v>
      </c>
      <c r="G614" s="18">
        <f t="shared" si="135"/>
        <v>-16729.32</v>
      </c>
      <c r="H614" s="18">
        <f t="shared" si="136"/>
        <v>8364.66</v>
      </c>
      <c r="I614" s="19">
        <f t="shared" si="137"/>
        <v>-200</v>
      </c>
      <c r="J614" s="19">
        <f t="shared" si="138"/>
        <v>0</v>
      </c>
      <c r="K614" s="19">
        <f t="shared" si="139"/>
        <v>99.995935445307822</v>
      </c>
    </row>
    <row r="615" spans="1:11" x14ac:dyDescent="0.2">
      <c r="A615" s="16" t="s">
        <v>65</v>
      </c>
      <c r="B615" s="17" t="s">
        <v>66</v>
      </c>
      <c r="C615" s="18">
        <v>-8364.66</v>
      </c>
      <c r="D615" s="18">
        <v>8365</v>
      </c>
      <c r="E615" s="18">
        <v>0</v>
      </c>
      <c r="F615" s="18">
        <v>8364.66</v>
      </c>
      <c r="G615" s="18">
        <f t="shared" si="135"/>
        <v>16729.32</v>
      </c>
      <c r="H615" s="18">
        <f t="shared" si="136"/>
        <v>-8364.66</v>
      </c>
      <c r="I615" s="19">
        <f t="shared" si="137"/>
        <v>-200</v>
      </c>
      <c r="J615" s="19">
        <f t="shared" si="138"/>
        <v>0</v>
      </c>
      <c r="K615" s="19">
        <f t="shared" si="139"/>
        <v>99.995935445307822</v>
      </c>
    </row>
    <row r="616" spans="1:11" x14ac:dyDescent="0.2">
      <c r="A616" s="22" t="s">
        <v>67</v>
      </c>
      <c r="B616" s="17" t="s">
        <v>68</v>
      </c>
      <c r="C616" s="18">
        <v>-8364.66</v>
      </c>
      <c r="D616" s="18">
        <v>8365</v>
      </c>
      <c r="E616" s="18">
        <v>0</v>
      </c>
      <c r="F616" s="18">
        <v>8364.66</v>
      </c>
      <c r="G616" s="18">
        <f t="shared" si="135"/>
        <v>16729.32</v>
      </c>
      <c r="H616" s="18">
        <f t="shared" si="136"/>
        <v>-8364.66</v>
      </c>
      <c r="I616" s="19">
        <f t="shared" si="137"/>
        <v>-200</v>
      </c>
      <c r="J616" s="19">
        <f t="shared" si="138"/>
        <v>0</v>
      </c>
      <c r="K616" s="19">
        <f t="shared" si="139"/>
        <v>99.995935445307822</v>
      </c>
    </row>
    <row r="617" spans="1:11" ht="25.5" x14ac:dyDescent="0.2">
      <c r="A617" s="23" t="s">
        <v>106</v>
      </c>
      <c r="B617" s="17" t="s">
        <v>107</v>
      </c>
      <c r="C617" s="18">
        <v>0</v>
      </c>
      <c r="D617" s="18">
        <v>8365</v>
      </c>
      <c r="E617" s="18">
        <v>0</v>
      </c>
      <c r="F617" s="18">
        <v>-8364.66</v>
      </c>
      <c r="G617" s="18">
        <f t="shared" si="135"/>
        <v>-8364.66</v>
      </c>
      <c r="H617" s="18">
        <f t="shared" si="136"/>
        <v>8364.66</v>
      </c>
      <c r="I617" s="19">
        <f t="shared" si="137"/>
        <v>0</v>
      </c>
      <c r="J617" s="19">
        <f t="shared" si="138"/>
        <v>0</v>
      </c>
      <c r="K617" s="19">
        <f t="shared" si="139"/>
        <v>-99.995935445307822</v>
      </c>
    </row>
    <row r="618" spans="1:11" ht="25.5" x14ac:dyDescent="0.2">
      <c r="A618" s="39" t="s">
        <v>729</v>
      </c>
      <c r="B618" s="28" t="s">
        <v>730</v>
      </c>
      <c r="C618" s="29"/>
      <c r="D618" s="29"/>
      <c r="E618" s="29"/>
      <c r="F618" s="29"/>
      <c r="G618" s="29"/>
      <c r="H618" s="29"/>
      <c r="I618" s="30"/>
      <c r="J618" s="30"/>
      <c r="K618" s="30"/>
    </row>
    <row r="619" spans="1:11" x14ac:dyDescent="0.2">
      <c r="A619" s="16" t="s">
        <v>26</v>
      </c>
      <c r="B619" s="17" t="s">
        <v>27</v>
      </c>
      <c r="C619" s="18">
        <v>89953.49</v>
      </c>
      <c r="D619" s="18">
        <v>35246</v>
      </c>
      <c r="E619" s="18">
        <v>27083</v>
      </c>
      <c r="F619" s="18">
        <v>34960.910000000003</v>
      </c>
      <c r="G619" s="18">
        <f t="shared" ref="G619:G634" si="140">F619-C619</f>
        <v>-54992.58</v>
      </c>
      <c r="H619" s="18">
        <f t="shared" ref="H619:H634" si="141">E619-F619</f>
        <v>-7877.9100000000035</v>
      </c>
      <c r="I619" s="19">
        <f t="shared" ref="I619:I634" si="142">IF(ISERROR(F619/C619),0,F619/C619*100-100)</f>
        <v>-61.134459596842767</v>
      </c>
      <c r="J619" s="19">
        <f t="shared" ref="J619:J634" si="143">IF(ISERROR(F619/E619),0,F619/E619*100)</f>
        <v>129.08802569877784</v>
      </c>
      <c r="K619" s="19">
        <f t="shared" ref="K619:K634" si="144">IF(ISERROR(F619/D619),0,F619/D619*100)</f>
        <v>99.191142257277434</v>
      </c>
    </row>
    <row r="620" spans="1:11" x14ac:dyDescent="0.2">
      <c r="A620" s="22" t="s">
        <v>90</v>
      </c>
      <c r="B620" s="17" t="s">
        <v>91</v>
      </c>
      <c r="C620" s="18">
        <v>37559.72</v>
      </c>
      <c r="D620" s="18">
        <v>0</v>
      </c>
      <c r="E620" s="18">
        <v>0</v>
      </c>
      <c r="F620" s="18">
        <v>0</v>
      </c>
      <c r="G620" s="18">
        <f t="shared" si="140"/>
        <v>-37559.72</v>
      </c>
      <c r="H620" s="18">
        <f t="shared" si="141"/>
        <v>0</v>
      </c>
      <c r="I620" s="19">
        <f t="shared" si="142"/>
        <v>-100</v>
      </c>
      <c r="J620" s="19">
        <f t="shared" si="143"/>
        <v>0</v>
      </c>
      <c r="K620" s="19">
        <f t="shared" si="144"/>
        <v>0</v>
      </c>
    </row>
    <row r="621" spans="1:11" x14ac:dyDescent="0.2">
      <c r="A621" s="22" t="s">
        <v>30</v>
      </c>
      <c r="B621" s="17" t="s">
        <v>31</v>
      </c>
      <c r="C621" s="18">
        <v>52393.77</v>
      </c>
      <c r="D621" s="18">
        <v>35246</v>
      </c>
      <c r="E621" s="18">
        <v>27083</v>
      </c>
      <c r="F621" s="18">
        <v>34960.910000000003</v>
      </c>
      <c r="G621" s="18">
        <f t="shared" si="140"/>
        <v>-17432.859999999993</v>
      </c>
      <c r="H621" s="18">
        <f t="shared" si="141"/>
        <v>-7877.9100000000035</v>
      </c>
      <c r="I621" s="19">
        <f t="shared" si="142"/>
        <v>-33.272772697975341</v>
      </c>
      <c r="J621" s="19">
        <f t="shared" si="143"/>
        <v>129.08802569877784</v>
      </c>
      <c r="K621" s="19">
        <f t="shared" si="144"/>
        <v>99.191142257277434</v>
      </c>
    </row>
    <row r="622" spans="1:11" x14ac:dyDescent="0.2">
      <c r="A622" s="23" t="s">
        <v>32</v>
      </c>
      <c r="B622" s="17" t="s">
        <v>33</v>
      </c>
      <c r="C622" s="18">
        <v>52393.77</v>
      </c>
      <c r="D622" s="18">
        <v>35246</v>
      </c>
      <c r="E622" s="18">
        <v>27083</v>
      </c>
      <c r="F622" s="18">
        <v>34960.910000000003</v>
      </c>
      <c r="G622" s="18">
        <f t="shared" si="140"/>
        <v>-17432.859999999993</v>
      </c>
      <c r="H622" s="18">
        <f t="shared" si="141"/>
        <v>-7877.9100000000035</v>
      </c>
      <c r="I622" s="19">
        <f t="shared" si="142"/>
        <v>-33.272772697975341</v>
      </c>
      <c r="J622" s="19">
        <f t="shared" si="143"/>
        <v>129.08802569877784</v>
      </c>
      <c r="K622" s="19">
        <f t="shared" si="144"/>
        <v>99.191142257277434</v>
      </c>
    </row>
    <row r="623" spans="1:11" x14ac:dyDescent="0.2">
      <c r="A623" s="16" t="s">
        <v>34</v>
      </c>
      <c r="B623" s="17" t="s">
        <v>35</v>
      </c>
      <c r="C623" s="18">
        <v>81588.83</v>
      </c>
      <c r="D623" s="18">
        <v>43611</v>
      </c>
      <c r="E623" s="18">
        <v>27083</v>
      </c>
      <c r="F623" s="18">
        <v>43325.57</v>
      </c>
      <c r="G623" s="18">
        <f t="shared" si="140"/>
        <v>-38263.26</v>
      </c>
      <c r="H623" s="18">
        <f t="shared" si="141"/>
        <v>-16242.57</v>
      </c>
      <c r="I623" s="19">
        <f t="shared" si="142"/>
        <v>-46.897669693265613</v>
      </c>
      <c r="J623" s="19">
        <f t="shared" si="143"/>
        <v>159.97330428682199</v>
      </c>
      <c r="K623" s="19">
        <f t="shared" si="144"/>
        <v>99.345509160532899</v>
      </c>
    </row>
    <row r="624" spans="1:11" x14ac:dyDescent="0.2">
      <c r="A624" s="22" t="s">
        <v>36</v>
      </c>
      <c r="B624" s="17" t="s">
        <v>37</v>
      </c>
      <c r="C624" s="18">
        <v>80541.48</v>
      </c>
      <c r="D624" s="18">
        <v>43611</v>
      </c>
      <c r="E624" s="18">
        <v>27083</v>
      </c>
      <c r="F624" s="18">
        <v>43325.57</v>
      </c>
      <c r="G624" s="18">
        <f t="shared" si="140"/>
        <v>-37215.909999999996</v>
      </c>
      <c r="H624" s="18">
        <f t="shared" si="141"/>
        <v>-16242.57</v>
      </c>
      <c r="I624" s="19">
        <f t="shared" si="142"/>
        <v>-46.207134510068606</v>
      </c>
      <c r="J624" s="19">
        <f t="shared" si="143"/>
        <v>159.97330428682199</v>
      </c>
      <c r="K624" s="19">
        <f t="shared" si="144"/>
        <v>99.345509160532899</v>
      </c>
    </row>
    <row r="625" spans="1:11" x14ac:dyDescent="0.2">
      <c r="A625" s="23" t="s">
        <v>38</v>
      </c>
      <c r="B625" s="17" t="s">
        <v>39</v>
      </c>
      <c r="C625" s="18">
        <v>80541.48</v>
      </c>
      <c r="D625" s="18">
        <v>43611</v>
      </c>
      <c r="E625" s="18">
        <v>27083</v>
      </c>
      <c r="F625" s="18">
        <v>43325.57</v>
      </c>
      <c r="G625" s="18">
        <f t="shared" si="140"/>
        <v>-37215.909999999996</v>
      </c>
      <c r="H625" s="18">
        <f t="shared" si="141"/>
        <v>-16242.57</v>
      </c>
      <c r="I625" s="19">
        <f t="shared" si="142"/>
        <v>-46.207134510068606</v>
      </c>
      <c r="J625" s="19">
        <f t="shared" si="143"/>
        <v>159.97330428682199</v>
      </c>
      <c r="K625" s="19">
        <f t="shared" si="144"/>
        <v>99.345509160532899</v>
      </c>
    </row>
    <row r="626" spans="1:11" x14ac:dyDescent="0.2">
      <c r="A626" s="24" t="s">
        <v>40</v>
      </c>
      <c r="B626" s="17" t="s">
        <v>41</v>
      </c>
      <c r="C626" s="18">
        <v>48266.42</v>
      </c>
      <c r="D626" s="18">
        <v>24336</v>
      </c>
      <c r="E626" s="18">
        <v>12841</v>
      </c>
      <c r="F626" s="18">
        <v>24117.96</v>
      </c>
      <c r="G626" s="18">
        <f t="shared" si="140"/>
        <v>-24148.46</v>
      </c>
      <c r="H626" s="18">
        <f t="shared" si="141"/>
        <v>-11276.96</v>
      </c>
      <c r="I626" s="19">
        <f t="shared" si="142"/>
        <v>-50.03159546533594</v>
      </c>
      <c r="J626" s="19">
        <f t="shared" si="143"/>
        <v>187.81995171715599</v>
      </c>
      <c r="K626" s="19">
        <f t="shared" si="144"/>
        <v>99.10404339250492</v>
      </c>
    </row>
    <row r="627" spans="1:11" x14ac:dyDescent="0.2">
      <c r="A627" s="24" t="s">
        <v>42</v>
      </c>
      <c r="B627" s="17" t="s">
        <v>43</v>
      </c>
      <c r="C627" s="18">
        <v>32275.06</v>
      </c>
      <c r="D627" s="18">
        <v>19275</v>
      </c>
      <c r="E627" s="18">
        <v>14242</v>
      </c>
      <c r="F627" s="18">
        <v>19207.61</v>
      </c>
      <c r="G627" s="18">
        <f t="shared" si="140"/>
        <v>-13067.45</v>
      </c>
      <c r="H627" s="18">
        <f t="shared" si="141"/>
        <v>-4965.6100000000006</v>
      </c>
      <c r="I627" s="19">
        <f t="shared" si="142"/>
        <v>-40.487763616860818</v>
      </c>
      <c r="J627" s="19">
        <f t="shared" si="143"/>
        <v>134.86595983710154</v>
      </c>
      <c r="K627" s="19">
        <f t="shared" si="144"/>
        <v>99.650376134889768</v>
      </c>
    </row>
    <row r="628" spans="1:11" x14ac:dyDescent="0.2">
      <c r="A628" s="25" t="s">
        <v>44</v>
      </c>
      <c r="B628" s="17" t="s">
        <v>45</v>
      </c>
      <c r="C628" s="18">
        <v>2076</v>
      </c>
      <c r="D628" s="18">
        <v>0</v>
      </c>
      <c r="E628" s="18">
        <v>0</v>
      </c>
      <c r="F628" s="18">
        <v>960</v>
      </c>
      <c r="G628" s="18">
        <f t="shared" si="140"/>
        <v>-1116</v>
      </c>
      <c r="H628" s="18">
        <f t="shared" si="141"/>
        <v>-960</v>
      </c>
      <c r="I628" s="19">
        <f t="shared" si="142"/>
        <v>-53.75722543352601</v>
      </c>
      <c r="J628" s="19">
        <f t="shared" si="143"/>
        <v>0</v>
      </c>
      <c r="K628" s="19">
        <f t="shared" si="144"/>
        <v>0</v>
      </c>
    </row>
    <row r="629" spans="1:11" x14ac:dyDescent="0.2">
      <c r="A629" s="22" t="s">
        <v>60</v>
      </c>
      <c r="B629" s="17" t="s">
        <v>61</v>
      </c>
      <c r="C629" s="18">
        <v>1047.3499999999999</v>
      </c>
      <c r="D629" s="18">
        <v>0</v>
      </c>
      <c r="E629" s="18">
        <v>0</v>
      </c>
      <c r="F629" s="18">
        <v>0</v>
      </c>
      <c r="G629" s="18">
        <f t="shared" si="140"/>
        <v>-1047.3499999999999</v>
      </c>
      <c r="H629" s="18">
        <f t="shared" si="141"/>
        <v>0</v>
      </c>
      <c r="I629" s="19">
        <f t="shared" si="142"/>
        <v>-100</v>
      </c>
      <c r="J629" s="19">
        <f t="shared" si="143"/>
        <v>0</v>
      </c>
      <c r="K629" s="19">
        <f t="shared" si="144"/>
        <v>0</v>
      </c>
    </row>
    <row r="630" spans="1:11" x14ac:dyDescent="0.2">
      <c r="A630" s="23" t="s">
        <v>62</v>
      </c>
      <c r="B630" s="17" t="s">
        <v>63</v>
      </c>
      <c r="C630" s="18">
        <v>1047.3499999999999</v>
      </c>
      <c r="D630" s="18">
        <v>0</v>
      </c>
      <c r="E630" s="18">
        <v>0</v>
      </c>
      <c r="F630" s="18">
        <v>0</v>
      </c>
      <c r="G630" s="18">
        <f t="shared" si="140"/>
        <v>-1047.3499999999999</v>
      </c>
      <c r="H630" s="18">
        <f t="shared" si="141"/>
        <v>0</v>
      </c>
      <c r="I630" s="19">
        <f t="shared" si="142"/>
        <v>-100</v>
      </c>
      <c r="J630" s="19">
        <f t="shared" si="143"/>
        <v>0</v>
      </c>
      <c r="K630" s="19">
        <f t="shared" si="144"/>
        <v>0</v>
      </c>
    </row>
    <row r="631" spans="1:11" x14ac:dyDescent="0.2">
      <c r="A631" s="16"/>
      <c r="B631" s="17" t="s">
        <v>64</v>
      </c>
      <c r="C631" s="18">
        <v>8364.66</v>
      </c>
      <c r="D631" s="18">
        <v>-8365</v>
      </c>
      <c r="E631" s="18">
        <v>0</v>
      </c>
      <c r="F631" s="18">
        <v>-8364.66</v>
      </c>
      <c r="G631" s="18">
        <f t="shared" si="140"/>
        <v>-16729.32</v>
      </c>
      <c r="H631" s="18">
        <f t="shared" si="141"/>
        <v>8364.66</v>
      </c>
      <c r="I631" s="19">
        <f t="shared" si="142"/>
        <v>-200</v>
      </c>
      <c r="J631" s="19">
        <f t="shared" si="143"/>
        <v>0</v>
      </c>
      <c r="K631" s="19">
        <f t="shared" si="144"/>
        <v>99.995935445307822</v>
      </c>
    </row>
    <row r="632" spans="1:11" x14ac:dyDescent="0.2">
      <c r="A632" s="16" t="s">
        <v>65</v>
      </c>
      <c r="B632" s="17" t="s">
        <v>66</v>
      </c>
      <c r="C632" s="18">
        <v>-8364.66</v>
      </c>
      <c r="D632" s="18">
        <v>8365</v>
      </c>
      <c r="E632" s="18">
        <v>0</v>
      </c>
      <c r="F632" s="18">
        <v>8364.66</v>
      </c>
      <c r="G632" s="18">
        <f t="shared" si="140"/>
        <v>16729.32</v>
      </c>
      <c r="H632" s="18">
        <f t="shared" si="141"/>
        <v>-8364.66</v>
      </c>
      <c r="I632" s="19">
        <f t="shared" si="142"/>
        <v>-200</v>
      </c>
      <c r="J632" s="19">
        <f t="shared" si="143"/>
        <v>0</v>
      </c>
      <c r="K632" s="19">
        <f t="shared" si="144"/>
        <v>99.995935445307822</v>
      </c>
    </row>
    <row r="633" spans="1:11" x14ac:dyDescent="0.2">
      <c r="A633" s="22" t="s">
        <v>67</v>
      </c>
      <c r="B633" s="17" t="s">
        <v>68</v>
      </c>
      <c r="C633" s="18">
        <v>-8364.66</v>
      </c>
      <c r="D633" s="18">
        <v>8365</v>
      </c>
      <c r="E633" s="18">
        <v>0</v>
      </c>
      <c r="F633" s="18">
        <v>8364.66</v>
      </c>
      <c r="G633" s="18">
        <f t="shared" si="140"/>
        <v>16729.32</v>
      </c>
      <c r="H633" s="18">
        <f t="shared" si="141"/>
        <v>-8364.66</v>
      </c>
      <c r="I633" s="19">
        <f t="shared" si="142"/>
        <v>-200</v>
      </c>
      <c r="J633" s="19">
        <f t="shared" si="143"/>
        <v>0</v>
      </c>
      <c r="K633" s="19">
        <f t="shared" si="144"/>
        <v>99.995935445307822</v>
      </c>
    </row>
    <row r="634" spans="1:11" ht="25.5" x14ac:dyDescent="0.2">
      <c r="A634" s="23" t="s">
        <v>106</v>
      </c>
      <c r="B634" s="17" t="s">
        <v>107</v>
      </c>
      <c r="C634" s="18">
        <v>0</v>
      </c>
      <c r="D634" s="18">
        <v>8365</v>
      </c>
      <c r="E634" s="18">
        <v>0</v>
      </c>
      <c r="F634" s="18">
        <v>-8364.66</v>
      </c>
      <c r="G634" s="18">
        <f t="shared" si="140"/>
        <v>-8364.66</v>
      </c>
      <c r="H634" s="18">
        <f t="shared" si="141"/>
        <v>8364.66</v>
      </c>
      <c r="I634" s="19">
        <f t="shared" si="142"/>
        <v>0</v>
      </c>
      <c r="J634" s="19">
        <f t="shared" si="143"/>
        <v>0</v>
      </c>
      <c r="K634" s="19">
        <f t="shared" si="144"/>
        <v>-99.995935445307822</v>
      </c>
    </row>
    <row r="635" spans="1:11" ht="25.5" x14ac:dyDescent="0.2">
      <c r="A635" s="39" t="s">
        <v>676</v>
      </c>
      <c r="B635" s="28" t="s">
        <v>731</v>
      </c>
      <c r="C635" s="29"/>
      <c r="D635" s="29"/>
      <c r="E635" s="29"/>
      <c r="F635" s="29"/>
      <c r="G635" s="29"/>
      <c r="H635" s="29"/>
      <c r="I635" s="30"/>
      <c r="J635" s="30"/>
      <c r="K635" s="30"/>
    </row>
    <row r="636" spans="1:11" x14ac:dyDescent="0.2">
      <c r="A636" s="16" t="s">
        <v>26</v>
      </c>
      <c r="B636" s="17" t="s">
        <v>27</v>
      </c>
      <c r="C636" s="18">
        <v>40809</v>
      </c>
      <c r="D636" s="18">
        <v>25040</v>
      </c>
      <c r="E636" s="18">
        <v>25040</v>
      </c>
      <c r="F636" s="18">
        <v>24705.97</v>
      </c>
      <c r="G636" s="18">
        <f t="shared" ref="G636:G641" si="145">F636-C636</f>
        <v>-16103.029999999999</v>
      </c>
      <c r="H636" s="18">
        <f t="shared" ref="H636:H641" si="146">E636-F636</f>
        <v>334.02999999999884</v>
      </c>
      <c r="I636" s="19">
        <f t="shared" ref="I636:I641" si="147">IF(ISERROR(F636/C636),0,F636/C636*100-100)</f>
        <v>-39.459506481413406</v>
      </c>
      <c r="J636" s="19">
        <f t="shared" ref="J636:J641" si="148">IF(ISERROR(F636/E636),0,F636/E636*100)</f>
        <v>98.666014376996813</v>
      </c>
      <c r="K636" s="19">
        <f t="shared" ref="K636:K641" si="149">IF(ISERROR(F636/D636),0,F636/D636*100)</f>
        <v>98.666014376996813</v>
      </c>
    </row>
    <row r="637" spans="1:11" x14ac:dyDescent="0.2">
      <c r="A637" s="22" t="s">
        <v>90</v>
      </c>
      <c r="B637" s="17" t="s">
        <v>91</v>
      </c>
      <c r="C637" s="18">
        <v>40809</v>
      </c>
      <c r="D637" s="18">
        <v>25040</v>
      </c>
      <c r="E637" s="18">
        <v>25040</v>
      </c>
      <c r="F637" s="18">
        <v>24705.97</v>
      </c>
      <c r="G637" s="18">
        <f t="shared" si="145"/>
        <v>-16103.029999999999</v>
      </c>
      <c r="H637" s="18">
        <f t="shared" si="146"/>
        <v>334.02999999999884</v>
      </c>
      <c r="I637" s="19">
        <f t="shared" si="147"/>
        <v>-39.459506481413406</v>
      </c>
      <c r="J637" s="19">
        <f t="shared" si="148"/>
        <v>98.666014376996813</v>
      </c>
      <c r="K637" s="19">
        <f t="shared" si="149"/>
        <v>98.666014376996813</v>
      </c>
    </row>
    <row r="638" spans="1:11" x14ac:dyDescent="0.2">
      <c r="A638" s="16" t="s">
        <v>34</v>
      </c>
      <c r="B638" s="17" t="s">
        <v>35</v>
      </c>
      <c r="C638" s="18">
        <v>40809</v>
      </c>
      <c r="D638" s="18">
        <v>25040</v>
      </c>
      <c r="E638" s="18">
        <v>25040</v>
      </c>
      <c r="F638" s="18">
        <v>24705.97</v>
      </c>
      <c r="G638" s="18">
        <f t="shared" si="145"/>
        <v>-16103.029999999999</v>
      </c>
      <c r="H638" s="18">
        <f t="shared" si="146"/>
        <v>334.02999999999884</v>
      </c>
      <c r="I638" s="19">
        <f t="shared" si="147"/>
        <v>-39.459506481413406</v>
      </c>
      <c r="J638" s="19">
        <f t="shared" si="148"/>
        <v>98.666014376996813</v>
      </c>
      <c r="K638" s="19">
        <f t="shared" si="149"/>
        <v>98.666014376996813</v>
      </c>
    </row>
    <row r="639" spans="1:11" x14ac:dyDescent="0.2">
      <c r="A639" s="22" t="s">
        <v>36</v>
      </c>
      <c r="B639" s="17" t="s">
        <v>37</v>
      </c>
      <c r="C639" s="18">
        <v>40809</v>
      </c>
      <c r="D639" s="18">
        <v>25040</v>
      </c>
      <c r="E639" s="18">
        <v>25040</v>
      </c>
      <c r="F639" s="18">
        <v>24705.97</v>
      </c>
      <c r="G639" s="18">
        <f t="shared" si="145"/>
        <v>-16103.029999999999</v>
      </c>
      <c r="H639" s="18">
        <f t="shared" si="146"/>
        <v>334.02999999999884</v>
      </c>
      <c r="I639" s="19">
        <f t="shared" si="147"/>
        <v>-39.459506481413406</v>
      </c>
      <c r="J639" s="19">
        <f t="shared" si="148"/>
        <v>98.666014376996813</v>
      </c>
      <c r="K639" s="19">
        <f t="shared" si="149"/>
        <v>98.666014376996813</v>
      </c>
    </row>
    <row r="640" spans="1:11" ht="25.5" x14ac:dyDescent="0.2">
      <c r="A640" s="23" t="s">
        <v>52</v>
      </c>
      <c r="B640" s="17" t="s">
        <v>53</v>
      </c>
      <c r="C640" s="18">
        <v>40809</v>
      </c>
      <c r="D640" s="18">
        <v>25040</v>
      </c>
      <c r="E640" s="18">
        <v>25040</v>
      </c>
      <c r="F640" s="18">
        <v>24705.97</v>
      </c>
      <c r="G640" s="18">
        <f t="shared" si="145"/>
        <v>-16103.029999999999</v>
      </c>
      <c r="H640" s="18">
        <f t="shared" si="146"/>
        <v>334.02999999999884</v>
      </c>
      <c r="I640" s="19">
        <f t="shared" si="147"/>
        <v>-39.459506481413406</v>
      </c>
      <c r="J640" s="19">
        <f t="shared" si="148"/>
        <v>98.666014376996813</v>
      </c>
      <c r="K640" s="19">
        <f t="shared" si="149"/>
        <v>98.666014376996813</v>
      </c>
    </row>
    <row r="641" spans="1:11" x14ac:dyDescent="0.2">
      <c r="A641" s="24" t="s">
        <v>191</v>
      </c>
      <c r="B641" s="17" t="s">
        <v>192</v>
      </c>
      <c r="C641" s="18">
        <v>40809</v>
      </c>
      <c r="D641" s="18">
        <v>25040</v>
      </c>
      <c r="E641" s="18">
        <v>25040</v>
      </c>
      <c r="F641" s="18">
        <v>24705.97</v>
      </c>
      <c r="G641" s="18">
        <f t="shared" si="145"/>
        <v>-16103.029999999999</v>
      </c>
      <c r="H641" s="18">
        <f t="shared" si="146"/>
        <v>334.02999999999884</v>
      </c>
      <c r="I641" s="19">
        <f t="shared" si="147"/>
        <v>-39.459506481413406</v>
      </c>
      <c r="J641" s="19">
        <f t="shared" si="148"/>
        <v>98.666014376996813</v>
      </c>
      <c r="K641" s="19">
        <f t="shared" si="149"/>
        <v>98.666014376996813</v>
      </c>
    </row>
    <row r="642" spans="1:11" ht="25.5" x14ac:dyDescent="0.2">
      <c r="A642" s="27" t="s">
        <v>112</v>
      </c>
      <c r="B642" s="28" t="s">
        <v>113</v>
      </c>
      <c r="C642" s="29"/>
      <c r="D642" s="29"/>
      <c r="E642" s="29"/>
      <c r="F642" s="29"/>
      <c r="G642" s="29"/>
      <c r="H642" s="29"/>
      <c r="I642" s="30"/>
      <c r="J642" s="30"/>
      <c r="K642" s="30"/>
    </row>
    <row r="643" spans="1:11" x14ac:dyDescent="0.2">
      <c r="A643" s="16" t="s">
        <v>26</v>
      </c>
      <c r="B643" s="17" t="s">
        <v>27</v>
      </c>
      <c r="C643" s="18">
        <v>3491492.47</v>
      </c>
      <c r="D643" s="18">
        <v>4689911</v>
      </c>
      <c r="E643" s="18">
        <v>2328498</v>
      </c>
      <c r="F643" s="18">
        <v>4127455.56</v>
      </c>
      <c r="G643" s="18">
        <f t="shared" ref="G643:G658" si="150">F643-C643</f>
        <v>635963.08999999985</v>
      </c>
      <c r="H643" s="18">
        <f t="shared" ref="H643:H658" si="151">E643-F643</f>
        <v>-1798957.56</v>
      </c>
      <c r="I643" s="19">
        <f t="shared" ref="I643:I658" si="152">IF(ISERROR(F643/C643),0,F643/C643*100-100)</f>
        <v>18.214648763083247</v>
      </c>
      <c r="J643" s="19">
        <f t="shared" ref="J643:J658" si="153">IF(ISERROR(F643/E643),0,F643/E643*100)</f>
        <v>177.25828237773879</v>
      </c>
      <c r="K643" s="19">
        <f t="shared" ref="K643:K658" si="154">IF(ISERROR(F643/D643),0,F643/D643*100)</f>
        <v>88.007119111641998</v>
      </c>
    </row>
    <row r="644" spans="1:11" x14ac:dyDescent="0.2">
      <c r="A644" s="22" t="s">
        <v>92</v>
      </c>
      <c r="B644" s="17" t="s">
        <v>93</v>
      </c>
      <c r="C644" s="18">
        <v>5400</v>
      </c>
      <c r="D644" s="18">
        <v>0</v>
      </c>
      <c r="E644" s="18">
        <v>0</v>
      </c>
      <c r="F644" s="18">
        <v>0</v>
      </c>
      <c r="G644" s="18">
        <f t="shared" si="150"/>
        <v>-5400</v>
      </c>
      <c r="H644" s="18">
        <f t="shared" si="151"/>
        <v>0</v>
      </c>
      <c r="I644" s="19">
        <f t="shared" si="152"/>
        <v>-100</v>
      </c>
      <c r="J644" s="19">
        <f t="shared" si="153"/>
        <v>0</v>
      </c>
      <c r="K644" s="19">
        <f t="shared" si="154"/>
        <v>0</v>
      </c>
    </row>
    <row r="645" spans="1:11" x14ac:dyDescent="0.2">
      <c r="A645" s="23" t="s">
        <v>94</v>
      </c>
      <c r="B645" s="17" t="s">
        <v>95</v>
      </c>
      <c r="C645" s="18">
        <v>5400</v>
      </c>
      <c r="D645" s="18">
        <v>0</v>
      </c>
      <c r="E645" s="18">
        <v>0</v>
      </c>
      <c r="F645" s="18">
        <v>0</v>
      </c>
      <c r="G645" s="18">
        <f t="shared" si="150"/>
        <v>-5400</v>
      </c>
      <c r="H645" s="18">
        <f t="shared" si="151"/>
        <v>0</v>
      </c>
      <c r="I645" s="19">
        <f t="shared" si="152"/>
        <v>-100</v>
      </c>
      <c r="J645" s="19">
        <f t="shared" si="153"/>
        <v>0</v>
      </c>
      <c r="K645" s="19">
        <f t="shared" si="154"/>
        <v>0</v>
      </c>
    </row>
    <row r="646" spans="1:11" x14ac:dyDescent="0.2">
      <c r="A646" s="24" t="s">
        <v>96</v>
      </c>
      <c r="B646" s="17" t="s">
        <v>97</v>
      </c>
      <c r="C646" s="18">
        <v>5400</v>
      </c>
      <c r="D646" s="18">
        <v>0</v>
      </c>
      <c r="E646" s="18">
        <v>0</v>
      </c>
      <c r="F646" s="18">
        <v>0</v>
      </c>
      <c r="G646" s="18">
        <f t="shared" si="150"/>
        <v>-5400</v>
      </c>
      <c r="H646" s="18">
        <f t="shared" si="151"/>
        <v>0</v>
      </c>
      <c r="I646" s="19">
        <f t="shared" si="152"/>
        <v>-100</v>
      </c>
      <c r="J646" s="19">
        <f t="shared" si="153"/>
        <v>0</v>
      </c>
      <c r="K646" s="19">
        <f t="shared" si="154"/>
        <v>0</v>
      </c>
    </row>
    <row r="647" spans="1:11" ht="25.5" x14ac:dyDescent="0.2">
      <c r="A647" s="25" t="s">
        <v>98</v>
      </c>
      <c r="B647" s="17" t="s">
        <v>99</v>
      </c>
      <c r="C647" s="18">
        <v>5400</v>
      </c>
      <c r="D647" s="18">
        <v>0</v>
      </c>
      <c r="E647" s="18">
        <v>0</v>
      </c>
      <c r="F647" s="18">
        <v>0</v>
      </c>
      <c r="G647" s="18">
        <f t="shared" si="150"/>
        <v>-5400</v>
      </c>
      <c r="H647" s="18">
        <f t="shared" si="151"/>
        <v>0</v>
      </c>
      <c r="I647" s="19">
        <f t="shared" si="152"/>
        <v>-100</v>
      </c>
      <c r="J647" s="19">
        <f t="shared" si="153"/>
        <v>0</v>
      </c>
      <c r="K647" s="19">
        <f t="shared" si="154"/>
        <v>0</v>
      </c>
    </row>
    <row r="648" spans="1:11" ht="25.5" x14ac:dyDescent="0.2">
      <c r="A648" s="26" t="s">
        <v>100</v>
      </c>
      <c r="B648" s="17" t="s">
        <v>101</v>
      </c>
      <c r="C648" s="18">
        <v>5400</v>
      </c>
      <c r="D648" s="18">
        <v>0</v>
      </c>
      <c r="E648" s="18">
        <v>0</v>
      </c>
      <c r="F648" s="18">
        <v>0</v>
      </c>
      <c r="G648" s="18">
        <f t="shared" si="150"/>
        <v>-5400</v>
      </c>
      <c r="H648" s="18">
        <f t="shared" si="151"/>
        <v>0</v>
      </c>
      <c r="I648" s="19">
        <f t="shared" si="152"/>
        <v>-100</v>
      </c>
      <c r="J648" s="19">
        <f t="shared" si="153"/>
        <v>0</v>
      </c>
      <c r="K648" s="19">
        <f t="shared" si="154"/>
        <v>0</v>
      </c>
    </row>
    <row r="649" spans="1:11" x14ac:dyDescent="0.2">
      <c r="A649" s="22" t="s">
        <v>30</v>
      </c>
      <c r="B649" s="17" t="s">
        <v>31</v>
      </c>
      <c r="C649" s="18">
        <v>3486092.47</v>
      </c>
      <c r="D649" s="18">
        <v>4689911</v>
      </c>
      <c r="E649" s="18">
        <v>2328498</v>
      </c>
      <c r="F649" s="18">
        <v>4127455.56</v>
      </c>
      <c r="G649" s="18">
        <f t="shared" si="150"/>
        <v>641363.08999999985</v>
      </c>
      <c r="H649" s="18">
        <f t="shared" si="151"/>
        <v>-1798957.56</v>
      </c>
      <c r="I649" s="19">
        <f t="shared" si="152"/>
        <v>18.39776470415886</v>
      </c>
      <c r="J649" s="19">
        <f t="shared" si="153"/>
        <v>177.25828237773879</v>
      </c>
      <c r="K649" s="19">
        <f t="shared" si="154"/>
        <v>88.007119111641998</v>
      </c>
    </row>
    <row r="650" spans="1:11" x14ac:dyDescent="0.2">
      <c r="A650" s="23" t="s">
        <v>32</v>
      </c>
      <c r="B650" s="17" t="s">
        <v>33</v>
      </c>
      <c r="C650" s="18">
        <v>3486092.47</v>
      </c>
      <c r="D650" s="18">
        <v>4689911</v>
      </c>
      <c r="E650" s="18">
        <v>2328498</v>
      </c>
      <c r="F650" s="18">
        <v>4127455.56</v>
      </c>
      <c r="G650" s="18">
        <f t="shared" si="150"/>
        <v>641363.08999999985</v>
      </c>
      <c r="H650" s="18">
        <f t="shared" si="151"/>
        <v>-1798957.56</v>
      </c>
      <c r="I650" s="19">
        <f t="shared" si="152"/>
        <v>18.39776470415886</v>
      </c>
      <c r="J650" s="19">
        <f t="shared" si="153"/>
        <v>177.25828237773879</v>
      </c>
      <c r="K650" s="19">
        <f t="shared" si="154"/>
        <v>88.007119111641998</v>
      </c>
    </row>
    <row r="651" spans="1:11" x14ac:dyDescent="0.2">
      <c r="A651" s="16" t="s">
        <v>34</v>
      </c>
      <c r="B651" s="17" t="s">
        <v>35</v>
      </c>
      <c r="C651" s="18">
        <v>3491492.47</v>
      </c>
      <c r="D651" s="18">
        <v>4689911</v>
      </c>
      <c r="E651" s="18">
        <v>2328498</v>
      </c>
      <c r="F651" s="18">
        <v>4127455.56</v>
      </c>
      <c r="G651" s="18">
        <f t="shared" si="150"/>
        <v>635963.08999999985</v>
      </c>
      <c r="H651" s="18">
        <f t="shared" si="151"/>
        <v>-1798957.56</v>
      </c>
      <c r="I651" s="19">
        <f t="shared" si="152"/>
        <v>18.214648763083247</v>
      </c>
      <c r="J651" s="19">
        <f t="shared" si="153"/>
        <v>177.25828237773879</v>
      </c>
      <c r="K651" s="19">
        <f t="shared" si="154"/>
        <v>88.007119111641998</v>
      </c>
    </row>
    <row r="652" spans="1:11" x14ac:dyDescent="0.2">
      <c r="A652" s="22" t="s">
        <v>36</v>
      </c>
      <c r="B652" s="17" t="s">
        <v>37</v>
      </c>
      <c r="C652" s="18">
        <v>878748.38</v>
      </c>
      <c r="D652" s="18">
        <v>1078776</v>
      </c>
      <c r="E652" s="18">
        <v>337068</v>
      </c>
      <c r="F652" s="18">
        <v>997758.81</v>
      </c>
      <c r="G652" s="18">
        <f t="shared" si="150"/>
        <v>119010.43000000005</v>
      </c>
      <c r="H652" s="18">
        <f t="shared" si="151"/>
        <v>-660690.81000000006</v>
      </c>
      <c r="I652" s="19">
        <f t="shared" si="152"/>
        <v>13.54317489609484</v>
      </c>
      <c r="J652" s="19">
        <f t="shared" si="153"/>
        <v>296.01113425184235</v>
      </c>
      <c r="K652" s="19">
        <f t="shared" si="154"/>
        <v>92.489896883134222</v>
      </c>
    </row>
    <row r="653" spans="1:11" x14ac:dyDescent="0.2">
      <c r="A653" s="23" t="s">
        <v>38</v>
      </c>
      <c r="B653" s="17" t="s">
        <v>39</v>
      </c>
      <c r="C653" s="18">
        <v>878748.38</v>
      </c>
      <c r="D653" s="18">
        <v>1078776</v>
      </c>
      <c r="E653" s="18">
        <v>337068</v>
      </c>
      <c r="F653" s="18">
        <v>997758.81</v>
      </c>
      <c r="G653" s="18">
        <f t="shared" si="150"/>
        <v>119010.43000000005</v>
      </c>
      <c r="H653" s="18">
        <f t="shared" si="151"/>
        <v>-660690.81000000006</v>
      </c>
      <c r="I653" s="19">
        <f t="shared" si="152"/>
        <v>13.54317489609484</v>
      </c>
      <c r="J653" s="19">
        <f t="shared" si="153"/>
        <v>296.01113425184235</v>
      </c>
      <c r="K653" s="19">
        <f t="shared" si="154"/>
        <v>92.489896883134222</v>
      </c>
    </row>
    <row r="654" spans="1:11" x14ac:dyDescent="0.2">
      <c r="A654" s="24" t="s">
        <v>40</v>
      </c>
      <c r="B654" s="17" t="s">
        <v>41</v>
      </c>
      <c r="C654" s="18">
        <v>743124.78</v>
      </c>
      <c r="D654" s="18">
        <v>924360</v>
      </c>
      <c r="E654" s="18">
        <v>220425</v>
      </c>
      <c r="F654" s="18">
        <v>877561.58</v>
      </c>
      <c r="G654" s="18">
        <f t="shared" si="150"/>
        <v>134436.79999999993</v>
      </c>
      <c r="H654" s="18">
        <f t="shared" si="151"/>
        <v>-657136.57999999996</v>
      </c>
      <c r="I654" s="19">
        <f t="shared" si="152"/>
        <v>18.090743791372404</v>
      </c>
      <c r="J654" s="19">
        <f t="shared" si="153"/>
        <v>398.12252693659974</v>
      </c>
      <c r="K654" s="19">
        <f t="shared" si="154"/>
        <v>94.937208446925439</v>
      </c>
    </row>
    <row r="655" spans="1:11" x14ac:dyDescent="0.2">
      <c r="A655" s="24" t="s">
        <v>42</v>
      </c>
      <c r="B655" s="17" t="s">
        <v>43</v>
      </c>
      <c r="C655" s="18">
        <v>135623.6</v>
      </c>
      <c r="D655" s="18">
        <v>154416</v>
      </c>
      <c r="E655" s="18">
        <v>116643</v>
      </c>
      <c r="F655" s="18">
        <v>120197.23</v>
      </c>
      <c r="G655" s="18">
        <f t="shared" si="150"/>
        <v>-15426.37000000001</v>
      </c>
      <c r="H655" s="18">
        <f t="shared" si="151"/>
        <v>-3554.2299999999959</v>
      </c>
      <c r="I655" s="19">
        <f t="shared" si="152"/>
        <v>-11.374399440805291</v>
      </c>
      <c r="J655" s="19">
        <f t="shared" si="153"/>
        <v>103.04710098334233</v>
      </c>
      <c r="K655" s="19">
        <f t="shared" si="154"/>
        <v>77.839880582323076</v>
      </c>
    </row>
    <row r="656" spans="1:11" x14ac:dyDescent="0.2">
      <c r="A656" s="25" t="s">
        <v>44</v>
      </c>
      <c r="B656" s="17" t="s">
        <v>45</v>
      </c>
      <c r="C656" s="18">
        <v>44.77</v>
      </c>
      <c r="D656" s="18">
        <v>0</v>
      </c>
      <c r="E656" s="18">
        <v>0</v>
      </c>
      <c r="F656" s="18">
        <v>94</v>
      </c>
      <c r="G656" s="18">
        <f t="shared" si="150"/>
        <v>49.23</v>
      </c>
      <c r="H656" s="18">
        <f t="shared" si="151"/>
        <v>-94</v>
      </c>
      <c r="I656" s="19">
        <f t="shared" si="152"/>
        <v>109.96202814384631</v>
      </c>
      <c r="J656" s="19">
        <f t="shared" si="153"/>
        <v>0</v>
      </c>
      <c r="K656" s="19">
        <f t="shared" si="154"/>
        <v>0</v>
      </c>
    </row>
    <row r="657" spans="1:11" x14ac:dyDescent="0.2">
      <c r="A657" s="22" t="s">
        <v>60</v>
      </c>
      <c r="B657" s="17" t="s">
        <v>61</v>
      </c>
      <c r="C657" s="18">
        <v>2612744.09</v>
      </c>
      <c r="D657" s="18">
        <v>3611135</v>
      </c>
      <c r="E657" s="18">
        <v>1991430</v>
      </c>
      <c r="F657" s="18">
        <v>3129696.75</v>
      </c>
      <c r="G657" s="18">
        <f t="shared" si="150"/>
        <v>516952.66000000015</v>
      </c>
      <c r="H657" s="18">
        <f t="shared" si="151"/>
        <v>-1138266.75</v>
      </c>
      <c r="I657" s="19">
        <f t="shared" si="152"/>
        <v>19.785813007044254</v>
      </c>
      <c r="J657" s="19">
        <f t="shared" si="153"/>
        <v>157.15826064687184</v>
      </c>
      <c r="K657" s="19">
        <f t="shared" si="154"/>
        <v>86.667952042778793</v>
      </c>
    </row>
    <row r="658" spans="1:11" x14ac:dyDescent="0.2">
      <c r="A658" s="23" t="s">
        <v>62</v>
      </c>
      <c r="B658" s="17" t="s">
        <v>63</v>
      </c>
      <c r="C658" s="18">
        <v>2612744.09</v>
      </c>
      <c r="D658" s="18">
        <v>3611135</v>
      </c>
      <c r="E658" s="18">
        <v>1991430</v>
      </c>
      <c r="F658" s="18">
        <v>3129696.75</v>
      </c>
      <c r="G658" s="18">
        <f t="shared" si="150"/>
        <v>516952.66000000015</v>
      </c>
      <c r="H658" s="18">
        <f t="shared" si="151"/>
        <v>-1138266.75</v>
      </c>
      <c r="I658" s="19">
        <f t="shared" si="152"/>
        <v>19.785813007044254</v>
      </c>
      <c r="J658" s="19">
        <f t="shared" si="153"/>
        <v>157.15826064687184</v>
      </c>
      <c r="K658" s="19">
        <f t="shared" si="154"/>
        <v>86.667952042778793</v>
      </c>
    </row>
    <row r="659" spans="1:11" ht="25.5" x14ac:dyDescent="0.2">
      <c r="A659" s="39" t="s">
        <v>294</v>
      </c>
      <c r="B659" s="28" t="s">
        <v>732</v>
      </c>
      <c r="C659" s="29"/>
      <c r="D659" s="29"/>
      <c r="E659" s="29"/>
      <c r="F659" s="29"/>
      <c r="G659" s="29"/>
      <c r="H659" s="29"/>
      <c r="I659" s="30"/>
      <c r="J659" s="30"/>
      <c r="K659" s="30"/>
    </row>
    <row r="660" spans="1:11" x14ac:dyDescent="0.2">
      <c r="A660" s="16" t="s">
        <v>26</v>
      </c>
      <c r="B660" s="17" t="s">
        <v>27</v>
      </c>
      <c r="C660" s="18">
        <v>2986673.18</v>
      </c>
      <c r="D660" s="18">
        <v>3969319</v>
      </c>
      <c r="E660" s="18">
        <v>2328498</v>
      </c>
      <c r="F660" s="18">
        <v>3463745.68</v>
      </c>
      <c r="G660" s="18">
        <f t="shared" ref="G660:G675" si="155">F660-C660</f>
        <v>477072.5</v>
      </c>
      <c r="H660" s="18">
        <f t="shared" ref="H660:H675" si="156">E660-F660</f>
        <v>-1135247.6800000002</v>
      </c>
      <c r="I660" s="19">
        <f t="shared" ref="I660:I675" si="157">IF(ISERROR(F660/C660),0,F660/C660*100-100)</f>
        <v>15.97337476342156</v>
      </c>
      <c r="J660" s="19">
        <f t="shared" ref="J660:J675" si="158">IF(ISERROR(F660/E660),0,F660/E660*100)</f>
        <v>148.75450526476726</v>
      </c>
      <c r="K660" s="19">
        <f t="shared" ref="K660:K675" si="159">IF(ISERROR(F660/D660),0,F660/D660*100)</f>
        <v>87.262970801792449</v>
      </c>
    </row>
    <row r="661" spans="1:11" x14ac:dyDescent="0.2">
      <c r="A661" s="22" t="s">
        <v>92</v>
      </c>
      <c r="B661" s="17" t="s">
        <v>93</v>
      </c>
      <c r="C661" s="18">
        <v>5400</v>
      </c>
      <c r="D661" s="18">
        <v>0</v>
      </c>
      <c r="E661" s="18">
        <v>0</v>
      </c>
      <c r="F661" s="18">
        <v>0</v>
      </c>
      <c r="G661" s="18">
        <f t="shared" si="155"/>
        <v>-5400</v>
      </c>
      <c r="H661" s="18">
        <f t="shared" si="156"/>
        <v>0</v>
      </c>
      <c r="I661" s="19">
        <f t="shared" si="157"/>
        <v>-100</v>
      </c>
      <c r="J661" s="19">
        <f t="shared" si="158"/>
        <v>0</v>
      </c>
      <c r="K661" s="19">
        <f t="shared" si="159"/>
        <v>0</v>
      </c>
    </row>
    <row r="662" spans="1:11" x14ac:dyDescent="0.2">
      <c r="A662" s="23" t="s">
        <v>94</v>
      </c>
      <c r="B662" s="17" t="s">
        <v>95</v>
      </c>
      <c r="C662" s="18">
        <v>5400</v>
      </c>
      <c r="D662" s="18">
        <v>0</v>
      </c>
      <c r="E662" s="18">
        <v>0</v>
      </c>
      <c r="F662" s="18">
        <v>0</v>
      </c>
      <c r="G662" s="18">
        <f t="shared" si="155"/>
        <v>-5400</v>
      </c>
      <c r="H662" s="18">
        <f t="shared" si="156"/>
        <v>0</v>
      </c>
      <c r="I662" s="19">
        <f t="shared" si="157"/>
        <v>-100</v>
      </c>
      <c r="J662" s="19">
        <f t="shared" si="158"/>
        <v>0</v>
      </c>
      <c r="K662" s="19">
        <f t="shared" si="159"/>
        <v>0</v>
      </c>
    </row>
    <row r="663" spans="1:11" x14ac:dyDescent="0.2">
      <c r="A663" s="24" t="s">
        <v>96</v>
      </c>
      <c r="B663" s="17" t="s">
        <v>97</v>
      </c>
      <c r="C663" s="18">
        <v>5400</v>
      </c>
      <c r="D663" s="18">
        <v>0</v>
      </c>
      <c r="E663" s="18">
        <v>0</v>
      </c>
      <c r="F663" s="18">
        <v>0</v>
      </c>
      <c r="G663" s="18">
        <f t="shared" si="155"/>
        <v>-5400</v>
      </c>
      <c r="H663" s="18">
        <f t="shared" si="156"/>
        <v>0</v>
      </c>
      <c r="I663" s="19">
        <f t="shared" si="157"/>
        <v>-100</v>
      </c>
      <c r="J663" s="19">
        <f t="shared" si="158"/>
        <v>0</v>
      </c>
      <c r="K663" s="19">
        <f t="shared" si="159"/>
        <v>0</v>
      </c>
    </row>
    <row r="664" spans="1:11" ht="25.5" x14ac:dyDescent="0.2">
      <c r="A664" s="25" t="s">
        <v>98</v>
      </c>
      <c r="B664" s="17" t="s">
        <v>99</v>
      </c>
      <c r="C664" s="18">
        <v>5400</v>
      </c>
      <c r="D664" s="18">
        <v>0</v>
      </c>
      <c r="E664" s="18">
        <v>0</v>
      </c>
      <c r="F664" s="18">
        <v>0</v>
      </c>
      <c r="G664" s="18">
        <f t="shared" si="155"/>
        <v>-5400</v>
      </c>
      <c r="H664" s="18">
        <f t="shared" si="156"/>
        <v>0</v>
      </c>
      <c r="I664" s="19">
        <f t="shared" si="157"/>
        <v>-100</v>
      </c>
      <c r="J664" s="19">
        <f t="shared" si="158"/>
        <v>0</v>
      </c>
      <c r="K664" s="19">
        <f t="shared" si="159"/>
        <v>0</v>
      </c>
    </row>
    <row r="665" spans="1:11" ht="25.5" x14ac:dyDescent="0.2">
      <c r="A665" s="26" t="s">
        <v>100</v>
      </c>
      <c r="B665" s="17" t="s">
        <v>101</v>
      </c>
      <c r="C665" s="18">
        <v>5400</v>
      </c>
      <c r="D665" s="18">
        <v>0</v>
      </c>
      <c r="E665" s="18">
        <v>0</v>
      </c>
      <c r="F665" s="18">
        <v>0</v>
      </c>
      <c r="G665" s="18">
        <f t="shared" si="155"/>
        <v>-5400</v>
      </c>
      <c r="H665" s="18">
        <f t="shared" si="156"/>
        <v>0</v>
      </c>
      <c r="I665" s="19">
        <f t="shared" si="157"/>
        <v>-100</v>
      </c>
      <c r="J665" s="19">
        <f t="shared" si="158"/>
        <v>0</v>
      </c>
      <c r="K665" s="19">
        <f t="shared" si="159"/>
        <v>0</v>
      </c>
    </row>
    <row r="666" spans="1:11" x14ac:dyDescent="0.2">
      <c r="A666" s="22" t="s">
        <v>30</v>
      </c>
      <c r="B666" s="17" t="s">
        <v>31</v>
      </c>
      <c r="C666" s="18">
        <v>2981273.18</v>
      </c>
      <c r="D666" s="18">
        <v>3969319</v>
      </c>
      <c r="E666" s="18">
        <v>2328498</v>
      </c>
      <c r="F666" s="18">
        <v>3463745.68</v>
      </c>
      <c r="G666" s="18">
        <f t="shared" si="155"/>
        <v>482472.5</v>
      </c>
      <c r="H666" s="18">
        <f t="shared" si="156"/>
        <v>-1135247.6800000002</v>
      </c>
      <c r="I666" s="19">
        <f t="shared" si="157"/>
        <v>16.183438110827538</v>
      </c>
      <c r="J666" s="19">
        <f t="shared" si="158"/>
        <v>148.75450526476726</v>
      </c>
      <c r="K666" s="19">
        <f t="shared" si="159"/>
        <v>87.262970801792449</v>
      </c>
    </row>
    <row r="667" spans="1:11" x14ac:dyDescent="0.2">
      <c r="A667" s="23" t="s">
        <v>32</v>
      </c>
      <c r="B667" s="17" t="s">
        <v>33</v>
      </c>
      <c r="C667" s="18">
        <v>2981273.18</v>
      </c>
      <c r="D667" s="18">
        <v>3969319</v>
      </c>
      <c r="E667" s="18">
        <v>2328498</v>
      </c>
      <c r="F667" s="18">
        <v>3463745.68</v>
      </c>
      <c r="G667" s="18">
        <f t="shared" si="155"/>
        <v>482472.5</v>
      </c>
      <c r="H667" s="18">
        <f t="shared" si="156"/>
        <v>-1135247.6800000002</v>
      </c>
      <c r="I667" s="19">
        <f t="shared" si="157"/>
        <v>16.183438110827538</v>
      </c>
      <c r="J667" s="19">
        <f t="shared" si="158"/>
        <v>148.75450526476726</v>
      </c>
      <c r="K667" s="19">
        <f t="shared" si="159"/>
        <v>87.262970801792449</v>
      </c>
    </row>
    <row r="668" spans="1:11" x14ac:dyDescent="0.2">
      <c r="A668" s="16" t="s">
        <v>34</v>
      </c>
      <c r="B668" s="17" t="s">
        <v>35</v>
      </c>
      <c r="C668" s="18">
        <v>2986673.18</v>
      </c>
      <c r="D668" s="18">
        <v>3969319</v>
      </c>
      <c r="E668" s="18">
        <v>2328498</v>
      </c>
      <c r="F668" s="18">
        <v>3463745.68</v>
      </c>
      <c r="G668" s="18">
        <f t="shared" si="155"/>
        <v>477072.5</v>
      </c>
      <c r="H668" s="18">
        <f t="shared" si="156"/>
        <v>-1135247.6800000002</v>
      </c>
      <c r="I668" s="19">
        <f t="shared" si="157"/>
        <v>15.97337476342156</v>
      </c>
      <c r="J668" s="19">
        <f t="shared" si="158"/>
        <v>148.75450526476726</v>
      </c>
      <c r="K668" s="19">
        <f t="shared" si="159"/>
        <v>87.262970801792449</v>
      </c>
    </row>
    <row r="669" spans="1:11" x14ac:dyDescent="0.2">
      <c r="A669" s="22" t="s">
        <v>36</v>
      </c>
      <c r="B669" s="17" t="s">
        <v>37</v>
      </c>
      <c r="C669" s="18">
        <v>381698.14</v>
      </c>
      <c r="D669" s="18">
        <v>372881</v>
      </c>
      <c r="E669" s="18">
        <v>337068</v>
      </c>
      <c r="F669" s="18">
        <v>339479.41</v>
      </c>
      <c r="G669" s="18">
        <f t="shared" si="155"/>
        <v>-42218.73000000004</v>
      </c>
      <c r="H669" s="18">
        <f t="shared" si="156"/>
        <v>-2411.4099999999744</v>
      </c>
      <c r="I669" s="19">
        <f t="shared" si="157"/>
        <v>-11.060763880065025</v>
      </c>
      <c r="J669" s="19">
        <f t="shared" si="158"/>
        <v>100.71540757354597</v>
      </c>
      <c r="K669" s="19">
        <f t="shared" si="159"/>
        <v>91.042292313097207</v>
      </c>
    </row>
    <row r="670" spans="1:11" x14ac:dyDescent="0.2">
      <c r="A670" s="23" t="s">
        <v>38</v>
      </c>
      <c r="B670" s="17" t="s">
        <v>39</v>
      </c>
      <c r="C670" s="18">
        <v>381698.14</v>
      </c>
      <c r="D670" s="18">
        <v>372881</v>
      </c>
      <c r="E670" s="18">
        <v>337068</v>
      </c>
      <c r="F670" s="18">
        <v>339479.41</v>
      </c>
      <c r="G670" s="18">
        <f t="shared" si="155"/>
        <v>-42218.73000000004</v>
      </c>
      <c r="H670" s="18">
        <f t="shared" si="156"/>
        <v>-2411.4099999999744</v>
      </c>
      <c r="I670" s="19">
        <f t="shared" si="157"/>
        <v>-11.060763880065025</v>
      </c>
      <c r="J670" s="19">
        <f t="shared" si="158"/>
        <v>100.71540757354597</v>
      </c>
      <c r="K670" s="19">
        <f t="shared" si="159"/>
        <v>91.042292313097207</v>
      </c>
    </row>
    <row r="671" spans="1:11" x14ac:dyDescent="0.2">
      <c r="A671" s="24" t="s">
        <v>40</v>
      </c>
      <c r="B671" s="17" t="s">
        <v>41</v>
      </c>
      <c r="C671" s="18">
        <v>250797.08</v>
      </c>
      <c r="D671" s="18">
        <v>270238</v>
      </c>
      <c r="E671" s="18">
        <v>220425</v>
      </c>
      <c r="F671" s="18">
        <v>249088.8</v>
      </c>
      <c r="G671" s="18">
        <f t="shared" si="155"/>
        <v>-1708.2799999999988</v>
      </c>
      <c r="H671" s="18">
        <f t="shared" si="156"/>
        <v>-28663.799999999988</v>
      </c>
      <c r="I671" s="19">
        <f t="shared" si="157"/>
        <v>-0.68114030673723391</v>
      </c>
      <c r="J671" s="19">
        <f t="shared" si="158"/>
        <v>113.00387887036408</v>
      </c>
      <c r="K671" s="19">
        <f t="shared" si="159"/>
        <v>92.173861559070147</v>
      </c>
    </row>
    <row r="672" spans="1:11" x14ac:dyDescent="0.2">
      <c r="A672" s="24" t="s">
        <v>42</v>
      </c>
      <c r="B672" s="17" t="s">
        <v>43</v>
      </c>
      <c r="C672" s="18">
        <v>130901.06</v>
      </c>
      <c r="D672" s="18">
        <v>102643</v>
      </c>
      <c r="E672" s="18">
        <v>116643</v>
      </c>
      <c r="F672" s="18">
        <v>90390.61</v>
      </c>
      <c r="G672" s="18">
        <f t="shared" si="155"/>
        <v>-40510.449999999997</v>
      </c>
      <c r="H672" s="18">
        <f t="shared" si="156"/>
        <v>26252.39</v>
      </c>
      <c r="I672" s="19">
        <f t="shared" si="157"/>
        <v>-30.947381174759016</v>
      </c>
      <c r="J672" s="19">
        <f t="shared" si="158"/>
        <v>77.493385801119658</v>
      </c>
      <c r="K672" s="19">
        <f t="shared" si="159"/>
        <v>88.063102208626006</v>
      </c>
    </row>
    <row r="673" spans="1:11" x14ac:dyDescent="0.2">
      <c r="A673" s="25" t="s">
        <v>44</v>
      </c>
      <c r="B673" s="17" t="s">
        <v>45</v>
      </c>
      <c r="C673" s="18">
        <v>44.77</v>
      </c>
      <c r="D673" s="18">
        <v>0</v>
      </c>
      <c r="E673" s="18">
        <v>0</v>
      </c>
      <c r="F673" s="18">
        <v>0</v>
      </c>
      <c r="G673" s="18">
        <f t="shared" si="155"/>
        <v>-44.77</v>
      </c>
      <c r="H673" s="18">
        <f t="shared" si="156"/>
        <v>0</v>
      </c>
      <c r="I673" s="19">
        <f t="shared" si="157"/>
        <v>-100</v>
      </c>
      <c r="J673" s="19">
        <f t="shared" si="158"/>
        <v>0</v>
      </c>
      <c r="K673" s="19">
        <f t="shared" si="159"/>
        <v>0</v>
      </c>
    </row>
    <row r="674" spans="1:11" x14ac:dyDescent="0.2">
      <c r="A674" s="22" t="s">
        <v>60</v>
      </c>
      <c r="B674" s="17" t="s">
        <v>61</v>
      </c>
      <c r="C674" s="18">
        <v>2604975.04</v>
      </c>
      <c r="D674" s="18">
        <v>3596438</v>
      </c>
      <c r="E674" s="18">
        <v>1991430</v>
      </c>
      <c r="F674" s="18">
        <v>3124266.27</v>
      </c>
      <c r="G674" s="18">
        <f t="shared" si="155"/>
        <v>519291.23</v>
      </c>
      <c r="H674" s="18">
        <f t="shared" si="156"/>
        <v>-1132836.27</v>
      </c>
      <c r="I674" s="19">
        <f t="shared" si="157"/>
        <v>19.934595227446025</v>
      </c>
      <c r="J674" s="19">
        <f t="shared" si="158"/>
        <v>156.88556815956375</v>
      </c>
      <c r="K674" s="19">
        <f t="shared" si="159"/>
        <v>86.871128321967461</v>
      </c>
    </row>
    <row r="675" spans="1:11" x14ac:dyDescent="0.2">
      <c r="A675" s="23" t="s">
        <v>62</v>
      </c>
      <c r="B675" s="17" t="s">
        <v>63</v>
      </c>
      <c r="C675" s="18">
        <v>2604975.04</v>
      </c>
      <c r="D675" s="18">
        <v>3596438</v>
      </c>
      <c r="E675" s="18">
        <v>1991430</v>
      </c>
      <c r="F675" s="18">
        <v>3124266.27</v>
      </c>
      <c r="G675" s="18">
        <f t="shared" si="155"/>
        <v>519291.23</v>
      </c>
      <c r="H675" s="18">
        <f t="shared" si="156"/>
        <v>-1132836.27</v>
      </c>
      <c r="I675" s="19">
        <f t="shared" si="157"/>
        <v>19.934595227446025</v>
      </c>
      <c r="J675" s="19">
        <f t="shared" si="158"/>
        <v>156.88556815956375</v>
      </c>
      <c r="K675" s="19">
        <f t="shared" si="159"/>
        <v>86.871128321967461</v>
      </c>
    </row>
    <row r="676" spans="1:11" ht="25.5" x14ac:dyDescent="0.2">
      <c r="A676" s="39" t="s">
        <v>116</v>
      </c>
      <c r="B676" s="28" t="s">
        <v>117</v>
      </c>
      <c r="C676" s="29"/>
      <c r="D676" s="29"/>
      <c r="E676" s="29"/>
      <c r="F676" s="29"/>
      <c r="G676" s="29"/>
      <c r="H676" s="29"/>
      <c r="I676" s="30"/>
      <c r="J676" s="30"/>
      <c r="K676" s="30"/>
    </row>
    <row r="677" spans="1:11" x14ac:dyDescent="0.2">
      <c r="A677" s="16" t="s">
        <v>26</v>
      </c>
      <c r="B677" s="17" t="s">
        <v>27</v>
      </c>
      <c r="C677" s="18">
        <v>504819.29</v>
      </c>
      <c r="D677" s="18">
        <v>720592</v>
      </c>
      <c r="E677" s="18">
        <v>0</v>
      </c>
      <c r="F677" s="18">
        <v>663709.88</v>
      </c>
      <c r="G677" s="18">
        <f t="shared" ref="G677:G687" si="160">F677-C677</f>
        <v>158890.59000000003</v>
      </c>
      <c r="H677" s="18">
        <f t="shared" ref="H677:H687" si="161">E677-F677</f>
        <v>-663709.88</v>
      </c>
      <c r="I677" s="19">
        <f t="shared" ref="I677:I687" si="162">IF(ISERROR(F677/C677),0,F677/C677*100-100)</f>
        <v>31.474746141337022</v>
      </c>
      <c r="J677" s="19">
        <f t="shared" ref="J677:J687" si="163">IF(ISERROR(F677/E677),0,F677/E677*100)</f>
        <v>0</v>
      </c>
      <c r="K677" s="19">
        <f t="shared" ref="K677:K687" si="164">IF(ISERROR(F677/D677),0,F677/D677*100)</f>
        <v>92.106196016608564</v>
      </c>
    </row>
    <row r="678" spans="1:11" x14ac:dyDescent="0.2">
      <c r="A678" s="22" t="s">
        <v>30</v>
      </c>
      <c r="B678" s="17" t="s">
        <v>31</v>
      </c>
      <c r="C678" s="18">
        <v>504819.29</v>
      </c>
      <c r="D678" s="18">
        <v>720592</v>
      </c>
      <c r="E678" s="18">
        <v>0</v>
      </c>
      <c r="F678" s="18">
        <v>663709.88</v>
      </c>
      <c r="G678" s="18">
        <f t="shared" si="160"/>
        <v>158890.59000000003</v>
      </c>
      <c r="H678" s="18">
        <f t="shared" si="161"/>
        <v>-663709.88</v>
      </c>
      <c r="I678" s="19">
        <f t="shared" si="162"/>
        <v>31.474746141337022</v>
      </c>
      <c r="J678" s="19">
        <f t="shared" si="163"/>
        <v>0</v>
      </c>
      <c r="K678" s="19">
        <f t="shared" si="164"/>
        <v>92.106196016608564</v>
      </c>
    </row>
    <row r="679" spans="1:11" x14ac:dyDescent="0.2">
      <c r="A679" s="23" t="s">
        <v>32</v>
      </c>
      <c r="B679" s="17" t="s">
        <v>33</v>
      </c>
      <c r="C679" s="18">
        <v>504819.29</v>
      </c>
      <c r="D679" s="18">
        <v>720592</v>
      </c>
      <c r="E679" s="18">
        <v>0</v>
      </c>
      <c r="F679" s="18">
        <v>663709.88</v>
      </c>
      <c r="G679" s="18">
        <f t="shared" si="160"/>
        <v>158890.59000000003</v>
      </c>
      <c r="H679" s="18">
        <f t="shared" si="161"/>
        <v>-663709.88</v>
      </c>
      <c r="I679" s="19">
        <f t="shared" si="162"/>
        <v>31.474746141337022</v>
      </c>
      <c r="J679" s="19">
        <f t="shared" si="163"/>
        <v>0</v>
      </c>
      <c r="K679" s="19">
        <f t="shared" si="164"/>
        <v>92.106196016608564</v>
      </c>
    </row>
    <row r="680" spans="1:11" x14ac:dyDescent="0.2">
      <c r="A680" s="16" t="s">
        <v>34</v>
      </c>
      <c r="B680" s="17" t="s">
        <v>35</v>
      </c>
      <c r="C680" s="18">
        <v>504819.29</v>
      </c>
      <c r="D680" s="18">
        <v>720592</v>
      </c>
      <c r="E680" s="18">
        <v>0</v>
      </c>
      <c r="F680" s="18">
        <v>663709.88</v>
      </c>
      <c r="G680" s="18">
        <f t="shared" si="160"/>
        <v>158890.59000000003</v>
      </c>
      <c r="H680" s="18">
        <f t="shared" si="161"/>
        <v>-663709.88</v>
      </c>
      <c r="I680" s="19">
        <f t="shared" si="162"/>
        <v>31.474746141337022</v>
      </c>
      <c r="J680" s="19">
        <f t="shared" si="163"/>
        <v>0</v>
      </c>
      <c r="K680" s="19">
        <f t="shared" si="164"/>
        <v>92.106196016608564</v>
      </c>
    </row>
    <row r="681" spans="1:11" x14ac:dyDescent="0.2">
      <c r="A681" s="22" t="s">
        <v>36</v>
      </c>
      <c r="B681" s="17" t="s">
        <v>37</v>
      </c>
      <c r="C681" s="18">
        <v>497050.24</v>
      </c>
      <c r="D681" s="18">
        <v>705895</v>
      </c>
      <c r="E681" s="18">
        <v>0</v>
      </c>
      <c r="F681" s="18">
        <v>658279.4</v>
      </c>
      <c r="G681" s="18">
        <f t="shared" si="160"/>
        <v>161229.16000000003</v>
      </c>
      <c r="H681" s="18">
        <f t="shared" si="161"/>
        <v>-658279.4</v>
      </c>
      <c r="I681" s="19">
        <f t="shared" si="162"/>
        <v>32.437195885872626</v>
      </c>
      <c r="J681" s="19">
        <f t="shared" si="163"/>
        <v>0</v>
      </c>
      <c r="K681" s="19">
        <f t="shared" si="164"/>
        <v>93.254577522152729</v>
      </c>
    </row>
    <row r="682" spans="1:11" x14ac:dyDescent="0.2">
      <c r="A682" s="23" t="s">
        <v>38</v>
      </c>
      <c r="B682" s="17" t="s">
        <v>39</v>
      </c>
      <c r="C682" s="18">
        <v>497050.24</v>
      </c>
      <c r="D682" s="18">
        <v>705895</v>
      </c>
      <c r="E682" s="18">
        <v>0</v>
      </c>
      <c r="F682" s="18">
        <v>658279.4</v>
      </c>
      <c r="G682" s="18">
        <f t="shared" si="160"/>
        <v>161229.16000000003</v>
      </c>
      <c r="H682" s="18">
        <f t="shared" si="161"/>
        <v>-658279.4</v>
      </c>
      <c r="I682" s="19">
        <f t="shared" si="162"/>
        <v>32.437195885872626</v>
      </c>
      <c r="J682" s="19">
        <f t="shared" si="163"/>
        <v>0</v>
      </c>
      <c r="K682" s="19">
        <f t="shared" si="164"/>
        <v>93.254577522152729</v>
      </c>
    </row>
    <row r="683" spans="1:11" x14ac:dyDescent="0.2">
      <c r="A683" s="24" t="s">
        <v>40</v>
      </c>
      <c r="B683" s="17" t="s">
        <v>41</v>
      </c>
      <c r="C683" s="18">
        <v>492327.7</v>
      </c>
      <c r="D683" s="18">
        <v>654122</v>
      </c>
      <c r="E683" s="18">
        <v>0</v>
      </c>
      <c r="F683" s="18">
        <v>628472.78</v>
      </c>
      <c r="G683" s="18">
        <f t="shared" si="160"/>
        <v>136145.08000000002</v>
      </c>
      <c r="H683" s="18">
        <f t="shared" si="161"/>
        <v>-628472.78</v>
      </c>
      <c r="I683" s="19">
        <f t="shared" si="162"/>
        <v>27.653345525754489</v>
      </c>
      <c r="J683" s="19">
        <f t="shared" si="163"/>
        <v>0</v>
      </c>
      <c r="K683" s="19">
        <f t="shared" si="164"/>
        <v>96.078832389065042</v>
      </c>
    </row>
    <row r="684" spans="1:11" x14ac:dyDescent="0.2">
      <c r="A684" s="24" t="s">
        <v>42</v>
      </c>
      <c r="B684" s="17" t="s">
        <v>43</v>
      </c>
      <c r="C684" s="18">
        <v>4722.54</v>
      </c>
      <c r="D684" s="18">
        <v>51773</v>
      </c>
      <c r="E684" s="18">
        <v>0</v>
      </c>
      <c r="F684" s="18">
        <v>29806.62</v>
      </c>
      <c r="G684" s="18">
        <f t="shared" si="160"/>
        <v>25084.079999999998</v>
      </c>
      <c r="H684" s="18">
        <f t="shared" si="161"/>
        <v>-29806.62</v>
      </c>
      <c r="I684" s="19">
        <f t="shared" si="162"/>
        <v>531.15653864234082</v>
      </c>
      <c r="J684" s="19">
        <f t="shared" si="163"/>
        <v>0</v>
      </c>
      <c r="K684" s="19">
        <f t="shared" si="164"/>
        <v>57.571745890715235</v>
      </c>
    </row>
    <row r="685" spans="1:11" x14ac:dyDescent="0.2">
      <c r="A685" s="25" t="s">
        <v>44</v>
      </c>
      <c r="B685" s="17" t="s">
        <v>45</v>
      </c>
      <c r="C685" s="18">
        <v>0</v>
      </c>
      <c r="D685" s="18">
        <v>0</v>
      </c>
      <c r="E685" s="18">
        <v>0</v>
      </c>
      <c r="F685" s="18">
        <v>94</v>
      </c>
      <c r="G685" s="18">
        <f t="shared" si="160"/>
        <v>94</v>
      </c>
      <c r="H685" s="18">
        <f t="shared" si="161"/>
        <v>-94</v>
      </c>
      <c r="I685" s="19">
        <f t="shared" si="162"/>
        <v>0</v>
      </c>
      <c r="J685" s="19">
        <f t="shared" si="163"/>
        <v>0</v>
      </c>
      <c r="K685" s="19">
        <f t="shared" si="164"/>
        <v>0</v>
      </c>
    </row>
    <row r="686" spans="1:11" x14ac:dyDescent="0.2">
      <c r="A686" s="22" t="s">
        <v>60</v>
      </c>
      <c r="B686" s="17" t="s">
        <v>61</v>
      </c>
      <c r="C686" s="18">
        <v>7769.05</v>
      </c>
      <c r="D686" s="18">
        <v>14697</v>
      </c>
      <c r="E686" s="18">
        <v>0</v>
      </c>
      <c r="F686" s="18">
        <v>5430.48</v>
      </c>
      <c r="G686" s="18">
        <f t="shared" si="160"/>
        <v>-2338.5700000000006</v>
      </c>
      <c r="H686" s="18">
        <f t="shared" si="161"/>
        <v>-5430.48</v>
      </c>
      <c r="I686" s="19">
        <f t="shared" si="162"/>
        <v>-30.101106312869661</v>
      </c>
      <c r="J686" s="19">
        <f t="shared" si="163"/>
        <v>0</v>
      </c>
      <c r="K686" s="19">
        <f t="shared" si="164"/>
        <v>36.949581547254539</v>
      </c>
    </row>
    <row r="687" spans="1:11" x14ac:dyDescent="0.2">
      <c r="A687" s="23" t="s">
        <v>62</v>
      </c>
      <c r="B687" s="17" t="s">
        <v>63</v>
      </c>
      <c r="C687" s="18">
        <v>7769.05</v>
      </c>
      <c r="D687" s="18">
        <v>14697</v>
      </c>
      <c r="E687" s="18">
        <v>0</v>
      </c>
      <c r="F687" s="18">
        <v>5430.48</v>
      </c>
      <c r="G687" s="18">
        <f t="shared" si="160"/>
        <v>-2338.5700000000006</v>
      </c>
      <c r="H687" s="18">
        <f t="shared" si="161"/>
        <v>-5430.48</v>
      </c>
      <c r="I687" s="19">
        <f t="shared" si="162"/>
        <v>-30.101106312869661</v>
      </c>
      <c r="J687" s="19">
        <f t="shared" si="163"/>
        <v>0</v>
      </c>
      <c r="K687" s="19">
        <f t="shared" si="164"/>
        <v>36.949581547254539</v>
      </c>
    </row>
    <row r="688" spans="1:11" ht="25.5" x14ac:dyDescent="0.2">
      <c r="A688" s="27" t="s">
        <v>118</v>
      </c>
      <c r="B688" s="28" t="s">
        <v>119</v>
      </c>
      <c r="C688" s="29"/>
      <c r="D688" s="29"/>
      <c r="E688" s="29"/>
      <c r="F688" s="29"/>
      <c r="G688" s="29"/>
      <c r="H688" s="29"/>
      <c r="I688" s="30"/>
      <c r="J688" s="30"/>
      <c r="K688" s="30"/>
    </row>
    <row r="689" spans="1:11" x14ac:dyDescent="0.2">
      <c r="A689" s="16" t="s">
        <v>26</v>
      </c>
      <c r="B689" s="17" t="s">
        <v>27</v>
      </c>
      <c r="C689" s="18">
        <v>32795829.43</v>
      </c>
      <c r="D689" s="18">
        <v>32035105</v>
      </c>
      <c r="E689" s="18">
        <v>27198766</v>
      </c>
      <c r="F689" s="18">
        <v>30127255.98</v>
      </c>
      <c r="G689" s="18">
        <f t="shared" ref="G689:G719" si="165">F689-C689</f>
        <v>-2668573.4499999993</v>
      </c>
      <c r="H689" s="18">
        <f t="shared" ref="H689:H719" si="166">E689-F689</f>
        <v>-2928489.9800000004</v>
      </c>
      <c r="I689" s="19">
        <f t="shared" ref="I689:I719" si="167">IF(ISERROR(F689/C689),0,F689/C689*100-100)</f>
        <v>-8.1369292875969137</v>
      </c>
      <c r="J689" s="19">
        <f t="shared" ref="J689:J719" si="168">IF(ISERROR(F689/E689),0,F689/E689*100)</f>
        <v>110.76699575267497</v>
      </c>
      <c r="K689" s="19">
        <f t="shared" ref="K689:K719" si="169">IF(ISERROR(F689/D689),0,F689/D689*100)</f>
        <v>94.044505176430675</v>
      </c>
    </row>
    <row r="690" spans="1:11" ht="25.5" x14ac:dyDescent="0.2">
      <c r="A690" s="22" t="s">
        <v>28</v>
      </c>
      <c r="B690" s="17" t="s">
        <v>29</v>
      </c>
      <c r="C690" s="18">
        <v>73.38</v>
      </c>
      <c r="D690" s="18">
        <v>0</v>
      </c>
      <c r="E690" s="18">
        <v>0</v>
      </c>
      <c r="F690" s="18">
        <v>0</v>
      </c>
      <c r="G690" s="18">
        <f t="shared" si="165"/>
        <v>-73.38</v>
      </c>
      <c r="H690" s="18">
        <f t="shared" si="166"/>
        <v>0</v>
      </c>
      <c r="I690" s="19">
        <f t="shared" si="167"/>
        <v>-100</v>
      </c>
      <c r="J690" s="19">
        <f t="shared" si="168"/>
        <v>0</v>
      </c>
      <c r="K690" s="19">
        <f t="shared" si="169"/>
        <v>0</v>
      </c>
    </row>
    <row r="691" spans="1:11" x14ac:dyDescent="0.2">
      <c r="A691" s="22" t="s">
        <v>90</v>
      </c>
      <c r="B691" s="17" t="s">
        <v>91</v>
      </c>
      <c r="C691" s="18">
        <v>0</v>
      </c>
      <c r="D691" s="18">
        <v>10392</v>
      </c>
      <c r="E691" s="18">
        <v>0</v>
      </c>
      <c r="F691" s="18">
        <v>10392</v>
      </c>
      <c r="G691" s="18">
        <f t="shared" si="165"/>
        <v>10392</v>
      </c>
      <c r="H691" s="18">
        <f t="shared" si="166"/>
        <v>-10392</v>
      </c>
      <c r="I691" s="19">
        <f t="shared" si="167"/>
        <v>0</v>
      </c>
      <c r="J691" s="19">
        <f t="shared" si="168"/>
        <v>0</v>
      </c>
      <c r="K691" s="19">
        <f t="shared" si="169"/>
        <v>100</v>
      </c>
    </row>
    <row r="692" spans="1:11" x14ac:dyDescent="0.2">
      <c r="A692" s="22" t="s">
        <v>92</v>
      </c>
      <c r="B692" s="17" t="s">
        <v>93</v>
      </c>
      <c r="C692" s="18">
        <v>44484.11</v>
      </c>
      <c r="D692" s="18">
        <v>224841</v>
      </c>
      <c r="E692" s="18">
        <v>0</v>
      </c>
      <c r="F692" s="18">
        <v>85099.91</v>
      </c>
      <c r="G692" s="18">
        <f t="shared" si="165"/>
        <v>40615.800000000003</v>
      </c>
      <c r="H692" s="18">
        <f t="shared" si="166"/>
        <v>-85099.91</v>
      </c>
      <c r="I692" s="19">
        <f t="shared" si="167"/>
        <v>91.304063406011721</v>
      </c>
      <c r="J692" s="19">
        <f t="shared" si="168"/>
        <v>0</v>
      </c>
      <c r="K692" s="19">
        <f t="shared" si="169"/>
        <v>37.848928798573219</v>
      </c>
    </row>
    <row r="693" spans="1:11" ht="25.5" x14ac:dyDescent="0.2">
      <c r="A693" s="23" t="s">
        <v>156</v>
      </c>
      <c r="B693" s="17" t="s">
        <v>157</v>
      </c>
      <c r="C693" s="18">
        <v>44484.11</v>
      </c>
      <c r="D693" s="18">
        <v>224841</v>
      </c>
      <c r="E693" s="18">
        <v>0</v>
      </c>
      <c r="F693" s="18">
        <v>85099.91</v>
      </c>
      <c r="G693" s="18">
        <f t="shared" si="165"/>
        <v>40615.800000000003</v>
      </c>
      <c r="H693" s="18">
        <f t="shared" si="166"/>
        <v>-85099.91</v>
      </c>
      <c r="I693" s="19">
        <f t="shared" si="167"/>
        <v>91.304063406011721</v>
      </c>
      <c r="J693" s="19">
        <f t="shared" si="168"/>
        <v>0</v>
      </c>
      <c r="K693" s="19">
        <f t="shared" si="169"/>
        <v>37.848928798573219</v>
      </c>
    </row>
    <row r="694" spans="1:11" ht="38.25" x14ac:dyDescent="0.2">
      <c r="A694" s="24" t="s">
        <v>158</v>
      </c>
      <c r="B694" s="17" t="s">
        <v>159</v>
      </c>
      <c r="C694" s="18">
        <v>44484.11</v>
      </c>
      <c r="D694" s="18">
        <v>224841</v>
      </c>
      <c r="E694" s="18">
        <v>0</v>
      </c>
      <c r="F694" s="18">
        <v>85099.91</v>
      </c>
      <c r="G694" s="18">
        <f t="shared" si="165"/>
        <v>40615.800000000003</v>
      </c>
      <c r="H694" s="18">
        <f t="shared" si="166"/>
        <v>-85099.91</v>
      </c>
      <c r="I694" s="19">
        <f t="shared" si="167"/>
        <v>91.304063406011721</v>
      </c>
      <c r="J694" s="19">
        <f t="shared" si="168"/>
        <v>0</v>
      </c>
      <c r="K694" s="19">
        <f t="shared" si="169"/>
        <v>37.848928798573219</v>
      </c>
    </row>
    <row r="695" spans="1:11" ht="51" x14ac:dyDescent="0.2">
      <c r="A695" s="25" t="s">
        <v>160</v>
      </c>
      <c r="B695" s="17" t="s">
        <v>161</v>
      </c>
      <c r="C695" s="18">
        <v>44484.11</v>
      </c>
      <c r="D695" s="18">
        <v>224841</v>
      </c>
      <c r="E695" s="18">
        <v>0</v>
      </c>
      <c r="F695" s="18">
        <v>85099.91</v>
      </c>
      <c r="G695" s="18">
        <f t="shared" si="165"/>
        <v>40615.800000000003</v>
      </c>
      <c r="H695" s="18">
        <f t="shared" si="166"/>
        <v>-85099.91</v>
      </c>
      <c r="I695" s="19">
        <f t="shared" si="167"/>
        <v>91.304063406011721</v>
      </c>
      <c r="J695" s="19">
        <f t="shared" si="168"/>
        <v>0</v>
      </c>
      <c r="K695" s="19">
        <f t="shared" si="169"/>
        <v>37.848928798573219</v>
      </c>
    </row>
    <row r="696" spans="1:11" x14ac:dyDescent="0.2">
      <c r="A696" s="22" t="s">
        <v>30</v>
      </c>
      <c r="B696" s="17" t="s">
        <v>31</v>
      </c>
      <c r="C696" s="18">
        <v>32751271.940000001</v>
      </c>
      <c r="D696" s="18">
        <v>31799872</v>
      </c>
      <c r="E696" s="18">
        <v>27198766</v>
      </c>
      <c r="F696" s="18">
        <v>30031764.07</v>
      </c>
      <c r="G696" s="18">
        <f t="shared" si="165"/>
        <v>-2719507.870000001</v>
      </c>
      <c r="H696" s="18">
        <f t="shared" si="166"/>
        <v>-2832998.0700000003</v>
      </c>
      <c r="I696" s="19">
        <f t="shared" si="167"/>
        <v>-8.3035183335233853</v>
      </c>
      <c r="J696" s="19">
        <f t="shared" si="168"/>
        <v>110.41590662605796</v>
      </c>
      <c r="K696" s="19">
        <f t="shared" si="169"/>
        <v>94.439889789493492</v>
      </c>
    </row>
    <row r="697" spans="1:11" x14ac:dyDescent="0.2">
      <c r="A697" s="23" t="s">
        <v>32</v>
      </c>
      <c r="B697" s="17" t="s">
        <v>33</v>
      </c>
      <c r="C697" s="18">
        <v>32751271.940000001</v>
      </c>
      <c r="D697" s="18">
        <v>31799872</v>
      </c>
      <c r="E697" s="18">
        <v>27198766</v>
      </c>
      <c r="F697" s="18">
        <v>30031764.07</v>
      </c>
      <c r="G697" s="18">
        <f t="shared" si="165"/>
        <v>-2719507.870000001</v>
      </c>
      <c r="H697" s="18">
        <f t="shared" si="166"/>
        <v>-2832998.0700000003</v>
      </c>
      <c r="I697" s="19">
        <f t="shared" si="167"/>
        <v>-8.3035183335233853</v>
      </c>
      <c r="J697" s="19">
        <f t="shared" si="168"/>
        <v>110.41590662605796</v>
      </c>
      <c r="K697" s="19">
        <f t="shared" si="169"/>
        <v>94.439889789493492</v>
      </c>
    </row>
    <row r="698" spans="1:11" x14ac:dyDescent="0.2">
      <c r="A698" s="16" t="s">
        <v>34</v>
      </c>
      <c r="B698" s="17" t="s">
        <v>35</v>
      </c>
      <c r="C698" s="18">
        <v>32795751.850000001</v>
      </c>
      <c r="D698" s="18">
        <v>32035105</v>
      </c>
      <c r="E698" s="18">
        <v>27198766</v>
      </c>
      <c r="F698" s="18">
        <v>30120201.800000001</v>
      </c>
      <c r="G698" s="18">
        <f t="shared" si="165"/>
        <v>-2675550.0500000007</v>
      </c>
      <c r="H698" s="18">
        <f t="shared" si="166"/>
        <v>-2921435.8000000007</v>
      </c>
      <c r="I698" s="19">
        <f t="shared" si="167"/>
        <v>-8.1582214130578024</v>
      </c>
      <c r="J698" s="19">
        <f t="shared" si="168"/>
        <v>110.74106009074089</v>
      </c>
      <c r="K698" s="19">
        <f t="shared" si="169"/>
        <v>94.022485020729604</v>
      </c>
    </row>
    <row r="699" spans="1:11" x14ac:dyDescent="0.2">
      <c r="A699" s="22" t="s">
        <v>36</v>
      </c>
      <c r="B699" s="17" t="s">
        <v>37</v>
      </c>
      <c r="C699" s="18">
        <v>32678138</v>
      </c>
      <c r="D699" s="18">
        <v>31725816</v>
      </c>
      <c r="E699" s="18">
        <v>27122766</v>
      </c>
      <c r="F699" s="18">
        <v>29876104.260000002</v>
      </c>
      <c r="G699" s="18">
        <f t="shared" si="165"/>
        <v>-2802033.7399999984</v>
      </c>
      <c r="H699" s="18">
        <f t="shared" si="166"/>
        <v>-2753338.2600000016</v>
      </c>
      <c r="I699" s="19">
        <f t="shared" si="167"/>
        <v>-8.5746432064152458</v>
      </c>
      <c r="J699" s="19">
        <f t="shared" si="168"/>
        <v>110.15139186025498</v>
      </c>
      <c r="K699" s="19">
        <f t="shared" si="169"/>
        <v>94.169695304290997</v>
      </c>
    </row>
    <row r="700" spans="1:11" x14ac:dyDescent="0.2">
      <c r="A700" s="23" t="s">
        <v>38</v>
      </c>
      <c r="B700" s="17" t="s">
        <v>39</v>
      </c>
      <c r="C700" s="18">
        <v>8092779.4500000002</v>
      </c>
      <c r="D700" s="18">
        <v>9059985</v>
      </c>
      <c r="E700" s="18">
        <v>9749851</v>
      </c>
      <c r="F700" s="18">
        <v>8393134.4900000002</v>
      </c>
      <c r="G700" s="18">
        <f t="shared" si="165"/>
        <v>300355.04000000004</v>
      </c>
      <c r="H700" s="18">
        <f t="shared" si="166"/>
        <v>1356716.5099999998</v>
      </c>
      <c r="I700" s="19">
        <f t="shared" si="167"/>
        <v>3.7113953476144701</v>
      </c>
      <c r="J700" s="19">
        <f t="shared" si="168"/>
        <v>86.084746218172981</v>
      </c>
      <c r="K700" s="19">
        <f t="shared" si="169"/>
        <v>92.639606908841472</v>
      </c>
    </row>
    <row r="701" spans="1:11" x14ac:dyDescent="0.2">
      <c r="A701" s="24" t="s">
        <v>40</v>
      </c>
      <c r="B701" s="17" t="s">
        <v>41</v>
      </c>
      <c r="C701" s="18">
        <v>5474261.4699999997</v>
      </c>
      <c r="D701" s="18">
        <v>5685375</v>
      </c>
      <c r="E701" s="18">
        <v>6120664</v>
      </c>
      <c r="F701" s="18">
        <v>5399604.5700000003</v>
      </c>
      <c r="G701" s="18">
        <f t="shared" si="165"/>
        <v>-74656.899999999441</v>
      </c>
      <c r="H701" s="18">
        <f t="shared" si="166"/>
        <v>721059.4299999997</v>
      </c>
      <c r="I701" s="19">
        <f t="shared" si="167"/>
        <v>-1.3637803091637721</v>
      </c>
      <c r="J701" s="19">
        <f t="shared" si="168"/>
        <v>88.219261341579937</v>
      </c>
      <c r="K701" s="19">
        <f t="shared" si="169"/>
        <v>94.973586966558941</v>
      </c>
    </row>
    <row r="702" spans="1:11" x14ac:dyDescent="0.2">
      <c r="A702" s="24" t="s">
        <v>42</v>
      </c>
      <c r="B702" s="17" t="s">
        <v>43</v>
      </c>
      <c r="C702" s="18">
        <v>2618517.98</v>
      </c>
      <c r="D702" s="18">
        <v>3374610</v>
      </c>
      <c r="E702" s="18">
        <v>3629187</v>
      </c>
      <c r="F702" s="18">
        <v>2993529.92</v>
      </c>
      <c r="G702" s="18">
        <f t="shared" si="165"/>
        <v>375011.93999999994</v>
      </c>
      <c r="H702" s="18">
        <f t="shared" si="166"/>
        <v>635657.08000000007</v>
      </c>
      <c r="I702" s="19">
        <f t="shared" si="167"/>
        <v>14.321533893000037</v>
      </c>
      <c r="J702" s="19">
        <f t="shared" si="168"/>
        <v>82.484862863225288</v>
      </c>
      <c r="K702" s="19">
        <f t="shared" si="169"/>
        <v>88.707433451569216</v>
      </c>
    </row>
    <row r="703" spans="1:11" x14ac:dyDescent="0.2">
      <c r="A703" s="25" t="s">
        <v>44</v>
      </c>
      <c r="B703" s="17" t="s">
        <v>45</v>
      </c>
      <c r="C703" s="18">
        <v>288693.69</v>
      </c>
      <c r="D703" s="18">
        <v>0</v>
      </c>
      <c r="E703" s="18">
        <v>0</v>
      </c>
      <c r="F703" s="18">
        <v>407518.92</v>
      </c>
      <c r="G703" s="18">
        <f t="shared" si="165"/>
        <v>118825.22999999998</v>
      </c>
      <c r="H703" s="18">
        <f t="shared" si="166"/>
        <v>-407518.92</v>
      </c>
      <c r="I703" s="19">
        <f t="shared" si="167"/>
        <v>41.159621465921191</v>
      </c>
      <c r="J703" s="19">
        <f t="shared" si="168"/>
        <v>0</v>
      </c>
      <c r="K703" s="19">
        <f t="shared" si="169"/>
        <v>0</v>
      </c>
    </row>
    <row r="704" spans="1:11" x14ac:dyDescent="0.2">
      <c r="A704" s="23" t="s">
        <v>46</v>
      </c>
      <c r="B704" s="17" t="s">
        <v>47</v>
      </c>
      <c r="C704" s="18">
        <v>19712569.719999999</v>
      </c>
      <c r="D704" s="18">
        <v>20042138</v>
      </c>
      <c r="E704" s="18">
        <v>11446353</v>
      </c>
      <c r="F704" s="18">
        <v>19028503.100000001</v>
      </c>
      <c r="G704" s="18">
        <f t="shared" si="165"/>
        <v>-684066.61999999732</v>
      </c>
      <c r="H704" s="18">
        <f t="shared" si="166"/>
        <v>-7582150.1000000015</v>
      </c>
      <c r="I704" s="19">
        <f t="shared" si="167"/>
        <v>-3.4702052026527923</v>
      </c>
      <c r="J704" s="19">
        <f t="shared" si="168"/>
        <v>166.24075021974249</v>
      </c>
      <c r="K704" s="19">
        <f t="shared" si="169"/>
        <v>94.942481186388406</v>
      </c>
    </row>
    <row r="705" spans="1:11" x14ac:dyDescent="0.2">
      <c r="A705" s="24" t="s">
        <v>48</v>
      </c>
      <c r="B705" s="17" t="s">
        <v>49</v>
      </c>
      <c r="C705" s="18">
        <v>18890375.52</v>
      </c>
      <c r="D705" s="18">
        <v>18069198</v>
      </c>
      <c r="E705" s="18">
        <v>10812363</v>
      </c>
      <c r="F705" s="18">
        <v>17236229.629999999</v>
      </c>
      <c r="G705" s="18">
        <f t="shared" si="165"/>
        <v>-1654145.8900000006</v>
      </c>
      <c r="H705" s="18">
        <f t="shared" si="166"/>
        <v>-6423866.629999999</v>
      </c>
      <c r="I705" s="19">
        <f t="shared" si="167"/>
        <v>-8.7565537712508217</v>
      </c>
      <c r="J705" s="19">
        <f t="shared" si="168"/>
        <v>159.41223606717605</v>
      </c>
      <c r="K705" s="19">
        <f t="shared" si="169"/>
        <v>95.390119860328042</v>
      </c>
    </row>
    <row r="706" spans="1:11" x14ac:dyDescent="0.2">
      <c r="A706" s="24" t="s">
        <v>50</v>
      </c>
      <c r="B706" s="17" t="s">
        <v>51</v>
      </c>
      <c r="C706" s="18">
        <v>822194.2</v>
      </c>
      <c r="D706" s="18">
        <v>1972940</v>
      </c>
      <c r="E706" s="18">
        <v>633990</v>
      </c>
      <c r="F706" s="18">
        <v>1792273.47</v>
      </c>
      <c r="G706" s="18">
        <f t="shared" si="165"/>
        <v>970079.27</v>
      </c>
      <c r="H706" s="18">
        <f t="shared" si="166"/>
        <v>-1158283.47</v>
      </c>
      <c r="I706" s="19">
        <f t="shared" si="167"/>
        <v>117.98663503099388</v>
      </c>
      <c r="J706" s="19">
        <f t="shared" si="168"/>
        <v>282.69743529077743</v>
      </c>
      <c r="K706" s="19">
        <f t="shared" si="169"/>
        <v>90.842776262836168</v>
      </c>
    </row>
    <row r="707" spans="1:11" ht="25.5" x14ac:dyDescent="0.2">
      <c r="A707" s="23" t="s">
        <v>52</v>
      </c>
      <c r="B707" s="17" t="s">
        <v>53</v>
      </c>
      <c r="C707" s="18">
        <v>4872788.83</v>
      </c>
      <c r="D707" s="18">
        <v>2623693</v>
      </c>
      <c r="E707" s="18">
        <v>5926562</v>
      </c>
      <c r="F707" s="18">
        <v>2454466.67</v>
      </c>
      <c r="G707" s="18">
        <f t="shared" si="165"/>
        <v>-2418322.16</v>
      </c>
      <c r="H707" s="18">
        <f t="shared" si="166"/>
        <v>3472095.33</v>
      </c>
      <c r="I707" s="19">
        <f t="shared" si="167"/>
        <v>-49.629118855125931</v>
      </c>
      <c r="J707" s="19">
        <f t="shared" si="168"/>
        <v>41.414679708066835</v>
      </c>
      <c r="K707" s="19">
        <f t="shared" si="169"/>
        <v>93.550071216411368</v>
      </c>
    </row>
    <row r="708" spans="1:11" x14ac:dyDescent="0.2">
      <c r="A708" s="24" t="s">
        <v>54</v>
      </c>
      <c r="B708" s="17" t="s">
        <v>55</v>
      </c>
      <c r="C708" s="18">
        <v>190356.06</v>
      </c>
      <c r="D708" s="18">
        <v>279930</v>
      </c>
      <c r="E708" s="18">
        <v>396557</v>
      </c>
      <c r="F708" s="18">
        <v>210681.65</v>
      </c>
      <c r="G708" s="18">
        <f t="shared" si="165"/>
        <v>20325.589999999997</v>
      </c>
      <c r="H708" s="18">
        <f t="shared" si="166"/>
        <v>185875.35</v>
      </c>
      <c r="I708" s="19">
        <f t="shared" si="167"/>
        <v>10.67766899567053</v>
      </c>
      <c r="J708" s="19">
        <f t="shared" si="168"/>
        <v>53.127709257433352</v>
      </c>
      <c r="K708" s="19">
        <f t="shared" si="169"/>
        <v>75.262261994069945</v>
      </c>
    </row>
    <row r="709" spans="1:11" ht="25.5" x14ac:dyDescent="0.2">
      <c r="A709" s="25" t="s">
        <v>80</v>
      </c>
      <c r="B709" s="17" t="s">
        <v>81</v>
      </c>
      <c r="C709" s="18">
        <v>110578.81</v>
      </c>
      <c r="D709" s="18">
        <v>151429</v>
      </c>
      <c r="E709" s="18">
        <v>268056</v>
      </c>
      <c r="F709" s="18">
        <v>120854.01</v>
      </c>
      <c r="G709" s="18">
        <f t="shared" si="165"/>
        <v>10275.199999999997</v>
      </c>
      <c r="H709" s="18">
        <f t="shared" si="166"/>
        <v>147201.99</v>
      </c>
      <c r="I709" s="19">
        <f t="shared" si="167"/>
        <v>9.2921962173403614</v>
      </c>
      <c r="J709" s="19">
        <f t="shared" si="168"/>
        <v>45.085359029456527</v>
      </c>
      <c r="K709" s="19">
        <f t="shared" si="169"/>
        <v>79.809026012190529</v>
      </c>
    </row>
    <row r="710" spans="1:11" ht="25.5" x14ac:dyDescent="0.2">
      <c r="A710" s="25" t="s">
        <v>56</v>
      </c>
      <c r="B710" s="17" t="s">
        <v>57</v>
      </c>
      <c r="C710" s="18">
        <v>79777.25</v>
      </c>
      <c r="D710" s="18">
        <v>128501</v>
      </c>
      <c r="E710" s="18">
        <v>128501</v>
      </c>
      <c r="F710" s="18">
        <v>89827.64</v>
      </c>
      <c r="G710" s="18">
        <f t="shared" si="165"/>
        <v>10050.39</v>
      </c>
      <c r="H710" s="18">
        <f t="shared" si="166"/>
        <v>38673.360000000001</v>
      </c>
      <c r="I710" s="19">
        <f t="shared" si="167"/>
        <v>12.598065237896776</v>
      </c>
      <c r="J710" s="19">
        <f t="shared" si="168"/>
        <v>69.904234208294099</v>
      </c>
      <c r="K710" s="19">
        <f t="shared" si="169"/>
        <v>69.904234208294099</v>
      </c>
    </row>
    <row r="711" spans="1:11" ht="25.5" x14ac:dyDescent="0.2">
      <c r="A711" s="26" t="s">
        <v>58</v>
      </c>
      <c r="B711" s="17" t="s">
        <v>59</v>
      </c>
      <c r="C711" s="18">
        <v>79777.25</v>
      </c>
      <c r="D711" s="18">
        <v>128501</v>
      </c>
      <c r="E711" s="18">
        <v>128501</v>
      </c>
      <c r="F711" s="18">
        <v>89827.64</v>
      </c>
      <c r="G711" s="18">
        <f t="shared" si="165"/>
        <v>10050.39</v>
      </c>
      <c r="H711" s="18">
        <f t="shared" si="166"/>
        <v>38673.360000000001</v>
      </c>
      <c r="I711" s="19">
        <f t="shared" si="167"/>
        <v>12.598065237896776</v>
      </c>
      <c r="J711" s="19">
        <f t="shared" si="168"/>
        <v>69.904234208294099</v>
      </c>
      <c r="K711" s="19">
        <f t="shared" si="169"/>
        <v>69.904234208294099</v>
      </c>
    </row>
    <row r="712" spans="1:11" ht="51" x14ac:dyDescent="0.2">
      <c r="A712" s="24" t="s">
        <v>162</v>
      </c>
      <c r="B712" s="17" t="s">
        <v>163</v>
      </c>
      <c r="C712" s="18">
        <v>4682432.7699999996</v>
      </c>
      <c r="D712" s="18">
        <v>2343763</v>
      </c>
      <c r="E712" s="18">
        <v>5530005</v>
      </c>
      <c r="F712" s="18">
        <v>2243785.02</v>
      </c>
      <c r="G712" s="18">
        <f t="shared" si="165"/>
        <v>-2438647.7499999995</v>
      </c>
      <c r="H712" s="18">
        <f t="shared" si="166"/>
        <v>3286219.98</v>
      </c>
      <c r="I712" s="19">
        <f t="shared" si="167"/>
        <v>-52.080785134262584</v>
      </c>
      <c r="J712" s="19">
        <f t="shared" si="168"/>
        <v>40.574737635861091</v>
      </c>
      <c r="K712" s="19">
        <f t="shared" si="169"/>
        <v>95.734296513768669</v>
      </c>
    </row>
    <row r="713" spans="1:11" ht="38.25" x14ac:dyDescent="0.2">
      <c r="A713" s="25" t="s">
        <v>164</v>
      </c>
      <c r="B713" s="17" t="s">
        <v>165</v>
      </c>
      <c r="C713" s="18">
        <v>4499488.7699999996</v>
      </c>
      <c r="D713" s="18">
        <v>2122598</v>
      </c>
      <c r="E713" s="18">
        <v>5135495</v>
      </c>
      <c r="F713" s="18">
        <v>2115751.2400000002</v>
      </c>
      <c r="G713" s="18">
        <f t="shared" si="165"/>
        <v>-2383737.5299999993</v>
      </c>
      <c r="H713" s="18">
        <f t="shared" si="166"/>
        <v>3019743.76</v>
      </c>
      <c r="I713" s="19">
        <f t="shared" si="167"/>
        <v>-52.977963760980771</v>
      </c>
      <c r="J713" s="19">
        <f t="shared" si="168"/>
        <v>41.198584362364294</v>
      </c>
      <c r="K713" s="19">
        <f t="shared" si="169"/>
        <v>99.677434917021515</v>
      </c>
    </row>
    <row r="714" spans="1:11" ht="63.75" x14ac:dyDescent="0.2">
      <c r="A714" s="25" t="s">
        <v>253</v>
      </c>
      <c r="B714" s="17" t="s">
        <v>254</v>
      </c>
      <c r="C714" s="18">
        <v>182944</v>
      </c>
      <c r="D714" s="18">
        <v>221165</v>
      </c>
      <c r="E714" s="18">
        <v>394510</v>
      </c>
      <c r="F714" s="18">
        <v>128033.78</v>
      </c>
      <c r="G714" s="18">
        <f t="shared" si="165"/>
        <v>-54910.22</v>
      </c>
      <c r="H714" s="18">
        <f t="shared" si="166"/>
        <v>266476.21999999997</v>
      </c>
      <c r="I714" s="19">
        <f t="shared" si="167"/>
        <v>-30.014769546965198</v>
      </c>
      <c r="J714" s="19">
        <f t="shared" si="168"/>
        <v>32.453874426503766</v>
      </c>
      <c r="K714" s="19">
        <f t="shared" si="169"/>
        <v>57.890615603734766</v>
      </c>
    </row>
    <row r="715" spans="1:11" x14ac:dyDescent="0.2">
      <c r="A715" s="22" t="s">
        <v>60</v>
      </c>
      <c r="B715" s="17" t="s">
        <v>61</v>
      </c>
      <c r="C715" s="18">
        <v>117613.85</v>
      </c>
      <c r="D715" s="18">
        <v>309289</v>
      </c>
      <c r="E715" s="18">
        <v>76000</v>
      </c>
      <c r="F715" s="18">
        <v>244097.54</v>
      </c>
      <c r="G715" s="18">
        <f t="shared" si="165"/>
        <v>126483.69</v>
      </c>
      <c r="H715" s="18">
        <f t="shared" si="166"/>
        <v>-168097.54</v>
      </c>
      <c r="I715" s="19">
        <f t="shared" si="167"/>
        <v>107.54149277487301</v>
      </c>
      <c r="J715" s="19">
        <f t="shared" si="168"/>
        <v>321.18097368421053</v>
      </c>
      <c r="K715" s="19">
        <f t="shared" si="169"/>
        <v>78.922153713840459</v>
      </c>
    </row>
    <row r="716" spans="1:11" x14ac:dyDescent="0.2">
      <c r="A716" s="23" t="s">
        <v>62</v>
      </c>
      <c r="B716" s="17" t="s">
        <v>63</v>
      </c>
      <c r="C716" s="18">
        <v>117613.85</v>
      </c>
      <c r="D716" s="18">
        <v>309289</v>
      </c>
      <c r="E716" s="18">
        <v>76000</v>
      </c>
      <c r="F716" s="18">
        <v>244097.54</v>
      </c>
      <c r="G716" s="18">
        <f t="shared" si="165"/>
        <v>126483.69</v>
      </c>
      <c r="H716" s="18">
        <f t="shared" si="166"/>
        <v>-168097.54</v>
      </c>
      <c r="I716" s="19">
        <f t="shared" si="167"/>
        <v>107.54149277487301</v>
      </c>
      <c r="J716" s="19">
        <f t="shared" si="168"/>
        <v>321.18097368421053</v>
      </c>
      <c r="K716" s="19">
        <f t="shared" si="169"/>
        <v>78.922153713840459</v>
      </c>
    </row>
    <row r="717" spans="1:11" x14ac:dyDescent="0.2">
      <c r="A717" s="16"/>
      <c r="B717" s="17" t="s">
        <v>64</v>
      </c>
      <c r="C717" s="18">
        <v>77.58</v>
      </c>
      <c r="D717" s="18">
        <v>0</v>
      </c>
      <c r="E717" s="18">
        <v>0</v>
      </c>
      <c r="F717" s="18">
        <v>7054.18</v>
      </c>
      <c r="G717" s="18">
        <f t="shared" si="165"/>
        <v>6976.6</v>
      </c>
      <c r="H717" s="18">
        <f t="shared" si="166"/>
        <v>-7054.18</v>
      </c>
      <c r="I717" s="19">
        <f t="shared" si="167"/>
        <v>8992.7816447538044</v>
      </c>
      <c r="J717" s="19">
        <f t="shared" si="168"/>
        <v>0</v>
      </c>
      <c r="K717" s="19">
        <f t="shared" si="169"/>
        <v>0</v>
      </c>
    </row>
    <row r="718" spans="1:11" x14ac:dyDescent="0.2">
      <c r="A718" s="16" t="s">
        <v>65</v>
      </c>
      <c r="B718" s="17" t="s">
        <v>66</v>
      </c>
      <c r="C718" s="18">
        <v>-77.58</v>
      </c>
      <c r="D718" s="18">
        <v>0</v>
      </c>
      <c r="E718" s="18">
        <v>0</v>
      </c>
      <c r="F718" s="18">
        <v>-7054.18</v>
      </c>
      <c r="G718" s="18">
        <f t="shared" si="165"/>
        <v>-6976.6</v>
      </c>
      <c r="H718" s="18">
        <f t="shared" si="166"/>
        <v>7054.18</v>
      </c>
      <c r="I718" s="19">
        <f t="shared" si="167"/>
        <v>8992.7816447538044</v>
      </c>
      <c r="J718" s="19">
        <f t="shared" si="168"/>
        <v>0</v>
      </c>
      <c r="K718" s="19">
        <f t="shared" si="169"/>
        <v>0</v>
      </c>
    </row>
    <row r="719" spans="1:11" x14ac:dyDescent="0.2">
      <c r="A719" s="22" t="s">
        <v>67</v>
      </c>
      <c r="B719" s="17" t="s">
        <v>68</v>
      </c>
      <c r="C719" s="18">
        <v>-77.58</v>
      </c>
      <c r="D719" s="18">
        <v>0</v>
      </c>
      <c r="E719" s="18">
        <v>0</v>
      </c>
      <c r="F719" s="18">
        <v>-7054.18</v>
      </c>
      <c r="G719" s="18">
        <f t="shared" si="165"/>
        <v>-6976.6</v>
      </c>
      <c r="H719" s="18">
        <f t="shared" si="166"/>
        <v>7054.18</v>
      </c>
      <c r="I719" s="19">
        <f t="shared" si="167"/>
        <v>8992.7816447538044</v>
      </c>
      <c r="J719" s="19">
        <f t="shared" si="168"/>
        <v>0</v>
      </c>
      <c r="K719" s="19">
        <f t="shared" si="169"/>
        <v>0</v>
      </c>
    </row>
    <row r="720" spans="1:11" ht="25.5" x14ac:dyDescent="0.2">
      <c r="A720" s="39" t="s">
        <v>177</v>
      </c>
      <c r="B720" s="28" t="s">
        <v>733</v>
      </c>
      <c r="C720" s="29"/>
      <c r="D720" s="29"/>
      <c r="E720" s="29"/>
      <c r="F720" s="29"/>
      <c r="G720" s="29"/>
      <c r="H720" s="29"/>
      <c r="I720" s="30"/>
      <c r="J720" s="30"/>
      <c r="K720" s="30"/>
    </row>
    <row r="721" spans="1:11" x14ac:dyDescent="0.2">
      <c r="A721" s="16" t="s">
        <v>26</v>
      </c>
      <c r="B721" s="17" t="s">
        <v>27</v>
      </c>
      <c r="C721" s="18">
        <v>32286978.43</v>
      </c>
      <c r="D721" s="18">
        <v>31479995</v>
      </c>
      <c r="E721" s="18">
        <v>27198766</v>
      </c>
      <c r="F721" s="18">
        <v>29703480.93</v>
      </c>
      <c r="G721" s="18">
        <f t="shared" ref="G721:G750" si="170">F721-C721</f>
        <v>-2583497.5</v>
      </c>
      <c r="H721" s="18">
        <f t="shared" ref="H721:H750" si="171">E721-F721</f>
        <v>-2504714.9299999997</v>
      </c>
      <c r="I721" s="19">
        <f t="shared" ref="I721:I750" si="172">IF(ISERROR(F721/C721),0,F721/C721*100-100)</f>
        <v>-8.0016701023948968</v>
      </c>
      <c r="J721" s="19">
        <f t="shared" ref="J721:J750" si="173">IF(ISERROR(F721/E721),0,F721/E721*100)</f>
        <v>109.2089285594795</v>
      </c>
      <c r="K721" s="19">
        <f t="shared" ref="K721:K750" si="174">IF(ISERROR(F721/D721),0,F721/D721*100)</f>
        <v>94.356688843184372</v>
      </c>
    </row>
    <row r="722" spans="1:11" ht="25.5" x14ac:dyDescent="0.2">
      <c r="A722" s="22" t="s">
        <v>28</v>
      </c>
      <c r="B722" s="17" t="s">
        <v>29</v>
      </c>
      <c r="C722" s="18">
        <v>73.38</v>
      </c>
      <c r="D722" s="18">
        <v>0</v>
      </c>
      <c r="E722" s="18">
        <v>0</v>
      </c>
      <c r="F722" s="18">
        <v>0</v>
      </c>
      <c r="G722" s="18">
        <f t="shared" si="170"/>
        <v>-73.38</v>
      </c>
      <c r="H722" s="18">
        <f t="shared" si="171"/>
        <v>0</v>
      </c>
      <c r="I722" s="19">
        <f t="shared" si="172"/>
        <v>-100</v>
      </c>
      <c r="J722" s="19">
        <f t="shared" si="173"/>
        <v>0</v>
      </c>
      <c r="K722" s="19">
        <f t="shared" si="174"/>
        <v>0</v>
      </c>
    </row>
    <row r="723" spans="1:11" x14ac:dyDescent="0.2">
      <c r="A723" s="22" t="s">
        <v>92</v>
      </c>
      <c r="B723" s="17" t="s">
        <v>93</v>
      </c>
      <c r="C723" s="18">
        <v>44484.11</v>
      </c>
      <c r="D723" s="18">
        <v>224841</v>
      </c>
      <c r="E723" s="18">
        <v>0</v>
      </c>
      <c r="F723" s="18">
        <v>85099.91</v>
      </c>
      <c r="G723" s="18">
        <f t="shared" si="170"/>
        <v>40615.800000000003</v>
      </c>
      <c r="H723" s="18">
        <f t="shared" si="171"/>
        <v>-85099.91</v>
      </c>
      <c r="I723" s="19">
        <f t="shared" si="172"/>
        <v>91.304063406011721</v>
      </c>
      <c r="J723" s="19">
        <f t="shared" si="173"/>
        <v>0</v>
      </c>
      <c r="K723" s="19">
        <f t="shared" si="174"/>
        <v>37.848928798573219</v>
      </c>
    </row>
    <row r="724" spans="1:11" ht="25.5" x14ac:dyDescent="0.2">
      <c r="A724" s="23" t="s">
        <v>156</v>
      </c>
      <c r="B724" s="17" t="s">
        <v>157</v>
      </c>
      <c r="C724" s="18">
        <v>44484.11</v>
      </c>
      <c r="D724" s="18">
        <v>224841</v>
      </c>
      <c r="E724" s="18">
        <v>0</v>
      </c>
      <c r="F724" s="18">
        <v>85099.91</v>
      </c>
      <c r="G724" s="18">
        <f t="shared" si="170"/>
        <v>40615.800000000003</v>
      </c>
      <c r="H724" s="18">
        <f t="shared" si="171"/>
        <v>-85099.91</v>
      </c>
      <c r="I724" s="19">
        <f t="shared" si="172"/>
        <v>91.304063406011721</v>
      </c>
      <c r="J724" s="19">
        <f t="shared" si="173"/>
        <v>0</v>
      </c>
      <c r="K724" s="19">
        <f t="shared" si="174"/>
        <v>37.848928798573219</v>
      </c>
    </row>
    <row r="725" spans="1:11" ht="38.25" x14ac:dyDescent="0.2">
      <c r="A725" s="24" t="s">
        <v>158</v>
      </c>
      <c r="B725" s="17" t="s">
        <v>159</v>
      </c>
      <c r="C725" s="18">
        <v>44484.11</v>
      </c>
      <c r="D725" s="18">
        <v>224841</v>
      </c>
      <c r="E725" s="18">
        <v>0</v>
      </c>
      <c r="F725" s="18">
        <v>85099.91</v>
      </c>
      <c r="G725" s="18">
        <f t="shared" si="170"/>
        <v>40615.800000000003</v>
      </c>
      <c r="H725" s="18">
        <f t="shared" si="171"/>
        <v>-85099.91</v>
      </c>
      <c r="I725" s="19">
        <f t="shared" si="172"/>
        <v>91.304063406011721</v>
      </c>
      <c r="J725" s="19">
        <f t="shared" si="173"/>
        <v>0</v>
      </c>
      <c r="K725" s="19">
        <f t="shared" si="174"/>
        <v>37.848928798573219</v>
      </c>
    </row>
    <row r="726" spans="1:11" ht="51" x14ac:dyDescent="0.2">
      <c r="A726" s="25" t="s">
        <v>160</v>
      </c>
      <c r="B726" s="17" t="s">
        <v>161</v>
      </c>
      <c r="C726" s="18">
        <v>44484.11</v>
      </c>
      <c r="D726" s="18">
        <v>224841</v>
      </c>
      <c r="E726" s="18">
        <v>0</v>
      </c>
      <c r="F726" s="18">
        <v>85099.91</v>
      </c>
      <c r="G726" s="18">
        <f t="shared" si="170"/>
        <v>40615.800000000003</v>
      </c>
      <c r="H726" s="18">
        <f t="shared" si="171"/>
        <v>-85099.91</v>
      </c>
      <c r="I726" s="19">
        <f t="shared" si="172"/>
        <v>91.304063406011721</v>
      </c>
      <c r="J726" s="19">
        <f t="shared" si="173"/>
        <v>0</v>
      </c>
      <c r="K726" s="19">
        <f t="shared" si="174"/>
        <v>37.848928798573219</v>
      </c>
    </row>
    <row r="727" spans="1:11" x14ac:dyDescent="0.2">
      <c r="A727" s="22" t="s">
        <v>30</v>
      </c>
      <c r="B727" s="17" t="s">
        <v>31</v>
      </c>
      <c r="C727" s="18">
        <v>32242420.940000001</v>
      </c>
      <c r="D727" s="18">
        <v>31255154</v>
      </c>
      <c r="E727" s="18">
        <v>27198766</v>
      </c>
      <c r="F727" s="18">
        <v>29618381.02</v>
      </c>
      <c r="G727" s="18">
        <f t="shared" si="170"/>
        <v>-2624039.9200000018</v>
      </c>
      <c r="H727" s="18">
        <f t="shared" si="171"/>
        <v>-2419615.0199999996</v>
      </c>
      <c r="I727" s="19">
        <f t="shared" si="172"/>
        <v>-8.1384705102730379</v>
      </c>
      <c r="J727" s="19">
        <f t="shared" si="173"/>
        <v>108.89604704860507</v>
      </c>
      <c r="K727" s="19">
        <f t="shared" si="174"/>
        <v>94.763190160573203</v>
      </c>
    </row>
    <row r="728" spans="1:11" x14ac:dyDescent="0.2">
      <c r="A728" s="23" t="s">
        <v>32</v>
      </c>
      <c r="B728" s="17" t="s">
        <v>33</v>
      </c>
      <c r="C728" s="18">
        <v>32242420.940000001</v>
      </c>
      <c r="D728" s="18">
        <v>31255154</v>
      </c>
      <c r="E728" s="18">
        <v>27198766</v>
      </c>
      <c r="F728" s="18">
        <v>29618381.02</v>
      </c>
      <c r="G728" s="18">
        <f t="shared" si="170"/>
        <v>-2624039.9200000018</v>
      </c>
      <c r="H728" s="18">
        <f t="shared" si="171"/>
        <v>-2419615.0199999996</v>
      </c>
      <c r="I728" s="19">
        <f t="shared" si="172"/>
        <v>-8.1384705102730379</v>
      </c>
      <c r="J728" s="19">
        <f t="shared" si="173"/>
        <v>108.89604704860507</v>
      </c>
      <c r="K728" s="19">
        <f t="shared" si="174"/>
        <v>94.763190160573203</v>
      </c>
    </row>
    <row r="729" spans="1:11" x14ac:dyDescent="0.2">
      <c r="A729" s="16" t="s">
        <v>34</v>
      </c>
      <c r="B729" s="17" t="s">
        <v>35</v>
      </c>
      <c r="C729" s="18">
        <v>32286900.850000001</v>
      </c>
      <c r="D729" s="18">
        <v>31479995</v>
      </c>
      <c r="E729" s="18">
        <v>27198766</v>
      </c>
      <c r="F729" s="18">
        <v>29699357.34</v>
      </c>
      <c r="G729" s="18">
        <f t="shared" si="170"/>
        <v>-2587543.5100000016</v>
      </c>
      <c r="H729" s="18">
        <f t="shared" si="171"/>
        <v>-2500591.34</v>
      </c>
      <c r="I729" s="19">
        <f t="shared" si="172"/>
        <v>-8.0142207578898166</v>
      </c>
      <c r="J729" s="19">
        <f t="shared" si="173"/>
        <v>109.19376761431015</v>
      </c>
      <c r="K729" s="19">
        <f t="shared" si="174"/>
        <v>94.34358976232366</v>
      </c>
    </row>
    <row r="730" spans="1:11" x14ac:dyDescent="0.2">
      <c r="A730" s="22" t="s">
        <v>36</v>
      </c>
      <c r="B730" s="17" t="s">
        <v>37</v>
      </c>
      <c r="C730" s="18">
        <v>32170861.059999999</v>
      </c>
      <c r="D730" s="18">
        <v>31189462</v>
      </c>
      <c r="E730" s="18">
        <v>27122766</v>
      </c>
      <c r="F730" s="18">
        <v>29471650.359999999</v>
      </c>
      <c r="G730" s="18">
        <f t="shared" si="170"/>
        <v>-2699210.6999999993</v>
      </c>
      <c r="H730" s="18">
        <f t="shared" si="171"/>
        <v>-2348884.3599999994</v>
      </c>
      <c r="I730" s="19">
        <f t="shared" si="172"/>
        <v>-8.3902345509679037</v>
      </c>
      <c r="J730" s="19">
        <f t="shared" si="173"/>
        <v>108.66019476037214</v>
      </c>
      <c r="K730" s="19">
        <f t="shared" si="174"/>
        <v>94.492333211775176</v>
      </c>
    </row>
    <row r="731" spans="1:11" x14ac:dyDescent="0.2">
      <c r="A731" s="23" t="s">
        <v>38</v>
      </c>
      <c r="B731" s="17" t="s">
        <v>39</v>
      </c>
      <c r="C731" s="18">
        <v>7585502.5099999998</v>
      </c>
      <c r="D731" s="18">
        <v>8523631</v>
      </c>
      <c r="E731" s="18">
        <v>9749851</v>
      </c>
      <c r="F731" s="18">
        <v>7988680.5899999999</v>
      </c>
      <c r="G731" s="18">
        <f t="shared" si="170"/>
        <v>403178.08000000007</v>
      </c>
      <c r="H731" s="18">
        <f t="shared" si="171"/>
        <v>1761170.4100000001</v>
      </c>
      <c r="I731" s="19">
        <f t="shared" si="172"/>
        <v>5.3151136588312795</v>
      </c>
      <c r="J731" s="19">
        <f t="shared" si="173"/>
        <v>81.936437695304264</v>
      </c>
      <c r="K731" s="19">
        <f t="shared" si="174"/>
        <v>93.723914022087527</v>
      </c>
    </row>
    <row r="732" spans="1:11" x14ac:dyDescent="0.2">
      <c r="A732" s="24" t="s">
        <v>40</v>
      </c>
      <c r="B732" s="17" t="s">
        <v>41</v>
      </c>
      <c r="C732" s="18">
        <v>5361325.91</v>
      </c>
      <c r="D732" s="18">
        <v>5442574</v>
      </c>
      <c r="E732" s="18">
        <v>6120664</v>
      </c>
      <c r="F732" s="18">
        <v>5205725.3</v>
      </c>
      <c r="G732" s="18">
        <f t="shared" si="170"/>
        <v>-155600.61000000034</v>
      </c>
      <c r="H732" s="18">
        <f t="shared" si="171"/>
        <v>914938.70000000019</v>
      </c>
      <c r="I732" s="19">
        <f t="shared" si="172"/>
        <v>-2.9022785149056602</v>
      </c>
      <c r="J732" s="19">
        <f t="shared" si="173"/>
        <v>85.051643089703987</v>
      </c>
      <c r="K732" s="19">
        <f t="shared" si="174"/>
        <v>95.648222697569196</v>
      </c>
    </row>
    <row r="733" spans="1:11" x14ac:dyDescent="0.2">
      <c r="A733" s="24" t="s">
        <v>42</v>
      </c>
      <c r="B733" s="17" t="s">
        <v>43</v>
      </c>
      <c r="C733" s="18">
        <v>2224176.6</v>
      </c>
      <c r="D733" s="18">
        <v>3081057</v>
      </c>
      <c r="E733" s="18">
        <v>3629187</v>
      </c>
      <c r="F733" s="18">
        <v>2782955.29</v>
      </c>
      <c r="G733" s="18">
        <f t="shared" si="170"/>
        <v>558778.68999999994</v>
      </c>
      <c r="H733" s="18">
        <f t="shared" si="171"/>
        <v>846231.71</v>
      </c>
      <c r="I733" s="19">
        <f t="shared" si="172"/>
        <v>25.122946172529637</v>
      </c>
      <c r="J733" s="19">
        <f t="shared" si="173"/>
        <v>76.682609355759297</v>
      </c>
      <c r="K733" s="19">
        <f t="shared" si="174"/>
        <v>90.324693441244349</v>
      </c>
    </row>
    <row r="734" spans="1:11" x14ac:dyDescent="0.2">
      <c r="A734" s="25" t="s">
        <v>44</v>
      </c>
      <c r="B734" s="17" t="s">
        <v>45</v>
      </c>
      <c r="C734" s="18">
        <v>288634.44</v>
      </c>
      <c r="D734" s="18">
        <v>0</v>
      </c>
      <c r="E734" s="18">
        <v>0</v>
      </c>
      <c r="F734" s="18">
        <v>403387.84</v>
      </c>
      <c r="G734" s="18">
        <f t="shared" si="170"/>
        <v>114753.40000000002</v>
      </c>
      <c r="H734" s="18">
        <f t="shared" si="171"/>
        <v>-403387.84</v>
      </c>
      <c r="I734" s="19">
        <f t="shared" si="172"/>
        <v>39.75734843007649</v>
      </c>
      <c r="J734" s="19">
        <f t="shared" si="173"/>
        <v>0</v>
      </c>
      <c r="K734" s="19">
        <f t="shared" si="174"/>
        <v>0</v>
      </c>
    </row>
    <row r="735" spans="1:11" x14ac:dyDescent="0.2">
      <c r="A735" s="23" t="s">
        <v>46</v>
      </c>
      <c r="B735" s="17" t="s">
        <v>47</v>
      </c>
      <c r="C735" s="18">
        <v>19712569.719999999</v>
      </c>
      <c r="D735" s="18">
        <v>20042138</v>
      </c>
      <c r="E735" s="18">
        <v>11446353</v>
      </c>
      <c r="F735" s="18">
        <v>19028503.100000001</v>
      </c>
      <c r="G735" s="18">
        <f t="shared" si="170"/>
        <v>-684066.61999999732</v>
      </c>
      <c r="H735" s="18">
        <f t="shared" si="171"/>
        <v>-7582150.1000000015</v>
      </c>
      <c r="I735" s="19">
        <f t="shared" si="172"/>
        <v>-3.4702052026527923</v>
      </c>
      <c r="J735" s="19">
        <f t="shared" si="173"/>
        <v>166.24075021974249</v>
      </c>
      <c r="K735" s="19">
        <f t="shared" si="174"/>
        <v>94.942481186388406</v>
      </c>
    </row>
    <row r="736" spans="1:11" x14ac:dyDescent="0.2">
      <c r="A736" s="24" t="s">
        <v>48</v>
      </c>
      <c r="B736" s="17" t="s">
        <v>49</v>
      </c>
      <c r="C736" s="18">
        <v>18890375.52</v>
      </c>
      <c r="D736" s="18">
        <v>18069198</v>
      </c>
      <c r="E736" s="18">
        <v>10812363</v>
      </c>
      <c r="F736" s="18">
        <v>17236229.629999999</v>
      </c>
      <c r="G736" s="18">
        <f t="shared" si="170"/>
        <v>-1654145.8900000006</v>
      </c>
      <c r="H736" s="18">
        <f t="shared" si="171"/>
        <v>-6423866.629999999</v>
      </c>
      <c r="I736" s="19">
        <f t="shared" si="172"/>
        <v>-8.7565537712508217</v>
      </c>
      <c r="J736" s="19">
        <f t="shared" si="173"/>
        <v>159.41223606717605</v>
      </c>
      <c r="K736" s="19">
        <f t="shared" si="174"/>
        <v>95.390119860328042</v>
      </c>
    </row>
    <row r="737" spans="1:11" x14ac:dyDescent="0.2">
      <c r="A737" s="24" t="s">
        <v>50</v>
      </c>
      <c r="B737" s="17" t="s">
        <v>51</v>
      </c>
      <c r="C737" s="18">
        <v>822194.2</v>
      </c>
      <c r="D737" s="18">
        <v>1972940</v>
      </c>
      <c r="E737" s="18">
        <v>633990</v>
      </c>
      <c r="F737" s="18">
        <v>1792273.47</v>
      </c>
      <c r="G737" s="18">
        <f t="shared" si="170"/>
        <v>970079.27</v>
      </c>
      <c r="H737" s="18">
        <f t="shared" si="171"/>
        <v>-1158283.47</v>
      </c>
      <c r="I737" s="19">
        <f t="shared" si="172"/>
        <v>117.98663503099388</v>
      </c>
      <c r="J737" s="19">
        <f t="shared" si="173"/>
        <v>282.69743529077743</v>
      </c>
      <c r="K737" s="19">
        <f t="shared" si="174"/>
        <v>90.842776262836168</v>
      </c>
    </row>
    <row r="738" spans="1:11" ht="25.5" x14ac:dyDescent="0.2">
      <c r="A738" s="23" t="s">
        <v>52</v>
      </c>
      <c r="B738" s="17" t="s">
        <v>53</v>
      </c>
      <c r="C738" s="18">
        <v>4872788.83</v>
      </c>
      <c r="D738" s="18">
        <v>2623693</v>
      </c>
      <c r="E738" s="18">
        <v>5926562</v>
      </c>
      <c r="F738" s="18">
        <v>2454466.67</v>
      </c>
      <c r="G738" s="18">
        <f t="shared" si="170"/>
        <v>-2418322.16</v>
      </c>
      <c r="H738" s="18">
        <f t="shared" si="171"/>
        <v>3472095.33</v>
      </c>
      <c r="I738" s="19">
        <f t="shared" si="172"/>
        <v>-49.629118855125931</v>
      </c>
      <c r="J738" s="19">
        <f t="shared" si="173"/>
        <v>41.414679708066835</v>
      </c>
      <c r="K738" s="19">
        <f t="shared" si="174"/>
        <v>93.550071216411368</v>
      </c>
    </row>
    <row r="739" spans="1:11" x14ac:dyDescent="0.2">
      <c r="A739" s="24" t="s">
        <v>54</v>
      </c>
      <c r="B739" s="17" t="s">
        <v>55</v>
      </c>
      <c r="C739" s="18">
        <v>190356.06</v>
      </c>
      <c r="D739" s="18">
        <v>279930</v>
      </c>
      <c r="E739" s="18">
        <v>396557</v>
      </c>
      <c r="F739" s="18">
        <v>210681.65</v>
      </c>
      <c r="G739" s="18">
        <f t="shared" si="170"/>
        <v>20325.589999999997</v>
      </c>
      <c r="H739" s="18">
        <f t="shared" si="171"/>
        <v>185875.35</v>
      </c>
      <c r="I739" s="19">
        <f t="shared" si="172"/>
        <v>10.67766899567053</v>
      </c>
      <c r="J739" s="19">
        <f t="shared" si="173"/>
        <v>53.127709257433352</v>
      </c>
      <c r="K739" s="19">
        <f t="shared" si="174"/>
        <v>75.262261994069945</v>
      </c>
    </row>
    <row r="740" spans="1:11" ht="25.5" x14ac:dyDescent="0.2">
      <c r="A740" s="25" t="s">
        <v>80</v>
      </c>
      <c r="B740" s="17" t="s">
        <v>81</v>
      </c>
      <c r="C740" s="18">
        <v>110578.81</v>
      </c>
      <c r="D740" s="18">
        <v>151429</v>
      </c>
      <c r="E740" s="18">
        <v>268056</v>
      </c>
      <c r="F740" s="18">
        <v>120854.01</v>
      </c>
      <c r="G740" s="18">
        <f t="shared" si="170"/>
        <v>10275.199999999997</v>
      </c>
      <c r="H740" s="18">
        <f t="shared" si="171"/>
        <v>147201.99</v>
      </c>
      <c r="I740" s="19">
        <f t="shared" si="172"/>
        <v>9.2921962173403614</v>
      </c>
      <c r="J740" s="19">
        <f t="shared" si="173"/>
        <v>45.085359029456527</v>
      </c>
      <c r="K740" s="19">
        <f t="shared" si="174"/>
        <v>79.809026012190529</v>
      </c>
    </row>
    <row r="741" spans="1:11" ht="25.5" x14ac:dyDescent="0.2">
      <c r="A741" s="25" t="s">
        <v>56</v>
      </c>
      <c r="B741" s="17" t="s">
        <v>57</v>
      </c>
      <c r="C741" s="18">
        <v>79777.25</v>
      </c>
      <c r="D741" s="18">
        <v>128501</v>
      </c>
      <c r="E741" s="18">
        <v>128501</v>
      </c>
      <c r="F741" s="18">
        <v>89827.64</v>
      </c>
      <c r="G741" s="18">
        <f t="shared" si="170"/>
        <v>10050.39</v>
      </c>
      <c r="H741" s="18">
        <f t="shared" si="171"/>
        <v>38673.360000000001</v>
      </c>
      <c r="I741" s="19">
        <f t="shared" si="172"/>
        <v>12.598065237896776</v>
      </c>
      <c r="J741" s="19">
        <f t="shared" si="173"/>
        <v>69.904234208294099</v>
      </c>
      <c r="K741" s="19">
        <f t="shared" si="174"/>
        <v>69.904234208294099</v>
      </c>
    </row>
    <row r="742" spans="1:11" ht="25.5" x14ac:dyDescent="0.2">
      <c r="A742" s="26" t="s">
        <v>58</v>
      </c>
      <c r="B742" s="17" t="s">
        <v>59</v>
      </c>
      <c r="C742" s="18">
        <v>79777.25</v>
      </c>
      <c r="D742" s="18">
        <v>128501</v>
      </c>
      <c r="E742" s="18">
        <v>128501</v>
      </c>
      <c r="F742" s="18">
        <v>89827.64</v>
      </c>
      <c r="G742" s="18">
        <f t="shared" si="170"/>
        <v>10050.39</v>
      </c>
      <c r="H742" s="18">
        <f t="shared" si="171"/>
        <v>38673.360000000001</v>
      </c>
      <c r="I742" s="19">
        <f t="shared" si="172"/>
        <v>12.598065237896776</v>
      </c>
      <c r="J742" s="19">
        <f t="shared" si="173"/>
        <v>69.904234208294099</v>
      </c>
      <c r="K742" s="19">
        <f t="shared" si="174"/>
        <v>69.904234208294099</v>
      </c>
    </row>
    <row r="743" spans="1:11" ht="51" x14ac:dyDescent="0.2">
      <c r="A743" s="24" t="s">
        <v>162</v>
      </c>
      <c r="B743" s="17" t="s">
        <v>163</v>
      </c>
      <c r="C743" s="18">
        <v>4682432.7699999996</v>
      </c>
      <c r="D743" s="18">
        <v>2343763</v>
      </c>
      <c r="E743" s="18">
        <v>5530005</v>
      </c>
      <c r="F743" s="18">
        <v>2243785.02</v>
      </c>
      <c r="G743" s="18">
        <f t="shared" si="170"/>
        <v>-2438647.7499999995</v>
      </c>
      <c r="H743" s="18">
        <f t="shared" si="171"/>
        <v>3286219.98</v>
      </c>
      <c r="I743" s="19">
        <f t="shared" si="172"/>
        <v>-52.080785134262584</v>
      </c>
      <c r="J743" s="19">
        <f t="shared" si="173"/>
        <v>40.574737635861091</v>
      </c>
      <c r="K743" s="19">
        <f t="shared" si="174"/>
        <v>95.734296513768669</v>
      </c>
    </row>
    <row r="744" spans="1:11" ht="38.25" x14ac:dyDescent="0.2">
      <c r="A744" s="25" t="s">
        <v>164</v>
      </c>
      <c r="B744" s="17" t="s">
        <v>165</v>
      </c>
      <c r="C744" s="18">
        <v>4499488.7699999996</v>
      </c>
      <c r="D744" s="18">
        <v>2122598</v>
      </c>
      <c r="E744" s="18">
        <v>5135495</v>
      </c>
      <c r="F744" s="18">
        <v>2115751.2400000002</v>
      </c>
      <c r="G744" s="18">
        <f t="shared" si="170"/>
        <v>-2383737.5299999993</v>
      </c>
      <c r="H744" s="18">
        <f t="shared" si="171"/>
        <v>3019743.76</v>
      </c>
      <c r="I744" s="19">
        <f t="shared" si="172"/>
        <v>-52.977963760980771</v>
      </c>
      <c r="J744" s="19">
        <f t="shared" si="173"/>
        <v>41.198584362364294</v>
      </c>
      <c r="K744" s="19">
        <f t="shared" si="174"/>
        <v>99.677434917021515</v>
      </c>
    </row>
    <row r="745" spans="1:11" ht="63.75" x14ac:dyDescent="0.2">
      <c r="A745" s="25" t="s">
        <v>253</v>
      </c>
      <c r="B745" s="17" t="s">
        <v>254</v>
      </c>
      <c r="C745" s="18">
        <v>182944</v>
      </c>
      <c r="D745" s="18">
        <v>221165</v>
      </c>
      <c r="E745" s="18">
        <v>394510</v>
      </c>
      <c r="F745" s="18">
        <v>128033.78</v>
      </c>
      <c r="G745" s="18">
        <f t="shared" si="170"/>
        <v>-54910.22</v>
      </c>
      <c r="H745" s="18">
        <f t="shared" si="171"/>
        <v>266476.21999999997</v>
      </c>
      <c r="I745" s="19">
        <f t="shared" si="172"/>
        <v>-30.014769546965198</v>
      </c>
      <c r="J745" s="19">
        <f t="shared" si="173"/>
        <v>32.453874426503766</v>
      </c>
      <c r="K745" s="19">
        <f t="shared" si="174"/>
        <v>57.890615603734766</v>
      </c>
    </row>
    <row r="746" spans="1:11" x14ac:dyDescent="0.2">
      <c r="A746" s="22" t="s">
        <v>60</v>
      </c>
      <c r="B746" s="17" t="s">
        <v>61</v>
      </c>
      <c r="C746" s="18">
        <v>116039.79</v>
      </c>
      <c r="D746" s="18">
        <v>290533</v>
      </c>
      <c r="E746" s="18">
        <v>76000</v>
      </c>
      <c r="F746" s="18">
        <v>227706.98</v>
      </c>
      <c r="G746" s="18">
        <f t="shared" si="170"/>
        <v>111667.19000000002</v>
      </c>
      <c r="H746" s="18">
        <f t="shared" si="171"/>
        <v>-151706.98000000001</v>
      </c>
      <c r="I746" s="19">
        <f t="shared" si="172"/>
        <v>96.231809795588219</v>
      </c>
      <c r="J746" s="19">
        <f t="shared" si="173"/>
        <v>299.61444736842105</v>
      </c>
      <c r="K746" s="19">
        <f t="shared" si="174"/>
        <v>78.375599329508177</v>
      </c>
    </row>
    <row r="747" spans="1:11" x14ac:dyDescent="0.2">
      <c r="A747" s="23" t="s">
        <v>62</v>
      </c>
      <c r="B747" s="17" t="s">
        <v>63</v>
      </c>
      <c r="C747" s="18">
        <v>116039.79</v>
      </c>
      <c r="D747" s="18">
        <v>290533</v>
      </c>
      <c r="E747" s="18">
        <v>76000</v>
      </c>
      <c r="F747" s="18">
        <v>227706.98</v>
      </c>
      <c r="G747" s="18">
        <f t="shared" si="170"/>
        <v>111667.19000000002</v>
      </c>
      <c r="H747" s="18">
        <f t="shared" si="171"/>
        <v>-151706.98000000001</v>
      </c>
      <c r="I747" s="19">
        <f t="shared" si="172"/>
        <v>96.231809795588219</v>
      </c>
      <c r="J747" s="19">
        <f t="shared" si="173"/>
        <v>299.61444736842105</v>
      </c>
      <c r="K747" s="19">
        <f t="shared" si="174"/>
        <v>78.375599329508177</v>
      </c>
    </row>
    <row r="748" spans="1:11" x14ac:dyDescent="0.2">
      <c r="A748" s="16"/>
      <c r="B748" s="17" t="s">
        <v>64</v>
      </c>
      <c r="C748" s="18">
        <v>77.58</v>
      </c>
      <c r="D748" s="18">
        <v>0</v>
      </c>
      <c r="E748" s="18">
        <v>0</v>
      </c>
      <c r="F748" s="18">
        <v>4123.59</v>
      </c>
      <c r="G748" s="18">
        <f t="shared" si="170"/>
        <v>4046.01</v>
      </c>
      <c r="H748" s="18">
        <f t="shared" si="171"/>
        <v>-4123.59</v>
      </c>
      <c r="I748" s="19">
        <f t="shared" si="172"/>
        <v>5215.2745552977576</v>
      </c>
      <c r="J748" s="19">
        <f t="shared" si="173"/>
        <v>0</v>
      </c>
      <c r="K748" s="19">
        <f t="shared" si="174"/>
        <v>0</v>
      </c>
    </row>
    <row r="749" spans="1:11" x14ac:dyDescent="0.2">
      <c r="A749" s="16" t="s">
        <v>65</v>
      </c>
      <c r="B749" s="17" t="s">
        <v>66</v>
      </c>
      <c r="C749" s="18">
        <v>-77.58</v>
      </c>
      <c r="D749" s="18">
        <v>0</v>
      </c>
      <c r="E749" s="18">
        <v>0</v>
      </c>
      <c r="F749" s="18">
        <v>-4123.59</v>
      </c>
      <c r="G749" s="18">
        <f t="shared" si="170"/>
        <v>-4046.01</v>
      </c>
      <c r="H749" s="18">
        <f t="shared" si="171"/>
        <v>4123.59</v>
      </c>
      <c r="I749" s="19">
        <f t="shared" si="172"/>
        <v>5215.2745552977576</v>
      </c>
      <c r="J749" s="19">
        <f t="shared" si="173"/>
        <v>0</v>
      </c>
      <c r="K749" s="19">
        <f t="shared" si="174"/>
        <v>0</v>
      </c>
    </row>
    <row r="750" spans="1:11" x14ac:dyDescent="0.2">
      <c r="A750" s="22" t="s">
        <v>67</v>
      </c>
      <c r="B750" s="17" t="s">
        <v>68</v>
      </c>
      <c r="C750" s="18">
        <v>-77.58</v>
      </c>
      <c r="D750" s="18">
        <v>0</v>
      </c>
      <c r="E750" s="18">
        <v>0</v>
      </c>
      <c r="F750" s="18">
        <v>-4123.59</v>
      </c>
      <c r="G750" s="18">
        <f t="shared" si="170"/>
        <v>-4046.01</v>
      </c>
      <c r="H750" s="18">
        <f t="shared" si="171"/>
        <v>4123.59</v>
      </c>
      <c r="I750" s="19">
        <f t="shared" si="172"/>
        <v>5215.2745552977576</v>
      </c>
      <c r="J750" s="19">
        <f t="shared" si="173"/>
        <v>0</v>
      </c>
      <c r="K750" s="19">
        <f t="shared" si="174"/>
        <v>0</v>
      </c>
    </row>
    <row r="751" spans="1:11" ht="25.5" x14ac:dyDescent="0.2">
      <c r="A751" s="39" t="s">
        <v>120</v>
      </c>
      <c r="B751" s="28" t="s">
        <v>734</v>
      </c>
      <c r="C751" s="29"/>
      <c r="D751" s="29"/>
      <c r="E751" s="29"/>
      <c r="F751" s="29"/>
      <c r="G751" s="29"/>
      <c r="H751" s="29"/>
      <c r="I751" s="30"/>
      <c r="J751" s="30"/>
      <c r="K751" s="30"/>
    </row>
    <row r="752" spans="1:11" x14ac:dyDescent="0.2">
      <c r="A752" s="16" t="s">
        <v>26</v>
      </c>
      <c r="B752" s="17" t="s">
        <v>27</v>
      </c>
      <c r="C752" s="18">
        <v>0</v>
      </c>
      <c r="D752" s="18">
        <v>110197</v>
      </c>
      <c r="E752" s="18">
        <v>0</v>
      </c>
      <c r="F752" s="18">
        <v>67901.78</v>
      </c>
      <c r="G752" s="18">
        <f t="shared" ref="G752:G761" si="175">F752-C752</f>
        <v>67901.78</v>
      </c>
      <c r="H752" s="18">
        <f t="shared" ref="H752:H761" si="176">E752-F752</f>
        <v>-67901.78</v>
      </c>
      <c r="I752" s="19">
        <f t="shared" ref="I752:I761" si="177">IF(ISERROR(F752/C752),0,F752/C752*100-100)</f>
        <v>0</v>
      </c>
      <c r="J752" s="19">
        <f t="shared" ref="J752:J761" si="178">IF(ISERROR(F752/E752),0,F752/E752*100)</f>
        <v>0</v>
      </c>
      <c r="K752" s="19">
        <f t="shared" ref="K752:K761" si="179">IF(ISERROR(F752/D752),0,F752/D752*100)</f>
        <v>61.618537709738007</v>
      </c>
    </row>
    <row r="753" spans="1:11" x14ac:dyDescent="0.2">
      <c r="A753" s="22" t="s">
        <v>30</v>
      </c>
      <c r="B753" s="17" t="s">
        <v>31</v>
      </c>
      <c r="C753" s="18">
        <v>0</v>
      </c>
      <c r="D753" s="18">
        <v>110197</v>
      </c>
      <c r="E753" s="18">
        <v>0</v>
      </c>
      <c r="F753" s="18">
        <v>67901.78</v>
      </c>
      <c r="G753" s="18">
        <f t="shared" si="175"/>
        <v>67901.78</v>
      </c>
      <c r="H753" s="18">
        <f t="shared" si="176"/>
        <v>-67901.78</v>
      </c>
      <c r="I753" s="19">
        <f t="shared" si="177"/>
        <v>0</v>
      </c>
      <c r="J753" s="19">
        <f t="shared" si="178"/>
        <v>0</v>
      </c>
      <c r="K753" s="19">
        <f t="shared" si="179"/>
        <v>61.618537709738007</v>
      </c>
    </row>
    <row r="754" spans="1:11" x14ac:dyDescent="0.2">
      <c r="A754" s="23" t="s">
        <v>32</v>
      </c>
      <c r="B754" s="17" t="s">
        <v>33</v>
      </c>
      <c r="C754" s="18">
        <v>0</v>
      </c>
      <c r="D754" s="18">
        <v>110197</v>
      </c>
      <c r="E754" s="18">
        <v>0</v>
      </c>
      <c r="F754" s="18">
        <v>67901.78</v>
      </c>
      <c r="G754" s="18">
        <f t="shared" si="175"/>
        <v>67901.78</v>
      </c>
      <c r="H754" s="18">
        <f t="shared" si="176"/>
        <v>-67901.78</v>
      </c>
      <c r="I754" s="19">
        <f t="shared" si="177"/>
        <v>0</v>
      </c>
      <c r="J754" s="19">
        <f t="shared" si="178"/>
        <v>0</v>
      </c>
      <c r="K754" s="19">
        <f t="shared" si="179"/>
        <v>61.618537709738007</v>
      </c>
    </row>
    <row r="755" spans="1:11" x14ac:dyDescent="0.2">
      <c r="A755" s="16" t="s">
        <v>34</v>
      </c>
      <c r="B755" s="17" t="s">
        <v>35</v>
      </c>
      <c r="C755" s="18">
        <v>0</v>
      </c>
      <c r="D755" s="18">
        <v>110197</v>
      </c>
      <c r="E755" s="18">
        <v>0</v>
      </c>
      <c r="F755" s="18">
        <v>67901.78</v>
      </c>
      <c r="G755" s="18">
        <f t="shared" si="175"/>
        <v>67901.78</v>
      </c>
      <c r="H755" s="18">
        <f t="shared" si="176"/>
        <v>-67901.78</v>
      </c>
      <c r="I755" s="19">
        <f t="shared" si="177"/>
        <v>0</v>
      </c>
      <c r="J755" s="19">
        <f t="shared" si="178"/>
        <v>0</v>
      </c>
      <c r="K755" s="19">
        <f t="shared" si="179"/>
        <v>61.618537709738007</v>
      </c>
    </row>
    <row r="756" spans="1:11" x14ac:dyDescent="0.2">
      <c r="A756" s="22" t="s">
        <v>36</v>
      </c>
      <c r="B756" s="17" t="s">
        <v>37</v>
      </c>
      <c r="C756" s="18">
        <v>0</v>
      </c>
      <c r="D756" s="18">
        <v>100969</v>
      </c>
      <c r="E756" s="18">
        <v>0</v>
      </c>
      <c r="F756" s="18">
        <v>59108.42</v>
      </c>
      <c r="G756" s="18">
        <f t="shared" si="175"/>
        <v>59108.42</v>
      </c>
      <c r="H756" s="18">
        <f t="shared" si="176"/>
        <v>-59108.42</v>
      </c>
      <c r="I756" s="19">
        <f t="shared" si="177"/>
        <v>0</v>
      </c>
      <c r="J756" s="19">
        <f t="shared" si="178"/>
        <v>0</v>
      </c>
      <c r="K756" s="19">
        <f t="shared" si="179"/>
        <v>58.541156196456335</v>
      </c>
    </row>
    <row r="757" spans="1:11" x14ac:dyDescent="0.2">
      <c r="A757" s="23" t="s">
        <v>38</v>
      </c>
      <c r="B757" s="17" t="s">
        <v>39</v>
      </c>
      <c r="C757" s="18">
        <v>0</v>
      </c>
      <c r="D757" s="18">
        <v>100969</v>
      </c>
      <c r="E757" s="18">
        <v>0</v>
      </c>
      <c r="F757" s="18">
        <v>59108.42</v>
      </c>
      <c r="G757" s="18">
        <f t="shared" si="175"/>
        <v>59108.42</v>
      </c>
      <c r="H757" s="18">
        <f t="shared" si="176"/>
        <v>-59108.42</v>
      </c>
      <c r="I757" s="19">
        <f t="shared" si="177"/>
        <v>0</v>
      </c>
      <c r="J757" s="19">
        <f t="shared" si="178"/>
        <v>0</v>
      </c>
      <c r="K757" s="19">
        <f t="shared" si="179"/>
        <v>58.541156196456335</v>
      </c>
    </row>
    <row r="758" spans="1:11" x14ac:dyDescent="0.2">
      <c r="A758" s="24" t="s">
        <v>40</v>
      </c>
      <c r="B758" s="17" t="s">
        <v>41</v>
      </c>
      <c r="C758" s="18">
        <v>0</v>
      </c>
      <c r="D758" s="18">
        <v>90927</v>
      </c>
      <c r="E758" s="18">
        <v>0</v>
      </c>
      <c r="F758" s="18">
        <v>52058.43</v>
      </c>
      <c r="G758" s="18">
        <f t="shared" si="175"/>
        <v>52058.43</v>
      </c>
      <c r="H758" s="18">
        <f t="shared" si="176"/>
        <v>-52058.43</v>
      </c>
      <c r="I758" s="19">
        <f t="shared" si="177"/>
        <v>0</v>
      </c>
      <c r="J758" s="19">
        <f t="shared" si="178"/>
        <v>0</v>
      </c>
      <c r="K758" s="19">
        <f t="shared" si="179"/>
        <v>57.25299416015045</v>
      </c>
    </row>
    <row r="759" spans="1:11" x14ac:dyDescent="0.2">
      <c r="A759" s="24" t="s">
        <v>42</v>
      </c>
      <c r="B759" s="17" t="s">
        <v>43</v>
      </c>
      <c r="C759" s="18">
        <v>0</v>
      </c>
      <c r="D759" s="18">
        <v>10042</v>
      </c>
      <c r="E759" s="18">
        <v>0</v>
      </c>
      <c r="F759" s="18">
        <v>7049.99</v>
      </c>
      <c r="G759" s="18">
        <f t="shared" si="175"/>
        <v>7049.99</v>
      </c>
      <c r="H759" s="18">
        <f t="shared" si="176"/>
        <v>-7049.99</v>
      </c>
      <c r="I759" s="19">
        <f t="shared" si="177"/>
        <v>0</v>
      </c>
      <c r="J759" s="19">
        <f t="shared" si="178"/>
        <v>0</v>
      </c>
      <c r="K759" s="19">
        <f t="shared" si="179"/>
        <v>70.20503883688508</v>
      </c>
    </row>
    <row r="760" spans="1:11" x14ac:dyDescent="0.2">
      <c r="A760" s="22" t="s">
        <v>60</v>
      </c>
      <c r="B760" s="17" t="s">
        <v>61</v>
      </c>
      <c r="C760" s="18">
        <v>0</v>
      </c>
      <c r="D760" s="18">
        <v>9228</v>
      </c>
      <c r="E760" s="18">
        <v>0</v>
      </c>
      <c r="F760" s="18">
        <v>8793.36</v>
      </c>
      <c r="G760" s="18">
        <f t="shared" si="175"/>
        <v>8793.36</v>
      </c>
      <c r="H760" s="18">
        <f t="shared" si="176"/>
        <v>-8793.36</v>
      </c>
      <c r="I760" s="19">
        <f t="shared" si="177"/>
        <v>0</v>
      </c>
      <c r="J760" s="19">
        <f t="shared" si="178"/>
        <v>0</v>
      </c>
      <c r="K760" s="19">
        <f t="shared" si="179"/>
        <v>95.289986996098847</v>
      </c>
    </row>
    <row r="761" spans="1:11" x14ac:dyDescent="0.2">
      <c r="A761" s="23" t="s">
        <v>62</v>
      </c>
      <c r="B761" s="17" t="s">
        <v>63</v>
      </c>
      <c r="C761" s="18">
        <v>0</v>
      </c>
      <c r="D761" s="18">
        <v>9228</v>
      </c>
      <c r="E761" s="18">
        <v>0</v>
      </c>
      <c r="F761" s="18">
        <v>8793.36</v>
      </c>
      <c r="G761" s="18">
        <f t="shared" si="175"/>
        <v>8793.36</v>
      </c>
      <c r="H761" s="18">
        <f t="shared" si="176"/>
        <v>-8793.36</v>
      </c>
      <c r="I761" s="19">
        <f t="shared" si="177"/>
        <v>0</v>
      </c>
      <c r="J761" s="19">
        <f t="shared" si="178"/>
        <v>0</v>
      </c>
      <c r="K761" s="19">
        <f t="shared" si="179"/>
        <v>95.289986996098847</v>
      </c>
    </row>
    <row r="762" spans="1:11" ht="38.25" x14ac:dyDescent="0.2">
      <c r="A762" s="39" t="s">
        <v>542</v>
      </c>
      <c r="B762" s="28" t="s">
        <v>735</v>
      </c>
      <c r="C762" s="29"/>
      <c r="D762" s="29"/>
      <c r="E762" s="29"/>
      <c r="F762" s="29"/>
      <c r="G762" s="29"/>
      <c r="H762" s="29"/>
      <c r="I762" s="30"/>
      <c r="J762" s="30"/>
      <c r="K762" s="30"/>
    </row>
    <row r="763" spans="1:11" x14ac:dyDescent="0.2">
      <c r="A763" s="16" t="s">
        <v>26</v>
      </c>
      <c r="B763" s="17" t="s">
        <v>27</v>
      </c>
      <c r="C763" s="18">
        <v>0</v>
      </c>
      <c r="D763" s="18">
        <v>10392</v>
      </c>
      <c r="E763" s="18">
        <v>0</v>
      </c>
      <c r="F763" s="18">
        <v>10392</v>
      </c>
      <c r="G763" s="18">
        <f t="shared" ref="G763:G772" si="180">F763-C763</f>
        <v>10392</v>
      </c>
      <c r="H763" s="18">
        <f t="shared" ref="H763:H772" si="181">E763-F763</f>
        <v>-10392</v>
      </c>
      <c r="I763" s="19">
        <f t="shared" ref="I763:I772" si="182">IF(ISERROR(F763/C763),0,F763/C763*100-100)</f>
        <v>0</v>
      </c>
      <c r="J763" s="19">
        <f t="shared" ref="J763:J772" si="183">IF(ISERROR(F763/E763),0,F763/E763*100)</f>
        <v>0</v>
      </c>
      <c r="K763" s="19">
        <f t="shared" ref="K763:K772" si="184">IF(ISERROR(F763/D763),0,F763/D763*100)</f>
        <v>100</v>
      </c>
    </row>
    <row r="764" spans="1:11" x14ac:dyDescent="0.2">
      <c r="A764" s="22" t="s">
        <v>90</v>
      </c>
      <c r="B764" s="17" t="s">
        <v>91</v>
      </c>
      <c r="C764" s="18">
        <v>0</v>
      </c>
      <c r="D764" s="18">
        <v>10392</v>
      </c>
      <c r="E764" s="18">
        <v>0</v>
      </c>
      <c r="F764" s="18">
        <v>10392</v>
      </c>
      <c r="G764" s="18">
        <f t="shared" si="180"/>
        <v>10392</v>
      </c>
      <c r="H764" s="18">
        <f t="shared" si="181"/>
        <v>-10392</v>
      </c>
      <c r="I764" s="19">
        <f t="shared" si="182"/>
        <v>0</v>
      </c>
      <c r="J764" s="19">
        <f t="shared" si="183"/>
        <v>0</v>
      </c>
      <c r="K764" s="19">
        <f t="shared" si="184"/>
        <v>100</v>
      </c>
    </row>
    <row r="765" spans="1:11" x14ac:dyDescent="0.2">
      <c r="A765" s="16" t="s">
        <v>34</v>
      </c>
      <c r="B765" s="17" t="s">
        <v>35</v>
      </c>
      <c r="C765" s="18">
        <v>0</v>
      </c>
      <c r="D765" s="18">
        <v>10392</v>
      </c>
      <c r="E765" s="18">
        <v>0</v>
      </c>
      <c r="F765" s="18">
        <v>7461.41</v>
      </c>
      <c r="G765" s="18">
        <f t="shared" si="180"/>
        <v>7461.41</v>
      </c>
      <c r="H765" s="18">
        <f t="shared" si="181"/>
        <v>-7461.41</v>
      </c>
      <c r="I765" s="19">
        <f t="shared" si="182"/>
        <v>0</v>
      </c>
      <c r="J765" s="19">
        <f t="shared" si="183"/>
        <v>0</v>
      </c>
      <c r="K765" s="19">
        <f t="shared" si="184"/>
        <v>71.799557351809085</v>
      </c>
    </row>
    <row r="766" spans="1:11" x14ac:dyDescent="0.2">
      <c r="A766" s="22" t="s">
        <v>36</v>
      </c>
      <c r="B766" s="17" t="s">
        <v>37</v>
      </c>
      <c r="C766" s="18">
        <v>0</v>
      </c>
      <c r="D766" s="18">
        <v>10392</v>
      </c>
      <c r="E766" s="18">
        <v>0</v>
      </c>
      <c r="F766" s="18">
        <v>7461.41</v>
      </c>
      <c r="G766" s="18">
        <f t="shared" si="180"/>
        <v>7461.41</v>
      </c>
      <c r="H766" s="18">
        <f t="shared" si="181"/>
        <v>-7461.41</v>
      </c>
      <c r="I766" s="19">
        <f t="shared" si="182"/>
        <v>0</v>
      </c>
      <c r="J766" s="19">
        <f t="shared" si="183"/>
        <v>0</v>
      </c>
      <c r="K766" s="19">
        <f t="shared" si="184"/>
        <v>71.799557351809085</v>
      </c>
    </row>
    <row r="767" spans="1:11" x14ac:dyDescent="0.2">
      <c r="A767" s="23" t="s">
        <v>38</v>
      </c>
      <c r="B767" s="17" t="s">
        <v>39</v>
      </c>
      <c r="C767" s="18">
        <v>0</v>
      </c>
      <c r="D767" s="18">
        <v>10392</v>
      </c>
      <c r="E767" s="18">
        <v>0</v>
      </c>
      <c r="F767" s="18">
        <v>7461.41</v>
      </c>
      <c r="G767" s="18">
        <f t="shared" si="180"/>
        <v>7461.41</v>
      </c>
      <c r="H767" s="18">
        <f t="shared" si="181"/>
        <v>-7461.41</v>
      </c>
      <c r="I767" s="19">
        <f t="shared" si="182"/>
        <v>0</v>
      </c>
      <c r="J767" s="19">
        <f t="shared" si="183"/>
        <v>0</v>
      </c>
      <c r="K767" s="19">
        <f t="shared" si="184"/>
        <v>71.799557351809085</v>
      </c>
    </row>
    <row r="768" spans="1:11" x14ac:dyDescent="0.2">
      <c r="A768" s="24" t="s">
        <v>40</v>
      </c>
      <c r="B768" s="17" t="s">
        <v>41</v>
      </c>
      <c r="C768" s="18">
        <v>0</v>
      </c>
      <c r="D768" s="18">
        <v>8897</v>
      </c>
      <c r="E768" s="18">
        <v>0</v>
      </c>
      <c r="F768" s="18">
        <v>7461.41</v>
      </c>
      <c r="G768" s="18">
        <f t="shared" si="180"/>
        <v>7461.41</v>
      </c>
      <c r="H768" s="18">
        <f t="shared" si="181"/>
        <v>-7461.41</v>
      </c>
      <c r="I768" s="19">
        <f t="shared" si="182"/>
        <v>0</v>
      </c>
      <c r="J768" s="19">
        <f t="shared" si="183"/>
        <v>0</v>
      </c>
      <c r="K768" s="19">
        <f t="shared" si="184"/>
        <v>83.86433629313251</v>
      </c>
    </row>
    <row r="769" spans="1:11" x14ac:dyDescent="0.2">
      <c r="A769" s="24" t="s">
        <v>42</v>
      </c>
      <c r="B769" s="17" t="s">
        <v>43</v>
      </c>
      <c r="C769" s="18">
        <v>0</v>
      </c>
      <c r="D769" s="18">
        <v>1495</v>
      </c>
      <c r="E769" s="18">
        <v>0</v>
      </c>
      <c r="F769" s="18">
        <v>0</v>
      </c>
      <c r="G769" s="18">
        <f t="shared" si="180"/>
        <v>0</v>
      </c>
      <c r="H769" s="18">
        <f t="shared" si="181"/>
        <v>0</v>
      </c>
      <c r="I769" s="19">
        <f t="shared" si="182"/>
        <v>0</v>
      </c>
      <c r="J769" s="19">
        <f t="shared" si="183"/>
        <v>0</v>
      </c>
      <c r="K769" s="19">
        <f t="shared" si="184"/>
        <v>0</v>
      </c>
    </row>
    <row r="770" spans="1:11" x14ac:dyDescent="0.2">
      <c r="A770" s="16"/>
      <c r="B770" s="17" t="s">
        <v>64</v>
      </c>
      <c r="C770" s="18">
        <v>0</v>
      </c>
      <c r="D770" s="18">
        <v>0</v>
      </c>
      <c r="E770" s="18">
        <v>0</v>
      </c>
      <c r="F770" s="18">
        <v>2930.59</v>
      </c>
      <c r="G770" s="18">
        <f t="shared" si="180"/>
        <v>2930.59</v>
      </c>
      <c r="H770" s="18">
        <f t="shared" si="181"/>
        <v>-2930.59</v>
      </c>
      <c r="I770" s="19">
        <f t="shared" si="182"/>
        <v>0</v>
      </c>
      <c r="J770" s="19">
        <f t="shared" si="183"/>
        <v>0</v>
      </c>
      <c r="K770" s="19">
        <f t="shared" si="184"/>
        <v>0</v>
      </c>
    </row>
    <row r="771" spans="1:11" x14ac:dyDescent="0.2">
      <c r="A771" s="16" t="s">
        <v>65</v>
      </c>
      <c r="B771" s="17" t="s">
        <v>66</v>
      </c>
      <c r="C771" s="18">
        <v>0</v>
      </c>
      <c r="D771" s="18">
        <v>0</v>
      </c>
      <c r="E771" s="18">
        <v>0</v>
      </c>
      <c r="F771" s="18">
        <v>-2930.59</v>
      </c>
      <c r="G771" s="18">
        <f t="shared" si="180"/>
        <v>-2930.59</v>
      </c>
      <c r="H771" s="18">
        <f t="shared" si="181"/>
        <v>2930.59</v>
      </c>
      <c r="I771" s="19">
        <f t="shared" si="182"/>
        <v>0</v>
      </c>
      <c r="J771" s="19">
        <f t="shared" si="183"/>
        <v>0</v>
      </c>
      <c r="K771" s="19">
        <f t="shared" si="184"/>
        <v>0</v>
      </c>
    </row>
    <row r="772" spans="1:11" x14ac:dyDescent="0.2">
      <c r="A772" s="22" t="s">
        <v>67</v>
      </c>
      <c r="B772" s="17" t="s">
        <v>68</v>
      </c>
      <c r="C772" s="18">
        <v>0</v>
      </c>
      <c r="D772" s="18">
        <v>0</v>
      </c>
      <c r="E772" s="18">
        <v>0</v>
      </c>
      <c r="F772" s="18">
        <v>-2930.59</v>
      </c>
      <c r="G772" s="18">
        <f t="shared" si="180"/>
        <v>-2930.59</v>
      </c>
      <c r="H772" s="18">
        <f t="shared" si="181"/>
        <v>2930.59</v>
      </c>
      <c r="I772" s="19">
        <f t="shared" si="182"/>
        <v>0</v>
      </c>
      <c r="J772" s="19">
        <f t="shared" si="183"/>
        <v>0</v>
      </c>
      <c r="K772" s="19">
        <f t="shared" si="184"/>
        <v>0</v>
      </c>
    </row>
    <row r="773" spans="1:11" ht="25.5" x14ac:dyDescent="0.2">
      <c r="A773" s="39" t="s">
        <v>122</v>
      </c>
      <c r="B773" s="28" t="s">
        <v>123</v>
      </c>
      <c r="C773" s="29"/>
      <c r="D773" s="29"/>
      <c r="E773" s="29"/>
      <c r="F773" s="29"/>
      <c r="G773" s="29"/>
      <c r="H773" s="29"/>
      <c r="I773" s="30"/>
      <c r="J773" s="30"/>
      <c r="K773" s="30"/>
    </row>
    <row r="774" spans="1:11" x14ac:dyDescent="0.2">
      <c r="A774" s="16" t="s">
        <v>26</v>
      </c>
      <c r="B774" s="17" t="s">
        <v>27</v>
      </c>
      <c r="C774" s="18">
        <v>508851</v>
      </c>
      <c r="D774" s="18">
        <v>434521</v>
      </c>
      <c r="E774" s="18">
        <v>0</v>
      </c>
      <c r="F774" s="18">
        <v>345481.27</v>
      </c>
      <c r="G774" s="18">
        <f t="shared" ref="G774:G784" si="185">F774-C774</f>
        <v>-163369.72999999998</v>
      </c>
      <c r="H774" s="18">
        <f t="shared" ref="H774:H784" si="186">E774-F774</f>
        <v>-345481.27</v>
      </c>
      <c r="I774" s="19">
        <f t="shared" ref="I774:I784" si="187">IF(ISERROR(F774/C774),0,F774/C774*100-100)</f>
        <v>-32.105612448437753</v>
      </c>
      <c r="J774" s="19">
        <f t="shared" ref="J774:J784" si="188">IF(ISERROR(F774/E774),0,F774/E774*100)</f>
        <v>0</v>
      </c>
      <c r="K774" s="19">
        <f t="shared" ref="K774:K784" si="189">IF(ISERROR(F774/D774),0,F774/D774*100)</f>
        <v>79.508532383935417</v>
      </c>
    </row>
    <row r="775" spans="1:11" x14ac:dyDescent="0.2">
      <c r="A775" s="22" t="s">
        <v>30</v>
      </c>
      <c r="B775" s="17" t="s">
        <v>31</v>
      </c>
      <c r="C775" s="18">
        <v>508851</v>
      </c>
      <c r="D775" s="18">
        <v>434521</v>
      </c>
      <c r="E775" s="18">
        <v>0</v>
      </c>
      <c r="F775" s="18">
        <v>345481.27</v>
      </c>
      <c r="G775" s="18">
        <f t="shared" si="185"/>
        <v>-163369.72999999998</v>
      </c>
      <c r="H775" s="18">
        <f t="shared" si="186"/>
        <v>-345481.27</v>
      </c>
      <c r="I775" s="19">
        <f t="shared" si="187"/>
        <v>-32.105612448437753</v>
      </c>
      <c r="J775" s="19">
        <f t="shared" si="188"/>
        <v>0</v>
      </c>
      <c r="K775" s="19">
        <f t="shared" si="189"/>
        <v>79.508532383935417</v>
      </c>
    </row>
    <row r="776" spans="1:11" x14ac:dyDescent="0.2">
      <c r="A776" s="23" t="s">
        <v>32</v>
      </c>
      <c r="B776" s="17" t="s">
        <v>33</v>
      </c>
      <c r="C776" s="18">
        <v>508851</v>
      </c>
      <c r="D776" s="18">
        <v>434521</v>
      </c>
      <c r="E776" s="18">
        <v>0</v>
      </c>
      <c r="F776" s="18">
        <v>345481.27</v>
      </c>
      <c r="G776" s="18">
        <f t="shared" si="185"/>
        <v>-163369.72999999998</v>
      </c>
      <c r="H776" s="18">
        <f t="shared" si="186"/>
        <v>-345481.27</v>
      </c>
      <c r="I776" s="19">
        <f t="shared" si="187"/>
        <v>-32.105612448437753</v>
      </c>
      <c r="J776" s="19">
        <f t="shared" si="188"/>
        <v>0</v>
      </c>
      <c r="K776" s="19">
        <f t="shared" si="189"/>
        <v>79.508532383935417</v>
      </c>
    </row>
    <row r="777" spans="1:11" x14ac:dyDescent="0.2">
      <c r="A777" s="16" t="s">
        <v>34</v>
      </c>
      <c r="B777" s="17" t="s">
        <v>35</v>
      </c>
      <c r="C777" s="18">
        <v>508851</v>
      </c>
      <c r="D777" s="18">
        <v>434521</v>
      </c>
      <c r="E777" s="18">
        <v>0</v>
      </c>
      <c r="F777" s="18">
        <v>345481.27</v>
      </c>
      <c r="G777" s="18">
        <f t="shared" si="185"/>
        <v>-163369.72999999998</v>
      </c>
      <c r="H777" s="18">
        <f t="shared" si="186"/>
        <v>-345481.27</v>
      </c>
      <c r="I777" s="19">
        <f t="shared" si="187"/>
        <v>-32.105612448437753</v>
      </c>
      <c r="J777" s="19">
        <f t="shared" si="188"/>
        <v>0</v>
      </c>
      <c r="K777" s="19">
        <f t="shared" si="189"/>
        <v>79.508532383935417</v>
      </c>
    </row>
    <row r="778" spans="1:11" x14ac:dyDescent="0.2">
      <c r="A778" s="22" t="s">
        <v>36</v>
      </c>
      <c r="B778" s="17" t="s">
        <v>37</v>
      </c>
      <c r="C778" s="18">
        <v>507276.94</v>
      </c>
      <c r="D778" s="18">
        <v>424993</v>
      </c>
      <c r="E778" s="18">
        <v>0</v>
      </c>
      <c r="F778" s="18">
        <v>337884.07</v>
      </c>
      <c r="G778" s="18">
        <f t="shared" si="185"/>
        <v>-169392.87</v>
      </c>
      <c r="H778" s="18">
        <f t="shared" si="186"/>
        <v>-337884.07</v>
      </c>
      <c r="I778" s="19">
        <f t="shared" si="187"/>
        <v>-33.392582363393061</v>
      </c>
      <c r="J778" s="19">
        <f t="shared" si="188"/>
        <v>0</v>
      </c>
      <c r="K778" s="19">
        <f t="shared" si="189"/>
        <v>79.503443586129649</v>
      </c>
    </row>
    <row r="779" spans="1:11" x14ac:dyDescent="0.2">
      <c r="A779" s="23" t="s">
        <v>38</v>
      </c>
      <c r="B779" s="17" t="s">
        <v>39</v>
      </c>
      <c r="C779" s="18">
        <v>507276.94</v>
      </c>
      <c r="D779" s="18">
        <v>424993</v>
      </c>
      <c r="E779" s="18">
        <v>0</v>
      </c>
      <c r="F779" s="18">
        <v>337884.07</v>
      </c>
      <c r="G779" s="18">
        <f t="shared" si="185"/>
        <v>-169392.87</v>
      </c>
      <c r="H779" s="18">
        <f t="shared" si="186"/>
        <v>-337884.07</v>
      </c>
      <c r="I779" s="19">
        <f t="shared" si="187"/>
        <v>-33.392582363393061</v>
      </c>
      <c r="J779" s="19">
        <f t="shared" si="188"/>
        <v>0</v>
      </c>
      <c r="K779" s="19">
        <f t="shared" si="189"/>
        <v>79.503443586129649</v>
      </c>
    </row>
    <row r="780" spans="1:11" x14ac:dyDescent="0.2">
      <c r="A780" s="24" t="s">
        <v>40</v>
      </c>
      <c r="B780" s="17" t="s">
        <v>41</v>
      </c>
      <c r="C780" s="18">
        <v>112935.56</v>
      </c>
      <c r="D780" s="18">
        <v>142977</v>
      </c>
      <c r="E780" s="18">
        <v>0</v>
      </c>
      <c r="F780" s="18">
        <v>134359.43</v>
      </c>
      <c r="G780" s="18">
        <f t="shared" si="185"/>
        <v>21423.869999999995</v>
      </c>
      <c r="H780" s="18">
        <f t="shared" si="186"/>
        <v>-134359.43</v>
      </c>
      <c r="I780" s="19">
        <f t="shared" si="187"/>
        <v>18.969994924539265</v>
      </c>
      <c r="J780" s="19">
        <f t="shared" si="188"/>
        <v>0</v>
      </c>
      <c r="K780" s="19">
        <f t="shared" si="189"/>
        <v>93.97275785615868</v>
      </c>
    </row>
    <row r="781" spans="1:11" x14ac:dyDescent="0.2">
      <c r="A781" s="24" t="s">
        <v>42</v>
      </c>
      <c r="B781" s="17" t="s">
        <v>43</v>
      </c>
      <c r="C781" s="18">
        <v>394341.38</v>
      </c>
      <c r="D781" s="18">
        <v>282016</v>
      </c>
      <c r="E781" s="18">
        <v>0</v>
      </c>
      <c r="F781" s="18">
        <v>203524.64</v>
      </c>
      <c r="G781" s="18">
        <f t="shared" si="185"/>
        <v>-190816.74</v>
      </c>
      <c r="H781" s="18">
        <f t="shared" si="186"/>
        <v>-203524.64</v>
      </c>
      <c r="I781" s="19">
        <f t="shared" si="187"/>
        <v>-48.38871842462995</v>
      </c>
      <c r="J781" s="19">
        <f t="shared" si="188"/>
        <v>0</v>
      </c>
      <c r="K781" s="19">
        <f t="shared" si="189"/>
        <v>72.167763531147173</v>
      </c>
    </row>
    <row r="782" spans="1:11" x14ac:dyDescent="0.2">
      <c r="A782" s="25" t="s">
        <v>44</v>
      </c>
      <c r="B782" s="17" t="s">
        <v>45</v>
      </c>
      <c r="C782" s="18">
        <v>59.25</v>
      </c>
      <c r="D782" s="18">
        <v>0</v>
      </c>
      <c r="E782" s="18">
        <v>0</v>
      </c>
      <c r="F782" s="18">
        <v>4131.08</v>
      </c>
      <c r="G782" s="18">
        <f t="shared" si="185"/>
        <v>4071.83</v>
      </c>
      <c r="H782" s="18">
        <f t="shared" si="186"/>
        <v>-4131.08</v>
      </c>
      <c r="I782" s="19">
        <f t="shared" si="187"/>
        <v>6872.2869198312237</v>
      </c>
      <c r="J782" s="19">
        <f t="shared" si="188"/>
        <v>0</v>
      </c>
      <c r="K782" s="19">
        <f t="shared" si="189"/>
        <v>0</v>
      </c>
    </row>
    <row r="783" spans="1:11" x14ac:dyDescent="0.2">
      <c r="A783" s="22" t="s">
        <v>60</v>
      </c>
      <c r="B783" s="17" t="s">
        <v>61</v>
      </c>
      <c r="C783" s="18">
        <v>1574.06</v>
      </c>
      <c r="D783" s="18">
        <v>9528</v>
      </c>
      <c r="E783" s="18">
        <v>0</v>
      </c>
      <c r="F783" s="18">
        <v>7597.2</v>
      </c>
      <c r="G783" s="18">
        <f t="shared" si="185"/>
        <v>6023.1399999999994</v>
      </c>
      <c r="H783" s="18">
        <f t="shared" si="186"/>
        <v>-7597.2</v>
      </c>
      <c r="I783" s="19">
        <f t="shared" si="187"/>
        <v>382.64996251731196</v>
      </c>
      <c r="J783" s="19">
        <f t="shared" si="188"/>
        <v>0</v>
      </c>
      <c r="K783" s="19">
        <f t="shared" si="189"/>
        <v>79.735516372795971</v>
      </c>
    </row>
    <row r="784" spans="1:11" x14ac:dyDescent="0.2">
      <c r="A784" s="23" t="s">
        <v>62</v>
      </c>
      <c r="B784" s="17" t="s">
        <v>63</v>
      </c>
      <c r="C784" s="18">
        <v>1574.06</v>
      </c>
      <c r="D784" s="18">
        <v>9528</v>
      </c>
      <c r="E784" s="18">
        <v>0</v>
      </c>
      <c r="F784" s="18">
        <v>7597.2</v>
      </c>
      <c r="G784" s="18">
        <f t="shared" si="185"/>
        <v>6023.1399999999994</v>
      </c>
      <c r="H784" s="18">
        <f t="shared" si="186"/>
        <v>-7597.2</v>
      </c>
      <c r="I784" s="19">
        <f t="shared" si="187"/>
        <v>382.64996251731196</v>
      </c>
      <c r="J784" s="19">
        <f t="shared" si="188"/>
        <v>0</v>
      </c>
      <c r="K784" s="19">
        <f t="shared" si="189"/>
        <v>79.735516372795971</v>
      </c>
    </row>
    <row r="785" spans="1:11" ht="25.5" x14ac:dyDescent="0.2">
      <c r="A785" s="27" t="s">
        <v>544</v>
      </c>
      <c r="B785" s="28" t="s">
        <v>545</v>
      </c>
      <c r="C785" s="29"/>
      <c r="D785" s="29"/>
      <c r="E785" s="29"/>
      <c r="F785" s="29"/>
      <c r="G785" s="29"/>
      <c r="H785" s="29"/>
      <c r="I785" s="30"/>
      <c r="J785" s="30"/>
      <c r="K785" s="30"/>
    </row>
    <row r="786" spans="1:11" x14ac:dyDescent="0.2">
      <c r="A786" s="16" t="s">
        <v>26</v>
      </c>
      <c r="B786" s="17" t="s">
        <v>27</v>
      </c>
      <c r="C786" s="18">
        <v>1714.11</v>
      </c>
      <c r="D786" s="18">
        <v>3988</v>
      </c>
      <c r="E786" s="18">
        <v>0</v>
      </c>
      <c r="F786" s="18">
        <v>3979.37</v>
      </c>
      <c r="G786" s="18">
        <f t="shared" ref="G786:G795" si="190">F786-C786</f>
        <v>2265.2600000000002</v>
      </c>
      <c r="H786" s="18">
        <f t="shared" ref="H786:H795" si="191">E786-F786</f>
        <v>-3979.37</v>
      </c>
      <c r="I786" s="19">
        <f t="shared" ref="I786:I795" si="192">IF(ISERROR(F786/C786),0,F786/C786*100-100)</f>
        <v>132.15371242218995</v>
      </c>
      <c r="J786" s="19">
        <f t="shared" ref="J786:J795" si="193">IF(ISERROR(F786/E786),0,F786/E786*100)</f>
        <v>0</v>
      </c>
      <c r="K786" s="19">
        <f t="shared" ref="K786:K795" si="194">IF(ISERROR(F786/D786),0,F786/D786*100)</f>
        <v>99.783600802407221</v>
      </c>
    </row>
    <row r="787" spans="1:11" x14ac:dyDescent="0.2">
      <c r="A787" s="22" t="s">
        <v>92</v>
      </c>
      <c r="B787" s="17" t="s">
        <v>93</v>
      </c>
      <c r="C787" s="18">
        <v>1714.11</v>
      </c>
      <c r="D787" s="18">
        <v>3988</v>
      </c>
      <c r="E787" s="18">
        <v>0</v>
      </c>
      <c r="F787" s="18">
        <v>3979.37</v>
      </c>
      <c r="G787" s="18">
        <f t="shared" si="190"/>
        <v>2265.2600000000002</v>
      </c>
      <c r="H787" s="18">
        <f t="shared" si="191"/>
        <v>-3979.37</v>
      </c>
      <c r="I787" s="19">
        <f t="shared" si="192"/>
        <v>132.15371242218995</v>
      </c>
      <c r="J787" s="19">
        <f t="shared" si="193"/>
        <v>0</v>
      </c>
      <c r="K787" s="19">
        <f t="shared" si="194"/>
        <v>99.783600802407221</v>
      </c>
    </row>
    <row r="788" spans="1:11" x14ac:dyDescent="0.2">
      <c r="A788" s="23" t="s">
        <v>94</v>
      </c>
      <c r="B788" s="17" t="s">
        <v>95</v>
      </c>
      <c r="C788" s="18">
        <v>1714.11</v>
      </c>
      <c r="D788" s="18">
        <v>3988</v>
      </c>
      <c r="E788" s="18">
        <v>0</v>
      </c>
      <c r="F788" s="18">
        <v>3979.37</v>
      </c>
      <c r="G788" s="18">
        <f t="shared" si="190"/>
        <v>2265.2600000000002</v>
      </c>
      <c r="H788" s="18">
        <f t="shared" si="191"/>
        <v>-3979.37</v>
      </c>
      <c r="I788" s="19">
        <f t="shared" si="192"/>
        <v>132.15371242218995</v>
      </c>
      <c r="J788" s="19">
        <f t="shared" si="193"/>
        <v>0</v>
      </c>
      <c r="K788" s="19">
        <f t="shared" si="194"/>
        <v>99.783600802407221</v>
      </c>
    </row>
    <row r="789" spans="1:11" x14ac:dyDescent="0.2">
      <c r="A789" s="24" t="s">
        <v>96</v>
      </c>
      <c r="B789" s="17" t="s">
        <v>97</v>
      </c>
      <c r="C789" s="18">
        <v>1714.11</v>
      </c>
      <c r="D789" s="18">
        <v>3988</v>
      </c>
      <c r="E789" s="18">
        <v>0</v>
      </c>
      <c r="F789" s="18">
        <v>3979.37</v>
      </c>
      <c r="G789" s="18">
        <f t="shared" si="190"/>
        <v>2265.2600000000002</v>
      </c>
      <c r="H789" s="18">
        <f t="shared" si="191"/>
        <v>-3979.37</v>
      </c>
      <c r="I789" s="19">
        <f t="shared" si="192"/>
        <v>132.15371242218995</v>
      </c>
      <c r="J789" s="19">
        <f t="shared" si="193"/>
        <v>0</v>
      </c>
      <c r="K789" s="19">
        <f t="shared" si="194"/>
        <v>99.783600802407221</v>
      </c>
    </row>
    <row r="790" spans="1:11" ht="25.5" x14ac:dyDescent="0.2">
      <c r="A790" s="25" t="s">
        <v>98</v>
      </c>
      <c r="B790" s="17" t="s">
        <v>99</v>
      </c>
      <c r="C790" s="18">
        <v>1714.11</v>
      </c>
      <c r="D790" s="18">
        <v>3988</v>
      </c>
      <c r="E790" s="18">
        <v>0</v>
      </c>
      <c r="F790" s="18">
        <v>3979.37</v>
      </c>
      <c r="G790" s="18">
        <f t="shared" si="190"/>
        <v>2265.2600000000002</v>
      </c>
      <c r="H790" s="18">
        <f t="shared" si="191"/>
        <v>-3979.37</v>
      </c>
      <c r="I790" s="19">
        <f t="shared" si="192"/>
        <v>132.15371242218995</v>
      </c>
      <c r="J790" s="19">
        <f t="shared" si="193"/>
        <v>0</v>
      </c>
      <c r="K790" s="19">
        <f t="shared" si="194"/>
        <v>99.783600802407221</v>
      </c>
    </row>
    <row r="791" spans="1:11" ht="25.5" x14ac:dyDescent="0.2">
      <c r="A791" s="26" t="s">
        <v>100</v>
      </c>
      <c r="B791" s="17" t="s">
        <v>101</v>
      </c>
      <c r="C791" s="18">
        <v>1714.11</v>
      </c>
      <c r="D791" s="18">
        <v>3988</v>
      </c>
      <c r="E791" s="18">
        <v>0</v>
      </c>
      <c r="F791" s="18">
        <v>3979.37</v>
      </c>
      <c r="G791" s="18">
        <f t="shared" si="190"/>
        <v>2265.2600000000002</v>
      </c>
      <c r="H791" s="18">
        <f t="shared" si="191"/>
        <v>-3979.37</v>
      </c>
      <c r="I791" s="19">
        <f t="shared" si="192"/>
        <v>132.15371242218995</v>
      </c>
      <c r="J791" s="19">
        <f t="shared" si="193"/>
        <v>0</v>
      </c>
      <c r="K791" s="19">
        <f t="shared" si="194"/>
        <v>99.783600802407221</v>
      </c>
    </row>
    <row r="792" spans="1:11" x14ac:dyDescent="0.2">
      <c r="A792" s="16" t="s">
        <v>34</v>
      </c>
      <c r="B792" s="17" t="s">
        <v>35</v>
      </c>
      <c r="C792" s="18">
        <v>1714.11</v>
      </c>
      <c r="D792" s="18">
        <v>3988</v>
      </c>
      <c r="E792" s="18">
        <v>0</v>
      </c>
      <c r="F792" s="18">
        <v>3979.37</v>
      </c>
      <c r="G792" s="18">
        <f t="shared" si="190"/>
        <v>2265.2600000000002</v>
      </c>
      <c r="H792" s="18">
        <f t="shared" si="191"/>
        <v>-3979.37</v>
      </c>
      <c r="I792" s="19">
        <f t="shared" si="192"/>
        <v>132.15371242218995</v>
      </c>
      <c r="J792" s="19">
        <f t="shared" si="193"/>
        <v>0</v>
      </c>
      <c r="K792" s="19">
        <f t="shared" si="194"/>
        <v>99.783600802407221</v>
      </c>
    </row>
    <row r="793" spans="1:11" x14ac:dyDescent="0.2">
      <c r="A793" s="22" t="s">
        <v>36</v>
      </c>
      <c r="B793" s="17" t="s">
        <v>37</v>
      </c>
      <c r="C793" s="18">
        <v>1714.11</v>
      </c>
      <c r="D793" s="18">
        <v>3988</v>
      </c>
      <c r="E793" s="18">
        <v>0</v>
      </c>
      <c r="F793" s="18">
        <v>3979.37</v>
      </c>
      <c r="G793" s="18">
        <f t="shared" si="190"/>
        <v>2265.2600000000002</v>
      </c>
      <c r="H793" s="18">
        <f t="shared" si="191"/>
        <v>-3979.37</v>
      </c>
      <c r="I793" s="19">
        <f t="shared" si="192"/>
        <v>132.15371242218995</v>
      </c>
      <c r="J793" s="19">
        <f t="shared" si="193"/>
        <v>0</v>
      </c>
      <c r="K793" s="19">
        <f t="shared" si="194"/>
        <v>99.783600802407221</v>
      </c>
    </row>
    <row r="794" spans="1:11" x14ac:dyDescent="0.2">
      <c r="A794" s="23" t="s">
        <v>38</v>
      </c>
      <c r="B794" s="17" t="s">
        <v>39</v>
      </c>
      <c r="C794" s="18">
        <v>1714.11</v>
      </c>
      <c r="D794" s="18">
        <v>3988</v>
      </c>
      <c r="E794" s="18">
        <v>0</v>
      </c>
      <c r="F794" s="18">
        <v>3979.37</v>
      </c>
      <c r="G794" s="18">
        <f t="shared" si="190"/>
        <v>2265.2600000000002</v>
      </c>
      <c r="H794" s="18">
        <f t="shared" si="191"/>
        <v>-3979.37</v>
      </c>
      <c r="I794" s="19">
        <f t="shared" si="192"/>
        <v>132.15371242218995</v>
      </c>
      <c r="J794" s="19">
        <f t="shared" si="193"/>
        <v>0</v>
      </c>
      <c r="K794" s="19">
        <f t="shared" si="194"/>
        <v>99.783600802407221</v>
      </c>
    </row>
    <row r="795" spans="1:11" x14ac:dyDescent="0.2">
      <c r="A795" s="24" t="s">
        <v>42</v>
      </c>
      <c r="B795" s="17" t="s">
        <v>43</v>
      </c>
      <c r="C795" s="18">
        <v>1714.11</v>
      </c>
      <c r="D795" s="18">
        <v>3988</v>
      </c>
      <c r="E795" s="18">
        <v>0</v>
      </c>
      <c r="F795" s="18">
        <v>3979.37</v>
      </c>
      <c r="G795" s="18">
        <f t="shared" si="190"/>
        <v>2265.2600000000002</v>
      </c>
      <c r="H795" s="18">
        <f t="shared" si="191"/>
        <v>-3979.37</v>
      </c>
      <c r="I795" s="19">
        <f t="shared" si="192"/>
        <v>132.15371242218995</v>
      </c>
      <c r="J795" s="19">
        <f t="shared" si="193"/>
        <v>0</v>
      </c>
      <c r="K795" s="19">
        <f t="shared" si="194"/>
        <v>99.783600802407221</v>
      </c>
    </row>
    <row r="796" spans="1:11" ht="25.5" x14ac:dyDescent="0.2">
      <c r="A796" s="39" t="s">
        <v>736</v>
      </c>
      <c r="B796" s="28" t="s">
        <v>737</v>
      </c>
      <c r="C796" s="29"/>
      <c r="D796" s="29"/>
      <c r="E796" s="29"/>
      <c r="F796" s="29"/>
      <c r="G796" s="29"/>
      <c r="H796" s="29"/>
      <c r="I796" s="30"/>
      <c r="J796" s="30"/>
      <c r="K796" s="30"/>
    </row>
    <row r="797" spans="1:11" x14ac:dyDescent="0.2">
      <c r="A797" s="16" t="s">
        <v>26</v>
      </c>
      <c r="B797" s="17" t="s">
        <v>27</v>
      </c>
      <c r="C797" s="18">
        <v>1714.11</v>
      </c>
      <c r="D797" s="18">
        <v>3988</v>
      </c>
      <c r="E797" s="18">
        <v>0</v>
      </c>
      <c r="F797" s="18">
        <v>3979.37</v>
      </c>
      <c r="G797" s="18">
        <f t="shared" ref="G797:G806" si="195">F797-C797</f>
        <v>2265.2600000000002</v>
      </c>
      <c r="H797" s="18">
        <f t="shared" ref="H797:H806" si="196">E797-F797</f>
        <v>-3979.37</v>
      </c>
      <c r="I797" s="19">
        <f t="shared" ref="I797:I806" si="197">IF(ISERROR(F797/C797),0,F797/C797*100-100)</f>
        <v>132.15371242218995</v>
      </c>
      <c r="J797" s="19">
        <f t="shared" ref="J797:J806" si="198">IF(ISERROR(F797/E797),0,F797/E797*100)</f>
        <v>0</v>
      </c>
      <c r="K797" s="19">
        <f t="shared" ref="K797:K806" si="199">IF(ISERROR(F797/D797),0,F797/D797*100)</f>
        <v>99.783600802407221</v>
      </c>
    </row>
    <row r="798" spans="1:11" x14ac:dyDescent="0.2">
      <c r="A798" s="22" t="s">
        <v>92</v>
      </c>
      <c r="B798" s="17" t="s">
        <v>93</v>
      </c>
      <c r="C798" s="18">
        <v>1714.11</v>
      </c>
      <c r="D798" s="18">
        <v>3988</v>
      </c>
      <c r="E798" s="18">
        <v>0</v>
      </c>
      <c r="F798" s="18">
        <v>3979.37</v>
      </c>
      <c r="G798" s="18">
        <f t="shared" si="195"/>
        <v>2265.2600000000002</v>
      </c>
      <c r="H798" s="18">
        <f t="shared" si="196"/>
        <v>-3979.37</v>
      </c>
      <c r="I798" s="19">
        <f t="shared" si="197"/>
        <v>132.15371242218995</v>
      </c>
      <c r="J798" s="19">
        <f t="shared" si="198"/>
        <v>0</v>
      </c>
      <c r="K798" s="19">
        <f t="shared" si="199"/>
        <v>99.783600802407221</v>
      </c>
    </row>
    <row r="799" spans="1:11" x14ac:dyDescent="0.2">
      <c r="A799" s="23" t="s">
        <v>94</v>
      </c>
      <c r="B799" s="17" t="s">
        <v>95</v>
      </c>
      <c r="C799" s="18">
        <v>1714.11</v>
      </c>
      <c r="D799" s="18">
        <v>3988</v>
      </c>
      <c r="E799" s="18">
        <v>0</v>
      </c>
      <c r="F799" s="18">
        <v>3979.37</v>
      </c>
      <c r="G799" s="18">
        <f t="shared" si="195"/>
        <v>2265.2600000000002</v>
      </c>
      <c r="H799" s="18">
        <f t="shared" si="196"/>
        <v>-3979.37</v>
      </c>
      <c r="I799" s="19">
        <f t="shared" si="197"/>
        <v>132.15371242218995</v>
      </c>
      <c r="J799" s="19">
        <f t="shared" si="198"/>
        <v>0</v>
      </c>
      <c r="K799" s="19">
        <f t="shared" si="199"/>
        <v>99.783600802407221</v>
      </c>
    </row>
    <row r="800" spans="1:11" x14ac:dyDescent="0.2">
      <c r="A800" s="24" t="s">
        <v>96</v>
      </c>
      <c r="B800" s="17" t="s">
        <v>97</v>
      </c>
      <c r="C800" s="18">
        <v>1714.11</v>
      </c>
      <c r="D800" s="18">
        <v>3988</v>
      </c>
      <c r="E800" s="18">
        <v>0</v>
      </c>
      <c r="F800" s="18">
        <v>3979.37</v>
      </c>
      <c r="G800" s="18">
        <f t="shared" si="195"/>
        <v>2265.2600000000002</v>
      </c>
      <c r="H800" s="18">
        <f t="shared" si="196"/>
        <v>-3979.37</v>
      </c>
      <c r="I800" s="19">
        <f t="shared" si="197"/>
        <v>132.15371242218995</v>
      </c>
      <c r="J800" s="19">
        <f t="shared" si="198"/>
        <v>0</v>
      </c>
      <c r="K800" s="19">
        <f t="shared" si="199"/>
        <v>99.783600802407221</v>
      </c>
    </row>
    <row r="801" spans="1:11" ht="25.5" x14ac:dyDescent="0.2">
      <c r="A801" s="25" t="s">
        <v>98</v>
      </c>
      <c r="B801" s="17" t="s">
        <v>99</v>
      </c>
      <c r="C801" s="18">
        <v>1714.11</v>
      </c>
      <c r="D801" s="18">
        <v>3988</v>
      </c>
      <c r="E801" s="18">
        <v>0</v>
      </c>
      <c r="F801" s="18">
        <v>3979.37</v>
      </c>
      <c r="G801" s="18">
        <f t="shared" si="195"/>
        <v>2265.2600000000002</v>
      </c>
      <c r="H801" s="18">
        <f t="shared" si="196"/>
        <v>-3979.37</v>
      </c>
      <c r="I801" s="19">
        <f t="shared" si="197"/>
        <v>132.15371242218995</v>
      </c>
      <c r="J801" s="19">
        <f t="shared" si="198"/>
        <v>0</v>
      </c>
      <c r="K801" s="19">
        <f t="shared" si="199"/>
        <v>99.783600802407221</v>
      </c>
    </row>
    <row r="802" spans="1:11" ht="25.5" x14ac:dyDescent="0.2">
      <c r="A802" s="26" t="s">
        <v>100</v>
      </c>
      <c r="B802" s="17" t="s">
        <v>101</v>
      </c>
      <c r="C802" s="18">
        <v>1714.11</v>
      </c>
      <c r="D802" s="18">
        <v>3988</v>
      </c>
      <c r="E802" s="18">
        <v>0</v>
      </c>
      <c r="F802" s="18">
        <v>3979.37</v>
      </c>
      <c r="G802" s="18">
        <f t="shared" si="195"/>
        <v>2265.2600000000002</v>
      </c>
      <c r="H802" s="18">
        <f t="shared" si="196"/>
        <v>-3979.37</v>
      </c>
      <c r="I802" s="19">
        <f t="shared" si="197"/>
        <v>132.15371242218995</v>
      </c>
      <c r="J802" s="19">
        <f t="shared" si="198"/>
        <v>0</v>
      </c>
      <c r="K802" s="19">
        <f t="shared" si="199"/>
        <v>99.783600802407221</v>
      </c>
    </row>
    <row r="803" spans="1:11" x14ac:dyDescent="0.2">
      <c r="A803" s="16" t="s">
        <v>34</v>
      </c>
      <c r="B803" s="17" t="s">
        <v>35</v>
      </c>
      <c r="C803" s="18">
        <v>1714.11</v>
      </c>
      <c r="D803" s="18">
        <v>3988</v>
      </c>
      <c r="E803" s="18">
        <v>0</v>
      </c>
      <c r="F803" s="18">
        <v>3979.37</v>
      </c>
      <c r="G803" s="18">
        <f t="shared" si="195"/>
        <v>2265.2600000000002</v>
      </c>
      <c r="H803" s="18">
        <f t="shared" si="196"/>
        <v>-3979.37</v>
      </c>
      <c r="I803" s="19">
        <f t="shared" si="197"/>
        <v>132.15371242218995</v>
      </c>
      <c r="J803" s="19">
        <f t="shared" si="198"/>
        <v>0</v>
      </c>
      <c r="K803" s="19">
        <f t="shared" si="199"/>
        <v>99.783600802407221</v>
      </c>
    </row>
    <row r="804" spans="1:11" x14ac:dyDescent="0.2">
      <c r="A804" s="22" t="s">
        <v>36</v>
      </c>
      <c r="B804" s="17" t="s">
        <v>37</v>
      </c>
      <c r="C804" s="18">
        <v>1714.11</v>
      </c>
      <c r="D804" s="18">
        <v>3988</v>
      </c>
      <c r="E804" s="18">
        <v>0</v>
      </c>
      <c r="F804" s="18">
        <v>3979.37</v>
      </c>
      <c r="G804" s="18">
        <f t="shared" si="195"/>
        <v>2265.2600000000002</v>
      </c>
      <c r="H804" s="18">
        <f t="shared" si="196"/>
        <v>-3979.37</v>
      </c>
      <c r="I804" s="19">
        <f t="shared" si="197"/>
        <v>132.15371242218995</v>
      </c>
      <c r="J804" s="19">
        <f t="shared" si="198"/>
        <v>0</v>
      </c>
      <c r="K804" s="19">
        <f t="shared" si="199"/>
        <v>99.783600802407221</v>
      </c>
    </row>
    <row r="805" spans="1:11" x14ac:dyDescent="0.2">
      <c r="A805" s="23" t="s">
        <v>38</v>
      </c>
      <c r="B805" s="17" t="s">
        <v>39</v>
      </c>
      <c r="C805" s="18">
        <v>1714.11</v>
      </c>
      <c r="D805" s="18">
        <v>3988</v>
      </c>
      <c r="E805" s="18">
        <v>0</v>
      </c>
      <c r="F805" s="18">
        <v>3979.37</v>
      </c>
      <c r="G805" s="18">
        <f t="shared" si="195"/>
        <v>2265.2600000000002</v>
      </c>
      <c r="H805" s="18">
        <f t="shared" si="196"/>
        <v>-3979.37</v>
      </c>
      <c r="I805" s="19">
        <f t="shared" si="197"/>
        <v>132.15371242218995</v>
      </c>
      <c r="J805" s="19">
        <f t="shared" si="198"/>
        <v>0</v>
      </c>
      <c r="K805" s="19">
        <f t="shared" si="199"/>
        <v>99.783600802407221</v>
      </c>
    </row>
    <row r="806" spans="1:11" x14ac:dyDescent="0.2">
      <c r="A806" s="24" t="s">
        <v>42</v>
      </c>
      <c r="B806" s="17" t="s">
        <v>43</v>
      </c>
      <c r="C806" s="18">
        <v>1714.11</v>
      </c>
      <c r="D806" s="18">
        <v>3988</v>
      </c>
      <c r="E806" s="18">
        <v>0</v>
      </c>
      <c r="F806" s="18">
        <v>3979.37</v>
      </c>
      <c r="G806" s="18">
        <f t="shared" si="195"/>
        <v>2265.2600000000002</v>
      </c>
      <c r="H806" s="18">
        <f t="shared" si="196"/>
        <v>-3979.37</v>
      </c>
      <c r="I806" s="19">
        <f t="shared" si="197"/>
        <v>132.15371242218995</v>
      </c>
      <c r="J806" s="19">
        <f t="shared" si="198"/>
        <v>0</v>
      </c>
      <c r="K806" s="19">
        <f t="shared" si="199"/>
        <v>99.783600802407221</v>
      </c>
    </row>
    <row r="807" spans="1:11" ht="25.5" x14ac:dyDescent="0.2">
      <c r="A807" s="27" t="s">
        <v>179</v>
      </c>
      <c r="B807" s="28" t="s">
        <v>180</v>
      </c>
      <c r="C807" s="29"/>
      <c r="D807" s="29"/>
      <c r="E807" s="29"/>
      <c r="F807" s="29"/>
      <c r="G807" s="29"/>
      <c r="H807" s="29"/>
      <c r="I807" s="30"/>
      <c r="J807" s="30"/>
      <c r="K807" s="30"/>
    </row>
    <row r="808" spans="1:11" x14ac:dyDescent="0.2">
      <c r="A808" s="16" t="s">
        <v>26</v>
      </c>
      <c r="B808" s="17" t="s">
        <v>27</v>
      </c>
      <c r="C808" s="18">
        <v>2999.69</v>
      </c>
      <c r="D808" s="18">
        <v>0</v>
      </c>
      <c r="E808" s="18">
        <v>0</v>
      </c>
      <c r="F808" s="18">
        <v>0</v>
      </c>
      <c r="G808" s="18">
        <f t="shared" ref="G808:G817" si="200">F808-C808</f>
        <v>-2999.69</v>
      </c>
      <c r="H808" s="18">
        <f t="shared" ref="H808:H817" si="201">E808-F808</f>
        <v>0</v>
      </c>
      <c r="I808" s="19">
        <f t="shared" ref="I808:I817" si="202">IF(ISERROR(F808/C808),0,F808/C808*100-100)</f>
        <v>-100</v>
      </c>
      <c r="J808" s="19">
        <f t="shared" ref="J808:J817" si="203">IF(ISERROR(F808/E808),0,F808/E808*100)</f>
        <v>0</v>
      </c>
      <c r="K808" s="19">
        <f t="shared" ref="K808:K817" si="204">IF(ISERROR(F808/D808),0,F808/D808*100)</f>
        <v>0</v>
      </c>
    </row>
    <row r="809" spans="1:11" x14ac:dyDescent="0.2">
      <c r="A809" s="22" t="s">
        <v>92</v>
      </c>
      <c r="B809" s="17" t="s">
        <v>93</v>
      </c>
      <c r="C809" s="18">
        <v>2999.69</v>
      </c>
      <c r="D809" s="18">
        <v>0</v>
      </c>
      <c r="E809" s="18">
        <v>0</v>
      </c>
      <c r="F809" s="18">
        <v>0</v>
      </c>
      <c r="G809" s="18">
        <f t="shared" si="200"/>
        <v>-2999.69</v>
      </c>
      <c r="H809" s="18">
        <f t="shared" si="201"/>
        <v>0</v>
      </c>
      <c r="I809" s="19">
        <f t="shared" si="202"/>
        <v>-100</v>
      </c>
      <c r="J809" s="19">
        <f t="shared" si="203"/>
        <v>0</v>
      </c>
      <c r="K809" s="19">
        <f t="shared" si="204"/>
        <v>0</v>
      </c>
    </row>
    <row r="810" spans="1:11" x14ac:dyDescent="0.2">
      <c r="A810" s="23" t="s">
        <v>94</v>
      </c>
      <c r="B810" s="17" t="s">
        <v>95</v>
      </c>
      <c r="C810" s="18">
        <v>2999.69</v>
      </c>
      <c r="D810" s="18">
        <v>0</v>
      </c>
      <c r="E810" s="18">
        <v>0</v>
      </c>
      <c r="F810" s="18">
        <v>0</v>
      </c>
      <c r="G810" s="18">
        <f t="shared" si="200"/>
        <v>-2999.69</v>
      </c>
      <c r="H810" s="18">
        <f t="shared" si="201"/>
        <v>0</v>
      </c>
      <c r="I810" s="19">
        <f t="shared" si="202"/>
        <v>-100</v>
      </c>
      <c r="J810" s="19">
        <f t="shared" si="203"/>
        <v>0</v>
      </c>
      <c r="K810" s="19">
        <f t="shared" si="204"/>
        <v>0</v>
      </c>
    </row>
    <row r="811" spans="1:11" x14ac:dyDescent="0.2">
      <c r="A811" s="24" t="s">
        <v>96</v>
      </c>
      <c r="B811" s="17" t="s">
        <v>97</v>
      </c>
      <c r="C811" s="18">
        <v>2999.69</v>
      </c>
      <c r="D811" s="18">
        <v>0</v>
      </c>
      <c r="E811" s="18">
        <v>0</v>
      </c>
      <c r="F811" s="18">
        <v>0</v>
      </c>
      <c r="G811" s="18">
        <f t="shared" si="200"/>
        <v>-2999.69</v>
      </c>
      <c r="H811" s="18">
        <f t="shared" si="201"/>
        <v>0</v>
      </c>
      <c r="I811" s="19">
        <f t="shared" si="202"/>
        <v>-100</v>
      </c>
      <c r="J811" s="19">
        <f t="shared" si="203"/>
        <v>0</v>
      </c>
      <c r="K811" s="19">
        <f t="shared" si="204"/>
        <v>0</v>
      </c>
    </row>
    <row r="812" spans="1:11" ht="25.5" x14ac:dyDescent="0.2">
      <c r="A812" s="25" t="s">
        <v>98</v>
      </c>
      <c r="B812" s="17" t="s">
        <v>99</v>
      </c>
      <c r="C812" s="18">
        <v>2999.69</v>
      </c>
      <c r="D812" s="18">
        <v>0</v>
      </c>
      <c r="E812" s="18">
        <v>0</v>
      </c>
      <c r="F812" s="18">
        <v>0</v>
      </c>
      <c r="G812" s="18">
        <f t="shared" si="200"/>
        <v>-2999.69</v>
      </c>
      <c r="H812" s="18">
        <f t="shared" si="201"/>
        <v>0</v>
      </c>
      <c r="I812" s="19">
        <f t="shared" si="202"/>
        <v>-100</v>
      </c>
      <c r="J812" s="19">
        <f t="shared" si="203"/>
        <v>0</v>
      </c>
      <c r="K812" s="19">
        <f t="shared" si="204"/>
        <v>0</v>
      </c>
    </row>
    <row r="813" spans="1:11" ht="25.5" x14ac:dyDescent="0.2">
      <c r="A813" s="26" t="s">
        <v>100</v>
      </c>
      <c r="B813" s="17" t="s">
        <v>101</v>
      </c>
      <c r="C813" s="18">
        <v>2999.69</v>
      </c>
      <c r="D813" s="18">
        <v>0</v>
      </c>
      <c r="E813" s="18">
        <v>0</v>
      </c>
      <c r="F813" s="18">
        <v>0</v>
      </c>
      <c r="G813" s="18">
        <f t="shared" si="200"/>
        <v>-2999.69</v>
      </c>
      <c r="H813" s="18">
        <f t="shared" si="201"/>
        <v>0</v>
      </c>
      <c r="I813" s="19">
        <f t="shared" si="202"/>
        <v>-100</v>
      </c>
      <c r="J813" s="19">
        <f t="shared" si="203"/>
        <v>0</v>
      </c>
      <c r="K813" s="19">
        <f t="shared" si="204"/>
        <v>0</v>
      </c>
    </row>
    <row r="814" spans="1:11" x14ac:dyDescent="0.2">
      <c r="A814" s="16" t="s">
        <v>34</v>
      </c>
      <c r="B814" s="17" t="s">
        <v>35</v>
      </c>
      <c r="C814" s="18">
        <v>2999.69</v>
      </c>
      <c r="D814" s="18">
        <v>0</v>
      </c>
      <c r="E814" s="18">
        <v>0</v>
      </c>
      <c r="F814" s="18">
        <v>0</v>
      </c>
      <c r="G814" s="18">
        <f t="shared" si="200"/>
        <v>-2999.69</v>
      </c>
      <c r="H814" s="18">
        <f t="shared" si="201"/>
        <v>0</v>
      </c>
      <c r="I814" s="19">
        <f t="shared" si="202"/>
        <v>-100</v>
      </c>
      <c r="J814" s="19">
        <f t="shared" si="203"/>
        <v>0</v>
      </c>
      <c r="K814" s="19">
        <f t="shared" si="204"/>
        <v>0</v>
      </c>
    </row>
    <row r="815" spans="1:11" x14ac:dyDescent="0.2">
      <c r="A815" s="22" t="s">
        <v>36</v>
      </c>
      <c r="B815" s="17" t="s">
        <v>37</v>
      </c>
      <c r="C815" s="18">
        <v>2999.69</v>
      </c>
      <c r="D815" s="18">
        <v>0</v>
      </c>
      <c r="E815" s="18">
        <v>0</v>
      </c>
      <c r="F815" s="18">
        <v>0</v>
      </c>
      <c r="G815" s="18">
        <f t="shared" si="200"/>
        <v>-2999.69</v>
      </c>
      <c r="H815" s="18">
        <f t="shared" si="201"/>
        <v>0</v>
      </c>
      <c r="I815" s="19">
        <f t="shared" si="202"/>
        <v>-100</v>
      </c>
      <c r="J815" s="19">
        <f t="shared" si="203"/>
        <v>0</v>
      </c>
      <c r="K815" s="19">
        <f t="shared" si="204"/>
        <v>0</v>
      </c>
    </row>
    <row r="816" spans="1:11" x14ac:dyDescent="0.2">
      <c r="A816" s="23" t="s">
        <v>38</v>
      </c>
      <c r="B816" s="17" t="s">
        <v>39</v>
      </c>
      <c r="C816" s="18">
        <v>2999.69</v>
      </c>
      <c r="D816" s="18">
        <v>0</v>
      </c>
      <c r="E816" s="18">
        <v>0</v>
      </c>
      <c r="F816" s="18">
        <v>0</v>
      </c>
      <c r="G816" s="18">
        <f t="shared" si="200"/>
        <v>-2999.69</v>
      </c>
      <c r="H816" s="18">
        <f t="shared" si="201"/>
        <v>0</v>
      </c>
      <c r="I816" s="19">
        <f t="shared" si="202"/>
        <v>-100</v>
      </c>
      <c r="J816" s="19">
        <f t="shared" si="203"/>
        <v>0</v>
      </c>
      <c r="K816" s="19">
        <f t="shared" si="204"/>
        <v>0</v>
      </c>
    </row>
    <row r="817" spans="1:11" x14ac:dyDescent="0.2">
      <c r="A817" s="24" t="s">
        <v>40</v>
      </c>
      <c r="B817" s="17" t="s">
        <v>41</v>
      </c>
      <c r="C817" s="18">
        <v>2999.69</v>
      </c>
      <c r="D817" s="18">
        <v>0</v>
      </c>
      <c r="E817" s="18">
        <v>0</v>
      </c>
      <c r="F817" s="18">
        <v>0</v>
      </c>
      <c r="G817" s="18">
        <f t="shared" si="200"/>
        <v>-2999.69</v>
      </c>
      <c r="H817" s="18">
        <f t="shared" si="201"/>
        <v>0</v>
      </c>
      <c r="I817" s="19">
        <f t="shared" si="202"/>
        <v>-100</v>
      </c>
      <c r="J817" s="19">
        <f t="shared" si="203"/>
        <v>0</v>
      </c>
      <c r="K817" s="19">
        <f t="shared" si="204"/>
        <v>0</v>
      </c>
    </row>
    <row r="818" spans="1:11" x14ac:dyDescent="0.2">
      <c r="A818" s="39" t="s">
        <v>181</v>
      </c>
      <c r="B818" s="28" t="s">
        <v>297</v>
      </c>
      <c r="C818" s="29"/>
      <c r="D818" s="29"/>
      <c r="E818" s="29"/>
      <c r="F818" s="29"/>
      <c r="G818" s="29"/>
      <c r="H818" s="29"/>
      <c r="I818" s="30"/>
      <c r="J818" s="30"/>
      <c r="K818" s="30"/>
    </row>
    <row r="819" spans="1:11" x14ac:dyDescent="0.2">
      <c r="A819" s="16" t="s">
        <v>26</v>
      </c>
      <c r="B819" s="17" t="s">
        <v>27</v>
      </c>
      <c r="C819" s="18">
        <v>2999.69</v>
      </c>
      <c r="D819" s="18">
        <v>0</v>
      </c>
      <c r="E819" s="18">
        <v>0</v>
      </c>
      <c r="F819" s="18">
        <v>0</v>
      </c>
      <c r="G819" s="18">
        <f t="shared" ref="G819:G828" si="205">F819-C819</f>
        <v>-2999.69</v>
      </c>
      <c r="H819" s="18">
        <f t="shared" ref="H819:H828" si="206">E819-F819</f>
        <v>0</v>
      </c>
      <c r="I819" s="19">
        <f t="shared" ref="I819:I828" si="207">IF(ISERROR(F819/C819),0,F819/C819*100-100)</f>
        <v>-100</v>
      </c>
      <c r="J819" s="19">
        <f t="shared" ref="J819:J828" si="208">IF(ISERROR(F819/E819),0,F819/E819*100)</f>
        <v>0</v>
      </c>
      <c r="K819" s="19">
        <f t="shared" ref="K819:K828" si="209">IF(ISERROR(F819/D819),0,F819/D819*100)</f>
        <v>0</v>
      </c>
    </row>
    <row r="820" spans="1:11" x14ac:dyDescent="0.2">
      <c r="A820" s="22" t="s">
        <v>92</v>
      </c>
      <c r="B820" s="17" t="s">
        <v>93</v>
      </c>
      <c r="C820" s="18">
        <v>2999.69</v>
      </c>
      <c r="D820" s="18">
        <v>0</v>
      </c>
      <c r="E820" s="18">
        <v>0</v>
      </c>
      <c r="F820" s="18">
        <v>0</v>
      </c>
      <c r="G820" s="18">
        <f t="shared" si="205"/>
        <v>-2999.69</v>
      </c>
      <c r="H820" s="18">
        <f t="shared" si="206"/>
        <v>0</v>
      </c>
      <c r="I820" s="19">
        <f t="shared" si="207"/>
        <v>-100</v>
      </c>
      <c r="J820" s="19">
        <f t="shared" si="208"/>
        <v>0</v>
      </c>
      <c r="K820" s="19">
        <f t="shared" si="209"/>
        <v>0</v>
      </c>
    </row>
    <row r="821" spans="1:11" x14ac:dyDescent="0.2">
      <c r="A821" s="23" t="s">
        <v>94</v>
      </c>
      <c r="B821" s="17" t="s">
        <v>95</v>
      </c>
      <c r="C821" s="18">
        <v>2999.69</v>
      </c>
      <c r="D821" s="18">
        <v>0</v>
      </c>
      <c r="E821" s="18">
        <v>0</v>
      </c>
      <c r="F821" s="18">
        <v>0</v>
      </c>
      <c r="G821" s="18">
        <f t="shared" si="205"/>
        <v>-2999.69</v>
      </c>
      <c r="H821" s="18">
        <f t="shared" si="206"/>
        <v>0</v>
      </c>
      <c r="I821" s="19">
        <f t="shared" si="207"/>
        <v>-100</v>
      </c>
      <c r="J821" s="19">
        <f t="shared" si="208"/>
        <v>0</v>
      </c>
      <c r="K821" s="19">
        <f t="shared" si="209"/>
        <v>0</v>
      </c>
    </row>
    <row r="822" spans="1:11" x14ac:dyDescent="0.2">
      <c r="A822" s="24" t="s">
        <v>96</v>
      </c>
      <c r="B822" s="17" t="s">
        <v>97</v>
      </c>
      <c r="C822" s="18">
        <v>2999.69</v>
      </c>
      <c r="D822" s="18">
        <v>0</v>
      </c>
      <c r="E822" s="18">
        <v>0</v>
      </c>
      <c r="F822" s="18">
        <v>0</v>
      </c>
      <c r="G822" s="18">
        <f t="shared" si="205"/>
        <v>-2999.69</v>
      </c>
      <c r="H822" s="18">
        <f t="shared" si="206"/>
        <v>0</v>
      </c>
      <c r="I822" s="19">
        <f t="shared" si="207"/>
        <v>-100</v>
      </c>
      <c r="J822" s="19">
        <f t="shared" si="208"/>
        <v>0</v>
      </c>
      <c r="K822" s="19">
        <f t="shared" si="209"/>
        <v>0</v>
      </c>
    </row>
    <row r="823" spans="1:11" ht="25.5" x14ac:dyDescent="0.2">
      <c r="A823" s="25" t="s">
        <v>98</v>
      </c>
      <c r="B823" s="17" t="s">
        <v>99</v>
      </c>
      <c r="C823" s="18">
        <v>2999.69</v>
      </c>
      <c r="D823" s="18">
        <v>0</v>
      </c>
      <c r="E823" s="18">
        <v>0</v>
      </c>
      <c r="F823" s="18">
        <v>0</v>
      </c>
      <c r="G823" s="18">
        <f t="shared" si="205"/>
        <v>-2999.69</v>
      </c>
      <c r="H823" s="18">
        <f t="shared" si="206"/>
        <v>0</v>
      </c>
      <c r="I823" s="19">
        <f t="shared" si="207"/>
        <v>-100</v>
      </c>
      <c r="J823" s="19">
        <f t="shared" si="208"/>
        <v>0</v>
      </c>
      <c r="K823" s="19">
        <f t="shared" si="209"/>
        <v>0</v>
      </c>
    </row>
    <row r="824" spans="1:11" ht="25.5" x14ac:dyDescent="0.2">
      <c r="A824" s="26" t="s">
        <v>100</v>
      </c>
      <c r="B824" s="17" t="s">
        <v>101</v>
      </c>
      <c r="C824" s="18">
        <v>2999.69</v>
      </c>
      <c r="D824" s="18">
        <v>0</v>
      </c>
      <c r="E824" s="18">
        <v>0</v>
      </c>
      <c r="F824" s="18">
        <v>0</v>
      </c>
      <c r="G824" s="18">
        <f t="shared" si="205"/>
        <v>-2999.69</v>
      </c>
      <c r="H824" s="18">
        <f t="shared" si="206"/>
        <v>0</v>
      </c>
      <c r="I824" s="19">
        <f t="shared" si="207"/>
        <v>-100</v>
      </c>
      <c r="J824" s="19">
        <f t="shared" si="208"/>
        <v>0</v>
      </c>
      <c r="K824" s="19">
        <f t="shared" si="209"/>
        <v>0</v>
      </c>
    </row>
    <row r="825" spans="1:11" x14ac:dyDescent="0.2">
      <c r="A825" s="16" t="s">
        <v>34</v>
      </c>
      <c r="B825" s="17" t="s">
        <v>35</v>
      </c>
      <c r="C825" s="18">
        <v>2999.69</v>
      </c>
      <c r="D825" s="18">
        <v>0</v>
      </c>
      <c r="E825" s="18">
        <v>0</v>
      </c>
      <c r="F825" s="18">
        <v>0</v>
      </c>
      <c r="G825" s="18">
        <f t="shared" si="205"/>
        <v>-2999.69</v>
      </c>
      <c r="H825" s="18">
        <f t="shared" si="206"/>
        <v>0</v>
      </c>
      <c r="I825" s="19">
        <f t="shared" si="207"/>
        <v>-100</v>
      </c>
      <c r="J825" s="19">
        <f t="shared" si="208"/>
        <v>0</v>
      </c>
      <c r="K825" s="19">
        <f t="shared" si="209"/>
        <v>0</v>
      </c>
    </row>
    <row r="826" spans="1:11" x14ac:dyDescent="0.2">
      <c r="A826" s="22" t="s">
        <v>36</v>
      </c>
      <c r="B826" s="17" t="s">
        <v>37</v>
      </c>
      <c r="C826" s="18">
        <v>2999.69</v>
      </c>
      <c r="D826" s="18">
        <v>0</v>
      </c>
      <c r="E826" s="18">
        <v>0</v>
      </c>
      <c r="F826" s="18">
        <v>0</v>
      </c>
      <c r="G826" s="18">
        <f t="shared" si="205"/>
        <v>-2999.69</v>
      </c>
      <c r="H826" s="18">
        <f t="shared" si="206"/>
        <v>0</v>
      </c>
      <c r="I826" s="19">
        <f t="shared" si="207"/>
        <v>-100</v>
      </c>
      <c r="J826" s="19">
        <f t="shared" si="208"/>
        <v>0</v>
      </c>
      <c r="K826" s="19">
        <f t="shared" si="209"/>
        <v>0</v>
      </c>
    </row>
    <row r="827" spans="1:11" x14ac:dyDescent="0.2">
      <c r="A827" s="23" t="s">
        <v>38</v>
      </c>
      <c r="B827" s="17" t="s">
        <v>39</v>
      </c>
      <c r="C827" s="18">
        <v>2999.69</v>
      </c>
      <c r="D827" s="18">
        <v>0</v>
      </c>
      <c r="E827" s="18">
        <v>0</v>
      </c>
      <c r="F827" s="18">
        <v>0</v>
      </c>
      <c r="G827" s="18">
        <f t="shared" si="205"/>
        <v>-2999.69</v>
      </c>
      <c r="H827" s="18">
        <f t="shared" si="206"/>
        <v>0</v>
      </c>
      <c r="I827" s="19">
        <f t="shared" si="207"/>
        <v>-100</v>
      </c>
      <c r="J827" s="19">
        <f t="shared" si="208"/>
        <v>0</v>
      </c>
      <c r="K827" s="19">
        <f t="shared" si="209"/>
        <v>0</v>
      </c>
    </row>
    <row r="828" spans="1:11" x14ac:dyDescent="0.2">
      <c r="A828" s="24" t="s">
        <v>40</v>
      </c>
      <c r="B828" s="17" t="s">
        <v>41</v>
      </c>
      <c r="C828" s="18">
        <v>2999.69</v>
      </c>
      <c r="D828" s="18">
        <v>0</v>
      </c>
      <c r="E828" s="18">
        <v>0</v>
      </c>
      <c r="F828" s="18">
        <v>0</v>
      </c>
      <c r="G828" s="18">
        <f t="shared" si="205"/>
        <v>-2999.69</v>
      </c>
      <c r="H828" s="18">
        <f t="shared" si="206"/>
        <v>0</v>
      </c>
      <c r="I828" s="19">
        <f t="shared" si="207"/>
        <v>-100</v>
      </c>
      <c r="J828" s="19">
        <f t="shared" si="208"/>
        <v>0</v>
      </c>
      <c r="K828" s="19">
        <f t="shared" si="209"/>
        <v>0</v>
      </c>
    </row>
    <row r="829" spans="1:11" ht="25.5" x14ac:dyDescent="0.2">
      <c r="A829" s="27" t="s">
        <v>223</v>
      </c>
      <c r="B829" s="28" t="s">
        <v>224</v>
      </c>
      <c r="C829" s="29"/>
      <c r="D829" s="29"/>
      <c r="E829" s="29"/>
      <c r="F829" s="29"/>
      <c r="G829" s="29"/>
      <c r="H829" s="29"/>
      <c r="I829" s="30"/>
      <c r="J829" s="30"/>
      <c r="K829" s="30"/>
    </row>
    <row r="830" spans="1:11" x14ac:dyDescent="0.2">
      <c r="A830" s="16" t="s">
        <v>26</v>
      </c>
      <c r="B830" s="17" t="s">
        <v>27</v>
      </c>
      <c r="C830" s="18">
        <v>30549.08</v>
      </c>
      <c r="D830" s="18">
        <v>0</v>
      </c>
      <c r="E830" s="18">
        <v>0</v>
      </c>
      <c r="F830" s="18">
        <v>0</v>
      </c>
      <c r="G830" s="18">
        <f t="shared" ref="G830:G835" si="210">F830-C830</f>
        <v>-30549.08</v>
      </c>
      <c r="H830" s="18">
        <f t="shared" ref="H830:H835" si="211">E830-F830</f>
        <v>0</v>
      </c>
      <c r="I830" s="19">
        <f t="shared" ref="I830:I835" si="212">IF(ISERROR(F830/C830),0,F830/C830*100-100)</f>
        <v>-100</v>
      </c>
      <c r="J830" s="19">
        <f t="shared" ref="J830:J835" si="213">IF(ISERROR(F830/E830),0,F830/E830*100)</f>
        <v>0</v>
      </c>
      <c r="K830" s="19">
        <f t="shared" ref="K830:K835" si="214">IF(ISERROR(F830/D830),0,F830/D830*100)</f>
        <v>0</v>
      </c>
    </row>
    <row r="831" spans="1:11" x14ac:dyDescent="0.2">
      <c r="A831" s="22" t="s">
        <v>90</v>
      </c>
      <c r="B831" s="17" t="s">
        <v>91</v>
      </c>
      <c r="C831" s="18">
        <v>30549.08</v>
      </c>
      <c r="D831" s="18">
        <v>0</v>
      </c>
      <c r="E831" s="18">
        <v>0</v>
      </c>
      <c r="F831" s="18">
        <v>0</v>
      </c>
      <c r="G831" s="18">
        <f t="shared" si="210"/>
        <v>-30549.08</v>
      </c>
      <c r="H831" s="18">
        <f t="shared" si="211"/>
        <v>0</v>
      </c>
      <c r="I831" s="19">
        <f t="shared" si="212"/>
        <v>-100</v>
      </c>
      <c r="J831" s="19">
        <f t="shared" si="213"/>
        <v>0</v>
      </c>
      <c r="K831" s="19">
        <f t="shared" si="214"/>
        <v>0</v>
      </c>
    </row>
    <row r="832" spans="1:11" x14ac:dyDescent="0.2">
      <c r="A832" s="16" t="s">
        <v>34</v>
      </c>
      <c r="B832" s="17" t="s">
        <v>35</v>
      </c>
      <c r="C832" s="18">
        <v>30549.08</v>
      </c>
      <c r="D832" s="18">
        <v>0</v>
      </c>
      <c r="E832" s="18">
        <v>0</v>
      </c>
      <c r="F832" s="18">
        <v>0</v>
      </c>
      <c r="G832" s="18">
        <f t="shared" si="210"/>
        <v>-30549.08</v>
      </c>
      <c r="H832" s="18">
        <f t="shared" si="211"/>
        <v>0</v>
      </c>
      <c r="I832" s="19">
        <f t="shared" si="212"/>
        <v>-100</v>
      </c>
      <c r="J832" s="19">
        <f t="shared" si="213"/>
        <v>0</v>
      </c>
      <c r="K832" s="19">
        <f t="shared" si="214"/>
        <v>0</v>
      </c>
    </row>
    <row r="833" spans="1:11" x14ac:dyDescent="0.2">
      <c r="A833" s="22" t="s">
        <v>36</v>
      </c>
      <c r="B833" s="17" t="s">
        <v>37</v>
      </c>
      <c r="C833" s="18">
        <v>30549.08</v>
      </c>
      <c r="D833" s="18">
        <v>0</v>
      </c>
      <c r="E833" s="18">
        <v>0</v>
      </c>
      <c r="F833" s="18">
        <v>0</v>
      </c>
      <c r="G833" s="18">
        <f t="shared" si="210"/>
        <v>-30549.08</v>
      </c>
      <c r="H833" s="18">
        <f t="shared" si="211"/>
        <v>0</v>
      </c>
      <c r="I833" s="19">
        <f t="shared" si="212"/>
        <v>-100</v>
      </c>
      <c r="J833" s="19">
        <f t="shared" si="213"/>
        <v>0</v>
      </c>
      <c r="K833" s="19">
        <f t="shared" si="214"/>
        <v>0</v>
      </c>
    </row>
    <row r="834" spans="1:11" ht="25.5" x14ac:dyDescent="0.2">
      <c r="A834" s="23" t="s">
        <v>52</v>
      </c>
      <c r="B834" s="17" t="s">
        <v>53</v>
      </c>
      <c r="C834" s="18">
        <v>30549.08</v>
      </c>
      <c r="D834" s="18">
        <v>0</v>
      </c>
      <c r="E834" s="18">
        <v>0</v>
      </c>
      <c r="F834" s="18">
        <v>0</v>
      </c>
      <c r="G834" s="18">
        <f t="shared" si="210"/>
        <v>-30549.08</v>
      </c>
      <c r="H834" s="18">
        <f t="shared" si="211"/>
        <v>0</v>
      </c>
      <c r="I834" s="19">
        <f t="shared" si="212"/>
        <v>-100</v>
      </c>
      <c r="J834" s="19">
        <f t="shared" si="213"/>
        <v>0</v>
      </c>
      <c r="K834" s="19">
        <f t="shared" si="214"/>
        <v>0</v>
      </c>
    </row>
    <row r="835" spans="1:11" x14ac:dyDescent="0.2">
      <c r="A835" s="24" t="s">
        <v>191</v>
      </c>
      <c r="B835" s="17" t="s">
        <v>192</v>
      </c>
      <c r="C835" s="18">
        <v>30549.08</v>
      </c>
      <c r="D835" s="18">
        <v>0</v>
      </c>
      <c r="E835" s="18">
        <v>0</v>
      </c>
      <c r="F835" s="18">
        <v>0</v>
      </c>
      <c r="G835" s="18">
        <f t="shared" si="210"/>
        <v>-30549.08</v>
      </c>
      <c r="H835" s="18">
        <f t="shared" si="211"/>
        <v>0</v>
      </c>
      <c r="I835" s="19">
        <f t="shared" si="212"/>
        <v>-100</v>
      </c>
      <c r="J835" s="19">
        <f t="shared" si="213"/>
        <v>0</v>
      </c>
      <c r="K835" s="19">
        <f t="shared" si="214"/>
        <v>0</v>
      </c>
    </row>
    <row r="836" spans="1:11" ht="25.5" x14ac:dyDescent="0.2">
      <c r="A836" s="39" t="s">
        <v>424</v>
      </c>
      <c r="B836" s="28" t="s">
        <v>738</v>
      </c>
      <c r="C836" s="29"/>
      <c r="D836" s="29"/>
      <c r="E836" s="29"/>
      <c r="F836" s="29"/>
      <c r="G836" s="29"/>
      <c r="H836" s="29"/>
      <c r="I836" s="30"/>
      <c r="J836" s="30"/>
      <c r="K836" s="30"/>
    </row>
    <row r="837" spans="1:11" x14ac:dyDescent="0.2">
      <c r="A837" s="16" t="s">
        <v>26</v>
      </c>
      <c r="B837" s="17" t="s">
        <v>27</v>
      </c>
      <c r="C837" s="18">
        <v>30549.08</v>
      </c>
      <c r="D837" s="18">
        <v>0</v>
      </c>
      <c r="E837" s="18">
        <v>0</v>
      </c>
      <c r="F837" s="18">
        <v>0</v>
      </c>
      <c r="G837" s="18">
        <f t="shared" ref="G837:G842" si="215">F837-C837</f>
        <v>-30549.08</v>
      </c>
      <c r="H837" s="18">
        <f t="shared" ref="H837:H842" si="216">E837-F837</f>
        <v>0</v>
      </c>
      <c r="I837" s="19">
        <f t="shared" ref="I837:I842" si="217">IF(ISERROR(F837/C837),0,F837/C837*100-100)</f>
        <v>-100</v>
      </c>
      <c r="J837" s="19">
        <f t="shared" ref="J837:J842" si="218">IF(ISERROR(F837/E837),0,F837/E837*100)</f>
        <v>0</v>
      </c>
      <c r="K837" s="19">
        <f t="shared" ref="K837:K842" si="219">IF(ISERROR(F837/D837),0,F837/D837*100)</f>
        <v>0</v>
      </c>
    </row>
    <row r="838" spans="1:11" x14ac:dyDescent="0.2">
      <c r="A838" s="22" t="s">
        <v>90</v>
      </c>
      <c r="B838" s="17" t="s">
        <v>91</v>
      </c>
      <c r="C838" s="18">
        <v>30549.08</v>
      </c>
      <c r="D838" s="18">
        <v>0</v>
      </c>
      <c r="E838" s="18">
        <v>0</v>
      </c>
      <c r="F838" s="18">
        <v>0</v>
      </c>
      <c r="G838" s="18">
        <f t="shared" si="215"/>
        <v>-30549.08</v>
      </c>
      <c r="H838" s="18">
        <f t="shared" si="216"/>
        <v>0</v>
      </c>
      <c r="I838" s="19">
        <f t="shared" si="217"/>
        <v>-100</v>
      </c>
      <c r="J838" s="19">
        <f t="shared" si="218"/>
        <v>0</v>
      </c>
      <c r="K838" s="19">
        <f t="shared" si="219"/>
        <v>0</v>
      </c>
    </row>
    <row r="839" spans="1:11" x14ac:dyDescent="0.2">
      <c r="A839" s="16" t="s">
        <v>34</v>
      </c>
      <c r="B839" s="17" t="s">
        <v>35</v>
      </c>
      <c r="C839" s="18">
        <v>30549.08</v>
      </c>
      <c r="D839" s="18">
        <v>0</v>
      </c>
      <c r="E839" s="18">
        <v>0</v>
      </c>
      <c r="F839" s="18">
        <v>0</v>
      </c>
      <c r="G839" s="18">
        <f t="shared" si="215"/>
        <v>-30549.08</v>
      </c>
      <c r="H839" s="18">
        <f t="shared" si="216"/>
        <v>0</v>
      </c>
      <c r="I839" s="19">
        <f t="shared" si="217"/>
        <v>-100</v>
      </c>
      <c r="J839" s="19">
        <f t="shared" si="218"/>
        <v>0</v>
      </c>
      <c r="K839" s="19">
        <f t="shared" si="219"/>
        <v>0</v>
      </c>
    </row>
    <row r="840" spans="1:11" x14ac:dyDescent="0.2">
      <c r="A840" s="22" t="s">
        <v>36</v>
      </c>
      <c r="B840" s="17" t="s">
        <v>37</v>
      </c>
      <c r="C840" s="18">
        <v>30549.08</v>
      </c>
      <c r="D840" s="18">
        <v>0</v>
      </c>
      <c r="E840" s="18">
        <v>0</v>
      </c>
      <c r="F840" s="18">
        <v>0</v>
      </c>
      <c r="G840" s="18">
        <f t="shared" si="215"/>
        <v>-30549.08</v>
      </c>
      <c r="H840" s="18">
        <f t="shared" si="216"/>
        <v>0</v>
      </c>
      <c r="I840" s="19">
        <f t="shared" si="217"/>
        <v>-100</v>
      </c>
      <c r="J840" s="19">
        <f t="shared" si="218"/>
        <v>0</v>
      </c>
      <c r="K840" s="19">
        <f t="shared" si="219"/>
        <v>0</v>
      </c>
    </row>
    <row r="841" spans="1:11" ht="25.5" x14ac:dyDescent="0.2">
      <c r="A841" s="23" t="s">
        <v>52</v>
      </c>
      <c r="B841" s="17" t="s">
        <v>53</v>
      </c>
      <c r="C841" s="18">
        <v>30549.08</v>
      </c>
      <c r="D841" s="18">
        <v>0</v>
      </c>
      <c r="E841" s="18">
        <v>0</v>
      </c>
      <c r="F841" s="18">
        <v>0</v>
      </c>
      <c r="G841" s="18">
        <f t="shared" si="215"/>
        <v>-30549.08</v>
      </c>
      <c r="H841" s="18">
        <f t="shared" si="216"/>
        <v>0</v>
      </c>
      <c r="I841" s="19">
        <f t="shared" si="217"/>
        <v>-100</v>
      </c>
      <c r="J841" s="19">
        <f t="shared" si="218"/>
        <v>0</v>
      </c>
      <c r="K841" s="19">
        <f t="shared" si="219"/>
        <v>0</v>
      </c>
    </row>
    <row r="842" spans="1:11" x14ac:dyDescent="0.2">
      <c r="A842" s="24" t="s">
        <v>191</v>
      </c>
      <c r="B842" s="17" t="s">
        <v>192</v>
      </c>
      <c r="C842" s="18">
        <v>30549.08</v>
      </c>
      <c r="D842" s="18">
        <v>0</v>
      </c>
      <c r="E842" s="18">
        <v>0</v>
      </c>
      <c r="F842" s="18">
        <v>0</v>
      </c>
      <c r="G842" s="18">
        <f t="shared" si="215"/>
        <v>-30549.08</v>
      </c>
      <c r="H842" s="18">
        <f t="shared" si="216"/>
        <v>0</v>
      </c>
      <c r="I842" s="19">
        <f t="shared" si="217"/>
        <v>-100</v>
      </c>
      <c r="J842" s="19">
        <f t="shared" si="218"/>
        <v>0</v>
      </c>
      <c r="K842" s="19">
        <f t="shared" si="219"/>
        <v>0</v>
      </c>
    </row>
    <row r="843" spans="1:11" ht="25.5" x14ac:dyDescent="0.2">
      <c r="A843" s="27" t="s">
        <v>124</v>
      </c>
      <c r="B843" s="28" t="s">
        <v>125</v>
      </c>
      <c r="C843" s="29"/>
      <c r="D843" s="29"/>
      <c r="E843" s="29"/>
      <c r="F843" s="29"/>
      <c r="G843" s="29"/>
      <c r="H843" s="29"/>
      <c r="I843" s="30"/>
      <c r="J843" s="30"/>
      <c r="K843" s="30"/>
    </row>
    <row r="844" spans="1:11" x14ac:dyDescent="0.2">
      <c r="A844" s="16" t="s">
        <v>26</v>
      </c>
      <c r="B844" s="17" t="s">
        <v>27</v>
      </c>
      <c r="C844" s="18">
        <v>435338.79</v>
      </c>
      <c r="D844" s="18">
        <v>418595</v>
      </c>
      <c r="E844" s="18">
        <v>330375</v>
      </c>
      <c r="F844" s="18">
        <v>309474.33</v>
      </c>
      <c r="G844" s="18">
        <f t="shared" ref="G844:G868" si="220">F844-C844</f>
        <v>-125864.45999999996</v>
      </c>
      <c r="H844" s="18">
        <f t="shared" ref="H844:H868" si="221">E844-F844</f>
        <v>20900.669999999984</v>
      </c>
      <c r="I844" s="19">
        <f t="shared" ref="I844:I868" si="222">IF(ISERROR(F844/C844),0,F844/C844*100-100)</f>
        <v>-28.911841281131871</v>
      </c>
      <c r="J844" s="19">
        <f t="shared" ref="J844:J868" si="223">IF(ISERROR(F844/E844),0,F844/E844*100)</f>
        <v>93.673652667423397</v>
      </c>
      <c r="K844" s="19">
        <f t="shared" ref="K844:K868" si="224">IF(ISERROR(F844/D844),0,F844/D844*100)</f>
        <v>73.931683369366567</v>
      </c>
    </row>
    <row r="845" spans="1:11" x14ac:dyDescent="0.2">
      <c r="A845" s="22" t="s">
        <v>90</v>
      </c>
      <c r="B845" s="17" t="s">
        <v>91</v>
      </c>
      <c r="C845" s="18">
        <v>173479</v>
      </c>
      <c r="D845" s="18">
        <v>129651</v>
      </c>
      <c r="E845" s="18">
        <v>94304</v>
      </c>
      <c r="F845" s="18">
        <v>79588.490000000005</v>
      </c>
      <c r="G845" s="18">
        <f t="shared" si="220"/>
        <v>-93890.51</v>
      </c>
      <c r="H845" s="18">
        <f t="shared" si="221"/>
        <v>14715.509999999995</v>
      </c>
      <c r="I845" s="19">
        <f t="shared" si="222"/>
        <v>-54.122118527314541</v>
      </c>
      <c r="J845" s="19">
        <f t="shared" si="223"/>
        <v>84.395667203936213</v>
      </c>
      <c r="K845" s="19">
        <f t="shared" si="224"/>
        <v>61.386715104395648</v>
      </c>
    </row>
    <row r="846" spans="1:11" x14ac:dyDescent="0.2">
      <c r="A846" s="22" t="s">
        <v>92</v>
      </c>
      <c r="B846" s="17" t="s">
        <v>93</v>
      </c>
      <c r="C846" s="18">
        <v>2594.2800000000002</v>
      </c>
      <c r="D846" s="18">
        <v>45857</v>
      </c>
      <c r="E846" s="18">
        <v>23789</v>
      </c>
      <c r="F846" s="18">
        <v>22068</v>
      </c>
      <c r="G846" s="18">
        <f t="shared" si="220"/>
        <v>19473.72</v>
      </c>
      <c r="H846" s="18">
        <f t="shared" si="221"/>
        <v>1721</v>
      </c>
      <c r="I846" s="19">
        <f t="shared" si="222"/>
        <v>750.64064017762144</v>
      </c>
      <c r="J846" s="19">
        <f t="shared" si="223"/>
        <v>92.765563916095672</v>
      </c>
      <c r="K846" s="19">
        <f t="shared" si="224"/>
        <v>48.12351440347166</v>
      </c>
    </row>
    <row r="847" spans="1:11" x14ac:dyDescent="0.2">
      <c r="A847" s="23" t="s">
        <v>94</v>
      </c>
      <c r="B847" s="17" t="s">
        <v>95</v>
      </c>
      <c r="C847" s="18">
        <v>2594.2800000000002</v>
      </c>
      <c r="D847" s="18">
        <v>45857</v>
      </c>
      <c r="E847" s="18">
        <v>23789</v>
      </c>
      <c r="F847" s="18">
        <v>22068</v>
      </c>
      <c r="G847" s="18">
        <f t="shared" si="220"/>
        <v>19473.72</v>
      </c>
      <c r="H847" s="18">
        <f t="shared" si="221"/>
        <v>1721</v>
      </c>
      <c r="I847" s="19">
        <f t="shared" si="222"/>
        <v>750.64064017762144</v>
      </c>
      <c r="J847" s="19">
        <f t="shared" si="223"/>
        <v>92.765563916095672</v>
      </c>
      <c r="K847" s="19">
        <f t="shared" si="224"/>
        <v>48.12351440347166</v>
      </c>
    </row>
    <row r="848" spans="1:11" x14ac:dyDescent="0.2">
      <c r="A848" s="24" t="s">
        <v>96</v>
      </c>
      <c r="B848" s="17" t="s">
        <v>97</v>
      </c>
      <c r="C848" s="18">
        <v>2594.2800000000002</v>
      </c>
      <c r="D848" s="18">
        <v>45857</v>
      </c>
      <c r="E848" s="18">
        <v>23789</v>
      </c>
      <c r="F848" s="18">
        <v>22068</v>
      </c>
      <c r="G848" s="18">
        <f t="shared" si="220"/>
        <v>19473.72</v>
      </c>
      <c r="H848" s="18">
        <f t="shared" si="221"/>
        <v>1721</v>
      </c>
      <c r="I848" s="19">
        <f t="shared" si="222"/>
        <v>750.64064017762144</v>
      </c>
      <c r="J848" s="19">
        <f t="shared" si="223"/>
        <v>92.765563916095672</v>
      </c>
      <c r="K848" s="19">
        <f t="shared" si="224"/>
        <v>48.12351440347166</v>
      </c>
    </row>
    <row r="849" spans="1:11" ht="25.5" x14ac:dyDescent="0.2">
      <c r="A849" s="25" t="s">
        <v>98</v>
      </c>
      <c r="B849" s="17" t="s">
        <v>99</v>
      </c>
      <c r="C849" s="18">
        <v>2594.2800000000002</v>
      </c>
      <c r="D849" s="18">
        <v>45857</v>
      </c>
      <c r="E849" s="18">
        <v>23789</v>
      </c>
      <c r="F849" s="18">
        <v>22068</v>
      </c>
      <c r="G849" s="18">
        <f t="shared" si="220"/>
        <v>19473.72</v>
      </c>
      <c r="H849" s="18">
        <f t="shared" si="221"/>
        <v>1721</v>
      </c>
      <c r="I849" s="19">
        <f t="shared" si="222"/>
        <v>750.64064017762144</v>
      </c>
      <c r="J849" s="19">
        <f t="shared" si="223"/>
        <v>92.765563916095672</v>
      </c>
      <c r="K849" s="19">
        <f t="shared" si="224"/>
        <v>48.12351440347166</v>
      </c>
    </row>
    <row r="850" spans="1:11" ht="25.5" x14ac:dyDescent="0.2">
      <c r="A850" s="26" t="s">
        <v>102</v>
      </c>
      <c r="B850" s="17" t="s">
        <v>103</v>
      </c>
      <c r="C850" s="18">
        <v>2594.2800000000002</v>
      </c>
      <c r="D850" s="18">
        <v>45857</v>
      </c>
      <c r="E850" s="18">
        <v>23789</v>
      </c>
      <c r="F850" s="18">
        <v>22068</v>
      </c>
      <c r="G850" s="18">
        <f t="shared" si="220"/>
        <v>19473.72</v>
      </c>
      <c r="H850" s="18">
        <f t="shared" si="221"/>
        <v>1721</v>
      </c>
      <c r="I850" s="19">
        <f t="shared" si="222"/>
        <v>750.64064017762144</v>
      </c>
      <c r="J850" s="19">
        <f t="shared" si="223"/>
        <v>92.765563916095672</v>
      </c>
      <c r="K850" s="19">
        <f t="shared" si="224"/>
        <v>48.12351440347166</v>
      </c>
    </row>
    <row r="851" spans="1:11" x14ac:dyDescent="0.2">
      <c r="A851" s="22" t="s">
        <v>30</v>
      </c>
      <c r="B851" s="17" t="s">
        <v>31</v>
      </c>
      <c r="C851" s="18">
        <v>259265.51</v>
      </c>
      <c r="D851" s="18">
        <v>243087</v>
      </c>
      <c r="E851" s="18">
        <v>212282</v>
      </c>
      <c r="F851" s="18">
        <v>207817.84</v>
      </c>
      <c r="G851" s="18">
        <f t="shared" si="220"/>
        <v>-51447.670000000013</v>
      </c>
      <c r="H851" s="18">
        <f t="shared" si="221"/>
        <v>4464.1600000000035</v>
      </c>
      <c r="I851" s="19">
        <f t="shared" si="222"/>
        <v>-19.84362285596724</v>
      </c>
      <c r="J851" s="19">
        <f t="shared" si="223"/>
        <v>97.897061455987782</v>
      </c>
      <c r="K851" s="19">
        <f t="shared" si="224"/>
        <v>85.491136918058146</v>
      </c>
    </row>
    <row r="852" spans="1:11" x14ac:dyDescent="0.2">
      <c r="A852" s="23" t="s">
        <v>32</v>
      </c>
      <c r="B852" s="17" t="s">
        <v>33</v>
      </c>
      <c r="C852" s="18">
        <v>259265.51</v>
      </c>
      <c r="D852" s="18">
        <v>243087</v>
      </c>
      <c r="E852" s="18">
        <v>212282</v>
      </c>
      <c r="F852" s="18">
        <v>207817.84</v>
      </c>
      <c r="G852" s="18">
        <f t="shared" si="220"/>
        <v>-51447.670000000013</v>
      </c>
      <c r="H852" s="18">
        <f t="shared" si="221"/>
        <v>4464.1600000000035</v>
      </c>
      <c r="I852" s="19">
        <f t="shared" si="222"/>
        <v>-19.84362285596724</v>
      </c>
      <c r="J852" s="19">
        <f t="shared" si="223"/>
        <v>97.897061455987782</v>
      </c>
      <c r="K852" s="19">
        <f t="shared" si="224"/>
        <v>85.491136918058146</v>
      </c>
    </row>
    <row r="853" spans="1:11" x14ac:dyDescent="0.2">
      <c r="A853" s="16" t="s">
        <v>34</v>
      </c>
      <c r="B853" s="17" t="s">
        <v>35</v>
      </c>
      <c r="C853" s="18">
        <v>435275.99</v>
      </c>
      <c r="D853" s="18">
        <v>449373</v>
      </c>
      <c r="E853" s="18">
        <v>330375</v>
      </c>
      <c r="F853" s="18">
        <v>317323.2</v>
      </c>
      <c r="G853" s="18">
        <f t="shared" si="220"/>
        <v>-117952.78999999998</v>
      </c>
      <c r="H853" s="18">
        <f t="shared" si="221"/>
        <v>13051.799999999988</v>
      </c>
      <c r="I853" s="19">
        <f t="shared" si="222"/>
        <v>-27.098391069077792</v>
      </c>
      <c r="J853" s="19">
        <f t="shared" si="223"/>
        <v>96.049398410896714</v>
      </c>
      <c r="K853" s="19">
        <f t="shared" si="224"/>
        <v>70.614656421280316</v>
      </c>
    </row>
    <row r="854" spans="1:11" x14ac:dyDescent="0.2">
      <c r="A854" s="22" t="s">
        <v>36</v>
      </c>
      <c r="B854" s="17" t="s">
        <v>37</v>
      </c>
      <c r="C854" s="18">
        <v>429916.66</v>
      </c>
      <c r="D854" s="18">
        <v>448424</v>
      </c>
      <c r="E854" s="18">
        <v>330375</v>
      </c>
      <c r="F854" s="18">
        <v>316374.2</v>
      </c>
      <c r="G854" s="18">
        <f t="shared" si="220"/>
        <v>-113542.45999999996</v>
      </c>
      <c r="H854" s="18">
        <f t="shared" si="221"/>
        <v>14000.799999999988</v>
      </c>
      <c r="I854" s="19">
        <f t="shared" si="222"/>
        <v>-26.410341948599978</v>
      </c>
      <c r="J854" s="19">
        <f t="shared" si="223"/>
        <v>95.762149073023082</v>
      </c>
      <c r="K854" s="19">
        <f t="shared" si="224"/>
        <v>70.552468199739536</v>
      </c>
    </row>
    <row r="855" spans="1:11" x14ac:dyDescent="0.2">
      <c r="A855" s="23" t="s">
        <v>38</v>
      </c>
      <c r="B855" s="17" t="s">
        <v>39</v>
      </c>
      <c r="C855" s="18">
        <v>279722.23</v>
      </c>
      <c r="D855" s="18">
        <v>359088</v>
      </c>
      <c r="E855" s="18">
        <v>243960</v>
      </c>
      <c r="F855" s="18">
        <v>276411.86</v>
      </c>
      <c r="G855" s="18">
        <f t="shared" si="220"/>
        <v>-3310.3699999999953</v>
      </c>
      <c r="H855" s="18">
        <f t="shared" si="221"/>
        <v>-32451.859999999986</v>
      </c>
      <c r="I855" s="19">
        <f t="shared" si="222"/>
        <v>-1.1834490236975483</v>
      </c>
      <c r="J855" s="19">
        <f t="shared" si="223"/>
        <v>113.30212329890146</v>
      </c>
      <c r="K855" s="19">
        <f t="shared" si="224"/>
        <v>76.976078287216495</v>
      </c>
    </row>
    <row r="856" spans="1:11" x14ac:dyDescent="0.2">
      <c r="A856" s="24" t="s">
        <v>40</v>
      </c>
      <c r="B856" s="17" t="s">
        <v>41</v>
      </c>
      <c r="C856" s="18">
        <v>199135.21</v>
      </c>
      <c r="D856" s="18">
        <v>193026</v>
      </c>
      <c r="E856" s="18">
        <v>153891</v>
      </c>
      <c r="F856" s="18">
        <v>192269.66</v>
      </c>
      <c r="G856" s="18">
        <f t="shared" si="220"/>
        <v>-6865.5499999999884</v>
      </c>
      <c r="H856" s="18">
        <f t="shared" si="221"/>
        <v>-38378.660000000003</v>
      </c>
      <c r="I856" s="19">
        <f t="shared" si="222"/>
        <v>-3.4476826072094298</v>
      </c>
      <c r="J856" s="19">
        <f t="shared" si="223"/>
        <v>124.9388593225075</v>
      </c>
      <c r="K856" s="19">
        <f t="shared" si="224"/>
        <v>99.608166775460305</v>
      </c>
    </row>
    <row r="857" spans="1:11" x14ac:dyDescent="0.2">
      <c r="A857" s="24" t="s">
        <v>42</v>
      </c>
      <c r="B857" s="17" t="s">
        <v>43</v>
      </c>
      <c r="C857" s="18">
        <v>80587.02</v>
      </c>
      <c r="D857" s="18">
        <v>166062</v>
      </c>
      <c r="E857" s="18">
        <v>90069</v>
      </c>
      <c r="F857" s="18">
        <v>84142.2</v>
      </c>
      <c r="G857" s="18">
        <f t="shared" si="220"/>
        <v>3555.179999999993</v>
      </c>
      <c r="H857" s="18">
        <f t="shared" si="221"/>
        <v>5926.8000000000029</v>
      </c>
      <c r="I857" s="19">
        <f t="shared" si="222"/>
        <v>4.4116037545500291</v>
      </c>
      <c r="J857" s="19">
        <f t="shared" si="223"/>
        <v>93.419711554474901</v>
      </c>
      <c r="K857" s="19">
        <f t="shared" si="224"/>
        <v>50.669147667738557</v>
      </c>
    </row>
    <row r="858" spans="1:11" x14ac:dyDescent="0.2">
      <c r="A858" s="25" t="s">
        <v>44</v>
      </c>
      <c r="B858" s="17" t="s">
        <v>45</v>
      </c>
      <c r="C858" s="18">
        <v>40</v>
      </c>
      <c r="D858" s="18">
        <v>0</v>
      </c>
      <c r="E858" s="18">
        <v>0</v>
      </c>
      <c r="F858" s="18">
        <v>720</v>
      </c>
      <c r="G858" s="18">
        <f t="shared" si="220"/>
        <v>680</v>
      </c>
      <c r="H858" s="18">
        <f t="shared" si="221"/>
        <v>-720</v>
      </c>
      <c r="I858" s="19">
        <f t="shared" si="222"/>
        <v>1700</v>
      </c>
      <c r="J858" s="19">
        <f t="shared" si="223"/>
        <v>0</v>
      </c>
      <c r="K858" s="19">
        <f t="shared" si="224"/>
        <v>0</v>
      </c>
    </row>
    <row r="859" spans="1:11" x14ac:dyDescent="0.2">
      <c r="A859" s="23" t="s">
        <v>46</v>
      </c>
      <c r="B859" s="17" t="s">
        <v>47</v>
      </c>
      <c r="C859" s="18">
        <v>150194.43</v>
      </c>
      <c r="D859" s="18">
        <v>4049</v>
      </c>
      <c r="E859" s="18">
        <v>1128</v>
      </c>
      <c r="F859" s="18">
        <v>4048.14</v>
      </c>
      <c r="G859" s="18">
        <f t="shared" si="220"/>
        <v>-146146.28999999998</v>
      </c>
      <c r="H859" s="18">
        <f t="shared" si="221"/>
        <v>-2920.14</v>
      </c>
      <c r="I859" s="19">
        <f t="shared" si="222"/>
        <v>-97.304733604302101</v>
      </c>
      <c r="J859" s="19">
        <f t="shared" si="223"/>
        <v>358.87765957446811</v>
      </c>
      <c r="K859" s="19">
        <f t="shared" si="224"/>
        <v>99.978760187700672</v>
      </c>
    </row>
    <row r="860" spans="1:11" x14ac:dyDescent="0.2">
      <c r="A860" s="24" t="s">
        <v>48</v>
      </c>
      <c r="B860" s="17" t="s">
        <v>49</v>
      </c>
      <c r="C860" s="18">
        <v>150194.43</v>
      </c>
      <c r="D860" s="18">
        <v>4049</v>
      </c>
      <c r="E860" s="18">
        <v>1128</v>
      </c>
      <c r="F860" s="18">
        <v>4048.14</v>
      </c>
      <c r="G860" s="18">
        <f t="shared" si="220"/>
        <v>-146146.28999999998</v>
      </c>
      <c r="H860" s="18">
        <f t="shared" si="221"/>
        <v>-2920.14</v>
      </c>
      <c r="I860" s="19">
        <f t="shared" si="222"/>
        <v>-97.304733604302101</v>
      </c>
      <c r="J860" s="19">
        <f t="shared" si="223"/>
        <v>358.87765957446811</v>
      </c>
      <c r="K860" s="19">
        <f t="shared" si="224"/>
        <v>99.978760187700672</v>
      </c>
    </row>
    <row r="861" spans="1:11" ht="25.5" x14ac:dyDescent="0.2">
      <c r="A861" s="23" t="s">
        <v>52</v>
      </c>
      <c r="B861" s="17" t="s">
        <v>53</v>
      </c>
      <c r="C861" s="18">
        <v>0</v>
      </c>
      <c r="D861" s="18">
        <v>85287</v>
      </c>
      <c r="E861" s="18">
        <v>85287</v>
      </c>
      <c r="F861" s="18">
        <v>35914.199999999997</v>
      </c>
      <c r="G861" s="18">
        <f t="shared" si="220"/>
        <v>35914.199999999997</v>
      </c>
      <c r="H861" s="18">
        <f t="shared" si="221"/>
        <v>49372.800000000003</v>
      </c>
      <c r="I861" s="19">
        <f t="shared" si="222"/>
        <v>0</v>
      </c>
      <c r="J861" s="19">
        <f t="shared" si="223"/>
        <v>42.109817439938084</v>
      </c>
      <c r="K861" s="19">
        <f t="shared" si="224"/>
        <v>42.109817439938084</v>
      </c>
    </row>
    <row r="862" spans="1:11" x14ac:dyDescent="0.2">
      <c r="A862" s="24" t="s">
        <v>191</v>
      </c>
      <c r="B862" s="17" t="s">
        <v>192</v>
      </c>
      <c r="C862" s="18">
        <v>0</v>
      </c>
      <c r="D862" s="18">
        <v>85287</v>
      </c>
      <c r="E862" s="18">
        <v>85287</v>
      </c>
      <c r="F862" s="18">
        <v>35914.199999999997</v>
      </c>
      <c r="G862" s="18">
        <f t="shared" si="220"/>
        <v>35914.199999999997</v>
      </c>
      <c r="H862" s="18">
        <f t="shared" si="221"/>
        <v>49372.800000000003</v>
      </c>
      <c r="I862" s="19">
        <f t="shared" si="222"/>
        <v>0</v>
      </c>
      <c r="J862" s="19">
        <f t="shared" si="223"/>
        <v>42.109817439938084</v>
      </c>
      <c r="K862" s="19">
        <f t="shared" si="224"/>
        <v>42.109817439938084</v>
      </c>
    </row>
    <row r="863" spans="1:11" x14ac:dyDescent="0.2">
      <c r="A863" s="22" t="s">
        <v>60</v>
      </c>
      <c r="B863" s="17" t="s">
        <v>61</v>
      </c>
      <c r="C863" s="18">
        <v>5359.33</v>
      </c>
      <c r="D863" s="18">
        <v>949</v>
      </c>
      <c r="E863" s="18">
        <v>0</v>
      </c>
      <c r="F863" s="18">
        <v>949</v>
      </c>
      <c r="G863" s="18">
        <f t="shared" si="220"/>
        <v>-4410.33</v>
      </c>
      <c r="H863" s="18">
        <f t="shared" si="221"/>
        <v>-949</v>
      </c>
      <c r="I863" s="19">
        <f t="shared" si="222"/>
        <v>-82.292562689739199</v>
      </c>
      <c r="J863" s="19">
        <f t="shared" si="223"/>
        <v>0</v>
      </c>
      <c r="K863" s="19">
        <f t="shared" si="224"/>
        <v>100</v>
      </c>
    </row>
    <row r="864" spans="1:11" x14ac:dyDescent="0.2">
      <c r="A864" s="23" t="s">
        <v>62</v>
      </c>
      <c r="B864" s="17" t="s">
        <v>63</v>
      </c>
      <c r="C864" s="18">
        <v>5359.33</v>
      </c>
      <c r="D864" s="18">
        <v>949</v>
      </c>
      <c r="E864" s="18">
        <v>0</v>
      </c>
      <c r="F864" s="18">
        <v>949</v>
      </c>
      <c r="G864" s="18">
        <f t="shared" si="220"/>
        <v>-4410.33</v>
      </c>
      <c r="H864" s="18">
        <f t="shared" si="221"/>
        <v>-949</v>
      </c>
      <c r="I864" s="19">
        <f t="shared" si="222"/>
        <v>-82.292562689739199</v>
      </c>
      <c r="J864" s="19">
        <f t="shared" si="223"/>
        <v>0</v>
      </c>
      <c r="K864" s="19">
        <f t="shared" si="224"/>
        <v>100</v>
      </c>
    </row>
    <row r="865" spans="1:11" x14ac:dyDescent="0.2">
      <c r="A865" s="16"/>
      <c r="B865" s="17" t="s">
        <v>64</v>
      </c>
      <c r="C865" s="18">
        <v>62.8</v>
      </c>
      <c r="D865" s="18">
        <v>-30778</v>
      </c>
      <c r="E865" s="18">
        <v>0</v>
      </c>
      <c r="F865" s="18">
        <v>-7848.87</v>
      </c>
      <c r="G865" s="18">
        <f t="shared" si="220"/>
        <v>-7911.67</v>
      </c>
      <c r="H865" s="18">
        <f t="shared" si="221"/>
        <v>7848.87</v>
      </c>
      <c r="I865" s="19">
        <f t="shared" si="222"/>
        <v>-12598.200636942676</v>
      </c>
      <c r="J865" s="19">
        <f t="shared" si="223"/>
        <v>0</v>
      </c>
      <c r="K865" s="19">
        <f t="shared" si="224"/>
        <v>25.501559555526676</v>
      </c>
    </row>
    <row r="866" spans="1:11" x14ac:dyDescent="0.2">
      <c r="A866" s="16" t="s">
        <v>65</v>
      </c>
      <c r="B866" s="17" t="s">
        <v>66</v>
      </c>
      <c r="C866" s="18">
        <v>-62.8</v>
      </c>
      <c r="D866" s="18">
        <v>30778</v>
      </c>
      <c r="E866" s="18">
        <v>0</v>
      </c>
      <c r="F866" s="18">
        <v>7848.87</v>
      </c>
      <c r="G866" s="18">
        <f t="shared" si="220"/>
        <v>7911.67</v>
      </c>
      <c r="H866" s="18">
        <f t="shared" si="221"/>
        <v>-7848.87</v>
      </c>
      <c r="I866" s="19">
        <f t="shared" si="222"/>
        <v>-12598.200636942676</v>
      </c>
      <c r="J866" s="19">
        <f t="shared" si="223"/>
        <v>0</v>
      </c>
      <c r="K866" s="19">
        <f t="shared" si="224"/>
        <v>25.501559555526676</v>
      </c>
    </row>
    <row r="867" spans="1:11" x14ac:dyDescent="0.2">
      <c r="A867" s="22" t="s">
        <v>67</v>
      </c>
      <c r="B867" s="17" t="s">
        <v>68</v>
      </c>
      <c r="C867" s="18">
        <v>-62.8</v>
      </c>
      <c r="D867" s="18">
        <v>30778</v>
      </c>
      <c r="E867" s="18">
        <v>0</v>
      </c>
      <c r="F867" s="18">
        <v>7848.87</v>
      </c>
      <c r="G867" s="18">
        <f t="shared" si="220"/>
        <v>7911.67</v>
      </c>
      <c r="H867" s="18">
        <f t="shared" si="221"/>
        <v>-7848.87</v>
      </c>
      <c r="I867" s="19">
        <f t="shared" si="222"/>
        <v>-12598.200636942676</v>
      </c>
      <c r="J867" s="19">
        <f t="shared" si="223"/>
        <v>0</v>
      </c>
      <c r="K867" s="19">
        <f t="shared" si="224"/>
        <v>25.501559555526676</v>
      </c>
    </row>
    <row r="868" spans="1:11" ht="25.5" x14ac:dyDescent="0.2">
      <c r="A868" s="23" t="s">
        <v>106</v>
      </c>
      <c r="B868" s="17" t="s">
        <v>107</v>
      </c>
      <c r="C868" s="18">
        <v>-21435</v>
      </c>
      <c r="D868" s="18">
        <v>30778</v>
      </c>
      <c r="E868" s="18">
        <v>0</v>
      </c>
      <c r="F868" s="18">
        <v>-30777.26</v>
      </c>
      <c r="G868" s="18">
        <f t="shared" si="220"/>
        <v>-9342.2599999999984</v>
      </c>
      <c r="H868" s="18">
        <f t="shared" si="221"/>
        <v>30777.26</v>
      </c>
      <c r="I868" s="19">
        <f t="shared" si="222"/>
        <v>43.584138091905743</v>
      </c>
      <c r="J868" s="19">
        <f t="shared" si="223"/>
        <v>0</v>
      </c>
      <c r="K868" s="19">
        <f t="shared" si="224"/>
        <v>-99.997595685229697</v>
      </c>
    </row>
    <row r="869" spans="1:11" ht="38.25" x14ac:dyDescent="0.2">
      <c r="A869" s="39" t="s">
        <v>126</v>
      </c>
      <c r="B869" s="28" t="s">
        <v>127</v>
      </c>
      <c r="C869" s="29"/>
      <c r="D869" s="29"/>
      <c r="E869" s="29"/>
      <c r="F869" s="29"/>
      <c r="G869" s="29"/>
      <c r="H869" s="29"/>
      <c r="I869" s="30"/>
      <c r="J869" s="30"/>
      <c r="K869" s="30"/>
    </row>
    <row r="870" spans="1:11" x14ac:dyDescent="0.2">
      <c r="A870" s="16" t="s">
        <v>26</v>
      </c>
      <c r="B870" s="17" t="s">
        <v>27</v>
      </c>
      <c r="C870" s="18">
        <v>2594.2800000000002</v>
      </c>
      <c r="D870" s="18">
        <v>23789</v>
      </c>
      <c r="E870" s="18">
        <v>23789</v>
      </c>
      <c r="F870" s="18">
        <v>0</v>
      </c>
      <c r="G870" s="18">
        <f t="shared" ref="G870:G879" si="225">F870-C870</f>
        <v>-2594.2800000000002</v>
      </c>
      <c r="H870" s="18">
        <f t="shared" ref="H870:H879" si="226">E870-F870</f>
        <v>23789</v>
      </c>
      <c r="I870" s="19">
        <f t="shared" ref="I870:I879" si="227">IF(ISERROR(F870/C870),0,F870/C870*100-100)</f>
        <v>-100</v>
      </c>
      <c r="J870" s="19">
        <f t="shared" ref="J870:J879" si="228">IF(ISERROR(F870/E870),0,F870/E870*100)</f>
        <v>0</v>
      </c>
      <c r="K870" s="19">
        <f t="shared" ref="K870:K879" si="229">IF(ISERROR(F870/D870),0,F870/D870*100)</f>
        <v>0</v>
      </c>
    </row>
    <row r="871" spans="1:11" x14ac:dyDescent="0.2">
      <c r="A871" s="22" t="s">
        <v>92</v>
      </c>
      <c r="B871" s="17" t="s">
        <v>93</v>
      </c>
      <c r="C871" s="18">
        <v>2594.2800000000002</v>
      </c>
      <c r="D871" s="18">
        <v>23789</v>
      </c>
      <c r="E871" s="18">
        <v>23789</v>
      </c>
      <c r="F871" s="18">
        <v>0</v>
      </c>
      <c r="G871" s="18">
        <f t="shared" si="225"/>
        <v>-2594.2800000000002</v>
      </c>
      <c r="H871" s="18">
        <f t="shared" si="226"/>
        <v>23789</v>
      </c>
      <c r="I871" s="19">
        <f t="shared" si="227"/>
        <v>-100</v>
      </c>
      <c r="J871" s="19">
        <f t="shared" si="228"/>
        <v>0</v>
      </c>
      <c r="K871" s="19">
        <f t="shared" si="229"/>
        <v>0</v>
      </c>
    </row>
    <row r="872" spans="1:11" x14ac:dyDescent="0.2">
      <c r="A872" s="23" t="s">
        <v>94</v>
      </c>
      <c r="B872" s="17" t="s">
        <v>95</v>
      </c>
      <c r="C872" s="18">
        <v>2594.2800000000002</v>
      </c>
      <c r="D872" s="18">
        <v>23789</v>
      </c>
      <c r="E872" s="18">
        <v>23789</v>
      </c>
      <c r="F872" s="18">
        <v>0</v>
      </c>
      <c r="G872" s="18">
        <f t="shared" si="225"/>
        <v>-2594.2800000000002</v>
      </c>
      <c r="H872" s="18">
        <f t="shared" si="226"/>
        <v>23789</v>
      </c>
      <c r="I872" s="19">
        <f t="shared" si="227"/>
        <v>-100</v>
      </c>
      <c r="J872" s="19">
        <f t="shared" si="228"/>
        <v>0</v>
      </c>
      <c r="K872" s="19">
        <f t="shared" si="229"/>
        <v>0</v>
      </c>
    </row>
    <row r="873" spans="1:11" x14ac:dyDescent="0.2">
      <c r="A873" s="24" t="s">
        <v>96</v>
      </c>
      <c r="B873" s="17" t="s">
        <v>97</v>
      </c>
      <c r="C873" s="18">
        <v>2594.2800000000002</v>
      </c>
      <c r="D873" s="18">
        <v>23789</v>
      </c>
      <c r="E873" s="18">
        <v>23789</v>
      </c>
      <c r="F873" s="18">
        <v>0</v>
      </c>
      <c r="G873" s="18">
        <f t="shared" si="225"/>
        <v>-2594.2800000000002</v>
      </c>
      <c r="H873" s="18">
        <f t="shared" si="226"/>
        <v>23789</v>
      </c>
      <c r="I873" s="19">
        <f t="shared" si="227"/>
        <v>-100</v>
      </c>
      <c r="J873" s="19">
        <f t="shared" si="228"/>
        <v>0</v>
      </c>
      <c r="K873" s="19">
        <f t="shared" si="229"/>
        <v>0</v>
      </c>
    </row>
    <row r="874" spans="1:11" ht="25.5" x14ac:dyDescent="0.2">
      <c r="A874" s="25" t="s">
        <v>98</v>
      </c>
      <c r="B874" s="17" t="s">
        <v>99</v>
      </c>
      <c r="C874" s="18">
        <v>2594.2800000000002</v>
      </c>
      <c r="D874" s="18">
        <v>23789</v>
      </c>
      <c r="E874" s="18">
        <v>23789</v>
      </c>
      <c r="F874" s="18">
        <v>0</v>
      </c>
      <c r="G874" s="18">
        <f t="shared" si="225"/>
        <v>-2594.2800000000002</v>
      </c>
      <c r="H874" s="18">
        <f t="shared" si="226"/>
        <v>23789</v>
      </c>
      <c r="I874" s="19">
        <f t="shared" si="227"/>
        <v>-100</v>
      </c>
      <c r="J874" s="19">
        <f t="shared" si="228"/>
        <v>0</v>
      </c>
      <c r="K874" s="19">
        <f t="shared" si="229"/>
        <v>0</v>
      </c>
    </row>
    <row r="875" spans="1:11" ht="25.5" x14ac:dyDescent="0.2">
      <c r="A875" s="26" t="s">
        <v>102</v>
      </c>
      <c r="B875" s="17" t="s">
        <v>103</v>
      </c>
      <c r="C875" s="18">
        <v>2594.2800000000002</v>
      </c>
      <c r="D875" s="18">
        <v>23789</v>
      </c>
      <c r="E875" s="18">
        <v>23789</v>
      </c>
      <c r="F875" s="18">
        <v>0</v>
      </c>
      <c r="G875" s="18">
        <f t="shared" si="225"/>
        <v>-2594.2800000000002</v>
      </c>
      <c r="H875" s="18">
        <f t="shared" si="226"/>
        <v>23789</v>
      </c>
      <c r="I875" s="19">
        <f t="shared" si="227"/>
        <v>-100</v>
      </c>
      <c r="J875" s="19">
        <f t="shared" si="228"/>
        <v>0</v>
      </c>
      <c r="K875" s="19">
        <f t="shared" si="229"/>
        <v>0</v>
      </c>
    </row>
    <row r="876" spans="1:11" x14ac:dyDescent="0.2">
      <c r="A876" s="16" t="s">
        <v>34</v>
      </c>
      <c r="B876" s="17" t="s">
        <v>35</v>
      </c>
      <c r="C876" s="18">
        <v>2594.2800000000002</v>
      </c>
      <c r="D876" s="18">
        <v>23789</v>
      </c>
      <c r="E876" s="18">
        <v>23789</v>
      </c>
      <c r="F876" s="18">
        <v>0</v>
      </c>
      <c r="G876" s="18">
        <f t="shared" si="225"/>
        <v>-2594.2800000000002</v>
      </c>
      <c r="H876" s="18">
        <f t="shared" si="226"/>
        <v>23789</v>
      </c>
      <c r="I876" s="19">
        <f t="shared" si="227"/>
        <v>-100</v>
      </c>
      <c r="J876" s="19">
        <f t="shared" si="228"/>
        <v>0</v>
      </c>
      <c r="K876" s="19">
        <f t="shared" si="229"/>
        <v>0</v>
      </c>
    </row>
    <row r="877" spans="1:11" x14ac:dyDescent="0.2">
      <c r="A877" s="22" t="s">
        <v>36</v>
      </c>
      <c r="B877" s="17" t="s">
        <v>37</v>
      </c>
      <c r="C877" s="18">
        <v>2594.2800000000002</v>
      </c>
      <c r="D877" s="18">
        <v>23789</v>
      </c>
      <c r="E877" s="18">
        <v>23789</v>
      </c>
      <c r="F877" s="18">
        <v>0</v>
      </c>
      <c r="G877" s="18">
        <f t="shared" si="225"/>
        <v>-2594.2800000000002</v>
      </c>
      <c r="H877" s="18">
        <f t="shared" si="226"/>
        <v>23789</v>
      </c>
      <c r="I877" s="19">
        <f t="shared" si="227"/>
        <v>-100</v>
      </c>
      <c r="J877" s="19">
        <f t="shared" si="228"/>
        <v>0</v>
      </c>
      <c r="K877" s="19">
        <f t="shared" si="229"/>
        <v>0</v>
      </c>
    </row>
    <row r="878" spans="1:11" x14ac:dyDescent="0.2">
      <c r="A878" s="23" t="s">
        <v>38</v>
      </c>
      <c r="B878" s="17" t="s">
        <v>39</v>
      </c>
      <c r="C878" s="18">
        <v>2594.2800000000002</v>
      </c>
      <c r="D878" s="18">
        <v>23789</v>
      </c>
      <c r="E878" s="18">
        <v>23789</v>
      </c>
      <c r="F878" s="18">
        <v>0</v>
      </c>
      <c r="G878" s="18">
        <f t="shared" si="225"/>
        <v>-2594.2800000000002</v>
      </c>
      <c r="H878" s="18">
        <f t="shared" si="226"/>
        <v>23789</v>
      </c>
      <c r="I878" s="19">
        <f t="shared" si="227"/>
        <v>-100</v>
      </c>
      <c r="J878" s="19">
        <f t="shared" si="228"/>
        <v>0</v>
      </c>
      <c r="K878" s="19">
        <f t="shared" si="229"/>
        <v>0</v>
      </c>
    </row>
    <row r="879" spans="1:11" x14ac:dyDescent="0.2">
      <c r="A879" s="24" t="s">
        <v>42</v>
      </c>
      <c r="B879" s="17" t="s">
        <v>43</v>
      </c>
      <c r="C879" s="18">
        <v>2594.2800000000002</v>
      </c>
      <c r="D879" s="18">
        <v>23789</v>
      </c>
      <c r="E879" s="18">
        <v>23789</v>
      </c>
      <c r="F879" s="18">
        <v>0</v>
      </c>
      <c r="G879" s="18">
        <f t="shared" si="225"/>
        <v>-2594.2800000000002</v>
      </c>
      <c r="H879" s="18">
        <f t="shared" si="226"/>
        <v>23789</v>
      </c>
      <c r="I879" s="19">
        <f t="shared" si="227"/>
        <v>-100</v>
      </c>
      <c r="J879" s="19">
        <f t="shared" si="228"/>
        <v>0</v>
      </c>
      <c r="K879" s="19">
        <f t="shared" si="229"/>
        <v>0</v>
      </c>
    </row>
    <row r="880" spans="1:11" ht="25.5" x14ac:dyDescent="0.2">
      <c r="A880" s="39" t="s">
        <v>148</v>
      </c>
      <c r="B880" s="28" t="s">
        <v>739</v>
      </c>
      <c r="C880" s="29"/>
      <c r="D880" s="29"/>
      <c r="E880" s="29"/>
      <c r="F880" s="29"/>
      <c r="G880" s="29"/>
      <c r="H880" s="29"/>
      <c r="I880" s="30"/>
      <c r="J880" s="30"/>
      <c r="K880" s="30"/>
    </row>
    <row r="881" spans="1:11" x14ac:dyDescent="0.2">
      <c r="A881" s="16" t="s">
        <v>26</v>
      </c>
      <c r="B881" s="17" t="s">
        <v>27</v>
      </c>
      <c r="C881" s="18">
        <v>267837.07</v>
      </c>
      <c r="D881" s="18">
        <v>31009</v>
      </c>
      <c r="E881" s="18">
        <v>10204</v>
      </c>
      <c r="F881" s="18">
        <v>30317.73</v>
      </c>
      <c r="G881" s="18">
        <f t="shared" ref="G881:G897" si="230">F881-C881</f>
        <v>-237519.34</v>
      </c>
      <c r="H881" s="18">
        <f t="shared" ref="H881:H897" si="231">E881-F881</f>
        <v>-20113.73</v>
      </c>
      <c r="I881" s="19">
        <f t="shared" ref="I881:I897" si="232">IF(ISERROR(F881/C881),0,F881/C881*100-100)</f>
        <v>-88.680532534200736</v>
      </c>
      <c r="J881" s="19">
        <f t="shared" ref="J881:J897" si="233">IF(ISERROR(F881/E881),0,F881/E881*100)</f>
        <v>297.11613092904742</v>
      </c>
      <c r="K881" s="19">
        <f t="shared" ref="K881:K897" si="234">IF(ISERROR(F881/D881),0,F881/D881*100)</f>
        <v>97.770743977554901</v>
      </c>
    </row>
    <row r="882" spans="1:11" x14ac:dyDescent="0.2">
      <c r="A882" s="22" t="s">
        <v>90</v>
      </c>
      <c r="B882" s="17" t="s">
        <v>91</v>
      </c>
      <c r="C882" s="18">
        <v>173479</v>
      </c>
      <c r="D882" s="18">
        <v>9017</v>
      </c>
      <c r="E882" s="18">
        <v>9017</v>
      </c>
      <c r="F882" s="18">
        <v>8327.2900000000009</v>
      </c>
      <c r="G882" s="18">
        <f t="shared" si="230"/>
        <v>-165151.71</v>
      </c>
      <c r="H882" s="18">
        <f t="shared" si="231"/>
        <v>689.70999999999913</v>
      </c>
      <c r="I882" s="19">
        <f t="shared" si="232"/>
        <v>-95.199828221283269</v>
      </c>
      <c r="J882" s="19">
        <f t="shared" si="233"/>
        <v>92.3510036597538</v>
      </c>
      <c r="K882" s="19">
        <f t="shared" si="234"/>
        <v>92.3510036597538</v>
      </c>
    </row>
    <row r="883" spans="1:11" x14ac:dyDescent="0.2">
      <c r="A883" s="22" t="s">
        <v>30</v>
      </c>
      <c r="B883" s="17" t="s">
        <v>31</v>
      </c>
      <c r="C883" s="18">
        <v>94358.07</v>
      </c>
      <c r="D883" s="18">
        <v>21992</v>
      </c>
      <c r="E883" s="18">
        <v>1187</v>
      </c>
      <c r="F883" s="18">
        <v>21990.44</v>
      </c>
      <c r="G883" s="18">
        <f t="shared" si="230"/>
        <v>-72367.63</v>
      </c>
      <c r="H883" s="18">
        <f t="shared" si="231"/>
        <v>-20803.439999999999</v>
      </c>
      <c r="I883" s="19">
        <f t="shared" si="232"/>
        <v>-76.694690766778081</v>
      </c>
      <c r="J883" s="19">
        <f t="shared" si="233"/>
        <v>1852.6065711878682</v>
      </c>
      <c r="K883" s="19">
        <f t="shared" si="234"/>
        <v>99.992906511458699</v>
      </c>
    </row>
    <row r="884" spans="1:11" x14ac:dyDescent="0.2">
      <c r="A884" s="23" t="s">
        <v>32</v>
      </c>
      <c r="B884" s="17" t="s">
        <v>33</v>
      </c>
      <c r="C884" s="18">
        <v>94358.07</v>
      </c>
      <c r="D884" s="18">
        <v>21992</v>
      </c>
      <c r="E884" s="18">
        <v>1187</v>
      </c>
      <c r="F884" s="18">
        <v>21990.44</v>
      </c>
      <c r="G884" s="18">
        <f t="shared" si="230"/>
        <v>-72367.63</v>
      </c>
      <c r="H884" s="18">
        <f t="shared" si="231"/>
        <v>-20803.439999999999</v>
      </c>
      <c r="I884" s="19">
        <f t="shared" si="232"/>
        <v>-76.694690766778081</v>
      </c>
      <c r="J884" s="19">
        <f t="shared" si="233"/>
        <v>1852.6065711878682</v>
      </c>
      <c r="K884" s="19">
        <f t="shared" si="234"/>
        <v>99.992906511458699</v>
      </c>
    </row>
    <row r="885" spans="1:11" x14ac:dyDescent="0.2">
      <c r="A885" s="16" t="s">
        <v>34</v>
      </c>
      <c r="B885" s="17" t="s">
        <v>35</v>
      </c>
      <c r="C885" s="18">
        <v>267774.27</v>
      </c>
      <c r="D885" s="18">
        <v>61787</v>
      </c>
      <c r="E885" s="18">
        <v>10204</v>
      </c>
      <c r="F885" s="18">
        <v>61094.99</v>
      </c>
      <c r="G885" s="18">
        <f t="shared" si="230"/>
        <v>-206679.28000000003</v>
      </c>
      <c r="H885" s="18">
        <f t="shared" si="231"/>
        <v>-50890.99</v>
      </c>
      <c r="I885" s="19">
        <f t="shared" si="232"/>
        <v>-77.184144690227328</v>
      </c>
      <c r="J885" s="19">
        <f t="shared" si="233"/>
        <v>598.73569188553506</v>
      </c>
      <c r="K885" s="19">
        <f t="shared" si="234"/>
        <v>98.880007121239089</v>
      </c>
    </row>
    <row r="886" spans="1:11" x14ac:dyDescent="0.2">
      <c r="A886" s="22" t="s">
        <v>36</v>
      </c>
      <c r="B886" s="17" t="s">
        <v>37</v>
      </c>
      <c r="C886" s="18">
        <v>267774.27</v>
      </c>
      <c r="D886" s="18">
        <v>60838</v>
      </c>
      <c r="E886" s="18">
        <v>10204</v>
      </c>
      <c r="F886" s="18">
        <v>60145.99</v>
      </c>
      <c r="G886" s="18">
        <f t="shared" si="230"/>
        <v>-207628.28000000003</v>
      </c>
      <c r="H886" s="18">
        <f t="shared" si="231"/>
        <v>-49941.99</v>
      </c>
      <c r="I886" s="19">
        <f t="shared" si="232"/>
        <v>-77.53854767300831</v>
      </c>
      <c r="J886" s="19">
        <f t="shared" si="233"/>
        <v>589.43541748333985</v>
      </c>
      <c r="K886" s="19">
        <f t="shared" si="234"/>
        <v>98.862536572536897</v>
      </c>
    </row>
    <row r="887" spans="1:11" x14ac:dyDescent="0.2">
      <c r="A887" s="23" t="s">
        <v>38</v>
      </c>
      <c r="B887" s="17" t="s">
        <v>39</v>
      </c>
      <c r="C887" s="18">
        <v>117579.84</v>
      </c>
      <c r="D887" s="18">
        <v>56789</v>
      </c>
      <c r="E887" s="18">
        <v>9076</v>
      </c>
      <c r="F887" s="18">
        <v>56097.85</v>
      </c>
      <c r="G887" s="18">
        <f t="shared" si="230"/>
        <v>-61481.99</v>
      </c>
      <c r="H887" s="18">
        <f t="shared" si="231"/>
        <v>-47021.85</v>
      </c>
      <c r="I887" s="19">
        <f t="shared" si="232"/>
        <v>-52.289567667382435</v>
      </c>
      <c r="J887" s="19">
        <f t="shared" si="233"/>
        <v>618.09001762891148</v>
      </c>
      <c r="K887" s="19">
        <f t="shared" si="234"/>
        <v>98.782950923594356</v>
      </c>
    </row>
    <row r="888" spans="1:11" x14ac:dyDescent="0.2">
      <c r="A888" s="24" t="s">
        <v>40</v>
      </c>
      <c r="B888" s="17" t="s">
        <v>41</v>
      </c>
      <c r="C888" s="18">
        <v>58017.2</v>
      </c>
      <c r="D888" s="18">
        <v>18952</v>
      </c>
      <c r="E888" s="18">
        <v>8737</v>
      </c>
      <c r="F888" s="18">
        <v>18261.55</v>
      </c>
      <c r="G888" s="18">
        <f t="shared" si="230"/>
        <v>-39755.649999999994</v>
      </c>
      <c r="H888" s="18">
        <f t="shared" si="231"/>
        <v>-9524.5499999999993</v>
      </c>
      <c r="I888" s="19">
        <f t="shared" si="232"/>
        <v>-68.52390325627573</v>
      </c>
      <c r="J888" s="19">
        <f t="shared" si="233"/>
        <v>209.0139636030674</v>
      </c>
      <c r="K888" s="19">
        <f t="shared" si="234"/>
        <v>96.356848881384551</v>
      </c>
    </row>
    <row r="889" spans="1:11" x14ac:dyDescent="0.2">
      <c r="A889" s="24" t="s">
        <v>42</v>
      </c>
      <c r="B889" s="17" t="s">
        <v>43</v>
      </c>
      <c r="C889" s="18">
        <v>59562.64</v>
      </c>
      <c r="D889" s="18">
        <v>37837</v>
      </c>
      <c r="E889" s="18">
        <v>339</v>
      </c>
      <c r="F889" s="18">
        <v>37836.300000000003</v>
      </c>
      <c r="G889" s="18">
        <f t="shared" si="230"/>
        <v>-21726.339999999997</v>
      </c>
      <c r="H889" s="18">
        <f t="shared" si="231"/>
        <v>-37497.300000000003</v>
      </c>
      <c r="I889" s="19">
        <f t="shared" si="232"/>
        <v>-36.476455711163901</v>
      </c>
      <c r="J889" s="19">
        <f t="shared" si="233"/>
        <v>11161.150442477878</v>
      </c>
      <c r="K889" s="19">
        <f t="shared" si="234"/>
        <v>99.998149959034805</v>
      </c>
    </row>
    <row r="890" spans="1:11" x14ac:dyDescent="0.2">
      <c r="A890" s="23" t="s">
        <v>46</v>
      </c>
      <c r="B890" s="17" t="s">
        <v>47</v>
      </c>
      <c r="C890" s="18">
        <v>150194.43</v>
      </c>
      <c r="D890" s="18">
        <v>4049</v>
      </c>
      <c r="E890" s="18">
        <v>1128</v>
      </c>
      <c r="F890" s="18">
        <v>4048.14</v>
      </c>
      <c r="G890" s="18">
        <f t="shared" si="230"/>
        <v>-146146.28999999998</v>
      </c>
      <c r="H890" s="18">
        <f t="shared" si="231"/>
        <v>-2920.14</v>
      </c>
      <c r="I890" s="19">
        <f t="shared" si="232"/>
        <v>-97.304733604302101</v>
      </c>
      <c r="J890" s="19">
        <f t="shared" si="233"/>
        <v>358.87765957446811</v>
      </c>
      <c r="K890" s="19">
        <f t="shared" si="234"/>
        <v>99.978760187700672</v>
      </c>
    </row>
    <row r="891" spans="1:11" x14ac:dyDescent="0.2">
      <c r="A891" s="24" t="s">
        <v>48</v>
      </c>
      <c r="B891" s="17" t="s">
        <v>49</v>
      </c>
      <c r="C891" s="18">
        <v>150194.43</v>
      </c>
      <c r="D891" s="18">
        <v>4049</v>
      </c>
      <c r="E891" s="18">
        <v>1128</v>
      </c>
      <c r="F891" s="18">
        <v>4048.14</v>
      </c>
      <c r="G891" s="18">
        <f t="shared" si="230"/>
        <v>-146146.28999999998</v>
      </c>
      <c r="H891" s="18">
        <f t="shared" si="231"/>
        <v>-2920.14</v>
      </c>
      <c r="I891" s="19">
        <f t="shared" si="232"/>
        <v>-97.304733604302101</v>
      </c>
      <c r="J891" s="19">
        <f t="shared" si="233"/>
        <v>358.87765957446811</v>
      </c>
      <c r="K891" s="19">
        <f t="shared" si="234"/>
        <v>99.978760187700672</v>
      </c>
    </row>
    <row r="892" spans="1:11" x14ac:dyDescent="0.2">
      <c r="A892" s="22" t="s">
        <v>60</v>
      </c>
      <c r="B892" s="17" t="s">
        <v>61</v>
      </c>
      <c r="C892" s="18">
        <v>0</v>
      </c>
      <c r="D892" s="18">
        <v>949</v>
      </c>
      <c r="E892" s="18">
        <v>0</v>
      </c>
      <c r="F892" s="18">
        <v>949</v>
      </c>
      <c r="G892" s="18">
        <f t="shared" si="230"/>
        <v>949</v>
      </c>
      <c r="H892" s="18">
        <f t="shared" si="231"/>
        <v>-949</v>
      </c>
      <c r="I892" s="19">
        <f t="shared" si="232"/>
        <v>0</v>
      </c>
      <c r="J892" s="19">
        <f t="shared" si="233"/>
        <v>0</v>
      </c>
      <c r="K892" s="19">
        <f t="shared" si="234"/>
        <v>100</v>
      </c>
    </row>
    <row r="893" spans="1:11" x14ac:dyDescent="0.2">
      <c r="A893" s="23" t="s">
        <v>62</v>
      </c>
      <c r="B893" s="17" t="s">
        <v>63</v>
      </c>
      <c r="C893" s="18">
        <v>0</v>
      </c>
      <c r="D893" s="18">
        <v>949</v>
      </c>
      <c r="E893" s="18">
        <v>0</v>
      </c>
      <c r="F893" s="18">
        <v>949</v>
      </c>
      <c r="G893" s="18">
        <f t="shared" si="230"/>
        <v>949</v>
      </c>
      <c r="H893" s="18">
        <f t="shared" si="231"/>
        <v>-949</v>
      </c>
      <c r="I893" s="19">
        <f t="shared" si="232"/>
        <v>0</v>
      </c>
      <c r="J893" s="19">
        <f t="shared" si="233"/>
        <v>0</v>
      </c>
      <c r="K893" s="19">
        <f t="shared" si="234"/>
        <v>100</v>
      </c>
    </row>
    <row r="894" spans="1:11" x14ac:dyDescent="0.2">
      <c r="A894" s="16"/>
      <c r="B894" s="17" t="s">
        <v>64</v>
      </c>
      <c r="C894" s="18">
        <v>62.8</v>
      </c>
      <c r="D894" s="18">
        <v>-30778</v>
      </c>
      <c r="E894" s="18">
        <v>0</v>
      </c>
      <c r="F894" s="18">
        <v>-30777.26</v>
      </c>
      <c r="G894" s="18">
        <f t="shared" si="230"/>
        <v>-30840.059999999998</v>
      </c>
      <c r="H894" s="18">
        <f t="shared" si="231"/>
        <v>30777.26</v>
      </c>
      <c r="I894" s="19">
        <f t="shared" si="232"/>
        <v>-49108.375796178341</v>
      </c>
      <c r="J894" s="19">
        <f t="shared" si="233"/>
        <v>0</v>
      </c>
      <c r="K894" s="19">
        <f t="shared" si="234"/>
        <v>99.997595685229697</v>
      </c>
    </row>
    <row r="895" spans="1:11" x14ac:dyDescent="0.2">
      <c r="A895" s="16" t="s">
        <v>65</v>
      </c>
      <c r="B895" s="17" t="s">
        <v>66</v>
      </c>
      <c r="C895" s="18">
        <v>-62.8</v>
      </c>
      <c r="D895" s="18">
        <v>30778</v>
      </c>
      <c r="E895" s="18">
        <v>0</v>
      </c>
      <c r="F895" s="18">
        <v>30777.26</v>
      </c>
      <c r="G895" s="18">
        <f t="shared" si="230"/>
        <v>30840.059999999998</v>
      </c>
      <c r="H895" s="18">
        <f t="shared" si="231"/>
        <v>-30777.26</v>
      </c>
      <c r="I895" s="19">
        <f t="shared" si="232"/>
        <v>-49108.375796178341</v>
      </c>
      <c r="J895" s="19">
        <f t="shared" si="233"/>
        <v>0</v>
      </c>
      <c r="K895" s="19">
        <f t="shared" si="234"/>
        <v>99.997595685229697</v>
      </c>
    </row>
    <row r="896" spans="1:11" x14ac:dyDescent="0.2">
      <c r="A896" s="22" t="s">
        <v>67</v>
      </c>
      <c r="B896" s="17" t="s">
        <v>68</v>
      </c>
      <c r="C896" s="18">
        <v>-62.8</v>
      </c>
      <c r="D896" s="18">
        <v>30778</v>
      </c>
      <c r="E896" s="18">
        <v>0</v>
      </c>
      <c r="F896" s="18">
        <v>30777.26</v>
      </c>
      <c r="G896" s="18">
        <f t="shared" si="230"/>
        <v>30840.059999999998</v>
      </c>
      <c r="H896" s="18">
        <f t="shared" si="231"/>
        <v>-30777.26</v>
      </c>
      <c r="I896" s="19">
        <f t="shared" si="232"/>
        <v>-49108.375796178341</v>
      </c>
      <c r="J896" s="19">
        <f t="shared" si="233"/>
        <v>0</v>
      </c>
      <c r="K896" s="19">
        <f t="shared" si="234"/>
        <v>99.997595685229697</v>
      </c>
    </row>
    <row r="897" spans="1:11" ht="25.5" x14ac:dyDescent="0.2">
      <c r="A897" s="23" t="s">
        <v>106</v>
      </c>
      <c r="B897" s="17" t="s">
        <v>107</v>
      </c>
      <c r="C897" s="18">
        <v>-21435</v>
      </c>
      <c r="D897" s="18">
        <v>30778</v>
      </c>
      <c r="E897" s="18">
        <v>0</v>
      </c>
      <c r="F897" s="18">
        <v>-30777.26</v>
      </c>
      <c r="G897" s="18">
        <f t="shared" si="230"/>
        <v>-9342.2599999999984</v>
      </c>
      <c r="H897" s="18">
        <f t="shared" si="231"/>
        <v>30777.26</v>
      </c>
      <c r="I897" s="19">
        <f t="shared" si="232"/>
        <v>43.584138091905743</v>
      </c>
      <c r="J897" s="19">
        <f t="shared" si="233"/>
        <v>0</v>
      </c>
      <c r="K897" s="19">
        <f t="shared" si="234"/>
        <v>-99.997595685229697</v>
      </c>
    </row>
    <row r="898" spans="1:11" ht="25.5" x14ac:dyDescent="0.2">
      <c r="A898" s="39" t="s">
        <v>128</v>
      </c>
      <c r="B898" s="28" t="s">
        <v>740</v>
      </c>
      <c r="C898" s="29"/>
      <c r="D898" s="29"/>
      <c r="E898" s="29"/>
      <c r="F898" s="29"/>
      <c r="G898" s="29"/>
      <c r="H898" s="29"/>
      <c r="I898" s="30"/>
      <c r="J898" s="30"/>
      <c r="K898" s="30"/>
    </row>
    <row r="899" spans="1:11" x14ac:dyDescent="0.2">
      <c r="A899" s="16" t="s">
        <v>26</v>
      </c>
      <c r="B899" s="17" t="s">
        <v>27</v>
      </c>
      <c r="C899" s="18">
        <v>0</v>
      </c>
      <c r="D899" s="18">
        <v>35347</v>
      </c>
      <c r="E899" s="18">
        <v>0</v>
      </c>
      <c r="F899" s="18">
        <v>35347</v>
      </c>
      <c r="G899" s="18">
        <f t="shared" ref="G899:G909" si="235">F899-C899</f>
        <v>35347</v>
      </c>
      <c r="H899" s="18">
        <f t="shared" ref="H899:H909" si="236">E899-F899</f>
        <v>-35347</v>
      </c>
      <c r="I899" s="19">
        <f t="shared" ref="I899:I909" si="237">IF(ISERROR(F899/C899),0,F899/C899*100-100)</f>
        <v>0</v>
      </c>
      <c r="J899" s="19">
        <f t="shared" ref="J899:J909" si="238">IF(ISERROR(F899/E899),0,F899/E899*100)</f>
        <v>0</v>
      </c>
      <c r="K899" s="19">
        <f t="shared" ref="K899:K909" si="239">IF(ISERROR(F899/D899),0,F899/D899*100)</f>
        <v>100</v>
      </c>
    </row>
    <row r="900" spans="1:11" x14ac:dyDescent="0.2">
      <c r="A900" s="22" t="s">
        <v>90</v>
      </c>
      <c r="B900" s="17" t="s">
        <v>91</v>
      </c>
      <c r="C900" s="18">
        <v>0</v>
      </c>
      <c r="D900" s="18">
        <v>35347</v>
      </c>
      <c r="E900" s="18">
        <v>0</v>
      </c>
      <c r="F900" s="18">
        <v>35347</v>
      </c>
      <c r="G900" s="18">
        <f t="shared" si="235"/>
        <v>35347</v>
      </c>
      <c r="H900" s="18">
        <f t="shared" si="236"/>
        <v>-35347</v>
      </c>
      <c r="I900" s="19">
        <f t="shared" si="237"/>
        <v>0</v>
      </c>
      <c r="J900" s="19">
        <f t="shared" si="238"/>
        <v>0</v>
      </c>
      <c r="K900" s="19">
        <f t="shared" si="239"/>
        <v>100</v>
      </c>
    </row>
    <row r="901" spans="1:11" x14ac:dyDescent="0.2">
      <c r="A901" s="16" t="s">
        <v>34</v>
      </c>
      <c r="B901" s="17" t="s">
        <v>35</v>
      </c>
      <c r="C901" s="18">
        <v>0</v>
      </c>
      <c r="D901" s="18">
        <v>35347</v>
      </c>
      <c r="E901" s="18">
        <v>0</v>
      </c>
      <c r="F901" s="18">
        <v>34486.61</v>
      </c>
      <c r="G901" s="18">
        <f t="shared" si="235"/>
        <v>34486.61</v>
      </c>
      <c r="H901" s="18">
        <f t="shared" si="236"/>
        <v>-34486.61</v>
      </c>
      <c r="I901" s="19">
        <f t="shared" si="237"/>
        <v>0</v>
      </c>
      <c r="J901" s="19">
        <f t="shared" si="238"/>
        <v>0</v>
      </c>
      <c r="K901" s="19">
        <f t="shared" si="239"/>
        <v>97.565875463264206</v>
      </c>
    </row>
    <row r="902" spans="1:11" x14ac:dyDescent="0.2">
      <c r="A902" s="22" t="s">
        <v>36</v>
      </c>
      <c r="B902" s="17" t="s">
        <v>37</v>
      </c>
      <c r="C902" s="18">
        <v>0</v>
      </c>
      <c r="D902" s="18">
        <v>35347</v>
      </c>
      <c r="E902" s="18">
        <v>0</v>
      </c>
      <c r="F902" s="18">
        <v>34486.61</v>
      </c>
      <c r="G902" s="18">
        <f t="shared" si="235"/>
        <v>34486.61</v>
      </c>
      <c r="H902" s="18">
        <f t="shared" si="236"/>
        <v>-34486.61</v>
      </c>
      <c r="I902" s="19">
        <f t="shared" si="237"/>
        <v>0</v>
      </c>
      <c r="J902" s="19">
        <f t="shared" si="238"/>
        <v>0</v>
      </c>
      <c r="K902" s="19">
        <f t="shared" si="239"/>
        <v>97.565875463264206</v>
      </c>
    </row>
    <row r="903" spans="1:11" x14ac:dyDescent="0.2">
      <c r="A903" s="23" t="s">
        <v>38</v>
      </c>
      <c r="B903" s="17" t="s">
        <v>39</v>
      </c>
      <c r="C903" s="18">
        <v>0</v>
      </c>
      <c r="D903" s="18">
        <v>35347</v>
      </c>
      <c r="E903" s="18">
        <v>0</v>
      </c>
      <c r="F903" s="18">
        <v>34486.61</v>
      </c>
      <c r="G903" s="18">
        <f t="shared" si="235"/>
        <v>34486.61</v>
      </c>
      <c r="H903" s="18">
        <f t="shared" si="236"/>
        <v>-34486.61</v>
      </c>
      <c r="I903" s="19">
        <f t="shared" si="237"/>
        <v>0</v>
      </c>
      <c r="J903" s="19">
        <f t="shared" si="238"/>
        <v>0</v>
      </c>
      <c r="K903" s="19">
        <f t="shared" si="239"/>
        <v>97.565875463264206</v>
      </c>
    </row>
    <row r="904" spans="1:11" x14ac:dyDescent="0.2">
      <c r="A904" s="24" t="s">
        <v>40</v>
      </c>
      <c r="B904" s="17" t="s">
        <v>41</v>
      </c>
      <c r="C904" s="18">
        <v>0</v>
      </c>
      <c r="D904" s="18">
        <v>23017</v>
      </c>
      <c r="E904" s="18">
        <v>0</v>
      </c>
      <c r="F904" s="18">
        <v>22951.11</v>
      </c>
      <c r="G904" s="18">
        <f t="shared" si="235"/>
        <v>22951.11</v>
      </c>
      <c r="H904" s="18">
        <f t="shared" si="236"/>
        <v>-22951.11</v>
      </c>
      <c r="I904" s="19">
        <f t="shared" si="237"/>
        <v>0</v>
      </c>
      <c r="J904" s="19">
        <f t="shared" si="238"/>
        <v>0</v>
      </c>
      <c r="K904" s="19">
        <f t="shared" si="239"/>
        <v>99.713733327540524</v>
      </c>
    </row>
    <row r="905" spans="1:11" x14ac:dyDescent="0.2">
      <c r="A905" s="24" t="s">
        <v>42</v>
      </c>
      <c r="B905" s="17" t="s">
        <v>43</v>
      </c>
      <c r="C905" s="18">
        <v>0</v>
      </c>
      <c r="D905" s="18">
        <v>12330</v>
      </c>
      <c r="E905" s="18">
        <v>0</v>
      </c>
      <c r="F905" s="18">
        <v>11535.5</v>
      </c>
      <c r="G905" s="18">
        <f t="shared" si="235"/>
        <v>11535.5</v>
      </c>
      <c r="H905" s="18">
        <f t="shared" si="236"/>
        <v>-11535.5</v>
      </c>
      <c r="I905" s="19">
        <f t="shared" si="237"/>
        <v>0</v>
      </c>
      <c r="J905" s="19">
        <f t="shared" si="238"/>
        <v>0</v>
      </c>
      <c r="K905" s="19">
        <f t="shared" si="239"/>
        <v>93.556366585563666</v>
      </c>
    </row>
    <row r="906" spans="1:11" x14ac:dyDescent="0.2">
      <c r="A906" s="25" t="s">
        <v>44</v>
      </c>
      <c r="B906" s="17" t="s">
        <v>45</v>
      </c>
      <c r="C906" s="18">
        <v>0</v>
      </c>
      <c r="D906" s="18">
        <v>0</v>
      </c>
      <c r="E906" s="18">
        <v>0</v>
      </c>
      <c r="F906" s="18">
        <v>720</v>
      </c>
      <c r="G906" s="18">
        <f t="shared" si="235"/>
        <v>720</v>
      </c>
      <c r="H906" s="18">
        <f t="shared" si="236"/>
        <v>-720</v>
      </c>
      <c r="I906" s="19">
        <f t="shared" si="237"/>
        <v>0</v>
      </c>
      <c r="J906" s="19">
        <f t="shared" si="238"/>
        <v>0</v>
      </c>
      <c r="K906" s="19">
        <f t="shared" si="239"/>
        <v>0</v>
      </c>
    </row>
    <row r="907" spans="1:11" x14ac:dyDescent="0.2">
      <c r="A907" s="16"/>
      <c r="B907" s="17" t="s">
        <v>64</v>
      </c>
      <c r="C907" s="18">
        <v>0</v>
      </c>
      <c r="D907" s="18">
        <v>0</v>
      </c>
      <c r="E907" s="18">
        <v>0</v>
      </c>
      <c r="F907" s="18">
        <v>860.39</v>
      </c>
      <c r="G907" s="18">
        <f t="shared" si="235"/>
        <v>860.39</v>
      </c>
      <c r="H907" s="18">
        <f t="shared" si="236"/>
        <v>-860.39</v>
      </c>
      <c r="I907" s="19">
        <f t="shared" si="237"/>
        <v>0</v>
      </c>
      <c r="J907" s="19">
        <f t="shared" si="238"/>
        <v>0</v>
      </c>
      <c r="K907" s="19">
        <f t="shared" si="239"/>
        <v>0</v>
      </c>
    </row>
    <row r="908" spans="1:11" x14ac:dyDescent="0.2">
      <c r="A908" s="16" t="s">
        <v>65</v>
      </c>
      <c r="B908" s="17" t="s">
        <v>66</v>
      </c>
      <c r="C908" s="18">
        <v>0</v>
      </c>
      <c r="D908" s="18">
        <v>0</v>
      </c>
      <c r="E908" s="18">
        <v>0</v>
      </c>
      <c r="F908" s="18">
        <v>-860.39</v>
      </c>
      <c r="G908" s="18">
        <f t="shared" si="235"/>
        <v>-860.39</v>
      </c>
      <c r="H908" s="18">
        <f t="shared" si="236"/>
        <v>860.39</v>
      </c>
      <c r="I908" s="19">
        <f t="shared" si="237"/>
        <v>0</v>
      </c>
      <c r="J908" s="19">
        <f t="shared" si="238"/>
        <v>0</v>
      </c>
      <c r="K908" s="19">
        <f t="shared" si="239"/>
        <v>0</v>
      </c>
    </row>
    <row r="909" spans="1:11" x14ac:dyDescent="0.2">
      <c r="A909" s="22" t="s">
        <v>67</v>
      </c>
      <c r="B909" s="17" t="s">
        <v>68</v>
      </c>
      <c r="C909" s="18">
        <v>0</v>
      </c>
      <c r="D909" s="18">
        <v>0</v>
      </c>
      <c r="E909" s="18">
        <v>0</v>
      </c>
      <c r="F909" s="18">
        <v>-860.39</v>
      </c>
      <c r="G909" s="18">
        <f t="shared" si="235"/>
        <v>-860.39</v>
      </c>
      <c r="H909" s="18">
        <f t="shared" si="236"/>
        <v>860.39</v>
      </c>
      <c r="I909" s="19">
        <f t="shared" si="237"/>
        <v>0</v>
      </c>
      <c r="J909" s="19">
        <f t="shared" si="238"/>
        <v>0</v>
      </c>
      <c r="K909" s="19">
        <f t="shared" si="239"/>
        <v>0</v>
      </c>
    </row>
    <row r="910" spans="1:11" ht="25.5" x14ac:dyDescent="0.2">
      <c r="A910" s="39" t="s">
        <v>229</v>
      </c>
      <c r="B910" s="28" t="s">
        <v>129</v>
      </c>
      <c r="C910" s="29"/>
      <c r="D910" s="29"/>
      <c r="E910" s="29"/>
      <c r="F910" s="29"/>
      <c r="G910" s="29"/>
      <c r="H910" s="29"/>
      <c r="I910" s="30"/>
      <c r="J910" s="30"/>
      <c r="K910" s="30"/>
    </row>
    <row r="911" spans="1:11" x14ac:dyDescent="0.2">
      <c r="A911" s="16" t="s">
        <v>26</v>
      </c>
      <c r="B911" s="17" t="s">
        <v>27</v>
      </c>
      <c r="C911" s="18">
        <v>0</v>
      </c>
      <c r="D911" s="18">
        <v>22068</v>
      </c>
      <c r="E911" s="18">
        <v>0</v>
      </c>
      <c r="F911" s="18">
        <v>22068</v>
      </c>
      <c r="G911" s="18">
        <f t="shared" ref="G911:G923" si="240">F911-C911</f>
        <v>22068</v>
      </c>
      <c r="H911" s="18">
        <f t="shared" ref="H911:H923" si="241">E911-F911</f>
        <v>-22068</v>
      </c>
      <c r="I911" s="19">
        <f t="shared" ref="I911:I923" si="242">IF(ISERROR(F911/C911),0,F911/C911*100-100)</f>
        <v>0</v>
      </c>
      <c r="J911" s="19">
        <f t="shared" ref="J911:J923" si="243">IF(ISERROR(F911/E911),0,F911/E911*100)</f>
        <v>0</v>
      </c>
      <c r="K911" s="19">
        <f t="shared" ref="K911:K923" si="244">IF(ISERROR(F911/D911),0,F911/D911*100)</f>
        <v>100</v>
      </c>
    </row>
    <row r="912" spans="1:11" x14ac:dyDescent="0.2">
      <c r="A912" s="22" t="s">
        <v>92</v>
      </c>
      <c r="B912" s="17" t="s">
        <v>93</v>
      </c>
      <c r="C912" s="18">
        <v>0</v>
      </c>
      <c r="D912" s="18">
        <v>22068</v>
      </c>
      <c r="E912" s="18">
        <v>0</v>
      </c>
      <c r="F912" s="18">
        <v>22068</v>
      </c>
      <c r="G912" s="18">
        <f t="shared" si="240"/>
        <v>22068</v>
      </c>
      <c r="H912" s="18">
        <f t="shared" si="241"/>
        <v>-22068</v>
      </c>
      <c r="I912" s="19">
        <f t="shared" si="242"/>
        <v>0</v>
      </c>
      <c r="J912" s="19">
        <f t="shared" si="243"/>
        <v>0</v>
      </c>
      <c r="K912" s="19">
        <f t="shared" si="244"/>
        <v>100</v>
      </c>
    </row>
    <row r="913" spans="1:11" x14ac:dyDescent="0.2">
      <c r="A913" s="23" t="s">
        <v>94</v>
      </c>
      <c r="B913" s="17" t="s">
        <v>95</v>
      </c>
      <c r="C913" s="18">
        <v>0</v>
      </c>
      <c r="D913" s="18">
        <v>22068</v>
      </c>
      <c r="E913" s="18">
        <v>0</v>
      </c>
      <c r="F913" s="18">
        <v>22068</v>
      </c>
      <c r="G913" s="18">
        <f t="shared" si="240"/>
        <v>22068</v>
      </c>
      <c r="H913" s="18">
        <f t="shared" si="241"/>
        <v>-22068</v>
      </c>
      <c r="I913" s="19">
        <f t="shared" si="242"/>
        <v>0</v>
      </c>
      <c r="J913" s="19">
        <f t="shared" si="243"/>
        <v>0</v>
      </c>
      <c r="K913" s="19">
        <f t="shared" si="244"/>
        <v>100</v>
      </c>
    </row>
    <row r="914" spans="1:11" x14ac:dyDescent="0.2">
      <c r="A914" s="24" t="s">
        <v>96</v>
      </c>
      <c r="B914" s="17" t="s">
        <v>97</v>
      </c>
      <c r="C914" s="18">
        <v>0</v>
      </c>
      <c r="D914" s="18">
        <v>22068</v>
      </c>
      <c r="E914" s="18">
        <v>0</v>
      </c>
      <c r="F914" s="18">
        <v>22068</v>
      </c>
      <c r="G914" s="18">
        <f t="shared" si="240"/>
        <v>22068</v>
      </c>
      <c r="H914" s="18">
        <f t="shared" si="241"/>
        <v>-22068</v>
      </c>
      <c r="I914" s="19">
        <f t="shared" si="242"/>
        <v>0</v>
      </c>
      <c r="J914" s="19">
        <f t="shared" si="243"/>
        <v>0</v>
      </c>
      <c r="K914" s="19">
        <f t="shared" si="244"/>
        <v>100</v>
      </c>
    </row>
    <row r="915" spans="1:11" ht="25.5" x14ac:dyDescent="0.2">
      <c r="A915" s="25" t="s">
        <v>98</v>
      </c>
      <c r="B915" s="17" t="s">
        <v>99</v>
      </c>
      <c r="C915" s="18">
        <v>0</v>
      </c>
      <c r="D915" s="18">
        <v>22068</v>
      </c>
      <c r="E915" s="18">
        <v>0</v>
      </c>
      <c r="F915" s="18">
        <v>22068</v>
      </c>
      <c r="G915" s="18">
        <f t="shared" si="240"/>
        <v>22068</v>
      </c>
      <c r="H915" s="18">
        <f t="shared" si="241"/>
        <v>-22068</v>
      </c>
      <c r="I915" s="19">
        <f t="shared" si="242"/>
        <v>0</v>
      </c>
      <c r="J915" s="19">
        <f t="shared" si="243"/>
        <v>0</v>
      </c>
      <c r="K915" s="19">
        <f t="shared" si="244"/>
        <v>100</v>
      </c>
    </row>
    <row r="916" spans="1:11" ht="25.5" x14ac:dyDescent="0.2">
      <c r="A916" s="26" t="s">
        <v>102</v>
      </c>
      <c r="B916" s="17" t="s">
        <v>103</v>
      </c>
      <c r="C916" s="18">
        <v>0</v>
      </c>
      <c r="D916" s="18">
        <v>22068</v>
      </c>
      <c r="E916" s="18">
        <v>0</v>
      </c>
      <c r="F916" s="18">
        <v>22068</v>
      </c>
      <c r="G916" s="18">
        <f t="shared" si="240"/>
        <v>22068</v>
      </c>
      <c r="H916" s="18">
        <f t="shared" si="241"/>
        <v>-22068</v>
      </c>
      <c r="I916" s="19">
        <f t="shared" si="242"/>
        <v>0</v>
      </c>
      <c r="J916" s="19">
        <f t="shared" si="243"/>
        <v>0</v>
      </c>
      <c r="K916" s="19">
        <f t="shared" si="244"/>
        <v>100</v>
      </c>
    </row>
    <row r="917" spans="1:11" x14ac:dyDescent="0.2">
      <c r="A917" s="16" t="s">
        <v>34</v>
      </c>
      <c r="B917" s="17" t="s">
        <v>35</v>
      </c>
      <c r="C917" s="18">
        <v>0</v>
      </c>
      <c r="D917" s="18">
        <v>22068</v>
      </c>
      <c r="E917" s="18">
        <v>0</v>
      </c>
      <c r="F917" s="18">
        <v>0</v>
      </c>
      <c r="G917" s="18">
        <f t="shared" si="240"/>
        <v>0</v>
      </c>
      <c r="H917" s="18">
        <f t="shared" si="241"/>
        <v>0</v>
      </c>
      <c r="I917" s="19">
        <f t="shared" si="242"/>
        <v>0</v>
      </c>
      <c r="J917" s="19">
        <f t="shared" si="243"/>
        <v>0</v>
      </c>
      <c r="K917" s="19">
        <f t="shared" si="244"/>
        <v>0</v>
      </c>
    </row>
    <row r="918" spans="1:11" x14ac:dyDescent="0.2">
      <c r="A918" s="22" t="s">
        <v>36</v>
      </c>
      <c r="B918" s="17" t="s">
        <v>37</v>
      </c>
      <c r="C918" s="18">
        <v>0</v>
      </c>
      <c r="D918" s="18">
        <v>22068</v>
      </c>
      <c r="E918" s="18">
        <v>0</v>
      </c>
      <c r="F918" s="18">
        <v>0</v>
      </c>
      <c r="G918" s="18">
        <f t="shared" si="240"/>
        <v>0</v>
      </c>
      <c r="H918" s="18">
        <f t="shared" si="241"/>
        <v>0</v>
      </c>
      <c r="I918" s="19">
        <f t="shared" si="242"/>
        <v>0</v>
      </c>
      <c r="J918" s="19">
        <f t="shared" si="243"/>
        <v>0</v>
      </c>
      <c r="K918" s="19">
        <f t="shared" si="244"/>
        <v>0</v>
      </c>
    </row>
    <row r="919" spans="1:11" x14ac:dyDescent="0.2">
      <c r="A919" s="23" t="s">
        <v>38</v>
      </c>
      <c r="B919" s="17" t="s">
        <v>39</v>
      </c>
      <c r="C919" s="18">
        <v>0</v>
      </c>
      <c r="D919" s="18">
        <v>22068</v>
      </c>
      <c r="E919" s="18">
        <v>0</v>
      </c>
      <c r="F919" s="18">
        <v>0</v>
      </c>
      <c r="G919" s="18">
        <f t="shared" si="240"/>
        <v>0</v>
      </c>
      <c r="H919" s="18">
        <f t="shared" si="241"/>
        <v>0</v>
      </c>
      <c r="I919" s="19">
        <f t="shared" si="242"/>
        <v>0</v>
      </c>
      <c r="J919" s="19">
        <f t="shared" si="243"/>
        <v>0</v>
      </c>
      <c r="K919" s="19">
        <f t="shared" si="244"/>
        <v>0</v>
      </c>
    </row>
    <row r="920" spans="1:11" x14ac:dyDescent="0.2">
      <c r="A920" s="24" t="s">
        <v>42</v>
      </c>
      <c r="B920" s="17" t="s">
        <v>43</v>
      </c>
      <c r="C920" s="18">
        <v>0</v>
      </c>
      <c r="D920" s="18">
        <v>22068</v>
      </c>
      <c r="E920" s="18">
        <v>0</v>
      </c>
      <c r="F920" s="18">
        <v>0</v>
      </c>
      <c r="G920" s="18">
        <f t="shared" si="240"/>
        <v>0</v>
      </c>
      <c r="H920" s="18">
        <f t="shared" si="241"/>
        <v>0</v>
      </c>
      <c r="I920" s="19">
        <f t="shared" si="242"/>
        <v>0</v>
      </c>
      <c r="J920" s="19">
        <f t="shared" si="243"/>
        <v>0</v>
      </c>
      <c r="K920" s="19">
        <f t="shared" si="244"/>
        <v>0</v>
      </c>
    </row>
    <row r="921" spans="1:11" x14ac:dyDescent="0.2">
      <c r="A921" s="16"/>
      <c r="B921" s="17" t="s">
        <v>64</v>
      </c>
      <c r="C921" s="18">
        <v>0</v>
      </c>
      <c r="D921" s="18">
        <v>0</v>
      </c>
      <c r="E921" s="18">
        <v>0</v>
      </c>
      <c r="F921" s="18">
        <v>22068</v>
      </c>
      <c r="G921" s="18">
        <f t="shared" si="240"/>
        <v>22068</v>
      </c>
      <c r="H921" s="18">
        <f t="shared" si="241"/>
        <v>-22068</v>
      </c>
      <c r="I921" s="19">
        <f t="shared" si="242"/>
        <v>0</v>
      </c>
      <c r="J921" s="19">
        <f t="shared" si="243"/>
        <v>0</v>
      </c>
      <c r="K921" s="19">
        <f t="shared" si="244"/>
        <v>0</v>
      </c>
    </row>
    <row r="922" spans="1:11" x14ac:dyDescent="0.2">
      <c r="A922" s="16" t="s">
        <v>65</v>
      </c>
      <c r="B922" s="17" t="s">
        <v>66</v>
      </c>
      <c r="C922" s="18">
        <v>0</v>
      </c>
      <c r="D922" s="18">
        <v>0</v>
      </c>
      <c r="E922" s="18">
        <v>0</v>
      </c>
      <c r="F922" s="18">
        <v>-22068</v>
      </c>
      <c r="G922" s="18">
        <f t="shared" si="240"/>
        <v>-22068</v>
      </c>
      <c r="H922" s="18">
        <f t="shared" si="241"/>
        <v>22068</v>
      </c>
      <c r="I922" s="19">
        <f t="shared" si="242"/>
        <v>0</v>
      </c>
      <c r="J922" s="19">
        <f t="shared" si="243"/>
        <v>0</v>
      </c>
      <c r="K922" s="19">
        <f t="shared" si="244"/>
        <v>0</v>
      </c>
    </row>
    <row r="923" spans="1:11" x14ac:dyDescent="0.2">
      <c r="A923" s="22" t="s">
        <v>67</v>
      </c>
      <c r="B923" s="17" t="s">
        <v>68</v>
      </c>
      <c r="C923" s="18">
        <v>0</v>
      </c>
      <c r="D923" s="18">
        <v>0</v>
      </c>
      <c r="E923" s="18">
        <v>0</v>
      </c>
      <c r="F923" s="18">
        <v>-22068</v>
      </c>
      <c r="G923" s="18">
        <f t="shared" si="240"/>
        <v>-22068</v>
      </c>
      <c r="H923" s="18">
        <f t="shared" si="241"/>
        <v>22068</v>
      </c>
      <c r="I923" s="19">
        <f t="shared" si="242"/>
        <v>0</v>
      </c>
      <c r="J923" s="19">
        <f t="shared" si="243"/>
        <v>0</v>
      </c>
      <c r="K923" s="19">
        <f t="shared" si="244"/>
        <v>0</v>
      </c>
    </row>
    <row r="924" spans="1:11" ht="25.5" x14ac:dyDescent="0.2">
      <c r="A924" s="39" t="s">
        <v>431</v>
      </c>
      <c r="B924" s="28" t="s">
        <v>741</v>
      </c>
      <c r="C924" s="29"/>
      <c r="D924" s="29"/>
      <c r="E924" s="29"/>
      <c r="F924" s="29"/>
      <c r="G924" s="29"/>
      <c r="H924" s="29"/>
      <c r="I924" s="30"/>
      <c r="J924" s="30"/>
      <c r="K924" s="30"/>
    </row>
    <row r="925" spans="1:11" x14ac:dyDescent="0.2">
      <c r="A925" s="16" t="s">
        <v>26</v>
      </c>
      <c r="B925" s="17" t="s">
        <v>27</v>
      </c>
      <c r="C925" s="18">
        <v>0</v>
      </c>
      <c r="D925" s="18">
        <v>85287</v>
      </c>
      <c r="E925" s="18">
        <v>85287</v>
      </c>
      <c r="F925" s="18">
        <v>35914.199999999997</v>
      </c>
      <c r="G925" s="18">
        <f t="shared" ref="G925:G930" si="245">F925-C925</f>
        <v>35914.199999999997</v>
      </c>
      <c r="H925" s="18">
        <f t="shared" ref="H925:H930" si="246">E925-F925</f>
        <v>49372.800000000003</v>
      </c>
      <c r="I925" s="19">
        <f t="shared" ref="I925:I930" si="247">IF(ISERROR(F925/C925),0,F925/C925*100-100)</f>
        <v>0</v>
      </c>
      <c r="J925" s="19">
        <f t="shared" ref="J925:J930" si="248">IF(ISERROR(F925/E925),0,F925/E925*100)</f>
        <v>42.109817439938084</v>
      </c>
      <c r="K925" s="19">
        <f t="shared" ref="K925:K930" si="249">IF(ISERROR(F925/D925),0,F925/D925*100)</f>
        <v>42.109817439938084</v>
      </c>
    </row>
    <row r="926" spans="1:11" x14ac:dyDescent="0.2">
      <c r="A926" s="22" t="s">
        <v>90</v>
      </c>
      <c r="B926" s="17" t="s">
        <v>91</v>
      </c>
      <c r="C926" s="18">
        <v>0</v>
      </c>
      <c r="D926" s="18">
        <v>85287</v>
      </c>
      <c r="E926" s="18">
        <v>85287</v>
      </c>
      <c r="F926" s="18">
        <v>35914.199999999997</v>
      </c>
      <c r="G926" s="18">
        <f t="shared" si="245"/>
        <v>35914.199999999997</v>
      </c>
      <c r="H926" s="18">
        <f t="shared" si="246"/>
        <v>49372.800000000003</v>
      </c>
      <c r="I926" s="19">
        <f t="shared" si="247"/>
        <v>0</v>
      </c>
      <c r="J926" s="19">
        <f t="shared" si="248"/>
        <v>42.109817439938084</v>
      </c>
      <c r="K926" s="19">
        <f t="shared" si="249"/>
        <v>42.109817439938084</v>
      </c>
    </row>
    <row r="927" spans="1:11" x14ac:dyDescent="0.2">
      <c r="A927" s="16" t="s">
        <v>34</v>
      </c>
      <c r="B927" s="17" t="s">
        <v>35</v>
      </c>
      <c r="C927" s="18">
        <v>0</v>
      </c>
      <c r="D927" s="18">
        <v>85287</v>
      </c>
      <c r="E927" s="18">
        <v>85287</v>
      </c>
      <c r="F927" s="18">
        <v>35914.199999999997</v>
      </c>
      <c r="G927" s="18">
        <f t="shared" si="245"/>
        <v>35914.199999999997</v>
      </c>
      <c r="H927" s="18">
        <f t="shared" si="246"/>
        <v>49372.800000000003</v>
      </c>
      <c r="I927" s="19">
        <f t="shared" si="247"/>
        <v>0</v>
      </c>
      <c r="J927" s="19">
        <f t="shared" si="248"/>
        <v>42.109817439938084</v>
      </c>
      <c r="K927" s="19">
        <f t="shared" si="249"/>
        <v>42.109817439938084</v>
      </c>
    </row>
    <row r="928" spans="1:11" x14ac:dyDescent="0.2">
      <c r="A928" s="22" t="s">
        <v>36</v>
      </c>
      <c r="B928" s="17" t="s">
        <v>37</v>
      </c>
      <c r="C928" s="18">
        <v>0</v>
      </c>
      <c r="D928" s="18">
        <v>85287</v>
      </c>
      <c r="E928" s="18">
        <v>85287</v>
      </c>
      <c r="F928" s="18">
        <v>35914.199999999997</v>
      </c>
      <c r="G928" s="18">
        <f t="shared" si="245"/>
        <v>35914.199999999997</v>
      </c>
      <c r="H928" s="18">
        <f t="shared" si="246"/>
        <v>49372.800000000003</v>
      </c>
      <c r="I928" s="19">
        <f t="shared" si="247"/>
        <v>0</v>
      </c>
      <c r="J928" s="19">
        <f t="shared" si="248"/>
        <v>42.109817439938084</v>
      </c>
      <c r="K928" s="19">
        <f t="shared" si="249"/>
        <v>42.109817439938084</v>
      </c>
    </row>
    <row r="929" spans="1:11" ht="25.5" x14ac:dyDescent="0.2">
      <c r="A929" s="23" t="s">
        <v>52</v>
      </c>
      <c r="B929" s="17" t="s">
        <v>53</v>
      </c>
      <c r="C929" s="18">
        <v>0</v>
      </c>
      <c r="D929" s="18">
        <v>85287</v>
      </c>
      <c r="E929" s="18">
        <v>85287</v>
      </c>
      <c r="F929" s="18">
        <v>35914.199999999997</v>
      </c>
      <c r="G929" s="18">
        <f t="shared" si="245"/>
        <v>35914.199999999997</v>
      </c>
      <c r="H929" s="18">
        <f t="shared" si="246"/>
        <v>49372.800000000003</v>
      </c>
      <c r="I929" s="19">
        <f t="shared" si="247"/>
        <v>0</v>
      </c>
      <c r="J929" s="19">
        <f t="shared" si="248"/>
        <v>42.109817439938084</v>
      </c>
      <c r="K929" s="19">
        <f t="shared" si="249"/>
        <v>42.109817439938084</v>
      </c>
    </row>
    <row r="930" spans="1:11" x14ac:dyDescent="0.2">
      <c r="A930" s="24" t="s">
        <v>191</v>
      </c>
      <c r="B930" s="17" t="s">
        <v>192</v>
      </c>
      <c r="C930" s="18">
        <v>0</v>
      </c>
      <c r="D930" s="18">
        <v>85287</v>
      </c>
      <c r="E930" s="18">
        <v>85287</v>
      </c>
      <c r="F930" s="18">
        <v>35914.199999999997</v>
      </c>
      <c r="G930" s="18">
        <f t="shared" si="245"/>
        <v>35914.199999999997</v>
      </c>
      <c r="H930" s="18">
        <f t="shared" si="246"/>
        <v>49372.800000000003</v>
      </c>
      <c r="I930" s="19">
        <f t="shared" si="247"/>
        <v>0</v>
      </c>
      <c r="J930" s="19">
        <f t="shared" si="248"/>
        <v>42.109817439938084</v>
      </c>
      <c r="K930" s="19">
        <f t="shared" si="249"/>
        <v>42.109817439938084</v>
      </c>
    </row>
    <row r="931" spans="1:11" ht="25.5" x14ac:dyDescent="0.2">
      <c r="A931" s="39" t="s">
        <v>183</v>
      </c>
      <c r="B931" s="28" t="s">
        <v>184</v>
      </c>
      <c r="C931" s="29"/>
      <c r="D931" s="29"/>
      <c r="E931" s="29"/>
      <c r="F931" s="29"/>
      <c r="G931" s="29"/>
      <c r="H931" s="29"/>
      <c r="I931" s="30"/>
      <c r="J931" s="30"/>
      <c r="K931" s="30"/>
    </row>
    <row r="932" spans="1:11" x14ac:dyDescent="0.2">
      <c r="A932" s="16" t="s">
        <v>26</v>
      </c>
      <c r="B932" s="17" t="s">
        <v>27</v>
      </c>
      <c r="C932" s="18">
        <v>164907.44</v>
      </c>
      <c r="D932" s="18">
        <v>211095</v>
      </c>
      <c r="E932" s="18">
        <v>211095</v>
      </c>
      <c r="F932" s="18">
        <v>176027.4</v>
      </c>
      <c r="G932" s="18">
        <f t="shared" ref="G932:G942" si="250">F932-C932</f>
        <v>11119.959999999992</v>
      </c>
      <c r="H932" s="18">
        <f t="shared" ref="H932:H942" si="251">E932-F932</f>
        <v>35067.600000000006</v>
      </c>
      <c r="I932" s="19">
        <f t="shared" ref="I932:I942" si="252">IF(ISERROR(F932/C932),0,F932/C932*100-100)</f>
        <v>6.7431524011287678</v>
      </c>
      <c r="J932" s="19">
        <f t="shared" ref="J932:J942" si="253">IF(ISERROR(F932/E932),0,F932/E932*100)</f>
        <v>83.38776380302707</v>
      </c>
      <c r="K932" s="19">
        <f t="shared" ref="K932:K942" si="254">IF(ISERROR(F932/D932),0,F932/D932*100)</f>
        <v>83.38776380302707</v>
      </c>
    </row>
    <row r="933" spans="1:11" x14ac:dyDescent="0.2">
      <c r="A933" s="22" t="s">
        <v>30</v>
      </c>
      <c r="B933" s="17" t="s">
        <v>31</v>
      </c>
      <c r="C933" s="18">
        <v>164907.44</v>
      </c>
      <c r="D933" s="18">
        <v>211095</v>
      </c>
      <c r="E933" s="18">
        <v>211095</v>
      </c>
      <c r="F933" s="18">
        <v>176027.4</v>
      </c>
      <c r="G933" s="18">
        <f t="shared" si="250"/>
        <v>11119.959999999992</v>
      </c>
      <c r="H933" s="18">
        <f t="shared" si="251"/>
        <v>35067.600000000006</v>
      </c>
      <c r="I933" s="19">
        <f t="shared" si="252"/>
        <v>6.7431524011287678</v>
      </c>
      <c r="J933" s="19">
        <f t="shared" si="253"/>
        <v>83.38776380302707</v>
      </c>
      <c r="K933" s="19">
        <f t="shared" si="254"/>
        <v>83.38776380302707</v>
      </c>
    </row>
    <row r="934" spans="1:11" x14ac:dyDescent="0.2">
      <c r="A934" s="23" t="s">
        <v>32</v>
      </c>
      <c r="B934" s="17" t="s">
        <v>33</v>
      </c>
      <c r="C934" s="18">
        <v>164907.44</v>
      </c>
      <c r="D934" s="18">
        <v>211095</v>
      </c>
      <c r="E934" s="18">
        <v>211095</v>
      </c>
      <c r="F934" s="18">
        <v>176027.4</v>
      </c>
      <c r="G934" s="18">
        <f t="shared" si="250"/>
        <v>11119.959999999992</v>
      </c>
      <c r="H934" s="18">
        <f t="shared" si="251"/>
        <v>35067.600000000006</v>
      </c>
      <c r="I934" s="19">
        <f t="shared" si="252"/>
        <v>6.7431524011287678</v>
      </c>
      <c r="J934" s="19">
        <f t="shared" si="253"/>
        <v>83.38776380302707</v>
      </c>
      <c r="K934" s="19">
        <f t="shared" si="254"/>
        <v>83.38776380302707</v>
      </c>
    </row>
    <row r="935" spans="1:11" x14ac:dyDescent="0.2">
      <c r="A935" s="16" t="s">
        <v>34</v>
      </c>
      <c r="B935" s="17" t="s">
        <v>35</v>
      </c>
      <c r="C935" s="18">
        <v>164907.44</v>
      </c>
      <c r="D935" s="18">
        <v>211095</v>
      </c>
      <c r="E935" s="18">
        <v>211095</v>
      </c>
      <c r="F935" s="18">
        <v>176027.4</v>
      </c>
      <c r="G935" s="18">
        <f t="shared" si="250"/>
        <v>11119.959999999992</v>
      </c>
      <c r="H935" s="18">
        <f t="shared" si="251"/>
        <v>35067.600000000006</v>
      </c>
      <c r="I935" s="19">
        <f t="shared" si="252"/>
        <v>6.7431524011287678</v>
      </c>
      <c r="J935" s="19">
        <f t="shared" si="253"/>
        <v>83.38776380302707</v>
      </c>
      <c r="K935" s="19">
        <f t="shared" si="254"/>
        <v>83.38776380302707</v>
      </c>
    </row>
    <row r="936" spans="1:11" x14ac:dyDescent="0.2">
      <c r="A936" s="22" t="s">
        <v>36</v>
      </c>
      <c r="B936" s="17" t="s">
        <v>37</v>
      </c>
      <c r="C936" s="18">
        <v>159548.10999999999</v>
      </c>
      <c r="D936" s="18">
        <v>211095</v>
      </c>
      <c r="E936" s="18">
        <v>211095</v>
      </c>
      <c r="F936" s="18">
        <v>176027.4</v>
      </c>
      <c r="G936" s="18">
        <f t="shared" si="250"/>
        <v>16479.290000000008</v>
      </c>
      <c r="H936" s="18">
        <f t="shared" si="251"/>
        <v>35067.600000000006</v>
      </c>
      <c r="I936" s="19">
        <f t="shared" si="252"/>
        <v>10.328727805048899</v>
      </c>
      <c r="J936" s="19">
        <f t="shared" si="253"/>
        <v>83.38776380302707</v>
      </c>
      <c r="K936" s="19">
        <f t="shared" si="254"/>
        <v>83.38776380302707</v>
      </c>
    </row>
    <row r="937" spans="1:11" x14ac:dyDescent="0.2">
      <c r="A937" s="23" t="s">
        <v>38</v>
      </c>
      <c r="B937" s="17" t="s">
        <v>39</v>
      </c>
      <c r="C937" s="18">
        <v>159548.10999999999</v>
      </c>
      <c r="D937" s="18">
        <v>211095</v>
      </c>
      <c r="E937" s="18">
        <v>211095</v>
      </c>
      <c r="F937" s="18">
        <v>176027.4</v>
      </c>
      <c r="G937" s="18">
        <f t="shared" si="250"/>
        <v>16479.290000000008</v>
      </c>
      <c r="H937" s="18">
        <f t="shared" si="251"/>
        <v>35067.600000000006</v>
      </c>
      <c r="I937" s="19">
        <f t="shared" si="252"/>
        <v>10.328727805048899</v>
      </c>
      <c r="J937" s="19">
        <f t="shared" si="253"/>
        <v>83.38776380302707</v>
      </c>
      <c r="K937" s="19">
        <f t="shared" si="254"/>
        <v>83.38776380302707</v>
      </c>
    </row>
    <row r="938" spans="1:11" x14ac:dyDescent="0.2">
      <c r="A938" s="24" t="s">
        <v>40</v>
      </c>
      <c r="B938" s="17" t="s">
        <v>41</v>
      </c>
      <c r="C938" s="18">
        <v>141118.01</v>
      </c>
      <c r="D938" s="18">
        <v>151057</v>
      </c>
      <c r="E938" s="18">
        <v>145154</v>
      </c>
      <c r="F938" s="18">
        <v>151057</v>
      </c>
      <c r="G938" s="18">
        <f t="shared" si="250"/>
        <v>9938.9899999999907</v>
      </c>
      <c r="H938" s="18">
        <f t="shared" si="251"/>
        <v>-5903</v>
      </c>
      <c r="I938" s="19">
        <f t="shared" si="252"/>
        <v>7.0430344078689728</v>
      </c>
      <c r="J938" s="19">
        <f t="shared" si="253"/>
        <v>104.06671535059316</v>
      </c>
      <c r="K938" s="19">
        <f t="shared" si="254"/>
        <v>100</v>
      </c>
    </row>
    <row r="939" spans="1:11" x14ac:dyDescent="0.2">
      <c r="A939" s="24" t="s">
        <v>42</v>
      </c>
      <c r="B939" s="17" t="s">
        <v>43</v>
      </c>
      <c r="C939" s="18">
        <v>18430.099999999999</v>
      </c>
      <c r="D939" s="18">
        <v>60038</v>
      </c>
      <c r="E939" s="18">
        <v>65941</v>
      </c>
      <c r="F939" s="18">
        <v>24970.400000000001</v>
      </c>
      <c r="G939" s="18">
        <f t="shared" si="250"/>
        <v>6540.3000000000029</v>
      </c>
      <c r="H939" s="18">
        <f t="shared" si="251"/>
        <v>40970.6</v>
      </c>
      <c r="I939" s="19">
        <f t="shared" si="252"/>
        <v>35.487056499964751</v>
      </c>
      <c r="J939" s="19">
        <f t="shared" si="253"/>
        <v>37.867790903989935</v>
      </c>
      <c r="K939" s="19">
        <f t="shared" si="254"/>
        <v>41.590992371498054</v>
      </c>
    </row>
    <row r="940" spans="1:11" x14ac:dyDescent="0.2">
      <c r="A940" s="25" t="s">
        <v>44</v>
      </c>
      <c r="B940" s="17" t="s">
        <v>45</v>
      </c>
      <c r="C940" s="18">
        <v>40</v>
      </c>
      <c r="D940" s="18">
        <v>0</v>
      </c>
      <c r="E940" s="18">
        <v>0</v>
      </c>
      <c r="F940" s="18">
        <v>0</v>
      </c>
      <c r="G940" s="18">
        <f t="shared" si="250"/>
        <v>-40</v>
      </c>
      <c r="H940" s="18">
        <f t="shared" si="251"/>
        <v>0</v>
      </c>
      <c r="I940" s="19">
        <f t="shared" si="252"/>
        <v>-100</v>
      </c>
      <c r="J940" s="19">
        <f t="shared" si="253"/>
        <v>0</v>
      </c>
      <c r="K940" s="19">
        <f t="shared" si="254"/>
        <v>0</v>
      </c>
    </row>
    <row r="941" spans="1:11" x14ac:dyDescent="0.2">
      <c r="A941" s="22" t="s">
        <v>60</v>
      </c>
      <c r="B941" s="17" t="s">
        <v>61</v>
      </c>
      <c r="C941" s="18">
        <v>5359.33</v>
      </c>
      <c r="D941" s="18">
        <v>0</v>
      </c>
      <c r="E941" s="18">
        <v>0</v>
      </c>
      <c r="F941" s="18">
        <v>0</v>
      </c>
      <c r="G941" s="18">
        <f t="shared" si="250"/>
        <v>-5359.33</v>
      </c>
      <c r="H941" s="18">
        <f t="shared" si="251"/>
        <v>0</v>
      </c>
      <c r="I941" s="19">
        <f t="shared" si="252"/>
        <v>-100</v>
      </c>
      <c r="J941" s="19">
        <f t="shared" si="253"/>
        <v>0</v>
      </c>
      <c r="K941" s="19">
        <f t="shared" si="254"/>
        <v>0</v>
      </c>
    </row>
    <row r="942" spans="1:11" x14ac:dyDescent="0.2">
      <c r="A942" s="23" t="s">
        <v>62</v>
      </c>
      <c r="B942" s="17" t="s">
        <v>63</v>
      </c>
      <c r="C942" s="18">
        <v>5359.33</v>
      </c>
      <c r="D942" s="18">
        <v>0</v>
      </c>
      <c r="E942" s="18">
        <v>0</v>
      </c>
      <c r="F942" s="18">
        <v>0</v>
      </c>
      <c r="G942" s="18">
        <f t="shared" si="250"/>
        <v>-5359.33</v>
      </c>
      <c r="H942" s="18">
        <f t="shared" si="251"/>
        <v>0</v>
      </c>
      <c r="I942" s="19">
        <f t="shared" si="252"/>
        <v>-100</v>
      </c>
      <c r="J942" s="19">
        <f t="shared" si="253"/>
        <v>0</v>
      </c>
      <c r="K942" s="19">
        <f t="shared" si="254"/>
        <v>0</v>
      </c>
    </row>
    <row r="943" spans="1:11" ht="25.5" x14ac:dyDescent="0.2">
      <c r="A943" s="39" t="s">
        <v>301</v>
      </c>
      <c r="B943" s="28" t="s">
        <v>742</v>
      </c>
      <c r="C943" s="29"/>
      <c r="D943" s="29"/>
      <c r="E943" s="29"/>
      <c r="F943" s="29"/>
      <c r="G943" s="29"/>
      <c r="H943" s="29"/>
      <c r="I943" s="30"/>
      <c r="J943" s="30"/>
      <c r="K943" s="30"/>
    </row>
    <row r="944" spans="1:11" x14ac:dyDescent="0.2">
      <c r="A944" s="16" t="s">
        <v>26</v>
      </c>
      <c r="B944" s="17" t="s">
        <v>27</v>
      </c>
      <c r="C944" s="18">
        <v>0</v>
      </c>
      <c r="D944" s="18">
        <v>10000</v>
      </c>
      <c r="E944" s="18">
        <v>0</v>
      </c>
      <c r="F944" s="18">
        <v>9800</v>
      </c>
      <c r="G944" s="18">
        <f t="shared" ref="G944:G950" si="255">F944-C944</f>
        <v>9800</v>
      </c>
      <c r="H944" s="18">
        <f t="shared" ref="H944:H950" si="256">E944-F944</f>
        <v>-9800</v>
      </c>
      <c r="I944" s="19">
        <f t="shared" ref="I944:I950" si="257">IF(ISERROR(F944/C944),0,F944/C944*100-100)</f>
        <v>0</v>
      </c>
      <c r="J944" s="19">
        <f t="shared" ref="J944:J950" si="258">IF(ISERROR(F944/E944),0,F944/E944*100)</f>
        <v>0</v>
      </c>
      <c r="K944" s="19">
        <f t="shared" ref="K944:K950" si="259">IF(ISERROR(F944/D944),0,F944/D944*100)</f>
        <v>98</v>
      </c>
    </row>
    <row r="945" spans="1:11" x14ac:dyDescent="0.2">
      <c r="A945" s="22" t="s">
        <v>30</v>
      </c>
      <c r="B945" s="17" t="s">
        <v>31</v>
      </c>
      <c r="C945" s="18">
        <v>0</v>
      </c>
      <c r="D945" s="18">
        <v>10000</v>
      </c>
      <c r="E945" s="18">
        <v>0</v>
      </c>
      <c r="F945" s="18">
        <v>9800</v>
      </c>
      <c r="G945" s="18">
        <f t="shared" si="255"/>
        <v>9800</v>
      </c>
      <c r="H945" s="18">
        <f t="shared" si="256"/>
        <v>-9800</v>
      </c>
      <c r="I945" s="19">
        <f t="shared" si="257"/>
        <v>0</v>
      </c>
      <c r="J945" s="19">
        <f t="shared" si="258"/>
        <v>0</v>
      </c>
      <c r="K945" s="19">
        <f t="shared" si="259"/>
        <v>98</v>
      </c>
    </row>
    <row r="946" spans="1:11" x14ac:dyDescent="0.2">
      <c r="A946" s="23" t="s">
        <v>32</v>
      </c>
      <c r="B946" s="17" t="s">
        <v>33</v>
      </c>
      <c r="C946" s="18">
        <v>0</v>
      </c>
      <c r="D946" s="18">
        <v>10000</v>
      </c>
      <c r="E946" s="18">
        <v>0</v>
      </c>
      <c r="F946" s="18">
        <v>9800</v>
      </c>
      <c r="G946" s="18">
        <f t="shared" si="255"/>
        <v>9800</v>
      </c>
      <c r="H946" s="18">
        <f t="shared" si="256"/>
        <v>-9800</v>
      </c>
      <c r="I946" s="19">
        <f t="shared" si="257"/>
        <v>0</v>
      </c>
      <c r="J946" s="19">
        <f t="shared" si="258"/>
        <v>0</v>
      </c>
      <c r="K946" s="19">
        <f t="shared" si="259"/>
        <v>98</v>
      </c>
    </row>
    <row r="947" spans="1:11" x14ac:dyDescent="0.2">
      <c r="A947" s="16" t="s">
        <v>34</v>
      </c>
      <c r="B947" s="17" t="s">
        <v>35</v>
      </c>
      <c r="C947" s="18">
        <v>0</v>
      </c>
      <c r="D947" s="18">
        <v>10000</v>
      </c>
      <c r="E947" s="18">
        <v>0</v>
      </c>
      <c r="F947" s="18">
        <v>9800</v>
      </c>
      <c r="G947" s="18">
        <f t="shared" si="255"/>
        <v>9800</v>
      </c>
      <c r="H947" s="18">
        <f t="shared" si="256"/>
        <v>-9800</v>
      </c>
      <c r="I947" s="19">
        <f t="shared" si="257"/>
        <v>0</v>
      </c>
      <c r="J947" s="19">
        <f t="shared" si="258"/>
        <v>0</v>
      </c>
      <c r="K947" s="19">
        <f t="shared" si="259"/>
        <v>98</v>
      </c>
    </row>
    <row r="948" spans="1:11" x14ac:dyDescent="0.2">
      <c r="A948" s="22" t="s">
        <v>36</v>
      </c>
      <c r="B948" s="17" t="s">
        <v>37</v>
      </c>
      <c r="C948" s="18">
        <v>0</v>
      </c>
      <c r="D948" s="18">
        <v>10000</v>
      </c>
      <c r="E948" s="18">
        <v>0</v>
      </c>
      <c r="F948" s="18">
        <v>9800</v>
      </c>
      <c r="G948" s="18">
        <f t="shared" si="255"/>
        <v>9800</v>
      </c>
      <c r="H948" s="18">
        <f t="shared" si="256"/>
        <v>-9800</v>
      </c>
      <c r="I948" s="19">
        <f t="shared" si="257"/>
        <v>0</v>
      </c>
      <c r="J948" s="19">
        <f t="shared" si="258"/>
        <v>0</v>
      </c>
      <c r="K948" s="19">
        <f t="shared" si="259"/>
        <v>98</v>
      </c>
    </row>
    <row r="949" spans="1:11" x14ac:dyDescent="0.2">
      <c r="A949" s="23" t="s">
        <v>38</v>
      </c>
      <c r="B949" s="17" t="s">
        <v>39</v>
      </c>
      <c r="C949" s="18">
        <v>0</v>
      </c>
      <c r="D949" s="18">
        <v>10000</v>
      </c>
      <c r="E949" s="18">
        <v>0</v>
      </c>
      <c r="F949" s="18">
        <v>9800</v>
      </c>
      <c r="G949" s="18">
        <f t="shared" si="255"/>
        <v>9800</v>
      </c>
      <c r="H949" s="18">
        <f t="shared" si="256"/>
        <v>-9800</v>
      </c>
      <c r="I949" s="19">
        <f t="shared" si="257"/>
        <v>0</v>
      </c>
      <c r="J949" s="19">
        <f t="shared" si="258"/>
        <v>0</v>
      </c>
      <c r="K949" s="19">
        <f t="shared" si="259"/>
        <v>98</v>
      </c>
    </row>
    <row r="950" spans="1:11" x14ac:dyDescent="0.2">
      <c r="A950" s="24" t="s">
        <v>42</v>
      </c>
      <c r="B950" s="17" t="s">
        <v>43</v>
      </c>
      <c r="C950" s="18">
        <v>0</v>
      </c>
      <c r="D950" s="18">
        <v>10000</v>
      </c>
      <c r="E950" s="18">
        <v>0</v>
      </c>
      <c r="F950" s="18">
        <v>9800</v>
      </c>
      <c r="G950" s="18">
        <f t="shared" si="255"/>
        <v>9800</v>
      </c>
      <c r="H950" s="18">
        <f t="shared" si="256"/>
        <v>-9800</v>
      </c>
      <c r="I950" s="19">
        <f t="shared" si="257"/>
        <v>0</v>
      </c>
      <c r="J950" s="19">
        <f t="shared" si="258"/>
        <v>0</v>
      </c>
      <c r="K950" s="19">
        <f t="shared" si="259"/>
        <v>98</v>
      </c>
    </row>
    <row r="951" spans="1:11" ht="38.25" x14ac:dyDescent="0.2">
      <c r="A951" s="27" t="s">
        <v>130</v>
      </c>
      <c r="B951" s="28" t="s">
        <v>743</v>
      </c>
      <c r="C951" s="29"/>
      <c r="D951" s="29"/>
      <c r="E951" s="29"/>
      <c r="F951" s="29"/>
      <c r="G951" s="29"/>
      <c r="H951" s="29"/>
      <c r="I951" s="30"/>
      <c r="J951" s="30"/>
      <c r="K951" s="30"/>
    </row>
    <row r="952" spans="1:11" x14ac:dyDescent="0.2">
      <c r="A952" s="16" t="s">
        <v>26</v>
      </c>
      <c r="B952" s="17" t="s">
        <v>27</v>
      </c>
      <c r="C952" s="18">
        <v>683123.46</v>
      </c>
      <c r="D952" s="18">
        <v>859441</v>
      </c>
      <c r="E952" s="18">
        <v>845655</v>
      </c>
      <c r="F952" s="18">
        <v>709611.77</v>
      </c>
      <c r="G952" s="18">
        <f t="shared" ref="G952:G971" si="260">F952-C952</f>
        <v>26488.310000000056</v>
      </c>
      <c r="H952" s="18">
        <f t="shared" ref="H952:H971" si="261">E952-F952</f>
        <v>136043.22999999998</v>
      </c>
      <c r="I952" s="19">
        <f t="shared" ref="I952:I971" si="262">IF(ISERROR(F952/C952),0,F952/C952*100-100)</f>
        <v>3.8775289608704071</v>
      </c>
      <c r="J952" s="19">
        <f t="shared" ref="J952:J971" si="263">IF(ISERROR(F952/E952),0,F952/E952*100)</f>
        <v>83.912679520608293</v>
      </c>
      <c r="K952" s="19">
        <f t="shared" ref="K952:K971" si="264">IF(ISERROR(F952/D952),0,F952/D952*100)</f>
        <v>82.566664843776366</v>
      </c>
    </row>
    <row r="953" spans="1:11" x14ac:dyDescent="0.2">
      <c r="A953" s="22" t="s">
        <v>92</v>
      </c>
      <c r="B953" s="17" t="s">
        <v>93</v>
      </c>
      <c r="C953" s="18">
        <v>0</v>
      </c>
      <c r="D953" s="18">
        <v>13786</v>
      </c>
      <c r="E953" s="18">
        <v>0</v>
      </c>
      <c r="F953" s="18">
        <v>9912.7800000000007</v>
      </c>
      <c r="G953" s="18">
        <f t="shared" si="260"/>
        <v>9912.7800000000007</v>
      </c>
      <c r="H953" s="18">
        <f t="shared" si="261"/>
        <v>-9912.7800000000007</v>
      </c>
      <c r="I953" s="19">
        <f t="shared" si="262"/>
        <v>0</v>
      </c>
      <c r="J953" s="19">
        <f t="shared" si="263"/>
        <v>0</v>
      </c>
      <c r="K953" s="19">
        <f t="shared" si="264"/>
        <v>71.904685913245331</v>
      </c>
    </row>
    <row r="954" spans="1:11" x14ac:dyDescent="0.2">
      <c r="A954" s="23" t="s">
        <v>94</v>
      </c>
      <c r="B954" s="17" t="s">
        <v>95</v>
      </c>
      <c r="C954" s="18">
        <v>0</v>
      </c>
      <c r="D954" s="18">
        <v>13786</v>
      </c>
      <c r="E954" s="18">
        <v>0</v>
      </c>
      <c r="F954" s="18">
        <v>9912.7800000000007</v>
      </c>
      <c r="G954" s="18">
        <f t="shared" si="260"/>
        <v>9912.7800000000007</v>
      </c>
      <c r="H954" s="18">
        <f t="shared" si="261"/>
        <v>-9912.7800000000007</v>
      </c>
      <c r="I954" s="19">
        <f t="shared" si="262"/>
        <v>0</v>
      </c>
      <c r="J954" s="19">
        <f t="shared" si="263"/>
        <v>0</v>
      </c>
      <c r="K954" s="19">
        <f t="shared" si="264"/>
        <v>71.904685913245331</v>
      </c>
    </row>
    <row r="955" spans="1:11" x14ac:dyDescent="0.2">
      <c r="A955" s="24" t="s">
        <v>96</v>
      </c>
      <c r="B955" s="17" t="s">
        <v>97</v>
      </c>
      <c r="C955" s="18">
        <v>0</v>
      </c>
      <c r="D955" s="18">
        <v>13786</v>
      </c>
      <c r="E955" s="18">
        <v>0</v>
      </c>
      <c r="F955" s="18">
        <v>9912.7800000000007</v>
      </c>
      <c r="G955" s="18">
        <f t="shared" si="260"/>
        <v>9912.7800000000007</v>
      </c>
      <c r="H955" s="18">
        <f t="shared" si="261"/>
        <v>-9912.7800000000007</v>
      </c>
      <c r="I955" s="19">
        <f t="shared" si="262"/>
        <v>0</v>
      </c>
      <c r="J955" s="19">
        <f t="shared" si="263"/>
        <v>0</v>
      </c>
      <c r="K955" s="19">
        <f t="shared" si="264"/>
        <v>71.904685913245331</v>
      </c>
    </row>
    <row r="956" spans="1:11" ht="25.5" x14ac:dyDescent="0.2">
      <c r="A956" s="25" t="s">
        <v>98</v>
      </c>
      <c r="B956" s="17" t="s">
        <v>99</v>
      </c>
      <c r="C956" s="18">
        <v>0</v>
      </c>
      <c r="D956" s="18">
        <v>13786</v>
      </c>
      <c r="E956" s="18">
        <v>0</v>
      </c>
      <c r="F956" s="18">
        <v>9912.7800000000007</v>
      </c>
      <c r="G956" s="18">
        <f t="shared" si="260"/>
        <v>9912.7800000000007</v>
      </c>
      <c r="H956" s="18">
        <f t="shared" si="261"/>
        <v>-9912.7800000000007</v>
      </c>
      <c r="I956" s="19">
        <f t="shared" si="262"/>
        <v>0</v>
      </c>
      <c r="J956" s="19">
        <f t="shared" si="263"/>
        <v>0</v>
      </c>
      <c r="K956" s="19">
        <f t="shared" si="264"/>
        <v>71.904685913245331</v>
      </c>
    </row>
    <row r="957" spans="1:11" ht="25.5" x14ac:dyDescent="0.2">
      <c r="A957" s="26" t="s">
        <v>100</v>
      </c>
      <c r="B957" s="17" t="s">
        <v>101</v>
      </c>
      <c r="C957" s="18">
        <v>0</v>
      </c>
      <c r="D957" s="18">
        <v>13786</v>
      </c>
      <c r="E957" s="18">
        <v>0</v>
      </c>
      <c r="F957" s="18">
        <v>9912.7800000000007</v>
      </c>
      <c r="G957" s="18">
        <f t="shared" si="260"/>
        <v>9912.7800000000007</v>
      </c>
      <c r="H957" s="18">
        <f t="shared" si="261"/>
        <v>-9912.7800000000007</v>
      </c>
      <c r="I957" s="19">
        <f t="shared" si="262"/>
        <v>0</v>
      </c>
      <c r="J957" s="19">
        <f t="shared" si="263"/>
        <v>0</v>
      </c>
      <c r="K957" s="19">
        <f t="shared" si="264"/>
        <v>71.904685913245331</v>
      </c>
    </row>
    <row r="958" spans="1:11" x14ac:dyDescent="0.2">
      <c r="A958" s="22" t="s">
        <v>30</v>
      </c>
      <c r="B958" s="17" t="s">
        <v>31</v>
      </c>
      <c r="C958" s="18">
        <v>683123.46</v>
      </c>
      <c r="D958" s="18">
        <v>845655</v>
      </c>
      <c r="E958" s="18">
        <v>845655</v>
      </c>
      <c r="F958" s="18">
        <v>699698.99</v>
      </c>
      <c r="G958" s="18">
        <f t="shared" si="260"/>
        <v>16575.530000000028</v>
      </c>
      <c r="H958" s="18">
        <f t="shared" si="261"/>
        <v>145956.01</v>
      </c>
      <c r="I958" s="19">
        <f t="shared" si="262"/>
        <v>2.4264325514453873</v>
      </c>
      <c r="J958" s="19">
        <f t="shared" si="263"/>
        <v>82.740478090947249</v>
      </c>
      <c r="K958" s="19">
        <f t="shared" si="264"/>
        <v>82.740478090947249</v>
      </c>
    </row>
    <row r="959" spans="1:11" x14ac:dyDescent="0.2">
      <c r="A959" s="23" t="s">
        <v>32</v>
      </c>
      <c r="B959" s="17" t="s">
        <v>33</v>
      </c>
      <c r="C959" s="18">
        <v>683123.46</v>
      </c>
      <c r="D959" s="18">
        <v>845655</v>
      </c>
      <c r="E959" s="18">
        <v>845655</v>
      </c>
      <c r="F959" s="18">
        <v>699698.99</v>
      </c>
      <c r="G959" s="18">
        <f t="shared" si="260"/>
        <v>16575.530000000028</v>
      </c>
      <c r="H959" s="18">
        <f t="shared" si="261"/>
        <v>145956.01</v>
      </c>
      <c r="I959" s="19">
        <f t="shared" si="262"/>
        <v>2.4264325514453873</v>
      </c>
      <c r="J959" s="19">
        <f t="shared" si="263"/>
        <v>82.740478090947249</v>
      </c>
      <c r="K959" s="19">
        <f t="shared" si="264"/>
        <v>82.740478090947249</v>
      </c>
    </row>
    <row r="960" spans="1:11" x14ac:dyDescent="0.2">
      <c r="A960" s="16" t="s">
        <v>34</v>
      </c>
      <c r="B960" s="17" t="s">
        <v>35</v>
      </c>
      <c r="C960" s="18">
        <v>683123.46</v>
      </c>
      <c r="D960" s="18">
        <v>859441</v>
      </c>
      <c r="E960" s="18">
        <v>845655</v>
      </c>
      <c r="F960" s="18">
        <v>709611.77</v>
      </c>
      <c r="G960" s="18">
        <f t="shared" si="260"/>
        <v>26488.310000000056</v>
      </c>
      <c r="H960" s="18">
        <f t="shared" si="261"/>
        <v>136043.22999999998</v>
      </c>
      <c r="I960" s="19">
        <f t="shared" si="262"/>
        <v>3.8775289608704071</v>
      </c>
      <c r="J960" s="19">
        <f t="shared" si="263"/>
        <v>83.912679520608293</v>
      </c>
      <c r="K960" s="19">
        <f t="shared" si="264"/>
        <v>82.566664843776366</v>
      </c>
    </row>
    <row r="961" spans="1:11" x14ac:dyDescent="0.2">
      <c r="A961" s="22" t="s">
        <v>36</v>
      </c>
      <c r="B961" s="17" t="s">
        <v>37</v>
      </c>
      <c r="C961" s="18">
        <v>681839.9</v>
      </c>
      <c r="D961" s="18">
        <v>859441</v>
      </c>
      <c r="E961" s="18">
        <v>845655</v>
      </c>
      <c r="F961" s="18">
        <v>709611.77</v>
      </c>
      <c r="G961" s="18">
        <f t="shared" si="260"/>
        <v>27771.869999999995</v>
      </c>
      <c r="H961" s="18">
        <f t="shared" si="261"/>
        <v>136043.22999999998</v>
      </c>
      <c r="I961" s="19">
        <f t="shared" si="262"/>
        <v>4.0730778588932566</v>
      </c>
      <c r="J961" s="19">
        <f t="shared" si="263"/>
        <v>83.912679520608293</v>
      </c>
      <c r="K961" s="19">
        <f t="shared" si="264"/>
        <v>82.566664843776366</v>
      </c>
    </row>
    <row r="962" spans="1:11" x14ac:dyDescent="0.2">
      <c r="A962" s="23" t="s">
        <v>38</v>
      </c>
      <c r="B962" s="17" t="s">
        <v>39</v>
      </c>
      <c r="C962" s="18">
        <v>75610.7</v>
      </c>
      <c r="D962" s="18">
        <v>193039</v>
      </c>
      <c r="E962" s="18">
        <v>214367</v>
      </c>
      <c r="F962" s="18">
        <v>103223.77</v>
      </c>
      <c r="G962" s="18">
        <f t="shared" si="260"/>
        <v>27613.070000000007</v>
      </c>
      <c r="H962" s="18">
        <f t="shared" si="261"/>
        <v>111143.23</v>
      </c>
      <c r="I962" s="19">
        <f t="shared" si="262"/>
        <v>36.52005602381675</v>
      </c>
      <c r="J962" s="19">
        <f t="shared" si="263"/>
        <v>48.15282669440726</v>
      </c>
      <c r="K962" s="19">
        <f t="shared" si="264"/>
        <v>53.473013225306808</v>
      </c>
    </row>
    <row r="963" spans="1:11" x14ac:dyDescent="0.2">
      <c r="A963" s="24" t="s">
        <v>40</v>
      </c>
      <c r="B963" s="17" t="s">
        <v>41</v>
      </c>
      <c r="C963" s="18">
        <v>44845.78</v>
      </c>
      <c r="D963" s="18">
        <v>119392</v>
      </c>
      <c r="E963" s="18">
        <v>119392</v>
      </c>
      <c r="F963" s="18">
        <v>72453.77</v>
      </c>
      <c r="G963" s="18">
        <f t="shared" si="260"/>
        <v>27607.990000000005</v>
      </c>
      <c r="H963" s="18">
        <f t="shared" si="261"/>
        <v>46938.229999999996</v>
      </c>
      <c r="I963" s="19">
        <f t="shared" si="262"/>
        <v>61.562068939374001</v>
      </c>
      <c r="J963" s="19">
        <f t="shared" si="263"/>
        <v>60.685615451621558</v>
      </c>
      <c r="K963" s="19">
        <f t="shared" si="264"/>
        <v>60.685615451621558</v>
      </c>
    </row>
    <row r="964" spans="1:11" x14ac:dyDescent="0.2">
      <c r="A964" s="24" t="s">
        <v>42</v>
      </c>
      <c r="B964" s="17" t="s">
        <v>43</v>
      </c>
      <c r="C964" s="18">
        <v>30764.92</v>
      </c>
      <c r="D964" s="18">
        <v>73647</v>
      </c>
      <c r="E964" s="18">
        <v>94975</v>
      </c>
      <c r="F964" s="18">
        <v>30770</v>
      </c>
      <c r="G964" s="18">
        <f t="shared" si="260"/>
        <v>5.0800000000017462</v>
      </c>
      <c r="H964" s="18">
        <f t="shared" si="261"/>
        <v>64205</v>
      </c>
      <c r="I964" s="19">
        <f t="shared" si="262"/>
        <v>1.6512313375116605E-2</v>
      </c>
      <c r="J964" s="19">
        <f t="shared" si="263"/>
        <v>32.397999473545667</v>
      </c>
      <c r="K964" s="19">
        <f t="shared" si="264"/>
        <v>41.780384808614066</v>
      </c>
    </row>
    <row r="965" spans="1:11" x14ac:dyDescent="0.2">
      <c r="A965" s="25" t="s">
        <v>44</v>
      </c>
      <c r="B965" s="17" t="s">
        <v>45</v>
      </c>
      <c r="C965" s="18">
        <v>0</v>
      </c>
      <c r="D965" s="18">
        <v>0</v>
      </c>
      <c r="E965" s="18">
        <v>0</v>
      </c>
      <c r="F965" s="18">
        <v>6805.65</v>
      </c>
      <c r="G965" s="18">
        <f t="shared" si="260"/>
        <v>6805.65</v>
      </c>
      <c r="H965" s="18">
        <f t="shared" si="261"/>
        <v>-6805.65</v>
      </c>
      <c r="I965" s="19">
        <f t="shared" si="262"/>
        <v>0</v>
      </c>
      <c r="J965" s="19">
        <f t="shared" si="263"/>
        <v>0</v>
      </c>
      <c r="K965" s="19">
        <f t="shared" si="264"/>
        <v>0</v>
      </c>
    </row>
    <row r="966" spans="1:11" x14ac:dyDescent="0.2">
      <c r="A966" s="23" t="s">
        <v>46</v>
      </c>
      <c r="B966" s="17" t="s">
        <v>47</v>
      </c>
      <c r="C966" s="18">
        <v>454197</v>
      </c>
      <c r="D966" s="18">
        <v>606388</v>
      </c>
      <c r="E966" s="18">
        <v>606388</v>
      </c>
      <c r="F966" s="18">
        <v>606388</v>
      </c>
      <c r="G966" s="18">
        <f t="shared" si="260"/>
        <v>152191</v>
      </c>
      <c r="H966" s="18">
        <f t="shared" si="261"/>
        <v>0</v>
      </c>
      <c r="I966" s="19">
        <f t="shared" si="262"/>
        <v>33.507707008192483</v>
      </c>
      <c r="J966" s="19">
        <f t="shared" si="263"/>
        <v>100</v>
      </c>
      <c r="K966" s="19">
        <f t="shared" si="264"/>
        <v>100</v>
      </c>
    </row>
    <row r="967" spans="1:11" x14ac:dyDescent="0.2">
      <c r="A967" s="24" t="s">
        <v>48</v>
      </c>
      <c r="B967" s="17" t="s">
        <v>49</v>
      </c>
      <c r="C967" s="18">
        <v>454197</v>
      </c>
      <c r="D967" s="18">
        <v>606388</v>
      </c>
      <c r="E967" s="18">
        <v>606388</v>
      </c>
      <c r="F967" s="18">
        <v>606388</v>
      </c>
      <c r="G967" s="18">
        <f t="shared" si="260"/>
        <v>152191</v>
      </c>
      <c r="H967" s="18">
        <f t="shared" si="261"/>
        <v>0</v>
      </c>
      <c r="I967" s="19">
        <f t="shared" si="262"/>
        <v>33.507707008192483</v>
      </c>
      <c r="J967" s="19">
        <f t="shared" si="263"/>
        <v>100</v>
      </c>
      <c r="K967" s="19">
        <f t="shared" si="264"/>
        <v>100</v>
      </c>
    </row>
    <row r="968" spans="1:11" ht="25.5" x14ac:dyDescent="0.2">
      <c r="A968" s="23" t="s">
        <v>76</v>
      </c>
      <c r="B968" s="17" t="s">
        <v>77</v>
      </c>
      <c r="C968" s="18">
        <v>152032.20000000001</v>
      </c>
      <c r="D968" s="18">
        <v>60014</v>
      </c>
      <c r="E968" s="18">
        <v>24900</v>
      </c>
      <c r="F968" s="18">
        <v>0</v>
      </c>
      <c r="G968" s="18">
        <f t="shared" si="260"/>
        <v>-152032.20000000001</v>
      </c>
      <c r="H968" s="18">
        <f t="shared" si="261"/>
        <v>24900</v>
      </c>
      <c r="I968" s="19">
        <f t="shared" si="262"/>
        <v>-100</v>
      </c>
      <c r="J968" s="19">
        <f t="shared" si="263"/>
        <v>0</v>
      </c>
      <c r="K968" s="19">
        <f t="shared" si="264"/>
        <v>0</v>
      </c>
    </row>
    <row r="969" spans="1:11" x14ac:dyDescent="0.2">
      <c r="A969" s="24" t="s">
        <v>78</v>
      </c>
      <c r="B969" s="17" t="s">
        <v>79</v>
      </c>
      <c r="C969" s="18">
        <v>152032.20000000001</v>
      </c>
      <c r="D969" s="18">
        <v>60014</v>
      </c>
      <c r="E969" s="18">
        <v>24900</v>
      </c>
      <c r="F969" s="18">
        <v>0</v>
      </c>
      <c r="G969" s="18">
        <f t="shared" si="260"/>
        <v>-152032.20000000001</v>
      </c>
      <c r="H969" s="18">
        <f t="shared" si="261"/>
        <v>24900</v>
      </c>
      <c r="I969" s="19">
        <f t="shared" si="262"/>
        <v>-100</v>
      </c>
      <c r="J969" s="19">
        <f t="shared" si="263"/>
        <v>0</v>
      </c>
      <c r="K969" s="19">
        <f t="shared" si="264"/>
        <v>0</v>
      </c>
    </row>
    <row r="970" spans="1:11" x14ac:dyDescent="0.2">
      <c r="A970" s="22" t="s">
        <v>60</v>
      </c>
      <c r="B970" s="17" t="s">
        <v>61</v>
      </c>
      <c r="C970" s="18">
        <v>1283.56</v>
      </c>
      <c r="D970" s="18">
        <v>0</v>
      </c>
      <c r="E970" s="18">
        <v>0</v>
      </c>
      <c r="F970" s="18">
        <v>0</v>
      </c>
      <c r="G970" s="18">
        <f t="shared" si="260"/>
        <v>-1283.56</v>
      </c>
      <c r="H970" s="18">
        <f t="shared" si="261"/>
        <v>0</v>
      </c>
      <c r="I970" s="19">
        <f t="shared" si="262"/>
        <v>-100</v>
      </c>
      <c r="J970" s="19">
        <f t="shared" si="263"/>
        <v>0</v>
      </c>
      <c r="K970" s="19">
        <f t="shared" si="264"/>
        <v>0</v>
      </c>
    </row>
    <row r="971" spans="1:11" x14ac:dyDescent="0.2">
      <c r="A971" s="23" t="s">
        <v>62</v>
      </c>
      <c r="B971" s="17" t="s">
        <v>63</v>
      </c>
      <c r="C971" s="18">
        <v>1283.56</v>
      </c>
      <c r="D971" s="18">
        <v>0</v>
      </c>
      <c r="E971" s="18">
        <v>0</v>
      </c>
      <c r="F971" s="18">
        <v>0</v>
      </c>
      <c r="G971" s="18">
        <f t="shared" si="260"/>
        <v>-1283.56</v>
      </c>
      <c r="H971" s="18">
        <f t="shared" si="261"/>
        <v>0</v>
      </c>
      <c r="I971" s="19">
        <f t="shared" si="262"/>
        <v>-100</v>
      </c>
      <c r="J971" s="19">
        <f t="shared" si="263"/>
        <v>0</v>
      </c>
      <c r="K971" s="19">
        <f t="shared" si="264"/>
        <v>0</v>
      </c>
    </row>
    <row r="972" spans="1:11" ht="38.25" x14ac:dyDescent="0.2">
      <c r="A972" s="39" t="s">
        <v>132</v>
      </c>
      <c r="B972" s="28" t="s">
        <v>744</v>
      </c>
      <c r="C972" s="29"/>
      <c r="D972" s="29"/>
      <c r="E972" s="29"/>
      <c r="F972" s="29"/>
      <c r="G972" s="29"/>
      <c r="H972" s="29"/>
      <c r="I972" s="30"/>
      <c r="J972" s="30"/>
      <c r="K972" s="30"/>
    </row>
    <row r="973" spans="1:11" x14ac:dyDescent="0.2">
      <c r="A973" s="16" t="s">
        <v>26</v>
      </c>
      <c r="B973" s="17" t="s">
        <v>27</v>
      </c>
      <c r="C973" s="18">
        <v>683123.46</v>
      </c>
      <c r="D973" s="18">
        <v>859441</v>
      </c>
      <c r="E973" s="18">
        <v>845655</v>
      </c>
      <c r="F973" s="18">
        <v>709611.77</v>
      </c>
      <c r="G973" s="18">
        <f t="shared" ref="G973:G992" si="265">F973-C973</f>
        <v>26488.310000000056</v>
      </c>
      <c r="H973" s="18">
        <f t="shared" ref="H973:H992" si="266">E973-F973</f>
        <v>136043.22999999998</v>
      </c>
      <c r="I973" s="19">
        <f t="shared" ref="I973:I992" si="267">IF(ISERROR(F973/C973),0,F973/C973*100-100)</f>
        <v>3.8775289608704071</v>
      </c>
      <c r="J973" s="19">
        <f t="shared" ref="J973:J992" si="268">IF(ISERROR(F973/E973),0,F973/E973*100)</f>
        <v>83.912679520608293</v>
      </c>
      <c r="K973" s="19">
        <f t="shared" ref="K973:K992" si="269">IF(ISERROR(F973/D973),0,F973/D973*100)</f>
        <v>82.566664843776366</v>
      </c>
    </row>
    <row r="974" spans="1:11" x14ac:dyDescent="0.2">
      <c r="A974" s="22" t="s">
        <v>92</v>
      </c>
      <c r="B974" s="17" t="s">
        <v>93</v>
      </c>
      <c r="C974" s="18">
        <v>0</v>
      </c>
      <c r="D974" s="18">
        <v>13786</v>
      </c>
      <c r="E974" s="18">
        <v>0</v>
      </c>
      <c r="F974" s="18">
        <v>9912.7800000000007</v>
      </c>
      <c r="G974" s="18">
        <f t="shared" si="265"/>
        <v>9912.7800000000007</v>
      </c>
      <c r="H974" s="18">
        <f t="shared" si="266"/>
        <v>-9912.7800000000007</v>
      </c>
      <c r="I974" s="19">
        <f t="shared" si="267"/>
        <v>0</v>
      </c>
      <c r="J974" s="19">
        <f t="shared" si="268"/>
        <v>0</v>
      </c>
      <c r="K974" s="19">
        <f t="shared" si="269"/>
        <v>71.904685913245331</v>
      </c>
    </row>
    <row r="975" spans="1:11" x14ac:dyDescent="0.2">
      <c r="A975" s="23" t="s">
        <v>94</v>
      </c>
      <c r="B975" s="17" t="s">
        <v>95</v>
      </c>
      <c r="C975" s="18">
        <v>0</v>
      </c>
      <c r="D975" s="18">
        <v>13786</v>
      </c>
      <c r="E975" s="18">
        <v>0</v>
      </c>
      <c r="F975" s="18">
        <v>9912.7800000000007</v>
      </c>
      <c r="G975" s="18">
        <f t="shared" si="265"/>
        <v>9912.7800000000007</v>
      </c>
      <c r="H975" s="18">
        <f t="shared" si="266"/>
        <v>-9912.7800000000007</v>
      </c>
      <c r="I975" s="19">
        <f t="shared" si="267"/>
        <v>0</v>
      </c>
      <c r="J975" s="19">
        <f t="shared" si="268"/>
        <v>0</v>
      </c>
      <c r="K975" s="19">
        <f t="shared" si="269"/>
        <v>71.904685913245331</v>
      </c>
    </row>
    <row r="976" spans="1:11" x14ac:dyDescent="0.2">
      <c r="A976" s="24" t="s">
        <v>96</v>
      </c>
      <c r="B976" s="17" t="s">
        <v>97</v>
      </c>
      <c r="C976" s="18">
        <v>0</v>
      </c>
      <c r="D976" s="18">
        <v>13786</v>
      </c>
      <c r="E976" s="18">
        <v>0</v>
      </c>
      <c r="F976" s="18">
        <v>9912.7800000000007</v>
      </c>
      <c r="G976" s="18">
        <f t="shared" si="265"/>
        <v>9912.7800000000007</v>
      </c>
      <c r="H976" s="18">
        <f t="shared" si="266"/>
        <v>-9912.7800000000007</v>
      </c>
      <c r="I976" s="19">
        <f t="shared" si="267"/>
        <v>0</v>
      </c>
      <c r="J976" s="19">
        <f t="shared" si="268"/>
        <v>0</v>
      </c>
      <c r="K976" s="19">
        <f t="shared" si="269"/>
        <v>71.904685913245331</v>
      </c>
    </row>
    <row r="977" spans="1:11" ht="25.5" x14ac:dyDescent="0.2">
      <c r="A977" s="25" t="s">
        <v>98</v>
      </c>
      <c r="B977" s="17" t="s">
        <v>99</v>
      </c>
      <c r="C977" s="18">
        <v>0</v>
      </c>
      <c r="D977" s="18">
        <v>13786</v>
      </c>
      <c r="E977" s="18">
        <v>0</v>
      </c>
      <c r="F977" s="18">
        <v>9912.7800000000007</v>
      </c>
      <c r="G977" s="18">
        <f t="shared" si="265"/>
        <v>9912.7800000000007</v>
      </c>
      <c r="H977" s="18">
        <f t="shared" si="266"/>
        <v>-9912.7800000000007</v>
      </c>
      <c r="I977" s="19">
        <f t="shared" si="267"/>
        <v>0</v>
      </c>
      <c r="J977" s="19">
        <f t="shared" si="268"/>
        <v>0</v>
      </c>
      <c r="K977" s="19">
        <f t="shared" si="269"/>
        <v>71.904685913245331</v>
      </c>
    </row>
    <row r="978" spans="1:11" ht="25.5" x14ac:dyDescent="0.2">
      <c r="A978" s="26" t="s">
        <v>100</v>
      </c>
      <c r="B978" s="17" t="s">
        <v>101</v>
      </c>
      <c r="C978" s="18">
        <v>0</v>
      </c>
      <c r="D978" s="18">
        <v>13786</v>
      </c>
      <c r="E978" s="18">
        <v>0</v>
      </c>
      <c r="F978" s="18">
        <v>9912.7800000000007</v>
      </c>
      <c r="G978" s="18">
        <f t="shared" si="265"/>
        <v>9912.7800000000007</v>
      </c>
      <c r="H978" s="18">
        <f t="shared" si="266"/>
        <v>-9912.7800000000007</v>
      </c>
      <c r="I978" s="19">
        <f t="shared" si="267"/>
        <v>0</v>
      </c>
      <c r="J978" s="19">
        <f t="shared" si="268"/>
        <v>0</v>
      </c>
      <c r="K978" s="19">
        <f t="shared" si="269"/>
        <v>71.904685913245331</v>
      </c>
    </row>
    <row r="979" spans="1:11" x14ac:dyDescent="0.2">
      <c r="A979" s="22" t="s">
        <v>30</v>
      </c>
      <c r="B979" s="17" t="s">
        <v>31</v>
      </c>
      <c r="C979" s="18">
        <v>683123.46</v>
      </c>
      <c r="D979" s="18">
        <v>845655</v>
      </c>
      <c r="E979" s="18">
        <v>845655</v>
      </c>
      <c r="F979" s="18">
        <v>699698.99</v>
      </c>
      <c r="G979" s="18">
        <f t="shared" si="265"/>
        <v>16575.530000000028</v>
      </c>
      <c r="H979" s="18">
        <f t="shared" si="266"/>
        <v>145956.01</v>
      </c>
      <c r="I979" s="19">
        <f t="shared" si="267"/>
        <v>2.4264325514453873</v>
      </c>
      <c r="J979" s="19">
        <f t="shared" si="268"/>
        <v>82.740478090947249</v>
      </c>
      <c r="K979" s="19">
        <f t="shared" si="269"/>
        <v>82.740478090947249</v>
      </c>
    </row>
    <row r="980" spans="1:11" x14ac:dyDescent="0.2">
      <c r="A980" s="23" t="s">
        <v>32</v>
      </c>
      <c r="B980" s="17" t="s">
        <v>33</v>
      </c>
      <c r="C980" s="18">
        <v>683123.46</v>
      </c>
      <c r="D980" s="18">
        <v>845655</v>
      </c>
      <c r="E980" s="18">
        <v>845655</v>
      </c>
      <c r="F980" s="18">
        <v>699698.99</v>
      </c>
      <c r="G980" s="18">
        <f t="shared" si="265"/>
        <v>16575.530000000028</v>
      </c>
      <c r="H980" s="18">
        <f t="shared" si="266"/>
        <v>145956.01</v>
      </c>
      <c r="I980" s="19">
        <f t="shared" si="267"/>
        <v>2.4264325514453873</v>
      </c>
      <c r="J980" s="19">
        <f t="shared" si="268"/>
        <v>82.740478090947249</v>
      </c>
      <c r="K980" s="19">
        <f t="shared" si="269"/>
        <v>82.740478090947249</v>
      </c>
    </row>
    <row r="981" spans="1:11" x14ac:dyDescent="0.2">
      <c r="A981" s="16" t="s">
        <v>34</v>
      </c>
      <c r="B981" s="17" t="s">
        <v>35</v>
      </c>
      <c r="C981" s="18">
        <v>683123.46</v>
      </c>
      <c r="D981" s="18">
        <v>859441</v>
      </c>
      <c r="E981" s="18">
        <v>845655</v>
      </c>
      <c r="F981" s="18">
        <v>709611.77</v>
      </c>
      <c r="G981" s="18">
        <f t="shared" si="265"/>
        <v>26488.310000000056</v>
      </c>
      <c r="H981" s="18">
        <f t="shared" si="266"/>
        <v>136043.22999999998</v>
      </c>
      <c r="I981" s="19">
        <f t="shared" si="267"/>
        <v>3.8775289608704071</v>
      </c>
      <c r="J981" s="19">
        <f t="shared" si="268"/>
        <v>83.912679520608293</v>
      </c>
      <c r="K981" s="19">
        <f t="shared" si="269"/>
        <v>82.566664843776366</v>
      </c>
    </row>
    <row r="982" spans="1:11" x14ac:dyDescent="0.2">
      <c r="A982" s="22" t="s">
        <v>36</v>
      </c>
      <c r="B982" s="17" t="s">
        <v>37</v>
      </c>
      <c r="C982" s="18">
        <v>681839.9</v>
      </c>
      <c r="D982" s="18">
        <v>859441</v>
      </c>
      <c r="E982" s="18">
        <v>845655</v>
      </c>
      <c r="F982" s="18">
        <v>709611.77</v>
      </c>
      <c r="G982" s="18">
        <f t="shared" si="265"/>
        <v>27771.869999999995</v>
      </c>
      <c r="H982" s="18">
        <f t="shared" si="266"/>
        <v>136043.22999999998</v>
      </c>
      <c r="I982" s="19">
        <f t="shared" si="267"/>
        <v>4.0730778588932566</v>
      </c>
      <c r="J982" s="19">
        <f t="shared" si="268"/>
        <v>83.912679520608293</v>
      </c>
      <c r="K982" s="19">
        <f t="shared" si="269"/>
        <v>82.566664843776366</v>
      </c>
    </row>
    <row r="983" spans="1:11" x14ac:dyDescent="0.2">
      <c r="A983" s="23" t="s">
        <v>38</v>
      </c>
      <c r="B983" s="17" t="s">
        <v>39</v>
      </c>
      <c r="C983" s="18">
        <v>75610.7</v>
      </c>
      <c r="D983" s="18">
        <v>193039</v>
      </c>
      <c r="E983" s="18">
        <v>214367</v>
      </c>
      <c r="F983" s="18">
        <v>103223.77</v>
      </c>
      <c r="G983" s="18">
        <f t="shared" si="265"/>
        <v>27613.070000000007</v>
      </c>
      <c r="H983" s="18">
        <f t="shared" si="266"/>
        <v>111143.23</v>
      </c>
      <c r="I983" s="19">
        <f t="shared" si="267"/>
        <v>36.52005602381675</v>
      </c>
      <c r="J983" s="19">
        <f t="shared" si="268"/>
        <v>48.15282669440726</v>
      </c>
      <c r="K983" s="19">
        <f t="shared" si="269"/>
        <v>53.473013225306808</v>
      </c>
    </row>
    <row r="984" spans="1:11" x14ac:dyDescent="0.2">
      <c r="A984" s="24" t="s">
        <v>40</v>
      </c>
      <c r="B984" s="17" t="s">
        <v>41</v>
      </c>
      <c r="C984" s="18">
        <v>44845.78</v>
      </c>
      <c r="D984" s="18">
        <v>119392</v>
      </c>
      <c r="E984" s="18">
        <v>119392</v>
      </c>
      <c r="F984" s="18">
        <v>72453.77</v>
      </c>
      <c r="G984" s="18">
        <f t="shared" si="265"/>
        <v>27607.990000000005</v>
      </c>
      <c r="H984" s="18">
        <f t="shared" si="266"/>
        <v>46938.229999999996</v>
      </c>
      <c r="I984" s="19">
        <f t="shared" si="267"/>
        <v>61.562068939374001</v>
      </c>
      <c r="J984" s="19">
        <f t="shared" si="268"/>
        <v>60.685615451621558</v>
      </c>
      <c r="K984" s="19">
        <f t="shared" si="269"/>
        <v>60.685615451621558</v>
      </c>
    </row>
    <row r="985" spans="1:11" x14ac:dyDescent="0.2">
      <c r="A985" s="24" t="s">
        <v>42</v>
      </c>
      <c r="B985" s="17" t="s">
        <v>43</v>
      </c>
      <c r="C985" s="18">
        <v>30764.92</v>
      </c>
      <c r="D985" s="18">
        <v>73647</v>
      </c>
      <c r="E985" s="18">
        <v>94975</v>
      </c>
      <c r="F985" s="18">
        <v>30770</v>
      </c>
      <c r="G985" s="18">
        <f t="shared" si="265"/>
        <v>5.0800000000017462</v>
      </c>
      <c r="H985" s="18">
        <f t="shared" si="266"/>
        <v>64205</v>
      </c>
      <c r="I985" s="19">
        <f t="shared" si="267"/>
        <v>1.6512313375116605E-2</v>
      </c>
      <c r="J985" s="19">
        <f t="shared" si="268"/>
        <v>32.397999473545667</v>
      </c>
      <c r="K985" s="19">
        <f t="shared" si="269"/>
        <v>41.780384808614066</v>
      </c>
    </row>
    <row r="986" spans="1:11" x14ac:dyDescent="0.2">
      <c r="A986" s="25" t="s">
        <v>44</v>
      </c>
      <c r="B986" s="17" t="s">
        <v>45</v>
      </c>
      <c r="C986" s="18">
        <v>0</v>
      </c>
      <c r="D986" s="18">
        <v>0</v>
      </c>
      <c r="E986" s="18">
        <v>0</v>
      </c>
      <c r="F986" s="18">
        <v>6805.65</v>
      </c>
      <c r="G986" s="18">
        <f t="shared" si="265"/>
        <v>6805.65</v>
      </c>
      <c r="H986" s="18">
        <f t="shared" si="266"/>
        <v>-6805.65</v>
      </c>
      <c r="I986" s="19">
        <f t="shared" si="267"/>
        <v>0</v>
      </c>
      <c r="J986" s="19">
        <f t="shared" si="268"/>
        <v>0</v>
      </c>
      <c r="K986" s="19">
        <f t="shared" si="269"/>
        <v>0</v>
      </c>
    </row>
    <row r="987" spans="1:11" x14ac:dyDescent="0.2">
      <c r="A987" s="23" t="s">
        <v>46</v>
      </c>
      <c r="B987" s="17" t="s">
        <v>47</v>
      </c>
      <c r="C987" s="18">
        <v>454197</v>
      </c>
      <c r="D987" s="18">
        <v>606388</v>
      </c>
      <c r="E987" s="18">
        <v>606388</v>
      </c>
      <c r="F987" s="18">
        <v>606388</v>
      </c>
      <c r="G987" s="18">
        <f t="shared" si="265"/>
        <v>152191</v>
      </c>
      <c r="H987" s="18">
        <f t="shared" si="266"/>
        <v>0</v>
      </c>
      <c r="I987" s="19">
        <f t="shared" si="267"/>
        <v>33.507707008192483</v>
      </c>
      <c r="J987" s="19">
        <f t="shared" si="268"/>
        <v>100</v>
      </c>
      <c r="K987" s="19">
        <f t="shared" si="269"/>
        <v>100</v>
      </c>
    </row>
    <row r="988" spans="1:11" x14ac:dyDescent="0.2">
      <c r="A988" s="24" t="s">
        <v>48</v>
      </c>
      <c r="B988" s="17" t="s">
        <v>49</v>
      </c>
      <c r="C988" s="18">
        <v>454197</v>
      </c>
      <c r="D988" s="18">
        <v>606388</v>
      </c>
      <c r="E988" s="18">
        <v>606388</v>
      </c>
      <c r="F988" s="18">
        <v>606388</v>
      </c>
      <c r="G988" s="18">
        <f t="shared" si="265"/>
        <v>152191</v>
      </c>
      <c r="H988" s="18">
        <f t="shared" si="266"/>
        <v>0</v>
      </c>
      <c r="I988" s="19">
        <f t="shared" si="267"/>
        <v>33.507707008192483</v>
      </c>
      <c r="J988" s="19">
        <f t="shared" si="268"/>
        <v>100</v>
      </c>
      <c r="K988" s="19">
        <f t="shared" si="269"/>
        <v>100</v>
      </c>
    </row>
    <row r="989" spans="1:11" ht="25.5" x14ac:dyDescent="0.2">
      <c r="A989" s="23" t="s">
        <v>76</v>
      </c>
      <c r="B989" s="17" t="s">
        <v>77</v>
      </c>
      <c r="C989" s="18">
        <v>152032.20000000001</v>
      </c>
      <c r="D989" s="18">
        <v>60014</v>
      </c>
      <c r="E989" s="18">
        <v>24900</v>
      </c>
      <c r="F989" s="18">
        <v>0</v>
      </c>
      <c r="G989" s="18">
        <f t="shared" si="265"/>
        <v>-152032.20000000001</v>
      </c>
      <c r="H989" s="18">
        <f t="shared" si="266"/>
        <v>24900</v>
      </c>
      <c r="I989" s="19">
        <f t="shared" si="267"/>
        <v>-100</v>
      </c>
      <c r="J989" s="19">
        <f t="shared" si="268"/>
        <v>0</v>
      </c>
      <c r="K989" s="19">
        <f t="shared" si="269"/>
        <v>0</v>
      </c>
    </row>
    <row r="990" spans="1:11" x14ac:dyDescent="0.2">
      <c r="A990" s="24" t="s">
        <v>78</v>
      </c>
      <c r="B990" s="17" t="s">
        <v>79</v>
      </c>
      <c r="C990" s="18">
        <v>152032.20000000001</v>
      </c>
      <c r="D990" s="18">
        <v>60014</v>
      </c>
      <c r="E990" s="18">
        <v>24900</v>
      </c>
      <c r="F990" s="18">
        <v>0</v>
      </c>
      <c r="G990" s="18">
        <f t="shared" si="265"/>
        <v>-152032.20000000001</v>
      </c>
      <c r="H990" s="18">
        <f t="shared" si="266"/>
        <v>24900</v>
      </c>
      <c r="I990" s="19">
        <f t="shared" si="267"/>
        <v>-100</v>
      </c>
      <c r="J990" s="19">
        <f t="shared" si="268"/>
        <v>0</v>
      </c>
      <c r="K990" s="19">
        <f t="shared" si="269"/>
        <v>0</v>
      </c>
    </row>
    <row r="991" spans="1:11" x14ac:dyDescent="0.2">
      <c r="A991" s="22" t="s">
        <v>60</v>
      </c>
      <c r="B991" s="17" t="s">
        <v>61</v>
      </c>
      <c r="C991" s="18">
        <v>1283.56</v>
      </c>
      <c r="D991" s="18">
        <v>0</v>
      </c>
      <c r="E991" s="18">
        <v>0</v>
      </c>
      <c r="F991" s="18">
        <v>0</v>
      </c>
      <c r="G991" s="18">
        <f t="shared" si="265"/>
        <v>-1283.56</v>
      </c>
      <c r="H991" s="18">
        <f t="shared" si="266"/>
        <v>0</v>
      </c>
      <c r="I991" s="19">
        <f t="shared" si="267"/>
        <v>-100</v>
      </c>
      <c r="J991" s="19">
        <f t="shared" si="268"/>
        <v>0</v>
      </c>
      <c r="K991" s="19">
        <f t="shared" si="269"/>
        <v>0</v>
      </c>
    </row>
    <row r="992" spans="1:11" x14ac:dyDescent="0.2">
      <c r="A992" s="23" t="s">
        <v>62</v>
      </c>
      <c r="B992" s="17" t="s">
        <v>63</v>
      </c>
      <c r="C992" s="18">
        <v>1283.56</v>
      </c>
      <c r="D992" s="18">
        <v>0</v>
      </c>
      <c r="E992" s="18">
        <v>0</v>
      </c>
      <c r="F992" s="18">
        <v>0</v>
      </c>
      <c r="G992" s="18">
        <f t="shared" si="265"/>
        <v>-1283.56</v>
      </c>
      <c r="H992" s="18">
        <f t="shared" si="266"/>
        <v>0</v>
      </c>
      <c r="I992" s="19">
        <f t="shared" si="267"/>
        <v>-100</v>
      </c>
      <c r="J992" s="19">
        <f t="shared" si="268"/>
        <v>0</v>
      </c>
      <c r="K992" s="19">
        <f t="shared" si="269"/>
        <v>0</v>
      </c>
    </row>
    <row r="993" spans="1:11" ht="25.5" x14ac:dyDescent="0.2">
      <c r="A993" s="27" t="s">
        <v>138</v>
      </c>
      <c r="B993" s="28" t="s">
        <v>139</v>
      </c>
      <c r="C993" s="29"/>
      <c r="D993" s="29"/>
      <c r="E993" s="29"/>
      <c r="F993" s="29"/>
      <c r="G993" s="29"/>
      <c r="H993" s="29"/>
      <c r="I993" s="30"/>
      <c r="J993" s="30"/>
      <c r="K993" s="30"/>
    </row>
    <row r="994" spans="1:11" x14ac:dyDescent="0.2">
      <c r="A994" s="16" t="s">
        <v>26</v>
      </c>
      <c r="B994" s="17" t="s">
        <v>27</v>
      </c>
      <c r="C994" s="18">
        <v>32388.12</v>
      </c>
      <c r="D994" s="18">
        <v>771496</v>
      </c>
      <c r="E994" s="18">
        <v>0</v>
      </c>
      <c r="F994" s="18">
        <v>401023.75</v>
      </c>
      <c r="G994" s="18">
        <f t="shared" ref="G994:G1006" si="270">F994-C994</f>
        <v>368635.63</v>
      </c>
      <c r="H994" s="18">
        <f t="shared" ref="H994:H1006" si="271">E994-F994</f>
        <v>-401023.75</v>
      </c>
      <c r="I994" s="19">
        <f t="shared" ref="I994:I1006" si="272">IF(ISERROR(F994/C994),0,F994/C994*100-100)</f>
        <v>1138.1816233853649</v>
      </c>
      <c r="J994" s="19">
        <f t="shared" ref="J994:J1006" si="273">IF(ISERROR(F994/E994),0,F994/E994*100)</f>
        <v>0</v>
      </c>
      <c r="K994" s="19">
        <f t="shared" ref="K994:K1006" si="274">IF(ISERROR(F994/D994),0,F994/D994*100)</f>
        <v>51.980016746684363</v>
      </c>
    </row>
    <row r="995" spans="1:11" x14ac:dyDescent="0.2">
      <c r="A995" s="22" t="s">
        <v>30</v>
      </c>
      <c r="B995" s="17" t="s">
        <v>31</v>
      </c>
      <c r="C995" s="18">
        <v>32388.12</v>
      </c>
      <c r="D995" s="18">
        <v>771496</v>
      </c>
      <c r="E995" s="18">
        <v>0</v>
      </c>
      <c r="F995" s="18">
        <v>401023.75</v>
      </c>
      <c r="G995" s="18">
        <f t="shared" si="270"/>
        <v>368635.63</v>
      </c>
      <c r="H995" s="18">
        <f t="shared" si="271"/>
        <v>-401023.75</v>
      </c>
      <c r="I995" s="19">
        <f t="shared" si="272"/>
        <v>1138.1816233853649</v>
      </c>
      <c r="J995" s="19">
        <f t="shared" si="273"/>
        <v>0</v>
      </c>
      <c r="K995" s="19">
        <f t="shared" si="274"/>
        <v>51.980016746684363</v>
      </c>
    </row>
    <row r="996" spans="1:11" x14ac:dyDescent="0.2">
      <c r="A996" s="23" t="s">
        <v>32</v>
      </c>
      <c r="B996" s="17" t="s">
        <v>33</v>
      </c>
      <c r="C996" s="18">
        <v>32388.12</v>
      </c>
      <c r="D996" s="18">
        <v>771496</v>
      </c>
      <c r="E996" s="18">
        <v>0</v>
      </c>
      <c r="F996" s="18">
        <v>401023.75</v>
      </c>
      <c r="G996" s="18">
        <f t="shared" si="270"/>
        <v>368635.63</v>
      </c>
      <c r="H996" s="18">
        <f t="shared" si="271"/>
        <v>-401023.75</v>
      </c>
      <c r="I996" s="19">
        <f t="shared" si="272"/>
        <v>1138.1816233853649</v>
      </c>
      <c r="J996" s="19">
        <f t="shared" si="273"/>
        <v>0</v>
      </c>
      <c r="K996" s="19">
        <f t="shared" si="274"/>
        <v>51.980016746684363</v>
      </c>
    </row>
    <row r="997" spans="1:11" x14ac:dyDescent="0.2">
      <c r="A997" s="16" t="s">
        <v>34</v>
      </c>
      <c r="B997" s="17" t="s">
        <v>35</v>
      </c>
      <c r="C997" s="18">
        <v>32388.12</v>
      </c>
      <c r="D997" s="18">
        <v>771496</v>
      </c>
      <c r="E997" s="18">
        <v>0</v>
      </c>
      <c r="F997" s="18">
        <v>401023.75</v>
      </c>
      <c r="G997" s="18">
        <f t="shared" si="270"/>
        <v>368635.63</v>
      </c>
      <c r="H997" s="18">
        <f t="shared" si="271"/>
        <v>-401023.75</v>
      </c>
      <c r="I997" s="19">
        <f t="shared" si="272"/>
        <v>1138.1816233853649</v>
      </c>
      <c r="J997" s="19">
        <f t="shared" si="273"/>
        <v>0</v>
      </c>
      <c r="K997" s="19">
        <f t="shared" si="274"/>
        <v>51.980016746684363</v>
      </c>
    </row>
    <row r="998" spans="1:11" x14ac:dyDescent="0.2">
      <c r="A998" s="22" t="s">
        <v>36</v>
      </c>
      <c r="B998" s="17" t="s">
        <v>37</v>
      </c>
      <c r="C998" s="18">
        <v>32388.12</v>
      </c>
      <c r="D998" s="18">
        <v>466414</v>
      </c>
      <c r="E998" s="18">
        <v>0</v>
      </c>
      <c r="F998" s="18">
        <v>396871.03</v>
      </c>
      <c r="G998" s="18">
        <f t="shared" si="270"/>
        <v>364482.91000000003</v>
      </c>
      <c r="H998" s="18">
        <f t="shared" si="271"/>
        <v>-396871.03</v>
      </c>
      <c r="I998" s="19">
        <f t="shared" si="272"/>
        <v>1125.3598850442695</v>
      </c>
      <c r="J998" s="19">
        <f t="shared" si="273"/>
        <v>0</v>
      </c>
      <c r="K998" s="19">
        <f t="shared" si="274"/>
        <v>85.0898622254049</v>
      </c>
    </row>
    <row r="999" spans="1:11" x14ac:dyDescent="0.2">
      <c r="A999" s="23" t="s">
        <v>38</v>
      </c>
      <c r="B999" s="17" t="s">
        <v>39</v>
      </c>
      <c r="C999" s="18">
        <v>32388.12</v>
      </c>
      <c r="D999" s="18">
        <v>349033</v>
      </c>
      <c r="E999" s="18">
        <v>0</v>
      </c>
      <c r="F999" s="18">
        <v>294895.03000000003</v>
      </c>
      <c r="G999" s="18">
        <f t="shared" si="270"/>
        <v>262506.91000000003</v>
      </c>
      <c r="H999" s="18">
        <f t="shared" si="271"/>
        <v>-294895.03000000003</v>
      </c>
      <c r="I999" s="19">
        <f t="shared" si="272"/>
        <v>810.50369703459171</v>
      </c>
      <c r="J999" s="19">
        <f t="shared" si="273"/>
        <v>0</v>
      </c>
      <c r="K999" s="19">
        <f t="shared" si="274"/>
        <v>84.489154320651636</v>
      </c>
    </row>
    <row r="1000" spans="1:11" x14ac:dyDescent="0.2">
      <c r="A1000" s="24" t="s">
        <v>40</v>
      </c>
      <c r="B1000" s="17" t="s">
        <v>41</v>
      </c>
      <c r="C1000" s="18">
        <v>32388.12</v>
      </c>
      <c r="D1000" s="18">
        <v>300437</v>
      </c>
      <c r="E1000" s="18">
        <v>0</v>
      </c>
      <c r="F1000" s="18">
        <v>258117.82</v>
      </c>
      <c r="G1000" s="18">
        <f t="shared" si="270"/>
        <v>225729.7</v>
      </c>
      <c r="H1000" s="18">
        <f t="shared" si="271"/>
        <v>-258117.82</v>
      </c>
      <c r="I1000" s="19">
        <f t="shared" si="272"/>
        <v>696.95215406142756</v>
      </c>
      <c r="J1000" s="19">
        <f t="shared" si="273"/>
        <v>0</v>
      </c>
      <c r="K1000" s="19">
        <f t="shared" si="274"/>
        <v>85.91412509111727</v>
      </c>
    </row>
    <row r="1001" spans="1:11" x14ac:dyDescent="0.2">
      <c r="A1001" s="24" t="s">
        <v>42</v>
      </c>
      <c r="B1001" s="17" t="s">
        <v>43</v>
      </c>
      <c r="C1001" s="18">
        <v>0</v>
      </c>
      <c r="D1001" s="18">
        <v>48596</v>
      </c>
      <c r="E1001" s="18">
        <v>0</v>
      </c>
      <c r="F1001" s="18">
        <v>36777.21</v>
      </c>
      <c r="G1001" s="18">
        <f t="shared" si="270"/>
        <v>36777.21</v>
      </c>
      <c r="H1001" s="18">
        <f t="shared" si="271"/>
        <v>-36777.21</v>
      </c>
      <c r="I1001" s="19">
        <f t="shared" si="272"/>
        <v>0</v>
      </c>
      <c r="J1001" s="19">
        <f t="shared" si="273"/>
        <v>0</v>
      </c>
      <c r="K1001" s="19">
        <f t="shared" si="274"/>
        <v>75.679500370400859</v>
      </c>
    </row>
    <row r="1002" spans="1:11" x14ac:dyDescent="0.2">
      <c r="A1002" s="25" t="s">
        <v>44</v>
      </c>
      <c r="B1002" s="17" t="s">
        <v>45</v>
      </c>
      <c r="C1002" s="18">
        <v>0</v>
      </c>
      <c r="D1002" s="18">
        <v>0</v>
      </c>
      <c r="E1002" s="18">
        <v>0</v>
      </c>
      <c r="F1002" s="18">
        <v>26</v>
      </c>
      <c r="G1002" s="18">
        <f t="shared" si="270"/>
        <v>26</v>
      </c>
      <c r="H1002" s="18">
        <f t="shared" si="271"/>
        <v>-26</v>
      </c>
      <c r="I1002" s="19">
        <f t="shared" si="272"/>
        <v>0</v>
      </c>
      <c r="J1002" s="19">
        <f t="shared" si="273"/>
        <v>0</v>
      </c>
      <c r="K1002" s="19">
        <f t="shared" si="274"/>
        <v>0</v>
      </c>
    </row>
    <row r="1003" spans="1:11" x14ac:dyDescent="0.2">
      <c r="A1003" s="23" t="s">
        <v>46</v>
      </c>
      <c r="B1003" s="17" t="s">
        <v>47</v>
      </c>
      <c r="C1003" s="18">
        <v>0</v>
      </c>
      <c r="D1003" s="18">
        <v>117381</v>
      </c>
      <c r="E1003" s="18">
        <v>0</v>
      </c>
      <c r="F1003" s="18">
        <v>101976</v>
      </c>
      <c r="G1003" s="18">
        <f t="shared" si="270"/>
        <v>101976</v>
      </c>
      <c r="H1003" s="18">
        <f t="shared" si="271"/>
        <v>-101976</v>
      </c>
      <c r="I1003" s="19">
        <f t="shared" si="272"/>
        <v>0</v>
      </c>
      <c r="J1003" s="19">
        <f t="shared" si="273"/>
        <v>0</v>
      </c>
      <c r="K1003" s="19">
        <f t="shared" si="274"/>
        <v>86.876070232831552</v>
      </c>
    </row>
    <row r="1004" spans="1:11" x14ac:dyDescent="0.2">
      <c r="A1004" s="24" t="s">
        <v>48</v>
      </c>
      <c r="B1004" s="17" t="s">
        <v>49</v>
      </c>
      <c r="C1004" s="18">
        <v>0</v>
      </c>
      <c r="D1004" s="18">
        <v>117381</v>
      </c>
      <c r="E1004" s="18">
        <v>0</v>
      </c>
      <c r="F1004" s="18">
        <v>101976</v>
      </c>
      <c r="G1004" s="18">
        <f t="shared" si="270"/>
        <v>101976</v>
      </c>
      <c r="H1004" s="18">
        <f t="shared" si="271"/>
        <v>-101976</v>
      </c>
      <c r="I1004" s="19">
        <f t="shared" si="272"/>
        <v>0</v>
      </c>
      <c r="J1004" s="19">
        <f t="shared" si="273"/>
        <v>0</v>
      </c>
      <c r="K1004" s="19">
        <f t="shared" si="274"/>
        <v>86.876070232831552</v>
      </c>
    </row>
    <row r="1005" spans="1:11" x14ac:dyDescent="0.2">
      <c r="A1005" s="22" t="s">
        <v>60</v>
      </c>
      <c r="B1005" s="17" t="s">
        <v>61</v>
      </c>
      <c r="C1005" s="18">
        <v>0</v>
      </c>
      <c r="D1005" s="18">
        <v>305082</v>
      </c>
      <c r="E1005" s="18">
        <v>0</v>
      </c>
      <c r="F1005" s="18">
        <v>4152.72</v>
      </c>
      <c r="G1005" s="18">
        <f t="shared" si="270"/>
        <v>4152.72</v>
      </c>
      <c r="H1005" s="18">
        <f t="shared" si="271"/>
        <v>-4152.72</v>
      </c>
      <c r="I1005" s="19">
        <f t="shared" si="272"/>
        <v>0</v>
      </c>
      <c r="J1005" s="19">
        <f t="shared" si="273"/>
        <v>0</v>
      </c>
      <c r="K1005" s="19">
        <f t="shared" si="274"/>
        <v>1.3611815839675891</v>
      </c>
    </row>
    <row r="1006" spans="1:11" x14ac:dyDescent="0.2">
      <c r="A1006" s="23" t="s">
        <v>62</v>
      </c>
      <c r="B1006" s="17" t="s">
        <v>63</v>
      </c>
      <c r="C1006" s="18">
        <v>0</v>
      </c>
      <c r="D1006" s="18">
        <v>305082</v>
      </c>
      <c r="E1006" s="18">
        <v>0</v>
      </c>
      <c r="F1006" s="18">
        <v>4152.72</v>
      </c>
      <c r="G1006" s="18">
        <f t="shared" si="270"/>
        <v>4152.72</v>
      </c>
      <c r="H1006" s="18">
        <f t="shared" si="271"/>
        <v>-4152.72</v>
      </c>
      <c r="I1006" s="19">
        <f t="shared" si="272"/>
        <v>0</v>
      </c>
      <c r="J1006" s="19">
        <f t="shared" si="273"/>
        <v>0</v>
      </c>
      <c r="K1006" s="19">
        <f t="shared" si="274"/>
        <v>1.3611815839675891</v>
      </c>
    </row>
    <row r="1007" spans="1:11" ht="25.5" x14ac:dyDescent="0.2">
      <c r="A1007" s="39" t="s">
        <v>140</v>
      </c>
      <c r="B1007" s="28" t="s">
        <v>141</v>
      </c>
      <c r="C1007" s="29"/>
      <c r="D1007" s="29"/>
      <c r="E1007" s="29"/>
      <c r="F1007" s="29"/>
      <c r="G1007" s="29"/>
      <c r="H1007" s="29"/>
      <c r="I1007" s="30"/>
      <c r="J1007" s="30"/>
      <c r="K1007" s="30"/>
    </row>
    <row r="1008" spans="1:11" x14ac:dyDescent="0.2">
      <c r="A1008" s="16" t="s">
        <v>26</v>
      </c>
      <c r="B1008" s="17" t="s">
        <v>27</v>
      </c>
      <c r="C1008" s="18">
        <v>0</v>
      </c>
      <c r="D1008" s="18">
        <v>583608</v>
      </c>
      <c r="E1008" s="18">
        <v>0</v>
      </c>
      <c r="F1008" s="18">
        <v>258652.02</v>
      </c>
      <c r="G1008" s="18">
        <f t="shared" ref="G1008:G1019" si="275">F1008-C1008</f>
        <v>258652.02</v>
      </c>
      <c r="H1008" s="18">
        <f t="shared" ref="H1008:H1019" si="276">E1008-F1008</f>
        <v>-258652.02</v>
      </c>
      <c r="I1008" s="19">
        <f t="shared" ref="I1008:I1019" si="277">IF(ISERROR(F1008/C1008),0,F1008/C1008*100-100)</f>
        <v>0</v>
      </c>
      <c r="J1008" s="19">
        <f t="shared" ref="J1008:J1019" si="278">IF(ISERROR(F1008/E1008),0,F1008/E1008*100)</f>
        <v>0</v>
      </c>
      <c r="K1008" s="19">
        <f t="shared" ref="K1008:K1019" si="279">IF(ISERROR(F1008/D1008),0,F1008/D1008*100)</f>
        <v>44.319478142863019</v>
      </c>
    </row>
    <row r="1009" spans="1:11" x14ac:dyDescent="0.2">
      <c r="A1009" s="22" t="s">
        <v>30</v>
      </c>
      <c r="B1009" s="17" t="s">
        <v>31</v>
      </c>
      <c r="C1009" s="18">
        <v>0</v>
      </c>
      <c r="D1009" s="18">
        <v>583608</v>
      </c>
      <c r="E1009" s="18">
        <v>0</v>
      </c>
      <c r="F1009" s="18">
        <v>258652.02</v>
      </c>
      <c r="G1009" s="18">
        <f t="shared" si="275"/>
        <v>258652.02</v>
      </c>
      <c r="H1009" s="18">
        <f t="shared" si="276"/>
        <v>-258652.02</v>
      </c>
      <c r="I1009" s="19">
        <f t="shared" si="277"/>
        <v>0</v>
      </c>
      <c r="J1009" s="19">
        <f t="shared" si="278"/>
        <v>0</v>
      </c>
      <c r="K1009" s="19">
        <f t="shared" si="279"/>
        <v>44.319478142863019</v>
      </c>
    </row>
    <row r="1010" spans="1:11" x14ac:dyDescent="0.2">
      <c r="A1010" s="23" t="s">
        <v>32</v>
      </c>
      <c r="B1010" s="17" t="s">
        <v>33</v>
      </c>
      <c r="C1010" s="18">
        <v>0</v>
      </c>
      <c r="D1010" s="18">
        <v>583608</v>
      </c>
      <c r="E1010" s="18">
        <v>0</v>
      </c>
      <c r="F1010" s="18">
        <v>258652.02</v>
      </c>
      <c r="G1010" s="18">
        <f t="shared" si="275"/>
        <v>258652.02</v>
      </c>
      <c r="H1010" s="18">
        <f t="shared" si="276"/>
        <v>-258652.02</v>
      </c>
      <c r="I1010" s="19">
        <f t="shared" si="277"/>
        <v>0</v>
      </c>
      <c r="J1010" s="19">
        <f t="shared" si="278"/>
        <v>0</v>
      </c>
      <c r="K1010" s="19">
        <f t="shared" si="279"/>
        <v>44.319478142863019</v>
      </c>
    </row>
    <row r="1011" spans="1:11" x14ac:dyDescent="0.2">
      <c r="A1011" s="16" t="s">
        <v>34</v>
      </c>
      <c r="B1011" s="17" t="s">
        <v>35</v>
      </c>
      <c r="C1011" s="18">
        <v>0</v>
      </c>
      <c r="D1011" s="18">
        <v>583608</v>
      </c>
      <c r="E1011" s="18">
        <v>0</v>
      </c>
      <c r="F1011" s="18">
        <v>258652.02</v>
      </c>
      <c r="G1011" s="18">
        <f t="shared" si="275"/>
        <v>258652.02</v>
      </c>
      <c r="H1011" s="18">
        <f t="shared" si="276"/>
        <v>-258652.02</v>
      </c>
      <c r="I1011" s="19">
        <f t="shared" si="277"/>
        <v>0</v>
      </c>
      <c r="J1011" s="19">
        <f t="shared" si="278"/>
        <v>0</v>
      </c>
      <c r="K1011" s="19">
        <f t="shared" si="279"/>
        <v>44.319478142863019</v>
      </c>
    </row>
    <row r="1012" spans="1:11" x14ac:dyDescent="0.2">
      <c r="A1012" s="22" t="s">
        <v>36</v>
      </c>
      <c r="B1012" s="17" t="s">
        <v>37</v>
      </c>
      <c r="C1012" s="18">
        <v>0</v>
      </c>
      <c r="D1012" s="18">
        <v>281526</v>
      </c>
      <c r="E1012" s="18">
        <v>0</v>
      </c>
      <c r="F1012" s="18">
        <v>257054.82</v>
      </c>
      <c r="G1012" s="18">
        <f t="shared" si="275"/>
        <v>257054.82</v>
      </c>
      <c r="H1012" s="18">
        <f t="shared" si="276"/>
        <v>-257054.82</v>
      </c>
      <c r="I1012" s="19">
        <f t="shared" si="277"/>
        <v>0</v>
      </c>
      <c r="J1012" s="19">
        <f t="shared" si="278"/>
        <v>0</v>
      </c>
      <c r="K1012" s="19">
        <f t="shared" si="279"/>
        <v>91.307666077023086</v>
      </c>
    </row>
    <row r="1013" spans="1:11" x14ac:dyDescent="0.2">
      <c r="A1013" s="23" t="s">
        <v>38</v>
      </c>
      <c r="B1013" s="17" t="s">
        <v>39</v>
      </c>
      <c r="C1013" s="18">
        <v>0</v>
      </c>
      <c r="D1013" s="18">
        <v>164145</v>
      </c>
      <c r="E1013" s="18">
        <v>0</v>
      </c>
      <c r="F1013" s="18">
        <v>155078.82</v>
      </c>
      <c r="G1013" s="18">
        <f t="shared" si="275"/>
        <v>155078.82</v>
      </c>
      <c r="H1013" s="18">
        <f t="shared" si="276"/>
        <v>-155078.82</v>
      </c>
      <c r="I1013" s="19">
        <f t="shared" si="277"/>
        <v>0</v>
      </c>
      <c r="J1013" s="19">
        <f t="shared" si="278"/>
        <v>0</v>
      </c>
      <c r="K1013" s="19">
        <f t="shared" si="279"/>
        <v>94.476724846934118</v>
      </c>
    </row>
    <row r="1014" spans="1:11" x14ac:dyDescent="0.2">
      <c r="A1014" s="24" t="s">
        <v>40</v>
      </c>
      <c r="B1014" s="17" t="s">
        <v>41</v>
      </c>
      <c r="C1014" s="18">
        <v>0</v>
      </c>
      <c r="D1014" s="18">
        <v>128601</v>
      </c>
      <c r="E1014" s="18">
        <v>0</v>
      </c>
      <c r="F1014" s="18">
        <v>121776.92</v>
      </c>
      <c r="G1014" s="18">
        <f t="shared" si="275"/>
        <v>121776.92</v>
      </c>
      <c r="H1014" s="18">
        <f t="shared" si="276"/>
        <v>-121776.92</v>
      </c>
      <c r="I1014" s="19">
        <f t="shared" si="277"/>
        <v>0</v>
      </c>
      <c r="J1014" s="19">
        <f t="shared" si="278"/>
        <v>0</v>
      </c>
      <c r="K1014" s="19">
        <f t="shared" si="279"/>
        <v>94.693602693602699</v>
      </c>
    </row>
    <row r="1015" spans="1:11" x14ac:dyDescent="0.2">
      <c r="A1015" s="24" t="s">
        <v>42</v>
      </c>
      <c r="B1015" s="17" t="s">
        <v>43</v>
      </c>
      <c r="C1015" s="18">
        <v>0</v>
      </c>
      <c r="D1015" s="18">
        <v>35544</v>
      </c>
      <c r="E1015" s="18">
        <v>0</v>
      </c>
      <c r="F1015" s="18">
        <v>33301.9</v>
      </c>
      <c r="G1015" s="18">
        <f t="shared" si="275"/>
        <v>33301.9</v>
      </c>
      <c r="H1015" s="18">
        <f t="shared" si="276"/>
        <v>-33301.9</v>
      </c>
      <c r="I1015" s="19">
        <f t="shared" si="277"/>
        <v>0</v>
      </c>
      <c r="J1015" s="19">
        <f t="shared" si="278"/>
        <v>0</v>
      </c>
      <c r="K1015" s="19">
        <f t="shared" si="279"/>
        <v>93.692043664190876</v>
      </c>
    </row>
    <row r="1016" spans="1:11" x14ac:dyDescent="0.2">
      <c r="A1016" s="23" t="s">
        <v>46</v>
      </c>
      <c r="B1016" s="17" t="s">
        <v>47</v>
      </c>
      <c r="C1016" s="18">
        <v>0</v>
      </c>
      <c r="D1016" s="18">
        <v>117381</v>
      </c>
      <c r="E1016" s="18">
        <v>0</v>
      </c>
      <c r="F1016" s="18">
        <v>101976</v>
      </c>
      <c r="G1016" s="18">
        <f t="shared" si="275"/>
        <v>101976</v>
      </c>
      <c r="H1016" s="18">
        <f t="shared" si="276"/>
        <v>-101976</v>
      </c>
      <c r="I1016" s="19">
        <f t="shared" si="277"/>
        <v>0</v>
      </c>
      <c r="J1016" s="19">
        <f t="shared" si="278"/>
        <v>0</v>
      </c>
      <c r="K1016" s="19">
        <f t="shared" si="279"/>
        <v>86.876070232831552</v>
      </c>
    </row>
    <row r="1017" spans="1:11" x14ac:dyDescent="0.2">
      <c r="A1017" s="24" t="s">
        <v>48</v>
      </c>
      <c r="B1017" s="17" t="s">
        <v>49</v>
      </c>
      <c r="C1017" s="18">
        <v>0</v>
      </c>
      <c r="D1017" s="18">
        <v>117381</v>
      </c>
      <c r="E1017" s="18">
        <v>0</v>
      </c>
      <c r="F1017" s="18">
        <v>101976</v>
      </c>
      <c r="G1017" s="18">
        <f t="shared" si="275"/>
        <v>101976</v>
      </c>
      <c r="H1017" s="18">
        <f t="shared" si="276"/>
        <v>-101976</v>
      </c>
      <c r="I1017" s="19">
        <f t="shared" si="277"/>
        <v>0</v>
      </c>
      <c r="J1017" s="19">
        <f t="shared" si="278"/>
        <v>0</v>
      </c>
      <c r="K1017" s="19">
        <f t="shared" si="279"/>
        <v>86.876070232831552</v>
      </c>
    </row>
    <row r="1018" spans="1:11" x14ac:dyDescent="0.2">
      <c r="A1018" s="22" t="s">
        <v>60</v>
      </c>
      <c r="B1018" s="17" t="s">
        <v>61</v>
      </c>
      <c r="C1018" s="18">
        <v>0</v>
      </c>
      <c r="D1018" s="18">
        <v>302082</v>
      </c>
      <c r="E1018" s="18">
        <v>0</v>
      </c>
      <c r="F1018" s="18">
        <v>1597.2</v>
      </c>
      <c r="G1018" s="18">
        <f t="shared" si="275"/>
        <v>1597.2</v>
      </c>
      <c r="H1018" s="18">
        <f t="shared" si="276"/>
        <v>-1597.2</v>
      </c>
      <c r="I1018" s="19">
        <f t="shared" si="277"/>
        <v>0</v>
      </c>
      <c r="J1018" s="19">
        <f t="shared" si="278"/>
        <v>0</v>
      </c>
      <c r="K1018" s="19">
        <f t="shared" si="279"/>
        <v>0.52873060956958706</v>
      </c>
    </row>
    <row r="1019" spans="1:11" x14ac:dyDescent="0.2">
      <c r="A1019" s="23" t="s">
        <v>62</v>
      </c>
      <c r="B1019" s="17" t="s">
        <v>63</v>
      </c>
      <c r="C1019" s="18">
        <v>0</v>
      </c>
      <c r="D1019" s="18">
        <v>302082</v>
      </c>
      <c r="E1019" s="18">
        <v>0</v>
      </c>
      <c r="F1019" s="18">
        <v>1597.2</v>
      </c>
      <c r="G1019" s="18">
        <f t="shared" si="275"/>
        <v>1597.2</v>
      </c>
      <c r="H1019" s="18">
        <f t="shared" si="276"/>
        <v>-1597.2</v>
      </c>
      <c r="I1019" s="19">
        <f t="shared" si="277"/>
        <v>0</v>
      </c>
      <c r="J1019" s="19">
        <f t="shared" si="278"/>
        <v>0</v>
      </c>
      <c r="K1019" s="19">
        <f t="shared" si="279"/>
        <v>0.52873060956958706</v>
      </c>
    </row>
    <row r="1020" spans="1:11" ht="25.5" x14ac:dyDescent="0.2">
      <c r="A1020" s="39" t="s">
        <v>142</v>
      </c>
      <c r="B1020" s="28" t="s">
        <v>143</v>
      </c>
      <c r="C1020" s="29"/>
      <c r="D1020" s="29"/>
      <c r="E1020" s="29"/>
      <c r="F1020" s="29"/>
      <c r="G1020" s="29"/>
      <c r="H1020" s="29"/>
      <c r="I1020" s="30"/>
      <c r="J1020" s="30"/>
      <c r="K1020" s="30"/>
    </row>
    <row r="1021" spans="1:11" x14ac:dyDescent="0.2">
      <c r="A1021" s="16" t="s">
        <v>26</v>
      </c>
      <c r="B1021" s="17" t="s">
        <v>27</v>
      </c>
      <c r="C1021" s="18">
        <v>32388.12</v>
      </c>
      <c r="D1021" s="18">
        <v>187888</v>
      </c>
      <c r="E1021" s="18">
        <v>0</v>
      </c>
      <c r="F1021" s="18">
        <v>142371.73000000001</v>
      </c>
      <c r="G1021" s="18">
        <f t="shared" ref="G1021:G1031" si="280">F1021-C1021</f>
        <v>109983.61000000002</v>
      </c>
      <c r="H1021" s="18">
        <f t="shared" ref="H1021:H1031" si="281">E1021-F1021</f>
        <v>-142371.73000000001</v>
      </c>
      <c r="I1021" s="19">
        <f t="shared" ref="I1021:I1031" si="282">IF(ISERROR(F1021/C1021),0,F1021/C1021*100-100)</f>
        <v>339.58009912276481</v>
      </c>
      <c r="J1021" s="19">
        <f t="shared" ref="J1021:J1031" si="283">IF(ISERROR(F1021/E1021),0,F1021/E1021*100)</f>
        <v>0</v>
      </c>
      <c r="K1021" s="19">
        <f t="shared" ref="K1021:K1031" si="284">IF(ISERROR(F1021/D1021),0,F1021/D1021*100)</f>
        <v>75.774786042748872</v>
      </c>
    </row>
    <row r="1022" spans="1:11" x14ac:dyDescent="0.2">
      <c r="A1022" s="22" t="s">
        <v>30</v>
      </c>
      <c r="B1022" s="17" t="s">
        <v>31</v>
      </c>
      <c r="C1022" s="18">
        <v>32388.12</v>
      </c>
      <c r="D1022" s="18">
        <v>187888</v>
      </c>
      <c r="E1022" s="18">
        <v>0</v>
      </c>
      <c r="F1022" s="18">
        <v>142371.73000000001</v>
      </c>
      <c r="G1022" s="18">
        <f t="shared" si="280"/>
        <v>109983.61000000002</v>
      </c>
      <c r="H1022" s="18">
        <f t="shared" si="281"/>
        <v>-142371.73000000001</v>
      </c>
      <c r="I1022" s="19">
        <f t="shared" si="282"/>
        <v>339.58009912276481</v>
      </c>
      <c r="J1022" s="19">
        <f t="shared" si="283"/>
        <v>0</v>
      </c>
      <c r="K1022" s="19">
        <f t="shared" si="284"/>
        <v>75.774786042748872</v>
      </c>
    </row>
    <row r="1023" spans="1:11" x14ac:dyDescent="0.2">
      <c r="A1023" s="23" t="s">
        <v>32</v>
      </c>
      <c r="B1023" s="17" t="s">
        <v>33</v>
      </c>
      <c r="C1023" s="18">
        <v>32388.12</v>
      </c>
      <c r="D1023" s="18">
        <v>187888</v>
      </c>
      <c r="E1023" s="18">
        <v>0</v>
      </c>
      <c r="F1023" s="18">
        <v>142371.73000000001</v>
      </c>
      <c r="G1023" s="18">
        <f t="shared" si="280"/>
        <v>109983.61000000002</v>
      </c>
      <c r="H1023" s="18">
        <f t="shared" si="281"/>
        <v>-142371.73000000001</v>
      </c>
      <c r="I1023" s="19">
        <f t="shared" si="282"/>
        <v>339.58009912276481</v>
      </c>
      <c r="J1023" s="19">
        <f t="shared" si="283"/>
        <v>0</v>
      </c>
      <c r="K1023" s="19">
        <f t="shared" si="284"/>
        <v>75.774786042748872</v>
      </c>
    </row>
    <row r="1024" spans="1:11" x14ac:dyDescent="0.2">
      <c r="A1024" s="16" t="s">
        <v>34</v>
      </c>
      <c r="B1024" s="17" t="s">
        <v>35</v>
      </c>
      <c r="C1024" s="18">
        <v>32388.12</v>
      </c>
      <c r="D1024" s="18">
        <v>187888</v>
      </c>
      <c r="E1024" s="18">
        <v>0</v>
      </c>
      <c r="F1024" s="18">
        <v>142371.73000000001</v>
      </c>
      <c r="G1024" s="18">
        <f t="shared" si="280"/>
        <v>109983.61000000002</v>
      </c>
      <c r="H1024" s="18">
        <f t="shared" si="281"/>
        <v>-142371.73000000001</v>
      </c>
      <c r="I1024" s="19">
        <f t="shared" si="282"/>
        <v>339.58009912276481</v>
      </c>
      <c r="J1024" s="19">
        <f t="shared" si="283"/>
        <v>0</v>
      </c>
      <c r="K1024" s="19">
        <f t="shared" si="284"/>
        <v>75.774786042748872</v>
      </c>
    </row>
    <row r="1025" spans="1:11" x14ac:dyDescent="0.2">
      <c r="A1025" s="22" t="s">
        <v>36</v>
      </c>
      <c r="B1025" s="17" t="s">
        <v>37</v>
      </c>
      <c r="C1025" s="18">
        <v>32388.12</v>
      </c>
      <c r="D1025" s="18">
        <v>184888</v>
      </c>
      <c r="E1025" s="18">
        <v>0</v>
      </c>
      <c r="F1025" s="18">
        <v>139816.21</v>
      </c>
      <c r="G1025" s="18">
        <f t="shared" si="280"/>
        <v>107428.09</v>
      </c>
      <c r="H1025" s="18">
        <f t="shared" si="281"/>
        <v>-139816.21</v>
      </c>
      <c r="I1025" s="19">
        <f t="shared" si="282"/>
        <v>331.6897986051676</v>
      </c>
      <c r="J1025" s="19">
        <f t="shared" si="283"/>
        <v>0</v>
      </c>
      <c r="K1025" s="19">
        <f t="shared" si="284"/>
        <v>75.622111764960408</v>
      </c>
    </row>
    <row r="1026" spans="1:11" x14ac:dyDescent="0.2">
      <c r="A1026" s="23" t="s">
        <v>38</v>
      </c>
      <c r="B1026" s="17" t="s">
        <v>39</v>
      </c>
      <c r="C1026" s="18">
        <v>32388.12</v>
      </c>
      <c r="D1026" s="18">
        <v>184888</v>
      </c>
      <c r="E1026" s="18">
        <v>0</v>
      </c>
      <c r="F1026" s="18">
        <v>139816.21</v>
      </c>
      <c r="G1026" s="18">
        <f t="shared" si="280"/>
        <v>107428.09</v>
      </c>
      <c r="H1026" s="18">
        <f t="shared" si="281"/>
        <v>-139816.21</v>
      </c>
      <c r="I1026" s="19">
        <f t="shared" si="282"/>
        <v>331.6897986051676</v>
      </c>
      <c r="J1026" s="19">
        <f t="shared" si="283"/>
        <v>0</v>
      </c>
      <c r="K1026" s="19">
        <f t="shared" si="284"/>
        <v>75.622111764960408</v>
      </c>
    </row>
    <row r="1027" spans="1:11" x14ac:dyDescent="0.2">
      <c r="A1027" s="24" t="s">
        <v>40</v>
      </c>
      <c r="B1027" s="17" t="s">
        <v>41</v>
      </c>
      <c r="C1027" s="18">
        <v>32388.12</v>
      </c>
      <c r="D1027" s="18">
        <v>171836</v>
      </c>
      <c r="E1027" s="18">
        <v>0</v>
      </c>
      <c r="F1027" s="18">
        <v>136340.9</v>
      </c>
      <c r="G1027" s="18">
        <f t="shared" si="280"/>
        <v>103952.78</v>
      </c>
      <c r="H1027" s="18">
        <f t="shared" si="281"/>
        <v>-136340.9</v>
      </c>
      <c r="I1027" s="19">
        <f t="shared" si="282"/>
        <v>320.95959876646123</v>
      </c>
      <c r="J1027" s="19">
        <f t="shared" si="283"/>
        <v>0</v>
      </c>
      <c r="K1027" s="19">
        <f t="shared" si="284"/>
        <v>79.343618333760091</v>
      </c>
    </row>
    <row r="1028" spans="1:11" x14ac:dyDescent="0.2">
      <c r="A1028" s="24" t="s">
        <v>42</v>
      </c>
      <c r="B1028" s="17" t="s">
        <v>43</v>
      </c>
      <c r="C1028" s="18">
        <v>0</v>
      </c>
      <c r="D1028" s="18">
        <v>13052</v>
      </c>
      <c r="E1028" s="18">
        <v>0</v>
      </c>
      <c r="F1028" s="18">
        <v>3475.31</v>
      </c>
      <c r="G1028" s="18">
        <f t="shared" si="280"/>
        <v>3475.31</v>
      </c>
      <c r="H1028" s="18">
        <f t="shared" si="281"/>
        <v>-3475.31</v>
      </c>
      <c r="I1028" s="19">
        <f t="shared" si="282"/>
        <v>0</v>
      </c>
      <c r="J1028" s="19">
        <f t="shared" si="283"/>
        <v>0</v>
      </c>
      <c r="K1028" s="19">
        <f t="shared" si="284"/>
        <v>26.626647257125345</v>
      </c>
    </row>
    <row r="1029" spans="1:11" x14ac:dyDescent="0.2">
      <c r="A1029" s="25" t="s">
        <v>44</v>
      </c>
      <c r="B1029" s="17" t="s">
        <v>45</v>
      </c>
      <c r="C1029" s="18">
        <v>0</v>
      </c>
      <c r="D1029" s="18">
        <v>0</v>
      </c>
      <c r="E1029" s="18">
        <v>0</v>
      </c>
      <c r="F1029" s="18">
        <v>26</v>
      </c>
      <c r="G1029" s="18">
        <f t="shared" si="280"/>
        <v>26</v>
      </c>
      <c r="H1029" s="18">
        <f t="shared" si="281"/>
        <v>-26</v>
      </c>
      <c r="I1029" s="19">
        <f t="shared" si="282"/>
        <v>0</v>
      </c>
      <c r="J1029" s="19">
        <f t="shared" si="283"/>
        <v>0</v>
      </c>
      <c r="K1029" s="19">
        <f t="shared" si="284"/>
        <v>0</v>
      </c>
    </row>
    <row r="1030" spans="1:11" x14ac:dyDescent="0.2">
      <c r="A1030" s="22" t="s">
        <v>60</v>
      </c>
      <c r="B1030" s="17" t="s">
        <v>61</v>
      </c>
      <c r="C1030" s="18">
        <v>0</v>
      </c>
      <c r="D1030" s="18">
        <v>3000</v>
      </c>
      <c r="E1030" s="18">
        <v>0</v>
      </c>
      <c r="F1030" s="18">
        <v>2555.52</v>
      </c>
      <c r="G1030" s="18">
        <f t="shared" si="280"/>
        <v>2555.52</v>
      </c>
      <c r="H1030" s="18">
        <f t="shared" si="281"/>
        <v>-2555.52</v>
      </c>
      <c r="I1030" s="19">
        <f t="shared" si="282"/>
        <v>0</v>
      </c>
      <c r="J1030" s="19">
        <f t="shared" si="283"/>
        <v>0</v>
      </c>
      <c r="K1030" s="19">
        <f t="shared" si="284"/>
        <v>85.183999999999997</v>
      </c>
    </row>
    <row r="1031" spans="1:11" x14ac:dyDescent="0.2">
      <c r="A1031" s="23" t="s">
        <v>62</v>
      </c>
      <c r="B1031" s="17" t="s">
        <v>63</v>
      </c>
      <c r="C1031" s="18">
        <v>0</v>
      </c>
      <c r="D1031" s="18">
        <v>3000</v>
      </c>
      <c r="E1031" s="18">
        <v>0</v>
      </c>
      <c r="F1031" s="18">
        <v>2555.52</v>
      </c>
      <c r="G1031" s="18">
        <f t="shared" si="280"/>
        <v>2555.52</v>
      </c>
      <c r="H1031" s="18">
        <f t="shared" si="281"/>
        <v>-2555.52</v>
      </c>
      <c r="I1031" s="19">
        <f t="shared" si="282"/>
        <v>0</v>
      </c>
      <c r="J1031" s="19">
        <f t="shared" si="283"/>
        <v>0</v>
      </c>
      <c r="K1031" s="19">
        <f t="shared" si="284"/>
        <v>85.183999999999997</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5"/>
  <sheetViews>
    <sheetView zoomScaleNormal="100" workbookViewId="0">
      <selection activeCell="A920" sqref="A920:XFD92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745</v>
      </c>
      <c r="B13" s="21" t="s">
        <v>746</v>
      </c>
      <c r="C13" s="18"/>
      <c r="D13" s="18"/>
      <c r="E13" s="18"/>
      <c r="F13" s="18"/>
      <c r="G13" s="18"/>
      <c r="H13" s="18"/>
      <c r="I13" s="19"/>
      <c r="J13" s="19"/>
      <c r="K13" s="19"/>
    </row>
    <row r="14" spans="1:11" x14ac:dyDescent="0.2">
      <c r="A14" s="16" t="s">
        <v>26</v>
      </c>
      <c r="B14" s="17" t="s">
        <v>27</v>
      </c>
      <c r="C14" s="18">
        <v>284264699.33999997</v>
      </c>
      <c r="D14" s="18">
        <v>334233605</v>
      </c>
      <c r="E14" s="18">
        <v>321118740</v>
      </c>
      <c r="F14" s="18">
        <v>328481839.80000001</v>
      </c>
      <c r="G14" s="18">
        <f t="shared" ref="G14:G57" si="0">F14-C14</f>
        <v>44217140.460000038</v>
      </c>
      <c r="H14" s="18">
        <f t="shared" ref="H14:H57" si="1">E14-F14</f>
        <v>-7363099.8000000119</v>
      </c>
      <c r="I14" s="19">
        <f t="shared" ref="I14:I57" si="2">IF(ISERROR(F14/C14),0,F14/C14*100-100)</f>
        <v>15.554917850391732</v>
      </c>
      <c r="J14" s="19">
        <f t="shared" ref="J14:J57" si="3">IF(ISERROR(F14/E14),0,F14/E14*100)</f>
        <v>102.2929523826607</v>
      </c>
      <c r="K14" s="19">
        <f t="shared" ref="K14:K57" si="4">IF(ISERROR(F14/D14),0,F14/D14*100)</f>
        <v>98.279118223315692</v>
      </c>
    </row>
    <row r="15" spans="1:11" ht="25.5" x14ac:dyDescent="0.2">
      <c r="A15" s="22" t="s">
        <v>28</v>
      </c>
      <c r="B15" s="17" t="s">
        <v>29</v>
      </c>
      <c r="C15" s="18">
        <v>32941517.68</v>
      </c>
      <c r="D15" s="18">
        <v>30866148</v>
      </c>
      <c r="E15" s="18">
        <v>30039198</v>
      </c>
      <c r="F15" s="18">
        <v>33631290.369999997</v>
      </c>
      <c r="G15" s="18">
        <f t="shared" si="0"/>
        <v>689772.68999999762</v>
      </c>
      <c r="H15" s="18">
        <f t="shared" si="1"/>
        <v>-3592092.3699999973</v>
      </c>
      <c r="I15" s="19">
        <f t="shared" si="2"/>
        <v>2.0939311196908932</v>
      </c>
      <c r="J15" s="19">
        <f t="shared" si="3"/>
        <v>111.95801688846684</v>
      </c>
      <c r="K15" s="19">
        <f t="shared" si="4"/>
        <v>108.9584951449076</v>
      </c>
    </row>
    <row r="16" spans="1:11" x14ac:dyDescent="0.2">
      <c r="A16" s="22" t="s">
        <v>90</v>
      </c>
      <c r="B16" s="17" t="s">
        <v>91</v>
      </c>
      <c r="C16" s="18">
        <v>492237.04</v>
      </c>
      <c r="D16" s="18">
        <v>725063</v>
      </c>
      <c r="E16" s="18">
        <v>437688</v>
      </c>
      <c r="F16" s="18">
        <v>491357.28</v>
      </c>
      <c r="G16" s="18">
        <f t="shared" si="0"/>
        <v>-879.75999999995111</v>
      </c>
      <c r="H16" s="18">
        <f t="shared" si="1"/>
        <v>-53669.280000000028</v>
      </c>
      <c r="I16" s="19">
        <f t="shared" si="2"/>
        <v>-0.17872689954415932</v>
      </c>
      <c r="J16" s="19">
        <f t="shared" si="3"/>
        <v>112.26199484564347</v>
      </c>
      <c r="K16" s="19">
        <f t="shared" si="4"/>
        <v>67.767529166431061</v>
      </c>
    </row>
    <row r="17" spans="1:11" x14ac:dyDescent="0.2">
      <c r="A17" s="22" t="s">
        <v>92</v>
      </c>
      <c r="B17" s="17" t="s">
        <v>93</v>
      </c>
      <c r="C17" s="18">
        <v>313713.55</v>
      </c>
      <c r="D17" s="18">
        <v>358433</v>
      </c>
      <c r="E17" s="18">
        <v>291425</v>
      </c>
      <c r="F17" s="18">
        <v>345254.6</v>
      </c>
      <c r="G17" s="18">
        <f t="shared" si="0"/>
        <v>31541.049999999988</v>
      </c>
      <c r="H17" s="18">
        <f t="shared" si="1"/>
        <v>-53829.599999999977</v>
      </c>
      <c r="I17" s="19">
        <f t="shared" si="2"/>
        <v>10.054092339970651</v>
      </c>
      <c r="J17" s="19">
        <f t="shared" si="3"/>
        <v>118.47116753881788</v>
      </c>
      <c r="K17" s="19">
        <f t="shared" si="4"/>
        <v>96.32332960413801</v>
      </c>
    </row>
    <row r="18" spans="1:11" x14ac:dyDescent="0.2">
      <c r="A18" s="23" t="s">
        <v>94</v>
      </c>
      <c r="B18" s="17" t="s">
        <v>95</v>
      </c>
      <c r="C18" s="18">
        <v>48815.24</v>
      </c>
      <c r="D18" s="18">
        <v>108433</v>
      </c>
      <c r="E18" s="18">
        <v>41425</v>
      </c>
      <c r="F18" s="18">
        <v>103764.85</v>
      </c>
      <c r="G18" s="18">
        <f t="shared" si="0"/>
        <v>54949.610000000008</v>
      </c>
      <c r="H18" s="18">
        <f t="shared" si="1"/>
        <v>-62339.850000000006</v>
      </c>
      <c r="I18" s="19">
        <f t="shared" si="2"/>
        <v>112.5665058698882</v>
      </c>
      <c r="J18" s="19">
        <f t="shared" si="3"/>
        <v>250.48847314423659</v>
      </c>
      <c r="K18" s="19">
        <f t="shared" si="4"/>
        <v>95.694899154316488</v>
      </c>
    </row>
    <row r="19" spans="1:11" x14ac:dyDescent="0.2">
      <c r="A19" s="24" t="s">
        <v>96</v>
      </c>
      <c r="B19" s="17" t="s">
        <v>97</v>
      </c>
      <c r="C19" s="18">
        <v>48815.24</v>
      </c>
      <c r="D19" s="18">
        <v>108433</v>
      </c>
      <c r="E19" s="18">
        <v>41425</v>
      </c>
      <c r="F19" s="18">
        <v>103764.85</v>
      </c>
      <c r="G19" s="18">
        <f t="shared" si="0"/>
        <v>54949.610000000008</v>
      </c>
      <c r="H19" s="18">
        <f t="shared" si="1"/>
        <v>-62339.850000000006</v>
      </c>
      <c r="I19" s="19">
        <f t="shared" si="2"/>
        <v>112.5665058698882</v>
      </c>
      <c r="J19" s="19">
        <f t="shared" si="3"/>
        <v>250.48847314423659</v>
      </c>
      <c r="K19" s="19">
        <f t="shared" si="4"/>
        <v>95.694899154316488</v>
      </c>
    </row>
    <row r="20" spans="1:11" ht="25.5" x14ac:dyDescent="0.2">
      <c r="A20" s="25" t="s">
        <v>98</v>
      </c>
      <c r="B20" s="17" t="s">
        <v>99</v>
      </c>
      <c r="C20" s="18">
        <v>48815.24</v>
      </c>
      <c r="D20" s="18">
        <v>108433</v>
      </c>
      <c r="E20" s="18">
        <v>41425</v>
      </c>
      <c r="F20" s="18">
        <v>103764.85</v>
      </c>
      <c r="G20" s="18">
        <f t="shared" si="0"/>
        <v>54949.610000000008</v>
      </c>
      <c r="H20" s="18">
        <f t="shared" si="1"/>
        <v>-62339.850000000006</v>
      </c>
      <c r="I20" s="19">
        <f t="shared" si="2"/>
        <v>112.5665058698882</v>
      </c>
      <c r="J20" s="19">
        <f t="shared" si="3"/>
        <v>250.48847314423659</v>
      </c>
      <c r="K20" s="19">
        <f t="shared" si="4"/>
        <v>95.694899154316488</v>
      </c>
    </row>
    <row r="21" spans="1:11" ht="25.5" x14ac:dyDescent="0.2">
      <c r="A21" s="26" t="s">
        <v>100</v>
      </c>
      <c r="B21" s="17" t="s">
        <v>101</v>
      </c>
      <c r="C21" s="18">
        <v>44496.800000000003</v>
      </c>
      <c r="D21" s="18">
        <v>69965</v>
      </c>
      <c r="E21" s="18">
        <v>2957</v>
      </c>
      <c r="F21" s="18">
        <v>66297.31</v>
      </c>
      <c r="G21" s="18">
        <f t="shared" si="0"/>
        <v>21800.509999999995</v>
      </c>
      <c r="H21" s="18">
        <f t="shared" si="1"/>
        <v>-63340.31</v>
      </c>
      <c r="I21" s="19">
        <f t="shared" si="2"/>
        <v>48.993433235648411</v>
      </c>
      <c r="J21" s="19">
        <f t="shared" si="3"/>
        <v>2242.0463307406158</v>
      </c>
      <c r="K21" s="19">
        <f t="shared" si="4"/>
        <v>94.757821768026858</v>
      </c>
    </row>
    <row r="22" spans="1:11" ht="25.5" x14ac:dyDescent="0.2">
      <c r="A22" s="26" t="s">
        <v>102</v>
      </c>
      <c r="B22" s="17" t="s">
        <v>103</v>
      </c>
      <c r="C22" s="18">
        <v>4318.4399999999996</v>
      </c>
      <c r="D22" s="18">
        <v>38468</v>
      </c>
      <c r="E22" s="18">
        <v>38468</v>
      </c>
      <c r="F22" s="18">
        <v>37467.54</v>
      </c>
      <c r="G22" s="18">
        <f t="shared" si="0"/>
        <v>33149.1</v>
      </c>
      <c r="H22" s="18">
        <f t="shared" si="1"/>
        <v>1000.4599999999991</v>
      </c>
      <c r="I22" s="19">
        <f t="shared" si="2"/>
        <v>767.6174729763527</v>
      </c>
      <c r="J22" s="19">
        <f t="shared" si="3"/>
        <v>97.399240927524176</v>
      </c>
      <c r="K22" s="19">
        <f t="shared" si="4"/>
        <v>97.399240927524176</v>
      </c>
    </row>
    <row r="23" spans="1:11" ht="25.5" x14ac:dyDescent="0.2">
      <c r="A23" s="23" t="s">
        <v>156</v>
      </c>
      <c r="B23" s="17" t="s">
        <v>157</v>
      </c>
      <c r="C23" s="18">
        <v>264898.31</v>
      </c>
      <c r="D23" s="18">
        <v>250000</v>
      </c>
      <c r="E23" s="18">
        <v>250000</v>
      </c>
      <c r="F23" s="18">
        <v>241489.75</v>
      </c>
      <c r="G23" s="18">
        <f t="shared" si="0"/>
        <v>-23408.559999999998</v>
      </c>
      <c r="H23" s="18">
        <f t="shared" si="1"/>
        <v>8510.25</v>
      </c>
      <c r="I23" s="19">
        <f t="shared" si="2"/>
        <v>-8.8368098686624279</v>
      </c>
      <c r="J23" s="19">
        <f t="shared" si="3"/>
        <v>96.5959</v>
      </c>
      <c r="K23" s="19">
        <f t="shared" si="4"/>
        <v>96.5959</v>
      </c>
    </row>
    <row r="24" spans="1:11" ht="38.25" x14ac:dyDescent="0.2">
      <c r="A24" s="24" t="s">
        <v>158</v>
      </c>
      <c r="B24" s="17" t="s">
        <v>159</v>
      </c>
      <c r="C24" s="18">
        <v>264898.31</v>
      </c>
      <c r="D24" s="18">
        <v>250000</v>
      </c>
      <c r="E24" s="18">
        <v>250000</v>
      </c>
      <c r="F24" s="18">
        <v>241489.75</v>
      </c>
      <c r="G24" s="18">
        <f t="shared" si="0"/>
        <v>-23408.559999999998</v>
      </c>
      <c r="H24" s="18">
        <f t="shared" si="1"/>
        <v>8510.25</v>
      </c>
      <c r="I24" s="19">
        <f t="shared" si="2"/>
        <v>-8.8368098686624279</v>
      </c>
      <c r="J24" s="19">
        <f t="shared" si="3"/>
        <v>96.5959</v>
      </c>
      <c r="K24" s="19">
        <f t="shared" si="4"/>
        <v>96.5959</v>
      </c>
    </row>
    <row r="25" spans="1:11" ht="51" x14ac:dyDescent="0.2">
      <c r="A25" s="25" t="s">
        <v>444</v>
      </c>
      <c r="B25" s="17" t="s">
        <v>445</v>
      </c>
      <c r="C25" s="18">
        <v>252802</v>
      </c>
      <c r="D25" s="18">
        <v>250000</v>
      </c>
      <c r="E25" s="18">
        <v>250000</v>
      </c>
      <c r="F25" s="18">
        <v>241489.75</v>
      </c>
      <c r="G25" s="18">
        <f t="shared" si="0"/>
        <v>-11312.25</v>
      </c>
      <c r="H25" s="18">
        <f t="shared" si="1"/>
        <v>8510.25</v>
      </c>
      <c r="I25" s="19">
        <f t="shared" si="2"/>
        <v>-4.4747470352291572</v>
      </c>
      <c r="J25" s="19">
        <f t="shared" si="3"/>
        <v>96.5959</v>
      </c>
      <c r="K25" s="19">
        <f t="shared" si="4"/>
        <v>96.5959</v>
      </c>
    </row>
    <row r="26" spans="1:11" ht="51" x14ac:dyDescent="0.2">
      <c r="A26" s="25" t="s">
        <v>160</v>
      </c>
      <c r="B26" s="17" t="s">
        <v>161</v>
      </c>
      <c r="C26" s="18">
        <v>12096.31</v>
      </c>
      <c r="D26" s="18">
        <v>0</v>
      </c>
      <c r="E26" s="18">
        <v>0</v>
      </c>
      <c r="F26" s="18">
        <v>0</v>
      </c>
      <c r="G26" s="18">
        <f t="shared" si="0"/>
        <v>-12096.31</v>
      </c>
      <c r="H26" s="18">
        <f t="shared" si="1"/>
        <v>0</v>
      </c>
      <c r="I26" s="19">
        <f t="shared" si="2"/>
        <v>-100</v>
      </c>
      <c r="J26" s="19">
        <f t="shared" si="3"/>
        <v>0</v>
      </c>
      <c r="K26" s="19">
        <f t="shared" si="4"/>
        <v>0</v>
      </c>
    </row>
    <row r="27" spans="1:11" x14ac:dyDescent="0.2">
      <c r="A27" s="22" t="s">
        <v>30</v>
      </c>
      <c r="B27" s="17" t="s">
        <v>31</v>
      </c>
      <c r="C27" s="18">
        <v>250517231.06999999</v>
      </c>
      <c r="D27" s="18">
        <v>302283961</v>
      </c>
      <c r="E27" s="18">
        <v>290350429</v>
      </c>
      <c r="F27" s="18">
        <v>294013937.55000001</v>
      </c>
      <c r="G27" s="18">
        <f t="shared" si="0"/>
        <v>43496706.480000019</v>
      </c>
      <c r="H27" s="18">
        <f t="shared" si="1"/>
        <v>-3663508.5500000119</v>
      </c>
      <c r="I27" s="19">
        <f t="shared" si="2"/>
        <v>17.362760355532629</v>
      </c>
      <c r="J27" s="19">
        <f t="shared" si="3"/>
        <v>101.2617541371017</v>
      </c>
      <c r="K27" s="19">
        <f t="shared" si="4"/>
        <v>97.264154068035396</v>
      </c>
    </row>
    <row r="28" spans="1:11" x14ac:dyDescent="0.2">
      <c r="A28" s="23" t="s">
        <v>32</v>
      </c>
      <c r="B28" s="17" t="s">
        <v>33</v>
      </c>
      <c r="C28" s="18">
        <v>250517231.06999999</v>
      </c>
      <c r="D28" s="18">
        <v>302283961</v>
      </c>
      <c r="E28" s="18">
        <v>290350429</v>
      </c>
      <c r="F28" s="18">
        <v>294013937.55000001</v>
      </c>
      <c r="G28" s="18">
        <f t="shared" si="0"/>
        <v>43496706.480000019</v>
      </c>
      <c r="H28" s="18">
        <f t="shared" si="1"/>
        <v>-3663508.5500000119</v>
      </c>
      <c r="I28" s="19">
        <f t="shared" si="2"/>
        <v>17.362760355532629</v>
      </c>
      <c r="J28" s="19">
        <f t="shared" si="3"/>
        <v>101.2617541371017</v>
      </c>
      <c r="K28" s="19">
        <f t="shared" si="4"/>
        <v>97.264154068035396</v>
      </c>
    </row>
    <row r="29" spans="1:11" x14ac:dyDescent="0.2">
      <c r="A29" s="16" t="s">
        <v>34</v>
      </c>
      <c r="B29" s="17" t="s">
        <v>35</v>
      </c>
      <c r="C29" s="18">
        <v>277559716.86000001</v>
      </c>
      <c r="D29" s="18">
        <v>335170000</v>
      </c>
      <c r="E29" s="18">
        <v>321302945</v>
      </c>
      <c r="F29" s="18">
        <v>314486647.94</v>
      </c>
      <c r="G29" s="18">
        <f t="shared" si="0"/>
        <v>36926931.079999983</v>
      </c>
      <c r="H29" s="18">
        <f t="shared" si="1"/>
        <v>6816297.0600000024</v>
      </c>
      <c r="I29" s="19">
        <f t="shared" si="2"/>
        <v>13.304139194891079</v>
      </c>
      <c r="J29" s="19">
        <f t="shared" si="3"/>
        <v>97.878545103282505</v>
      </c>
      <c r="K29" s="19">
        <f t="shared" si="4"/>
        <v>93.828996610675176</v>
      </c>
    </row>
    <row r="30" spans="1:11" x14ac:dyDescent="0.2">
      <c r="A30" s="22" t="s">
        <v>36</v>
      </c>
      <c r="B30" s="17" t="s">
        <v>37</v>
      </c>
      <c r="C30" s="18">
        <v>269475855.12</v>
      </c>
      <c r="D30" s="18">
        <v>324839051</v>
      </c>
      <c r="E30" s="18">
        <v>304536320</v>
      </c>
      <c r="F30" s="18">
        <v>308199367.20999998</v>
      </c>
      <c r="G30" s="18">
        <f t="shared" si="0"/>
        <v>38723512.089999974</v>
      </c>
      <c r="H30" s="18">
        <f t="shared" si="1"/>
        <v>-3663047.2099999785</v>
      </c>
      <c r="I30" s="19">
        <f t="shared" si="2"/>
        <v>14.369937548859824</v>
      </c>
      <c r="J30" s="19">
        <f t="shared" si="3"/>
        <v>101.20282769884392</v>
      </c>
      <c r="K30" s="19">
        <f t="shared" si="4"/>
        <v>94.877560521502687</v>
      </c>
    </row>
    <row r="31" spans="1:11" x14ac:dyDescent="0.2">
      <c r="A31" s="23" t="s">
        <v>38</v>
      </c>
      <c r="B31" s="17" t="s">
        <v>39</v>
      </c>
      <c r="C31" s="18">
        <v>206183625.06</v>
      </c>
      <c r="D31" s="18">
        <v>255638902</v>
      </c>
      <c r="E31" s="18">
        <v>235734041</v>
      </c>
      <c r="F31" s="18">
        <v>247255530.21000001</v>
      </c>
      <c r="G31" s="18">
        <f t="shared" si="0"/>
        <v>41071905.150000006</v>
      </c>
      <c r="H31" s="18">
        <f t="shared" si="1"/>
        <v>-11521489.210000008</v>
      </c>
      <c r="I31" s="19">
        <f t="shared" si="2"/>
        <v>19.920061614033585</v>
      </c>
      <c r="J31" s="19">
        <f t="shared" si="3"/>
        <v>104.88749489090547</v>
      </c>
      <c r="K31" s="19">
        <f t="shared" si="4"/>
        <v>96.720619700518043</v>
      </c>
    </row>
    <row r="32" spans="1:11" x14ac:dyDescent="0.2">
      <c r="A32" s="24" t="s">
        <v>40</v>
      </c>
      <c r="B32" s="17" t="s">
        <v>41</v>
      </c>
      <c r="C32" s="18">
        <v>137408765.96000001</v>
      </c>
      <c r="D32" s="18">
        <v>141550914</v>
      </c>
      <c r="E32" s="18">
        <v>143467748</v>
      </c>
      <c r="F32" s="18">
        <v>139159660.69</v>
      </c>
      <c r="G32" s="18">
        <f t="shared" si="0"/>
        <v>1750894.7299999893</v>
      </c>
      <c r="H32" s="18">
        <f t="shared" si="1"/>
        <v>4308087.3100000024</v>
      </c>
      <c r="I32" s="19">
        <f t="shared" si="2"/>
        <v>1.2742234585744683</v>
      </c>
      <c r="J32" s="19">
        <f t="shared" si="3"/>
        <v>96.997173671395458</v>
      </c>
      <c r="K32" s="19">
        <f t="shared" si="4"/>
        <v>98.31067617832548</v>
      </c>
    </row>
    <row r="33" spans="1:11" x14ac:dyDescent="0.2">
      <c r="A33" s="24" t="s">
        <v>42</v>
      </c>
      <c r="B33" s="17" t="s">
        <v>43</v>
      </c>
      <c r="C33" s="18">
        <v>68774859.099999994</v>
      </c>
      <c r="D33" s="18">
        <v>114087988</v>
      </c>
      <c r="E33" s="18">
        <v>92266293</v>
      </c>
      <c r="F33" s="18">
        <v>108095869.52</v>
      </c>
      <c r="G33" s="18">
        <f t="shared" si="0"/>
        <v>39321010.420000002</v>
      </c>
      <c r="H33" s="18">
        <f t="shared" si="1"/>
        <v>-15829576.519999996</v>
      </c>
      <c r="I33" s="19">
        <f t="shared" si="2"/>
        <v>57.173523776801176</v>
      </c>
      <c r="J33" s="19">
        <f t="shared" si="3"/>
        <v>117.15640241447653</v>
      </c>
      <c r="K33" s="19">
        <f t="shared" si="4"/>
        <v>94.747809488935857</v>
      </c>
    </row>
    <row r="34" spans="1:11" x14ac:dyDescent="0.2">
      <c r="A34" s="25" t="s">
        <v>44</v>
      </c>
      <c r="B34" s="17" t="s">
        <v>45</v>
      </c>
      <c r="C34" s="18">
        <v>1407387.49</v>
      </c>
      <c r="D34" s="18">
        <v>0</v>
      </c>
      <c r="E34" s="18">
        <v>0</v>
      </c>
      <c r="F34" s="18">
        <v>1651440.98</v>
      </c>
      <c r="G34" s="18">
        <f t="shared" si="0"/>
        <v>244053.49</v>
      </c>
      <c r="H34" s="18">
        <f t="shared" si="1"/>
        <v>-1651440.98</v>
      </c>
      <c r="I34" s="19">
        <f t="shared" si="2"/>
        <v>17.340888116036894</v>
      </c>
      <c r="J34" s="19">
        <f t="shared" si="3"/>
        <v>0</v>
      </c>
      <c r="K34" s="19">
        <f t="shared" si="4"/>
        <v>0</v>
      </c>
    </row>
    <row r="35" spans="1:11" x14ac:dyDescent="0.2">
      <c r="A35" s="23" t="s">
        <v>46</v>
      </c>
      <c r="B35" s="17" t="s">
        <v>47</v>
      </c>
      <c r="C35" s="18">
        <v>60970060.789999999</v>
      </c>
      <c r="D35" s="18">
        <v>66493404</v>
      </c>
      <c r="E35" s="18">
        <v>68176889</v>
      </c>
      <c r="F35" s="18">
        <v>58439906.289999999</v>
      </c>
      <c r="G35" s="18">
        <f t="shared" si="0"/>
        <v>-2530154.5</v>
      </c>
      <c r="H35" s="18">
        <f t="shared" si="1"/>
        <v>9736982.7100000009</v>
      </c>
      <c r="I35" s="19">
        <f t="shared" si="2"/>
        <v>-4.1498310272555727</v>
      </c>
      <c r="J35" s="19">
        <f t="shared" si="3"/>
        <v>85.718059517206783</v>
      </c>
      <c r="K35" s="19">
        <f t="shared" si="4"/>
        <v>87.888275790482922</v>
      </c>
    </row>
    <row r="36" spans="1:11" x14ac:dyDescent="0.2">
      <c r="A36" s="24" t="s">
        <v>48</v>
      </c>
      <c r="B36" s="17" t="s">
        <v>49</v>
      </c>
      <c r="C36" s="18">
        <v>3227995.35</v>
      </c>
      <c r="D36" s="18">
        <v>2805471</v>
      </c>
      <c r="E36" s="18">
        <v>4648933</v>
      </c>
      <c r="F36" s="18">
        <v>2775889.49</v>
      </c>
      <c r="G36" s="18">
        <f t="shared" si="0"/>
        <v>-452105.85999999987</v>
      </c>
      <c r="H36" s="18">
        <f t="shared" si="1"/>
        <v>1873043.5099999998</v>
      </c>
      <c r="I36" s="19">
        <f t="shared" si="2"/>
        <v>-14.005777920343036</v>
      </c>
      <c r="J36" s="19">
        <f t="shared" si="3"/>
        <v>59.710249427126612</v>
      </c>
      <c r="K36" s="19">
        <f t="shared" si="4"/>
        <v>98.945577765729894</v>
      </c>
    </row>
    <row r="37" spans="1:11" x14ac:dyDescent="0.2">
      <c r="A37" s="24" t="s">
        <v>50</v>
      </c>
      <c r="B37" s="17" t="s">
        <v>51</v>
      </c>
      <c r="C37" s="18">
        <v>57742065.439999998</v>
      </c>
      <c r="D37" s="18">
        <v>63687933</v>
      </c>
      <c r="E37" s="18">
        <v>63527956</v>
      </c>
      <c r="F37" s="18">
        <v>55664016.799999997</v>
      </c>
      <c r="G37" s="18">
        <f t="shared" si="0"/>
        <v>-2078048.6400000006</v>
      </c>
      <c r="H37" s="18">
        <f t="shared" si="1"/>
        <v>7863939.200000003</v>
      </c>
      <c r="I37" s="19">
        <f t="shared" si="2"/>
        <v>-3.5988470868942244</v>
      </c>
      <c r="J37" s="19">
        <f t="shared" si="3"/>
        <v>87.621293529418764</v>
      </c>
      <c r="K37" s="19">
        <f t="shared" si="4"/>
        <v>87.401198591262172</v>
      </c>
    </row>
    <row r="38" spans="1:11" ht="25.5" x14ac:dyDescent="0.2">
      <c r="A38" s="23" t="s">
        <v>76</v>
      </c>
      <c r="B38" s="17" t="s">
        <v>77</v>
      </c>
      <c r="C38" s="18">
        <v>170111.55</v>
      </c>
      <c r="D38" s="18">
        <v>320394</v>
      </c>
      <c r="E38" s="18">
        <v>200730</v>
      </c>
      <c r="F38" s="18">
        <v>320335</v>
      </c>
      <c r="G38" s="18">
        <f t="shared" si="0"/>
        <v>150223.45000000001</v>
      </c>
      <c r="H38" s="18">
        <f t="shared" si="1"/>
        <v>-119605</v>
      </c>
      <c r="I38" s="19">
        <f t="shared" si="2"/>
        <v>88.30878914453487</v>
      </c>
      <c r="J38" s="19">
        <f t="shared" si="3"/>
        <v>159.58501469635829</v>
      </c>
      <c r="K38" s="19">
        <f t="shared" si="4"/>
        <v>99.981585173255425</v>
      </c>
    </row>
    <row r="39" spans="1:11" x14ac:dyDescent="0.2">
      <c r="A39" s="24" t="s">
        <v>236</v>
      </c>
      <c r="B39" s="17" t="s">
        <v>237</v>
      </c>
      <c r="C39" s="18">
        <v>1650.55</v>
      </c>
      <c r="D39" s="18">
        <v>0</v>
      </c>
      <c r="E39" s="18">
        <v>0</v>
      </c>
      <c r="F39" s="18">
        <v>0</v>
      </c>
      <c r="G39" s="18">
        <f t="shared" si="0"/>
        <v>-1650.55</v>
      </c>
      <c r="H39" s="18">
        <f t="shared" si="1"/>
        <v>0</v>
      </c>
      <c r="I39" s="19">
        <f t="shared" si="2"/>
        <v>-100</v>
      </c>
      <c r="J39" s="19">
        <f t="shared" si="3"/>
        <v>0</v>
      </c>
      <c r="K39" s="19">
        <f t="shared" si="4"/>
        <v>0</v>
      </c>
    </row>
    <row r="40" spans="1:11" x14ac:dyDescent="0.2">
      <c r="A40" s="24" t="s">
        <v>78</v>
      </c>
      <c r="B40" s="17" t="s">
        <v>79</v>
      </c>
      <c r="C40" s="18">
        <v>168461</v>
      </c>
      <c r="D40" s="18">
        <v>320394</v>
      </c>
      <c r="E40" s="18">
        <v>200730</v>
      </c>
      <c r="F40" s="18">
        <v>320335</v>
      </c>
      <c r="G40" s="18">
        <f t="shared" si="0"/>
        <v>151874</v>
      </c>
      <c r="H40" s="18">
        <f t="shared" si="1"/>
        <v>-119605</v>
      </c>
      <c r="I40" s="19">
        <f t="shared" si="2"/>
        <v>90.153804144579453</v>
      </c>
      <c r="J40" s="19">
        <f t="shared" si="3"/>
        <v>159.58501469635829</v>
      </c>
      <c r="K40" s="19">
        <f t="shared" si="4"/>
        <v>99.981585173255425</v>
      </c>
    </row>
    <row r="41" spans="1:11" ht="25.5" x14ac:dyDescent="0.2">
      <c r="A41" s="23" t="s">
        <v>52</v>
      </c>
      <c r="B41" s="17" t="s">
        <v>53</v>
      </c>
      <c r="C41" s="18">
        <v>2152057.7200000002</v>
      </c>
      <c r="D41" s="18">
        <v>2386351</v>
      </c>
      <c r="E41" s="18">
        <v>424660</v>
      </c>
      <c r="F41" s="18">
        <v>2183595.71</v>
      </c>
      <c r="G41" s="18">
        <f t="shared" si="0"/>
        <v>31537.989999999758</v>
      </c>
      <c r="H41" s="18">
        <f t="shared" si="1"/>
        <v>-1758935.71</v>
      </c>
      <c r="I41" s="19">
        <f t="shared" si="2"/>
        <v>1.4654806749328202</v>
      </c>
      <c r="J41" s="19">
        <f t="shared" si="3"/>
        <v>514.19858475015303</v>
      </c>
      <c r="K41" s="19">
        <f t="shared" si="4"/>
        <v>91.503542856855503</v>
      </c>
    </row>
    <row r="42" spans="1:11" x14ac:dyDescent="0.2">
      <c r="A42" s="24" t="s">
        <v>54</v>
      </c>
      <c r="B42" s="17" t="s">
        <v>55</v>
      </c>
      <c r="C42" s="18">
        <v>2031103.95</v>
      </c>
      <c r="D42" s="18">
        <v>1921267</v>
      </c>
      <c r="E42" s="18">
        <v>163487</v>
      </c>
      <c r="F42" s="18">
        <v>1921077.27</v>
      </c>
      <c r="G42" s="18">
        <f t="shared" si="0"/>
        <v>-110026.67999999993</v>
      </c>
      <c r="H42" s="18">
        <f t="shared" si="1"/>
        <v>-1757590.27</v>
      </c>
      <c r="I42" s="19">
        <f t="shared" si="2"/>
        <v>-5.4170875892393298</v>
      </c>
      <c r="J42" s="19">
        <f t="shared" si="3"/>
        <v>1175.0642375234727</v>
      </c>
      <c r="K42" s="19">
        <f t="shared" si="4"/>
        <v>99.990124745805758</v>
      </c>
    </row>
    <row r="43" spans="1:11" ht="25.5" x14ac:dyDescent="0.2">
      <c r="A43" s="25" t="s">
        <v>80</v>
      </c>
      <c r="B43" s="17" t="s">
        <v>81</v>
      </c>
      <c r="C43" s="18">
        <v>184.95</v>
      </c>
      <c r="D43" s="18">
        <v>374</v>
      </c>
      <c r="E43" s="18">
        <v>374</v>
      </c>
      <c r="F43" s="18">
        <v>184.27</v>
      </c>
      <c r="G43" s="18">
        <f t="shared" si="0"/>
        <v>-0.6799999999999784</v>
      </c>
      <c r="H43" s="18">
        <f t="shared" si="1"/>
        <v>189.73</v>
      </c>
      <c r="I43" s="19">
        <f t="shared" si="2"/>
        <v>-0.36766693700998587</v>
      </c>
      <c r="J43" s="19">
        <f t="shared" si="3"/>
        <v>49.270053475935832</v>
      </c>
      <c r="K43" s="19">
        <f t="shared" si="4"/>
        <v>49.270053475935832</v>
      </c>
    </row>
    <row r="44" spans="1:11" ht="25.5" x14ac:dyDescent="0.2">
      <c r="A44" s="25" t="s">
        <v>56</v>
      </c>
      <c r="B44" s="17" t="s">
        <v>57</v>
      </c>
      <c r="C44" s="18">
        <v>2030919</v>
      </c>
      <c r="D44" s="18">
        <v>1920893</v>
      </c>
      <c r="E44" s="18">
        <v>163113</v>
      </c>
      <c r="F44" s="18">
        <v>1920893</v>
      </c>
      <c r="G44" s="18">
        <f t="shared" si="0"/>
        <v>-110026</v>
      </c>
      <c r="H44" s="18">
        <f t="shared" si="1"/>
        <v>-1757780</v>
      </c>
      <c r="I44" s="19">
        <f t="shared" si="2"/>
        <v>-5.4175474255743268</v>
      </c>
      <c r="J44" s="19">
        <f t="shared" si="3"/>
        <v>1177.6455586004793</v>
      </c>
      <c r="K44" s="19">
        <f t="shared" si="4"/>
        <v>100</v>
      </c>
    </row>
    <row r="45" spans="1:11" ht="25.5" x14ac:dyDescent="0.2">
      <c r="A45" s="26" t="s">
        <v>58</v>
      </c>
      <c r="B45" s="17" t="s">
        <v>59</v>
      </c>
      <c r="C45" s="18">
        <v>177641</v>
      </c>
      <c r="D45" s="18">
        <v>163113</v>
      </c>
      <c r="E45" s="18">
        <v>163113</v>
      </c>
      <c r="F45" s="18">
        <v>163113</v>
      </c>
      <c r="G45" s="18">
        <f t="shared" si="0"/>
        <v>-14528</v>
      </c>
      <c r="H45" s="18">
        <f t="shared" si="1"/>
        <v>0</v>
      </c>
      <c r="I45" s="19">
        <f t="shared" si="2"/>
        <v>-8.1782921735410099</v>
      </c>
      <c r="J45" s="19">
        <f t="shared" si="3"/>
        <v>100</v>
      </c>
      <c r="K45" s="19">
        <f t="shared" si="4"/>
        <v>100</v>
      </c>
    </row>
    <row r="46" spans="1:11" ht="25.5" x14ac:dyDescent="0.2">
      <c r="A46" s="26" t="s">
        <v>251</v>
      </c>
      <c r="B46" s="17" t="s">
        <v>252</v>
      </c>
      <c r="C46" s="18">
        <v>1853278</v>
      </c>
      <c r="D46" s="18">
        <v>1757780</v>
      </c>
      <c r="E46" s="18">
        <v>0</v>
      </c>
      <c r="F46" s="18">
        <v>1757780</v>
      </c>
      <c r="G46" s="18">
        <f t="shared" si="0"/>
        <v>-95498</v>
      </c>
      <c r="H46" s="18">
        <f t="shared" si="1"/>
        <v>-1757780</v>
      </c>
      <c r="I46" s="19">
        <f t="shared" si="2"/>
        <v>-5.1529236304537136</v>
      </c>
      <c r="J46" s="19">
        <f t="shared" si="3"/>
        <v>0</v>
      </c>
      <c r="K46" s="19">
        <f t="shared" si="4"/>
        <v>100</v>
      </c>
    </row>
    <row r="47" spans="1:11" ht="25.5" x14ac:dyDescent="0.2">
      <c r="A47" s="24" t="s">
        <v>166</v>
      </c>
      <c r="B47" s="17" t="s">
        <v>167</v>
      </c>
      <c r="C47" s="18">
        <v>6605</v>
      </c>
      <c r="D47" s="18">
        <v>12031</v>
      </c>
      <c r="E47" s="18">
        <v>12031</v>
      </c>
      <c r="F47" s="18">
        <v>12031</v>
      </c>
      <c r="G47" s="18">
        <f t="shared" si="0"/>
        <v>5426</v>
      </c>
      <c r="H47" s="18">
        <f t="shared" si="1"/>
        <v>0</v>
      </c>
      <c r="I47" s="19">
        <f t="shared" si="2"/>
        <v>82.149886449659334</v>
      </c>
      <c r="J47" s="19">
        <f t="shared" si="3"/>
        <v>100</v>
      </c>
      <c r="K47" s="19">
        <f t="shared" si="4"/>
        <v>100</v>
      </c>
    </row>
    <row r="48" spans="1:11" ht="25.5" x14ac:dyDescent="0.2">
      <c r="A48" s="25" t="s">
        <v>168</v>
      </c>
      <c r="B48" s="17" t="s">
        <v>169</v>
      </c>
      <c r="C48" s="18">
        <v>6605</v>
      </c>
      <c r="D48" s="18">
        <v>12031</v>
      </c>
      <c r="E48" s="18">
        <v>12031</v>
      </c>
      <c r="F48" s="18">
        <v>12031</v>
      </c>
      <c r="G48" s="18">
        <f t="shared" si="0"/>
        <v>5426</v>
      </c>
      <c r="H48" s="18">
        <f t="shared" si="1"/>
        <v>0</v>
      </c>
      <c r="I48" s="19">
        <f t="shared" si="2"/>
        <v>82.149886449659334</v>
      </c>
      <c r="J48" s="19">
        <f t="shared" si="3"/>
        <v>100</v>
      </c>
      <c r="K48" s="19">
        <f t="shared" si="4"/>
        <v>100</v>
      </c>
    </row>
    <row r="49" spans="1:11" x14ac:dyDescent="0.2">
      <c r="A49" s="24" t="s">
        <v>191</v>
      </c>
      <c r="B49" s="17" t="s">
        <v>192</v>
      </c>
      <c r="C49" s="18">
        <v>114348.77</v>
      </c>
      <c r="D49" s="18">
        <v>453053</v>
      </c>
      <c r="E49" s="18">
        <v>249142</v>
      </c>
      <c r="F49" s="18">
        <v>250487.44</v>
      </c>
      <c r="G49" s="18">
        <f t="shared" si="0"/>
        <v>136138.66999999998</v>
      </c>
      <c r="H49" s="18">
        <f t="shared" si="1"/>
        <v>-1345.4400000000023</v>
      </c>
      <c r="I49" s="19">
        <f t="shared" si="2"/>
        <v>119.05564878397902</v>
      </c>
      <c r="J49" s="19">
        <f t="shared" si="3"/>
        <v>100.54002938083502</v>
      </c>
      <c r="K49" s="19">
        <f t="shared" si="4"/>
        <v>55.288771953833219</v>
      </c>
    </row>
    <row r="50" spans="1:11" x14ac:dyDescent="0.2">
      <c r="A50" s="22" t="s">
        <v>60</v>
      </c>
      <c r="B50" s="17" t="s">
        <v>61</v>
      </c>
      <c r="C50" s="18">
        <v>8083861.7400000002</v>
      </c>
      <c r="D50" s="18">
        <v>10330949</v>
      </c>
      <c r="E50" s="18">
        <v>16766625</v>
      </c>
      <c r="F50" s="18">
        <v>6287280.7300000004</v>
      </c>
      <c r="G50" s="18">
        <f t="shared" si="0"/>
        <v>-1796581.0099999998</v>
      </c>
      <c r="H50" s="18">
        <f t="shared" si="1"/>
        <v>10479344.27</v>
      </c>
      <c r="I50" s="19">
        <f t="shared" si="2"/>
        <v>-22.224291653953983</v>
      </c>
      <c r="J50" s="19">
        <f t="shared" si="3"/>
        <v>37.498785414476679</v>
      </c>
      <c r="K50" s="19">
        <f t="shared" si="4"/>
        <v>60.858694878853825</v>
      </c>
    </row>
    <row r="51" spans="1:11" x14ac:dyDescent="0.2">
      <c r="A51" s="23" t="s">
        <v>62</v>
      </c>
      <c r="B51" s="17" t="s">
        <v>63</v>
      </c>
      <c r="C51" s="18">
        <v>8083861.7400000002</v>
      </c>
      <c r="D51" s="18">
        <v>10330949</v>
      </c>
      <c r="E51" s="18">
        <v>16766625</v>
      </c>
      <c r="F51" s="18">
        <v>6287280.7300000004</v>
      </c>
      <c r="G51" s="18">
        <f t="shared" si="0"/>
        <v>-1796581.0099999998</v>
      </c>
      <c r="H51" s="18">
        <f t="shared" si="1"/>
        <v>10479344.27</v>
      </c>
      <c r="I51" s="19">
        <f t="shared" si="2"/>
        <v>-22.224291653953983</v>
      </c>
      <c r="J51" s="19">
        <f t="shared" si="3"/>
        <v>37.498785414476679</v>
      </c>
      <c r="K51" s="19">
        <f t="shared" si="4"/>
        <v>60.858694878853825</v>
      </c>
    </row>
    <row r="52" spans="1:11" x14ac:dyDescent="0.2">
      <c r="A52" s="16"/>
      <c r="B52" s="17" t="s">
        <v>64</v>
      </c>
      <c r="C52" s="18">
        <v>6704982.4800000004</v>
      </c>
      <c r="D52" s="18">
        <v>-936395</v>
      </c>
      <c r="E52" s="18">
        <v>-184205</v>
      </c>
      <c r="F52" s="18">
        <v>13995191.859999999</v>
      </c>
      <c r="G52" s="18">
        <f t="shared" si="0"/>
        <v>7290209.379999999</v>
      </c>
      <c r="H52" s="18">
        <f t="shared" si="1"/>
        <v>-14179396.859999999</v>
      </c>
      <c r="I52" s="19">
        <f t="shared" si="2"/>
        <v>108.72823906319886</v>
      </c>
      <c r="J52" s="19">
        <f t="shared" si="3"/>
        <v>-7597.6177953910037</v>
      </c>
      <c r="K52" s="19">
        <f t="shared" si="4"/>
        <v>-1494.582079143951</v>
      </c>
    </row>
    <row r="53" spans="1:11" x14ac:dyDescent="0.2">
      <c r="A53" s="16" t="s">
        <v>65</v>
      </c>
      <c r="B53" s="17" t="s">
        <v>66</v>
      </c>
      <c r="C53" s="18">
        <v>-6704982.4800000004</v>
      </c>
      <c r="D53" s="18">
        <v>936395</v>
      </c>
      <c r="E53" s="18">
        <v>184205</v>
      </c>
      <c r="F53" s="18">
        <v>-13995191.859999999</v>
      </c>
      <c r="G53" s="18">
        <f t="shared" si="0"/>
        <v>-7290209.379999999</v>
      </c>
      <c r="H53" s="18">
        <f t="shared" si="1"/>
        <v>14179396.859999999</v>
      </c>
      <c r="I53" s="19">
        <f t="shared" si="2"/>
        <v>108.72823906319886</v>
      </c>
      <c r="J53" s="19">
        <f t="shared" si="3"/>
        <v>-7597.6177953910037</v>
      </c>
      <c r="K53" s="19">
        <f t="shared" si="4"/>
        <v>-1494.582079143951</v>
      </c>
    </row>
    <row r="54" spans="1:11" x14ac:dyDescent="0.2">
      <c r="A54" s="22" t="s">
        <v>67</v>
      </c>
      <c r="B54" s="17" t="s">
        <v>68</v>
      </c>
      <c r="C54" s="18">
        <v>-6302623.4800000004</v>
      </c>
      <c r="D54" s="18">
        <v>5994036</v>
      </c>
      <c r="E54" s="18">
        <v>5241846</v>
      </c>
      <c r="F54" s="18">
        <v>-8937550.8599999994</v>
      </c>
      <c r="G54" s="18">
        <f t="shared" si="0"/>
        <v>-2634927.379999999</v>
      </c>
      <c r="H54" s="18">
        <f t="shared" si="1"/>
        <v>14179396.859999999</v>
      </c>
      <c r="I54" s="19">
        <f t="shared" si="2"/>
        <v>41.806834699254466</v>
      </c>
      <c r="J54" s="19">
        <f t="shared" si="3"/>
        <v>-170.50388088471124</v>
      </c>
      <c r="K54" s="19">
        <f t="shared" si="4"/>
        <v>-149.10739374938689</v>
      </c>
    </row>
    <row r="55" spans="1:11" ht="25.5" x14ac:dyDescent="0.2">
      <c r="A55" s="23" t="s">
        <v>82</v>
      </c>
      <c r="B55" s="17" t="s">
        <v>83</v>
      </c>
      <c r="C55" s="18">
        <v>-4075752.15</v>
      </c>
      <c r="D55" s="18">
        <v>5857168</v>
      </c>
      <c r="E55" s="18">
        <v>5241846</v>
      </c>
      <c r="F55" s="18">
        <v>-3913576.58</v>
      </c>
      <c r="G55" s="18">
        <f t="shared" si="0"/>
        <v>162175.56999999983</v>
      </c>
      <c r="H55" s="18">
        <f t="shared" si="1"/>
        <v>9155422.5800000001</v>
      </c>
      <c r="I55" s="19">
        <f t="shared" si="2"/>
        <v>-3.9790341520153447</v>
      </c>
      <c r="J55" s="19">
        <f t="shared" si="3"/>
        <v>-74.660273880613815</v>
      </c>
      <c r="K55" s="19">
        <f t="shared" si="4"/>
        <v>-66.816874298295687</v>
      </c>
    </row>
    <row r="56" spans="1:11" ht="25.5" x14ac:dyDescent="0.2">
      <c r="A56" s="23" t="s">
        <v>106</v>
      </c>
      <c r="B56" s="17" t="s">
        <v>107</v>
      </c>
      <c r="C56" s="18">
        <v>-82794.37</v>
      </c>
      <c r="D56" s="18">
        <v>136868</v>
      </c>
      <c r="E56" s="18">
        <v>0</v>
      </c>
      <c r="F56" s="18">
        <v>-136864.68</v>
      </c>
      <c r="G56" s="18">
        <f t="shared" si="0"/>
        <v>-54070.31</v>
      </c>
      <c r="H56" s="18">
        <f t="shared" si="1"/>
        <v>136864.68</v>
      </c>
      <c r="I56" s="19">
        <f t="shared" si="2"/>
        <v>65.306747306610333</v>
      </c>
      <c r="J56" s="19">
        <f t="shared" si="3"/>
        <v>0</v>
      </c>
      <c r="K56" s="19">
        <f t="shared" si="4"/>
        <v>-99.997574305169948</v>
      </c>
    </row>
    <row r="57" spans="1:11" x14ac:dyDescent="0.2">
      <c r="A57" s="22" t="s">
        <v>321</v>
      </c>
      <c r="B57" s="17" t="s">
        <v>322</v>
      </c>
      <c r="C57" s="18">
        <v>-402359</v>
      </c>
      <c r="D57" s="18">
        <v>-5057641</v>
      </c>
      <c r="E57" s="18">
        <v>-5057641</v>
      </c>
      <c r="F57" s="18">
        <v>-5057641</v>
      </c>
      <c r="G57" s="18">
        <f t="shared" si="0"/>
        <v>-4655282</v>
      </c>
      <c r="H57" s="18">
        <f t="shared" si="1"/>
        <v>0</v>
      </c>
      <c r="I57" s="19">
        <f t="shared" si="2"/>
        <v>1156.9971095464498</v>
      </c>
      <c r="J57" s="19">
        <f t="shared" si="3"/>
        <v>100</v>
      </c>
      <c r="K57" s="19">
        <f t="shared" si="4"/>
        <v>100</v>
      </c>
    </row>
    <row r="58" spans="1:11" x14ac:dyDescent="0.2">
      <c r="A58" s="16"/>
      <c r="B58" s="17"/>
      <c r="C58" s="18"/>
      <c r="D58" s="18"/>
      <c r="E58" s="18"/>
      <c r="F58" s="18"/>
      <c r="G58" s="18"/>
      <c r="H58" s="18"/>
      <c r="I58" s="19"/>
      <c r="J58" s="19"/>
      <c r="K58" s="19"/>
    </row>
    <row r="59" spans="1:11" x14ac:dyDescent="0.2">
      <c r="A59" s="27"/>
      <c r="B59" s="28" t="s">
        <v>69</v>
      </c>
      <c r="C59" s="29"/>
      <c r="D59" s="29"/>
      <c r="E59" s="29"/>
      <c r="F59" s="29"/>
      <c r="G59" s="29"/>
      <c r="H59" s="29"/>
      <c r="I59" s="30"/>
      <c r="J59" s="30"/>
      <c r="K59" s="30"/>
    </row>
    <row r="60" spans="1:11" x14ac:dyDescent="0.2">
      <c r="A60" s="16" t="s">
        <v>26</v>
      </c>
      <c r="B60" s="17" t="s">
        <v>27</v>
      </c>
      <c r="C60" s="18">
        <v>277457664.07999998</v>
      </c>
      <c r="D60" s="18">
        <v>327244922</v>
      </c>
      <c r="E60" s="18">
        <v>310217038</v>
      </c>
      <c r="F60" s="18">
        <v>322743719.55000001</v>
      </c>
      <c r="G60" s="18">
        <f t="shared" ref="G60:G97" si="5">F60-C60</f>
        <v>45286055.470000029</v>
      </c>
      <c r="H60" s="18">
        <f t="shared" ref="H60:H97" si="6">E60-F60</f>
        <v>-12526681.550000012</v>
      </c>
      <c r="I60" s="19">
        <f t="shared" ref="I60:I97" si="7">IF(ISERROR(F60/C60),0,F60/C60*100-100)</f>
        <v>16.321789351236873</v>
      </c>
      <c r="J60" s="19">
        <f t="shared" ref="J60:J97" si="8">IF(ISERROR(F60/E60),0,F60/E60*100)</f>
        <v>104.03803789461752</v>
      </c>
      <c r="K60" s="19">
        <f t="shared" ref="K60:K97" si="9">IF(ISERROR(F60/D60),0,F60/D60*100)</f>
        <v>98.624515722813882</v>
      </c>
    </row>
    <row r="61" spans="1:11" ht="25.5" x14ac:dyDescent="0.2">
      <c r="A61" s="22" t="s">
        <v>28</v>
      </c>
      <c r="B61" s="17" t="s">
        <v>29</v>
      </c>
      <c r="C61" s="18">
        <v>32941517.68</v>
      </c>
      <c r="D61" s="18">
        <v>30865824</v>
      </c>
      <c r="E61" s="18">
        <v>30039198</v>
      </c>
      <c r="F61" s="18">
        <v>33630966.719999999</v>
      </c>
      <c r="G61" s="18">
        <f t="shared" si="5"/>
        <v>689449.03999999911</v>
      </c>
      <c r="H61" s="18">
        <f t="shared" si="6"/>
        <v>-3591768.7199999988</v>
      </c>
      <c r="I61" s="19">
        <f t="shared" si="7"/>
        <v>2.0929486209391825</v>
      </c>
      <c r="J61" s="19">
        <f t="shared" si="8"/>
        <v>111.95693946289778</v>
      </c>
      <c r="K61" s="19">
        <f t="shared" si="9"/>
        <v>108.95859031659091</v>
      </c>
    </row>
    <row r="62" spans="1:11" x14ac:dyDescent="0.2">
      <c r="A62" s="22" t="s">
        <v>92</v>
      </c>
      <c r="B62" s="17" t="s">
        <v>93</v>
      </c>
      <c r="C62" s="18">
        <v>255898.8</v>
      </c>
      <c r="D62" s="18">
        <v>319965</v>
      </c>
      <c r="E62" s="18">
        <v>252957</v>
      </c>
      <c r="F62" s="18">
        <v>307787.06</v>
      </c>
      <c r="G62" s="18">
        <f t="shared" si="5"/>
        <v>51888.260000000009</v>
      </c>
      <c r="H62" s="18">
        <f t="shared" si="6"/>
        <v>-54830.06</v>
      </c>
      <c r="I62" s="19">
        <f t="shared" si="7"/>
        <v>20.276867261589345</v>
      </c>
      <c r="J62" s="19">
        <f t="shared" si="8"/>
        <v>121.67564447712458</v>
      </c>
      <c r="K62" s="19">
        <f t="shared" si="9"/>
        <v>96.193977466285375</v>
      </c>
    </row>
    <row r="63" spans="1:11" x14ac:dyDescent="0.2">
      <c r="A63" s="23" t="s">
        <v>94</v>
      </c>
      <c r="B63" s="17" t="s">
        <v>95</v>
      </c>
      <c r="C63" s="18">
        <v>3096.8</v>
      </c>
      <c r="D63" s="18">
        <v>69965</v>
      </c>
      <c r="E63" s="18">
        <v>2957</v>
      </c>
      <c r="F63" s="18">
        <v>66297.31</v>
      </c>
      <c r="G63" s="18">
        <f t="shared" si="5"/>
        <v>63200.509999999995</v>
      </c>
      <c r="H63" s="18">
        <f t="shared" si="6"/>
        <v>-63340.31</v>
      </c>
      <c r="I63" s="19">
        <f t="shared" si="7"/>
        <v>2040.8327951433739</v>
      </c>
      <c r="J63" s="19">
        <f t="shared" si="8"/>
        <v>2242.0463307406158</v>
      </c>
      <c r="K63" s="19">
        <f t="shared" si="9"/>
        <v>94.757821768026858</v>
      </c>
    </row>
    <row r="64" spans="1:11" x14ac:dyDescent="0.2">
      <c r="A64" s="24" t="s">
        <v>96</v>
      </c>
      <c r="B64" s="17" t="s">
        <v>97</v>
      </c>
      <c r="C64" s="18">
        <v>3096.8</v>
      </c>
      <c r="D64" s="18">
        <v>69965</v>
      </c>
      <c r="E64" s="18">
        <v>2957</v>
      </c>
      <c r="F64" s="18">
        <v>66297.31</v>
      </c>
      <c r="G64" s="18">
        <f t="shared" si="5"/>
        <v>63200.509999999995</v>
      </c>
      <c r="H64" s="18">
        <f t="shared" si="6"/>
        <v>-63340.31</v>
      </c>
      <c r="I64" s="19">
        <f t="shared" si="7"/>
        <v>2040.8327951433739</v>
      </c>
      <c r="J64" s="19">
        <f t="shared" si="8"/>
        <v>2242.0463307406158</v>
      </c>
      <c r="K64" s="19">
        <f t="shared" si="9"/>
        <v>94.757821768026858</v>
      </c>
    </row>
    <row r="65" spans="1:11" ht="25.5" x14ac:dyDescent="0.2">
      <c r="A65" s="25" t="s">
        <v>98</v>
      </c>
      <c r="B65" s="17" t="s">
        <v>99</v>
      </c>
      <c r="C65" s="18">
        <v>3096.8</v>
      </c>
      <c r="D65" s="18">
        <v>69965</v>
      </c>
      <c r="E65" s="18">
        <v>2957</v>
      </c>
      <c r="F65" s="18">
        <v>66297.31</v>
      </c>
      <c r="G65" s="18">
        <f t="shared" si="5"/>
        <v>63200.509999999995</v>
      </c>
      <c r="H65" s="18">
        <f t="shared" si="6"/>
        <v>-63340.31</v>
      </c>
      <c r="I65" s="19">
        <f t="shared" si="7"/>
        <v>2040.8327951433739</v>
      </c>
      <c r="J65" s="19">
        <f t="shared" si="8"/>
        <v>2242.0463307406158</v>
      </c>
      <c r="K65" s="19">
        <f t="shared" si="9"/>
        <v>94.757821768026858</v>
      </c>
    </row>
    <row r="66" spans="1:11" ht="25.5" x14ac:dyDescent="0.2">
      <c r="A66" s="26" t="s">
        <v>100</v>
      </c>
      <c r="B66" s="17" t="s">
        <v>101</v>
      </c>
      <c r="C66" s="18">
        <v>3096.8</v>
      </c>
      <c r="D66" s="18">
        <v>69965</v>
      </c>
      <c r="E66" s="18">
        <v>2957</v>
      </c>
      <c r="F66" s="18">
        <v>66297.31</v>
      </c>
      <c r="G66" s="18">
        <f t="shared" si="5"/>
        <v>63200.509999999995</v>
      </c>
      <c r="H66" s="18">
        <f t="shared" si="6"/>
        <v>-63340.31</v>
      </c>
      <c r="I66" s="19">
        <f t="shared" si="7"/>
        <v>2040.8327951433739</v>
      </c>
      <c r="J66" s="19">
        <f t="shared" si="8"/>
        <v>2242.0463307406158</v>
      </c>
      <c r="K66" s="19">
        <f t="shared" si="9"/>
        <v>94.757821768026858</v>
      </c>
    </row>
    <row r="67" spans="1:11" ht="25.5" x14ac:dyDescent="0.2">
      <c r="A67" s="23" t="s">
        <v>156</v>
      </c>
      <c r="B67" s="17" t="s">
        <v>157</v>
      </c>
      <c r="C67" s="18">
        <v>252802</v>
      </c>
      <c r="D67" s="18">
        <v>250000</v>
      </c>
      <c r="E67" s="18">
        <v>250000</v>
      </c>
      <c r="F67" s="18">
        <v>241489.75</v>
      </c>
      <c r="G67" s="18">
        <f t="shared" si="5"/>
        <v>-11312.25</v>
      </c>
      <c r="H67" s="18">
        <f t="shared" si="6"/>
        <v>8510.25</v>
      </c>
      <c r="I67" s="19">
        <f t="shared" si="7"/>
        <v>-4.4747470352291572</v>
      </c>
      <c r="J67" s="19">
        <f t="shared" si="8"/>
        <v>96.5959</v>
      </c>
      <c r="K67" s="19">
        <f t="shared" si="9"/>
        <v>96.5959</v>
      </c>
    </row>
    <row r="68" spans="1:11" ht="38.25" x14ac:dyDescent="0.2">
      <c r="A68" s="24" t="s">
        <v>158</v>
      </c>
      <c r="B68" s="17" t="s">
        <v>159</v>
      </c>
      <c r="C68" s="18">
        <v>252802</v>
      </c>
      <c r="D68" s="18">
        <v>250000</v>
      </c>
      <c r="E68" s="18">
        <v>250000</v>
      </c>
      <c r="F68" s="18">
        <v>241489.75</v>
      </c>
      <c r="G68" s="18">
        <f t="shared" si="5"/>
        <v>-11312.25</v>
      </c>
      <c r="H68" s="18">
        <f t="shared" si="6"/>
        <v>8510.25</v>
      </c>
      <c r="I68" s="19">
        <f t="shared" si="7"/>
        <v>-4.4747470352291572</v>
      </c>
      <c r="J68" s="19">
        <f t="shared" si="8"/>
        <v>96.5959</v>
      </c>
      <c r="K68" s="19">
        <f t="shared" si="9"/>
        <v>96.5959</v>
      </c>
    </row>
    <row r="69" spans="1:11" ht="51" x14ac:dyDescent="0.2">
      <c r="A69" s="25" t="s">
        <v>444</v>
      </c>
      <c r="B69" s="17" t="s">
        <v>445</v>
      </c>
      <c r="C69" s="18">
        <v>252802</v>
      </c>
      <c r="D69" s="18">
        <v>250000</v>
      </c>
      <c r="E69" s="18">
        <v>250000</v>
      </c>
      <c r="F69" s="18">
        <v>241489.75</v>
      </c>
      <c r="G69" s="18">
        <f t="shared" si="5"/>
        <v>-11312.25</v>
      </c>
      <c r="H69" s="18">
        <f t="shared" si="6"/>
        <v>8510.25</v>
      </c>
      <c r="I69" s="19">
        <f t="shared" si="7"/>
        <v>-4.4747470352291572</v>
      </c>
      <c r="J69" s="19">
        <f t="shared" si="8"/>
        <v>96.5959</v>
      </c>
      <c r="K69" s="19">
        <f t="shared" si="9"/>
        <v>96.5959</v>
      </c>
    </row>
    <row r="70" spans="1:11" x14ac:dyDescent="0.2">
      <c r="A70" s="22" t="s">
        <v>30</v>
      </c>
      <c r="B70" s="17" t="s">
        <v>31</v>
      </c>
      <c r="C70" s="18">
        <v>244260247.59999999</v>
      </c>
      <c r="D70" s="18">
        <v>296059133</v>
      </c>
      <c r="E70" s="18">
        <v>279924883</v>
      </c>
      <c r="F70" s="18">
        <v>288804965.76999998</v>
      </c>
      <c r="G70" s="18">
        <f t="shared" si="5"/>
        <v>44544718.169999987</v>
      </c>
      <c r="H70" s="18">
        <f t="shared" si="6"/>
        <v>-8880082.7699999809</v>
      </c>
      <c r="I70" s="19">
        <f t="shared" si="7"/>
        <v>18.23658110874689</v>
      </c>
      <c r="J70" s="19">
        <f t="shared" si="8"/>
        <v>103.17230918338902</v>
      </c>
      <c r="K70" s="19">
        <f t="shared" si="9"/>
        <v>97.549757321622636</v>
      </c>
    </row>
    <row r="71" spans="1:11" x14ac:dyDescent="0.2">
      <c r="A71" s="23" t="s">
        <v>32</v>
      </c>
      <c r="B71" s="17" t="s">
        <v>33</v>
      </c>
      <c r="C71" s="18">
        <v>244260247.59999999</v>
      </c>
      <c r="D71" s="18">
        <v>296059133</v>
      </c>
      <c r="E71" s="18">
        <v>279924883</v>
      </c>
      <c r="F71" s="18">
        <v>288804965.76999998</v>
      </c>
      <c r="G71" s="18">
        <f t="shared" si="5"/>
        <v>44544718.169999987</v>
      </c>
      <c r="H71" s="18">
        <f t="shared" si="6"/>
        <v>-8880082.7699999809</v>
      </c>
      <c r="I71" s="19">
        <f t="shared" si="7"/>
        <v>18.23658110874689</v>
      </c>
      <c r="J71" s="19">
        <f t="shared" si="8"/>
        <v>103.17230918338902</v>
      </c>
      <c r="K71" s="19">
        <f t="shared" si="9"/>
        <v>97.549757321622636</v>
      </c>
    </row>
    <row r="72" spans="1:11" x14ac:dyDescent="0.2">
      <c r="A72" s="16" t="s">
        <v>34</v>
      </c>
      <c r="B72" s="17" t="s">
        <v>35</v>
      </c>
      <c r="C72" s="18">
        <v>270815205.44</v>
      </c>
      <c r="D72" s="18">
        <v>328044449</v>
      </c>
      <c r="E72" s="18">
        <v>310401243</v>
      </c>
      <c r="F72" s="18">
        <v>308691301.25</v>
      </c>
      <c r="G72" s="18">
        <f t="shared" si="5"/>
        <v>37876095.810000002</v>
      </c>
      <c r="H72" s="18">
        <f t="shared" si="6"/>
        <v>1709941.75</v>
      </c>
      <c r="I72" s="19">
        <f t="shared" si="7"/>
        <v>13.985956124015189</v>
      </c>
      <c r="J72" s="19">
        <f t="shared" si="8"/>
        <v>99.449118910261575</v>
      </c>
      <c r="K72" s="19">
        <f t="shared" si="9"/>
        <v>94.100449555236949</v>
      </c>
    </row>
    <row r="73" spans="1:11" x14ac:dyDescent="0.2">
      <c r="A73" s="22" t="s">
        <v>36</v>
      </c>
      <c r="B73" s="17" t="s">
        <v>37</v>
      </c>
      <c r="C73" s="18">
        <v>265780877.44</v>
      </c>
      <c r="D73" s="18">
        <v>318809621</v>
      </c>
      <c r="E73" s="18">
        <v>299903566</v>
      </c>
      <c r="F73" s="18">
        <v>303257903.61000001</v>
      </c>
      <c r="G73" s="18">
        <f t="shared" si="5"/>
        <v>37477026.170000017</v>
      </c>
      <c r="H73" s="18">
        <f t="shared" si="6"/>
        <v>-3354337.6100000143</v>
      </c>
      <c r="I73" s="19">
        <f t="shared" si="7"/>
        <v>14.100723321774893</v>
      </c>
      <c r="J73" s="19">
        <f t="shared" si="8"/>
        <v>101.11847206578398</v>
      </c>
      <c r="K73" s="19">
        <f t="shared" si="9"/>
        <v>95.121942260958306</v>
      </c>
    </row>
    <row r="74" spans="1:11" x14ac:dyDescent="0.2">
      <c r="A74" s="23" t="s">
        <v>38</v>
      </c>
      <c r="B74" s="17" t="s">
        <v>39</v>
      </c>
      <c r="C74" s="18">
        <v>202618484.25</v>
      </c>
      <c r="D74" s="18">
        <v>250100980</v>
      </c>
      <c r="E74" s="18">
        <v>231388883</v>
      </c>
      <c r="F74" s="18">
        <v>242603008.13999999</v>
      </c>
      <c r="G74" s="18">
        <f t="shared" si="5"/>
        <v>39984523.889999986</v>
      </c>
      <c r="H74" s="18">
        <f t="shared" si="6"/>
        <v>-11214125.139999986</v>
      </c>
      <c r="I74" s="19">
        <f t="shared" si="7"/>
        <v>19.733897446723205</v>
      </c>
      <c r="J74" s="19">
        <f t="shared" si="8"/>
        <v>104.84644076007747</v>
      </c>
      <c r="K74" s="19">
        <f t="shared" si="9"/>
        <v>97.002022199193291</v>
      </c>
    </row>
    <row r="75" spans="1:11" x14ac:dyDescent="0.2">
      <c r="A75" s="24" t="s">
        <v>40</v>
      </c>
      <c r="B75" s="17" t="s">
        <v>41</v>
      </c>
      <c r="C75" s="18">
        <v>135839924.61000001</v>
      </c>
      <c r="D75" s="18">
        <v>139812884</v>
      </c>
      <c r="E75" s="18">
        <v>142284471</v>
      </c>
      <c r="F75" s="18">
        <v>137538657.53</v>
      </c>
      <c r="G75" s="18">
        <f t="shared" si="5"/>
        <v>1698732.9199999869</v>
      </c>
      <c r="H75" s="18">
        <f t="shared" si="6"/>
        <v>4745813.4699999988</v>
      </c>
      <c r="I75" s="19">
        <f t="shared" si="7"/>
        <v>1.2505402405641064</v>
      </c>
      <c r="J75" s="19">
        <f t="shared" si="8"/>
        <v>96.664559781790942</v>
      </c>
      <c r="K75" s="19">
        <f t="shared" si="9"/>
        <v>98.373378472044109</v>
      </c>
    </row>
    <row r="76" spans="1:11" x14ac:dyDescent="0.2">
      <c r="A76" s="24" t="s">
        <v>42</v>
      </c>
      <c r="B76" s="17" t="s">
        <v>43</v>
      </c>
      <c r="C76" s="18">
        <v>66778559.640000001</v>
      </c>
      <c r="D76" s="18">
        <v>110288096</v>
      </c>
      <c r="E76" s="18">
        <v>89104412</v>
      </c>
      <c r="F76" s="18">
        <v>105064350.61</v>
      </c>
      <c r="G76" s="18">
        <f t="shared" si="5"/>
        <v>38285790.969999999</v>
      </c>
      <c r="H76" s="18">
        <f t="shared" si="6"/>
        <v>-15959938.609999999</v>
      </c>
      <c r="I76" s="19">
        <f t="shared" si="7"/>
        <v>57.332459963792047</v>
      </c>
      <c r="J76" s="19">
        <f t="shared" si="8"/>
        <v>117.91150208140087</v>
      </c>
      <c r="K76" s="19">
        <f t="shared" si="9"/>
        <v>95.263545587005154</v>
      </c>
    </row>
    <row r="77" spans="1:11" x14ac:dyDescent="0.2">
      <c r="A77" s="25" t="s">
        <v>44</v>
      </c>
      <c r="B77" s="17" t="s">
        <v>45</v>
      </c>
      <c r="C77" s="18">
        <v>331182.53000000003</v>
      </c>
      <c r="D77" s="18">
        <v>0</v>
      </c>
      <c r="E77" s="18">
        <v>0</v>
      </c>
      <c r="F77" s="18">
        <v>527175.85</v>
      </c>
      <c r="G77" s="18">
        <f t="shared" si="5"/>
        <v>195993.31999999995</v>
      </c>
      <c r="H77" s="18">
        <f t="shared" si="6"/>
        <v>-527175.85</v>
      </c>
      <c r="I77" s="19">
        <f t="shared" si="7"/>
        <v>59.179848647209724</v>
      </c>
      <c r="J77" s="19">
        <f t="shared" si="8"/>
        <v>0</v>
      </c>
      <c r="K77" s="19">
        <f t="shared" si="9"/>
        <v>0</v>
      </c>
    </row>
    <row r="78" spans="1:11" x14ac:dyDescent="0.2">
      <c r="A78" s="23" t="s">
        <v>46</v>
      </c>
      <c r="B78" s="17" t="s">
        <v>47</v>
      </c>
      <c r="C78" s="18">
        <v>60963523.240000002</v>
      </c>
      <c r="D78" s="18">
        <v>66493403</v>
      </c>
      <c r="E78" s="18">
        <v>68176889</v>
      </c>
      <c r="F78" s="18">
        <v>58439906.200000003</v>
      </c>
      <c r="G78" s="18">
        <f t="shared" si="5"/>
        <v>-2523617.0399999991</v>
      </c>
      <c r="H78" s="18">
        <f t="shared" si="6"/>
        <v>9736982.799999997</v>
      </c>
      <c r="I78" s="19">
        <f t="shared" si="7"/>
        <v>-4.139552482990652</v>
      </c>
      <c r="J78" s="19">
        <f t="shared" si="8"/>
        <v>85.718059385197236</v>
      </c>
      <c r="K78" s="19">
        <f t="shared" si="9"/>
        <v>87.888276976890481</v>
      </c>
    </row>
    <row r="79" spans="1:11" x14ac:dyDescent="0.2">
      <c r="A79" s="24" t="s">
        <v>48</v>
      </c>
      <c r="B79" s="17" t="s">
        <v>49</v>
      </c>
      <c r="C79" s="18">
        <v>3221457.8</v>
      </c>
      <c r="D79" s="18">
        <v>2805470</v>
      </c>
      <c r="E79" s="18">
        <v>4648933</v>
      </c>
      <c r="F79" s="18">
        <v>2775889.4</v>
      </c>
      <c r="G79" s="18">
        <f t="shared" si="5"/>
        <v>-445568.39999999991</v>
      </c>
      <c r="H79" s="18">
        <f t="shared" si="6"/>
        <v>1873043.6</v>
      </c>
      <c r="I79" s="19">
        <f t="shared" si="7"/>
        <v>-13.831266080840791</v>
      </c>
      <c r="J79" s="19">
        <f t="shared" si="8"/>
        <v>59.710247491198523</v>
      </c>
      <c r="K79" s="19">
        <f t="shared" si="9"/>
        <v>98.945609826517483</v>
      </c>
    </row>
    <row r="80" spans="1:11" x14ac:dyDescent="0.2">
      <c r="A80" s="24" t="s">
        <v>50</v>
      </c>
      <c r="B80" s="17" t="s">
        <v>51</v>
      </c>
      <c r="C80" s="18">
        <v>57742065.439999998</v>
      </c>
      <c r="D80" s="18">
        <v>63687933</v>
      </c>
      <c r="E80" s="18">
        <v>63527956</v>
      </c>
      <c r="F80" s="18">
        <v>55664016.799999997</v>
      </c>
      <c r="G80" s="18">
        <f t="shared" si="5"/>
        <v>-2078048.6400000006</v>
      </c>
      <c r="H80" s="18">
        <f t="shared" si="6"/>
        <v>7863939.200000003</v>
      </c>
      <c r="I80" s="19">
        <f t="shared" si="7"/>
        <v>-3.5988470868942244</v>
      </c>
      <c r="J80" s="19">
        <f t="shared" si="8"/>
        <v>87.621293529418764</v>
      </c>
      <c r="K80" s="19">
        <f t="shared" si="9"/>
        <v>87.401198591262172</v>
      </c>
    </row>
    <row r="81" spans="1:11" ht="25.5" x14ac:dyDescent="0.2">
      <c r="A81" s="23" t="s">
        <v>76</v>
      </c>
      <c r="B81" s="17" t="s">
        <v>77</v>
      </c>
      <c r="C81" s="18">
        <v>161161</v>
      </c>
      <c r="D81" s="18">
        <v>281940</v>
      </c>
      <c r="E81" s="18">
        <v>162276</v>
      </c>
      <c r="F81" s="18">
        <v>281881</v>
      </c>
      <c r="G81" s="18">
        <f t="shared" si="5"/>
        <v>120720</v>
      </c>
      <c r="H81" s="18">
        <f t="shared" si="6"/>
        <v>-119605</v>
      </c>
      <c r="I81" s="19">
        <f t="shared" si="7"/>
        <v>74.906459999627714</v>
      </c>
      <c r="J81" s="19">
        <f t="shared" si="8"/>
        <v>173.7046759841258</v>
      </c>
      <c r="K81" s="19">
        <f t="shared" si="9"/>
        <v>99.979073561750738</v>
      </c>
    </row>
    <row r="82" spans="1:11" x14ac:dyDescent="0.2">
      <c r="A82" s="24" t="s">
        <v>78</v>
      </c>
      <c r="B82" s="17" t="s">
        <v>79</v>
      </c>
      <c r="C82" s="18">
        <v>161161</v>
      </c>
      <c r="D82" s="18">
        <v>281940</v>
      </c>
      <c r="E82" s="18">
        <v>162276</v>
      </c>
      <c r="F82" s="18">
        <v>281881</v>
      </c>
      <c r="G82" s="18">
        <f t="shared" si="5"/>
        <v>120720</v>
      </c>
      <c r="H82" s="18">
        <f t="shared" si="6"/>
        <v>-119605</v>
      </c>
      <c r="I82" s="19">
        <f t="shared" si="7"/>
        <v>74.906459999627714</v>
      </c>
      <c r="J82" s="19">
        <f t="shared" si="8"/>
        <v>173.7046759841258</v>
      </c>
      <c r="K82" s="19">
        <f t="shared" si="9"/>
        <v>99.979073561750738</v>
      </c>
    </row>
    <row r="83" spans="1:11" ht="25.5" x14ac:dyDescent="0.2">
      <c r="A83" s="23" t="s">
        <v>52</v>
      </c>
      <c r="B83" s="17" t="s">
        <v>53</v>
      </c>
      <c r="C83" s="18">
        <v>2037708.95</v>
      </c>
      <c r="D83" s="18">
        <v>1933298</v>
      </c>
      <c r="E83" s="18">
        <v>175518</v>
      </c>
      <c r="F83" s="18">
        <v>1933108.27</v>
      </c>
      <c r="G83" s="18">
        <f t="shared" si="5"/>
        <v>-104600.67999999993</v>
      </c>
      <c r="H83" s="18">
        <f t="shared" si="6"/>
        <v>-1757590.27</v>
      </c>
      <c r="I83" s="19">
        <f t="shared" si="7"/>
        <v>-5.1332492797855167</v>
      </c>
      <c r="J83" s="19">
        <f t="shared" si="8"/>
        <v>1101.3732323750271</v>
      </c>
      <c r="K83" s="19">
        <f t="shared" si="9"/>
        <v>99.990186199954692</v>
      </c>
    </row>
    <row r="84" spans="1:11" x14ac:dyDescent="0.2">
      <c r="A84" s="24" t="s">
        <v>54</v>
      </c>
      <c r="B84" s="17" t="s">
        <v>55</v>
      </c>
      <c r="C84" s="18">
        <v>2031103.95</v>
      </c>
      <c r="D84" s="18">
        <v>1921267</v>
      </c>
      <c r="E84" s="18">
        <v>163487</v>
      </c>
      <c r="F84" s="18">
        <v>1921077.27</v>
      </c>
      <c r="G84" s="18">
        <f t="shared" si="5"/>
        <v>-110026.67999999993</v>
      </c>
      <c r="H84" s="18">
        <f t="shared" si="6"/>
        <v>-1757590.27</v>
      </c>
      <c r="I84" s="19">
        <f t="shared" si="7"/>
        <v>-5.4170875892393298</v>
      </c>
      <c r="J84" s="19">
        <f t="shared" si="8"/>
        <v>1175.0642375234727</v>
      </c>
      <c r="K84" s="19">
        <f t="shared" si="9"/>
        <v>99.990124745805758</v>
      </c>
    </row>
    <row r="85" spans="1:11" ht="25.5" x14ac:dyDescent="0.2">
      <c r="A85" s="25" t="s">
        <v>80</v>
      </c>
      <c r="B85" s="17" t="s">
        <v>81</v>
      </c>
      <c r="C85" s="18">
        <v>184.95</v>
      </c>
      <c r="D85" s="18">
        <v>374</v>
      </c>
      <c r="E85" s="18">
        <v>374</v>
      </c>
      <c r="F85" s="18">
        <v>184.27</v>
      </c>
      <c r="G85" s="18">
        <f t="shared" si="5"/>
        <v>-0.6799999999999784</v>
      </c>
      <c r="H85" s="18">
        <f t="shared" si="6"/>
        <v>189.73</v>
      </c>
      <c r="I85" s="19">
        <f t="shared" si="7"/>
        <v>-0.36766693700998587</v>
      </c>
      <c r="J85" s="19">
        <f t="shared" si="8"/>
        <v>49.270053475935832</v>
      </c>
      <c r="K85" s="19">
        <f t="shared" si="9"/>
        <v>49.270053475935832</v>
      </c>
    </row>
    <row r="86" spans="1:11" ht="25.5" x14ac:dyDescent="0.2">
      <c r="A86" s="25" t="s">
        <v>56</v>
      </c>
      <c r="B86" s="17" t="s">
        <v>57</v>
      </c>
      <c r="C86" s="18">
        <v>2030919</v>
      </c>
      <c r="D86" s="18">
        <v>1920893</v>
      </c>
      <c r="E86" s="18">
        <v>163113</v>
      </c>
      <c r="F86" s="18">
        <v>1920893</v>
      </c>
      <c r="G86" s="18">
        <f t="shared" si="5"/>
        <v>-110026</v>
      </c>
      <c r="H86" s="18">
        <f t="shared" si="6"/>
        <v>-1757780</v>
      </c>
      <c r="I86" s="19">
        <f t="shared" si="7"/>
        <v>-5.4175474255743268</v>
      </c>
      <c r="J86" s="19">
        <f t="shared" si="8"/>
        <v>1177.6455586004793</v>
      </c>
      <c r="K86" s="19">
        <f t="shared" si="9"/>
        <v>100</v>
      </c>
    </row>
    <row r="87" spans="1:11" ht="25.5" x14ac:dyDescent="0.2">
      <c r="A87" s="26" t="s">
        <v>58</v>
      </c>
      <c r="B87" s="17" t="s">
        <v>59</v>
      </c>
      <c r="C87" s="18">
        <v>177641</v>
      </c>
      <c r="D87" s="18">
        <v>163113</v>
      </c>
      <c r="E87" s="18">
        <v>163113</v>
      </c>
      <c r="F87" s="18">
        <v>163113</v>
      </c>
      <c r="G87" s="18">
        <f t="shared" si="5"/>
        <v>-14528</v>
      </c>
      <c r="H87" s="18">
        <f t="shared" si="6"/>
        <v>0</v>
      </c>
      <c r="I87" s="19">
        <f t="shared" si="7"/>
        <v>-8.1782921735410099</v>
      </c>
      <c r="J87" s="19">
        <f t="shared" si="8"/>
        <v>100</v>
      </c>
      <c r="K87" s="19">
        <f t="shared" si="9"/>
        <v>100</v>
      </c>
    </row>
    <row r="88" spans="1:11" ht="25.5" x14ac:dyDescent="0.2">
      <c r="A88" s="26" t="s">
        <v>251</v>
      </c>
      <c r="B88" s="17" t="s">
        <v>252</v>
      </c>
      <c r="C88" s="18">
        <v>1853278</v>
      </c>
      <c r="D88" s="18">
        <v>1757780</v>
      </c>
      <c r="E88" s="18">
        <v>0</v>
      </c>
      <c r="F88" s="18">
        <v>1757780</v>
      </c>
      <c r="G88" s="18">
        <f t="shared" si="5"/>
        <v>-95498</v>
      </c>
      <c r="H88" s="18">
        <f t="shared" si="6"/>
        <v>-1757780</v>
      </c>
      <c r="I88" s="19">
        <f t="shared" si="7"/>
        <v>-5.1529236304537136</v>
      </c>
      <c r="J88" s="19">
        <f t="shared" si="8"/>
        <v>0</v>
      </c>
      <c r="K88" s="19">
        <f t="shared" si="9"/>
        <v>100</v>
      </c>
    </row>
    <row r="89" spans="1:11" ht="25.5" x14ac:dyDescent="0.2">
      <c r="A89" s="24" t="s">
        <v>166</v>
      </c>
      <c r="B89" s="17" t="s">
        <v>167</v>
      </c>
      <c r="C89" s="18">
        <v>6605</v>
      </c>
      <c r="D89" s="18">
        <v>12031</v>
      </c>
      <c r="E89" s="18">
        <v>12031</v>
      </c>
      <c r="F89" s="18">
        <v>12031</v>
      </c>
      <c r="G89" s="18">
        <f t="shared" si="5"/>
        <v>5426</v>
      </c>
      <c r="H89" s="18">
        <f t="shared" si="6"/>
        <v>0</v>
      </c>
      <c r="I89" s="19">
        <f t="shared" si="7"/>
        <v>82.149886449659334</v>
      </c>
      <c r="J89" s="19">
        <f t="shared" si="8"/>
        <v>100</v>
      </c>
      <c r="K89" s="19">
        <f t="shared" si="9"/>
        <v>100</v>
      </c>
    </row>
    <row r="90" spans="1:11" ht="25.5" x14ac:dyDescent="0.2">
      <c r="A90" s="25" t="s">
        <v>168</v>
      </c>
      <c r="B90" s="17" t="s">
        <v>169</v>
      </c>
      <c r="C90" s="18">
        <v>6605</v>
      </c>
      <c r="D90" s="18">
        <v>12031</v>
      </c>
      <c r="E90" s="18">
        <v>12031</v>
      </c>
      <c r="F90" s="18">
        <v>12031</v>
      </c>
      <c r="G90" s="18">
        <f t="shared" si="5"/>
        <v>5426</v>
      </c>
      <c r="H90" s="18">
        <f t="shared" si="6"/>
        <v>0</v>
      </c>
      <c r="I90" s="19">
        <f t="shared" si="7"/>
        <v>82.149886449659334</v>
      </c>
      <c r="J90" s="19">
        <f t="shared" si="8"/>
        <v>100</v>
      </c>
      <c r="K90" s="19">
        <f t="shared" si="9"/>
        <v>100</v>
      </c>
    </row>
    <row r="91" spans="1:11" x14ac:dyDescent="0.2">
      <c r="A91" s="22" t="s">
        <v>60</v>
      </c>
      <c r="B91" s="17" t="s">
        <v>61</v>
      </c>
      <c r="C91" s="18">
        <v>5034328</v>
      </c>
      <c r="D91" s="18">
        <v>9234828</v>
      </c>
      <c r="E91" s="18">
        <v>10497677</v>
      </c>
      <c r="F91" s="18">
        <v>5433397.6399999997</v>
      </c>
      <c r="G91" s="18">
        <f t="shared" si="5"/>
        <v>399069.63999999966</v>
      </c>
      <c r="H91" s="18">
        <f t="shared" si="6"/>
        <v>5064279.3600000003</v>
      </c>
      <c r="I91" s="19">
        <f t="shared" si="7"/>
        <v>7.9269693988949399</v>
      </c>
      <c r="J91" s="19">
        <f t="shared" si="8"/>
        <v>51.758095052838826</v>
      </c>
      <c r="K91" s="19">
        <f t="shared" si="9"/>
        <v>58.835937604901787</v>
      </c>
    </row>
    <row r="92" spans="1:11" x14ac:dyDescent="0.2">
      <c r="A92" s="23" t="s">
        <v>62</v>
      </c>
      <c r="B92" s="17" t="s">
        <v>63</v>
      </c>
      <c r="C92" s="18">
        <v>5034328</v>
      </c>
      <c r="D92" s="18">
        <v>9234828</v>
      </c>
      <c r="E92" s="18">
        <v>10497677</v>
      </c>
      <c r="F92" s="18">
        <v>5433397.6399999997</v>
      </c>
      <c r="G92" s="18">
        <f t="shared" si="5"/>
        <v>399069.63999999966</v>
      </c>
      <c r="H92" s="18">
        <f t="shared" si="6"/>
        <v>5064279.3600000003</v>
      </c>
      <c r="I92" s="19">
        <f t="shared" si="7"/>
        <v>7.9269693988949399</v>
      </c>
      <c r="J92" s="19">
        <f t="shared" si="8"/>
        <v>51.758095052838826</v>
      </c>
      <c r="K92" s="19">
        <f t="shared" si="9"/>
        <v>58.835937604901787</v>
      </c>
    </row>
    <row r="93" spans="1:11" x14ac:dyDescent="0.2">
      <c r="A93" s="16"/>
      <c r="B93" s="17" t="s">
        <v>64</v>
      </c>
      <c r="C93" s="18">
        <v>6642458.6399999997</v>
      </c>
      <c r="D93" s="18">
        <v>-799527</v>
      </c>
      <c r="E93" s="18">
        <v>-184205</v>
      </c>
      <c r="F93" s="18">
        <v>14052418.300000001</v>
      </c>
      <c r="G93" s="18">
        <f t="shared" si="5"/>
        <v>7409959.6600000011</v>
      </c>
      <c r="H93" s="18">
        <f t="shared" si="6"/>
        <v>-14236623.300000001</v>
      </c>
      <c r="I93" s="19">
        <f t="shared" si="7"/>
        <v>111.55447194474365</v>
      </c>
      <c r="J93" s="19">
        <f t="shared" si="8"/>
        <v>-7628.6845091067025</v>
      </c>
      <c r="K93" s="19">
        <f t="shared" si="9"/>
        <v>-1757.5914634527667</v>
      </c>
    </row>
    <row r="94" spans="1:11" x14ac:dyDescent="0.2">
      <c r="A94" s="16" t="s">
        <v>65</v>
      </c>
      <c r="B94" s="17" t="s">
        <v>66</v>
      </c>
      <c r="C94" s="18">
        <v>-6642458.6399999997</v>
      </c>
      <c r="D94" s="18">
        <v>799527</v>
      </c>
      <c r="E94" s="18">
        <v>184205</v>
      </c>
      <c r="F94" s="18">
        <v>-14052418.300000001</v>
      </c>
      <c r="G94" s="18">
        <f t="shared" si="5"/>
        <v>-7409959.6600000011</v>
      </c>
      <c r="H94" s="18">
        <f t="shared" si="6"/>
        <v>14236623.300000001</v>
      </c>
      <c r="I94" s="19">
        <f t="shared" si="7"/>
        <v>111.55447194474365</v>
      </c>
      <c r="J94" s="19">
        <f t="shared" si="8"/>
        <v>-7628.6845091067025</v>
      </c>
      <c r="K94" s="19">
        <f t="shared" si="9"/>
        <v>-1757.5914634527667</v>
      </c>
    </row>
    <row r="95" spans="1:11" x14ac:dyDescent="0.2">
      <c r="A95" s="22" t="s">
        <v>67</v>
      </c>
      <c r="B95" s="17" t="s">
        <v>68</v>
      </c>
      <c r="C95" s="18">
        <v>-6240099.6399999997</v>
      </c>
      <c r="D95" s="18">
        <v>5857168</v>
      </c>
      <c r="E95" s="18">
        <v>5241846</v>
      </c>
      <c r="F95" s="18">
        <v>-8994777.3000000007</v>
      </c>
      <c r="G95" s="18">
        <f t="shared" si="5"/>
        <v>-2754677.6600000011</v>
      </c>
      <c r="H95" s="18">
        <f t="shared" si="6"/>
        <v>14236623.300000001</v>
      </c>
      <c r="I95" s="19">
        <f t="shared" si="7"/>
        <v>44.144770419082619</v>
      </c>
      <c r="J95" s="19">
        <f t="shared" si="8"/>
        <v>-171.59560391510931</v>
      </c>
      <c r="K95" s="19">
        <f t="shared" si="9"/>
        <v>-153.56870931480881</v>
      </c>
    </row>
    <row r="96" spans="1:11" ht="25.5" x14ac:dyDescent="0.2">
      <c r="A96" s="23" t="s">
        <v>82</v>
      </c>
      <c r="B96" s="17" t="s">
        <v>83</v>
      </c>
      <c r="C96" s="18">
        <v>-4075752.15</v>
      </c>
      <c r="D96" s="18">
        <v>5857168</v>
      </c>
      <c r="E96" s="18">
        <v>5241846</v>
      </c>
      <c r="F96" s="18">
        <v>-3913576.58</v>
      </c>
      <c r="G96" s="18">
        <f t="shared" si="5"/>
        <v>162175.56999999983</v>
      </c>
      <c r="H96" s="18">
        <f t="shared" si="6"/>
        <v>9155422.5800000001</v>
      </c>
      <c r="I96" s="19">
        <f t="shared" si="7"/>
        <v>-3.9790341520153447</v>
      </c>
      <c r="J96" s="19">
        <f t="shared" si="8"/>
        <v>-74.660273880613815</v>
      </c>
      <c r="K96" s="19">
        <f t="shared" si="9"/>
        <v>-66.816874298295687</v>
      </c>
    </row>
    <row r="97" spans="1:11" x14ac:dyDescent="0.2">
      <c r="A97" s="22" t="s">
        <v>321</v>
      </c>
      <c r="B97" s="17" t="s">
        <v>322</v>
      </c>
      <c r="C97" s="18">
        <v>-402359</v>
      </c>
      <c r="D97" s="18">
        <v>-5057641</v>
      </c>
      <c r="E97" s="18">
        <v>-5057641</v>
      </c>
      <c r="F97" s="18">
        <v>-5057641</v>
      </c>
      <c r="G97" s="18">
        <f t="shared" si="5"/>
        <v>-4655282</v>
      </c>
      <c r="H97" s="18">
        <f t="shared" si="6"/>
        <v>0</v>
      </c>
      <c r="I97" s="19">
        <f t="shared" si="7"/>
        <v>1156.9971095464498</v>
      </c>
      <c r="J97" s="19">
        <f t="shared" si="8"/>
        <v>100</v>
      </c>
      <c r="K97" s="19">
        <f t="shared" si="9"/>
        <v>100</v>
      </c>
    </row>
    <row r="98" spans="1:11" x14ac:dyDescent="0.2">
      <c r="A98" s="27" t="s">
        <v>174</v>
      </c>
      <c r="B98" s="28" t="s">
        <v>747</v>
      </c>
      <c r="C98" s="29"/>
      <c r="D98" s="29"/>
      <c r="E98" s="29"/>
      <c r="F98" s="29"/>
      <c r="G98" s="29"/>
      <c r="H98" s="29"/>
      <c r="I98" s="30"/>
      <c r="J98" s="30"/>
      <c r="K98" s="30"/>
    </row>
    <row r="99" spans="1:11" x14ac:dyDescent="0.2">
      <c r="A99" s="16" t="s">
        <v>26</v>
      </c>
      <c r="B99" s="17" t="s">
        <v>27</v>
      </c>
      <c r="C99" s="18">
        <v>144834910.69</v>
      </c>
      <c r="D99" s="18">
        <v>145966189</v>
      </c>
      <c r="E99" s="18">
        <v>145976808</v>
      </c>
      <c r="F99" s="18">
        <v>147877832.31999999</v>
      </c>
      <c r="G99" s="18">
        <f t="shared" ref="G99:G128" si="10">F99-C99</f>
        <v>3042921.6299999952</v>
      </c>
      <c r="H99" s="18">
        <f t="shared" ref="H99:H128" si="11">E99-F99</f>
        <v>-1901024.3199999928</v>
      </c>
      <c r="I99" s="19">
        <f t="shared" ref="I99:I128" si="12">IF(ISERROR(F99/C99),0,F99/C99*100-100)</f>
        <v>2.1009586815108179</v>
      </c>
      <c r="J99" s="19">
        <f t="shared" ref="J99:J128" si="13">IF(ISERROR(F99/E99),0,F99/E99*100)</f>
        <v>101.30227831807363</v>
      </c>
      <c r="K99" s="19">
        <f t="shared" ref="K99:K128" si="14">IF(ISERROR(F99/D99),0,F99/D99*100)</f>
        <v>101.30964803088747</v>
      </c>
    </row>
    <row r="100" spans="1:11" ht="25.5" x14ac:dyDescent="0.2">
      <c r="A100" s="22" t="s">
        <v>28</v>
      </c>
      <c r="B100" s="17" t="s">
        <v>29</v>
      </c>
      <c r="C100" s="18">
        <v>18752737.57</v>
      </c>
      <c r="D100" s="18">
        <v>16322789</v>
      </c>
      <c r="E100" s="18">
        <v>16322789</v>
      </c>
      <c r="F100" s="18">
        <v>18611155.890000001</v>
      </c>
      <c r="G100" s="18">
        <f t="shared" si="10"/>
        <v>-141581.6799999997</v>
      </c>
      <c r="H100" s="18">
        <f t="shared" si="11"/>
        <v>-2288366.8900000006</v>
      </c>
      <c r="I100" s="19">
        <f t="shared" si="12"/>
        <v>-0.75499206167368982</v>
      </c>
      <c r="J100" s="19">
        <f t="shared" si="13"/>
        <v>114.0194600934926</v>
      </c>
      <c r="K100" s="19">
        <f t="shared" si="14"/>
        <v>114.0194600934926</v>
      </c>
    </row>
    <row r="101" spans="1:11" x14ac:dyDescent="0.2">
      <c r="A101" s="22" t="s">
        <v>92</v>
      </c>
      <c r="B101" s="17" t="s">
        <v>93</v>
      </c>
      <c r="C101" s="18">
        <v>0</v>
      </c>
      <c r="D101" s="18">
        <v>58339</v>
      </c>
      <c r="E101" s="18">
        <v>0</v>
      </c>
      <c r="F101" s="18">
        <v>54671.55</v>
      </c>
      <c r="G101" s="18">
        <f t="shared" si="10"/>
        <v>54671.55</v>
      </c>
      <c r="H101" s="18">
        <f t="shared" si="11"/>
        <v>-54671.55</v>
      </c>
      <c r="I101" s="19">
        <f t="shared" si="12"/>
        <v>0</v>
      </c>
      <c r="J101" s="19">
        <f t="shared" si="13"/>
        <v>0</v>
      </c>
      <c r="K101" s="19">
        <f t="shared" si="14"/>
        <v>93.713553540513217</v>
      </c>
    </row>
    <row r="102" spans="1:11" x14ac:dyDescent="0.2">
      <c r="A102" s="23" t="s">
        <v>94</v>
      </c>
      <c r="B102" s="17" t="s">
        <v>95</v>
      </c>
      <c r="C102" s="18">
        <v>0</v>
      </c>
      <c r="D102" s="18">
        <v>58339</v>
      </c>
      <c r="E102" s="18">
        <v>0</v>
      </c>
      <c r="F102" s="18">
        <v>54671.55</v>
      </c>
      <c r="G102" s="18">
        <f t="shared" si="10"/>
        <v>54671.55</v>
      </c>
      <c r="H102" s="18">
        <f t="shared" si="11"/>
        <v>-54671.55</v>
      </c>
      <c r="I102" s="19">
        <f t="shared" si="12"/>
        <v>0</v>
      </c>
      <c r="J102" s="19">
        <f t="shared" si="13"/>
        <v>0</v>
      </c>
      <c r="K102" s="19">
        <f t="shared" si="14"/>
        <v>93.713553540513217</v>
      </c>
    </row>
    <row r="103" spans="1:11" x14ac:dyDescent="0.2">
      <c r="A103" s="24" t="s">
        <v>96</v>
      </c>
      <c r="B103" s="17" t="s">
        <v>97</v>
      </c>
      <c r="C103" s="18">
        <v>0</v>
      </c>
      <c r="D103" s="18">
        <v>58339</v>
      </c>
      <c r="E103" s="18">
        <v>0</v>
      </c>
      <c r="F103" s="18">
        <v>54671.55</v>
      </c>
      <c r="G103" s="18">
        <f t="shared" si="10"/>
        <v>54671.55</v>
      </c>
      <c r="H103" s="18">
        <f t="shared" si="11"/>
        <v>-54671.55</v>
      </c>
      <c r="I103" s="19">
        <f t="shared" si="12"/>
        <v>0</v>
      </c>
      <c r="J103" s="19">
        <f t="shared" si="13"/>
        <v>0</v>
      </c>
      <c r="K103" s="19">
        <f t="shared" si="14"/>
        <v>93.713553540513217</v>
      </c>
    </row>
    <row r="104" spans="1:11" ht="25.5" x14ac:dyDescent="0.2">
      <c r="A104" s="25" t="s">
        <v>98</v>
      </c>
      <c r="B104" s="17" t="s">
        <v>99</v>
      </c>
      <c r="C104" s="18">
        <v>0</v>
      </c>
      <c r="D104" s="18">
        <v>58339</v>
      </c>
      <c r="E104" s="18">
        <v>0</v>
      </c>
      <c r="F104" s="18">
        <v>54671.55</v>
      </c>
      <c r="G104" s="18">
        <f t="shared" si="10"/>
        <v>54671.55</v>
      </c>
      <c r="H104" s="18">
        <f t="shared" si="11"/>
        <v>-54671.55</v>
      </c>
      <c r="I104" s="19">
        <f t="shared" si="12"/>
        <v>0</v>
      </c>
      <c r="J104" s="19">
        <f t="shared" si="13"/>
        <v>0</v>
      </c>
      <c r="K104" s="19">
        <f t="shared" si="14"/>
        <v>93.713553540513217</v>
      </c>
    </row>
    <row r="105" spans="1:11" ht="25.5" x14ac:dyDescent="0.2">
      <c r="A105" s="26" t="s">
        <v>100</v>
      </c>
      <c r="B105" s="17" t="s">
        <v>101</v>
      </c>
      <c r="C105" s="18">
        <v>0</v>
      </c>
      <c r="D105" s="18">
        <v>58339</v>
      </c>
      <c r="E105" s="18">
        <v>0</v>
      </c>
      <c r="F105" s="18">
        <v>54671.55</v>
      </c>
      <c r="G105" s="18">
        <f t="shared" si="10"/>
        <v>54671.55</v>
      </c>
      <c r="H105" s="18">
        <f t="shared" si="11"/>
        <v>-54671.55</v>
      </c>
      <c r="I105" s="19">
        <f t="shared" si="12"/>
        <v>0</v>
      </c>
      <c r="J105" s="19">
        <f t="shared" si="13"/>
        <v>0</v>
      </c>
      <c r="K105" s="19">
        <f t="shared" si="14"/>
        <v>93.713553540513217</v>
      </c>
    </row>
    <row r="106" spans="1:11" x14ac:dyDescent="0.2">
      <c r="A106" s="22" t="s">
        <v>30</v>
      </c>
      <c r="B106" s="17" t="s">
        <v>31</v>
      </c>
      <c r="C106" s="18">
        <v>126082173.12</v>
      </c>
      <c r="D106" s="18">
        <v>129585061</v>
      </c>
      <c r="E106" s="18">
        <v>129654019</v>
      </c>
      <c r="F106" s="18">
        <v>129212004.88</v>
      </c>
      <c r="G106" s="18">
        <f t="shared" si="10"/>
        <v>3129831.7599999905</v>
      </c>
      <c r="H106" s="18">
        <f t="shared" si="11"/>
        <v>442014.12000000477</v>
      </c>
      <c r="I106" s="19">
        <f t="shared" si="12"/>
        <v>2.4823745360267111</v>
      </c>
      <c r="J106" s="19">
        <f t="shared" si="13"/>
        <v>99.659081821443579</v>
      </c>
      <c r="K106" s="19">
        <f t="shared" si="14"/>
        <v>99.712114871018969</v>
      </c>
    </row>
    <row r="107" spans="1:11" x14ac:dyDescent="0.2">
      <c r="A107" s="23" t="s">
        <v>32</v>
      </c>
      <c r="B107" s="17" t="s">
        <v>33</v>
      </c>
      <c r="C107" s="18">
        <v>126082173.12</v>
      </c>
      <c r="D107" s="18">
        <v>129585061</v>
      </c>
      <c r="E107" s="18">
        <v>129654019</v>
      </c>
      <c r="F107" s="18">
        <v>129212004.88</v>
      </c>
      <c r="G107" s="18">
        <f t="shared" si="10"/>
        <v>3129831.7599999905</v>
      </c>
      <c r="H107" s="18">
        <f t="shared" si="11"/>
        <v>442014.12000000477</v>
      </c>
      <c r="I107" s="19">
        <f t="shared" si="12"/>
        <v>2.4823745360267111</v>
      </c>
      <c r="J107" s="19">
        <f t="shared" si="13"/>
        <v>99.659081821443579</v>
      </c>
      <c r="K107" s="19">
        <f t="shared" si="14"/>
        <v>99.712114871018969</v>
      </c>
    </row>
    <row r="108" spans="1:11" x14ac:dyDescent="0.2">
      <c r="A108" s="16" t="s">
        <v>34</v>
      </c>
      <c r="B108" s="17" t="s">
        <v>35</v>
      </c>
      <c r="C108" s="18">
        <v>140565751.86000001</v>
      </c>
      <c r="D108" s="18">
        <v>148205770</v>
      </c>
      <c r="E108" s="18">
        <v>148005268</v>
      </c>
      <c r="F108" s="18">
        <v>140596830.59999999</v>
      </c>
      <c r="G108" s="18">
        <f t="shared" si="10"/>
        <v>31078.739999979734</v>
      </c>
      <c r="H108" s="18">
        <f t="shared" si="11"/>
        <v>7408437.400000006</v>
      </c>
      <c r="I108" s="19">
        <f t="shared" si="12"/>
        <v>2.2109752616643163E-2</v>
      </c>
      <c r="J108" s="19">
        <f t="shared" si="13"/>
        <v>94.994477223608015</v>
      </c>
      <c r="K108" s="19">
        <f t="shared" si="14"/>
        <v>94.865962775943203</v>
      </c>
    </row>
    <row r="109" spans="1:11" x14ac:dyDescent="0.2">
      <c r="A109" s="22" t="s">
        <v>36</v>
      </c>
      <c r="B109" s="17" t="s">
        <v>37</v>
      </c>
      <c r="C109" s="18">
        <v>138339680.5</v>
      </c>
      <c r="D109" s="18">
        <v>145372661</v>
      </c>
      <c r="E109" s="18">
        <v>145675489</v>
      </c>
      <c r="F109" s="18">
        <v>137883123.15000001</v>
      </c>
      <c r="G109" s="18">
        <f t="shared" si="10"/>
        <v>-456557.34999999404</v>
      </c>
      <c r="H109" s="18">
        <f t="shared" si="11"/>
        <v>7792365.849999994</v>
      </c>
      <c r="I109" s="19">
        <f t="shared" si="12"/>
        <v>-0.33002631519015324</v>
      </c>
      <c r="J109" s="19">
        <f t="shared" si="13"/>
        <v>94.650873730720747</v>
      </c>
      <c r="K109" s="19">
        <f t="shared" si="14"/>
        <v>94.848042404616919</v>
      </c>
    </row>
    <row r="110" spans="1:11" x14ac:dyDescent="0.2">
      <c r="A110" s="23" t="s">
        <v>38</v>
      </c>
      <c r="B110" s="17" t="s">
        <v>39</v>
      </c>
      <c r="C110" s="18">
        <v>80850918.510000005</v>
      </c>
      <c r="D110" s="18">
        <v>83728056</v>
      </c>
      <c r="E110" s="18">
        <v>84168151</v>
      </c>
      <c r="F110" s="18">
        <v>82796655.340000004</v>
      </c>
      <c r="G110" s="18">
        <f t="shared" si="10"/>
        <v>1945736.8299999982</v>
      </c>
      <c r="H110" s="18">
        <f t="shared" si="11"/>
        <v>1371495.6599999964</v>
      </c>
      <c r="I110" s="19">
        <f t="shared" si="12"/>
        <v>2.406573562623592</v>
      </c>
      <c r="J110" s="19">
        <f t="shared" si="13"/>
        <v>98.37052894271136</v>
      </c>
      <c r="K110" s="19">
        <f t="shared" si="14"/>
        <v>98.887588337175785</v>
      </c>
    </row>
    <row r="111" spans="1:11" x14ac:dyDescent="0.2">
      <c r="A111" s="24" t="s">
        <v>40</v>
      </c>
      <c r="B111" s="17" t="s">
        <v>41</v>
      </c>
      <c r="C111" s="18">
        <v>59203950.229999997</v>
      </c>
      <c r="D111" s="18">
        <v>59889619</v>
      </c>
      <c r="E111" s="18">
        <v>61396605</v>
      </c>
      <c r="F111" s="18">
        <v>59705576.020000003</v>
      </c>
      <c r="G111" s="18">
        <f t="shared" si="10"/>
        <v>501625.79000000656</v>
      </c>
      <c r="H111" s="18">
        <f t="shared" si="11"/>
        <v>1691028.9799999967</v>
      </c>
      <c r="I111" s="19">
        <f t="shared" si="12"/>
        <v>0.84728432486558347</v>
      </c>
      <c r="J111" s="19">
        <f t="shared" si="13"/>
        <v>97.245728847710723</v>
      </c>
      <c r="K111" s="19">
        <f t="shared" si="14"/>
        <v>99.692696358612679</v>
      </c>
    </row>
    <row r="112" spans="1:11" x14ac:dyDescent="0.2">
      <c r="A112" s="24" t="s">
        <v>42</v>
      </c>
      <c r="B112" s="17" t="s">
        <v>43</v>
      </c>
      <c r="C112" s="18">
        <v>21646968.280000001</v>
      </c>
      <c r="D112" s="18">
        <v>23838437</v>
      </c>
      <c r="E112" s="18">
        <v>22771546</v>
      </c>
      <c r="F112" s="18">
        <v>23091079.32</v>
      </c>
      <c r="G112" s="18">
        <f t="shared" si="10"/>
        <v>1444111.0399999991</v>
      </c>
      <c r="H112" s="18">
        <f t="shared" si="11"/>
        <v>-319533.3200000003</v>
      </c>
      <c r="I112" s="19">
        <f t="shared" si="12"/>
        <v>6.6711930341499084</v>
      </c>
      <c r="J112" s="19">
        <f t="shared" si="13"/>
        <v>101.40321311517452</v>
      </c>
      <c r="K112" s="19">
        <f t="shared" si="14"/>
        <v>96.864904859324469</v>
      </c>
    </row>
    <row r="113" spans="1:11" x14ac:dyDescent="0.2">
      <c r="A113" s="25" t="s">
        <v>44</v>
      </c>
      <c r="B113" s="17" t="s">
        <v>45</v>
      </c>
      <c r="C113" s="18">
        <v>251920.65</v>
      </c>
      <c r="D113" s="18">
        <v>0</v>
      </c>
      <c r="E113" s="18">
        <v>0</v>
      </c>
      <c r="F113" s="18">
        <v>391689.94</v>
      </c>
      <c r="G113" s="18">
        <f t="shared" si="10"/>
        <v>139769.29</v>
      </c>
      <c r="H113" s="18">
        <f t="shared" si="11"/>
        <v>-391689.94</v>
      </c>
      <c r="I113" s="19">
        <f t="shared" si="12"/>
        <v>55.481474027635301</v>
      </c>
      <c r="J113" s="19">
        <f t="shared" si="13"/>
        <v>0</v>
      </c>
      <c r="K113" s="19">
        <f t="shared" si="14"/>
        <v>0</v>
      </c>
    </row>
    <row r="114" spans="1:11" x14ac:dyDescent="0.2">
      <c r="A114" s="23" t="s">
        <v>46</v>
      </c>
      <c r="B114" s="17" t="s">
        <v>47</v>
      </c>
      <c r="C114" s="18">
        <v>57307370.990000002</v>
      </c>
      <c r="D114" s="18">
        <v>61477742</v>
      </c>
      <c r="E114" s="18">
        <v>61340475</v>
      </c>
      <c r="F114" s="18">
        <v>54919604.810000002</v>
      </c>
      <c r="G114" s="18">
        <f t="shared" si="10"/>
        <v>-2387766.1799999997</v>
      </c>
      <c r="H114" s="18">
        <f t="shared" si="11"/>
        <v>6420870.1899999976</v>
      </c>
      <c r="I114" s="19">
        <f t="shared" si="12"/>
        <v>-4.1665952193421276</v>
      </c>
      <c r="J114" s="19">
        <f t="shared" si="13"/>
        <v>89.532408756208696</v>
      </c>
      <c r="K114" s="19">
        <f t="shared" si="14"/>
        <v>89.332501525511461</v>
      </c>
    </row>
    <row r="115" spans="1:11" x14ac:dyDescent="0.2">
      <c r="A115" s="24" t="s">
        <v>48</v>
      </c>
      <c r="B115" s="17" t="s">
        <v>49</v>
      </c>
      <c r="C115" s="18">
        <v>74200</v>
      </c>
      <c r="D115" s="18">
        <v>74200</v>
      </c>
      <c r="E115" s="18">
        <v>74200</v>
      </c>
      <c r="F115" s="18">
        <v>74200</v>
      </c>
      <c r="G115" s="18">
        <f t="shared" si="10"/>
        <v>0</v>
      </c>
      <c r="H115" s="18">
        <f t="shared" si="11"/>
        <v>0</v>
      </c>
      <c r="I115" s="19">
        <f t="shared" si="12"/>
        <v>0</v>
      </c>
      <c r="J115" s="19">
        <f t="shared" si="13"/>
        <v>100</v>
      </c>
      <c r="K115" s="19">
        <f t="shared" si="14"/>
        <v>100</v>
      </c>
    </row>
    <row r="116" spans="1:11" x14ac:dyDescent="0.2">
      <c r="A116" s="24" t="s">
        <v>50</v>
      </c>
      <c r="B116" s="17" t="s">
        <v>51</v>
      </c>
      <c r="C116" s="18">
        <v>57233170.990000002</v>
      </c>
      <c r="D116" s="18">
        <v>61403542</v>
      </c>
      <c r="E116" s="18">
        <v>61266275</v>
      </c>
      <c r="F116" s="18">
        <v>54845404.810000002</v>
      </c>
      <c r="G116" s="18">
        <f t="shared" si="10"/>
        <v>-2387766.1799999997</v>
      </c>
      <c r="H116" s="18">
        <f t="shared" si="11"/>
        <v>6420870.1899999976</v>
      </c>
      <c r="I116" s="19">
        <f t="shared" si="12"/>
        <v>-4.1719970057524876</v>
      </c>
      <c r="J116" s="19">
        <f t="shared" si="13"/>
        <v>89.519731385660378</v>
      </c>
      <c r="K116" s="19">
        <f t="shared" si="14"/>
        <v>89.319610927330544</v>
      </c>
    </row>
    <row r="117" spans="1:11" ht="25.5" x14ac:dyDescent="0.2">
      <c r="A117" s="23" t="s">
        <v>76</v>
      </c>
      <c r="B117" s="17" t="s">
        <v>77</v>
      </c>
      <c r="C117" s="18">
        <v>3750</v>
      </c>
      <c r="D117" s="18">
        <v>3750</v>
      </c>
      <c r="E117" s="18">
        <v>3750</v>
      </c>
      <c r="F117" s="18">
        <v>3750</v>
      </c>
      <c r="G117" s="18">
        <f t="shared" si="10"/>
        <v>0</v>
      </c>
      <c r="H117" s="18">
        <f t="shared" si="11"/>
        <v>0</v>
      </c>
      <c r="I117" s="19">
        <f t="shared" si="12"/>
        <v>0</v>
      </c>
      <c r="J117" s="19">
        <f t="shared" si="13"/>
        <v>100</v>
      </c>
      <c r="K117" s="19">
        <f t="shared" si="14"/>
        <v>100</v>
      </c>
    </row>
    <row r="118" spans="1:11" x14ac:dyDescent="0.2">
      <c r="A118" s="24" t="s">
        <v>78</v>
      </c>
      <c r="B118" s="17" t="s">
        <v>79</v>
      </c>
      <c r="C118" s="18">
        <v>3750</v>
      </c>
      <c r="D118" s="18">
        <v>3750</v>
      </c>
      <c r="E118" s="18">
        <v>3750</v>
      </c>
      <c r="F118" s="18">
        <v>3750</v>
      </c>
      <c r="G118" s="18">
        <f t="shared" si="10"/>
        <v>0</v>
      </c>
      <c r="H118" s="18">
        <f t="shared" si="11"/>
        <v>0</v>
      </c>
      <c r="I118" s="19">
        <f t="shared" si="12"/>
        <v>0</v>
      </c>
      <c r="J118" s="19">
        <f t="shared" si="13"/>
        <v>100</v>
      </c>
      <c r="K118" s="19">
        <f t="shared" si="14"/>
        <v>100</v>
      </c>
    </row>
    <row r="119" spans="1:11" ht="25.5" x14ac:dyDescent="0.2">
      <c r="A119" s="23" t="s">
        <v>52</v>
      </c>
      <c r="B119" s="17" t="s">
        <v>53</v>
      </c>
      <c r="C119" s="18">
        <v>177641</v>
      </c>
      <c r="D119" s="18">
        <v>163113</v>
      </c>
      <c r="E119" s="18">
        <v>163113</v>
      </c>
      <c r="F119" s="18">
        <v>163113</v>
      </c>
      <c r="G119" s="18">
        <f t="shared" si="10"/>
        <v>-14528</v>
      </c>
      <c r="H119" s="18">
        <f t="shared" si="11"/>
        <v>0</v>
      </c>
      <c r="I119" s="19">
        <f t="shared" si="12"/>
        <v>-8.1782921735410099</v>
      </c>
      <c r="J119" s="19">
        <f t="shared" si="13"/>
        <v>100</v>
      </c>
      <c r="K119" s="19">
        <f t="shared" si="14"/>
        <v>100</v>
      </c>
    </row>
    <row r="120" spans="1:11" x14ac:dyDescent="0.2">
      <c r="A120" s="24" t="s">
        <v>54</v>
      </c>
      <c r="B120" s="17" t="s">
        <v>55</v>
      </c>
      <c r="C120" s="18">
        <v>177641</v>
      </c>
      <c r="D120" s="18">
        <v>163113</v>
      </c>
      <c r="E120" s="18">
        <v>163113</v>
      </c>
      <c r="F120" s="18">
        <v>163113</v>
      </c>
      <c r="G120" s="18">
        <f t="shared" si="10"/>
        <v>-14528</v>
      </c>
      <c r="H120" s="18">
        <f t="shared" si="11"/>
        <v>0</v>
      </c>
      <c r="I120" s="19">
        <f t="shared" si="12"/>
        <v>-8.1782921735410099</v>
      </c>
      <c r="J120" s="19">
        <f t="shared" si="13"/>
        <v>100</v>
      </c>
      <c r="K120" s="19">
        <f t="shared" si="14"/>
        <v>100</v>
      </c>
    </row>
    <row r="121" spans="1:11" ht="25.5" x14ac:dyDescent="0.2">
      <c r="A121" s="25" t="s">
        <v>56</v>
      </c>
      <c r="B121" s="17" t="s">
        <v>57</v>
      </c>
      <c r="C121" s="18">
        <v>177641</v>
      </c>
      <c r="D121" s="18">
        <v>163113</v>
      </c>
      <c r="E121" s="18">
        <v>163113</v>
      </c>
      <c r="F121" s="18">
        <v>163113</v>
      </c>
      <c r="G121" s="18">
        <f t="shared" si="10"/>
        <v>-14528</v>
      </c>
      <c r="H121" s="18">
        <f t="shared" si="11"/>
        <v>0</v>
      </c>
      <c r="I121" s="19">
        <f t="shared" si="12"/>
        <v>-8.1782921735410099</v>
      </c>
      <c r="J121" s="19">
        <f t="shared" si="13"/>
        <v>100</v>
      </c>
      <c r="K121" s="19">
        <f t="shared" si="14"/>
        <v>100</v>
      </c>
    </row>
    <row r="122" spans="1:11" ht="25.5" x14ac:dyDescent="0.2">
      <c r="A122" s="26" t="s">
        <v>58</v>
      </c>
      <c r="B122" s="17" t="s">
        <v>59</v>
      </c>
      <c r="C122" s="18">
        <v>177641</v>
      </c>
      <c r="D122" s="18">
        <v>163113</v>
      </c>
      <c r="E122" s="18">
        <v>163113</v>
      </c>
      <c r="F122" s="18">
        <v>163113</v>
      </c>
      <c r="G122" s="18">
        <f t="shared" si="10"/>
        <v>-14528</v>
      </c>
      <c r="H122" s="18">
        <f t="shared" si="11"/>
        <v>0</v>
      </c>
      <c r="I122" s="19">
        <f t="shared" si="12"/>
        <v>-8.1782921735410099</v>
      </c>
      <c r="J122" s="19">
        <f t="shared" si="13"/>
        <v>100</v>
      </c>
      <c r="K122" s="19">
        <f t="shared" si="14"/>
        <v>100</v>
      </c>
    </row>
    <row r="123" spans="1:11" x14ac:dyDescent="0.2">
      <c r="A123" s="22" t="s">
        <v>60</v>
      </c>
      <c r="B123" s="17" t="s">
        <v>61</v>
      </c>
      <c r="C123" s="18">
        <v>2226071.36</v>
      </c>
      <c r="D123" s="18">
        <v>2833109</v>
      </c>
      <c r="E123" s="18">
        <v>2329779</v>
      </c>
      <c r="F123" s="18">
        <v>2713707.45</v>
      </c>
      <c r="G123" s="18">
        <f t="shared" si="10"/>
        <v>487636.09000000032</v>
      </c>
      <c r="H123" s="18">
        <f t="shared" si="11"/>
        <v>-383928.45000000019</v>
      </c>
      <c r="I123" s="19">
        <f t="shared" si="12"/>
        <v>21.905680957145975</v>
      </c>
      <c r="J123" s="19">
        <f t="shared" si="13"/>
        <v>116.4791789264132</v>
      </c>
      <c r="K123" s="19">
        <f t="shared" si="14"/>
        <v>95.785493957345096</v>
      </c>
    </row>
    <row r="124" spans="1:11" x14ac:dyDescent="0.2">
      <c r="A124" s="23" t="s">
        <v>62</v>
      </c>
      <c r="B124" s="17" t="s">
        <v>63</v>
      </c>
      <c r="C124" s="18">
        <v>2226071.36</v>
      </c>
      <c r="D124" s="18">
        <v>2833109</v>
      </c>
      <c r="E124" s="18">
        <v>2329779</v>
      </c>
      <c r="F124" s="18">
        <v>2713707.45</v>
      </c>
      <c r="G124" s="18">
        <f t="shared" si="10"/>
        <v>487636.09000000032</v>
      </c>
      <c r="H124" s="18">
        <f t="shared" si="11"/>
        <v>-383928.45000000019</v>
      </c>
      <c r="I124" s="19">
        <f t="shared" si="12"/>
        <v>21.905680957145975</v>
      </c>
      <c r="J124" s="19">
        <f t="shared" si="13"/>
        <v>116.4791789264132</v>
      </c>
      <c r="K124" s="19">
        <f t="shared" si="14"/>
        <v>95.785493957345096</v>
      </c>
    </row>
    <row r="125" spans="1:11" x14ac:dyDescent="0.2">
      <c r="A125" s="16"/>
      <c r="B125" s="17" t="s">
        <v>64</v>
      </c>
      <c r="C125" s="18">
        <v>4269158.83</v>
      </c>
      <c r="D125" s="18">
        <v>-2239581</v>
      </c>
      <c r="E125" s="18">
        <v>-2028460</v>
      </c>
      <c r="F125" s="18">
        <v>7281001.7199999997</v>
      </c>
      <c r="G125" s="18">
        <f t="shared" si="10"/>
        <v>3011842.8899999997</v>
      </c>
      <c r="H125" s="18">
        <f t="shared" si="11"/>
        <v>-9309461.7199999988</v>
      </c>
      <c r="I125" s="19">
        <f t="shared" si="12"/>
        <v>70.548860090080069</v>
      </c>
      <c r="J125" s="19">
        <f t="shared" si="13"/>
        <v>-358.94233655088095</v>
      </c>
      <c r="K125" s="19">
        <f t="shared" si="14"/>
        <v>-325.10553179367031</v>
      </c>
    </row>
    <row r="126" spans="1:11" x14ac:dyDescent="0.2">
      <c r="A126" s="16" t="s">
        <v>65</v>
      </c>
      <c r="B126" s="17" t="s">
        <v>66</v>
      </c>
      <c r="C126" s="18">
        <v>-4269158.83</v>
      </c>
      <c r="D126" s="18">
        <v>2239581</v>
      </c>
      <c r="E126" s="18">
        <v>2028460</v>
      </c>
      <c r="F126" s="18">
        <v>-7281001.7199999997</v>
      </c>
      <c r="G126" s="18">
        <f t="shared" si="10"/>
        <v>-3011842.8899999997</v>
      </c>
      <c r="H126" s="18">
        <f t="shared" si="11"/>
        <v>9309461.7199999988</v>
      </c>
      <c r="I126" s="19">
        <f t="shared" si="12"/>
        <v>70.548860090080069</v>
      </c>
      <c r="J126" s="19">
        <f t="shared" si="13"/>
        <v>-358.94233655088095</v>
      </c>
      <c r="K126" s="19">
        <f t="shared" si="14"/>
        <v>-325.10553179367031</v>
      </c>
    </row>
    <row r="127" spans="1:11" x14ac:dyDescent="0.2">
      <c r="A127" s="22" t="s">
        <v>67</v>
      </c>
      <c r="B127" s="17" t="s">
        <v>68</v>
      </c>
      <c r="C127" s="18">
        <v>-4269158.83</v>
      </c>
      <c r="D127" s="18">
        <v>2239581</v>
      </c>
      <c r="E127" s="18">
        <v>2028460</v>
      </c>
      <c r="F127" s="18">
        <v>-7281001.7199999997</v>
      </c>
      <c r="G127" s="18">
        <f t="shared" si="10"/>
        <v>-3011842.8899999997</v>
      </c>
      <c r="H127" s="18">
        <f t="shared" si="11"/>
        <v>9309461.7199999988</v>
      </c>
      <c r="I127" s="19">
        <f t="shared" si="12"/>
        <v>70.548860090080069</v>
      </c>
      <c r="J127" s="19">
        <f t="shared" si="13"/>
        <v>-358.94233655088095</v>
      </c>
      <c r="K127" s="19">
        <f t="shared" si="14"/>
        <v>-325.10553179367031</v>
      </c>
    </row>
    <row r="128" spans="1:11" ht="25.5" x14ac:dyDescent="0.2">
      <c r="A128" s="23" t="s">
        <v>82</v>
      </c>
      <c r="B128" s="17" t="s">
        <v>83</v>
      </c>
      <c r="C128" s="18">
        <v>-203980.27</v>
      </c>
      <c r="D128" s="18">
        <v>2239581</v>
      </c>
      <c r="E128" s="18">
        <v>2028460</v>
      </c>
      <c r="F128" s="18">
        <v>-295989.8</v>
      </c>
      <c r="G128" s="18">
        <f t="shared" si="10"/>
        <v>-92009.53</v>
      </c>
      <c r="H128" s="18">
        <f t="shared" si="11"/>
        <v>2324449.7999999998</v>
      </c>
      <c r="I128" s="19">
        <f t="shared" si="12"/>
        <v>45.107073345868201</v>
      </c>
      <c r="J128" s="19">
        <f t="shared" si="13"/>
        <v>-14.59184800291847</v>
      </c>
      <c r="K128" s="19">
        <f t="shared" si="14"/>
        <v>-13.216302513729131</v>
      </c>
    </row>
    <row r="129" spans="1:11" x14ac:dyDescent="0.2">
      <c r="A129" s="39" t="s">
        <v>473</v>
      </c>
      <c r="B129" s="28" t="s">
        <v>748</v>
      </c>
      <c r="C129" s="29"/>
      <c r="D129" s="29"/>
      <c r="E129" s="29"/>
      <c r="F129" s="29"/>
      <c r="G129" s="29"/>
      <c r="H129" s="29"/>
      <c r="I129" s="30"/>
      <c r="J129" s="30"/>
      <c r="K129" s="30"/>
    </row>
    <row r="130" spans="1:11" x14ac:dyDescent="0.2">
      <c r="A130" s="16" t="s">
        <v>26</v>
      </c>
      <c r="B130" s="17" t="s">
        <v>27</v>
      </c>
      <c r="C130" s="18">
        <v>5070863.88</v>
      </c>
      <c r="D130" s="18">
        <v>5377709</v>
      </c>
      <c r="E130" s="18">
        <v>5063297</v>
      </c>
      <c r="F130" s="18">
        <v>5280108.34</v>
      </c>
      <c r="G130" s="18">
        <f t="shared" ref="G130:G152" si="15">F130-C130</f>
        <v>209244.45999999996</v>
      </c>
      <c r="H130" s="18">
        <f t="shared" ref="H130:H152" si="16">E130-F130</f>
        <v>-216811.33999999985</v>
      </c>
      <c r="I130" s="19">
        <f t="shared" ref="I130:I152" si="17">IF(ISERROR(F130/C130),0,F130/C130*100-100)</f>
        <v>4.1264065640823446</v>
      </c>
      <c r="J130" s="19">
        <f t="shared" ref="J130:J152" si="18">IF(ISERROR(F130/E130),0,F130/E130*100)</f>
        <v>104.282019008563</v>
      </c>
      <c r="K130" s="19">
        <f t="shared" ref="K130:K152" si="19">IF(ISERROR(F130/D130),0,F130/D130*100)</f>
        <v>98.18508848284651</v>
      </c>
    </row>
    <row r="131" spans="1:11" ht="25.5" x14ac:dyDescent="0.2">
      <c r="A131" s="22" t="s">
        <v>28</v>
      </c>
      <c r="B131" s="17" t="s">
        <v>29</v>
      </c>
      <c r="C131" s="18">
        <v>3179077.88</v>
      </c>
      <c r="D131" s="18">
        <v>2673240</v>
      </c>
      <c r="E131" s="18">
        <v>2673240</v>
      </c>
      <c r="F131" s="18">
        <v>2579306.79</v>
      </c>
      <c r="G131" s="18">
        <f t="shared" si="15"/>
        <v>-599771.08999999985</v>
      </c>
      <c r="H131" s="18">
        <f t="shared" si="16"/>
        <v>93933.209999999963</v>
      </c>
      <c r="I131" s="19">
        <f t="shared" si="17"/>
        <v>-18.866196823086327</v>
      </c>
      <c r="J131" s="19">
        <f t="shared" si="18"/>
        <v>96.486166225254749</v>
      </c>
      <c r="K131" s="19">
        <f t="shared" si="19"/>
        <v>96.486166225254749</v>
      </c>
    </row>
    <row r="132" spans="1:11" x14ac:dyDescent="0.2">
      <c r="A132" s="22" t="s">
        <v>92</v>
      </c>
      <c r="B132" s="17" t="s">
        <v>93</v>
      </c>
      <c r="C132" s="18">
        <v>0</v>
      </c>
      <c r="D132" s="18">
        <v>58339</v>
      </c>
      <c r="E132" s="18">
        <v>0</v>
      </c>
      <c r="F132" s="18">
        <v>54671.55</v>
      </c>
      <c r="G132" s="18">
        <f t="shared" si="15"/>
        <v>54671.55</v>
      </c>
      <c r="H132" s="18">
        <f t="shared" si="16"/>
        <v>-54671.55</v>
      </c>
      <c r="I132" s="19">
        <f t="shared" si="17"/>
        <v>0</v>
      </c>
      <c r="J132" s="19">
        <f t="shared" si="18"/>
        <v>0</v>
      </c>
      <c r="K132" s="19">
        <f t="shared" si="19"/>
        <v>93.713553540513217</v>
      </c>
    </row>
    <row r="133" spans="1:11" x14ac:dyDescent="0.2">
      <c r="A133" s="23" t="s">
        <v>94</v>
      </c>
      <c r="B133" s="17" t="s">
        <v>95</v>
      </c>
      <c r="C133" s="18">
        <v>0</v>
      </c>
      <c r="D133" s="18">
        <v>58339</v>
      </c>
      <c r="E133" s="18">
        <v>0</v>
      </c>
      <c r="F133" s="18">
        <v>54671.55</v>
      </c>
      <c r="G133" s="18">
        <f t="shared" si="15"/>
        <v>54671.55</v>
      </c>
      <c r="H133" s="18">
        <f t="shared" si="16"/>
        <v>-54671.55</v>
      </c>
      <c r="I133" s="19">
        <f t="shared" si="17"/>
        <v>0</v>
      </c>
      <c r="J133" s="19">
        <f t="shared" si="18"/>
        <v>0</v>
      </c>
      <c r="K133" s="19">
        <f t="shared" si="19"/>
        <v>93.713553540513217</v>
      </c>
    </row>
    <row r="134" spans="1:11" x14ac:dyDescent="0.2">
      <c r="A134" s="24" t="s">
        <v>96</v>
      </c>
      <c r="B134" s="17" t="s">
        <v>97</v>
      </c>
      <c r="C134" s="18">
        <v>0</v>
      </c>
      <c r="D134" s="18">
        <v>58339</v>
      </c>
      <c r="E134" s="18">
        <v>0</v>
      </c>
      <c r="F134" s="18">
        <v>54671.55</v>
      </c>
      <c r="G134" s="18">
        <f t="shared" si="15"/>
        <v>54671.55</v>
      </c>
      <c r="H134" s="18">
        <f t="shared" si="16"/>
        <v>-54671.55</v>
      </c>
      <c r="I134" s="19">
        <f t="shared" si="17"/>
        <v>0</v>
      </c>
      <c r="J134" s="19">
        <f t="shared" si="18"/>
        <v>0</v>
      </c>
      <c r="K134" s="19">
        <f t="shared" si="19"/>
        <v>93.713553540513217</v>
      </c>
    </row>
    <row r="135" spans="1:11" ht="25.5" x14ac:dyDescent="0.2">
      <c r="A135" s="25" t="s">
        <v>98</v>
      </c>
      <c r="B135" s="17" t="s">
        <v>99</v>
      </c>
      <c r="C135" s="18">
        <v>0</v>
      </c>
      <c r="D135" s="18">
        <v>58339</v>
      </c>
      <c r="E135" s="18">
        <v>0</v>
      </c>
      <c r="F135" s="18">
        <v>54671.55</v>
      </c>
      <c r="G135" s="18">
        <f t="shared" si="15"/>
        <v>54671.55</v>
      </c>
      <c r="H135" s="18">
        <f t="shared" si="16"/>
        <v>-54671.55</v>
      </c>
      <c r="I135" s="19">
        <f t="shared" si="17"/>
        <v>0</v>
      </c>
      <c r="J135" s="19">
        <f t="shared" si="18"/>
        <v>0</v>
      </c>
      <c r="K135" s="19">
        <f t="shared" si="19"/>
        <v>93.713553540513217</v>
      </c>
    </row>
    <row r="136" spans="1:11" ht="25.5" x14ac:dyDescent="0.2">
      <c r="A136" s="26" t="s">
        <v>100</v>
      </c>
      <c r="B136" s="17" t="s">
        <v>101</v>
      </c>
      <c r="C136" s="18">
        <v>0</v>
      </c>
      <c r="D136" s="18">
        <v>58339</v>
      </c>
      <c r="E136" s="18">
        <v>0</v>
      </c>
      <c r="F136" s="18">
        <v>54671.55</v>
      </c>
      <c r="G136" s="18">
        <f t="shared" si="15"/>
        <v>54671.55</v>
      </c>
      <c r="H136" s="18">
        <f t="shared" si="16"/>
        <v>-54671.55</v>
      </c>
      <c r="I136" s="19">
        <f t="shared" si="17"/>
        <v>0</v>
      </c>
      <c r="J136" s="19">
        <f t="shared" si="18"/>
        <v>0</v>
      </c>
      <c r="K136" s="19">
        <f t="shared" si="19"/>
        <v>93.713553540513217</v>
      </c>
    </row>
    <row r="137" spans="1:11" x14ac:dyDescent="0.2">
      <c r="A137" s="22" t="s">
        <v>30</v>
      </c>
      <c r="B137" s="17" t="s">
        <v>31</v>
      </c>
      <c r="C137" s="18">
        <v>1891786</v>
      </c>
      <c r="D137" s="18">
        <v>2646130</v>
      </c>
      <c r="E137" s="18">
        <v>2390057</v>
      </c>
      <c r="F137" s="18">
        <v>2646130</v>
      </c>
      <c r="G137" s="18">
        <f t="shared" si="15"/>
        <v>754344</v>
      </c>
      <c r="H137" s="18">
        <f t="shared" si="16"/>
        <v>-256073</v>
      </c>
      <c r="I137" s="19">
        <f t="shared" si="17"/>
        <v>39.87470041537469</v>
      </c>
      <c r="J137" s="19">
        <f t="shared" si="18"/>
        <v>110.7140959399713</v>
      </c>
      <c r="K137" s="19">
        <f t="shared" si="19"/>
        <v>100</v>
      </c>
    </row>
    <row r="138" spans="1:11" x14ac:dyDescent="0.2">
      <c r="A138" s="23" t="s">
        <v>32</v>
      </c>
      <c r="B138" s="17" t="s">
        <v>33</v>
      </c>
      <c r="C138" s="18">
        <v>1891786</v>
      </c>
      <c r="D138" s="18">
        <v>2646130</v>
      </c>
      <c r="E138" s="18">
        <v>2390057</v>
      </c>
      <c r="F138" s="18">
        <v>2646130</v>
      </c>
      <c r="G138" s="18">
        <f t="shared" si="15"/>
        <v>754344</v>
      </c>
      <c r="H138" s="18">
        <f t="shared" si="16"/>
        <v>-256073</v>
      </c>
      <c r="I138" s="19">
        <f t="shared" si="17"/>
        <v>39.87470041537469</v>
      </c>
      <c r="J138" s="19">
        <f t="shared" si="18"/>
        <v>110.7140959399713</v>
      </c>
      <c r="K138" s="19">
        <f t="shared" si="19"/>
        <v>100</v>
      </c>
    </row>
    <row r="139" spans="1:11" x14ac:dyDescent="0.2">
      <c r="A139" s="16" t="s">
        <v>34</v>
      </c>
      <c r="B139" s="17" t="s">
        <v>35</v>
      </c>
      <c r="C139" s="18">
        <v>4644528.41</v>
      </c>
      <c r="D139" s="18">
        <v>5562462</v>
      </c>
      <c r="E139" s="18">
        <v>5148166</v>
      </c>
      <c r="F139" s="18">
        <v>5279769.8899999997</v>
      </c>
      <c r="G139" s="18">
        <f t="shared" si="15"/>
        <v>635241.47999999952</v>
      </c>
      <c r="H139" s="18">
        <f t="shared" si="16"/>
        <v>-131603.88999999966</v>
      </c>
      <c r="I139" s="19">
        <f t="shared" si="17"/>
        <v>13.677200867848697</v>
      </c>
      <c r="J139" s="19">
        <f t="shared" si="18"/>
        <v>102.55632568957567</v>
      </c>
      <c r="K139" s="19">
        <f t="shared" si="19"/>
        <v>94.917859933245381</v>
      </c>
    </row>
    <row r="140" spans="1:11" x14ac:dyDescent="0.2">
      <c r="A140" s="22" t="s">
        <v>36</v>
      </c>
      <c r="B140" s="17" t="s">
        <v>37</v>
      </c>
      <c r="C140" s="18">
        <v>4546289.1500000004</v>
      </c>
      <c r="D140" s="18">
        <v>5254002</v>
      </c>
      <c r="E140" s="18">
        <v>5041209</v>
      </c>
      <c r="F140" s="18">
        <v>5081291.53</v>
      </c>
      <c r="G140" s="18">
        <f t="shared" si="15"/>
        <v>535002.37999999989</v>
      </c>
      <c r="H140" s="18">
        <f t="shared" si="16"/>
        <v>-40082.530000000261</v>
      </c>
      <c r="I140" s="19">
        <f t="shared" si="17"/>
        <v>11.767891622115584</v>
      </c>
      <c r="J140" s="19">
        <f t="shared" si="18"/>
        <v>100.79509756488969</v>
      </c>
      <c r="K140" s="19">
        <f t="shared" si="19"/>
        <v>96.712782560798416</v>
      </c>
    </row>
    <row r="141" spans="1:11" x14ac:dyDescent="0.2">
      <c r="A141" s="23" t="s">
        <v>38</v>
      </c>
      <c r="B141" s="17" t="s">
        <v>39</v>
      </c>
      <c r="C141" s="18">
        <v>4546289.1500000004</v>
      </c>
      <c r="D141" s="18">
        <v>5252883</v>
      </c>
      <c r="E141" s="18">
        <v>5041209</v>
      </c>
      <c r="F141" s="18">
        <v>5080172.53</v>
      </c>
      <c r="G141" s="18">
        <f t="shared" si="15"/>
        <v>533883.37999999989</v>
      </c>
      <c r="H141" s="18">
        <f t="shared" si="16"/>
        <v>-38963.530000000261</v>
      </c>
      <c r="I141" s="19">
        <f t="shared" si="17"/>
        <v>11.743278141470597</v>
      </c>
      <c r="J141" s="19">
        <f t="shared" si="18"/>
        <v>100.77290050858832</v>
      </c>
      <c r="K141" s="19">
        <f t="shared" si="19"/>
        <v>96.712082298425457</v>
      </c>
    </row>
    <row r="142" spans="1:11" x14ac:dyDescent="0.2">
      <c r="A142" s="24" t="s">
        <v>40</v>
      </c>
      <c r="B142" s="17" t="s">
        <v>41</v>
      </c>
      <c r="C142" s="18">
        <v>2164406</v>
      </c>
      <c r="D142" s="18">
        <v>2511334</v>
      </c>
      <c r="E142" s="18">
        <v>2453600</v>
      </c>
      <c r="F142" s="18">
        <v>2406658.91</v>
      </c>
      <c r="G142" s="18">
        <f t="shared" si="15"/>
        <v>242252.91000000015</v>
      </c>
      <c r="H142" s="18">
        <f t="shared" si="16"/>
        <v>46941.089999999851</v>
      </c>
      <c r="I142" s="19">
        <f t="shared" si="17"/>
        <v>11.19258170602005</v>
      </c>
      <c r="J142" s="19">
        <f t="shared" si="18"/>
        <v>98.086848304532126</v>
      </c>
      <c r="K142" s="19">
        <f t="shared" si="19"/>
        <v>95.831892930211609</v>
      </c>
    </row>
    <row r="143" spans="1:11" x14ac:dyDescent="0.2">
      <c r="A143" s="24" t="s">
        <v>42</v>
      </c>
      <c r="B143" s="17" t="s">
        <v>43</v>
      </c>
      <c r="C143" s="18">
        <v>2381883.15</v>
      </c>
      <c r="D143" s="18">
        <v>2741549</v>
      </c>
      <c r="E143" s="18">
        <v>2587609</v>
      </c>
      <c r="F143" s="18">
        <v>2673513.62</v>
      </c>
      <c r="G143" s="18">
        <f t="shared" si="15"/>
        <v>291630.4700000002</v>
      </c>
      <c r="H143" s="18">
        <f t="shared" si="16"/>
        <v>-85904.620000000112</v>
      </c>
      <c r="I143" s="19">
        <f t="shared" si="17"/>
        <v>12.243693398645533</v>
      </c>
      <c r="J143" s="19">
        <f t="shared" si="18"/>
        <v>103.31984546351478</v>
      </c>
      <c r="K143" s="19">
        <f t="shared" si="19"/>
        <v>97.518359876113834</v>
      </c>
    </row>
    <row r="144" spans="1:11" x14ac:dyDescent="0.2">
      <c r="A144" s="25" t="s">
        <v>44</v>
      </c>
      <c r="B144" s="17" t="s">
        <v>45</v>
      </c>
      <c r="C144" s="18">
        <v>1607.59</v>
      </c>
      <c r="D144" s="18">
        <v>0</v>
      </c>
      <c r="E144" s="18">
        <v>0</v>
      </c>
      <c r="F144" s="18">
        <v>10934.37</v>
      </c>
      <c r="G144" s="18">
        <f t="shared" si="15"/>
        <v>9326.7800000000007</v>
      </c>
      <c r="H144" s="18">
        <f t="shared" si="16"/>
        <v>-10934.37</v>
      </c>
      <c r="I144" s="19">
        <f t="shared" si="17"/>
        <v>580.17156115676266</v>
      </c>
      <c r="J144" s="19">
        <f t="shared" si="18"/>
        <v>0</v>
      </c>
      <c r="K144" s="19">
        <f t="shared" si="19"/>
        <v>0</v>
      </c>
    </row>
    <row r="145" spans="1:11" x14ac:dyDescent="0.2">
      <c r="A145" s="23" t="s">
        <v>46</v>
      </c>
      <c r="B145" s="17" t="s">
        <v>47</v>
      </c>
      <c r="C145" s="18">
        <v>0</v>
      </c>
      <c r="D145" s="18">
        <v>1119</v>
      </c>
      <c r="E145" s="18">
        <v>0</v>
      </c>
      <c r="F145" s="18">
        <v>1119</v>
      </c>
      <c r="G145" s="18">
        <f t="shared" si="15"/>
        <v>1119</v>
      </c>
      <c r="H145" s="18">
        <f t="shared" si="16"/>
        <v>-1119</v>
      </c>
      <c r="I145" s="19">
        <f t="shared" si="17"/>
        <v>0</v>
      </c>
      <c r="J145" s="19">
        <f t="shared" si="18"/>
        <v>0</v>
      </c>
      <c r="K145" s="19">
        <f t="shared" si="19"/>
        <v>100</v>
      </c>
    </row>
    <row r="146" spans="1:11" x14ac:dyDescent="0.2">
      <c r="A146" s="24" t="s">
        <v>50</v>
      </c>
      <c r="B146" s="17" t="s">
        <v>51</v>
      </c>
      <c r="C146" s="18">
        <v>0</v>
      </c>
      <c r="D146" s="18">
        <v>1119</v>
      </c>
      <c r="E146" s="18">
        <v>0</v>
      </c>
      <c r="F146" s="18">
        <v>1119</v>
      </c>
      <c r="G146" s="18">
        <f t="shared" si="15"/>
        <v>1119</v>
      </c>
      <c r="H146" s="18">
        <f t="shared" si="16"/>
        <v>-1119</v>
      </c>
      <c r="I146" s="19">
        <f t="shared" si="17"/>
        <v>0</v>
      </c>
      <c r="J146" s="19">
        <f t="shared" si="18"/>
        <v>0</v>
      </c>
      <c r="K146" s="19">
        <f t="shared" si="19"/>
        <v>100</v>
      </c>
    </row>
    <row r="147" spans="1:11" x14ac:dyDescent="0.2">
      <c r="A147" s="22" t="s">
        <v>60</v>
      </c>
      <c r="B147" s="17" t="s">
        <v>61</v>
      </c>
      <c r="C147" s="18">
        <v>98239.26</v>
      </c>
      <c r="D147" s="18">
        <v>308460</v>
      </c>
      <c r="E147" s="18">
        <v>106957</v>
      </c>
      <c r="F147" s="18">
        <v>198478.36</v>
      </c>
      <c r="G147" s="18">
        <f t="shared" si="15"/>
        <v>100239.09999999999</v>
      </c>
      <c r="H147" s="18">
        <f t="shared" si="16"/>
        <v>-91521.359999999986</v>
      </c>
      <c r="I147" s="19">
        <f t="shared" si="17"/>
        <v>102.03568308637503</v>
      </c>
      <c r="J147" s="19">
        <f t="shared" si="18"/>
        <v>185.56836859672578</v>
      </c>
      <c r="K147" s="19">
        <f t="shared" si="19"/>
        <v>64.344926408610519</v>
      </c>
    </row>
    <row r="148" spans="1:11" x14ac:dyDescent="0.2">
      <c r="A148" s="23" t="s">
        <v>62</v>
      </c>
      <c r="B148" s="17" t="s">
        <v>63</v>
      </c>
      <c r="C148" s="18">
        <v>98239.26</v>
      </c>
      <c r="D148" s="18">
        <v>308460</v>
      </c>
      <c r="E148" s="18">
        <v>106957</v>
      </c>
      <c r="F148" s="18">
        <v>198478.36</v>
      </c>
      <c r="G148" s="18">
        <f t="shared" si="15"/>
        <v>100239.09999999999</v>
      </c>
      <c r="H148" s="18">
        <f t="shared" si="16"/>
        <v>-91521.359999999986</v>
      </c>
      <c r="I148" s="19">
        <f t="shared" si="17"/>
        <v>102.03568308637503</v>
      </c>
      <c r="J148" s="19">
        <f t="shared" si="18"/>
        <v>185.56836859672578</v>
      </c>
      <c r="K148" s="19">
        <f t="shared" si="19"/>
        <v>64.344926408610519</v>
      </c>
    </row>
    <row r="149" spans="1:11" x14ac:dyDescent="0.2">
      <c r="A149" s="16"/>
      <c r="B149" s="17" t="s">
        <v>64</v>
      </c>
      <c r="C149" s="18">
        <v>426335.47</v>
      </c>
      <c r="D149" s="18">
        <v>-184753</v>
      </c>
      <c r="E149" s="18">
        <v>-84869</v>
      </c>
      <c r="F149" s="18">
        <v>338.45</v>
      </c>
      <c r="G149" s="18">
        <f t="shared" si="15"/>
        <v>-425997.01999999996</v>
      </c>
      <c r="H149" s="18">
        <f t="shared" si="16"/>
        <v>-85207.45</v>
      </c>
      <c r="I149" s="19">
        <f t="shared" si="17"/>
        <v>-99.920614158610817</v>
      </c>
      <c r="J149" s="19">
        <f t="shared" si="18"/>
        <v>-0.39879107801435149</v>
      </c>
      <c r="K149" s="19">
        <f t="shared" si="19"/>
        <v>-0.18319053005905181</v>
      </c>
    </row>
    <row r="150" spans="1:11" x14ac:dyDescent="0.2">
      <c r="A150" s="16" t="s">
        <v>65</v>
      </c>
      <c r="B150" s="17" t="s">
        <v>66</v>
      </c>
      <c r="C150" s="18">
        <v>-426335.47</v>
      </c>
      <c r="D150" s="18">
        <v>184753</v>
      </c>
      <c r="E150" s="18">
        <v>84869</v>
      </c>
      <c r="F150" s="18">
        <v>-338.45</v>
      </c>
      <c r="G150" s="18">
        <f t="shared" si="15"/>
        <v>425997.01999999996</v>
      </c>
      <c r="H150" s="18">
        <f t="shared" si="16"/>
        <v>85207.45</v>
      </c>
      <c r="I150" s="19">
        <f t="shared" si="17"/>
        <v>-99.920614158610817</v>
      </c>
      <c r="J150" s="19">
        <f t="shared" si="18"/>
        <v>-0.39879107801435149</v>
      </c>
      <c r="K150" s="19">
        <f t="shared" si="19"/>
        <v>-0.18319053005905181</v>
      </c>
    </row>
    <row r="151" spans="1:11" x14ac:dyDescent="0.2">
      <c r="A151" s="22" t="s">
        <v>67</v>
      </c>
      <c r="B151" s="17" t="s">
        <v>68</v>
      </c>
      <c r="C151" s="18">
        <v>-426335.47</v>
      </c>
      <c r="D151" s="18">
        <v>184753</v>
      </c>
      <c r="E151" s="18">
        <v>84869</v>
      </c>
      <c r="F151" s="18">
        <v>-338.45</v>
      </c>
      <c r="G151" s="18">
        <f t="shared" si="15"/>
        <v>425997.01999999996</v>
      </c>
      <c r="H151" s="18">
        <f t="shared" si="16"/>
        <v>85207.45</v>
      </c>
      <c r="I151" s="19">
        <f t="shared" si="17"/>
        <v>-99.920614158610817</v>
      </c>
      <c r="J151" s="19">
        <f t="shared" si="18"/>
        <v>-0.39879107801435149</v>
      </c>
      <c r="K151" s="19">
        <f t="shared" si="19"/>
        <v>-0.18319053005905181</v>
      </c>
    </row>
    <row r="152" spans="1:11" ht="25.5" x14ac:dyDescent="0.2">
      <c r="A152" s="23" t="s">
        <v>82</v>
      </c>
      <c r="B152" s="17" t="s">
        <v>83</v>
      </c>
      <c r="C152" s="18">
        <v>-104383.89</v>
      </c>
      <c r="D152" s="18">
        <v>184753</v>
      </c>
      <c r="E152" s="18">
        <v>84869</v>
      </c>
      <c r="F152" s="18">
        <v>-184752.84</v>
      </c>
      <c r="G152" s="18">
        <f t="shared" si="15"/>
        <v>-80368.95</v>
      </c>
      <c r="H152" s="18">
        <f t="shared" si="16"/>
        <v>269621.83999999997</v>
      </c>
      <c r="I152" s="19">
        <f t="shared" si="17"/>
        <v>76.993633787742539</v>
      </c>
      <c r="J152" s="19">
        <f t="shared" si="18"/>
        <v>-217.69178380798641</v>
      </c>
      <c r="K152" s="19">
        <f t="shared" si="19"/>
        <v>-99.99991339788798</v>
      </c>
    </row>
    <row r="153" spans="1:11" x14ac:dyDescent="0.2">
      <c r="A153" s="39" t="s">
        <v>749</v>
      </c>
      <c r="B153" s="28" t="s">
        <v>750</v>
      </c>
      <c r="C153" s="29"/>
      <c r="D153" s="29"/>
      <c r="E153" s="29"/>
      <c r="F153" s="29"/>
      <c r="G153" s="29"/>
      <c r="H153" s="29"/>
      <c r="I153" s="30"/>
      <c r="J153" s="30"/>
      <c r="K153" s="30"/>
    </row>
    <row r="154" spans="1:11" x14ac:dyDescent="0.2">
      <c r="A154" s="16" t="s">
        <v>26</v>
      </c>
      <c r="B154" s="17" t="s">
        <v>27</v>
      </c>
      <c r="C154" s="18">
        <v>73449397.310000002</v>
      </c>
      <c r="D154" s="18">
        <v>75236929</v>
      </c>
      <c r="E154" s="18">
        <v>75531914</v>
      </c>
      <c r="F154" s="18">
        <v>74781942.75</v>
      </c>
      <c r="G154" s="18">
        <f t="shared" ref="G154:G175" si="20">F154-C154</f>
        <v>1332545.4399999976</v>
      </c>
      <c r="H154" s="18">
        <f t="shared" ref="H154:H175" si="21">E154-F154</f>
        <v>749971.25</v>
      </c>
      <c r="I154" s="19">
        <f t="shared" ref="I154:I175" si="22">IF(ISERROR(F154/C154),0,F154/C154*100-100)</f>
        <v>1.8142360438655061</v>
      </c>
      <c r="J154" s="19">
        <f t="shared" ref="J154:J175" si="23">IF(ISERROR(F154/E154),0,F154/E154*100)</f>
        <v>99.00708030515419</v>
      </c>
      <c r="K154" s="19">
        <f t="shared" ref="K154:K175" si="24">IF(ISERROR(F154/D154),0,F154/D154*100)</f>
        <v>99.395262066052695</v>
      </c>
    </row>
    <row r="155" spans="1:11" ht="25.5" x14ac:dyDescent="0.2">
      <c r="A155" s="22" t="s">
        <v>28</v>
      </c>
      <c r="B155" s="17" t="s">
        <v>29</v>
      </c>
      <c r="C155" s="18">
        <v>968318.31</v>
      </c>
      <c r="D155" s="18">
        <v>759924</v>
      </c>
      <c r="E155" s="18">
        <v>759924</v>
      </c>
      <c r="F155" s="18">
        <v>498266.08</v>
      </c>
      <c r="G155" s="18">
        <f t="shared" si="20"/>
        <v>-470052.23000000004</v>
      </c>
      <c r="H155" s="18">
        <f t="shared" si="21"/>
        <v>261657.91999999998</v>
      </c>
      <c r="I155" s="19">
        <f t="shared" si="22"/>
        <v>-48.543152096339071</v>
      </c>
      <c r="J155" s="19">
        <f t="shared" si="23"/>
        <v>65.567883104099892</v>
      </c>
      <c r="K155" s="19">
        <f t="shared" si="24"/>
        <v>65.567883104099892</v>
      </c>
    </row>
    <row r="156" spans="1:11" x14ac:dyDescent="0.2">
      <c r="A156" s="22" t="s">
        <v>30</v>
      </c>
      <c r="B156" s="17" t="s">
        <v>31</v>
      </c>
      <c r="C156" s="18">
        <v>72481079</v>
      </c>
      <c r="D156" s="18">
        <v>74477005</v>
      </c>
      <c r="E156" s="18">
        <v>74771990</v>
      </c>
      <c r="F156" s="18">
        <v>74283676.670000002</v>
      </c>
      <c r="G156" s="18">
        <f t="shared" si="20"/>
        <v>1802597.6700000018</v>
      </c>
      <c r="H156" s="18">
        <f t="shared" si="21"/>
        <v>488313.32999999821</v>
      </c>
      <c r="I156" s="19">
        <f t="shared" si="22"/>
        <v>2.4869906669021873</v>
      </c>
      <c r="J156" s="19">
        <f t="shared" si="23"/>
        <v>99.346930140551294</v>
      </c>
      <c r="K156" s="19">
        <f t="shared" si="24"/>
        <v>99.740418764154114</v>
      </c>
    </row>
    <row r="157" spans="1:11" x14ac:dyDescent="0.2">
      <c r="A157" s="23" t="s">
        <v>32</v>
      </c>
      <c r="B157" s="17" t="s">
        <v>33</v>
      </c>
      <c r="C157" s="18">
        <v>72481079</v>
      </c>
      <c r="D157" s="18">
        <v>74477005</v>
      </c>
      <c r="E157" s="18">
        <v>74771990</v>
      </c>
      <c r="F157" s="18">
        <v>74283676.670000002</v>
      </c>
      <c r="G157" s="18">
        <f t="shared" si="20"/>
        <v>1802597.6700000018</v>
      </c>
      <c r="H157" s="18">
        <f t="shared" si="21"/>
        <v>488313.32999999821</v>
      </c>
      <c r="I157" s="19">
        <f t="shared" si="22"/>
        <v>2.4869906669021873</v>
      </c>
      <c r="J157" s="19">
        <f t="shared" si="23"/>
        <v>99.346930140551294</v>
      </c>
      <c r="K157" s="19">
        <f t="shared" si="24"/>
        <v>99.740418764154114</v>
      </c>
    </row>
    <row r="158" spans="1:11" x14ac:dyDescent="0.2">
      <c r="A158" s="16" t="s">
        <v>34</v>
      </c>
      <c r="B158" s="17" t="s">
        <v>35</v>
      </c>
      <c r="C158" s="18">
        <v>73311519.480000004</v>
      </c>
      <c r="D158" s="18">
        <v>75335929</v>
      </c>
      <c r="E158" s="18">
        <v>75531914</v>
      </c>
      <c r="F158" s="18">
        <v>74756376.230000004</v>
      </c>
      <c r="G158" s="18">
        <f t="shared" si="20"/>
        <v>1444856.75</v>
      </c>
      <c r="H158" s="18">
        <f t="shared" si="21"/>
        <v>775537.76999999583</v>
      </c>
      <c r="I158" s="19">
        <f t="shared" si="22"/>
        <v>1.9708454554596528</v>
      </c>
      <c r="J158" s="19">
        <f t="shared" si="23"/>
        <v>98.973231672641063</v>
      </c>
      <c r="K158" s="19">
        <f t="shared" si="24"/>
        <v>99.230708670228267</v>
      </c>
    </row>
    <row r="159" spans="1:11" x14ac:dyDescent="0.2">
      <c r="A159" s="22" t="s">
        <v>36</v>
      </c>
      <c r="B159" s="17" t="s">
        <v>37</v>
      </c>
      <c r="C159" s="18">
        <v>71219372.219999999</v>
      </c>
      <c r="D159" s="18">
        <v>73062901</v>
      </c>
      <c r="E159" s="18">
        <v>73395807</v>
      </c>
      <c r="F159" s="18">
        <v>72491731.480000004</v>
      </c>
      <c r="G159" s="18">
        <f t="shared" si="20"/>
        <v>1272359.2600000054</v>
      </c>
      <c r="H159" s="18">
        <f t="shared" si="21"/>
        <v>904075.51999999583</v>
      </c>
      <c r="I159" s="19">
        <f t="shared" si="22"/>
        <v>1.7865353489351605</v>
      </c>
      <c r="J159" s="19">
        <f t="shared" si="23"/>
        <v>98.768219116386319</v>
      </c>
      <c r="K159" s="19">
        <f t="shared" si="24"/>
        <v>99.218249601121101</v>
      </c>
    </row>
    <row r="160" spans="1:11" x14ac:dyDescent="0.2">
      <c r="A160" s="23" t="s">
        <v>38</v>
      </c>
      <c r="B160" s="17" t="s">
        <v>39</v>
      </c>
      <c r="C160" s="18">
        <v>71060687.219999999</v>
      </c>
      <c r="D160" s="18">
        <v>72895245</v>
      </c>
      <c r="E160" s="18">
        <v>73232694</v>
      </c>
      <c r="F160" s="18">
        <v>72324075.480000004</v>
      </c>
      <c r="G160" s="18">
        <f t="shared" si="20"/>
        <v>1263388.2600000054</v>
      </c>
      <c r="H160" s="18">
        <f t="shared" si="21"/>
        <v>908618.51999999583</v>
      </c>
      <c r="I160" s="19">
        <f t="shared" si="22"/>
        <v>1.7779004248701114</v>
      </c>
      <c r="J160" s="19">
        <f t="shared" si="23"/>
        <v>98.759272026780835</v>
      </c>
      <c r="K160" s="19">
        <f t="shared" si="24"/>
        <v>99.216451608057568</v>
      </c>
    </row>
    <row r="161" spans="1:11" x14ac:dyDescent="0.2">
      <c r="A161" s="24" t="s">
        <v>40</v>
      </c>
      <c r="B161" s="17" t="s">
        <v>41</v>
      </c>
      <c r="C161" s="18">
        <v>54415237</v>
      </c>
      <c r="D161" s="18">
        <v>54595429</v>
      </c>
      <c r="E161" s="18">
        <v>56099972</v>
      </c>
      <c r="F161" s="18">
        <v>54595429</v>
      </c>
      <c r="G161" s="18">
        <f t="shared" si="20"/>
        <v>180192</v>
      </c>
      <c r="H161" s="18">
        <f t="shared" si="21"/>
        <v>1504543</v>
      </c>
      <c r="I161" s="19">
        <f t="shared" si="22"/>
        <v>0.33114254376948793</v>
      </c>
      <c r="J161" s="19">
        <f t="shared" si="23"/>
        <v>97.318103830782661</v>
      </c>
      <c r="K161" s="19">
        <f t="shared" si="24"/>
        <v>100</v>
      </c>
    </row>
    <row r="162" spans="1:11" x14ac:dyDescent="0.2">
      <c r="A162" s="24" t="s">
        <v>42</v>
      </c>
      <c r="B162" s="17" t="s">
        <v>43</v>
      </c>
      <c r="C162" s="18">
        <v>16645450.220000001</v>
      </c>
      <c r="D162" s="18">
        <v>18299816</v>
      </c>
      <c r="E162" s="18">
        <v>17132722</v>
      </c>
      <c r="F162" s="18">
        <v>17728646.48</v>
      </c>
      <c r="G162" s="18">
        <f t="shared" si="20"/>
        <v>1083196.2599999998</v>
      </c>
      <c r="H162" s="18">
        <f t="shared" si="21"/>
        <v>-595924.48000000045</v>
      </c>
      <c r="I162" s="19">
        <f t="shared" si="22"/>
        <v>6.5074614725560735</v>
      </c>
      <c r="J162" s="19">
        <f t="shared" si="23"/>
        <v>103.47828255194942</v>
      </c>
      <c r="K162" s="19">
        <f t="shared" si="24"/>
        <v>96.878823699648137</v>
      </c>
    </row>
    <row r="163" spans="1:11" x14ac:dyDescent="0.2">
      <c r="A163" s="25" t="s">
        <v>44</v>
      </c>
      <c r="B163" s="17" t="s">
        <v>45</v>
      </c>
      <c r="C163" s="18">
        <v>235284.14</v>
      </c>
      <c r="D163" s="18">
        <v>0</v>
      </c>
      <c r="E163" s="18">
        <v>0</v>
      </c>
      <c r="F163" s="18">
        <v>376450.06</v>
      </c>
      <c r="G163" s="18">
        <f t="shared" si="20"/>
        <v>141165.91999999998</v>
      </c>
      <c r="H163" s="18">
        <f t="shared" si="21"/>
        <v>-376450.06</v>
      </c>
      <c r="I163" s="19">
        <f t="shared" si="22"/>
        <v>59.998060217743529</v>
      </c>
      <c r="J163" s="19">
        <f t="shared" si="23"/>
        <v>0</v>
      </c>
      <c r="K163" s="19">
        <f t="shared" si="24"/>
        <v>0</v>
      </c>
    </row>
    <row r="164" spans="1:11" x14ac:dyDescent="0.2">
      <c r="A164" s="23" t="s">
        <v>46</v>
      </c>
      <c r="B164" s="17" t="s">
        <v>47</v>
      </c>
      <c r="C164" s="18">
        <v>8489</v>
      </c>
      <c r="D164" s="18">
        <v>4543</v>
      </c>
      <c r="E164" s="18">
        <v>0</v>
      </c>
      <c r="F164" s="18">
        <v>4543</v>
      </c>
      <c r="G164" s="18">
        <f t="shared" si="20"/>
        <v>-3946</v>
      </c>
      <c r="H164" s="18">
        <f t="shared" si="21"/>
        <v>-4543</v>
      </c>
      <c r="I164" s="19">
        <f t="shared" si="22"/>
        <v>-46.483684768523972</v>
      </c>
      <c r="J164" s="19">
        <f t="shared" si="23"/>
        <v>0</v>
      </c>
      <c r="K164" s="19">
        <f t="shared" si="24"/>
        <v>100</v>
      </c>
    </row>
    <row r="165" spans="1:11" x14ac:dyDescent="0.2">
      <c r="A165" s="24" t="s">
        <v>50</v>
      </c>
      <c r="B165" s="17" t="s">
        <v>51</v>
      </c>
      <c r="C165" s="18">
        <v>8489</v>
      </c>
      <c r="D165" s="18">
        <v>4543</v>
      </c>
      <c r="E165" s="18">
        <v>0</v>
      </c>
      <c r="F165" s="18">
        <v>4543</v>
      </c>
      <c r="G165" s="18">
        <f t="shared" si="20"/>
        <v>-3946</v>
      </c>
      <c r="H165" s="18">
        <f t="shared" si="21"/>
        <v>-4543</v>
      </c>
      <c r="I165" s="19">
        <f t="shared" si="22"/>
        <v>-46.483684768523972</v>
      </c>
      <c r="J165" s="19">
        <f t="shared" si="23"/>
        <v>0</v>
      </c>
      <c r="K165" s="19">
        <f t="shared" si="24"/>
        <v>100</v>
      </c>
    </row>
    <row r="166" spans="1:11" ht="25.5" x14ac:dyDescent="0.2">
      <c r="A166" s="23" t="s">
        <v>52</v>
      </c>
      <c r="B166" s="17" t="s">
        <v>53</v>
      </c>
      <c r="C166" s="18">
        <v>150196</v>
      </c>
      <c r="D166" s="18">
        <v>163113</v>
      </c>
      <c r="E166" s="18">
        <v>163113</v>
      </c>
      <c r="F166" s="18">
        <v>163113</v>
      </c>
      <c r="G166" s="18">
        <f t="shared" si="20"/>
        <v>12917</v>
      </c>
      <c r="H166" s="18">
        <f t="shared" si="21"/>
        <v>0</v>
      </c>
      <c r="I166" s="19">
        <f t="shared" si="22"/>
        <v>8.6000958747237064</v>
      </c>
      <c r="J166" s="19">
        <f t="shared" si="23"/>
        <v>100</v>
      </c>
      <c r="K166" s="19">
        <f t="shared" si="24"/>
        <v>100</v>
      </c>
    </row>
    <row r="167" spans="1:11" x14ac:dyDescent="0.2">
      <c r="A167" s="24" t="s">
        <v>54</v>
      </c>
      <c r="B167" s="17" t="s">
        <v>55</v>
      </c>
      <c r="C167" s="18">
        <v>150196</v>
      </c>
      <c r="D167" s="18">
        <v>163113</v>
      </c>
      <c r="E167" s="18">
        <v>163113</v>
      </c>
      <c r="F167" s="18">
        <v>163113</v>
      </c>
      <c r="G167" s="18">
        <f t="shared" si="20"/>
        <v>12917</v>
      </c>
      <c r="H167" s="18">
        <f t="shared" si="21"/>
        <v>0</v>
      </c>
      <c r="I167" s="19">
        <f t="shared" si="22"/>
        <v>8.6000958747237064</v>
      </c>
      <c r="J167" s="19">
        <f t="shared" si="23"/>
        <v>100</v>
      </c>
      <c r="K167" s="19">
        <f t="shared" si="24"/>
        <v>100</v>
      </c>
    </row>
    <row r="168" spans="1:11" ht="25.5" x14ac:dyDescent="0.2">
      <c r="A168" s="25" t="s">
        <v>56</v>
      </c>
      <c r="B168" s="17" t="s">
        <v>57</v>
      </c>
      <c r="C168" s="18">
        <v>150196</v>
      </c>
      <c r="D168" s="18">
        <v>163113</v>
      </c>
      <c r="E168" s="18">
        <v>163113</v>
      </c>
      <c r="F168" s="18">
        <v>163113</v>
      </c>
      <c r="G168" s="18">
        <f t="shared" si="20"/>
        <v>12917</v>
      </c>
      <c r="H168" s="18">
        <f t="shared" si="21"/>
        <v>0</v>
      </c>
      <c r="I168" s="19">
        <f t="shared" si="22"/>
        <v>8.6000958747237064</v>
      </c>
      <c r="J168" s="19">
        <f t="shared" si="23"/>
        <v>100</v>
      </c>
      <c r="K168" s="19">
        <f t="shared" si="24"/>
        <v>100</v>
      </c>
    </row>
    <row r="169" spans="1:11" ht="25.5" x14ac:dyDescent="0.2">
      <c r="A169" s="26" t="s">
        <v>58</v>
      </c>
      <c r="B169" s="17" t="s">
        <v>59</v>
      </c>
      <c r="C169" s="18">
        <v>150196</v>
      </c>
      <c r="D169" s="18">
        <v>163113</v>
      </c>
      <c r="E169" s="18">
        <v>163113</v>
      </c>
      <c r="F169" s="18">
        <v>163113</v>
      </c>
      <c r="G169" s="18">
        <f t="shared" si="20"/>
        <v>12917</v>
      </c>
      <c r="H169" s="18">
        <f t="shared" si="21"/>
        <v>0</v>
      </c>
      <c r="I169" s="19">
        <f t="shared" si="22"/>
        <v>8.6000958747237064</v>
      </c>
      <c r="J169" s="19">
        <f t="shared" si="23"/>
        <v>100</v>
      </c>
      <c r="K169" s="19">
        <f t="shared" si="24"/>
        <v>100</v>
      </c>
    </row>
    <row r="170" spans="1:11" x14ac:dyDescent="0.2">
      <c r="A170" s="22" t="s">
        <v>60</v>
      </c>
      <c r="B170" s="17" t="s">
        <v>61</v>
      </c>
      <c r="C170" s="18">
        <v>2092147.26</v>
      </c>
      <c r="D170" s="18">
        <v>2273028</v>
      </c>
      <c r="E170" s="18">
        <v>2136107</v>
      </c>
      <c r="F170" s="18">
        <v>2264644.75</v>
      </c>
      <c r="G170" s="18">
        <f t="shared" si="20"/>
        <v>172497.49</v>
      </c>
      <c r="H170" s="18">
        <f t="shared" si="21"/>
        <v>-128537.75</v>
      </c>
      <c r="I170" s="19">
        <f t="shared" si="22"/>
        <v>8.2449975342557877</v>
      </c>
      <c r="J170" s="19">
        <f t="shared" si="23"/>
        <v>106.01738349249359</v>
      </c>
      <c r="K170" s="19">
        <f t="shared" si="24"/>
        <v>99.631185801494752</v>
      </c>
    </row>
    <row r="171" spans="1:11" x14ac:dyDescent="0.2">
      <c r="A171" s="23" t="s">
        <v>62</v>
      </c>
      <c r="B171" s="17" t="s">
        <v>63</v>
      </c>
      <c r="C171" s="18">
        <v>2092147.26</v>
      </c>
      <c r="D171" s="18">
        <v>2273028</v>
      </c>
      <c r="E171" s="18">
        <v>2136107</v>
      </c>
      <c r="F171" s="18">
        <v>2264644.75</v>
      </c>
      <c r="G171" s="18">
        <f t="shared" si="20"/>
        <v>172497.49</v>
      </c>
      <c r="H171" s="18">
        <f t="shared" si="21"/>
        <v>-128537.75</v>
      </c>
      <c r="I171" s="19">
        <f t="shared" si="22"/>
        <v>8.2449975342557877</v>
      </c>
      <c r="J171" s="19">
        <f t="shared" si="23"/>
        <v>106.01738349249359</v>
      </c>
      <c r="K171" s="19">
        <f t="shared" si="24"/>
        <v>99.631185801494752</v>
      </c>
    </row>
    <row r="172" spans="1:11" x14ac:dyDescent="0.2">
      <c r="A172" s="16"/>
      <c r="B172" s="17" t="s">
        <v>64</v>
      </c>
      <c r="C172" s="18">
        <v>137877.82999999999</v>
      </c>
      <c r="D172" s="18">
        <v>-99000</v>
      </c>
      <c r="E172" s="18">
        <v>0</v>
      </c>
      <c r="F172" s="18">
        <v>25566.52</v>
      </c>
      <c r="G172" s="18">
        <f t="shared" si="20"/>
        <v>-112311.30999999998</v>
      </c>
      <c r="H172" s="18">
        <f t="shared" si="21"/>
        <v>-25566.52</v>
      </c>
      <c r="I172" s="19">
        <f t="shared" si="22"/>
        <v>-81.457120408698046</v>
      </c>
      <c r="J172" s="19">
        <f t="shared" si="23"/>
        <v>0</v>
      </c>
      <c r="K172" s="19">
        <f t="shared" si="24"/>
        <v>-25.824767676767678</v>
      </c>
    </row>
    <row r="173" spans="1:11" x14ac:dyDescent="0.2">
      <c r="A173" s="16" t="s">
        <v>65</v>
      </c>
      <c r="B173" s="17" t="s">
        <v>66</v>
      </c>
      <c r="C173" s="18">
        <v>-137877.82999999999</v>
      </c>
      <c r="D173" s="18">
        <v>99000</v>
      </c>
      <c r="E173" s="18">
        <v>0</v>
      </c>
      <c r="F173" s="18">
        <v>-25566.52</v>
      </c>
      <c r="G173" s="18">
        <f t="shared" si="20"/>
        <v>112311.30999999998</v>
      </c>
      <c r="H173" s="18">
        <f t="shared" si="21"/>
        <v>25566.52</v>
      </c>
      <c r="I173" s="19">
        <f t="shared" si="22"/>
        <v>-81.457120408698046</v>
      </c>
      <c r="J173" s="19">
        <f t="shared" si="23"/>
        <v>0</v>
      </c>
      <c r="K173" s="19">
        <f t="shared" si="24"/>
        <v>-25.824767676767678</v>
      </c>
    </row>
    <row r="174" spans="1:11" x14ac:dyDescent="0.2">
      <c r="A174" s="22" t="s">
        <v>67</v>
      </c>
      <c r="B174" s="17" t="s">
        <v>68</v>
      </c>
      <c r="C174" s="18">
        <v>-137877.82999999999</v>
      </c>
      <c r="D174" s="18">
        <v>99000</v>
      </c>
      <c r="E174" s="18">
        <v>0</v>
      </c>
      <c r="F174" s="18">
        <v>-25566.52</v>
      </c>
      <c r="G174" s="18">
        <f t="shared" si="20"/>
        <v>112311.30999999998</v>
      </c>
      <c r="H174" s="18">
        <f t="shared" si="21"/>
        <v>25566.52</v>
      </c>
      <c r="I174" s="19">
        <f t="shared" si="22"/>
        <v>-81.457120408698046</v>
      </c>
      <c r="J174" s="19">
        <f t="shared" si="23"/>
        <v>0</v>
      </c>
      <c r="K174" s="19">
        <f t="shared" si="24"/>
        <v>-25.824767676767678</v>
      </c>
    </row>
    <row r="175" spans="1:11" ht="25.5" x14ac:dyDescent="0.2">
      <c r="A175" s="23" t="s">
        <v>82</v>
      </c>
      <c r="B175" s="17" t="s">
        <v>83</v>
      </c>
      <c r="C175" s="18">
        <v>-77664.06</v>
      </c>
      <c r="D175" s="18">
        <v>99000</v>
      </c>
      <c r="E175" s="18">
        <v>0</v>
      </c>
      <c r="F175" s="18">
        <v>-99000</v>
      </c>
      <c r="G175" s="18">
        <f t="shared" si="20"/>
        <v>-21335.940000000002</v>
      </c>
      <c r="H175" s="18">
        <f t="shared" si="21"/>
        <v>99000</v>
      </c>
      <c r="I175" s="19">
        <f t="shared" si="22"/>
        <v>27.472089406605832</v>
      </c>
      <c r="J175" s="19">
        <f t="shared" si="23"/>
        <v>0</v>
      </c>
      <c r="K175" s="19">
        <f t="shared" si="24"/>
        <v>-100</v>
      </c>
    </row>
    <row r="176" spans="1:11" x14ac:dyDescent="0.2">
      <c r="A176" s="39" t="s">
        <v>475</v>
      </c>
      <c r="B176" s="28" t="s">
        <v>751</v>
      </c>
      <c r="C176" s="29"/>
      <c r="D176" s="29"/>
      <c r="E176" s="29"/>
      <c r="F176" s="29"/>
      <c r="G176" s="29"/>
      <c r="H176" s="29"/>
      <c r="I176" s="30"/>
      <c r="J176" s="30"/>
      <c r="K176" s="30"/>
    </row>
    <row r="177" spans="1:11" x14ac:dyDescent="0.2">
      <c r="A177" s="16" t="s">
        <v>26</v>
      </c>
      <c r="B177" s="17" t="s">
        <v>27</v>
      </c>
      <c r="C177" s="18">
        <v>3752336.27</v>
      </c>
      <c r="D177" s="18">
        <v>4233644</v>
      </c>
      <c r="E177" s="18">
        <v>4371687</v>
      </c>
      <c r="F177" s="18">
        <v>4096810.85</v>
      </c>
      <c r="G177" s="18">
        <f t="shared" ref="G177:G191" si="25">F177-C177</f>
        <v>344474.58000000007</v>
      </c>
      <c r="H177" s="18">
        <f t="shared" ref="H177:H191" si="26">E177-F177</f>
        <v>274876.14999999991</v>
      </c>
      <c r="I177" s="19">
        <f t="shared" ref="I177:I191" si="27">IF(ISERROR(F177/C177),0,F177/C177*100-100)</f>
        <v>9.1802694431754759</v>
      </c>
      <c r="J177" s="19">
        <f t="shared" ref="J177:J191" si="28">IF(ISERROR(F177/E177),0,F177/E177*100)</f>
        <v>93.712355207497694</v>
      </c>
      <c r="K177" s="19">
        <f t="shared" ref="K177:K191" si="29">IF(ISERROR(F177/D177),0,F177/D177*100)</f>
        <v>96.767958052212236</v>
      </c>
    </row>
    <row r="178" spans="1:11" ht="25.5" x14ac:dyDescent="0.2">
      <c r="A178" s="22" t="s">
        <v>28</v>
      </c>
      <c r="B178" s="17" t="s">
        <v>29</v>
      </c>
      <c r="C178" s="18">
        <v>0</v>
      </c>
      <c r="D178" s="18">
        <v>500</v>
      </c>
      <c r="E178" s="18">
        <v>500</v>
      </c>
      <c r="F178" s="18">
        <v>0</v>
      </c>
      <c r="G178" s="18">
        <f t="shared" si="25"/>
        <v>0</v>
      </c>
      <c r="H178" s="18">
        <f t="shared" si="26"/>
        <v>500</v>
      </c>
      <c r="I178" s="19">
        <f t="shared" si="27"/>
        <v>0</v>
      </c>
      <c r="J178" s="19">
        <f t="shared" si="28"/>
        <v>0</v>
      </c>
      <c r="K178" s="19">
        <f t="shared" si="29"/>
        <v>0</v>
      </c>
    </row>
    <row r="179" spans="1:11" x14ac:dyDescent="0.2">
      <c r="A179" s="22" t="s">
        <v>30</v>
      </c>
      <c r="B179" s="17" t="s">
        <v>31</v>
      </c>
      <c r="C179" s="18">
        <v>3752336.27</v>
      </c>
      <c r="D179" s="18">
        <v>4233144</v>
      </c>
      <c r="E179" s="18">
        <v>4371187</v>
      </c>
      <c r="F179" s="18">
        <v>4096810.85</v>
      </c>
      <c r="G179" s="18">
        <f t="shared" si="25"/>
        <v>344474.58000000007</v>
      </c>
      <c r="H179" s="18">
        <f t="shared" si="26"/>
        <v>274376.14999999991</v>
      </c>
      <c r="I179" s="19">
        <f t="shared" si="27"/>
        <v>9.1802694431754759</v>
      </c>
      <c r="J179" s="19">
        <f t="shared" si="28"/>
        <v>93.723074533301826</v>
      </c>
      <c r="K179" s="19">
        <f t="shared" si="29"/>
        <v>96.779387849787298</v>
      </c>
    </row>
    <row r="180" spans="1:11" x14ac:dyDescent="0.2">
      <c r="A180" s="23" t="s">
        <v>32</v>
      </c>
      <c r="B180" s="17" t="s">
        <v>33</v>
      </c>
      <c r="C180" s="18">
        <v>3752336.27</v>
      </c>
      <c r="D180" s="18">
        <v>4233144</v>
      </c>
      <c r="E180" s="18">
        <v>4371187</v>
      </c>
      <c r="F180" s="18">
        <v>4096810.85</v>
      </c>
      <c r="G180" s="18">
        <f t="shared" si="25"/>
        <v>344474.58000000007</v>
      </c>
      <c r="H180" s="18">
        <f t="shared" si="26"/>
        <v>274376.14999999991</v>
      </c>
      <c r="I180" s="19">
        <f t="shared" si="27"/>
        <v>9.1802694431754759</v>
      </c>
      <c r="J180" s="19">
        <f t="shared" si="28"/>
        <v>93.723074533301826</v>
      </c>
      <c r="K180" s="19">
        <f t="shared" si="29"/>
        <v>96.779387849787298</v>
      </c>
    </row>
    <row r="181" spans="1:11" x14ac:dyDescent="0.2">
      <c r="A181" s="16" t="s">
        <v>34</v>
      </c>
      <c r="B181" s="17" t="s">
        <v>35</v>
      </c>
      <c r="C181" s="18">
        <v>3752336.27</v>
      </c>
      <c r="D181" s="18">
        <v>4233644</v>
      </c>
      <c r="E181" s="18">
        <v>4371687</v>
      </c>
      <c r="F181" s="18">
        <v>4096810.85</v>
      </c>
      <c r="G181" s="18">
        <f t="shared" si="25"/>
        <v>344474.58000000007</v>
      </c>
      <c r="H181" s="18">
        <f t="shared" si="26"/>
        <v>274876.14999999991</v>
      </c>
      <c r="I181" s="19">
        <f t="shared" si="27"/>
        <v>9.1802694431754759</v>
      </c>
      <c r="J181" s="19">
        <f t="shared" si="28"/>
        <v>93.712355207497694</v>
      </c>
      <c r="K181" s="19">
        <f t="shared" si="29"/>
        <v>96.767958052212236</v>
      </c>
    </row>
    <row r="182" spans="1:11" x14ac:dyDescent="0.2">
      <c r="A182" s="22" t="s">
        <v>36</v>
      </c>
      <c r="B182" s="17" t="s">
        <v>37</v>
      </c>
      <c r="C182" s="18">
        <v>3749436.67</v>
      </c>
      <c r="D182" s="18">
        <v>4071392</v>
      </c>
      <c r="E182" s="18">
        <v>4366687</v>
      </c>
      <c r="F182" s="18">
        <v>3934558.85</v>
      </c>
      <c r="G182" s="18">
        <f t="shared" si="25"/>
        <v>185122.18000000017</v>
      </c>
      <c r="H182" s="18">
        <f t="shared" si="26"/>
        <v>432128.14999999991</v>
      </c>
      <c r="I182" s="19">
        <f t="shared" si="27"/>
        <v>4.9373331594369887</v>
      </c>
      <c r="J182" s="19">
        <f t="shared" si="28"/>
        <v>90.103981576879676</v>
      </c>
      <c r="K182" s="19">
        <f t="shared" si="29"/>
        <v>96.639155600836276</v>
      </c>
    </row>
    <row r="183" spans="1:11" x14ac:dyDescent="0.2">
      <c r="A183" s="23" t="s">
        <v>38</v>
      </c>
      <c r="B183" s="17" t="s">
        <v>39</v>
      </c>
      <c r="C183" s="18">
        <v>2446665.46</v>
      </c>
      <c r="D183" s="18">
        <v>2513327</v>
      </c>
      <c r="E183" s="18">
        <v>2940227</v>
      </c>
      <c r="F183" s="18">
        <v>2376493.85</v>
      </c>
      <c r="G183" s="18">
        <f t="shared" si="25"/>
        <v>-70171.60999999987</v>
      </c>
      <c r="H183" s="18">
        <f t="shared" si="26"/>
        <v>563733.14999999991</v>
      </c>
      <c r="I183" s="19">
        <f t="shared" si="27"/>
        <v>-2.8680508695291707</v>
      </c>
      <c r="J183" s="19">
        <f t="shared" si="28"/>
        <v>80.826883434510336</v>
      </c>
      <c r="K183" s="19">
        <f t="shared" si="29"/>
        <v>94.555696493134406</v>
      </c>
    </row>
    <row r="184" spans="1:11" x14ac:dyDescent="0.2">
      <c r="A184" s="24" t="s">
        <v>40</v>
      </c>
      <c r="B184" s="17" t="s">
        <v>41</v>
      </c>
      <c r="C184" s="18">
        <v>685672.34</v>
      </c>
      <c r="D184" s="18">
        <v>664630</v>
      </c>
      <c r="E184" s="18">
        <v>732278</v>
      </c>
      <c r="F184" s="18">
        <v>602603.9</v>
      </c>
      <c r="G184" s="18">
        <f t="shared" si="25"/>
        <v>-83068.439999999944</v>
      </c>
      <c r="H184" s="18">
        <f t="shared" si="26"/>
        <v>129674.09999999998</v>
      </c>
      <c r="I184" s="19">
        <f t="shared" si="27"/>
        <v>-12.114888577830044</v>
      </c>
      <c r="J184" s="19">
        <f t="shared" si="28"/>
        <v>82.291684305687184</v>
      </c>
      <c r="K184" s="19">
        <f t="shared" si="29"/>
        <v>90.667574439913949</v>
      </c>
    </row>
    <row r="185" spans="1:11" x14ac:dyDescent="0.2">
      <c r="A185" s="24" t="s">
        <v>42</v>
      </c>
      <c r="B185" s="17" t="s">
        <v>43</v>
      </c>
      <c r="C185" s="18">
        <v>1760993.12</v>
      </c>
      <c r="D185" s="18">
        <v>1848697</v>
      </c>
      <c r="E185" s="18">
        <v>2207949</v>
      </c>
      <c r="F185" s="18">
        <v>1773889.95</v>
      </c>
      <c r="G185" s="18">
        <f t="shared" si="25"/>
        <v>12896.829999999842</v>
      </c>
      <c r="H185" s="18">
        <f t="shared" si="26"/>
        <v>434059.05000000005</v>
      </c>
      <c r="I185" s="19">
        <f t="shared" si="27"/>
        <v>0.73236118037758047</v>
      </c>
      <c r="J185" s="19">
        <f t="shared" si="28"/>
        <v>80.34107445416538</v>
      </c>
      <c r="K185" s="19">
        <f t="shared" si="29"/>
        <v>95.953525645359946</v>
      </c>
    </row>
    <row r="186" spans="1:11" x14ac:dyDescent="0.2">
      <c r="A186" s="25" t="s">
        <v>44</v>
      </c>
      <c r="B186" s="17" t="s">
        <v>45</v>
      </c>
      <c r="C186" s="18">
        <v>1745.15</v>
      </c>
      <c r="D186" s="18">
        <v>0</v>
      </c>
      <c r="E186" s="18">
        <v>0</v>
      </c>
      <c r="F186" s="18">
        <v>2012.14</v>
      </c>
      <c r="G186" s="18">
        <f t="shared" si="25"/>
        <v>266.99</v>
      </c>
      <c r="H186" s="18">
        <f t="shared" si="26"/>
        <v>-2012.14</v>
      </c>
      <c r="I186" s="19">
        <f t="shared" si="27"/>
        <v>15.29897143512018</v>
      </c>
      <c r="J186" s="19">
        <f t="shared" si="28"/>
        <v>0</v>
      </c>
      <c r="K186" s="19">
        <f t="shared" si="29"/>
        <v>0</v>
      </c>
    </row>
    <row r="187" spans="1:11" x14ac:dyDescent="0.2">
      <c r="A187" s="23" t="s">
        <v>46</v>
      </c>
      <c r="B187" s="17" t="s">
        <v>47</v>
      </c>
      <c r="C187" s="18">
        <v>1302771.21</v>
      </c>
      <c r="D187" s="18">
        <v>1558065</v>
      </c>
      <c r="E187" s="18">
        <v>1426460</v>
      </c>
      <c r="F187" s="18">
        <v>1558065</v>
      </c>
      <c r="G187" s="18">
        <f t="shared" si="25"/>
        <v>255293.79000000004</v>
      </c>
      <c r="H187" s="18">
        <f t="shared" si="26"/>
        <v>-131605</v>
      </c>
      <c r="I187" s="19">
        <f t="shared" si="27"/>
        <v>19.596210604009286</v>
      </c>
      <c r="J187" s="19">
        <f t="shared" si="28"/>
        <v>109.22598600731881</v>
      </c>
      <c r="K187" s="19">
        <f t="shared" si="29"/>
        <v>100</v>
      </c>
    </row>
    <row r="188" spans="1:11" x14ac:dyDescent="0.2">
      <c r="A188" s="24" t="s">
        <v>48</v>
      </c>
      <c r="B188" s="17" t="s">
        <v>49</v>
      </c>
      <c r="C188" s="18">
        <v>74200</v>
      </c>
      <c r="D188" s="18">
        <v>74200</v>
      </c>
      <c r="E188" s="18">
        <v>74200</v>
      </c>
      <c r="F188" s="18">
        <v>74200</v>
      </c>
      <c r="G188" s="18">
        <f t="shared" si="25"/>
        <v>0</v>
      </c>
      <c r="H188" s="18">
        <f t="shared" si="26"/>
        <v>0</v>
      </c>
      <c r="I188" s="19">
        <f t="shared" si="27"/>
        <v>0</v>
      </c>
      <c r="J188" s="19">
        <f t="shared" si="28"/>
        <v>100</v>
      </c>
      <c r="K188" s="19">
        <f t="shared" si="29"/>
        <v>100</v>
      </c>
    </row>
    <row r="189" spans="1:11" x14ac:dyDescent="0.2">
      <c r="A189" s="24" t="s">
        <v>50</v>
      </c>
      <c r="B189" s="17" t="s">
        <v>51</v>
      </c>
      <c r="C189" s="18">
        <v>1228571.21</v>
      </c>
      <c r="D189" s="18">
        <v>1483865</v>
      </c>
      <c r="E189" s="18">
        <v>1352260</v>
      </c>
      <c r="F189" s="18">
        <v>1483865</v>
      </c>
      <c r="G189" s="18">
        <f t="shared" si="25"/>
        <v>255293.79000000004</v>
      </c>
      <c r="H189" s="18">
        <f t="shared" si="26"/>
        <v>-131605</v>
      </c>
      <c r="I189" s="19">
        <f t="shared" si="27"/>
        <v>20.779730789882336</v>
      </c>
      <c r="J189" s="19">
        <f t="shared" si="28"/>
        <v>109.73222605120316</v>
      </c>
      <c r="K189" s="19">
        <f t="shared" si="29"/>
        <v>100</v>
      </c>
    </row>
    <row r="190" spans="1:11" x14ac:dyDescent="0.2">
      <c r="A190" s="22" t="s">
        <v>60</v>
      </c>
      <c r="B190" s="17" t="s">
        <v>61</v>
      </c>
      <c r="C190" s="18">
        <v>2899.6</v>
      </c>
      <c r="D190" s="18">
        <v>162252</v>
      </c>
      <c r="E190" s="18">
        <v>5000</v>
      </c>
      <c r="F190" s="18">
        <v>162252</v>
      </c>
      <c r="G190" s="18">
        <f t="shared" si="25"/>
        <v>159352.4</v>
      </c>
      <c r="H190" s="18">
        <f t="shared" si="26"/>
        <v>-157252</v>
      </c>
      <c r="I190" s="19">
        <f t="shared" si="27"/>
        <v>5495.6683680507658</v>
      </c>
      <c r="J190" s="19">
        <f t="shared" si="28"/>
        <v>3245.04</v>
      </c>
      <c r="K190" s="19">
        <f t="shared" si="29"/>
        <v>100</v>
      </c>
    </row>
    <row r="191" spans="1:11" x14ac:dyDescent="0.2">
      <c r="A191" s="23" t="s">
        <v>62</v>
      </c>
      <c r="B191" s="17" t="s">
        <v>63</v>
      </c>
      <c r="C191" s="18">
        <v>2899.6</v>
      </c>
      <c r="D191" s="18">
        <v>162252</v>
      </c>
      <c r="E191" s="18">
        <v>5000</v>
      </c>
      <c r="F191" s="18">
        <v>162252</v>
      </c>
      <c r="G191" s="18">
        <f t="shared" si="25"/>
        <v>159352.4</v>
      </c>
      <c r="H191" s="18">
        <f t="shared" si="26"/>
        <v>-157252</v>
      </c>
      <c r="I191" s="19">
        <f t="shared" si="27"/>
        <v>5495.6683680507658</v>
      </c>
      <c r="J191" s="19">
        <f t="shared" si="28"/>
        <v>3245.04</v>
      </c>
      <c r="K191" s="19">
        <f t="shared" si="29"/>
        <v>100</v>
      </c>
    </row>
    <row r="192" spans="1:11" x14ac:dyDescent="0.2">
      <c r="A192" s="39" t="s">
        <v>477</v>
      </c>
      <c r="B192" s="28" t="s">
        <v>752</v>
      </c>
      <c r="C192" s="29"/>
      <c r="D192" s="29"/>
      <c r="E192" s="29"/>
      <c r="F192" s="29"/>
      <c r="G192" s="29"/>
      <c r="H192" s="29"/>
      <c r="I192" s="30"/>
      <c r="J192" s="30"/>
      <c r="K192" s="30"/>
    </row>
    <row r="193" spans="1:11" x14ac:dyDescent="0.2">
      <c r="A193" s="16" t="s">
        <v>26</v>
      </c>
      <c r="B193" s="17" t="s">
        <v>27</v>
      </c>
      <c r="C193" s="18">
        <v>1452710.16</v>
      </c>
      <c r="D193" s="18">
        <v>1704744</v>
      </c>
      <c r="E193" s="18">
        <v>1622970</v>
      </c>
      <c r="F193" s="18">
        <v>1710155.37</v>
      </c>
      <c r="G193" s="18">
        <f t="shared" ref="G193:G210" si="30">F193-C193</f>
        <v>257445.2100000002</v>
      </c>
      <c r="H193" s="18">
        <f t="shared" ref="H193:H210" si="31">E193-F193</f>
        <v>-87185.370000000112</v>
      </c>
      <c r="I193" s="19">
        <f t="shared" ref="I193:I210" si="32">IF(ISERROR(F193/C193),0,F193/C193*100-100)</f>
        <v>17.721718832062152</v>
      </c>
      <c r="J193" s="19">
        <f t="shared" ref="J193:J210" si="33">IF(ISERROR(F193/E193),0,F193/E193*100)</f>
        <v>105.37196436163332</v>
      </c>
      <c r="K193" s="19">
        <f t="shared" ref="K193:K210" si="34">IF(ISERROR(F193/D193),0,F193/D193*100)</f>
        <v>100.31743006574594</v>
      </c>
    </row>
    <row r="194" spans="1:11" ht="25.5" x14ac:dyDescent="0.2">
      <c r="A194" s="22" t="s">
        <v>28</v>
      </c>
      <c r="B194" s="17" t="s">
        <v>29</v>
      </c>
      <c r="C194" s="18">
        <v>34437.71</v>
      </c>
      <c r="D194" s="18">
        <v>39041</v>
      </c>
      <c r="E194" s="18">
        <v>39041</v>
      </c>
      <c r="F194" s="18">
        <v>44452.37</v>
      </c>
      <c r="G194" s="18">
        <f t="shared" si="30"/>
        <v>10014.660000000003</v>
      </c>
      <c r="H194" s="18">
        <f t="shared" si="31"/>
        <v>-5411.3700000000026</v>
      </c>
      <c r="I194" s="19">
        <f t="shared" si="32"/>
        <v>29.080505062618869</v>
      </c>
      <c r="J194" s="19">
        <f t="shared" si="33"/>
        <v>113.86073614917652</v>
      </c>
      <c r="K194" s="19">
        <f t="shared" si="34"/>
        <v>113.86073614917652</v>
      </c>
    </row>
    <row r="195" spans="1:11" x14ac:dyDescent="0.2">
      <c r="A195" s="22" t="s">
        <v>30</v>
      </c>
      <c r="B195" s="17" t="s">
        <v>31</v>
      </c>
      <c r="C195" s="18">
        <v>1418272.45</v>
      </c>
      <c r="D195" s="18">
        <v>1665703</v>
      </c>
      <c r="E195" s="18">
        <v>1583929</v>
      </c>
      <c r="F195" s="18">
        <v>1665703</v>
      </c>
      <c r="G195" s="18">
        <f t="shared" si="30"/>
        <v>247430.55000000005</v>
      </c>
      <c r="H195" s="18">
        <f t="shared" si="31"/>
        <v>-81774</v>
      </c>
      <c r="I195" s="19">
        <f t="shared" si="32"/>
        <v>17.445911044806664</v>
      </c>
      <c r="J195" s="19">
        <f t="shared" si="33"/>
        <v>105.16273141030943</v>
      </c>
      <c r="K195" s="19">
        <f t="shared" si="34"/>
        <v>100</v>
      </c>
    </row>
    <row r="196" spans="1:11" x14ac:dyDescent="0.2">
      <c r="A196" s="23" t="s">
        <v>32</v>
      </c>
      <c r="B196" s="17" t="s">
        <v>33</v>
      </c>
      <c r="C196" s="18">
        <v>1418272.45</v>
      </c>
      <c r="D196" s="18">
        <v>1665703</v>
      </c>
      <c r="E196" s="18">
        <v>1583929</v>
      </c>
      <c r="F196" s="18">
        <v>1665703</v>
      </c>
      <c r="G196" s="18">
        <f t="shared" si="30"/>
        <v>247430.55000000005</v>
      </c>
      <c r="H196" s="18">
        <f t="shared" si="31"/>
        <v>-81774</v>
      </c>
      <c r="I196" s="19">
        <f t="shared" si="32"/>
        <v>17.445911044806664</v>
      </c>
      <c r="J196" s="19">
        <f t="shared" si="33"/>
        <v>105.16273141030943</v>
      </c>
      <c r="K196" s="19">
        <f t="shared" si="34"/>
        <v>100</v>
      </c>
    </row>
    <row r="197" spans="1:11" x14ac:dyDescent="0.2">
      <c r="A197" s="16" t="s">
        <v>34</v>
      </c>
      <c r="B197" s="17" t="s">
        <v>35</v>
      </c>
      <c r="C197" s="18">
        <v>1462405.52</v>
      </c>
      <c r="D197" s="18">
        <v>1716981</v>
      </c>
      <c r="E197" s="18">
        <v>1622970</v>
      </c>
      <c r="F197" s="18">
        <v>1708651.46</v>
      </c>
      <c r="G197" s="18">
        <f t="shared" si="30"/>
        <v>246245.93999999994</v>
      </c>
      <c r="H197" s="18">
        <f t="shared" si="31"/>
        <v>-85681.459999999963</v>
      </c>
      <c r="I197" s="19">
        <f t="shared" si="32"/>
        <v>16.838417021292429</v>
      </c>
      <c r="J197" s="19">
        <f t="shared" si="33"/>
        <v>105.27930029513793</v>
      </c>
      <c r="K197" s="19">
        <f t="shared" si="34"/>
        <v>99.51487290773747</v>
      </c>
    </row>
    <row r="198" spans="1:11" x14ac:dyDescent="0.2">
      <c r="A198" s="22" t="s">
        <v>36</v>
      </c>
      <c r="B198" s="17" t="s">
        <v>37</v>
      </c>
      <c r="C198" s="18">
        <v>1437827.54</v>
      </c>
      <c r="D198" s="18">
        <v>1681484</v>
      </c>
      <c r="E198" s="18">
        <v>1591255</v>
      </c>
      <c r="F198" s="18">
        <v>1673155.28</v>
      </c>
      <c r="G198" s="18">
        <f t="shared" si="30"/>
        <v>235327.74</v>
      </c>
      <c r="H198" s="18">
        <f t="shared" si="31"/>
        <v>-81900.280000000028</v>
      </c>
      <c r="I198" s="19">
        <f t="shared" si="32"/>
        <v>16.366896129976752</v>
      </c>
      <c r="J198" s="19">
        <f t="shared" si="33"/>
        <v>105.14689851720811</v>
      </c>
      <c r="K198" s="19">
        <f t="shared" si="34"/>
        <v>99.504680389465491</v>
      </c>
    </row>
    <row r="199" spans="1:11" x14ac:dyDescent="0.2">
      <c r="A199" s="23" t="s">
        <v>38</v>
      </c>
      <c r="B199" s="17" t="s">
        <v>39</v>
      </c>
      <c r="C199" s="18">
        <v>1434077.54</v>
      </c>
      <c r="D199" s="18">
        <v>1677734</v>
      </c>
      <c r="E199" s="18">
        <v>1587505</v>
      </c>
      <c r="F199" s="18">
        <v>1669405.28</v>
      </c>
      <c r="G199" s="18">
        <f t="shared" si="30"/>
        <v>235327.74</v>
      </c>
      <c r="H199" s="18">
        <f t="shared" si="31"/>
        <v>-81900.280000000028</v>
      </c>
      <c r="I199" s="19">
        <f t="shared" si="32"/>
        <v>16.409694276363879</v>
      </c>
      <c r="J199" s="19">
        <f t="shared" si="33"/>
        <v>105.15905650690864</v>
      </c>
      <c r="K199" s="19">
        <f t="shared" si="34"/>
        <v>99.503573272044321</v>
      </c>
    </row>
    <row r="200" spans="1:11" x14ac:dyDescent="0.2">
      <c r="A200" s="24" t="s">
        <v>40</v>
      </c>
      <c r="B200" s="17" t="s">
        <v>41</v>
      </c>
      <c r="C200" s="18">
        <v>1099235.72</v>
      </c>
      <c r="D200" s="18">
        <v>1246828</v>
      </c>
      <c r="E200" s="18">
        <v>1239357</v>
      </c>
      <c r="F200" s="18">
        <v>1246824.01</v>
      </c>
      <c r="G200" s="18">
        <f t="shared" si="30"/>
        <v>147588.29000000004</v>
      </c>
      <c r="H200" s="18">
        <f t="shared" si="31"/>
        <v>-7467.0100000000093</v>
      </c>
      <c r="I200" s="19">
        <f t="shared" si="32"/>
        <v>13.426445967385419</v>
      </c>
      <c r="J200" s="19">
        <f t="shared" si="33"/>
        <v>100.60249064635936</v>
      </c>
      <c r="K200" s="19">
        <f t="shared" si="34"/>
        <v>99.999679987937398</v>
      </c>
    </row>
    <row r="201" spans="1:11" x14ac:dyDescent="0.2">
      <c r="A201" s="24" t="s">
        <v>42</v>
      </c>
      <c r="B201" s="17" t="s">
        <v>43</v>
      </c>
      <c r="C201" s="18">
        <v>334841.82</v>
      </c>
      <c r="D201" s="18">
        <v>430906</v>
      </c>
      <c r="E201" s="18">
        <v>348148</v>
      </c>
      <c r="F201" s="18">
        <v>422581.27</v>
      </c>
      <c r="G201" s="18">
        <f t="shared" si="30"/>
        <v>87739.450000000012</v>
      </c>
      <c r="H201" s="18">
        <f t="shared" si="31"/>
        <v>-74433.270000000019</v>
      </c>
      <c r="I201" s="19">
        <f t="shared" si="32"/>
        <v>26.20325322565742</v>
      </c>
      <c r="J201" s="19">
        <f t="shared" si="33"/>
        <v>121.37977814033111</v>
      </c>
      <c r="K201" s="19">
        <f t="shared" si="34"/>
        <v>98.068086775305986</v>
      </c>
    </row>
    <row r="202" spans="1:11" x14ac:dyDescent="0.2">
      <c r="A202" s="25" t="s">
        <v>44</v>
      </c>
      <c r="B202" s="17" t="s">
        <v>45</v>
      </c>
      <c r="C202" s="18">
        <v>13212.38</v>
      </c>
      <c r="D202" s="18">
        <v>0</v>
      </c>
      <c r="E202" s="18">
        <v>0</v>
      </c>
      <c r="F202" s="18">
        <v>930.57</v>
      </c>
      <c r="G202" s="18">
        <f t="shared" si="30"/>
        <v>-12281.81</v>
      </c>
      <c r="H202" s="18">
        <f t="shared" si="31"/>
        <v>-930.57</v>
      </c>
      <c r="I202" s="19">
        <f t="shared" si="32"/>
        <v>-92.956832909740712</v>
      </c>
      <c r="J202" s="19">
        <f t="shared" si="33"/>
        <v>0</v>
      </c>
      <c r="K202" s="19">
        <f t="shared" si="34"/>
        <v>0</v>
      </c>
    </row>
    <row r="203" spans="1:11" ht="25.5" x14ac:dyDescent="0.2">
      <c r="A203" s="23" t="s">
        <v>76</v>
      </c>
      <c r="B203" s="17" t="s">
        <v>77</v>
      </c>
      <c r="C203" s="18">
        <v>3750</v>
      </c>
      <c r="D203" s="18">
        <v>3750</v>
      </c>
      <c r="E203" s="18">
        <v>3750</v>
      </c>
      <c r="F203" s="18">
        <v>3750</v>
      </c>
      <c r="G203" s="18">
        <f t="shared" si="30"/>
        <v>0</v>
      </c>
      <c r="H203" s="18">
        <f t="shared" si="31"/>
        <v>0</v>
      </c>
      <c r="I203" s="19">
        <f t="shared" si="32"/>
        <v>0</v>
      </c>
      <c r="J203" s="19">
        <f t="shared" si="33"/>
        <v>100</v>
      </c>
      <c r="K203" s="19">
        <f t="shared" si="34"/>
        <v>100</v>
      </c>
    </row>
    <row r="204" spans="1:11" x14ac:dyDescent="0.2">
      <c r="A204" s="24" t="s">
        <v>78</v>
      </c>
      <c r="B204" s="17" t="s">
        <v>79</v>
      </c>
      <c r="C204" s="18">
        <v>3750</v>
      </c>
      <c r="D204" s="18">
        <v>3750</v>
      </c>
      <c r="E204" s="18">
        <v>3750</v>
      </c>
      <c r="F204" s="18">
        <v>3750</v>
      </c>
      <c r="G204" s="18">
        <f t="shared" si="30"/>
        <v>0</v>
      </c>
      <c r="H204" s="18">
        <f t="shared" si="31"/>
        <v>0</v>
      </c>
      <c r="I204" s="19">
        <f t="shared" si="32"/>
        <v>0</v>
      </c>
      <c r="J204" s="19">
        <f t="shared" si="33"/>
        <v>100</v>
      </c>
      <c r="K204" s="19">
        <f t="shared" si="34"/>
        <v>100</v>
      </c>
    </row>
    <row r="205" spans="1:11" x14ac:dyDescent="0.2">
      <c r="A205" s="22" t="s">
        <v>60</v>
      </c>
      <c r="B205" s="17" t="s">
        <v>61</v>
      </c>
      <c r="C205" s="18">
        <v>24577.98</v>
      </c>
      <c r="D205" s="18">
        <v>35497</v>
      </c>
      <c r="E205" s="18">
        <v>31715</v>
      </c>
      <c r="F205" s="18">
        <v>35496.18</v>
      </c>
      <c r="G205" s="18">
        <f t="shared" si="30"/>
        <v>10918.2</v>
      </c>
      <c r="H205" s="18">
        <f t="shared" si="31"/>
        <v>-3781.1800000000003</v>
      </c>
      <c r="I205" s="19">
        <f t="shared" si="32"/>
        <v>44.42269055471607</v>
      </c>
      <c r="J205" s="19">
        <f t="shared" si="33"/>
        <v>111.92237111776761</v>
      </c>
      <c r="K205" s="19">
        <f t="shared" si="34"/>
        <v>99.997689945629205</v>
      </c>
    </row>
    <row r="206" spans="1:11" x14ac:dyDescent="0.2">
      <c r="A206" s="23" t="s">
        <v>62</v>
      </c>
      <c r="B206" s="17" t="s">
        <v>63</v>
      </c>
      <c r="C206" s="18">
        <v>24577.98</v>
      </c>
      <c r="D206" s="18">
        <v>35497</v>
      </c>
      <c r="E206" s="18">
        <v>31715</v>
      </c>
      <c r="F206" s="18">
        <v>35496.18</v>
      </c>
      <c r="G206" s="18">
        <f t="shared" si="30"/>
        <v>10918.2</v>
      </c>
      <c r="H206" s="18">
        <f t="shared" si="31"/>
        <v>-3781.1800000000003</v>
      </c>
      <c r="I206" s="19">
        <f t="shared" si="32"/>
        <v>44.42269055471607</v>
      </c>
      <c r="J206" s="19">
        <f t="shared" si="33"/>
        <v>111.92237111776761</v>
      </c>
      <c r="K206" s="19">
        <f t="shared" si="34"/>
        <v>99.997689945629205</v>
      </c>
    </row>
    <row r="207" spans="1:11" x14ac:dyDescent="0.2">
      <c r="A207" s="16"/>
      <c r="B207" s="17" t="s">
        <v>64</v>
      </c>
      <c r="C207" s="18">
        <v>-9695.36</v>
      </c>
      <c r="D207" s="18">
        <v>-12237</v>
      </c>
      <c r="E207" s="18">
        <v>0</v>
      </c>
      <c r="F207" s="18">
        <v>1503.91</v>
      </c>
      <c r="G207" s="18">
        <f t="shared" si="30"/>
        <v>11199.27</v>
      </c>
      <c r="H207" s="18">
        <f t="shared" si="31"/>
        <v>-1503.91</v>
      </c>
      <c r="I207" s="19">
        <f t="shared" si="32"/>
        <v>-115.51164680837019</v>
      </c>
      <c r="J207" s="19">
        <f t="shared" si="33"/>
        <v>0</v>
      </c>
      <c r="K207" s="19">
        <f t="shared" si="34"/>
        <v>-12.289858625480102</v>
      </c>
    </row>
    <row r="208" spans="1:11" x14ac:dyDescent="0.2">
      <c r="A208" s="16" t="s">
        <v>65</v>
      </c>
      <c r="B208" s="17" t="s">
        <v>66</v>
      </c>
      <c r="C208" s="18">
        <v>9695.36</v>
      </c>
      <c r="D208" s="18">
        <v>12237</v>
      </c>
      <c r="E208" s="18">
        <v>0</v>
      </c>
      <c r="F208" s="18">
        <v>-1503.91</v>
      </c>
      <c r="G208" s="18">
        <f t="shared" si="30"/>
        <v>-11199.27</v>
      </c>
      <c r="H208" s="18">
        <f t="shared" si="31"/>
        <v>1503.91</v>
      </c>
      <c r="I208" s="19">
        <f t="shared" si="32"/>
        <v>-115.51164680837019</v>
      </c>
      <c r="J208" s="19">
        <f t="shared" si="33"/>
        <v>0</v>
      </c>
      <c r="K208" s="19">
        <f t="shared" si="34"/>
        <v>-12.289858625480102</v>
      </c>
    </row>
    <row r="209" spans="1:11" x14ac:dyDescent="0.2">
      <c r="A209" s="22" t="s">
        <v>67</v>
      </c>
      <c r="B209" s="17" t="s">
        <v>68</v>
      </c>
      <c r="C209" s="18">
        <v>9695.36</v>
      </c>
      <c r="D209" s="18">
        <v>12237</v>
      </c>
      <c r="E209" s="18">
        <v>0</v>
      </c>
      <c r="F209" s="18">
        <v>-1503.91</v>
      </c>
      <c r="G209" s="18">
        <f t="shared" si="30"/>
        <v>-11199.27</v>
      </c>
      <c r="H209" s="18">
        <f t="shared" si="31"/>
        <v>1503.91</v>
      </c>
      <c r="I209" s="19">
        <f t="shared" si="32"/>
        <v>-115.51164680837019</v>
      </c>
      <c r="J209" s="19">
        <f t="shared" si="33"/>
        <v>0</v>
      </c>
      <c r="K209" s="19">
        <f t="shared" si="34"/>
        <v>-12.289858625480102</v>
      </c>
    </row>
    <row r="210" spans="1:11" ht="25.5" x14ac:dyDescent="0.2">
      <c r="A210" s="23" t="s">
        <v>82</v>
      </c>
      <c r="B210" s="17" t="s">
        <v>83</v>
      </c>
      <c r="C210" s="18">
        <v>-21932.32</v>
      </c>
      <c r="D210" s="18">
        <v>12237</v>
      </c>
      <c r="E210" s="18">
        <v>0</v>
      </c>
      <c r="F210" s="18">
        <v>-12236.96</v>
      </c>
      <c r="G210" s="18">
        <f t="shared" si="30"/>
        <v>9695.36</v>
      </c>
      <c r="H210" s="18">
        <f t="shared" si="31"/>
        <v>12236.96</v>
      </c>
      <c r="I210" s="19">
        <f t="shared" si="32"/>
        <v>-44.205811332316877</v>
      </c>
      <c r="J210" s="19">
        <f t="shared" si="33"/>
        <v>0</v>
      </c>
      <c r="K210" s="19">
        <f t="shared" si="34"/>
        <v>-99.999673122497342</v>
      </c>
    </row>
    <row r="211" spans="1:11" x14ac:dyDescent="0.2">
      <c r="A211" s="39" t="s">
        <v>753</v>
      </c>
      <c r="B211" s="28" t="s">
        <v>754</v>
      </c>
      <c r="C211" s="29"/>
      <c r="D211" s="29"/>
      <c r="E211" s="29"/>
      <c r="F211" s="29"/>
      <c r="G211" s="29"/>
      <c r="H211" s="29"/>
      <c r="I211" s="30"/>
      <c r="J211" s="30"/>
      <c r="K211" s="30"/>
    </row>
    <row r="212" spans="1:11" x14ac:dyDescent="0.2">
      <c r="A212" s="16" t="s">
        <v>26</v>
      </c>
      <c r="B212" s="17" t="s">
        <v>27</v>
      </c>
      <c r="C212" s="18">
        <v>167182.14000000001</v>
      </c>
      <c r="D212" s="18">
        <v>177303</v>
      </c>
      <c r="E212" s="18">
        <v>145553</v>
      </c>
      <c r="F212" s="18">
        <v>169752.37</v>
      </c>
      <c r="G212" s="18">
        <f t="shared" ref="G212:G218" si="35">F212-C212</f>
        <v>2570.2299999999814</v>
      </c>
      <c r="H212" s="18">
        <f t="shared" ref="H212:H218" si="36">E212-F212</f>
        <v>-24199.369999999995</v>
      </c>
      <c r="I212" s="19">
        <f t="shared" ref="I212:I218" si="37">IF(ISERROR(F212/C212),0,F212/C212*100-100)</f>
        <v>1.5373831199911621</v>
      </c>
      <c r="J212" s="19">
        <f t="shared" ref="J212:J218" si="38">IF(ISERROR(F212/E212),0,F212/E212*100)</f>
        <v>116.6258132776377</v>
      </c>
      <c r="K212" s="19">
        <f t="shared" ref="K212:K218" si="39">IF(ISERROR(F212/D212),0,F212/D212*100)</f>
        <v>95.74139749468425</v>
      </c>
    </row>
    <row r="213" spans="1:11" x14ac:dyDescent="0.2">
      <c r="A213" s="22" t="s">
        <v>30</v>
      </c>
      <c r="B213" s="17" t="s">
        <v>31</v>
      </c>
      <c r="C213" s="18">
        <v>167182.14000000001</v>
      </c>
      <c r="D213" s="18">
        <v>177303</v>
      </c>
      <c r="E213" s="18">
        <v>145553</v>
      </c>
      <c r="F213" s="18">
        <v>169752.37</v>
      </c>
      <c r="G213" s="18">
        <f t="shared" si="35"/>
        <v>2570.2299999999814</v>
      </c>
      <c r="H213" s="18">
        <f t="shared" si="36"/>
        <v>-24199.369999999995</v>
      </c>
      <c r="I213" s="19">
        <f t="shared" si="37"/>
        <v>1.5373831199911621</v>
      </c>
      <c r="J213" s="19">
        <f t="shared" si="38"/>
        <v>116.6258132776377</v>
      </c>
      <c r="K213" s="19">
        <f t="shared" si="39"/>
        <v>95.74139749468425</v>
      </c>
    </row>
    <row r="214" spans="1:11" x14ac:dyDescent="0.2">
      <c r="A214" s="23" t="s">
        <v>32</v>
      </c>
      <c r="B214" s="17" t="s">
        <v>33</v>
      </c>
      <c r="C214" s="18">
        <v>167182.14000000001</v>
      </c>
      <c r="D214" s="18">
        <v>177303</v>
      </c>
      <c r="E214" s="18">
        <v>145553</v>
      </c>
      <c r="F214" s="18">
        <v>169752.37</v>
      </c>
      <c r="G214" s="18">
        <f t="shared" si="35"/>
        <v>2570.2299999999814</v>
      </c>
      <c r="H214" s="18">
        <f t="shared" si="36"/>
        <v>-24199.369999999995</v>
      </c>
      <c r="I214" s="19">
        <f t="shared" si="37"/>
        <v>1.5373831199911621</v>
      </c>
      <c r="J214" s="19">
        <f t="shared" si="38"/>
        <v>116.6258132776377</v>
      </c>
      <c r="K214" s="19">
        <f t="shared" si="39"/>
        <v>95.74139749468425</v>
      </c>
    </row>
    <row r="215" spans="1:11" x14ac:dyDescent="0.2">
      <c r="A215" s="16" t="s">
        <v>34</v>
      </c>
      <c r="B215" s="17" t="s">
        <v>35</v>
      </c>
      <c r="C215" s="18">
        <v>167182.14000000001</v>
      </c>
      <c r="D215" s="18">
        <v>177303</v>
      </c>
      <c r="E215" s="18">
        <v>145553</v>
      </c>
      <c r="F215" s="18">
        <v>169752.37</v>
      </c>
      <c r="G215" s="18">
        <f t="shared" si="35"/>
        <v>2570.2299999999814</v>
      </c>
      <c r="H215" s="18">
        <f t="shared" si="36"/>
        <v>-24199.369999999995</v>
      </c>
      <c r="I215" s="19">
        <f t="shared" si="37"/>
        <v>1.5373831199911621</v>
      </c>
      <c r="J215" s="19">
        <f t="shared" si="38"/>
        <v>116.6258132776377</v>
      </c>
      <c r="K215" s="19">
        <f t="shared" si="39"/>
        <v>95.74139749468425</v>
      </c>
    </row>
    <row r="216" spans="1:11" x14ac:dyDescent="0.2">
      <c r="A216" s="22" t="s">
        <v>36</v>
      </c>
      <c r="B216" s="17" t="s">
        <v>37</v>
      </c>
      <c r="C216" s="18">
        <v>167182.14000000001</v>
      </c>
      <c r="D216" s="18">
        <v>177303</v>
      </c>
      <c r="E216" s="18">
        <v>145553</v>
      </c>
      <c r="F216" s="18">
        <v>169752.37</v>
      </c>
      <c r="G216" s="18">
        <f t="shared" si="35"/>
        <v>2570.2299999999814</v>
      </c>
      <c r="H216" s="18">
        <f t="shared" si="36"/>
        <v>-24199.369999999995</v>
      </c>
      <c r="I216" s="19">
        <f t="shared" si="37"/>
        <v>1.5373831199911621</v>
      </c>
      <c r="J216" s="19">
        <f t="shared" si="38"/>
        <v>116.6258132776377</v>
      </c>
      <c r="K216" s="19">
        <f t="shared" si="39"/>
        <v>95.74139749468425</v>
      </c>
    </row>
    <row r="217" spans="1:11" x14ac:dyDescent="0.2">
      <c r="A217" s="23" t="s">
        <v>38</v>
      </c>
      <c r="B217" s="17" t="s">
        <v>39</v>
      </c>
      <c r="C217" s="18">
        <v>167182.14000000001</v>
      </c>
      <c r="D217" s="18">
        <v>177303</v>
      </c>
      <c r="E217" s="18">
        <v>145553</v>
      </c>
      <c r="F217" s="18">
        <v>169752.37</v>
      </c>
      <c r="G217" s="18">
        <f t="shared" si="35"/>
        <v>2570.2299999999814</v>
      </c>
      <c r="H217" s="18">
        <f t="shared" si="36"/>
        <v>-24199.369999999995</v>
      </c>
      <c r="I217" s="19">
        <f t="shared" si="37"/>
        <v>1.5373831199911621</v>
      </c>
      <c r="J217" s="19">
        <f t="shared" si="38"/>
        <v>116.6258132776377</v>
      </c>
      <c r="K217" s="19">
        <f t="shared" si="39"/>
        <v>95.74139749468425</v>
      </c>
    </row>
    <row r="218" spans="1:11" x14ac:dyDescent="0.2">
      <c r="A218" s="24" t="s">
        <v>42</v>
      </c>
      <c r="B218" s="17" t="s">
        <v>43</v>
      </c>
      <c r="C218" s="18">
        <v>167182.14000000001</v>
      </c>
      <c r="D218" s="18">
        <v>177303</v>
      </c>
      <c r="E218" s="18">
        <v>145553</v>
      </c>
      <c r="F218" s="18">
        <v>169752.37</v>
      </c>
      <c r="G218" s="18">
        <f t="shared" si="35"/>
        <v>2570.2299999999814</v>
      </c>
      <c r="H218" s="18">
        <f t="shared" si="36"/>
        <v>-24199.369999999995</v>
      </c>
      <c r="I218" s="19">
        <f t="shared" si="37"/>
        <v>1.5373831199911621</v>
      </c>
      <c r="J218" s="19">
        <f t="shared" si="38"/>
        <v>116.6258132776377</v>
      </c>
      <c r="K218" s="19">
        <f t="shared" si="39"/>
        <v>95.74139749468425</v>
      </c>
    </row>
    <row r="219" spans="1:11" ht="25.5" x14ac:dyDescent="0.2">
      <c r="A219" s="39" t="s">
        <v>479</v>
      </c>
      <c r="B219" s="28" t="s">
        <v>755</v>
      </c>
      <c r="C219" s="29"/>
      <c r="D219" s="29"/>
      <c r="E219" s="29"/>
      <c r="F219" s="29"/>
      <c r="G219" s="29"/>
      <c r="H219" s="29"/>
      <c r="I219" s="30"/>
      <c r="J219" s="30"/>
      <c r="K219" s="30"/>
    </row>
    <row r="220" spans="1:11" x14ac:dyDescent="0.2">
      <c r="A220" s="16" t="s">
        <v>26</v>
      </c>
      <c r="B220" s="17" t="s">
        <v>27</v>
      </c>
      <c r="C220" s="18">
        <v>84820</v>
      </c>
      <c r="D220" s="18">
        <v>84820</v>
      </c>
      <c r="E220" s="18">
        <v>84820</v>
      </c>
      <c r="F220" s="18">
        <v>84820</v>
      </c>
      <c r="G220" s="18">
        <f t="shared" ref="G220:G226" si="40">F220-C220</f>
        <v>0</v>
      </c>
      <c r="H220" s="18">
        <f t="shared" ref="H220:H226" si="41">E220-F220</f>
        <v>0</v>
      </c>
      <c r="I220" s="19">
        <f t="shared" ref="I220:I226" si="42">IF(ISERROR(F220/C220),0,F220/C220*100-100)</f>
        <v>0</v>
      </c>
      <c r="J220" s="19">
        <f t="shared" ref="J220:J226" si="43">IF(ISERROR(F220/E220),0,F220/E220*100)</f>
        <v>100</v>
      </c>
      <c r="K220" s="19">
        <f t="shared" ref="K220:K226" si="44">IF(ISERROR(F220/D220),0,F220/D220*100)</f>
        <v>100</v>
      </c>
    </row>
    <row r="221" spans="1:11" x14ac:dyDescent="0.2">
      <c r="A221" s="22" t="s">
        <v>30</v>
      </c>
      <c r="B221" s="17" t="s">
        <v>31</v>
      </c>
      <c r="C221" s="18">
        <v>84820</v>
      </c>
      <c r="D221" s="18">
        <v>84820</v>
      </c>
      <c r="E221" s="18">
        <v>84820</v>
      </c>
      <c r="F221" s="18">
        <v>84820</v>
      </c>
      <c r="G221" s="18">
        <f t="shared" si="40"/>
        <v>0</v>
      </c>
      <c r="H221" s="18">
        <f t="shared" si="41"/>
        <v>0</v>
      </c>
      <c r="I221" s="19">
        <f t="shared" si="42"/>
        <v>0</v>
      </c>
      <c r="J221" s="19">
        <f t="shared" si="43"/>
        <v>100</v>
      </c>
      <c r="K221" s="19">
        <f t="shared" si="44"/>
        <v>100</v>
      </c>
    </row>
    <row r="222" spans="1:11" x14ac:dyDescent="0.2">
      <c r="A222" s="23" t="s">
        <v>32</v>
      </c>
      <c r="B222" s="17" t="s">
        <v>33</v>
      </c>
      <c r="C222" s="18">
        <v>84820</v>
      </c>
      <c r="D222" s="18">
        <v>84820</v>
      </c>
      <c r="E222" s="18">
        <v>84820</v>
      </c>
      <c r="F222" s="18">
        <v>84820</v>
      </c>
      <c r="G222" s="18">
        <f t="shared" si="40"/>
        <v>0</v>
      </c>
      <c r="H222" s="18">
        <f t="shared" si="41"/>
        <v>0</v>
      </c>
      <c r="I222" s="19">
        <f t="shared" si="42"/>
        <v>0</v>
      </c>
      <c r="J222" s="19">
        <f t="shared" si="43"/>
        <v>100</v>
      </c>
      <c r="K222" s="19">
        <f t="shared" si="44"/>
        <v>100</v>
      </c>
    </row>
    <row r="223" spans="1:11" x14ac:dyDescent="0.2">
      <c r="A223" s="16" t="s">
        <v>34</v>
      </c>
      <c r="B223" s="17" t="s">
        <v>35</v>
      </c>
      <c r="C223" s="18">
        <v>84820</v>
      </c>
      <c r="D223" s="18">
        <v>84820</v>
      </c>
      <c r="E223" s="18">
        <v>84820</v>
      </c>
      <c r="F223" s="18">
        <v>84820</v>
      </c>
      <c r="G223" s="18">
        <f t="shared" si="40"/>
        <v>0</v>
      </c>
      <c r="H223" s="18">
        <f t="shared" si="41"/>
        <v>0</v>
      </c>
      <c r="I223" s="19">
        <f t="shared" si="42"/>
        <v>0</v>
      </c>
      <c r="J223" s="19">
        <f t="shared" si="43"/>
        <v>100</v>
      </c>
      <c r="K223" s="19">
        <f t="shared" si="44"/>
        <v>100</v>
      </c>
    </row>
    <row r="224" spans="1:11" x14ac:dyDescent="0.2">
      <c r="A224" s="22" t="s">
        <v>36</v>
      </c>
      <c r="B224" s="17" t="s">
        <v>37</v>
      </c>
      <c r="C224" s="18">
        <v>84820</v>
      </c>
      <c r="D224" s="18">
        <v>84820</v>
      </c>
      <c r="E224" s="18">
        <v>84820</v>
      </c>
      <c r="F224" s="18">
        <v>84820</v>
      </c>
      <c r="G224" s="18">
        <f t="shared" si="40"/>
        <v>0</v>
      </c>
      <c r="H224" s="18">
        <f t="shared" si="41"/>
        <v>0</v>
      </c>
      <c r="I224" s="19">
        <f t="shared" si="42"/>
        <v>0</v>
      </c>
      <c r="J224" s="19">
        <f t="shared" si="43"/>
        <v>100</v>
      </c>
      <c r="K224" s="19">
        <f t="shared" si="44"/>
        <v>100</v>
      </c>
    </row>
    <row r="225" spans="1:11" x14ac:dyDescent="0.2">
      <c r="A225" s="23" t="s">
        <v>46</v>
      </c>
      <c r="B225" s="17" t="s">
        <v>47</v>
      </c>
      <c r="C225" s="18">
        <v>84820</v>
      </c>
      <c r="D225" s="18">
        <v>84820</v>
      </c>
      <c r="E225" s="18">
        <v>84820</v>
      </c>
      <c r="F225" s="18">
        <v>84820</v>
      </c>
      <c r="G225" s="18">
        <f t="shared" si="40"/>
        <v>0</v>
      </c>
      <c r="H225" s="18">
        <f t="shared" si="41"/>
        <v>0</v>
      </c>
      <c r="I225" s="19">
        <f t="shared" si="42"/>
        <v>0</v>
      </c>
      <c r="J225" s="19">
        <f t="shared" si="43"/>
        <v>100</v>
      </c>
      <c r="K225" s="19">
        <f t="shared" si="44"/>
        <v>100</v>
      </c>
    </row>
    <row r="226" spans="1:11" x14ac:dyDescent="0.2">
      <c r="A226" s="24" t="s">
        <v>50</v>
      </c>
      <c r="B226" s="17" t="s">
        <v>51</v>
      </c>
      <c r="C226" s="18">
        <v>84820</v>
      </c>
      <c r="D226" s="18">
        <v>84820</v>
      </c>
      <c r="E226" s="18">
        <v>84820</v>
      </c>
      <c r="F226" s="18">
        <v>84820</v>
      </c>
      <c r="G226" s="18">
        <f t="shared" si="40"/>
        <v>0</v>
      </c>
      <c r="H226" s="18">
        <f t="shared" si="41"/>
        <v>0</v>
      </c>
      <c r="I226" s="19">
        <f t="shared" si="42"/>
        <v>0</v>
      </c>
      <c r="J226" s="19">
        <f t="shared" si="43"/>
        <v>100</v>
      </c>
      <c r="K226" s="19">
        <f t="shared" si="44"/>
        <v>100</v>
      </c>
    </row>
    <row r="227" spans="1:11" x14ac:dyDescent="0.2">
      <c r="A227" s="39" t="s">
        <v>756</v>
      </c>
      <c r="B227" s="28" t="s">
        <v>757</v>
      </c>
      <c r="C227" s="29"/>
      <c r="D227" s="29"/>
      <c r="E227" s="29"/>
      <c r="F227" s="29"/>
      <c r="G227" s="29"/>
      <c r="H227" s="29"/>
      <c r="I227" s="30"/>
      <c r="J227" s="30"/>
      <c r="K227" s="30"/>
    </row>
    <row r="228" spans="1:11" x14ac:dyDescent="0.2">
      <c r="A228" s="16" t="s">
        <v>26</v>
      </c>
      <c r="B228" s="17" t="s">
        <v>27</v>
      </c>
      <c r="C228" s="18">
        <v>1231669.26</v>
      </c>
      <c r="D228" s="18">
        <v>1265436</v>
      </c>
      <c r="E228" s="18">
        <v>1270963</v>
      </c>
      <c r="F228" s="18">
        <v>1229591.99</v>
      </c>
      <c r="G228" s="18">
        <f t="shared" ref="G228:G242" si="45">F228-C228</f>
        <v>-2077.2700000000186</v>
      </c>
      <c r="H228" s="18">
        <f t="shared" ref="H228:H242" si="46">E228-F228</f>
        <v>41371.010000000009</v>
      </c>
      <c r="I228" s="19">
        <f t="shared" ref="I228:I242" si="47">IF(ISERROR(F228/C228),0,F228/C228*100-100)</f>
        <v>-0.16865485463199548</v>
      </c>
      <c r="J228" s="19">
        <f t="shared" ref="J228:J242" si="48">IF(ISERROR(F228/E228),0,F228/E228*100)</f>
        <v>96.744908388363783</v>
      </c>
      <c r="K228" s="19">
        <f t="shared" ref="K228:K242" si="49">IF(ISERROR(F228/D228),0,F228/D228*100)</f>
        <v>97.167457698374321</v>
      </c>
    </row>
    <row r="229" spans="1:11" x14ac:dyDescent="0.2">
      <c r="A229" s="22" t="s">
        <v>30</v>
      </c>
      <c r="B229" s="17" t="s">
        <v>31</v>
      </c>
      <c r="C229" s="18">
        <v>1231669.26</v>
      </c>
      <c r="D229" s="18">
        <v>1265436</v>
      </c>
      <c r="E229" s="18">
        <v>1270963</v>
      </c>
      <c r="F229" s="18">
        <v>1229591.99</v>
      </c>
      <c r="G229" s="18">
        <f t="shared" si="45"/>
        <v>-2077.2700000000186</v>
      </c>
      <c r="H229" s="18">
        <f t="shared" si="46"/>
        <v>41371.010000000009</v>
      </c>
      <c r="I229" s="19">
        <f t="shared" si="47"/>
        <v>-0.16865485463199548</v>
      </c>
      <c r="J229" s="19">
        <f t="shared" si="48"/>
        <v>96.744908388363783</v>
      </c>
      <c r="K229" s="19">
        <f t="shared" si="49"/>
        <v>97.167457698374321</v>
      </c>
    </row>
    <row r="230" spans="1:11" x14ac:dyDescent="0.2">
      <c r="A230" s="23" t="s">
        <v>32</v>
      </c>
      <c r="B230" s="17" t="s">
        <v>33</v>
      </c>
      <c r="C230" s="18">
        <v>1231669.26</v>
      </c>
      <c r="D230" s="18">
        <v>1265436</v>
      </c>
      <c r="E230" s="18">
        <v>1270963</v>
      </c>
      <c r="F230" s="18">
        <v>1229591.99</v>
      </c>
      <c r="G230" s="18">
        <f t="shared" si="45"/>
        <v>-2077.2700000000186</v>
      </c>
      <c r="H230" s="18">
        <f t="shared" si="46"/>
        <v>41371.010000000009</v>
      </c>
      <c r="I230" s="19">
        <f t="shared" si="47"/>
        <v>-0.16865485463199548</v>
      </c>
      <c r="J230" s="19">
        <f t="shared" si="48"/>
        <v>96.744908388363783</v>
      </c>
      <c r="K230" s="19">
        <f t="shared" si="49"/>
        <v>97.167457698374321</v>
      </c>
    </row>
    <row r="231" spans="1:11" x14ac:dyDescent="0.2">
      <c r="A231" s="16" t="s">
        <v>34</v>
      </c>
      <c r="B231" s="17" t="s">
        <v>35</v>
      </c>
      <c r="C231" s="18">
        <v>1231669.26</v>
      </c>
      <c r="D231" s="18">
        <v>1265436</v>
      </c>
      <c r="E231" s="18">
        <v>1270963</v>
      </c>
      <c r="F231" s="18">
        <v>1229591.99</v>
      </c>
      <c r="G231" s="18">
        <f t="shared" si="45"/>
        <v>-2077.2700000000186</v>
      </c>
      <c r="H231" s="18">
        <f t="shared" si="46"/>
        <v>41371.010000000009</v>
      </c>
      <c r="I231" s="19">
        <f t="shared" si="47"/>
        <v>-0.16865485463199548</v>
      </c>
      <c r="J231" s="19">
        <f t="shared" si="48"/>
        <v>96.744908388363783</v>
      </c>
      <c r="K231" s="19">
        <f t="shared" si="49"/>
        <v>97.167457698374321</v>
      </c>
    </row>
    <row r="232" spans="1:11" x14ac:dyDescent="0.2">
      <c r="A232" s="22" t="s">
        <v>36</v>
      </c>
      <c r="B232" s="17" t="s">
        <v>37</v>
      </c>
      <c r="C232" s="18">
        <v>1223462</v>
      </c>
      <c r="D232" s="18">
        <v>1211564</v>
      </c>
      <c r="E232" s="18">
        <v>1220963</v>
      </c>
      <c r="F232" s="18">
        <v>1176755.83</v>
      </c>
      <c r="G232" s="18">
        <f t="shared" si="45"/>
        <v>-46706.169999999925</v>
      </c>
      <c r="H232" s="18">
        <f t="shared" si="46"/>
        <v>44207.169999999925</v>
      </c>
      <c r="I232" s="19">
        <f t="shared" si="47"/>
        <v>-3.8175415337787371</v>
      </c>
      <c r="J232" s="19">
        <f t="shared" si="48"/>
        <v>96.379319438836404</v>
      </c>
      <c r="K232" s="19">
        <f t="shared" si="49"/>
        <v>97.127005259317713</v>
      </c>
    </row>
    <row r="233" spans="1:11" x14ac:dyDescent="0.2">
      <c r="A233" s="23" t="s">
        <v>38</v>
      </c>
      <c r="B233" s="17" t="s">
        <v>39</v>
      </c>
      <c r="C233" s="18">
        <v>1196017</v>
      </c>
      <c r="D233" s="18">
        <v>1211564</v>
      </c>
      <c r="E233" s="18">
        <v>1220963</v>
      </c>
      <c r="F233" s="18">
        <v>1176755.83</v>
      </c>
      <c r="G233" s="18">
        <f t="shared" si="45"/>
        <v>-19261.169999999925</v>
      </c>
      <c r="H233" s="18">
        <f t="shared" si="46"/>
        <v>44207.169999999925</v>
      </c>
      <c r="I233" s="19">
        <f t="shared" si="47"/>
        <v>-1.6104428281537793</v>
      </c>
      <c r="J233" s="19">
        <f t="shared" si="48"/>
        <v>96.379319438836404</v>
      </c>
      <c r="K233" s="19">
        <f t="shared" si="49"/>
        <v>97.127005259317713</v>
      </c>
    </row>
    <row r="234" spans="1:11" x14ac:dyDescent="0.2">
      <c r="A234" s="24" t="s">
        <v>40</v>
      </c>
      <c r="B234" s="17" t="s">
        <v>41</v>
      </c>
      <c r="C234" s="18">
        <v>839399.17</v>
      </c>
      <c r="D234" s="18">
        <v>871398</v>
      </c>
      <c r="E234" s="18">
        <v>871398</v>
      </c>
      <c r="F234" s="18">
        <v>854060.2</v>
      </c>
      <c r="G234" s="18">
        <f t="shared" si="45"/>
        <v>14661.029999999912</v>
      </c>
      <c r="H234" s="18">
        <f t="shared" si="46"/>
        <v>17337.800000000047</v>
      </c>
      <c r="I234" s="19">
        <f t="shared" si="47"/>
        <v>1.7466100186875195</v>
      </c>
      <c r="J234" s="19">
        <f t="shared" si="48"/>
        <v>98.010346592487011</v>
      </c>
      <c r="K234" s="19">
        <f t="shared" si="49"/>
        <v>98.010346592487011</v>
      </c>
    </row>
    <row r="235" spans="1:11" x14ac:dyDescent="0.2">
      <c r="A235" s="24" t="s">
        <v>42</v>
      </c>
      <c r="B235" s="17" t="s">
        <v>43</v>
      </c>
      <c r="C235" s="18">
        <v>356617.83</v>
      </c>
      <c r="D235" s="18">
        <v>340166</v>
      </c>
      <c r="E235" s="18">
        <v>349565</v>
      </c>
      <c r="F235" s="18">
        <v>322695.63</v>
      </c>
      <c r="G235" s="18">
        <f t="shared" si="45"/>
        <v>-33922.200000000012</v>
      </c>
      <c r="H235" s="18">
        <f t="shared" si="46"/>
        <v>26869.369999999995</v>
      </c>
      <c r="I235" s="19">
        <f t="shared" si="47"/>
        <v>-9.5121996564221121</v>
      </c>
      <c r="J235" s="19">
        <f t="shared" si="48"/>
        <v>92.313483901420341</v>
      </c>
      <c r="K235" s="19">
        <f t="shared" si="49"/>
        <v>94.864163379056109</v>
      </c>
    </row>
    <row r="236" spans="1:11" x14ac:dyDescent="0.2">
      <c r="A236" s="25" t="s">
        <v>44</v>
      </c>
      <c r="B236" s="17" t="s">
        <v>45</v>
      </c>
      <c r="C236" s="18">
        <v>71.39</v>
      </c>
      <c r="D236" s="18">
        <v>0</v>
      </c>
      <c r="E236" s="18">
        <v>0</v>
      </c>
      <c r="F236" s="18">
        <v>1362.8</v>
      </c>
      <c r="G236" s="18">
        <f t="shared" si="45"/>
        <v>1291.4099999999999</v>
      </c>
      <c r="H236" s="18">
        <f t="shared" si="46"/>
        <v>-1362.8</v>
      </c>
      <c r="I236" s="19">
        <f t="shared" si="47"/>
        <v>1808.9508334500629</v>
      </c>
      <c r="J236" s="19">
        <f t="shared" si="48"/>
        <v>0</v>
      </c>
      <c r="K236" s="19">
        <f t="shared" si="49"/>
        <v>0</v>
      </c>
    </row>
    <row r="237" spans="1:11" ht="25.5" x14ac:dyDescent="0.2">
      <c r="A237" s="23" t="s">
        <v>52</v>
      </c>
      <c r="B237" s="17" t="s">
        <v>53</v>
      </c>
      <c r="C237" s="18">
        <v>27445</v>
      </c>
      <c r="D237" s="18">
        <v>0</v>
      </c>
      <c r="E237" s="18">
        <v>0</v>
      </c>
      <c r="F237" s="18">
        <v>0</v>
      </c>
      <c r="G237" s="18">
        <f t="shared" si="45"/>
        <v>-27445</v>
      </c>
      <c r="H237" s="18">
        <f t="shared" si="46"/>
        <v>0</v>
      </c>
      <c r="I237" s="19">
        <f t="shared" si="47"/>
        <v>-100</v>
      </c>
      <c r="J237" s="19">
        <f t="shared" si="48"/>
        <v>0</v>
      </c>
      <c r="K237" s="19">
        <f t="shared" si="49"/>
        <v>0</v>
      </c>
    </row>
    <row r="238" spans="1:11" x14ac:dyDescent="0.2">
      <c r="A238" s="24" t="s">
        <v>54</v>
      </c>
      <c r="B238" s="17" t="s">
        <v>55</v>
      </c>
      <c r="C238" s="18">
        <v>27445</v>
      </c>
      <c r="D238" s="18">
        <v>0</v>
      </c>
      <c r="E238" s="18">
        <v>0</v>
      </c>
      <c r="F238" s="18">
        <v>0</v>
      </c>
      <c r="G238" s="18">
        <f t="shared" si="45"/>
        <v>-27445</v>
      </c>
      <c r="H238" s="18">
        <f t="shared" si="46"/>
        <v>0</v>
      </c>
      <c r="I238" s="19">
        <f t="shared" si="47"/>
        <v>-100</v>
      </c>
      <c r="J238" s="19">
        <f t="shared" si="48"/>
        <v>0</v>
      </c>
      <c r="K238" s="19">
        <f t="shared" si="49"/>
        <v>0</v>
      </c>
    </row>
    <row r="239" spans="1:11" ht="25.5" x14ac:dyDescent="0.2">
      <c r="A239" s="25" t="s">
        <v>56</v>
      </c>
      <c r="B239" s="17" t="s">
        <v>57</v>
      </c>
      <c r="C239" s="18">
        <v>27445</v>
      </c>
      <c r="D239" s="18">
        <v>0</v>
      </c>
      <c r="E239" s="18">
        <v>0</v>
      </c>
      <c r="F239" s="18">
        <v>0</v>
      </c>
      <c r="G239" s="18">
        <f t="shared" si="45"/>
        <v>-27445</v>
      </c>
      <c r="H239" s="18">
        <f t="shared" si="46"/>
        <v>0</v>
      </c>
      <c r="I239" s="19">
        <f t="shared" si="47"/>
        <v>-100</v>
      </c>
      <c r="J239" s="19">
        <f t="shared" si="48"/>
        <v>0</v>
      </c>
      <c r="K239" s="19">
        <f t="shared" si="49"/>
        <v>0</v>
      </c>
    </row>
    <row r="240" spans="1:11" ht="25.5" x14ac:dyDescent="0.2">
      <c r="A240" s="26" t="s">
        <v>58</v>
      </c>
      <c r="B240" s="17" t="s">
        <v>59</v>
      </c>
      <c r="C240" s="18">
        <v>27445</v>
      </c>
      <c r="D240" s="18">
        <v>0</v>
      </c>
      <c r="E240" s="18">
        <v>0</v>
      </c>
      <c r="F240" s="18">
        <v>0</v>
      </c>
      <c r="G240" s="18">
        <f t="shared" si="45"/>
        <v>-27445</v>
      </c>
      <c r="H240" s="18">
        <f t="shared" si="46"/>
        <v>0</v>
      </c>
      <c r="I240" s="19">
        <f t="shared" si="47"/>
        <v>-100</v>
      </c>
      <c r="J240" s="19">
        <f t="shared" si="48"/>
        <v>0</v>
      </c>
      <c r="K240" s="19">
        <f t="shared" si="49"/>
        <v>0</v>
      </c>
    </row>
    <row r="241" spans="1:11" x14ac:dyDescent="0.2">
      <c r="A241" s="22" t="s">
        <v>60</v>
      </c>
      <c r="B241" s="17" t="s">
        <v>61</v>
      </c>
      <c r="C241" s="18">
        <v>8207.26</v>
      </c>
      <c r="D241" s="18">
        <v>53872</v>
      </c>
      <c r="E241" s="18">
        <v>50000</v>
      </c>
      <c r="F241" s="18">
        <v>52836.160000000003</v>
      </c>
      <c r="G241" s="18">
        <f t="shared" si="45"/>
        <v>44628.9</v>
      </c>
      <c r="H241" s="18">
        <f t="shared" si="46"/>
        <v>-2836.1600000000035</v>
      </c>
      <c r="I241" s="19">
        <f t="shared" si="47"/>
        <v>543.77343961322049</v>
      </c>
      <c r="J241" s="19">
        <f t="shared" si="48"/>
        <v>105.67232</v>
      </c>
      <c r="K241" s="19">
        <f t="shared" si="49"/>
        <v>98.07722007722009</v>
      </c>
    </row>
    <row r="242" spans="1:11" x14ac:dyDescent="0.2">
      <c r="A242" s="23" t="s">
        <v>62</v>
      </c>
      <c r="B242" s="17" t="s">
        <v>63</v>
      </c>
      <c r="C242" s="18">
        <v>8207.26</v>
      </c>
      <c r="D242" s="18">
        <v>53872</v>
      </c>
      <c r="E242" s="18">
        <v>50000</v>
      </c>
      <c r="F242" s="18">
        <v>52836.160000000003</v>
      </c>
      <c r="G242" s="18">
        <f t="shared" si="45"/>
        <v>44628.9</v>
      </c>
      <c r="H242" s="18">
        <f t="shared" si="46"/>
        <v>-2836.1600000000035</v>
      </c>
      <c r="I242" s="19">
        <f t="shared" si="47"/>
        <v>543.77343961322049</v>
      </c>
      <c r="J242" s="19">
        <f t="shared" si="48"/>
        <v>105.67232</v>
      </c>
      <c r="K242" s="19">
        <f t="shared" si="49"/>
        <v>98.07722007722009</v>
      </c>
    </row>
    <row r="243" spans="1:11" x14ac:dyDescent="0.2">
      <c r="A243" s="39" t="s">
        <v>481</v>
      </c>
      <c r="B243" s="28" t="s">
        <v>758</v>
      </c>
      <c r="C243" s="29"/>
      <c r="D243" s="29"/>
      <c r="E243" s="29"/>
      <c r="F243" s="29"/>
      <c r="G243" s="29"/>
      <c r="H243" s="29"/>
      <c r="I243" s="30"/>
      <c r="J243" s="30"/>
      <c r="K243" s="30"/>
    </row>
    <row r="244" spans="1:11" x14ac:dyDescent="0.2">
      <c r="A244" s="16" t="s">
        <v>26</v>
      </c>
      <c r="B244" s="17" t="s">
        <v>27</v>
      </c>
      <c r="C244" s="18">
        <v>59625931.670000002</v>
      </c>
      <c r="D244" s="18">
        <v>57885604</v>
      </c>
      <c r="E244" s="18">
        <v>57885604</v>
      </c>
      <c r="F244" s="18">
        <v>60524650.649999999</v>
      </c>
      <c r="G244" s="18">
        <f t="shared" ref="G244:G255" si="50">F244-C244</f>
        <v>898718.97999999672</v>
      </c>
      <c r="H244" s="18">
        <f t="shared" ref="H244:H255" si="51">E244-F244</f>
        <v>-2639046.6499999985</v>
      </c>
      <c r="I244" s="19">
        <f t="shared" ref="I244:I255" si="52">IF(ISERROR(F244/C244),0,F244/C244*100-100)</f>
        <v>1.5072619493376749</v>
      </c>
      <c r="J244" s="19">
        <f t="shared" ref="J244:J255" si="53">IF(ISERROR(F244/E244),0,F244/E244*100)</f>
        <v>104.55907249408678</v>
      </c>
      <c r="K244" s="19">
        <f t="shared" ref="K244:K255" si="54">IF(ISERROR(F244/D244),0,F244/D244*100)</f>
        <v>104.55907249408678</v>
      </c>
    </row>
    <row r="245" spans="1:11" ht="25.5" x14ac:dyDescent="0.2">
      <c r="A245" s="22" t="s">
        <v>28</v>
      </c>
      <c r="B245" s="17" t="s">
        <v>29</v>
      </c>
      <c r="C245" s="18">
        <v>14570903.67</v>
      </c>
      <c r="D245" s="18">
        <v>12850084</v>
      </c>
      <c r="E245" s="18">
        <v>12850084</v>
      </c>
      <c r="F245" s="18">
        <v>15489130.65</v>
      </c>
      <c r="G245" s="18">
        <f t="shared" si="50"/>
        <v>918226.98000000045</v>
      </c>
      <c r="H245" s="18">
        <f t="shared" si="51"/>
        <v>-2639046.6500000004</v>
      </c>
      <c r="I245" s="19">
        <f t="shared" si="52"/>
        <v>6.3017847128488995</v>
      </c>
      <c r="J245" s="19">
        <f t="shared" si="53"/>
        <v>120.53719376464778</v>
      </c>
      <c r="K245" s="19">
        <f t="shared" si="54"/>
        <v>120.53719376464778</v>
      </c>
    </row>
    <row r="246" spans="1:11" x14ac:dyDescent="0.2">
      <c r="A246" s="22" t="s">
        <v>30</v>
      </c>
      <c r="B246" s="17" t="s">
        <v>31</v>
      </c>
      <c r="C246" s="18">
        <v>45055028</v>
      </c>
      <c r="D246" s="18">
        <v>45035520</v>
      </c>
      <c r="E246" s="18">
        <v>45035520</v>
      </c>
      <c r="F246" s="18">
        <v>45035520</v>
      </c>
      <c r="G246" s="18">
        <f t="shared" si="50"/>
        <v>-19508</v>
      </c>
      <c r="H246" s="18">
        <f t="shared" si="51"/>
        <v>0</v>
      </c>
      <c r="I246" s="19">
        <f t="shared" si="52"/>
        <v>-4.3298164191568844E-2</v>
      </c>
      <c r="J246" s="19">
        <f t="shared" si="53"/>
        <v>100</v>
      </c>
      <c r="K246" s="19">
        <f t="shared" si="54"/>
        <v>100</v>
      </c>
    </row>
    <row r="247" spans="1:11" x14ac:dyDescent="0.2">
      <c r="A247" s="23" t="s">
        <v>32</v>
      </c>
      <c r="B247" s="17" t="s">
        <v>33</v>
      </c>
      <c r="C247" s="18">
        <v>45055028</v>
      </c>
      <c r="D247" s="18">
        <v>45035520</v>
      </c>
      <c r="E247" s="18">
        <v>45035520</v>
      </c>
      <c r="F247" s="18">
        <v>45035520</v>
      </c>
      <c r="G247" s="18">
        <f t="shared" si="50"/>
        <v>-19508</v>
      </c>
      <c r="H247" s="18">
        <f t="shared" si="51"/>
        <v>0</v>
      </c>
      <c r="I247" s="19">
        <f t="shared" si="52"/>
        <v>-4.3298164191568844E-2</v>
      </c>
      <c r="J247" s="19">
        <f t="shared" si="53"/>
        <v>100</v>
      </c>
      <c r="K247" s="19">
        <f t="shared" si="54"/>
        <v>100</v>
      </c>
    </row>
    <row r="248" spans="1:11" x14ac:dyDescent="0.2">
      <c r="A248" s="16" t="s">
        <v>34</v>
      </c>
      <c r="B248" s="17" t="s">
        <v>35</v>
      </c>
      <c r="C248" s="18">
        <v>55911290.780000001</v>
      </c>
      <c r="D248" s="18">
        <v>59829195</v>
      </c>
      <c r="E248" s="18">
        <v>59829195</v>
      </c>
      <c r="F248" s="18">
        <v>53271057.810000002</v>
      </c>
      <c r="G248" s="18">
        <f t="shared" si="50"/>
        <v>-2640232.9699999988</v>
      </c>
      <c r="H248" s="18">
        <f t="shared" si="51"/>
        <v>6558137.1899999976</v>
      </c>
      <c r="I248" s="19">
        <f t="shared" si="52"/>
        <v>-4.722182108778</v>
      </c>
      <c r="J248" s="19">
        <f t="shared" si="53"/>
        <v>89.038566890294945</v>
      </c>
      <c r="K248" s="19">
        <f t="shared" si="54"/>
        <v>89.038566890294945</v>
      </c>
    </row>
    <row r="249" spans="1:11" x14ac:dyDescent="0.2">
      <c r="A249" s="22" t="s">
        <v>36</v>
      </c>
      <c r="B249" s="17" t="s">
        <v>37</v>
      </c>
      <c r="C249" s="18">
        <v>55911290.780000001</v>
      </c>
      <c r="D249" s="18">
        <v>59829195</v>
      </c>
      <c r="E249" s="18">
        <v>59829195</v>
      </c>
      <c r="F249" s="18">
        <v>53271057.810000002</v>
      </c>
      <c r="G249" s="18">
        <f t="shared" si="50"/>
        <v>-2640232.9699999988</v>
      </c>
      <c r="H249" s="18">
        <f t="shared" si="51"/>
        <v>6558137.1899999976</v>
      </c>
      <c r="I249" s="19">
        <f t="shared" si="52"/>
        <v>-4.722182108778</v>
      </c>
      <c r="J249" s="19">
        <f t="shared" si="53"/>
        <v>89.038566890294945</v>
      </c>
      <c r="K249" s="19">
        <f t="shared" si="54"/>
        <v>89.038566890294945</v>
      </c>
    </row>
    <row r="250" spans="1:11" x14ac:dyDescent="0.2">
      <c r="A250" s="23" t="s">
        <v>46</v>
      </c>
      <c r="B250" s="17" t="s">
        <v>47</v>
      </c>
      <c r="C250" s="18">
        <v>55911290.780000001</v>
      </c>
      <c r="D250" s="18">
        <v>59829195</v>
      </c>
      <c r="E250" s="18">
        <v>59829195</v>
      </c>
      <c r="F250" s="18">
        <v>53271057.810000002</v>
      </c>
      <c r="G250" s="18">
        <f t="shared" si="50"/>
        <v>-2640232.9699999988</v>
      </c>
      <c r="H250" s="18">
        <f t="shared" si="51"/>
        <v>6558137.1899999976</v>
      </c>
      <c r="I250" s="19">
        <f t="shared" si="52"/>
        <v>-4.722182108778</v>
      </c>
      <c r="J250" s="19">
        <f t="shared" si="53"/>
        <v>89.038566890294945</v>
      </c>
      <c r="K250" s="19">
        <f t="shared" si="54"/>
        <v>89.038566890294945</v>
      </c>
    </row>
    <row r="251" spans="1:11" x14ac:dyDescent="0.2">
      <c r="A251" s="24" t="s">
        <v>50</v>
      </c>
      <c r="B251" s="17" t="s">
        <v>51</v>
      </c>
      <c r="C251" s="18">
        <v>55911290.780000001</v>
      </c>
      <c r="D251" s="18">
        <v>59829195</v>
      </c>
      <c r="E251" s="18">
        <v>59829195</v>
      </c>
      <c r="F251" s="18">
        <v>53271057.810000002</v>
      </c>
      <c r="G251" s="18">
        <f t="shared" si="50"/>
        <v>-2640232.9699999988</v>
      </c>
      <c r="H251" s="18">
        <f t="shared" si="51"/>
        <v>6558137.1899999976</v>
      </c>
      <c r="I251" s="19">
        <f t="shared" si="52"/>
        <v>-4.722182108778</v>
      </c>
      <c r="J251" s="19">
        <f t="shared" si="53"/>
        <v>89.038566890294945</v>
      </c>
      <c r="K251" s="19">
        <f t="shared" si="54"/>
        <v>89.038566890294945</v>
      </c>
    </row>
    <row r="252" spans="1:11" x14ac:dyDescent="0.2">
      <c r="A252" s="16"/>
      <c r="B252" s="17" t="s">
        <v>64</v>
      </c>
      <c r="C252" s="18">
        <v>3714640.89</v>
      </c>
      <c r="D252" s="18">
        <v>-1943591</v>
      </c>
      <c r="E252" s="18">
        <v>-1943591</v>
      </c>
      <c r="F252" s="18">
        <v>7253592.8399999999</v>
      </c>
      <c r="G252" s="18">
        <f t="shared" si="50"/>
        <v>3538951.9499999997</v>
      </c>
      <c r="H252" s="18">
        <f t="shared" si="51"/>
        <v>-9197183.8399999999</v>
      </c>
      <c r="I252" s="19">
        <f t="shared" si="52"/>
        <v>95.270365421514526</v>
      </c>
      <c r="J252" s="19">
        <f t="shared" si="53"/>
        <v>-373.20572280896545</v>
      </c>
      <c r="K252" s="19">
        <f t="shared" si="54"/>
        <v>-373.20572280896545</v>
      </c>
    </row>
    <row r="253" spans="1:11" x14ac:dyDescent="0.2">
      <c r="A253" s="16" t="s">
        <v>65</v>
      </c>
      <c r="B253" s="17" t="s">
        <v>66</v>
      </c>
      <c r="C253" s="18">
        <v>-3714640.89</v>
      </c>
      <c r="D253" s="18">
        <v>1943591</v>
      </c>
      <c r="E253" s="18">
        <v>1943591</v>
      </c>
      <c r="F253" s="18">
        <v>-7253592.8399999999</v>
      </c>
      <c r="G253" s="18">
        <f t="shared" si="50"/>
        <v>-3538951.9499999997</v>
      </c>
      <c r="H253" s="18">
        <f t="shared" si="51"/>
        <v>9197183.8399999999</v>
      </c>
      <c r="I253" s="19">
        <f t="shared" si="52"/>
        <v>95.270365421514526</v>
      </c>
      <c r="J253" s="19">
        <f t="shared" si="53"/>
        <v>-373.20572280896545</v>
      </c>
      <c r="K253" s="19">
        <f t="shared" si="54"/>
        <v>-373.20572280896545</v>
      </c>
    </row>
    <row r="254" spans="1:11" x14ac:dyDescent="0.2">
      <c r="A254" s="22" t="s">
        <v>67</v>
      </c>
      <c r="B254" s="17" t="s">
        <v>68</v>
      </c>
      <c r="C254" s="18">
        <v>-3714640.89</v>
      </c>
      <c r="D254" s="18">
        <v>1943591</v>
      </c>
      <c r="E254" s="18">
        <v>1943591</v>
      </c>
      <c r="F254" s="18">
        <v>-7253592.8399999999</v>
      </c>
      <c r="G254" s="18">
        <f t="shared" si="50"/>
        <v>-3538951.9499999997</v>
      </c>
      <c r="H254" s="18">
        <f t="shared" si="51"/>
        <v>9197183.8399999999</v>
      </c>
      <c r="I254" s="19">
        <f t="shared" si="52"/>
        <v>95.270365421514526</v>
      </c>
      <c r="J254" s="19">
        <f t="shared" si="53"/>
        <v>-373.20572280896545</v>
      </c>
      <c r="K254" s="19">
        <f t="shared" si="54"/>
        <v>-373.20572280896545</v>
      </c>
    </row>
    <row r="255" spans="1:11" ht="25.5" x14ac:dyDescent="0.2">
      <c r="A255" s="23" t="s">
        <v>82</v>
      </c>
      <c r="B255" s="17" t="s">
        <v>83</v>
      </c>
      <c r="C255" s="18">
        <v>0</v>
      </c>
      <c r="D255" s="18">
        <v>1943591</v>
      </c>
      <c r="E255" s="18">
        <v>1943591</v>
      </c>
      <c r="F255" s="18">
        <v>0</v>
      </c>
      <c r="G255" s="18">
        <f t="shared" si="50"/>
        <v>0</v>
      </c>
      <c r="H255" s="18">
        <f t="shared" si="51"/>
        <v>1943591</v>
      </c>
      <c r="I255" s="19">
        <f t="shared" si="52"/>
        <v>0</v>
      </c>
      <c r="J255" s="19">
        <f t="shared" si="53"/>
        <v>0</v>
      </c>
      <c r="K255" s="19">
        <f t="shared" si="54"/>
        <v>0</v>
      </c>
    </row>
    <row r="256" spans="1:11" x14ac:dyDescent="0.2">
      <c r="A256" s="27" t="s">
        <v>70</v>
      </c>
      <c r="B256" s="28" t="s">
        <v>759</v>
      </c>
      <c r="C256" s="29"/>
      <c r="D256" s="29"/>
      <c r="E256" s="29"/>
      <c r="F256" s="29"/>
      <c r="G256" s="29"/>
      <c r="H256" s="29"/>
      <c r="I256" s="30"/>
      <c r="J256" s="30"/>
      <c r="K256" s="30"/>
    </row>
    <row r="257" spans="1:11" x14ac:dyDescent="0.2">
      <c r="A257" s="16" t="s">
        <v>26</v>
      </c>
      <c r="B257" s="17" t="s">
        <v>27</v>
      </c>
      <c r="C257" s="18">
        <v>67615308.489999995</v>
      </c>
      <c r="D257" s="18">
        <v>78142321</v>
      </c>
      <c r="E257" s="18">
        <v>74985105</v>
      </c>
      <c r="F257" s="18">
        <v>73096343.310000002</v>
      </c>
      <c r="G257" s="18">
        <f t="shared" ref="G257:G281" si="55">F257-C257</f>
        <v>5481034.8200000077</v>
      </c>
      <c r="H257" s="18">
        <f t="shared" ref="H257:H281" si="56">E257-F257</f>
        <v>1888761.6899999976</v>
      </c>
      <c r="I257" s="19">
        <f t="shared" ref="I257:I281" si="57">IF(ISERROR(F257/C257),0,F257/C257*100-100)</f>
        <v>8.106203968307895</v>
      </c>
      <c r="J257" s="19">
        <f t="shared" ref="J257:J281" si="58">IF(ISERROR(F257/E257),0,F257/E257*100)</f>
        <v>97.481150836556139</v>
      </c>
      <c r="K257" s="19">
        <f t="shared" ref="K257:K281" si="59">IF(ISERROR(F257/D257),0,F257/D257*100)</f>
        <v>93.542580223589724</v>
      </c>
    </row>
    <row r="258" spans="1:11" ht="25.5" x14ac:dyDescent="0.2">
      <c r="A258" s="22" t="s">
        <v>28</v>
      </c>
      <c r="B258" s="17" t="s">
        <v>29</v>
      </c>
      <c r="C258" s="18">
        <v>693258.89</v>
      </c>
      <c r="D258" s="18">
        <v>1361436</v>
      </c>
      <c r="E258" s="18">
        <v>611436</v>
      </c>
      <c r="F258" s="18">
        <v>1330418.8</v>
      </c>
      <c r="G258" s="18">
        <f t="shared" si="55"/>
        <v>637159.91</v>
      </c>
      <c r="H258" s="18">
        <f t="shared" si="56"/>
        <v>-718982.8</v>
      </c>
      <c r="I258" s="19">
        <f t="shared" si="57"/>
        <v>91.907932114653448</v>
      </c>
      <c r="J258" s="19">
        <f t="shared" si="58"/>
        <v>217.58921620578442</v>
      </c>
      <c r="K258" s="19">
        <f t="shared" si="59"/>
        <v>97.721729115434002</v>
      </c>
    </row>
    <row r="259" spans="1:11" x14ac:dyDescent="0.2">
      <c r="A259" s="22" t="s">
        <v>92</v>
      </c>
      <c r="B259" s="17" t="s">
        <v>93</v>
      </c>
      <c r="C259" s="18">
        <v>140</v>
      </c>
      <c r="D259" s="18">
        <v>169</v>
      </c>
      <c r="E259" s="18">
        <v>0</v>
      </c>
      <c r="F259" s="18">
        <v>168.96</v>
      </c>
      <c r="G259" s="18">
        <f t="shared" si="55"/>
        <v>28.960000000000008</v>
      </c>
      <c r="H259" s="18">
        <f t="shared" si="56"/>
        <v>-168.96</v>
      </c>
      <c r="I259" s="19">
        <f t="shared" si="57"/>
        <v>20.685714285714283</v>
      </c>
      <c r="J259" s="19">
        <f t="shared" si="58"/>
        <v>0</v>
      </c>
      <c r="K259" s="19">
        <f t="shared" si="59"/>
        <v>99.976331360946745</v>
      </c>
    </row>
    <row r="260" spans="1:11" x14ac:dyDescent="0.2">
      <c r="A260" s="23" t="s">
        <v>94</v>
      </c>
      <c r="B260" s="17" t="s">
        <v>95</v>
      </c>
      <c r="C260" s="18">
        <v>140</v>
      </c>
      <c r="D260" s="18">
        <v>169</v>
      </c>
      <c r="E260" s="18">
        <v>0</v>
      </c>
      <c r="F260" s="18">
        <v>168.96</v>
      </c>
      <c r="G260" s="18">
        <f t="shared" si="55"/>
        <v>28.960000000000008</v>
      </c>
      <c r="H260" s="18">
        <f t="shared" si="56"/>
        <v>-168.96</v>
      </c>
      <c r="I260" s="19">
        <f t="shared" si="57"/>
        <v>20.685714285714283</v>
      </c>
      <c r="J260" s="19">
        <f t="shared" si="58"/>
        <v>0</v>
      </c>
      <c r="K260" s="19">
        <f t="shared" si="59"/>
        <v>99.976331360946745</v>
      </c>
    </row>
    <row r="261" spans="1:11" x14ac:dyDescent="0.2">
      <c r="A261" s="24" t="s">
        <v>96</v>
      </c>
      <c r="B261" s="17" t="s">
        <v>97</v>
      </c>
      <c r="C261" s="18">
        <v>140</v>
      </c>
      <c r="D261" s="18">
        <v>169</v>
      </c>
      <c r="E261" s="18">
        <v>0</v>
      </c>
      <c r="F261" s="18">
        <v>168.96</v>
      </c>
      <c r="G261" s="18">
        <f t="shared" si="55"/>
        <v>28.960000000000008</v>
      </c>
      <c r="H261" s="18">
        <f t="shared" si="56"/>
        <v>-168.96</v>
      </c>
      <c r="I261" s="19">
        <f t="shared" si="57"/>
        <v>20.685714285714283</v>
      </c>
      <c r="J261" s="19">
        <f t="shared" si="58"/>
        <v>0</v>
      </c>
      <c r="K261" s="19">
        <f t="shared" si="59"/>
        <v>99.976331360946745</v>
      </c>
    </row>
    <row r="262" spans="1:11" ht="25.5" x14ac:dyDescent="0.2">
      <c r="A262" s="25" t="s">
        <v>98</v>
      </c>
      <c r="B262" s="17" t="s">
        <v>99</v>
      </c>
      <c r="C262" s="18">
        <v>140</v>
      </c>
      <c r="D262" s="18">
        <v>169</v>
      </c>
      <c r="E262" s="18">
        <v>0</v>
      </c>
      <c r="F262" s="18">
        <v>168.96</v>
      </c>
      <c r="G262" s="18">
        <f t="shared" si="55"/>
        <v>28.960000000000008</v>
      </c>
      <c r="H262" s="18">
        <f t="shared" si="56"/>
        <v>-168.96</v>
      </c>
      <c r="I262" s="19">
        <f t="shared" si="57"/>
        <v>20.685714285714283</v>
      </c>
      <c r="J262" s="19">
        <f t="shared" si="58"/>
        <v>0</v>
      </c>
      <c r="K262" s="19">
        <f t="shared" si="59"/>
        <v>99.976331360946745</v>
      </c>
    </row>
    <row r="263" spans="1:11" ht="25.5" x14ac:dyDescent="0.2">
      <c r="A263" s="26" t="s">
        <v>100</v>
      </c>
      <c r="B263" s="17" t="s">
        <v>101</v>
      </c>
      <c r="C263" s="18">
        <v>140</v>
      </c>
      <c r="D263" s="18">
        <v>169</v>
      </c>
      <c r="E263" s="18">
        <v>0</v>
      </c>
      <c r="F263" s="18">
        <v>168.96</v>
      </c>
      <c r="G263" s="18">
        <f t="shared" si="55"/>
        <v>28.960000000000008</v>
      </c>
      <c r="H263" s="18">
        <f t="shared" si="56"/>
        <v>-168.96</v>
      </c>
      <c r="I263" s="19">
        <f t="shared" si="57"/>
        <v>20.685714285714283</v>
      </c>
      <c r="J263" s="19">
        <f t="shared" si="58"/>
        <v>0</v>
      </c>
      <c r="K263" s="19">
        <f t="shared" si="59"/>
        <v>99.976331360946745</v>
      </c>
    </row>
    <row r="264" spans="1:11" x14ac:dyDescent="0.2">
      <c r="A264" s="22" t="s">
        <v>30</v>
      </c>
      <c r="B264" s="17" t="s">
        <v>31</v>
      </c>
      <c r="C264" s="18">
        <v>66921909.600000001</v>
      </c>
      <c r="D264" s="18">
        <v>76780716</v>
      </c>
      <c r="E264" s="18">
        <v>74373669</v>
      </c>
      <c r="F264" s="18">
        <v>71765755.549999997</v>
      </c>
      <c r="G264" s="18">
        <f t="shared" si="55"/>
        <v>4843845.9499999955</v>
      </c>
      <c r="H264" s="18">
        <f t="shared" si="56"/>
        <v>2607913.450000003</v>
      </c>
      <c r="I264" s="19">
        <f t="shared" si="57"/>
        <v>7.2380569815658475</v>
      </c>
      <c r="J264" s="19">
        <f t="shared" si="58"/>
        <v>96.493498996264378</v>
      </c>
      <c r="K264" s="19">
        <f t="shared" si="59"/>
        <v>93.468463552749355</v>
      </c>
    </row>
    <row r="265" spans="1:11" x14ac:dyDescent="0.2">
      <c r="A265" s="23" t="s">
        <v>32</v>
      </c>
      <c r="B265" s="17" t="s">
        <v>33</v>
      </c>
      <c r="C265" s="18">
        <v>66921909.600000001</v>
      </c>
      <c r="D265" s="18">
        <v>76780716</v>
      </c>
      <c r="E265" s="18">
        <v>74373669</v>
      </c>
      <c r="F265" s="18">
        <v>71765755.549999997</v>
      </c>
      <c r="G265" s="18">
        <f t="shared" si="55"/>
        <v>4843845.9499999955</v>
      </c>
      <c r="H265" s="18">
        <f t="shared" si="56"/>
        <v>2607913.450000003</v>
      </c>
      <c r="I265" s="19">
        <f t="shared" si="57"/>
        <v>7.2380569815658475</v>
      </c>
      <c r="J265" s="19">
        <f t="shared" si="58"/>
        <v>96.493498996264378</v>
      </c>
      <c r="K265" s="19">
        <f t="shared" si="59"/>
        <v>93.468463552749355</v>
      </c>
    </row>
    <row r="266" spans="1:11" x14ac:dyDescent="0.2">
      <c r="A266" s="16" t="s">
        <v>34</v>
      </c>
      <c r="B266" s="17" t="s">
        <v>35</v>
      </c>
      <c r="C266" s="18">
        <v>67480566.599999994</v>
      </c>
      <c r="D266" s="18">
        <v>78422635</v>
      </c>
      <c r="E266" s="18">
        <v>75031114</v>
      </c>
      <c r="F266" s="18">
        <v>73044052.489999995</v>
      </c>
      <c r="G266" s="18">
        <f t="shared" si="55"/>
        <v>5563485.8900000006</v>
      </c>
      <c r="H266" s="18">
        <f t="shared" si="56"/>
        <v>1987061.5100000054</v>
      </c>
      <c r="I266" s="19">
        <f t="shared" si="57"/>
        <v>8.244574949967884</v>
      </c>
      <c r="J266" s="19">
        <f t="shared" si="58"/>
        <v>97.351683316337272</v>
      </c>
      <c r="K266" s="19">
        <f t="shared" si="59"/>
        <v>93.141543241947929</v>
      </c>
    </row>
    <row r="267" spans="1:11" x14ac:dyDescent="0.2">
      <c r="A267" s="22" t="s">
        <v>36</v>
      </c>
      <c r="B267" s="17" t="s">
        <v>37</v>
      </c>
      <c r="C267" s="18">
        <v>66320487.609999999</v>
      </c>
      <c r="D267" s="18">
        <v>74877788</v>
      </c>
      <c r="E267" s="18">
        <v>68349173</v>
      </c>
      <c r="F267" s="18">
        <v>72378462.670000002</v>
      </c>
      <c r="G267" s="18">
        <f t="shared" si="55"/>
        <v>6057975.0600000024</v>
      </c>
      <c r="H267" s="18">
        <f t="shared" si="56"/>
        <v>-4029289.6700000018</v>
      </c>
      <c r="I267" s="19">
        <f t="shared" si="57"/>
        <v>9.1343946317526274</v>
      </c>
      <c r="J267" s="19">
        <f t="shared" si="58"/>
        <v>105.89515497137032</v>
      </c>
      <c r="K267" s="19">
        <f t="shared" si="59"/>
        <v>96.662127185167392</v>
      </c>
    </row>
    <row r="268" spans="1:11" x14ac:dyDescent="0.2">
      <c r="A268" s="23" t="s">
        <v>38</v>
      </c>
      <c r="B268" s="17" t="s">
        <v>39</v>
      </c>
      <c r="C268" s="18">
        <v>66169859.710000001</v>
      </c>
      <c r="D268" s="18">
        <v>74866940</v>
      </c>
      <c r="E268" s="18">
        <v>68338499</v>
      </c>
      <c r="F268" s="18">
        <v>72367640.569999993</v>
      </c>
      <c r="G268" s="18">
        <f t="shared" si="55"/>
        <v>6197780.859999992</v>
      </c>
      <c r="H268" s="18">
        <f t="shared" si="56"/>
        <v>-4029141.5699999928</v>
      </c>
      <c r="I268" s="19">
        <f t="shared" si="57"/>
        <v>9.3664712108545416</v>
      </c>
      <c r="J268" s="19">
        <f t="shared" si="58"/>
        <v>105.89585903840235</v>
      </c>
      <c r="K268" s="19">
        <f t="shared" si="59"/>
        <v>96.661678131896394</v>
      </c>
    </row>
    <row r="269" spans="1:11" x14ac:dyDescent="0.2">
      <c r="A269" s="24" t="s">
        <v>40</v>
      </c>
      <c r="B269" s="17" t="s">
        <v>41</v>
      </c>
      <c r="C269" s="18">
        <v>54867317.740000002</v>
      </c>
      <c r="D269" s="18">
        <v>55123143</v>
      </c>
      <c r="E269" s="18">
        <v>56552983</v>
      </c>
      <c r="F269" s="18">
        <v>54084301.369999997</v>
      </c>
      <c r="G269" s="18">
        <f t="shared" si="55"/>
        <v>-783016.37000000477</v>
      </c>
      <c r="H269" s="18">
        <f t="shared" si="56"/>
        <v>2468681.6300000027</v>
      </c>
      <c r="I269" s="19">
        <f t="shared" si="57"/>
        <v>-1.4271088915089365</v>
      </c>
      <c r="J269" s="19">
        <f t="shared" si="58"/>
        <v>95.634745509357117</v>
      </c>
      <c r="K269" s="19">
        <f t="shared" si="59"/>
        <v>98.115416550177486</v>
      </c>
    </row>
    <row r="270" spans="1:11" x14ac:dyDescent="0.2">
      <c r="A270" s="24" t="s">
        <v>42</v>
      </c>
      <c r="B270" s="17" t="s">
        <v>43</v>
      </c>
      <c r="C270" s="18">
        <v>11302541.970000001</v>
      </c>
      <c r="D270" s="18">
        <v>19743797</v>
      </c>
      <c r="E270" s="18">
        <v>11785516</v>
      </c>
      <c r="F270" s="18">
        <v>18283339.199999999</v>
      </c>
      <c r="G270" s="18">
        <f t="shared" si="55"/>
        <v>6980797.2299999986</v>
      </c>
      <c r="H270" s="18">
        <f t="shared" si="56"/>
        <v>-6497823.1999999993</v>
      </c>
      <c r="I270" s="19">
        <f t="shared" si="57"/>
        <v>61.763072842630635</v>
      </c>
      <c r="J270" s="19">
        <f t="shared" si="58"/>
        <v>155.13397292065955</v>
      </c>
      <c r="K270" s="19">
        <f t="shared" si="59"/>
        <v>92.602953727694825</v>
      </c>
    </row>
    <row r="271" spans="1:11" x14ac:dyDescent="0.2">
      <c r="A271" s="25" t="s">
        <v>44</v>
      </c>
      <c r="B271" s="17" t="s">
        <v>45</v>
      </c>
      <c r="C271" s="18">
        <v>16166.98</v>
      </c>
      <c r="D271" s="18">
        <v>0</v>
      </c>
      <c r="E271" s="18">
        <v>0</v>
      </c>
      <c r="F271" s="18">
        <v>19591.93</v>
      </c>
      <c r="G271" s="18">
        <f t="shared" si="55"/>
        <v>3424.9500000000007</v>
      </c>
      <c r="H271" s="18">
        <f t="shared" si="56"/>
        <v>-19591.93</v>
      </c>
      <c r="I271" s="19">
        <f t="shared" si="57"/>
        <v>21.184847139045132</v>
      </c>
      <c r="J271" s="19">
        <f t="shared" si="58"/>
        <v>0</v>
      </c>
      <c r="K271" s="19">
        <f t="shared" si="59"/>
        <v>0</v>
      </c>
    </row>
    <row r="272" spans="1:11" x14ac:dyDescent="0.2">
      <c r="A272" s="23" t="s">
        <v>46</v>
      </c>
      <c r="B272" s="17" t="s">
        <v>47</v>
      </c>
      <c r="C272" s="18">
        <v>143358.9</v>
      </c>
      <c r="D272" s="18">
        <v>3554</v>
      </c>
      <c r="E272" s="18">
        <v>3380</v>
      </c>
      <c r="F272" s="18">
        <v>3553.1</v>
      </c>
      <c r="G272" s="18">
        <f t="shared" si="55"/>
        <v>-139805.79999999999</v>
      </c>
      <c r="H272" s="18">
        <f t="shared" si="56"/>
        <v>-173.09999999999991</v>
      </c>
      <c r="I272" s="19">
        <f t="shared" si="57"/>
        <v>-97.521535112225337</v>
      </c>
      <c r="J272" s="19">
        <f t="shared" si="58"/>
        <v>105.12130177514794</v>
      </c>
      <c r="K272" s="19">
        <f t="shared" si="59"/>
        <v>99.974676420934159</v>
      </c>
    </row>
    <row r="273" spans="1:11" x14ac:dyDescent="0.2">
      <c r="A273" s="24" t="s">
        <v>50</v>
      </c>
      <c r="B273" s="17" t="s">
        <v>51</v>
      </c>
      <c r="C273" s="18">
        <v>143358.9</v>
      </c>
      <c r="D273" s="18">
        <v>3554</v>
      </c>
      <c r="E273" s="18">
        <v>3380</v>
      </c>
      <c r="F273" s="18">
        <v>3553.1</v>
      </c>
      <c r="G273" s="18">
        <f t="shared" si="55"/>
        <v>-139805.79999999999</v>
      </c>
      <c r="H273" s="18">
        <f t="shared" si="56"/>
        <v>-173.09999999999991</v>
      </c>
      <c r="I273" s="19">
        <f t="shared" si="57"/>
        <v>-97.521535112225337</v>
      </c>
      <c r="J273" s="19">
        <f t="shared" si="58"/>
        <v>105.12130177514794</v>
      </c>
      <c r="K273" s="19">
        <f t="shared" si="59"/>
        <v>99.974676420934159</v>
      </c>
    </row>
    <row r="274" spans="1:11" ht="25.5" x14ac:dyDescent="0.2">
      <c r="A274" s="23" t="s">
        <v>76</v>
      </c>
      <c r="B274" s="17" t="s">
        <v>77</v>
      </c>
      <c r="C274" s="18">
        <v>7269</v>
      </c>
      <c r="D274" s="18">
        <v>7294</v>
      </c>
      <c r="E274" s="18">
        <v>7294</v>
      </c>
      <c r="F274" s="18">
        <v>7269</v>
      </c>
      <c r="G274" s="18">
        <f t="shared" si="55"/>
        <v>0</v>
      </c>
      <c r="H274" s="18">
        <f t="shared" si="56"/>
        <v>25</v>
      </c>
      <c r="I274" s="19">
        <f t="shared" si="57"/>
        <v>0</v>
      </c>
      <c r="J274" s="19">
        <f t="shared" si="58"/>
        <v>99.657252536331228</v>
      </c>
      <c r="K274" s="19">
        <f t="shared" si="59"/>
        <v>99.657252536331228</v>
      </c>
    </row>
    <row r="275" spans="1:11" x14ac:dyDescent="0.2">
      <c r="A275" s="24" t="s">
        <v>78</v>
      </c>
      <c r="B275" s="17" t="s">
        <v>79</v>
      </c>
      <c r="C275" s="18">
        <v>7269</v>
      </c>
      <c r="D275" s="18">
        <v>7294</v>
      </c>
      <c r="E275" s="18">
        <v>7294</v>
      </c>
      <c r="F275" s="18">
        <v>7269</v>
      </c>
      <c r="G275" s="18">
        <f t="shared" si="55"/>
        <v>0</v>
      </c>
      <c r="H275" s="18">
        <f t="shared" si="56"/>
        <v>25</v>
      </c>
      <c r="I275" s="19">
        <f t="shared" si="57"/>
        <v>0</v>
      </c>
      <c r="J275" s="19">
        <f t="shared" si="58"/>
        <v>99.657252536331228</v>
      </c>
      <c r="K275" s="19">
        <f t="shared" si="59"/>
        <v>99.657252536331228</v>
      </c>
    </row>
    <row r="276" spans="1:11" x14ac:dyDescent="0.2">
      <c r="A276" s="22" t="s">
        <v>60</v>
      </c>
      <c r="B276" s="17" t="s">
        <v>61</v>
      </c>
      <c r="C276" s="18">
        <v>1160078.99</v>
      </c>
      <c r="D276" s="18">
        <v>3544847</v>
      </c>
      <c r="E276" s="18">
        <v>6681941</v>
      </c>
      <c r="F276" s="18">
        <v>665589.81999999995</v>
      </c>
      <c r="G276" s="18">
        <f t="shared" si="55"/>
        <v>-494489.17000000004</v>
      </c>
      <c r="H276" s="18">
        <f t="shared" si="56"/>
        <v>6016351.1799999997</v>
      </c>
      <c r="I276" s="19">
        <f t="shared" si="57"/>
        <v>-42.625474149824925</v>
      </c>
      <c r="J276" s="19">
        <f t="shared" si="58"/>
        <v>9.9610250973482106</v>
      </c>
      <c r="K276" s="19">
        <f t="shared" si="59"/>
        <v>18.776263686415799</v>
      </c>
    </row>
    <row r="277" spans="1:11" x14ac:dyDescent="0.2">
      <c r="A277" s="23" t="s">
        <v>62</v>
      </c>
      <c r="B277" s="17" t="s">
        <v>63</v>
      </c>
      <c r="C277" s="18">
        <v>1160078.99</v>
      </c>
      <c r="D277" s="18">
        <v>3544847</v>
      </c>
      <c r="E277" s="18">
        <v>6681941</v>
      </c>
      <c r="F277" s="18">
        <v>665589.81999999995</v>
      </c>
      <c r="G277" s="18">
        <f t="shared" si="55"/>
        <v>-494489.17000000004</v>
      </c>
      <c r="H277" s="18">
        <f t="shared" si="56"/>
        <v>6016351.1799999997</v>
      </c>
      <c r="I277" s="19">
        <f t="shared" si="57"/>
        <v>-42.625474149824925</v>
      </c>
      <c r="J277" s="19">
        <f t="shared" si="58"/>
        <v>9.9610250973482106</v>
      </c>
      <c r="K277" s="19">
        <f t="shared" si="59"/>
        <v>18.776263686415799</v>
      </c>
    </row>
    <row r="278" spans="1:11" x14ac:dyDescent="0.2">
      <c r="A278" s="16"/>
      <c r="B278" s="17" t="s">
        <v>64</v>
      </c>
      <c r="C278" s="18">
        <v>134741.89000000001</v>
      </c>
      <c r="D278" s="18">
        <v>-280314</v>
      </c>
      <c r="E278" s="18">
        <v>-46009</v>
      </c>
      <c r="F278" s="18">
        <v>52290.82</v>
      </c>
      <c r="G278" s="18">
        <f t="shared" si="55"/>
        <v>-82451.070000000007</v>
      </c>
      <c r="H278" s="18">
        <f t="shared" si="56"/>
        <v>-98299.82</v>
      </c>
      <c r="I278" s="19">
        <f t="shared" si="57"/>
        <v>-61.191860972114917</v>
      </c>
      <c r="J278" s="19">
        <f t="shared" si="58"/>
        <v>-113.65345910582711</v>
      </c>
      <c r="K278" s="19">
        <f t="shared" si="59"/>
        <v>-18.654373309931003</v>
      </c>
    </row>
    <row r="279" spans="1:11" x14ac:dyDescent="0.2">
      <c r="A279" s="16" t="s">
        <v>65</v>
      </c>
      <c r="B279" s="17" t="s">
        <v>66</v>
      </c>
      <c r="C279" s="18">
        <v>-134741.89000000001</v>
      </c>
      <c r="D279" s="18">
        <v>280314</v>
      </c>
      <c r="E279" s="18">
        <v>46009</v>
      </c>
      <c r="F279" s="18">
        <v>-52290.82</v>
      </c>
      <c r="G279" s="18">
        <f t="shared" si="55"/>
        <v>82451.070000000007</v>
      </c>
      <c r="H279" s="18">
        <f t="shared" si="56"/>
        <v>98299.82</v>
      </c>
      <c r="I279" s="19">
        <f t="shared" si="57"/>
        <v>-61.191860972114917</v>
      </c>
      <c r="J279" s="19">
        <f t="shared" si="58"/>
        <v>-113.65345910582711</v>
      </c>
      <c r="K279" s="19">
        <f t="shared" si="59"/>
        <v>-18.654373309931003</v>
      </c>
    </row>
    <row r="280" spans="1:11" x14ac:dyDescent="0.2">
      <c r="A280" s="22" t="s">
        <v>67</v>
      </c>
      <c r="B280" s="17" t="s">
        <v>68</v>
      </c>
      <c r="C280" s="18">
        <v>-134741.89000000001</v>
      </c>
      <c r="D280" s="18">
        <v>280314</v>
      </c>
      <c r="E280" s="18">
        <v>46009</v>
      </c>
      <c r="F280" s="18">
        <v>-52290.82</v>
      </c>
      <c r="G280" s="18">
        <f t="shared" si="55"/>
        <v>82451.070000000007</v>
      </c>
      <c r="H280" s="18">
        <f t="shared" si="56"/>
        <v>98299.82</v>
      </c>
      <c r="I280" s="19">
        <f t="shared" si="57"/>
        <v>-61.191860972114917</v>
      </c>
      <c r="J280" s="19">
        <f t="shared" si="58"/>
        <v>-113.65345910582711</v>
      </c>
      <c r="K280" s="19">
        <f t="shared" si="59"/>
        <v>-18.654373309931003</v>
      </c>
    </row>
    <row r="281" spans="1:11" ht="25.5" x14ac:dyDescent="0.2">
      <c r="A281" s="23" t="s">
        <v>82</v>
      </c>
      <c r="B281" s="17" t="s">
        <v>83</v>
      </c>
      <c r="C281" s="18">
        <v>-99990</v>
      </c>
      <c r="D281" s="18">
        <v>280314</v>
      </c>
      <c r="E281" s="18">
        <v>46009</v>
      </c>
      <c r="F281" s="18">
        <v>-280313.88</v>
      </c>
      <c r="G281" s="18">
        <f t="shared" si="55"/>
        <v>-180323.88</v>
      </c>
      <c r="H281" s="18">
        <f t="shared" si="56"/>
        <v>326322.88</v>
      </c>
      <c r="I281" s="19">
        <f t="shared" si="57"/>
        <v>180.34191419141916</v>
      </c>
      <c r="J281" s="19">
        <f t="shared" si="58"/>
        <v>-609.25879719185377</v>
      </c>
      <c r="K281" s="19">
        <f t="shared" si="59"/>
        <v>-99.999957190864535</v>
      </c>
    </row>
    <row r="282" spans="1:11" x14ac:dyDescent="0.2">
      <c r="A282" s="39" t="s">
        <v>639</v>
      </c>
      <c r="B282" s="28" t="s">
        <v>760</v>
      </c>
      <c r="C282" s="29"/>
      <c r="D282" s="29"/>
      <c r="E282" s="29"/>
      <c r="F282" s="29"/>
      <c r="G282" s="29"/>
      <c r="H282" s="29"/>
      <c r="I282" s="30"/>
      <c r="J282" s="30"/>
      <c r="K282" s="30"/>
    </row>
    <row r="283" spans="1:11" x14ac:dyDescent="0.2">
      <c r="A283" s="16" t="s">
        <v>26</v>
      </c>
      <c r="B283" s="17" t="s">
        <v>27</v>
      </c>
      <c r="C283" s="18">
        <v>58158303.380000003</v>
      </c>
      <c r="D283" s="18">
        <v>64356917</v>
      </c>
      <c r="E283" s="18">
        <v>57635950</v>
      </c>
      <c r="F283" s="18">
        <v>61846449.32</v>
      </c>
      <c r="G283" s="18">
        <f t="shared" ref="G283:G307" si="60">F283-C283</f>
        <v>3688145.9399999976</v>
      </c>
      <c r="H283" s="18">
        <f t="shared" ref="H283:H307" si="61">E283-F283</f>
        <v>-4210499.32</v>
      </c>
      <c r="I283" s="19">
        <f t="shared" ref="I283:I307" si="62">IF(ISERROR(F283/C283),0,F283/C283*100-100)</f>
        <v>6.3415638449802429</v>
      </c>
      <c r="J283" s="19">
        <f t="shared" ref="J283:J307" si="63">IF(ISERROR(F283/E283),0,F283/E283*100)</f>
        <v>107.3053351597397</v>
      </c>
      <c r="K283" s="19">
        <f t="shared" ref="K283:K307" si="64">IF(ISERROR(F283/D283),0,F283/D283*100)</f>
        <v>96.099148627644794</v>
      </c>
    </row>
    <row r="284" spans="1:11" ht="25.5" x14ac:dyDescent="0.2">
      <c r="A284" s="22" t="s">
        <v>28</v>
      </c>
      <c r="B284" s="17" t="s">
        <v>29</v>
      </c>
      <c r="C284" s="18">
        <v>693258.89</v>
      </c>
      <c r="D284" s="18">
        <v>1361436</v>
      </c>
      <c r="E284" s="18">
        <v>611436</v>
      </c>
      <c r="F284" s="18">
        <v>1330418.8</v>
      </c>
      <c r="G284" s="18">
        <f t="shared" si="60"/>
        <v>637159.91</v>
      </c>
      <c r="H284" s="18">
        <f t="shared" si="61"/>
        <v>-718982.8</v>
      </c>
      <c r="I284" s="19">
        <f t="shared" si="62"/>
        <v>91.907932114653448</v>
      </c>
      <c r="J284" s="19">
        <f t="shared" si="63"/>
        <v>217.58921620578442</v>
      </c>
      <c r="K284" s="19">
        <f t="shared" si="64"/>
        <v>97.721729115434002</v>
      </c>
    </row>
    <row r="285" spans="1:11" x14ac:dyDescent="0.2">
      <c r="A285" s="22" t="s">
        <v>92</v>
      </c>
      <c r="B285" s="17" t="s">
        <v>93</v>
      </c>
      <c r="C285" s="18">
        <v>140</v>
      </c>
      <c r="D285" s="18">
        <v>169</v>
      </c>
      <c r="E285" s="18">
        <v>0</v>
      </c>
      <c r="F285" s="18">
        <v>168.96</v>
      </c>
      <c r="G285" s="18">
        <f t="shared" si="60"/>
        <v>28.960000000000008</v>
      </c>
      <c r="H285" s="18">
        <f t="shared" si="61"/>
        <v>-168.96</v>
      </c>
      <c r="I285" s="19">
        <f t="shared" si="62"/>
        <v>20.685714285714283</v>
      </c>
      <c r="J285" s="19">
        <f t="shared" si="63"/>
        <v>0</v>
      </c>
      <c r="K285" s="19">
        <f t="shared" si="64"/>
        <v>99.976331360946745</v>
      </c>
    </row>
    <row r="286" spans="1:11" x14ac:dyDescent="0.2">
      <c r="A286" s="23" t="s">
        <v>94</v>
      </c>
      <c r="B286" s="17" t="s">
        <v>95</v>
      </c>
      <c r="C286" s="18">
        <v>140</v>
      </c>
      <c r="D286" s="18">
        <v>169</v>
      </c>
      <c r="E286" s="18">
        <v>0</v>
      </c>
      <c r="F286" s="18">
        <v>168.96</v>
      </c>
      <c r="G286" s="18">
        <f t="shared" si="60"/>
        <v>28.960000000000008</v>
      </c>
      <c r="H286" s="18">
        <f t="shared" si="61"/>
        <v>-168.96</v>
      </c>
      <c r="I286" s="19">
        <f t="shared" si="62"/>
        <v>20.685714285714283</v>
      </c>
      <c r="J286" s="19">
        <f t="shared" si="63"/>
        <v>0</v>
      </c>
      <c r="K286" s="19">
        <f t="shared" si="64"/>
        <v>99.976331360946745</v>
      </c>
    </row>
    <row r="287" spans="1:11" x14ac:dyDescent="0.2">
      <c r="A287" s="24" t="s">
        <v>96</v>
      </c>
      <c r="B287" s="17" t="s">
        <v>97</v>
      </c>
      <c r="C287" s="18">
        <v>140</v>
      </c>
      <c r="D287" s="18">
        <v>169</v>
      </c>
      <c r="E287" s="18">
        <v>0</v>
      </c>
      <c r="F287" s="18">
        <v>168.96</v>
      </c>
      <c r="G287" s="18">
        <f t="shared" si="60"/>
        <v>28.960000000000008</v>
      </c>
      <c r="H287" s="18">
        <f t="shared" si="61"/>
        <v>-168.96</v>
      </c>
      <c r="I287" s="19">
        <f t="shared" si="62"/>
        <v>20.685714285714283</v>
      </c>
      <c r="J287" s="19">
        <f t="shared" si="63"/>
        <v>0</v>
      </c>
      <c r="K287" s="19">
        <f t="shared" si="64"/>
        <v>99.976331360946745</v>
      </c>
    </row>
    <row r="288" spans="1:11" ht="25.5" x14ac:dyDescent="0.2">
      <c r="A288" s="25" t="s">
        <v>98</v>
      </c>
      <c r="B288" s="17" t="s">
        <v>99</v>
      </c>
      <c r="C288" s="18">
        <v>140</v>
      </c>
      <c r="D288" s="18">
        <v>169</v>
      </c>
      <c r="E288" s="18">
        <v>0</v>
      </c>
      <c r="F288" s="18">
        <v>168.96</v>
      </c>
      <c r="G288" s="18">
        <f t="shared" si="60"/>
        <v>28.960000000000008</v>
      </c>
      <c r="H288" s="18">
        <f t="shared" si="61"/>
        <v>-168.96</v>
      </c>
      <c r="I288" s="19">
        <f t="shared" si="62"/>
        <v>20.685714285714283</v>
      </c>
      <c r="J288" s="19">
        <f t="shared" si="63"/>
        <v>0</v>
      </c>
      <c r="K288" s="19">
        <f t="shared" si="64"/>
        <v>99.976331360946745</v>
      </c>
    </row>
    <row r="289" spans="1:11" ht="25.5" x14ac:dyDescent="0.2">
      <c r="A289" s="26" t="s">
        <v>100</v>
      </c>
      <c r="B289" s="17" t="s">
        <v>101</v>
      </c>
      <c r="C289" s="18">
        <v>140</v>
      </c>
      <c r="D289" s="18">
        <v>169</v>
      </c>
      <c r="E289" s="18">
        <v>0</v>
      </c>
      <c r="F289" s="18">
        <v>168.96</v>
      </c>
      <c r="G289" s="18">
        <f t="shared" si="60"/>
        <v>28.960000000000008</v>
      </c>
      <c r="H289" s="18">
        <f t="shared" si="61"/>
        <v>-168.96</v>
      </c>
      <c r="I289" s="19">
        <f t="shared" si="62"/>
        <v>20.685714285714283</v>
      </c>
      <c r="J289" s="19">
        <f t="shared" si="63"/>
        <v>0</v>
      </c>
      <c r="K289" s="19">
        <f t="shared" si="64"/>
        <v>99.976331360946745</v>
      </c>
    </row>
    <row r="290" spans="1:11" x14ac:dyDescent="0.2">
      <c r="A290" s="22" t="s">
        <v>30</v>
      </c>
      <c r="B290" s="17" t="s">
        <v>31</v>
      </c>
      <c r="C290" s="18">
        <v>57464904.490000002</v>
      </c>
      <c r="D290" s="18">
        <v>62995312</v>
      </c>
      <c r="E290" s="18">
        <v>57024514</v>
      </c>
      <c r="F290" s="18">
        <v>60515861.560000002</v>
      </c>
      <c r="G290" s="18">
        <f t="shared" si="60"/>
        <v>3050957.0700000003</v>
      </c>
      <c r="H290" s="18">
        <f t="shared" si="61"/>
        <v>-3491347.5600000024</v>
      </c>
      <c r="I290" s="19">
        <f t="shared" si="62"/>
        <v>5.3092528336681255</v>
      </c>
      <c r="J290" s="19">
        <f t="shared" si="63"/>
        <v>106.12253803688709</v>
      </c>
      <c r="K290" s="19">
        <f t="shared" si="64"/>
        <v>96.064071497891774</v>
      </c>
    </row>
    <row r="291" spans="1:11" x14ac:dyDescent="0.2">
      <c r="A291" s="23" t="s">
        <v>32</v>
      </c>
      <c r="B291" s="17" t="s">
        <v>33</v>
      </c>
      <c r="C291" s="18">
        <v>57464904.490000002</v>
      </c>
      <c r="D291" s="18">
        <v>62995312</v>
      </c>
      <c r="E291" s="18">
        <v>57024514</v>
      </c>
      <c r="F291" s="18">
        <v>60515861.560000002</v>
      </c>
      <c r="G291" s="18">
        <f t="shared" si="60"/>
        <v>3050957.0700000003</v>
      </c>
      <c r="H291" s="18">
        <f t="shared" si="61"/>
        <v>-3491347.5600000024</v>
      </c>
      <c r="I291" s="19">
        <f t="shared" si="62"/>
        <v>5.3092528336681255</v>
      </c>
      <c r="J291" s="19">
        <f t="shared" si="63"/>
        <v>106.12253803688709</v>
      </c>
      <c r="K291" s="19">
        <f t="shared" si="64"/>
        <v>96.064071497891774</v>
      </c>
    </row>
    <row r="292" spans="1:11" x14ac:dyDescent="0.2">
      <c r="A292" s="16" t="s">
        <v>34</v>
      </c>
      <c r="B292" s="17" t="s">
        <v>35</v>
      </c>
      <c r="C292" s="18">
        <v>58023561.490000002</v>
      </c>
      <c r="D292" s="18">
        <v>64637231</v>
      </c>
      <c r="E292" s="18">
        <v>57681959</v>
      </c>
      <c r="F292" s="18">
        <v>61794158.5</v>
      </c>
      <c r="G292" s="18">
        <f t="shared" si="60"/>
        <v>3770597.0099999979</v>
      </c>
      <c r="H292" s="18">
        <f t="shared" si="61"/>
        <v>-4112199.5</v>
      </c>
      <c r="I292" s="19">
        <f t="shared" si="62"/>
        <v>6.4983894700256144</v>
      </c>
      <c r="J292" s="19">
        <f t="shared" si="63"/>
        <v>107.12909126404671</v>
      </c>
      <c r="K292" s="19">
        <f t="shared" si="64"/>
        <v>95.601493974888868</v>
      </c>
    </row>
    <row r="293" spans="1:11" x14ac:dyDescent="0.2">
      <c r="A293" s="22" t="s">
        <v>36</v>
      </c>
      <c r="B293" s="17" t="s">
        <v>37</v>
      </c>
      <c r="C293" s="18">
        <v>57084295.609999999</v>
      </c>
      <c r="D293" s="18">
        <v>63609042</v>
      </c>
      <c r="E293" s="18">
        <v>57170865</v>
      </c>
      <c r="F293" s="18">
        <v>61128568.68</v>
      </c>
      <c r="G293" s="18">
        <f t="shared" si="60"/>
        <v>4044273.0700000003</v>
      </c>
      <c r="H293" s="18">
        <f t="shared" si="61"/>
        <v>-3957703.6799999997</v>
      </c>
      <c r="I293" s="19">
        <f t="shared" si="62"/>
        <v>7.0847385025655427</v>
      </c>
      <c r="J293" s="19">
        <f t="shared" si="63"/>
        <v>106.92258841981838</v>
      </c>
      <c r="K293" s="19">
        <f t="shared" si="64"/>
        <v>96.100439116816133</v>
      </c>
    </row>
    <row r="294" spans="1:11" x14ac:dyDescent="0.2">
      <c r="A294" s="23" t="s">
        <v>38</v>
      </c>
      <c r="B294" s="17" t="s">
        <v>39</v>
      </c>
      <c r="C294" s="18">
        <v>56939334.710000001</v>
      </c>
      <c r="D294" s="18">
        <v>63601988</v>
      </c>
      <c r="E294" s="18">
        <v>57163985</v>
      </c>
      <c r="F294" s="18">
        <v>61121515.579999998</v>
      </c>
      <c r="G294" s="18">
        <f t="shared" si="60"/>
        <v>4182180.8699999973</v>
      </c>
      <c r="H294" s="18">
        <f t="shared" si="61"/>
        <v>-3957530.5799999982</v>
      </c>
      <c r="I294" s="19">
        <f t="shared" si="62"/>
        <v>7.3449767042422138</v>
      </c>
      <c r="J294" s="19">
        <f t="shared" si="63"/>
        <v>106.92311877837068</v>
      </c>
      <c r="K294" s="19">
        <f t="shared" si="64"/>
        <v>96.100008037484614</v>
      </c>
    </row>
    <row r="295" spans="1:11" x14ac:dyDescent="0.2">
      <c r="A295" s="24" t="s">
        <v>40</v>
      </c>
      <c r="B295" s="17" t="s">
        <v>41</v>
      </c>
      <c r="C295" s="18">
        <v>47272096.740000002</v>
      </c>
      <c r="D295" s="18">
        <v>45722648</v>
      </c>
      <c r="E295" s="18">
        <v>47096705</v>
      </c>
      <c r="F295" s="18">
        <v>44683806.369999997</v>
      </c>
      <c r="G295" s="18">
        <f t="shared" si="60"/>
        <v>-2588290.3700000048</v>
      </c>
      <c r="H295" s="18">
        <f t="shared" si="61"/>
        <v>2412898.6300000027</v>
      </c>
      <c r="I295" s="19">
        <f t="shared" si="62"/>
        <v>-5.4753026594859762</v>
      </c>
      <c r="J295" s="19">
        <f t="shared" si="63"/>
        <v>94.876714559967624</v>
      </c>
      <c r="K295" s="19">
        <f t="shared" si="64"/>
        <v>97.727949549203714</v>
      </c>
    </row>
    <row r="296" spans="1:11" x14ac:dyDescent="0.2">
      <c r="A296" s="24" t="s">
        <v>42</v>
      </c>
      <c r="B296" s="17" t="s">
        <v>43</v>
      </c>
      <c r="C296" s="18">
        <v>9667237.9700000007</v>
      </c>
      <c r="D296" s="18">
        <v>17879340</v>
      </c>
      <c r="E296" s="18">
        <v>10067280</v>
      </c>
      <c r="F296" s="18">
        <v>16437709.210000001</v>
      </c>
      <c r="G296" s="18">
        <f t="shared" si="60"/>
        <v>6770471.2400000002</v>
      </c>
      <c r="H296" s="18">
        <f t="shared" si="61"/>
        <v>-6370429.2100000009</v>
      </c>
      <c r="I296" s="19">
        <f t="shared" si="62"/>
        <v>70.035218549606071</v>
      </c>
      <c r="J296" s="19">
        <f t="shared" si="63"/>
        <v>163.2785539887636</v>
      </c>
      <c r="K296" s="19">
        <f t="shared" si="64"/>
        <v>91.936890343827017</v>
      </c>
    </row>
    <row r="297" spans="1:11" x14ac:dyDescent="0.2">
      <c r="A297" s="25" t="s">
        <v>44</v>
      </c>
      <c r="B297" s="17" t="s">
        <v>45</v>
      </c>
      <c r="C297" s="18">
        <v>8169.32</v>
      </c>
      <c r="D297" s="18">
        <v>0</v>
      </c>
      <c r="E297" s="18">
        <v>0</v>
      </c>
      <c r="F297" s="18">
        <v>5758.06</v>
      </c>
      <c r="G297" s="18">
        <f t="shared" si="60"/>
        <v>-2411.2599999999993</v>
      </c>
      <c r="H297" s="18">
        <f t="shared" si="61"/>
        <v>-5758.06</v>
      </c>
      <c r="I297" s="19">
        <f t="shared" si="62"/>
        <v>-29.516042950943273</v>
      </c>
      <c r="J297" s="19">
        <f t="shared" si="63"/>
        <v>0</v>
      </c>
      <c r="K297" s="19">
        <f t="shared" si="64"/>
        <v>0</v>
      </c>
    </row>
    <row r="298" spans="1:11" x14ac:dyDescent="0.2">
      <c r="A298" s="23" t="s">
        <v>46</v>
      </c>
      <c r="B298" s="17" t="s">
        <v>47</v>
      </c>
      <c r="C298" s="18">
        <v>141460.9</v>
      </c>
      <c r="D298" s="18">
        <v>3554</v>
      </c>
      <c r="E298" s="18">
        <v>3380</v>
      </c>
      <c r="F298" s="18">
        <v>3553.1</v>
      </c>
      <c r="G298" s="18">
        <f t="shared" si="60"/>
        <v>-137907.79999999999</v>
      </c>
      <c r="H298" s="18">
        <f t="shared" si="61"/>
        <v>-173.09999999999991</v>
      </c>
      <c r="I298" s="19">
        <f t="shared" si="62"/>
        <v>-97.488281214102273</v>
      </c>
      <c r="J298" s="19">
        <f t="shared" si="63"/>
        <v>105.12130177514794</v>
      </c>
      <c r="K298" s="19">
        <f t="shared" si="64"/>
        <v>99.974676420934159</v>
      </c>
    </row>
    <row r="299" spans="1:11" x14ac:dyDescent="0.2">
      <c r="A299" s="24" t="s">
        <v>50</v>
      </c>
      <c r="B299" s="17" t="s">
        <v>51</v>
      </c>
      <c r="C299" s="18">
        <v>141460.9</v>
      </c>
      <c r="D299" s="18">
        <v>3554</v>
      </c>
      <c r="E299" s="18">
        <v>3380</v>
      </c>
      <c r="F299" s="18">
        <v>3553.1</v>
      </c>
      <c r="G299" s="18">
        <f t="shared" si="60"/>
        <v>-137907.79999999999</v>
      </c>
      <c r="H299" s="18">
        <f t="shared" si="61"/>
        <v>-173.09999999999991</v>
      </c>
      <c r="I299" s="19">
        <f t="shared" si="62"/>
        <v>-97.488281214102273</v>
      </c>
      <c r="J299" s="19">
        <f t="shared" si="63"/>
        <v>105.12130177514794</v>
      </c>
      <c r="K299" s="19">
        <f t="shared" si="64"/>
        <v>99.974676420934159</v>
      </c>
    </row>
    <row r="300" spans="1:11" ht="25.5" x14ac:dyDescent="0.2">
      <c r="A300" s="23" t="s">
        <v>76</v>
      </c>
      <c r="B300" s="17" t="s">
        <v>77</v>
      </c>
      <c r="C300" s="18">
        <v>3500</v>
      </c>
      <c r="D300" s="18">
        <v>3500</v>
      </c>
      <c r="E300" s="18">
        <v>3500</v>
      </c>
      <c r="F300" s="18">
        <v>3500</v>
      </c>
      <c r="G300" s="18">
        <f t="shared" si="60"/>
        <v>0</v>
      </c>
      <c r="H300" s="18">
        <f t="shared" si="61"/>
        <v>0</v>
      </c>
      <c r="I300" s="19">
        <f t="shared" si="62"/>
        <v>0</v>
      </c>
      <c r="J300" s="19">
        <f t="shared" si="63"/>
        <v>100</v>
      </c>
      <c r="K300" s="19">
        <f t="shared" si="64"/>
        <v>100</v>
      </c>
    </row>
    <row r="301" spans="1:11" x14ac:dyDescent="0.2">
      <c r="A301" s="24" t="s">
        <v>78</v>
      </c>
      <c r="B301" s="17" t="s">
        <v>79</v>
      </c>
      <c r="C301" s="18">
        <v>3500</v>
      </c>
      <c r="D301" s="18">
        <v>3500</v>
      </c>
      <c r="E301" s="18">
        <v>3500</v>
      </c>
      <c r="F301" s="18">
        <v>3500</v>
      </c>
      <c r="G301" s="18">
        <f t="shared" si="60"/>
        <v>0</v>
      </c>
      <c r="H301" s="18">
        <f t="shared" si="61"/>
        <v>0</v>
      </c>
      <c r="I301" s="19">
        <f t="shared" si="62"/>
        <v>0</v>
      </c>
      <c r="J301" s="19">
        <f t="shared" si="63"/>
        <v>100</v>
      </c>
      <c r="K301" s="19">
        <f t="shared" si="64"/>
        <v>100</v>
      </c>
    </row>
    <row r="302" spans="1:11" x14ac:dyDescent="0.2">
      <c r="A302" s="22" t="s">
        <v>60</v>
      </c>
      <c r="B302" s="17" t="s">
        <v>61</v>
      </c>
      <c r="C302" s="18">
        <v>939265.88</v>
      </c>
      <c r="D302" s="18">
        <v>1028189</v>
      </c>
      <c r="E302" s="18">
        <v>511094</v>
      </c>
      <c r="F302" s="18">
        <v>665589.81999999995</v>
      </c>
      <c r="G302" s="18">
        <f t="shared" si="60"/>
        <v>-273676.06000000006</v>
      </c>
      <c r="H302" s="18">
        <f t="shared" si="61"/>
        <v>-154495.81999999995</v>
      </c>
      <c r="I302" s="19">
        <f t="shared" si="62"/>
        <v>-29.137230024793411</v>
      </c>
      <c r="J302" s="19">
        <f t="shared" si="63"/>
        <v>130.22845503958175</v>
      </c>
      <c r="K302" s="19">
        <f t="shared" si="64"/>
        <v>64.734189920335652</v>
      </c>
    </row>
    <row r="303" spans="1:11" x14ac:dyDescent="0.2">
      <c r="A303" s="23" t="s">
        <v>62</v>
      </c>
      <c r="B303" s="17" t="s">
        <v>63</v>
      </c>
      <c r="C303" s="18">
        <v>939265.88</v>
      </c>
      <c r="D303" s="18">
        <v>1028189</v>
      </c>
      <c r="E303" s="18">
        <v>511094</v>
      </c>
      <c r="F303" s="18">
        <v>665589.81999999995</v>
      </c>
      <c r="G303" s="18">
        <f t="shared" si="60"/>
        <v>-273676.06000000006</v>
      </c>
      <c r="H303" s="18">
        <f t="shared" si="61"/>
        <v>-154495.81999999995</v>
      </c>
      <c r="I303" s="19">
        <f t="shared" si="62"/>
        <v>-29.137230024793411</v>
      </c>
      <c r="J303" s="19">
        <f t="shared" si="63"/>
        <v>130.22845503958175</v>
      </c>
      <c r="K303" s="19">
        <f t="shared" si="64"/>
        <v>64.734189920335652</v>
      </c>
    </row>
    <row r="304" spans="1:11" x14ac:dyDescent="0.2">
      <c r="A304" s="16"/>
      <c r="B304" s="17" t="s">
        <v>64</v>
      </c>
      <c r="C304" s="18">
        <v>134741.89000000001</v>
      </c>
      <c r="D304" s="18">
        <v>-280314</v>
      </c>
      <c r="E304" s="18">
        <v>-46009</v>
      </c>
      <c r="F304" s="18">
        <v>52290.82</v>
      </c>
      <c r="G304" s="18">
        <f t="shared" si="60"/>
        <v>-82451.070000000007</v>
      </c>
      <c r="H304" s="18">
        <f t="shared" si="61"/>
        <v>-98299.82</v>
      </c>
      <c r="I304" s="19">
        <f t="shared" si="62"/>
        <v>-61.191860972114917</v>
      </c>
      <c r="J304" s="19">
        <f t="shared" si="63"/>
        <v>-113.65345910582711</v>
      </c>
      <c r="K304" s="19">
        <f t="shared" si="64"/>
        <v>-18.654373309931003</v>
      </c>
    </row>
    <row r="305" spans="1:11" x14ac:dyDescent="0.2">
      <c r="A305" s="16" t="s">
        <v>65</v>
      </c>
      <c r="B305" s="17" t="s">
        <v>66</v>
      </c>
      <c r="C305" s="18">
        <v>-134741.89000000001</v>
      </c>
      <c r="D305" s="18">
        <v>280314</v>
      </c>
      <c r="E305" s="18">
        <v>46009</v>
      </c>
      <c r="F305" s="18">
        <v>-52290.82</v>
      </c>
      <c r="G305" s="18">
        <f t="shared" si="60"/>
        <v>82451.070000000007</v>
      </c>
      <c r="H305" s="18">
        <f t="shared" si="61"/>
        <v>98299.82</v>
      </c>
      <c r="I305" s="19">
        <f t="shared" si="62"/>
        <v>-61.191860972114917</v>
      </c>
      <c r="J305" s="19">
        <f t="shared" si="63"/>
        <v>-113.65345910582711</v>
      </c>
      <c r="K305" s="19">
        <f t="shared" si="64"/>
        <v>-18.654373309931003</v>
      </c>
    </row>
    <row r="306" spans="1:11" x14ac:dyDescent="0.2">
      <c r="A306" s="22" t="s">
        <v>67</v>
      </c>
      <c r="B306" s="17" t="s">
        <v>68</v>
      </c>
      <c r="C306" s="18">
        <v>-134741.89000000001</v>
      </c>
      <c r="D306" s="18">
        <v>280314</v>
      </c>
      <c r="E306" s="18">
        <v>46009</v>
      </c>
      <c r="F306" s="18">
        <v>-52290.82</v>
      </c>
      <c r="G306" s="18">
        <f t="shared" si="60"/>
        <v>82451.070000000007</v>
      </c>
      <c r="H306" s="18">
        <f t="shared" si="61"/>
        <v>98299.82</v>
      </c>
      <c r="I306" s="19">
        <f t="shared" si="62"/>
        <v>-61.191860972114917</v>
      </c>
      <c r="J306" s="19">
        <f t="shared" si="63"/>
        <v>-113.65345910582711</v>
      </c>
      <c r="K306" s="19">
        <f t="shared" si="64"/>
        <v>-18.654373309931003</v>
      </c>
    </row>
    <row r="307" spans="1:11" ht="25.5" x14ac:dyDescent="0.2">
      <c r="A307" s="23" t="s">
        <v>82</v>
      </c>
      <c r="B307" s="17" t="s">
        <v>83</v>
      </c>
      <c r="C307" s="18">
        <v>-99990</v>
      </c>
      <c r="D307" s="18">
        <v>280314</v>
      </c>
      <c r="E307" s="18">
        <v>46009</v>
      </c>
      <c r="F307" s="18">
        <v>-280313.88</v>
      </c>
      <c r="G307" s="18">
        <f t="shared" si="60"/>
        <v>-180323.88</v>
      </c>
      <c r="H307" s="18">
        <f t="shared" si="61"/>
        <v>326322.88</v>
      </c>
      <c r="I307" s="19">
        <f t="shared" si="62"/>
        <v>180.34191419141916</v>
      </c>
      <c r="J307" s="19">
        <f t="shared" si="63"/>
        <v>-609.25879719185377</v>
      </c>
      <c r="K307" s="19">
        <f t="shared" si="64"/>
        <v>-99.999957190864535</v>
      </c>
    </row>
    <row r="308" spans="1:11" x14ac:dyDescent="0.2">
      <c r="A308" s="39" t="s">
        <v>641</v>
      </c>
      <c r="B308" s="28" t="s">
        <v>761</v>
      </c>
      <c r="C308" s="29"/>
      <c r="D308" s="29"/>
      <c r="E308" s="29"/>
      <c r="F308" s="29"/>
      <c r="G308" s="29"/>
      <c r="H308" s="29"/>
      <c r="I308" s="30"/>
      <c r="J308" s="30"/>
      <c r="K308" s="30"/>
    </row>
    <row r="309" spans="1:11" x14ac:dyDescent="0.2">
      <c r="A309" s="16" t="s">
        <v>26</v>
      </c>
      <c r="B309" s="17" t="s">
        <v>27</v>
      </c>
      <c r="C309" s="18">
        <v>0</v>
      </c>
      <c r="D309" s="18">
        <v>2516658</v>
      </c>
      <c r="E309" s="18">
        <v>6158652</v>
      </c>
      <c r="F309" s="18">
        <v>0</v>
      </c>
      <c r="G309" s="18">
        <f t="shared" ref="G309:G314" si="65">F309-C309</f>
        <v>0</v>
      </c>
      <c r="H309" s="18">
        <f t="shared" ref="H309:H314" si="66">E309-F309</f>
        <v>6158652</v>
      </c>
      <c r="I309" s="19">
        <f t="shared" ref="I309:I314" si="67">IF(ISERROR(F309/C309),0,F309/C309*100-100)</f>
        <v>0</v>
      </c>
      <c r="J309" s="19">
        <f t="shared" ref="J309:J314" si="68">IF(ISERROR(F309/E309),0,F309/E309*100)</f>
        <v>0</v>
      </c>
      <c r="K309" s="19">
        <f t="shared" ref="K309:K314" si="69">IF(ISERROR(F309/D309),0,F309/D309*100)</f>
        <v>0</v>
      </c>
    </row>
    <row r="310" spans="1:11" x14ac:dyDescent="0.2">
      <c r="A310" s="22" t="s">
        <v>30</v>
      </c>
      <c r="B310" s="17" t="s">
        <v>31</v>
      </c>
      <c r="C310" s="18">
        <v>0</v>
      </c>
      <c r="D310" s="18">
        <v>2516658</v>
      </c>
      <c r="E310" s="18">
        <v>6158652</v>
      </c>
      <c r="F310" s="18">
        <v>0</v>
      </c>
      <c r="G310" s="18">
        <f t="shared" si="65"/>
        <v>0</v>
      </c>
      <c r="H310" s="18">
        <f t="shared" si="66"/>
        <v>6158652</v>
      </c>
      <c r="I310" s="19">
        <f t="shared" si="67"/>
        <v>0</v>
      </c>
      <c r="J310" s="19">
        <f t="shared" si="68"/>
        <v>0</v>
      </c>
      <c r="K310" s="19">
        <f t="shared" si="69"/>
        <v>0</v>
      </c>
    </row>
    <row r="311" spans="1:11" x14ac:dyDescent="0.2">
      <c r="A311" s="23" t="s">
        <v>32</v>
      </c>
      <c r="B311" s="17" t="s">
        <v>33</v>
      </c>
      <c r="C311" s="18">
        <v>0</v>
      </c>
      <c r="D311" s="18">
        <v>2516658</v>
      </c>
      <c r="E311" s="18">
        <v>6158652</v>
      </c>
      <c r="F311" s="18">
        <v>0</v>
      </c>
      <c r="G311" s="18">
        <f t="shared" si="65"/>
        <v>0</v>
      </c>
      <c r="H311" s="18">
        <f t="shared" si="66"/>
        <v>6158652</v>
      </c>
      <c r="I311" s="19">
        <f t="shared" si="67"/>
        <v>0</v>
      </c>
      <c r="J311" s="19">
        <f t="shared" si="68"/>
        <v>0</v>
      </c>
      <c r="K311" s="19">
        <f t="shared" si="69"/>
        <v>0</v>
      </c>
    </row>
    <row r="312" spans="1:11" x14ac:dyDescent="0.2">
      <c r="A312" s="16" t="s">
        <v>34</v>
      </c>
      <c r="B312" s="17" t="s">
        <v>35</v>
      </c>
      <c r="C312" s="18">
        <v>0</v>
      </c>
      <c r="D312" s="18">
        <v>2516658</v>
      </c>
      <c r="E312" s="18">
        <v>6158652</v>
      </c>
      <c r="F312" s="18">
        <v>0</v>
      </c>
      <c r="G312" s="18">
        <f t="shared" si="65"/>
        <v>0</v>
      </c>
      <c r="H312" s="18">
        <f t="shared" si="66"/>
        <v>6158652</v>
      </c>
      <c r="I312" s="19">
        <f t="shared" si="67"/>
        <v>0</v>
      </c>
      <c r="J312" s="19">
        <f t="shared" si="68"/>
        <v>0</v>
      </c>
      <c r="K312" s="19">
        <f t="shared" si="69"/>
        <v>0</v>
      </c>
    </row>
    <row r="313" spans="1:11" x14ac:dyDescent="0.2">
      <c r="A313" s="22" t="s">
        <v>60</v>
      </c>
      <c r="B313" s="17" t="s">
        <v>61</v>
      </c>
      <c r="C313" s="18">
        <v>0</v>
      </c>
      <c r="D313" s="18">
        <v>2516658</v>
      </c>
      <c r="E313" s="18">
        <v>6158652</v>
      </c>
      <c r="F313" s="18">
        <v>0</v>
      </c>
      <c r="G313" s="18">
        <f t="shared" si="65"/>
        <v>0</v>
      </c>
      <c r="H313" s="18">
        <f t="shared" si="66"/>
        <v>6158652</v>
      </c>
      <c r="I313" s="19">
        <f t="shared" si="67"/>
        <v>0</v>
      </c>
      <c r="J313" s="19">
        <f t="shared" si="68"/>
        <v>0</v>
      </c>
      <c r="K313" s="19">
        <f t="shared" si="69"/>
        <v>0</v>
      </c>
    </row>
    <row r="314" spans="1:11" x14ac:dyDescent="0.2">
      <c r="A314" s="23" t="s">
        <v>62</v>
      </c>
      <c r="B314" s="17" t="s">
        <v>63</v>
      </c>
      <c r="C314" s="18">
        <v>0</v>
      </c>
      <c r="D314" s="18">
        <v>2516658</v>
      </c>
      <c r="E314" s="18">
        <v>6158652</v>
      </c>
      <c r="F314" s="18">
        <v>0</v>
      </c>
      <c r="G314" s="18">
        <f t="shared" si="65"/>
        <v>0</v>
      </c>
      <c r="H314" s="18">
        <f t="shared" si="66"/>
        <v>6158652</v>
      </c>
      <c r="I314" s="19">
        <f t="shared" si="67"/>
        <v>0</v>
      </c>
      <c r="J314" s="19">
        <f t="shared" si="68"/>
        <v>0</v>
      </c>
      <c r="K314" s="19">
        <f t="shared" si="69"/>
        <v>0</v>
      </c>
    </row>
    <row r="315" spans="1:11" x14ac:dyDescent="0.2">
      <c r="A315" s="39" t="s">
        <v>643</v>
      </c>
      <c r="B315" s="28" t="s">
        <v>762</v>
      </c>
      <c r="C315" s="29"/>
      <c r="D315" s="29"/>
      <c r="E315" s="29"/>
      <c r="F315" s="29"/>
      <c r="G315" s="29"/>
      <c r="H315" s="29"/>
      <c r="I315" s="30"/>
      <c r="J315" s="30"/>
      <c r="K315" s="30"/>
    </row>
    <row r="316" spans="1:11" x14ac:dyDescent="0.2">
      <c r="A316" s="16" t="s">
        <v>26</v>
      </c>
      <c r="B316" s="17" t="s">
        <v>27</v>
      </c>
      <c r="C316" s="18">
        <v>9457005.1099999994</v>
      </c>
      <c r="D316" s="18">
        <v>11268746</v>
      </c>
      <c r="E316" s="18">
        <v>11190503</v>
      </c>
      <c r="F316" s="18">
        <v>11249893.99</v>
      </c>
      <c r="G316" s="18">
        <f t="shared" ref="G316:G330" si="70">F316-C316</f>
        <v>1792888.8800000008</v>
      </c>
      <c r="H316" s="18">
        <f t="shared" ref="H316:H330" si="71">E316-F316</f>
        <v>-59390.990000000224</v>
      </c>
      <c r="I316" s="19">
        <f t="shared" ref="I316:I330" si="72">IF(ISERROR(F316/C316),0,F316/C316*100-100)</f>
        <v>18.958315652216044</v>
      </c>
      <c r="J316" s="19">
        <f t="shared" ref="J316:J330" si="73">IF(ISERROR(F316/E316),0,F316/E316*100)</f>
        <v>100.53072672425895</v>
      </c>
      <c r="K316" s="19">
        <f t="shared" ref="K316:K330" si="74">IF(ISERROR(F316/D316),0,F316/D316*100)</f>
        <v>99.832705342724026</v>
      </c>
    </row>
    <row r="317" spans="1:11" x14ac:dyDescent="0.2">
      <c r="A317" s="22" t="s">
        <v>30</v>
      </c>
      <c r="B317" s="17" t="s">
        <v>31</v>
      </c>
      <c r="C317" s="18">
        <v>9457005.1099999994</v>
      </c>
      <c r="D317" s="18">
        <v>11268746</v>
      </c>
      <c r="E317" s="18">
        <v>11190503</v>
      </c>
      <c r="F317" s="18">
        <v>11249893.99</v>
      </c>
      <c r="G317" s="18">
        <f t="shared" si="70"/>
        <v>1792888.8800000008</v>
      </c>
      <c r="H317" s="18">
        <f t="shared" si="71"/>
        <v>-59390.990000000224</v>
      </c>
      <c r="I317" s="19">
        <f t="shared" si="72"/>
        <v>18.958315652216044</v>
      </c>
      <c r="J317" s="19">
        <f t="shared" si="73"/>
        <v>100.53072672425895</v>
      </c>
      <c r="K317" s="19">
        <f t="shared" si="74"/>
        <v>99.832705342724026</v>
      </c>
    </row>
    <row r="318" spans="1:11" x14ac:dyDescent="0.2">
      <c r="A318" s="23" t="s">
        <v>32</v>
      </c>
      <c r="B318" s="17" t="s">
        <v>33</v>
      </c>
      <c r="C318" s="18">
        <v>9457005.1099999994</v>
      </c>
      <c r="D318" s="18">
        <v>11268746</v>
      </c>
      <c r="E318" s="18">
        <v>11190503</v>
      </c>
      <c r="F318" s="18">
        <v>11249893.99</v>
      </c>
      <c r="G318" s="18">
        <f t="shared" si="70"/>
        <v>1792888.8800000008</v>
      </c>
      <c r="H318" s="18">
        <f t="shared" si="71"/>
        <v>-59390.990000000224</v>
      </c>
      <c r="I318" s="19">
        <f t="shared" si="72"/>
        <v>18.958315652216044</v>
      </c>
      <c r="J318" s="19">
        <f t="shared" si="73"/>
        <v>100.53072672425895</v>
      </c>
      <c r="K318" s="19">
        <f t="shared" si="74"/>
        <v>99.832705342724026</v>
      </c>
    </row>
    <row r="319" spans="1:11" x14ac:dyDescent="0.2">
      <c r="A319" s="16" t="s">
        <v>34</v>
      </c>
      <c r="B319" s="17" t="s">
        <v>35</v>
      </c>
      <c r="C319" s="18">
        <v>9457005.1099999994</v>
      </c>
      <c r="D319" s="18">
        <v>11268746</v>
      </c>
      <c r="E319" s="18">
        <v>11190503</v>
      </c>
      <c r="F319" s="18">
        <v>11249893.99</v>
      </c>
      <c r="G319" s="18">
        <f t="shared" si="70"/>
        <v>1792888.8800000008</v>
      </c>
      <c r="H319" s="18">
        <f t="shared" si="71"/>
        <v>-59390.990000000224</v>
      </c>
      <c r="I319" s="19">
        <f t="shared" si="72"/>
        <v>18.958315652216044</v>
      </c>
      <c r="J319" s="19">
        <f t="shared" si="73"/>
        <v>100.53072672425895</v>
      </c>
      <c r="K319" s="19">
        <f t="shared" si="74"/>
        <v>99.832705342724026</v>
      </c>
    </row>
    <row r="320" spans="1:11" x14ac:dyDescent="0.2">
      <c r="A320" s="22" t="s">
        <v>36</v>
      </c>
      <c r="B320" s="17" t="s">
        <v>37</v>
      </c>
      <c r="C320" s="18">
        <v>9236192</v>
      </c>
      <c r="D320" s="18">
        <v>11268746</v>
      </c>
      <c r="E320" s="18">
        <v>11178308</v>
      </c>
      <c r="F320" s="18">
        <v>11249893.99</v>
      </c>
      <c r="G320" s="18">
        <f t="shared" si="70"/>
        <v>2013701.9900000002</v>
      </c>
      <c r="H320" s="18">
        <f t="shared" si="71"/>
        <v>-71585.990000000224</v>
      </c>
      <c r="I320" s="19">
        <f t="shared" si="72"/>
        <v>21.802296769058074</v>
      </c>
      <c r="J320" s="19">
        <f t="shared" si="73"/>
        <v>100.64040094440053</v>
      </c>
      <c r="K320" s="19">
        <f t="shared" si="74"/>
        <v>99.832705342724026</v>
      </c>
    </row>
    <row r="321" spans="1:11" x14ac:dyDescent="0.2">
      <c r="A321" s="23" t="s">
        <v>38</v>
      </c>
      <c r="B321" s="17" t="s">
        <v>39</v>
      </c>
      <c r="C321" s="18">
        <v>9230525</v>
      </c>
      <c r="D321" s="18">
        <v>11264952</v>
      </c>
      <c r="E321" s="18">
        <v>11174514</v>
      </c>
      <c r="F321" s="18">
        <v>11246124.99</v>
      </c>
      <c r="G321" s="18">
        <f t="shared" si="70"/>
        <v>2015599.9900000002</v>
      </c>
      <c r="H321" s="18">
        <f t="shared" si="71"/>
        <v>-71610.990000000224</v>
      </c>
      <c r="I321" s="19">
        <f t="shared" si="72"/>
        <v>21.836244308963998</v>
      </c>
      <c r="J321" s="19">
        <f t="shared" si="73"/>
        <v>100.64084209836777</v>
      </c>
      <c r="K321" s="19">
        <f t="shared" si="74"/>
        <v>99.832870925681704</v>
      </c>
    </row>
    <row r="322" spans="1:11" x14ac:dyDescent="0.2">
      <c r="A322" s="24" t="s">
        <v>40</v>
      </c>
      <c r="B322" s="17" t="s">
        <v>41</v>
      </c>
      <c r="C322" s="18">
        <v>7595221</v>
      </c>
      <c r="D322" s="18">
        <v>9400495</v>
      </c>
      <c r="E322" s="18">
        <v>9456278</v>
      </c>
      <c r="F322" s="18">
        <v>9400495</v>
      </c>
      <c r="G322" s="18">
        <f t="shared" si="70"/>
        <v>1805274</v>
      </c>
      <c r="H322" s="18">
        <f t="shared" si="71"/>
        <v>55783</v>
      </c>
      <c r="I322" s="19">
        <f t="shared" si="72"/>
        <v>23.768551303510449</v>
      </c>
      <c r="J322" s="19">
        <f t="shared" si="73"/>
        <v>99.410095599981304</v>
      </c>
      <c r="K322" s="19">
        <f t="shared" si="74"/>
        <v>100</v>
      </c>
    </row>
    <row r="323" spans="1:11" x14ac:dyDescent="0.2">
      <c r="A323" s="24" t="s">
        <v>42</v>
      </c>
      <c r="B323" s="17" t="s">
        <v>43</v>
      </c>
      <c r="C323" s="18">
        <v>1635304</v>
      </c>
      <c r="D323" s="18">
        <v>1864457</v>
      </c>
      <c r="E323" s="18">
        <v>1718236</v>
      </c>
      <c r="F323" s="18">
        <v>1845629.99</v>
      </c>
      <c r="G323" s="18">
        <f t="shared" si="70"/>
        <v>210325.99</v>
      </c>
      <c r="H323" s="18">
        <f t="shared" si="71"/>
        <v>-127393.98999999999</v>
      </c>
      <c r="I323" s="19">
        <f t="shared" si="72"/>
        <v>12.861583534315329</v>
      </c>
      <c r="J323" s="19">
        <f t="shared" si="73"/>
        <v>107.4142312231847</v>
      </c>
      <c r="K323" s="19">
        <f t="shared" si="74"/>
        <v>98.990214845394661</v>
      </c>
    </row>
    <row r="324" spans="1:11" x14ac:dyDescent="0.2">
      <c r="A324" s="25" t="s">
        <v>44</v>
      </c>
      <c r="B324" s="17" t="s">
        <v>45</v>
      </c>
      <c r="C324" s="18">
        <v>7997.66</v>
      </c>
      <c r="D324" s="18">
        <v>0</v>
      </c>
      <c r="E324" s="18">
        <v>0</v>
      </c>
      <c r="F324" s="18">
        <v>13833.87</v>
      </c>
      <c r="G324" s="18">
        <f t="shared" si="70"/>
        <v>5836.2100000000009</v>
      </c>
      <c r="H324" s="18">
        <f t="shared" si="71"/>
        <v>-13833.87</v>
      </c>
      <c r="I324" s="19">
        <f t="shared" si="72"/>
        <v>72.973969886191725</v>
      </c>
      <c r="J324" s="19">
        <f t="shared" si="73"/>
        <v>0</v>
      </c>
      <c r="K324" s="19">
        <f t="shared" si="74"/>
        <v>0</v>
      </c>
    </row>
    <row r="325" spans="1:11" x14ac:dyDescent="0.2">
      <c r="A325" s="23" t="s">
        <v>46</v>
      </c>
      <c r="B325" s="17" t="s">
        <v>47</v>
      </c>
      <c r="C325" s="18">
        <v>1898</v>
      </c>
      <c r="D325" s="18">
        <v>0</v>
      </c>
      <c r="E325" s="18">
        <v>0</v>
      </c>
      <c r="F325" s="18">
        <v>0</v>
      </c>
      <c r="G325" s="18">
        <f t="shared" si="70"/>
        <v>-1898</v>
      </c>
      <c r="H325" s="18">
        <f t="shared" si="71"/>
        <v>0</v>
      </c>
      <c r="I325" s="19">
        <f t="shared" si="72"/>
        <v>-100</v>
      </c>
      <c r="J325" s="19">
        <f t="shared" si="73"/>
        <v>0</v>
      </c>
      <c r="K325" s="19">
        <f t="shared" si="74"/>
        <v>0</v>
      </c>
    </row>
    <row r="326" spans="1:11" x14ac:dyDescent="0.2">
      <c r="A326" s="24" t="s">
        <v>50</v>
      </c>
      <c r="B326" s="17" t="s">
        <v>51</v>
      </c>
      <c r="C326" s="18">
        <v>1898</v>
      </c>
      <c r="D326" s="18">
        <v>0</v>
      </c>
      <c r="E326" s="18">
        <v>0</v>
      </c>
      <c r="F326" s="18">
        <v>0</v>
      </c>
      <c r="G326" s="18">
        <f t="shared" si="70"/>
        <v>-1898</v>
      </c>
      <c r="H326" s="18">
        <f t="shared" si="71"/>
        <v>0</v>
      </c>
      <c r="I326" s="19">
        <f t="shared" si="72"/>
        <v>-100</v>
      </c>
      <c r="J326" s="19">
        <f t="shared" si="73"/>
        <v>0</v>
      </c>
      <c r="K326" s="19">
        <f t="shared" si="74"/>
        <v>0</v>
      </c>
    </row>
    <row r="327" spans="1:11" ht="25.5" x14ac:dyDescent="0.2">
      <c r="A327" s="23" t="s">
        <v>76</v>
      </c>
      <c r="B327" s="17" t="s">
        <v>77</v>
      </c>
      <c r="C327" s="18">
        <v>3769</v>
      </c>
      <c r="D327" s="18">
        <v>3794</v>
      </c>
      <c r="E327" s="18">
        <v>3794</v>
      </c>
      <c r="F327" s="18">
        <v>3769</v>
      </c>
      <c r="G327" s="18">
        <f t="shared" si="70"/>
        <v>0</v>
      </c>
      <c r="H327" s="18">
        <f t="shared" si="71"/>
        <v>25</v>
      </c>
      <c r="I327" s="19">
        <f t="shared" si="72"/>
        <v>0</v>
      </c>
      <c r="J327" s="19">
        <f t="shared" si="73"/>
        <v>99.341064839219811</v>
      </c>
      <c r="K327" s="19">
        <f t="shared" si="74"/>
        <v>99.341064839219811</v>
      </c>
    </row>
    <row r="328" spans="1:11" x14ac:dyDescent="0.2">
      <c r="A328" s="24" t="s">
        <v>78</v>
      </c>
      <c r="B328" s="17" t="s">
        <v>79</v>
      </c>
      <c r="C328" s="18">
        <v>3769</v>
      </c>
      <c r="D328" s="18">
        <v>3794</v>
      </c>
      <c r="E328" s="18">
        <v>3794</v>
      </c>
      <c r="F328" s="18">
        <v>3769</v>
      </c>
      <c r="G328" s="18">
        <f t="shared" si="70"/>
        <v>0</v>
      </c>
      <c r="H328" s="18">
        <f t="shared" si="71"/>
        <v>25</v>
      </c>
      <c r="I328" s="19">
        <f t="shared" si="72"/>
        <v>0</v>
      </c>
      <c r="J328" s="19">
        <f t="shared" si="73"/>
        <v>99.341064839219811</v>
      </c>
      <c r="K328" s="19">
        <f t="shared" si="74"/>
        <v>99.341064839219811</v>
      </c>
    </row>
    <row r="329" spans="1:11" x14ac:dyDescent="0.2">
      <c r="A329" s="22" t="s">
        <v>60</v>
      </c>
      <c r="B329" s="17" t="s">
        <v>61</v>
      </c>
      <c r="C329" s="18">
        <v>220813.11</v>
      </c>
      <c r="D329" s="18">
        <v>0</v>
      </c>
      <c r="E329" s="18">
        <v>12195</v>
      </c>
      <c r="F329" s="18">
        <v>0</v>
      </c>
      <c r="G329" s="18">
        <f t="shared" si="70"/>
        <v>-220813.11</v>
      </c>
      <c r="H329" s="18">
        <f t="shared" si="71"/>
        <v>12195</v>
      </c>
      <c r="I329" s="19">
        <f t="shared" si="72"/>
        <v>-100</v>
      </c>
      <c r="J329" s="19">
        <f t="shared" si="73"/>
        <v>0</v>
      </c>
      <c r="K329" s="19">
        <f t="shared" si="74"/>
        <v>0</v>
      </c>
    </row>
    <row r="330" spans="1:11" x14ac:dyDescent="0.2">
      <c r="A330" s="23" t="s">
        <v>62</v>
      </c>
      <c r="B330" s="17" t="s">
        <v>63</v>
      </c>
      <c r="C330" s="18">
        <v>220813.11</v>
      </c>
      <c r="D330" s="18">
        <v>0</v>
      </c>
      <c r="E330" s="18">
        <v>12195</v>
      </c>
      <c r="F330" s="18">
        <v>0</v>
      </c>
      <c r="G330" s="18">
        <f t="shared" si="70"/>
        <v>-220813.11</v>
      </c>
      <c r="H330" s="18">
        <f t="shared" si="71"/>
        <v>12195</v>
      </c>
      <c r="I330" s="19">
        <f t="shared" si="72"/>
        <v>-100</v>
      </c>
      <c r="J330" s="19">
        <f t="shared" si="73"/>
        <v>0</v>
      </c>
      <c r="K330" s="19">
        <f t="shared" si="74"/>
        <v>0</v>
      </c>
    </row>
    <row r="331" spans="1:11" x14ac:dyDescent="0.2">
      <c r="A331" s="27" t="s">
        <v>201</v>
      </c>
      <c r="B331" s="28" t="s">
        <v>763</v>
      </c>
      <c r="C331" s="29"/>
      <c r="D331" s="29"/>
      <c r="E331" s="29"/>
      <c r="F331" s="29"/>
      <c r="G331" s="29"/>
      <c r="H331" s="29"/>
      <c r="I331" s="30"/>
      <c r="J331" s="30"/>
      <c r="K331" s="30"/>
    </row>
    <row r="332" spans="1:11" x14ac:dyDescent="0.2">
      <c r="A332" s="16" t="s">
        <v>26</v>
      </c>
      <c r="B332" s="17" t="s">
        <v>27</v>
      </c>
      <c r="C332" s="18">
        <v>8171694.8700000001</v>
      </c>
      <c r="D332" s="18">
        <v>9450623</v>
      </c>
      <c r="E332" s="18">
        <v>8968481</v>
      </c>
      <c r="F332" s="18">
        <v>9275645.7699999996</v>
      </c>
      <c r="G332" s="18">
        <f t="shared" ref="G332:G356" si="75">F332-C332</f>
        <v>1103950.8999999994</v>
      </c>
      <c r="H332" s="18">
        <f t="shared" ref="H332:H356" si="76">E332-F332</f>
        <v>-307164.76999999955</v>
      </c>
      <c r="I332" s="19">
        <f t="shared" ref="I332:I356" si="77">IF(ISERROR(F332/C332),0,F332/C332*100-100)</f>
        <v>13.509448377139407</v>
      </c>
      <c r="J332" s="19">
        <f t="shared" ref="J332:J356" si="78">IF(ISERROR(F332/E332),0,F332/E332*100)</f>
        <v>103.42493639669861</v>
      </c>
      <c r="K332" s="19">
        <f t="shared" ref="K332:K356" si="79">IF(ISERROR(F332/D332),0,F332/D332*100)</f>
        <v>98.148511161645104</v>
      </c>
    </row>
    <row r="333" spans="1:11" ht="25.5" x14ac:dyDescent="0.2">
      <c r="A333" s="22" t="s">
        <v>28</v>
      </c>
      <c r="B333" s="17" t="s">
        <v>29</v>
      </c>
      <c r="C333" s="18">
        <v>2258951.4</v>
      </c>
      <c r="D333" s="18">
        <v>2010978</v>
      </c>
      <c r="E333" s="18">
        <v>2010978</v>
      </c>
      <c r="F333" s="18">
        <v>2539307.34</v>
      </c>
      <c r="G333" s="18">
        <f t="shared" si="75"/>
        <v>280355.93999999994</v>
      </c>
      <c r="H333" s="18">
        <f t="shared" si="76"/>
        <v>-528329.33999999985</v>
      </c>
      <c r="I333" s="19">
        <f t="shared" si="77"/>
        <v>12.410888521107637</v>
      </c>
      <c r="J333" s="19">
        <f t="shared" si="78"/>
        <v>126.27225857269447</v>
      </c>
      <c r="K333" s="19">
        <f t="shared" si="79"/>
        <v>126.27225857269447</v>
      </c>
    </row>
    <row r="334" spans="1:11" x14ac:dyDescent="0.2">
      <c r="A334" s="22" t="s">
        <v>30</v>
      </c>
      <c r="B334" s="17" t="s">
        <v>31</v>
      </c>
      <c r="C334" s="18">
        <v>5912743.4699999997</v>
      </c>
      <c r="D334" s="18">
        <v>7439645</v>
      </c>
      <c r="E334" s="18">
        <v>6957503</v>
      </c>
      <c r="F334" s="18">
        <v>6736338.4299999997</v>
      </c>
      <c r="G334" s="18">
        <f t="shared" si="75"/>
        <v>823594.96</v>
      </c>
      <c r="H334" s="18">
        <f t="shared" si="76"/>
        <v>221164.5700000003</v>
      </c>
      <c r="I334" s="19">
        <f t="shared" si="77"/>
        <v>13.929150895497926</v>
      </c>
      <c r="J334" s="19">
        <f t="shared" si="78"/>
        <v>96.821207694772099</v>
      </c>
      <c r="K334" s="19">
        <f t="shared" si="79"/>
        <v>90.546503630213536</v>
      </c>
    </row>
    <row r="335" spans="1:11" x14ac:dyDescent="0.2">
      <c r="A335" s="23" t="s">
        <v>32</v>
      </c>
      <c r="B335" s="17" t="s">
        <v>33</v>
      </c>
      <c r="C335" s="18">
        <v>5912743.4699999997</v>
      </c>
      <c r="D335" s="18">
        <v>7439645</v>
      </c>
      <c r="E335" s="18">
        <v>6957503</v>
      </c>
      <c r="F335" s="18">
        <v>6736338.4299999997</v>
      </c>
      <c r="G335" s="18">
        <f t="shared" si="75"/>
        <v>823594.96</v>
      </c>
      <c r="H335" s="18">
        <f t="shared" si="76"/>
        <v>221164.5700000003</v>
      </c>
      <c r="I335" s="19">
        <f t="shared" si="77"/>
        <v>13.929150895497926</v>
      </c>
      <c r="J335" s="19">
        <f t="shared" si="78"/>
        <v>96.821207694772099</v>
      </c>
      <c r="K335" s="19">
        <f t="shared" si="79"/>
        <v>90.546503630213536</v>
      </c>
    </row>
    <row r="336" spans="1:11" x14ac:dyDescent="0.2">
      <c r="A336" s="16" t="s">
        <v>34</v>
      </c>
      <c r="B336" s="17" t="s">
        <v>35</v>
      </c>
      <c r="C336" s="18">
        <v>6697015.4299999997</v>
      </c>
      <c r="D336" s="18">
        <v>11629090</v>
      </c>
      <c r="E336" s="18">
        <v>11046948</v>
      </c>
      <c r="F336" s="18">
        <v>8247050.2800000003</v>
      </c>
      <c r="G336" s="18">
        <f t="shared" si="75"/>
        <v>1550034.8500000006</v>
      </c>
      <c r="H336" s="18">
        <f t="shared" si="76"/>
        <v>2799897.7199999997</v>
      </c>
      <c r="I336" s="19">
        <f t="shared" si="77"/>
        <v>23.145158708406925</v>
      </c>
      <c r="J336" s="19">
        <f t="shared" si="78"/>
        <v>74.654558707074571</v>
      </c>
      <c r="K336" s="19">
        <f t="shared" si="79"/>
        <v>70.917417269966947</v>
      </c>
    </row>
    <row r="337" spans="1:11" x14ac:dyDescent="0.2">
      <c r="A337" s="22" t="s">
        <v>36</v>
      </c>
      <c r="B337" s="17" t="s">
        <v>37</v>
      </c>
      <c r="C337" s="18">
        <v>6323923.2300000004</v>
      </c>
      <c r="D337" s="18">
        <v>10296229</v>
      </c>
      <c r="E337" s="18">
        <v>10236610</v>
      </c>
      <c r="F337" s="18">
        <v>7249691.6299999999</v>
      </c>
      <c r="G337" s="18">
        <f t="shared" si="75"/>
        <v>925768.39999999944</v>
      </c>
      <c r="H337" s="18">
        <f t="shared" si="76"/>
        <v>2986918.37</v>
      </c>
      <c r="I337" s="19">
        <f t="shared" si="77"/>
        <v>14.639146718420861</v>
      </c>
      <c r="J337" s="19">
        <f t="shared" si="78"/>
        <v>70.82121551959095</v>
      </c>
      <c r="K337" s="19">
        <f t="shared" si="79"/>
        <v>70.411134309464174</v>
      </c>
    </row>
    <row r="338" spans="1:11" x14ac:dyDescent="0.2">
      <c r="A338" s="23" t="s">
        <v>38</v>
      </c>
      <c r="B338" s="17" t="s">
        <v>39</v>
      </c>
      <c r="C338" s="18">
        <v>5956260.6500000004</v>
      </c>
      <c r="D338" s="18">
        <v>7914284</v>
      </c>
      <c r="E338" s="18">
        <v>7955080</v>
      </c>
      <c r="F338" s="18">
        <v>6351627.1100000003</v>
      </c>
      <c r="G338" s="18">
        <f t="shared" si="75"/>
        <v>395366.45999999996</v>
      </c>
      <c r="H338" s="18">
        <f t="shared" si="76"/>
        <v>1603452.8899999997</v>
      </c>
      <c r="I338" s="19">
        <f t="shared" si="77"/>
        <v>6.6378300620541211</v>
      </c>
      <c r="J338" s="19">
        <f t="shared" si="78"/>
        <v>79.84366103169296</v>
      </c>
      <c r="K338" s="19">
        <f t="shared" si="79"/>
        <v>80.255233575140849</v>
      </c>
    </row>
    <row r="339" spans="1:11" x14ac:dyDescent="0.2">
      <c r="A339" s="24" t="s">
        <v>40</v>
      </c>
      <c r="B339" s="17" t="s">
        <v>41</v>
      </c>
      <c r="C339" s="18">
        <v>4468130.32</v>
      </c>
      <c r="D339" s="18">
        <v>4714881</v>
      </c>
      <c r="E339" s="18">
        <v>4550012</v>
      </c>
      <c r="F339" s="18">
        <v>4568780.4800000004</v>
      </c>
      <c r="G339" s="18">
        <f t="shared" si="75"/>
        <v>100650.16000000015</v>
      </c>
      <c r="H339" s="18">
        <f t="shared" si="76"/>
        <v>-18768.480000000447</v>
      </c>
      <c r="I339" s="19">
        <f t="shared" si="77"/>
        <v>2.2526236432602644</v>
      </c>
      <c r="J339" s="19">
        <f t="shared" si="78"/>
        <v>100.41249297804052</v>
      </c>
      <c r="K339" s="19">
        <f t="shared" si="79"/>
        <v>96.901289343251733</v>
      </c>
    </row>
    <row r="340" spans="1:11" x14ac:dyDescent="0.2">
      <c r="A340" s="24" t="s">
        <v>42</v>
      </c>
      <c r="B340" s="17" t="s">
        <v>43</v>
      </c>
      <c r="C340" s="18">
        <v>1488130.33</v>
      </c>
      <c r="D340" s="18">
        <v>3199403</v>
      </c>
      <c r="E340" s="18">
        <v>3405068</v>
      </c>
      <c r="F340" s="18">
        <v>1782846.63</v>
      </c>
      <c r="G340" s="18">
        <f t="shared" si="75"/>
        <v>294716.29999999981</v>
      </c>
      <c r="H340" s="18">
        <f t="shared" si="76"/>
        <v>1622221.37</v>
      </c>
      <c r="I340" s="19">
        <f t="shared" si="77"/>
        <v>19.804468335780754</v>
      </c>
      <c r="J340" s="19">
        <f t="shared" si="78"/>
        <v>52.358620444584361</v>
      </c>
      <c r="K340" s="19">
        <f t="shared" si="79"/>
        <v>55.724353262155468</v>
      </c>
    </row>
    <row r="341" spans="1:11" x14ac:dyDescent="0.2">
      <c r="A341" s="25" t="s">
        <v>44</v>
      </c>
      <c r="B341" s="17" t="s">
        <v>45</v>
      </c>
      <c r="C341" s="18">
        <v>25959.69</v>
      </c>
      <c r="D341" s="18">
        <v>0</v>
      </c>
      <c r="E341" s="18">
        <v>0</v>
      </c>
      <c r="F341" s="18">
        <v>28394.81</v>
      </c>
      <c r="G341" s="18">
        <f t="shared" si="75"/>
        <v>2435.1200000000026</v>
      </c>
      <c r="H341" s="18">
        <f t="shared" si="76"/>
        <v>-28394.81</v>
      </c>
      <c r="I341" s="19">
        <f t="shared" si="77"/>
        <v>9.3803893652042944</v>
      </c>
      <c r="J341" s="19">
        <f t="shared" si="78"/>
        <v>0</v>
      </c>
      <c r="K341" s="19">
        <f t="shared" si="79"/>
        <v>0</v>
      </c>
    </row>
    <row r="342" spans="1:11" x14ac:dyDescent="0.2">
      <c r="A342" s="23" t="s">
        <v>46</v>
      </c>
      <c r="B342" s="17" t="s">
        <v>47</v>
      </c>
      <c r="C342" s="18">
        <v>364032.58</v>
      </c>
      <c r="D342" s="18">
        <v>2277831</v>
      </c>
      <c r="E342" s="18">
        <v>2277416</v>
      </c>
      <c r="F342" s="18">
        <v>793984.52</v>
      </c>
      <c r="G342" s="18">
        <f t="shared" si="75"/>
        <v>429951.94</v>
      </c>
      <c r="H342" s="18">
        <f t="shared" si="76"/>
        <v>1483431.48</v>
      </c>
      <c r="I342" s="19">
        <f t="shared" si="77"/>
        <v>118.10809351184997</v>
      </c>
      <c r="J342" s="19">
        <f t="shared" si="78"/>
        <v>34.863394303017103</v>
      </c>
      <c r="K342" s="19">
        <f t="shared" si="79"/>
        <v>34.857042511055475</v>
      </c>
    </row>
    <row r="343" spans="1:11" x14ac:dyDescent="0.2">
      <c r="A343" s="24" t="s">
        <v>48</v>
      </c>
      <c r="B343" s="17" t="s">
        <v>49</v>
      </c>
      <c r="C343" s="18">
        <v>17277.75</v>
      </c>
      <c r="D343" s="18">
        <v>22799</v>
      </c>
      <c r="E343" s="18">
        <v>22799</v>
      </c>
      <c r="F343" s="18">
        <v>3910.4</v>
      </c>
      <c r="G343" s="18">
        <f t="shared" si="75"/>
        <v>-13367.35</v>
      </c>
      <c r="H343" s="18">
        <f t="shared" si="76"/>
        <v>18888.599999999999</v>
      </c>
      <c r="I343" s="19">
        <f t="shared" si="77"/>
        <v>-77.367423420294884</v>
      </c>
      <c r="J343" s="19">
        <f t="shared" si="78"/>
        <v>17.151629457432342</v>
      </c>
      <c r="K343" s="19">
        <f t="shared" si="79"/>
        <v>17.151629457432342</v>
      </c>
    </row>
    <row r="344" spans="1:11" x14ac:dyDescent="0.2">
      <c r="A344" s="24" t="s">
        <v>50</v>
      </c>
      <c r="B344" s="17" t="s">
        <v>51</v>
      </c>
      <c r="C344" s="18">
        <v>346754.83</v>
      </c>
      <c r="D344" s="18">
        <v>2255032</v>
      </c>
      <c r="E344" s="18">
        <v>2254617</v>
      </c>
      <c r="F344" s="18">
        <v>790074.12</v>
      </c>
      <c r="G344" s="18">
        <f t="shared" si="75"/>
        <v>443319.29</v>
      </c>
      <c r="H344" s="18">
        <f t="shared" si="76"/>
        <v>1464542.88</v>
      </c>
      <c r="I344" s="19">
        <f t="shared" si="77"/>
        <v>127.84805045109246</v>
      </c>
      <c r="J344" s="19">
        <f t="shared" si="78"/>
        <v>35.042498127176373</v>
      </c>
      <c r="K344" s="19">
        <f t="shared" si="79"/>
        <v>35.036049155843465</v>
      </c>
    </row>
    <row r="345" spans="1:11" ht="25.5" x14ac:dyDescent="0.2">
      <c r="A345" s="23" t="s">
        <v>76</v>
      </c>
      <c r="B345" s="17" t="s">
        <v>77</v>
      </c>
      <c r="C345" s="18">
        <v>3630</v>
      </c>
      <c r="D345" s="18">
        <v>4114</v>
      </c>
      <c r="E345" s="18">
        <v>4114</v>
      </c>
      <c r="F345" s="18">
        <v>4080</v>
      </c>
      <c r="G345" s="18">
        <f t="shared" si="75"/>
        <v>450</v>
      </c>
      <c r="H345" s="18">
        <f t="shared" si="76"/>
        <v>34</v>
      </c>
      <c r="I345" s="19">
        <f t="shared" si="77"/>
        <v>12.396694214876035</v>
      </c>
      <c r="J345" s="19">
        <f t="shared" si="78"/>
        <v>99.173553719008268</v>
      </c>
      <c r="K345" s="19">
        <f t="shared" si="79"/>
        <v>99.173553719008268</v>
      </c>
    </row>
    <row r="346" spans="1:11" x14ac:dyDescent="0.2">
      <c r="A346" s="24" t="s">
        <v>78</v>
      </c>
      <c r="B346" s="17" t="s">
        <v>79</v>
      </c>
      <c r="C346" s="18">
        <v>3630</v>
      </c>
      <c r="D346" s="18">
        <v>4114</v>
      </c>
      <c r="E346" s="18">
        <v>4114</v>
      </c>
      <c r="F346" s="18">
        <v>4080</v>
      </c>
      <c r="G346" s="18">
        <f t="shared" si="75"/>
        <v>450</v>
      </c>
      <c r="H346" s="18">
        <f t="shared" si="76"/>
        <v>34</v>
      </c>
      <c r="I346" s="19">
        <f t="shared" si="77"/>
        <v>12.396694214876035</v>
      </c>
      <c r="J346" s="19">
        <f t="shared" si="78"/>
        <v>99.173553719008268</v>
      </c>
      <c r="K346" s="19">
        <f t="shared" si="79"/>
        <v>99.173553719008268</v>
      </c>
    </row>
    <row r="347" spans="1:11" ht="25.5" x14ac:dyDescent="0.2">
      <c r="A347" s="23" t="s">
        <v>52</v>
      </c>
      <c r="B347" s="17" t="s">
        <v>53</v>
      </c>
      <c r="C347" s="18">
        <v>0</v>
      </c>
      <c r="D347" s="18">
        <v>100000</v>
      </c>
      <c r="E347" s="18">
        <v>0</v>
      </c>
      <c r="F347" s="18">
        <v>100000</v>
      </c>
      <c r="G347" s="18">
        <f t="shared" si="75"/>
        <v>100000</v>
      </c>
      <c r="H347" s="18">
        <f t="shared" si="76"/>
        <v>-100000</v>
      </c>
      <c r="I347" s="19">
        <f t="shared" si="77"/>
        <v>0</v>
      </c>
      <c r="J347" s="19">
        <f t="shared" si="78"/>
        <v>0</v>
      </c>
      <c r="K347" s="19">
        <f t="shared" si="79"/>
        <v>100</v>
      </c>
    </row>
    <row r="348" spans="1:11" x14ac:dyDescent="0.2">
      <c r="A348" s="24" t="s">
        <v>54</v>
      </c>
      <c r="B348" s="17" t="s">
        <v>55</v>
      </c>
      <c r="C348" s="18">
        <v>0</v>
      </c>
      <c r="D348" s="18">
        <v>100000</v>
      </c>
      <c r="E348" s="18">
        <v>0</v>
      </c>
      <c r="F348" s="18">
        <v>100000</v>
      </c>
      <c r="G348" s="18">
        <f t="shared" si="75"/>
        <v>100000</v>
      </c>
      <c r="H348" s="18">
        <f t="shared" si="76"/>
        <v>-100000</v>
      </c>
      <c r="I348" s="19">
        <f t="shared" si="77"/>
        <v>0</v>
      </c>
      <c r="J348" s="19">
        <f t="shared" si="78"/>
        <v>0</v>
      </c>
      <c r="K348" s="19">
        <f t="shared" si="79"/>
        <v>100</v>
      </c>
    </row>
    <row r="349" spans="1:11" ht="25.5" x14ac:dyDescent="0.2">
      <c r="A349" s="25" t="s">
        <v>56</v>
      </c>
      <c r="B349" s="17" t="s">
        <v>57</v>
      </c>
      <c r="C349" s="18">
        <v>0</v>
      </c>
      <c r="D349" s="18">
        <v>100000</v>
      </c>
      <c r="E349" s="18">
        <v>0</v>
      </c>
      <c r="F349" s="18">
        <v>100000</v>
      </c>
      <c r="G349" s="18">
        <f t="shared" si="75"/>
        <v>100000</v>
      </c>
      <c r="H349" s="18">
        <f t="shared" si="76"/>
        <v>-100000</v>
      </c>
      <c r="I349" s="19">
        <f t="shared" si="77"/>
        <v>0</v>
      </c>
      <c r="J349" s="19">
        <f t="shared" si="78"/>
        <v>0</v>
      </c>
      <c r="K349" s="19">
        <f t="shared" si="79"/>
        <v>100</v>
      </c>
    </row>
    <row r="350" spans="1:11" ht="25.5" x14ac:dyDescent="0.2">
      <c r="A350" s="26" t="s">
        <v>251</v>
      </c>
      <c r="B350" s="17" t="s">
        <v>252</v>
      </c>
      <c r="C350" s="18">
        <v>0</v>
      </c>
      <c r="D350" s="18">
        <v>100000</v>
      </c>
      <c r="E350" s="18">
        <v>0</v>
      </c>
      <c r="F350" s="18">
        <v>100000</v>
      </c>
      <c r="G350" s="18">
        <f t="shared" si="75"/>
        <v>100000</v>
      </c>
      <c r="H350" s="18">
        <f t="shared" si="76"/>
        <v>-100000</v>
      </c>
      <c r="I350" s="19">
        <f t="shared" si="77"/>
        <v>0</v>
      </c>
      <c r="J350" s="19">
        <f t="shared" si="78"/>
        <v>0</v>
      </c>
      <c r="K350" s="19">
        <f t="shared" si="79"/>
        <v>100</v>
      </c>
    </row>
    <row r="351" spans="1:11" x14ac:dyDescent="0.2">
      <c r="A351" s="22" t="s">
        <v>60</v>
      </c>
      <c r="B351" s="17" t="s">
        <v>61</v>
      </c>
      <c r="C351" s="18">
        <v>373092.2</v>
      </c>
      <c r="D351" s="18">
        <v>1332861</v>
      </c>
      <c r="E351" s="18">
        <v>810338</v>
      </c>
      <c r="F351" s="18">
        <v>997358.65</v>
      </c>
      <c r="G351" s="18">
        <f t="shared" si="75"/>
        <v>624266.44999999995</v>
      </c>
      <c r="H351" s="18">
        <f t="shared" si="76"/>
        <v>-187020.65000000002</v>
      </c>
      <c r="I351" s="19">
        <f t="shared" si="77"/>
        <v>167.32229995695434</v>
      </c>
      <c r="J351" s="19">
        <f t="shared" si="78"/>
        <v>123.07933849825629</v>
      </c>
      <c r="K351" s="19">
        <f t="shared" si="79"/>
        <v>74.82840671307811</v>
      </c>
    </row>
    <row r="352" spans="1:11" x14ac:dyDescent="0.2">
      <c r="A352" s="23" t="s">
        <v>62</v>
      </c>
      <c r="B352" s="17" t="s">
        <v>63</v>
      </c>
      <c r="C352" s="18">
        <v>373092.2</v>
      </c>
      <c r="D352" s="18">
        <v>1332861</v>
      </c>
      <c r="E352" s="18">
        <v>810338</v>
      </c>
      <c r="F352" s="18">
        <v>997358.65</v>
      </c>
      <c r="G352" s="18">
        <f t="shared" si="75"/>
        <v>624266.44999999995</v>
      </c>
      <c r="H352" s="18">
        <f t="shared" si="76"/>
        <v>-187020.65000000002</v>
      </c>
      <c r="I352" s="19">
        <f t="shared" si="77"/>
        <v>167.32229995695434</v>
      </c>
      <c r="J352" s="19">
        <f t="shared" si="78"/>
        <v>123.07933849825629</v>
      </c>
      <c r="K352" s="19">
        <f t="shared" si="79"/>
        <v>74.82840671307811</v>
      </c>
    </row>
    <row r="353" spans="1:11" x14ac:dyDescent="0.2">
      <c r="A353" s="16"/>
      <c r="B353" s="17" t="s">
        <v>64</v>
      </c>
      <c r="C353" s="18">
        <v>1474679.44</v>
      </c>
      <c r="D353" s="18">
        <v>-2178467</v>
      </c>
      <c r="E353" s="18">
        <v>-2078467</v>
      </c>
      <c r="F353" s="18">
        <v>1028595.49</v>
      </c>
      <c r="G353" s="18">
        <f t="shared" si="75"/>
        <v>-446083.94999999995</v>
      </c>
      <c r="H353" s="18">
        <f t="shared" si="76"/>
        <v>-3107062.49</v>
      </c>
      <c r="I353" s="19">
        <f t="shared" si="77"/>
        <v>-30.24955376064645</v>
      </c>
      <c r="J353" s="19">
        <f t="shared" si="78"/>
        <v>-49.488179990348655</v>
      </c>
      <c r="K353" s="19">
        <f t="shared" si="79"/>
        <v>-47.216482508112357</v>
      </c>
    </row>
    <row r="354" spans="1:11" x14ac:dyDescent="0.2">
      <c r="A354" s="16" t="s">
        <v>65</v>
      </c>
      <c r="B354" s="17" t="s">
        <v>66</v>
      </c>
      <c r="C354" s="18">
        <v>-1474679.44</v>
      </c>
      <c r="D354" s="18">
        <v>2178467</v>
      </c>
      <c r="E354" s="18">
        <v>2078467</v>
      </c>
      <c r="F354" s="18">
        <v>-1028595.49</v>
      </c>
      <c r="G354" s="18">
        <f t="shared" si="75"/>
        <v>446083.94999999995</v>
      </c>
      <c r="H354" s="18">
        <f t="shared" si="76"/>
        <v>3107062.49</v>
      </c>
      <c r="I354" s="19">
        <f t="shared" si="77"/>
        <v>-30.24955376064645</v>
      </c>
      <c r="J354" s="19">
        <f t="shared" si="78"/>
        <v>-49.488179990348655</v>
      </c>
      <c r="K354" s="19">
        <f t="shared" si="79"/>
        <v>-47.216482508112357</v>
      </c>
    </row>
    <row r="355" spans="1:11" x14ac:dyDescent="0.2">
      <c r="A355" s="22" t="s">
        <v>67</v>
      </c>
      <c r="B355" s="17" t="s">
        <v>68</v>
      </c>
      <c r="C355" s="18">
        <v>-1474679.44</v>
      </c>
      <c r="D355" s="18">
        <v>2178467</v>
      </c>
      <c r="E355" s="18">
        <v>2078467</v>
      </c>
      <c r="F355" s="18">
        <v>-1028595.49</v>
      </c>
      <c r="G355" s="18">
        <f t="shared" si="75"/>
        <v>446083.94999999995</v>
      </c>
      <c r="H355" s="18">
        <f t="shared" si="76"/>
        <v>3107062.49</v>
      </c>
      <c r="I355" s="19">
        <f t="shared" si="77"/>
        <v>-30.24955376064645</v>
      </c>
      <c r="J355" s="19">
        <f t="shared" si="78"/>
        <v>-49.488179990348655</v>
      </c>
      <c r="K355" s="19">
        <f t="shared" si="79"/>
        <v>-47.216482508112357</v>
      </c>
    </row>
    <row r="356" spans="1:11" ht="25.5" x14ac:dyDescent="0.2">
      <c r="A356" s="23" t="s">
        <v>82</v>
      </c>
      <c r="B356" s="17" t="s">
        <v>83</v>
      </c>
      <c r="C356" s="18">
        <v>-2228348.65</v>
      </c>
      <c r="D356" s="18">
        <v>2178467</v>
      </c>
      <c r="E356" s="18">
        <v>2078467</v>
      </c>
      <c r="F356" s="18">
        <v>-2178467</v>
      </c>
      <c r="G356" s="18">
        <f t="shared" si="75"/>
        <v>49881.649999999907</v>
      </c>
      <c r="H356" s="18">
        <f t="shared" si="76"/>
        <v>4256934</v>
      </c>
      <c r="I356" s="19">
        <f t="shared" si="77"/>
        <v>-2.2385029380388914</v>
      </c>
      <c r="J356" s="19">
        <f t="shared" si="78"/>
        <v>-104.81123828283057</v>
      </c>
      <c r="K356" s="19">
        <f t="shared" si="79"/>
        <v>-100</v>
      </c>
    </row>
    <row r="357" spans="1:11" x14ac:dyDescent="0.2">
      <c r="A357" s="39" t="s">
        <v>390</v>
      </c>
      <c r="B357" s="28" t="s">
        <v>764</v>
      </c>
      <c r="C357" s="29"/>
      <c r="D357" s="29"/>
      <c r="E357" s="29"/>
      <c r="F357" s="29"/>
      <c r="G357" s="29"/>
      <c r="H357" s="29"/>
      <c r="I357" s="30"/>
      <c r="J357" s="30"/>
      <c r="K357" s="30"/>
    </row>
    <row r="358" spans="1:11" x14ac:dyDescent="0.2">
      <c r="A358" s="16" t="s">
        <v>26</v>
      </c>
      <c r="B358" s="17" t="s">
        <v>27</v>
      </c>
      <c r="C358" s="18">
        <v>4361802.7699999996</v>
      </c>
      <c r="D358" s="18">
        <v>5786000</v>
      </c>
      <c r="E358" s="18">
        <v>5315979</v>
      </c>
      <c r="F358" s="18">
        <v>5167919.0999999996</v>
      </c>
      <c r="G358" s="18">
        <f t="shared" ref="G358:G377" si="80">F358-C358</f>
        <v>806116.33000000007</v>
      </c>
      <c r="H358" s="18">
        <f t="shared" ref="H358:H377" si="81">E358-F358</f>
        <v>148059.90000000037</v>
      </c>
      <c r="I358" s="19">
        <f t="shared" ref="I358:I377" si="82">IF(ISERROR(F358/C358),0,F358/C358*100-100)</f>
        <v>18.481265029780332</v>
      </c>
      <c r="J358" s="19">
        <f t="shared" ref="J358:J377" si="83">IF(ISERROR(F358/E358),0,F358/E358*100)</f>
        <v>97.214814054005842</v>
      </c>
      <c r="K358" s="19">
        <f t="shared" ref="K358:K377" si="84">IF(ISERROR(F358/D358),0,F358/D358*100)</f>
        <v>89.317647770480463</v>
      </c>
    </row>
    <row r="359" spans="1:11" ht="25.5" x14ac:dyDescent="0.2">
      <c r="A359" s="22" t="s">
        <v>28</v>
      </c>
      <c r="B359" s="17" t="s">
        <v>29</v>
      </c>
      <c r="C359" s="18">
        <v>111872.86</v>
      </c>
      <c r="D359" s="18">
        <v>65507</v>
      </c>
      <c r="E359" s="18">
        <v>65507</v>
      </c>
      <c r="F359" s="18">
        <v>98058.92</v>
      </c>
      <c r="G359" s="18">
        <f t="shared" si="80"/>
        <v>-13813.940000000002</v>
      </c>
      <c r="H359" s="18">
        <f t="shared" si="81"/>
        <v>-32551.919999999998</v>
      </c>
      <c r="I359" s="19">
        <f t="shared" si="82"/>
        <v>-12.34789206247163</v>
      </c>
      <c r="J359" s="19">
        <f t="shared" si="83"/>
        <v>149.69227716121941</v>
      </c>
      <c r="K359" s="19">
        <f t="shared" si="84"/>
        <v>149.69227716121941</v>
      </c>
    </row>
    <row r="360" spans="1:11" x14ac:dyDescent="0.2">
      <c r="A360" s="22" t="s">
        <v>30</v>
      </c>
      <c r="B360" s="17" t="s">
        <v>31</v>
      </c>
      <c r="C360" s="18">
        <v>4249929.91</v>
      </c>
      <c r="D360" s="18">
        <v>5720493</v>
      </c>
      <c r="E360" s="18">
        <v>5250472</v>
      </c>
      <c r="F360" s="18">
        <v>5069860.18</v>
      </c>
      <c r="G360" s="18">
        <f t="shared" si="80"/>
        <v>819930.26999999955</v>
      </c>
      <c r="H360" s="18">
        <f t="shared" si="81"/>
        <v>180611.8200000003</v>
      </c>
      <c r="I360" s="19">
        <f t="shared" si="82"/>
        <v>19.292795113414002</v>
      </c>
      <c r="J360" s="19">
        <f t="shared" si="83"/>
        <v>96.560084121960841</v>
      </c>
      <c r="K360" s="19">
        <f t="shared" si="84"/>
        <v>88.626280637001031</v>
      </c>
    </row>
    <row r="361" spans="1:11" x14ac:dyDescent="0.2">
      <c r="A361" s="23" t="s">
        <v>32</v>
      </c>
      <c r="B361" s="17" t="s">
        <v>33</v>
      </c>
      <c r="C361" s="18">
        <v>4249929.91</v>
      </c>
      <c r="D361" s="18">
        <v>5720493</v>
      </c>
      <c r="E361" s="18">
        <v>5250472</v>
      </c>
      <c r="F361" s="18">
        <v>5069860.18</v>
      </c>
      <c r="G361" s="18">
        <f t="shared" si="80"/>
        <v>819930.26999999955</v>
      </c>
      <c r="H361" s="18">
        <f t="shared" si="81"/>
        <v>180611.8200000003</v>
      </c>
      <c r="I361" s="19">
        <f t="shared" si="82"/>
        <v>19.292795113414002</v>
      </c>
      <c r="J361" s="19">
        <f t="shared" si="83"/>
        <v>96.560084121960841</v>
      </c>
      <c r="K361" s="19">
        <f t="shared" si="84"/>
        <v>88.626280637001031</v>
      </c>
    </row>
    <row r="362" spans="1:11" x14ac:dyDescent="0.2">
      <c r="A362" s="16" t="s">
        <v>34</v>
      </c>
      <c r="B362" s="17" t="s">
        <v>35</v>
      </c>
      <c r="C362" s="18">
        <v>4438793.5599999996</v>
      </c>
      <c r="D362" s="18">
        <v>5786000</v>
      </c>
      <c r="E362" s="18">
        <v>5315979</v>
      </c>
      <c r="F362" s="18">
        <v>5118990.43</v>
      </c>
      <c r="G362" s="18">
        <f t="shared" si="80"/>
        <v>680196.87000000011</v>
      </c>
      <c r="H362" s="18">
        <f t="shared" si="81"/>
        <v>196988.5700000003</v>
      </c>
      <c r="I362" s="19">
        <f t="shared" si="82"/>
        <v>15.323913149049446</v>
      </c>
      <c r="J362" s="19">
        <f t="shared" si="83"/>
        <v>96.294406542990473</v>
      </c>
      <c r="K362" s="19">
        <f t="shared" si="84"/>
        <v>88.472008814379535</v>
      </c>
    </row>
    <row r="363" spans="1:11" x14ac:dyDescent="0.2">
      <c r="A363" s="22" t="s">
        <v>36</v>
      </c>
      <c r="B363" s="17" t="s">
        <v>37</v>
      </c>
      <c r="C363" s="18">
        <v>4092716.5</v>
      </c>
      <c r="D363" s="18">
        <v>4469589</v>
      </c>
      <c r="E363" s="18">
        <v>4511591</v>
      </c>
      <c r="F363" s="18">
        <v>4137652.18</v>
      </c>
      <c r="G363" s="18">
        <f t="shared" si="80"/>
        <v>44935.680000000168</v>
      </c>
      <c r="H363" s="18">
        <f t="shared" si="81"/>
        <v>373938.81999999983</v>
      </c>
      <c r="I363" s="19">
        <f t="shared" si="82"/>
        <v>1.0979426500711753</v>
      </c>
      <c r="J363" s="19">
        <f t="shared" si="83"/>
        <v>91.711597527346782</v>
      </c>
      <c r="K363" s="19">
        <f t="shared" si="84"/>
        <v>92.573437512934646</v>
      </c>
    </row>
    <row r="364" spans="1:11" x14ac:dyDescent="0.2">
      <c r="A364" s="23" t="s">
        <v>38</v>
      </c>
      <c r="B364" s="17" t="s">
        <v>39</v>
      </c>
      <c r="C364" s="18">
        <v>4089086.5</v>
      </c>
      <c r="D364" s="18">
        <v>4465060</v>
      </c>
      <c r="E364" s="18">
        <v>4507477</v>
      </c>
      <c r="F364" s="18">
        <v>4133158.04</v>
      </c>
      <c r="G364" s="18">
        <f t="shared" si="80"/>
        <v>44071.540000000037</v>
      </c>
      <c r="H364" s="18">
        <f t="shared" si="81"/>
        <v>374318.95999999996</v>
      </c>
      <c r="I364" s="19">
        <f t="shared" si="82"/>
        <v>1.0777844880513214</v>
      </c>
      <c r="J364" s="19">
        <f t="shared" si="83"/>
        <v>91.695599112319385</v>
      </c>
      <c r="K364" s="19">
        <f t="shared" si="84"/>
        <v>92.566685330096348</v>
      </c>
    </row>
    <row r="365" spans="1:11" x14ac:dyDescent="0.2">
      <c r="A365" s="24" t="s">
        <v>40</v>
      </c>
      <c r="B365" s="17" t="s">
        <v>41</v>
      </c>
      <c r="C365" s="18">
        <v>2990263.53</v>
      </c>
      <c r="D365" s="18">
        <v>3228435</v>
      </c>
      <c r="E365" s="18">
        <v>3085687</v>
      </c>
      <c r="F365" s="18">
        <v>3101201.14</v>
      </c>
      <c r="G365" s="18">
        <f t="shared" si="80"/>
        <v>110937.61000000034</v>
      </c>
      <c r="H365" s="18">
        <f t="shared" si="81"/>
        <v>-15514.14000000013</v>
      </c>
      <c r="I365" s="19">
        <f t="shared" si="82"/>
        <v>3.7099609745767168</v>
      </c>
      <c r="J365" s="19">
        <f t="shared" si="83"/>
        <v>100.50277750141217</v>
      </c>
      <c r="K365" s="19">
        <f t="shared" si="84"/>
        <v>96.058961695062777</v>
      </c>
    </row>
    <row r="366" spans="1:11" x14ac:dyDescent="0.2">
      <c r="A366" s="24" t="s">
        <v>42</v>
      </c>
      <c r="B366" s="17" t="s">
        <v>43</v>
      </c>
      <c r="C366" s="18">
        <v>1098822.97</v>
      </c>
      <c r="D366" s="18">
        <v>1236625</v>
      </c>
      <c r="E366" s="18">
        <v>1421790</v>
      </c>
      <c r="F366" s="18">
        <v>1031956.9</v>
      </c>
      <c r="G366" s="18">
        <f t="shared" si="80"/>
        <v>-66866.069999999949</v>
      </c>
      <c r="H366" s="18">
        <f t="shared" si="81"/>
        <v>389833.1</v>
      </c>
      <c r="I366" s="19">
        <f t="shared" si="82"/>
        <v>-6.0852450144903543</v>
      </c>
      <c r="J366" s="19">
        <f t="shared" si="83"/>
        <v>72.581527511095175</v>
      </c>
      <c r="K366" s="19">
        <f t="shared" si="84"/>
        <v>83.44946123521683</v>
      </c>
    </row>
    <row r="367" spans="1:11" x14ac:dyDescent="0.2">
      <c r="A367" s="25" t="s">
        <v>44</v>
      </c>
      <c r="B367" s="17" t="s">
        <v>45</v>
      </c>
      <c r="C367" s="18">
        <v>12527.44</v>
      </c>
      <c r="D367" s="18">
        <v>0</v>
      </c>
      <c r="E367" s="18">
        <v>0</v>
      </c>
      <c r="F367" s="18">
        <v>11496.06</v>
      </c>
      <c r="G367" s="18">
        <f t="shared" si="80"/>
        <v>-1031.380000000001</v>
      </c>
      <c r="H367" s="18">
        <f t="shared" si="81"/>
        <v>-11496.06</v>
      </c>
      <c r="I367" s="19">
        <f t="shared" si="82"/>
        <v>-8.2329669908616694</v>
      </c>
      <c r="J367" s="19">
        <f t="shared" si="83"/>
        <v>0</v>
      </c>
      <c r="K367" s="19">
        <f t="shared" si="84"/>
        <v>0</v>
      </c>
    </row>
    <row r="368" spans="1:11" x14ac:dyDescent="0.2">
      <c r="A368" s="23" t="s">
        <v>46</v>
      </c>
      <c r="B368" s="17" t="s">
        <v>47</v>
      </c>
      <c r="C368" s="18">
        <v>0</v>
      </c>
      <c r="D368" s="18">
        <v>415</v>
      </c>
      <c r="E368" s="18">
        <v>0</v>
      </c>
      <c r="F368" s="18">
        <v>414.14</v>
      </c>
      <c r="G368" s="18">
        <f t="shared" si="80"/>
        <v>414.14</v>
      </c>
      <c r="H368" s="18">
        <f t="shared" si="81"/>
        <v>-414.14</v>
      </c>
      <c r="I368" s="19">
        <f t="shared" si="82"/>
        <v>0</v>
      </c>
      <c r="J368" s="19">
        <f t="shared" si="83"/>
        <v>0</v>
      </c>
      <c r="K368" s="19">
        <f t="shared" si="84"/>
        <v>99.792771084337346</v>
      </c>
    </row>
    <row r="369" spans="1:11" x14ac:dyDescent="0.2">
      <c r="A369" s="24" t="s">
        <v>50</v>
      </c>
      <c r="B369" s="17" t="s">
        <v>51</v>
      </c>
      <c r="C369" s="18">
        <v>0</v>
      </c>
      <c r="D369" s="18">
        <v>415</v>
      </c>
      <c r="E369" s="18">
        <v>0</v>
      </c>
      <c r="F369" s="18">
        <v>414.14</v>
      </c>
      <c r="G369" s="18">
        <f t="shared" si="80"/>
        <v>414.14</v>
      </c>
      <c r="H369" s="18">
        <f t="shared" si="81"/>
        <v>-414.14</v>
      </c>
      <c r="I369" s="19">
        <f t="shared" si="82"/>
        <v>0</v>
      </c>
      <c r="J369" s="19">
        <f t="shared" si="83"/>
        <v>0</v>
      </c>
      <c r="K369" s="19">
        <f t="shared" si="84"/>
        <v>99.792771084337346</v>
      </c>
    </row>
    <row r="370" spans="1:11" ht="25.5" x14ac:dyDescent="0.2">
      <c r="A370" s="23" t="s">
        <v>76</v>
      </c>
      <c r="B370" s="17" t="s">
        <v>77</v>
      </c>
      <c r="C370" s="18">
        <v>3630</v>
      </c>
      <c r="D370" s="18">
        <v>4114</v>
      </c>
      <c r="E370" s="18">
        <v>4114</v>
      </c>
      <c r="F370" s="18">
        <v>4080</v>
      </c>
      <c r="G370" s="18">
        <f t="shared" si="80"/>
        <v>450</v>
      </c>
      <c r="H370" s="18">
        <f t="shared" si="81"/>
        <v>34</v>
      </c>
      <c r="I370" s="19">
        <f t="shared" si="82"/>
        <v>12.396694214876035</v>
      </c>
      <c r="J370" s="19">
        <f t="shared" si="83"/>
        <v>99.173553719008268</v>
      </c>
      <c r="K370" s="19">
        <f t="shared" si="84"/>
        <v>99.173553719008268</v>
      </c>
    </row>
    <row r="371" spans="1:11" x14ac:dyDescent="0.2">
      <c r="A371" s="24" t="s">
        <v>78</v>
      </c>
      <c r="B371" s="17" t="s">
        <v>79</v>
      </c>
      <c r="C371" s="18">
        <v>3630</v>
      </c>
      <c r="D371" s="18">
        <v>4114</v>
      </c>
      <c r="E371" s="18">
        <v>4114</v>
      </c>
      <c r="F371" s="18">
        <v>4080</v>
      </c>
      <c r="G371" s="18">
        <f t="shared" si="80"/>
        <v>450</v>
      </c>
      <c r="H371" s="18">
        <f t="shared" si="81"/>
        <v>34</v>
      </c>
      <c r="I371" s="19">
        <f t="shared" si="82"/>
        <v>12.396694214876035</v>
      </c>
      <c r="J371" s="19">
        <f t="shared" si="83"/>
        <v>99.173553719008268</v>
      </c>
      <c r="K371" s="19">
        <f t="shared" si="84"/>
        <v>99.173553719008268</v>
      </c>
    </row>
    <row r="372" spans="1:11" x14ac:dyDescent="0.2">
      <c r="A372" s="22" t="s">
        <v>60</v>
      </c>
      <c r="B372" s="17" t="s">
        <v>61</v>
      </c>
      <c r="C372" s="18">
        <v>346077.06</v>
      </c>
      <c r="D372" s="18">
        <v>1316411</v>
      </c>
      <c r="E372" s="18">
        <v>804388</v>
      </c>
      <c r="F372" s="18">
        <v>981338.25</v>
      </c>
      <c r="G372" s="18">
        <f t="shared" si="80"/>
        <v>635261.18999999994</v>
      </c>
      <c r="H372" s="18">
        <f t="shared" si="81"/>
        <v>-176950.25</v>
      </c>
      <c r="I372" s="19">
        <f t="shared" si="82"/>
        <v>183.56061797334962</v>
      </c>
      <c r="J372" s="19">
        <f t="shared" si="83"/>
        <v>121.99812155328024</v>
      </c>
      <c r="K372" s="19">
        <f t="shared" si="84"/>
        <v>74.546494217991182</v>
      </c>
    </row>
    <row r="373" spans="1:11" x14ac:dyDescent="0.2">
      <c r="A373" s="23" t="s">
        <v>62</v>
      </c>
      <c r="B373" s="17" t="s">
        <v>63</v>
      </c>
      <c r="C373" s="18">
        <v>346077.06</v>
      </c>
      <c r="D373" s="18">
        <v>1316411</v>
      </c>
      <c r="E373" s="18">
        <v>804388</v>
      </c>
      <c r="F373" s="18">
        <v>981338.25</v>
      </c>
      <c r="G373" s="18">
        <f t="shared" si="80"/>
        <v>635261.18999999994</v>
      </c>
      <c r="H373" s="18">
        <f t="shared" si="81"/>
        <v>-176950.25</v>
      </c>
      <c r="I373" s="19">
        <f t="shared" si="82"/>
        <v>183.56061797334962</v>
      </c>
      <c r="J373" s="19">
        <f t="shared" si="83"/>
        <v>121.99812155328024</v>
      </c>
      <c r="K373" s="19">
        <f t="shared" si="84"/>
        <v>74.546494217991182</v>
      </c>
    </row>
    <row r="374" spans="1:11" x14ac:dyDescent="0.2">
      <c r="A374" s="16"/>
      <c r="B374" s="17" t="s">
        <v>64</v>
      </c>
      <c r="C374" s="18">
        <v>-76990.789999999994</v>
      </c>
      <c r="D374" s="18">
        <v>0</v>
      </c>
      <c r="E374" s="18">
        <v>0</v>
      </c>
      <c r="F374" s="18">
        <v>48928.67</v>
      </c>
      <c r="G374" s="18">
        <f t="shared" si="80"/>
        <v>125919.45999999999</v>
      </c>
      <c r="H374" s="18">
        <f t="shared" si="81"/>
        <v>-48928.67</v>
      </c>
      <c r="I374" s="19">
        <f t="shared" si="82"/>
        <v>-163.55132867190997</v>
      </c>
      <c r="J374" s="19">
        <f t="shared" si="83"/>
        <v>0</v>
      </c>
      <c r="K374" s="19">
        <f t="shared" si="84"/>
        <v>0</v>
      </c>
    </row>
    <row r="375" spans="1:11" x14ac:dyDescent="0.2">
      <c r="A375" s="16" t="s">
        <v>65</v>
      </c>
      <c r="B375" s="17" t="s">
        <v>66</v>
      </c>
      <c r="C375" s="18">
        <v>76990.789999999994</v>
      </c>
      <c r="D375" s="18">
        <v>0</v>
      </c>
      <c r="E375" s="18">
        <v>0</v>
      </c>
      <c r="F375" s="18">
        <v>-48928.67</v>
      </c>
      <c r="G375" s="18">
        <f t="shared" si="80"/>
        <v>-125919.45999999999</v>
      </c>
      <c r="H375" s="18">
        <f t="shared" si="81"/>
        <v>48928.67</v>
      </c>
      <c r="I375" s="19">
        <f t="shared" si="82"/>
        <v>-163.55132867190997</v>
      </c>
      <c r="J375" s="19">
        <f t="shared" si="83"/>
        <v>0</v>
      </c>
      <c r="K375" s="19">
        <f t="shared" si="84"/>
        <v>0</v>
      </c>
    </row>
    <row r="376" spans="1:11" x14ac:dyDescent="0.2">
      <c r="A376" s="22" t="s">
        <v>67</v>
      </c>
      <c r="B376" s="17" t="s">
        <v>68</v>
      </c>
      <c r="C376" s="18">
        <v>76990.789999999994</v>
      </c>
      <c r="D376" s="18">
        <v>0</v>
      </c>
      <c r="E376" s="18">
        <v>0</v>
      </c>
      <c r="F376" s="18">
        <v>-48928.67</v>
      </c>
      <c r="G376" s="18">
        <f t="shared" si="80"/>
        <v>-125919.45999999999</v>
      </c>
      <c r="H376" s="18">
        <f t="shared" si="81"/>
        <v>48928.67</v>
      </c>
      <c r="I376" s="19">
        <f t="shared" si="82"/>
        <v>-163.55132867190997</v>
      </c>
      <c r="J376" s="19">
        <f t="shared" si="83"/>
        <v>0</v>
      </c>
      <c r="K376" s="19">
        <f t="shared" si="84"/>
        <v>0</v>
      </c>
    </row>
    <row r="377" spans="1:11" ht="25.5" x14ac:dyDescent="0.2">
      <c r="A377" s="23" t="s">
        <v>82</v>
      </c>
      <c r="B377" s="17" t="s">
        <v>83</v>
      </c>
      <c r="C377" s="18">
        <v>-139733.4</v>
      </c>
      <c r="D377" s="18">
        <v>0</v>
      </c>
      <c r="E377" s="18">
        <v>0</v>
      </c>
      <c r="F377" s="18">
        <v>0</v>
      </c>
      <c r="G377" s="18">
        <f t="shared" si="80"/>
        <v>139733.4</v>
      </c>
      <c r="H377" s="18">
        <f t="shared" si="81"/>
        <v>0</v>
      </c>
      <c r="I377" s="19">
        <f t="shared" si="82"/>
        <v>-100</v>
      </c>
      <c r="J377" s="19">
        <f t="shared" si="83"/>
        <v>0</v>
      </c>
      <c r="K377" s="19">
        <f t="shared" si="84"/>
        <v>0</v>
      </c>
    </row>
    <row r="378" spans="1:11" x14ac:dyDescent="0.2">
      <c r="A378" s="39" t="s">
        <v>765</v>
      </c>
      <c r="B378" s="28" t="s">
        <v>766</v>
      </c>
      <c r="C378" s="29"/>
      <c r="D378" s="29"/>
      <c r="E378" s="29"/>
      <c r="F378" s="29"/>
      <c r="G378" s="29"/>
      <c r="H378" s="29"/>
      <c r="I378" s="30"/>
      <c r="J378" s="30"/>
      <c r="K378" s="30"/>
    </row>
    <row r="379" spans="1:11" x14ac:dyDescent="0.2">
      <c r="A379" s="16" t="s">
        <v>26</v>
      </c>
      <c r="B379" s="17" t="s">
        <v>27</v>
      </c>
      <c r="C379" s="18">
        <v>1662813.56</v>
      </c>
      <c r="D379" s="18">
        <v>1741121</v>
      </c>
      <c r="E379" s="18">
        <v>1729000</v>
      </c>
      <c r="F379" s="18">
        <v>1666478.25</v>
      </c>
      <c r="G379" s="18">
        <f t="shared" ref="G379:G394" si="85">F379-C379</f>
        <v>3664.6899999999441</v>
      </c>
      <c r="H379" s="18">
        <f t="shared" ref="H379:H394" si="86">E379-F379</f>
        <v>62521.75</v>
      </c>
      <c r="I379" s="19">
        <f t="shared" ref="I379:I394" si="87">IF(ISERROR(F379/C379),0,F379/C379*100-100)</f>
        <v>0.22039091381958542</v>
      </c>
      <c r="J379" s="19">
        <f t="shared" ref="J379:J394" si="88">IF(ISERROR(F379/E379),0,F379/E379*100)</f>
        <v>96.383935801041062</v>
      </c>
      <c r="K379" s="19">
        <f t="shared" ref="K379:K394" si="89">IF(ISERROR(F379/D379),0,F379/D379*100)</f>
        <v>95.712948726711119</v>
      </c>
    </row>
    <row r="380" spans="1:11" ht="25.5" x14ac:dyDescent="0.2">
      <c r="A380" s="22" t="s">
        <v>28</v>
      </c>
      <c r="B380" s="17" t="s">
        <v>29</v>
      </c>
      <c r="C380" s="18">
        <v>0</v>
      </c>
      <c r="D380" s="18">
        <v>21969</v>
      </c>
      <c r="E380" s="18">
        <v>21969</v>
      </c>
      <c r="F380" s="18">
        <v>0</v>
      </c>
      <c r="G380" s="18">
        <f t="shared" si="85"/>
        <v>0</v>
      </c>
      <c r="H380" s="18">
        <f t="shared" si="86"/>
        <v>21969</v>
      </c>
      <c r="I380" s="19">
        <f t="shared" si="87"/>
        <v>0</v>
      </c>
      <c r="J380" s="19">
        <f t="shared" si="88"/>
        <v>0</v>
      </c>
      <c r="K380" s="19">
        <f t="shared" si="89"/>
        <v>0</v>
      </c>
    </row>
    <row r="381" spans="1:11" x14ac:dyDescent="0.2">
      <c r="A381" s="22" t="s">
        <v>30</v>
      </c>
      <c r="B381" s="17" t="s">
        <v>31</v>
      </c>
      <c r="C381" s="18">
        <v>1662813.56</v>
      </c>
      <c r="D381" s="18">
        <v>1719152</v>
      </c>
      <c r="E381" s="18">
        <v>1707031</v>
      </c>
      <c r="F381" s="18">
        <v>1666478.25</v>
      </c>
      <c r="G381" s="18">
        <f t="shared" si="85"/>
        <v>3664.6899999999441</v>
      </c>
      <c r="H381" s="18">
        <f t="shared" si="86"/>
        <v>40552.75</v>
      </c>
      <c r="I381" s="19">
        <f t="shared" si="87"/>
        <v>0.22039091381958542</v>
      </c>
      <c r="J381" s="19">
        <f t="shared" si="88"/>
        <v>97.624369446131908</v>
      </c>
      <c r="K381" s="19">
        <f t="shared" si="89"/>
        <v>96.936062081770544</v>
      </c>
    </row>
    <row r="382" spans="1:11" x14ac:dyDescent="0.2">
      <c r="A382" s="23" t="s">
        <v>32</v>
      </c>
      <c r="B382" s="17" t="s">
        <v>33</v>
      </c>
      <c r="C382" s="18">
        <v>1662813.56</v>
      </c>
      <c r="D382" s="18">
        <v>1719152</v>
      </c>
      <c r="E382" s="18">
        <v>1707031</v>
      </c>
      <c r="F382" s="18">
        <v>1666478.25</v>
      </c>
      <c r="G382" s="18">
        <f t="shared" si="85"/>
        <v>3664.6899999999441</v>
      </c>
      <c r="H382" s="18">
        <f t="shared" si="86"/>
        <v>40552.75</v>
      </c>
      <c r="I382" s="19">
        <f t="shared" si="87"/>
        <v>0.22039091381958542</v>
      </c>
      <c r="J382" s="19">
        <f t="shared" si="88"/>
        <v>97.624369446131908</v>
      </c>
      <c r="K382" s="19">
        <f t="shared" si="89"/>
        <v>96.936062081770544</v>
      </c>
    </row>
    <row r="383" spans="1:11" x14ac:dyDescent="0.2">
      <c r="A383" s="16" t="s">
        <v>34</v>
      </c>
      <c r="B383" s="17" t="s">
        <v>35</v>
      </c>
      <c r="C383" s="18">
        <v>1668695.81</v>
      </c>
      <c r="D383" s="18">
        <v>1741121</v>
      </c>
      <c r="E383" s="18">
        <v>1729000</v>
      </c>
      <c r="F383" s="18">
        <v>1666478.25</v>
      </c>
      <c r="G383" s="18">
        <f t="shared" si="85"/>
        <v>-2217.5600000000559</v>
      </c>
      <c r="H383" s="18">
        <f t="shared" si="86"/>
        <v>62521.75</v>
      </c>
      <c r="I383" s="19">
        <f t="shared" si="87"/>
        <v>-0.13289180608657603</v>
      </c>
      <c r="J383" s="19">
        <f t="shared" si="88"/>
        <v>96.383935801041062</v>
      </c>
      <c r="K383" s="19">
        <f t="shared" si="89"/>
        <v>95.712948726711119</v>
      </c>
    </row>
    <row r="384" spans="1:11" x14ac:dyDescent="0.2">
      <c r="A384" s="22" t="s">
        <v>36</v>
      </c>
      <c r="B384" s="17" t="s">
        <v>37</v>
      </c>
      <c r="C384" s="18">
        <v>1641680.67</v>
      </c>
      <c r="D384" s="18">
        <v>1724671</v>
      </c>
      <c r="E384" s="18">
        <v>1723050</v>
      </c>
      <c r="F384" s="18">
        <v>1650457.85</v>
      </c>
      <c r="G384" s="18">
        <f t="shared" si="85"/>
        <v>8777.1800000001676</v>
      </c>
      <c r="H384" s="18">
        <f t="shared" si="86"/>
        <v>72592.149999999907</v>
      </c>
      <c r="I384" s="19">
        <f t="shared" si="87"/>
        <v>0.53464599787243117</v>
      </c>
      <c r="J384" s="19">
        <f t="shared" si="88"/>
        <v>95.786996895040772</v>
      </c>
      <c r="K384" s="19">
        <f t="shared" si="89"/>
        <v>95.696967711522959</v>
      </c>
    </row>
    <row r="385" spans="1:11" x14ac:dyDescent="0.2">
      <c r="A385" s="23" t="s">
        <v>38</v>
      </c>
      <c r="B385" s="17" t="s">
        <v>39</v>
      </c>
      <c r="C385" s="18">
        <v>1641680.67</v>
      </c>
      <c r="D385" s="18">
        <v>1724671</v>
      </c>
      <c r="E385" s="18">
        <v>1723050</v>
      </c>
      <c r="F385" s="18">
        <v>1650457.85</v>
      </c>
      <c r="G385" s="18">
        <f t="shared" si="85"/>
        <v>8777.1800000001676</v>
      </c>
      <c r="H385" s="18">
        <f t="shared" si="86"/>
        <v>72592.149999999907</v>
      </c>
      <c r="I385" s="19">
        <f t="shared" si="87"/>
        <v>0.53464599787243117</v>
      </c>
      <c r="J385" s="19">
        <f t="shared" si="88"/>
        <v>95.786996895040772</v>
      </c>
      <c r="K385" s="19">
        <f t="shared" si="89"/>
        <v>95.696967711522959</v>
      </c>
    </row>
    <row r="386" spans="1:11" x14ac:dyDescent="0.2">
      <c r="A386" s="24" t="s">
        <v>40</v>
      </c>
      <c r="B386" s="17" t="s">
        <v>41</v>
      </c>
      <c r="C386" s="18">
        <v>1477866.79</v>
      </c>
      <c r="D386" s="18">
        <v>1486446</v>
      </c>
      <c r="E386" s="18">
        <v>1464325</v>
      </c>
      <c r="F386" s="18">
        <v>1467579.34</v>
      </c>
      <c r="G386" s="18">
        <f t="shared" si="85"/>
        <v>-10287.449999999953</v>
      </c>
      <c r="H386" s="18">
        <f t="shared" si="86"/>
        <v>-3254.3400000000838</v>
      </c>
      <c r="I386" s="19">
        <f t="shared" si="87"/>
        <v>-0.69610130423188821</v>
      </c>
      <c r="J386" s="19">
        <f t="shared" si="88"/>
        <v>100.22224164717532</v>
      </c>
      <c r="K386" s="19">
        <f t="shared" si="89"/>
        <v>98.730753757620533</v>
      </c>
    </row>
    <row r="387" spans="1:11" x14ac:dyDescent="0.2">
      <c r="A387" s="24" t="s">
        <v>42</v>
      </c>
      <c r="B387" s="17" t="s">
        <v>43</v>
      </c>
      <c r="C387" s="18">
        <v>163813.88</v>
      </c>
      <c r="D387" s="18">
        <v>238225</v>
      </c>
      <c r="E387" s="18">
        <v>258725</v>
      </c>
      <c r="F387" s="18">
        <v>182878.51</v>
      </c>
      <c r="G387" s="18">
        <f t="shared" si="85"/>
        <v>19064.630000000005</v>
      </c>
      <c r="H387" s="18">
        <f t="shared" si="86"/>
        <v>75846.489999999991</v>
      </c>
      <c r="I387" s="19">
        <f t="shared" si="87"/>
        <v>11.637982080639333</v>
      </c>
      <c r="J387" s="19">
        <f t="shared" si="88"/>
        <v>70.684514445840179</v>
      </c>
      <c r="K387" s="19">
        <f t="shared" si="89"/>
        <v>76.767136110819607</v>
      </c>
    </row>
    <row r="388" spans="1:11" x14ac:dyDescent="0.2">
      <c r="A388" s="25" t="s">
        <v>44</v>
      </c>
      <c r="B388" s="17" t="s">
        <v>45</v>
      </c>
      <c r="C388" s="18">
        <v>13432.25</v>
      </c>
      <c r="D388" s="18">
        <v>0</v>
      </c>
      <c r="E388" s="18">
        <v>0</v>
      </c>
      <c r="F388" s="18">
        <v>16898.75</v>
      </c>
      <c r="G388" s="18">
        <f t="shared" si="85"/>
        <v>3466.5</v>
      </c>
      <c r="H388" s="18">
        <f t="shared" si="86"/>
        <v>-16898.75</v>
      </c>
      <c r="I388" s="19">
        <f t="shared" si="87"/>
        <v>25.807292151352158</v>
      </c>
      <c r="J388" s="19">
        <f t="shared" si="88"/>
        <v>0</v>
      </c>
      <c r="K388" s="19">
        <f t="shared" si="89"/>
        <v>0</v>
      </c>
    </row>
    <row r="389" spans="1:11" x14ac:dyDescent="0.2">
      <c r="A389" s="22" t="s">
        <v>60</v>
      </c>
      <c r="B389" s="17" t="s">
        <v>61</v>
      </c>
      <c r="C389" s="18">
        <v>27015.14</v>
      </c>
      <c r="D389" s="18">
        <v>16450</v>
      </c>
      <c r="E389" s="18">
        <v>5950</v>
      </c>
      <c r="F389" s="18">
        <v>16020.4</v>
      </c>
      <c r="G389" s="18">
        <f t="shared" si="85"/>
        <v>-10994.74</v>
      </c>
      <c r="H389" s="18">
        <f t="shared" si="86"/>
        <v>-10070.4</v>
      </c>
      <c r="I389" s="19">
        <f t="shared" si="87"/>
        <v>-40.698437986995437</v>
      </c>
      <c r="J389" s="19">
        <f t="shared" si="88"/>
        <v>269.25042016806719</v>
      </c>
      <c r="K389" s="19">
        <f t="shared" si="89"/>
        <v>97.388449848024322</v>
      </c>
    </row>
    <row r="390" spans="1:11" x14ac:dyDescent="0.2">
      <c r="A390" s="23" t="s">
        <v>62</v>
      </c>
      <c r="B390" s="17" t="s">
        <v>63</v>
      </c>
      <c r="C390" s="18">
        <v>27015.14</v>
      </c>
      <c r="D390" s="18">
        <v>16450</v>
      </c>
      <c r="E390" s="18">
        <v>5950</v>
      </c>
      <c r="F390" s="18">
        <v>16020.4</v>
      </c>
      <c r="G390" s="18">
        <f t="shared" si="85"/>
        <v>-10994.74</v>
      </c>
      <c r="H390" s="18">
        <f t="shared" si="86"/>
        <v>-10070.4</v>
      </c>
      <c r="I390" s="19">
        <f t="shared" si="87"/>
        <v>-40.698437986995437</v>
      </c>
      <c r="J390" s="19">
        <f t="shared" si="88"/>
        <v>269.25042016806719</v>
      </c>
      <c r="K390" s="19">
        <f t="shared" si="89"/>
        <v>97.388449848024322</v>
      </c>
    </row>
    <row r="391" spans="1:11" x14ac:dyDescent="0.2">
      <c r="A391" s="16"/>
      <c r="B391" s="17" t="s">
        <v>64</v>
      </c>
      <c r="C391" s="18">
        <v>-5882.25</v>
      </c>
      <c r="D391" s="18">
        <v>0</v>
      </c>
      <c r="E391" s="18">
        <v>0</v>
      </c>
      <c r="F391" s="18">
        <v>0</v>
      </c>
      <c r="G391" s="18">
        <f t="shared" si="85"/>
        <v>5882.25</v>
      </c>
      <c r="H391" s="18">
        <f t="shared" si="86"/>
        <v>0</v>
      </c>
      <c r="I391" s="19">
        <f t="shared" si="87"/>
        <v>-100</v>
      </c>
      <c r="J391" s="19">
        <f t="shared" si="88"/>
        <v>0</v>
      </c>
      <c r="K391" s="19">
        <f t="shared" si="89"/>
        <v>0</v>
      </c>
    </row>
    <row r="392" spans="1:11" x14ac:dyDescent="0.2">
      <c r="A392" s="16" t="s">
        <v>65</v>
      </c>
      <c r="B392" s="17" t="s">
        <v>66</v>
      </c>
      <c r="C392" s="18">
        <v>5882.25</v>
      </c>
      <c r="D392" s="18">
        <v>0</v>
      </c>
      <c r="E392" s="18">
        <v>0</v>
      </c>
      <c r="F392" s="18">
        <v>0</v>
      </c>
      <c r="G392" s="18">
        <f t="shared" si="85"/>
        <v>-5882.25</v>
      </c>
      <c r="H392" s="18">
        <f t="shared" si="86"/>
        <v>0</v>
      </c>
      <c r="I392" s="19">
        <f t="shared" si="87"/>
        <v>-100</v>
      </c>
      <c r="J392" s="19">
        <f t="shared" si="88"/>
        <v>0</v>
      </c>
      <c r="K392" s="19">
        <f t="shared" si="89"/>
        <v>0</v>
      </c>
    </row>
    <row r="393" spans="1:11" x14ac:dyDescent="0.2">
      <c r="A393" s="22" t="s">
        <v>67</v>
      </c>
      <c r="B393" s="17" t="s">
        <v>68</v>
      </c>
      <c r="C393" s="18">
        <v>5882.25</v>
      </c>
      <c r="D393" s="18">
        <v>0</v>
      </c>
      <c r="E393" s="18">
        <v>0</v>
      </c>
      <c r="F393" s="18">
        <v>0</v>
      </c>
      <c r="G393" s="18">
        <f t="shared" si="85"/>
        <v>-5882.25</v>
      </c>
      <c r="H393" s="18">
        <f t="shared" si="86"/>
        <v>0</v>
      </c>
      <c r="I393" s="19">
        <f t="shared" si="87"/>
        <v>-100</v>
      </c>
      <c r="J393" s="19">
        <f t="shared" si="88"/>
        <v>0</v>
      </c>
      <c r="K393" s="19">
        <f t="shared" si="89"/>
        <v>0</v>
      </c>
    </row>
    <row r="394" spans="1:11" ht="25.5" x14ac:dyDescent="0.2">
      <c r="A394" s="23" t="s">
        <v>82</v>
      </c>
      <c r="B394" s="17" t="s">
        <v>83</v>
      </c>
      <c r="C394" s="18">
        <v>-5882.25</v>
      </c>
      <c r="D394" s="18">
        <v>0</v>
      </c>
      <c r="E394" s="18">
        <v>0</v>
      </c>
      <c r="F394" s="18">
        <v>0</v>
      </c>
      <c r="G394" s="18">
        <f t="shared" si="85"/>
        <v>5882.25</v>
      </c>
      <c r="H394" s="18">
        <f t="shared" si="86"/>
        <v>0</v>
      </c>
      <c r="I394" s="19">
        <f t="shared" si="87"/>
        <v>-100</v>
      </c>
      <c r="J394" s="19">
        <f t="shared" si="88"/>
        <v>0</v>
      </c>
      <c r="K394" s="19">
        <f t="shared" si="89"/>
        <v>0</v>
      </c>
    </row>
    <row r="395" spans="1:11" x14ac:dyDescent="0.2">
      <c r="A395" s="39" t="s">
        <v>767</v>
      </c>
      <c r="B395" s="28" t="s">
        <v>768</v>
      </c>
      <c r="C395" s="29"/>
      <c r="D395" s="29"/>
      <c r="E395" s="29"/>
      <c r="F395" s="29"/>
      <c r="G395" s="29"/>
      <c r="H395" s="29"/>
      <c r="I395" s="30"/>
      <c r="J395" s="30"/>
      <c r="K395" s="30"/>
    </row>
    <row r="396" spans="1:11" x14ac:dyDescent="0.2">
      <c r="A396" s="16" t="s">
        <v>26</v>
      </c>
      <c r="B396" s="17" t="s">
        <v>27</v>
      </c>
      <c r="C396" s="18">
        <v>2147078.54</v>
      </c>
      <c r="D396" s="18">
        <v>1923452</v>
      </c>
      <c r="E396" s="18">
        <v>1923452</v>
      </c>
      <c r="F396" s="18">
        <v>2440892.7000000002</v>
      </c>
      <c r="G396" s="18">
        <f t="shared" ref="G396:G408" si="90">F396-C396</f>
        <v>293814.16000000015</v>
      </c>
      <c r="H396" s="18">
        <f t="shared" ref="H396:H408" si="91">E396-F396</f>
        <v>-517440.70000000019</v>
      </c>
      <c r="I396" s="19">
        <f t="shared" ref="I396:I408" si="92">IF(ISERROR(F396/C396),0,F396/C396*100-100)</f>
        <v>13.684369459535489</v>
      </c>
      <c r="J396" s="19">
        <f t="shared" ref="J396:J408" si="93">IF(ISERROR(F396/E396),0,F396/E396*100)</f>
        <v>126.90166949838104</v>
      </c>
      <c r="K396" s="19">
        <f t="shared" ref="K396:K408" si="94">IF(ISERROR(F396/D396),0,F396/D396*100)</f>
        <v>126.90166949838104</v>
      </c>
    </row>
    <row r="397" spans="1:11" ht="25.5" x14ac:dyDescent="0.2">
      <c r="A397" s="22" t="s">
        <v>28</v>
      </c>
      <c r="B397" s="17" t="s">
        <v>29</v>
      </c>
      <c r="C397" s="18">
        <v>2147078.54</v>
      </c>
      <c r="D397" s="18">
        <v>1923452</v>
      </c>
      <c r="E397" s="18">
        <v>1923452</v>
      </c>
      <c r="F397" s="18">
        <v>2440892.7000000002</v>
      </c>
      <c r="G397" s="18">
        <f t="shared" si="90"/>
        <v>293814.16000000015</v>
      </c>
      <c r="H397" s="18">
        <f t="shared" si="91"/>
        <v>-517440.70000000019</v>
      </c>
      <c r="I397" s="19">
        <f t="shared" si="92"/>
        <v>13.684369459535489</v>
      </c>
      <c r="J397" s="19">
        <f t="shared" si="93"/>
        <v>126.90166949838104</v>
      </c>
      <c r="K397" s="19">
        <f t="shared" si="94"/>
        <v>126.90166949838104</v>
      </c>
    </row>
    <row r="398" spans="1:11" x14ac:dyDescent="0.2">
      <c r="A398" s="16" t="s">
        <v>34</v>
      </c>
      <c r="B398" s="17" t="s">
        <v>35</v>
      </c>
      <c r="C398" s="18">
        <v>589526.06000000006</v>
      </c>
      <c r="D398" s="18">
        <v>3997703</v>
      </c>
      <c r="E398" s="18">
        <v>3997703</v>
      </c>
      <c r="F398" s="18">
        <v>1361581.6</v>
      </c>
      <c r="G398" s="18">
        <f t="shared" si="90"/>
        <v>772055.54</v>
      </c>
      <c r="H398" s="18">
        <f t="shared" si="91"/>
        <v>2636121.4</v>
      </c>
      <c r="I398" s="19">
        <f t="shared" si="92"/>
        <v>130.96207146466097</v>
      </c>
      <c r="J398" s="19">
        <f t="shared" si="93"/>
        <v>34.059098437277605</v>
      </c>
      <c r="K398" s="19">
        <f t="shared" si="94"/>
        <v>34.059098437277605</v>
      </c>
    </row>
    <row r="399" spans="1:11" x14ac:dyDescent="0.2">
      <c r="A399" s="22" t="s">
        <v>36</v>
      </c>
      <c r="B399" s="17" t="s">
        <v>37</v>
      </c>
      <c r="C399" s="18">
        <v>589526.06000000006</v>
      </c>
      <c r="D399" s="18">
        <v>3997703</v>
      </c>
      <c r="E399" s="18">
        <v>3997703</v>
      </c>
      <c r="F399" s="18">
        <v>1361581.6</v>
      </c>
      <c r="G399" s="18">
        <f t="shared" si="90"/>
        <v>772055.54</v>
      </c>
      <c r="H399" s="18">
        <f t="shared" si="91"/>
        <v>2636121.4</v>
      </c>
      <c r="I399" s="19">
        <f t="shared" si="92"/>
        <v>130.96207146466097</v>
      </c>
      <c r="J399" s="19">
        <f t="shared" si="93"/>
        <v>34.059098437277605</v>
      </c>
      <c r="K399" s="19">
        <f t="shared" si="94"/>
        <v>34.059098437277605</v>
      </c>
    </row>
    <row r="400" spans="1:11" x14ac:dyDescent="0.2">
      <c r="A400" s="23" t="s">
        <v>38</v>
      </c>
      <c r="B400" s="17" t="s">
        <v>39</v>
      </c>
      <c r="C400" s="18">
        <v>225493.48</v>
      </c>
      <c r="D400" s="18">
        <v>1724553</v>
      </c>
      <c r="E400" s="18">
        <v>1724553</v>
      </c>
      <c r="F400" s="18">
        <v>568011.22</v>
      </c>
      <c r="G400" s="18">
        <f t="shared" si="90"/>
        <v>342517.74</v>
      </c>
      <c r="H400" s="18">
        <f t="shared" si="91"/>
        <v>1156541.78</v>
      </c>
      <c r="I400" s="19">
        <f t="shared" si="92"/>
        <v>151.89695950410623</v>
      </c>
      <c r="J400" s="19">
        <f t="shared" si="93"/>
        <v>32.936721573648356</v>
      </c>
      <c r="K400" s="19">
        <f t="shared" si="94"/>
        <v>32.936721573648356</v>
      </c>
    </row>
    <row r="401" spans="1:11" x14ac:dyDescent="0.2">
      <c r="A401" s="24" t="s">
        <v>42</v>
      </c>
      <c r="B401" s="17" t="s">
        <v>43</v>
      </c>
      <c r="C401" s="18">
        <v>225493.48</v>
      </c>
      <c r="D401" s="18">
        <v>1724553</v>
      </c>
      <c r="E401" s="18">
        <v>1724553</v>
      </c>
      <c r="F401" s="18">
        <v>568011.22</v>
      </c>
      <c r="G401" s="18">
        <f t="shared" si="90"/>
        <v>342517.74</v>
      </c>
      <c r="H401" s="18">
        <f t="shared" si="91"/>
        <v>1156541.78</v>
      </c>
      <c r="I401" s="19">
        <f t="shared" si="92"/>
        <v>151.89695950410623</v>
      </c>
      <c r="J401" s="19">
        <f t="shared" si="93"/>
        <v>32.936721573648356</v>
      </c>
      <c r="K401" s="19">
        <f t="shared" si="94"/>
        <v>32.936721573648356</v>
      </c>
    </row>
    <row r="402" spans="1:11" x14ac:dyDescent="0.2">
      <c r="A402" s="23" t="s">
        <v>46</v>
      </c>
      <c r="B402" s="17" t="s">
        <v>47</v>
      </c>
      <c r="C402" s="18">
        <v>364032.58</v>
      </c>
      <c r="D402" s="18">
        <v>2273150</v>
      </c>
      <c r="E402" s="18">
        <v>2273150</v>
      </c>
      <c r="F402" s="18">
        <v>793570.38</v>
      </c>
      <c r="G402" s="18">
        <f t="shared" si="90"/>
        <v>429537.8</v>
      </c>
      <c r="H402" s="18">
        <f t="shared" si="91"/>
        <v>1479579.62</v>
      </c>
      <c r="I402" s="19">
        <f t="shared" si="92"/>
        <v>117.99432896912688</v>
      </c>
      <c r="J402" s="19">
        <f t="shared" si="93"/>
        <v>34.910603347777311</v>
      </c>
      <c r="K402" s="19">
        <f t="shared" si="94"/>
        <v>34.910603347777311</v>
      </c>
    </row>
    <row r="403" spans="1:11" x14ac:dyDescent="0.2">
      <c r="A403" s="24" t="s">
        <v>48</v>
      </c>
      <c r="B403" s="17" t="s">
        <v>49</v>
      </c>
      <c r="C403" s="18">
        <v>17277.75</v>
      </c>
      <c r="D403" s="18">
        <v>18533</v>
      </c>
      <c r="E403" s="18">
        <v>18533</v>
      </c>
      <c r="F403" s="18">
        <v>3910.4</v>
      </c>
      <c r="G403" s="18">
        <f t="shared" si="90"/>
        <v>-13367.35</v>
      </c>
      <c r="H403" s="18">
        <f t="shared" si="91"/>
        <v>14622.6</v>
      </c>
      <c r="I403" s="19">
        <f t="shared" si="92"/>
        <v>-77.367423420294884</v>
      </c>
      <c r="J403" s="19">
        <f t="shared" si="93"/>
        <v>21.099660065828523</v>
      </c>
      <c r="K403" s="19">
        <f t="shared" si="94"/>
        <v>21.099660065828523</v>
      </c>
    </row>
    <row r="404" spans="1:11" x14ac:dyDescent="0.2">
      <c r="A404" s="24" t="s">
        <v>50</v>
      </c>
      <c r="B404" s="17" t="s">
        <v>51</v>
      </c>
      <c r="C404" s="18">
        <v>346754.83</v>
      </c>
      <c r="D404" s="18">
        <v>2254617</v>
      </c>
      <c r="E404" s="18">
        <v>2254617</v>
      </c>
      <c r="F404" s="18">
        <v>789659.98</v>
      </c>
      <c r="G404" s="18">
        <f t="shared" si="90"/>
        <v>442905.14999999997</v>
      </c>
      <c r="H404" s="18">
        <f t="shared" si="91"/>
        <v>1464957.02</v>
      </c>
      <c r="I404" s="19">
        <f t="shared" si="92"/>
        <v>127.7286173634553</v>
      </c>
      <c r="J404" s="19">
        <f t="shared" si="93"/>
        <v>35.024129597177698</v>
      </c>
      <c r="K404" s="19">
        <f t="shared" si="94"/>
        <v>35.024129597177698</v>
      </c>
    </row>
    <row r="405" spans="1:11" x14ac:dyDescent="0.2">
      <c r="A405" s="16"/>
      <c r="B405" s="17" t="s">
        <v>64</v>
      </c>
      <c r="C405" s="18">
        <v>1557552.48</v>
      </c>
      <c r="D405" s="18">
        <v>-2074251</v>
      </c>
      <c r="E405" s="18">
        <v>-2074251</v>
      </c>
      <c r="F405" s="18">
        <v>1079311.1000000001</v>
      </c>
      <c r="G405" s="18">
        <f t="shared" si="90"/>
        <v>-478241.37999999989</v>
      </c>
      <c r="H405" s="18">
        <f t="shared" si="91"/>
        <v>-3153562.1</v>
      </c>
      <c r="I405" s="19">
        <f t="shared" si="92"/>
        <v>-30.704671986397528</v>
      </c>
      <c r="J405" s="19">
        <f t="shared" si="93"/>
        <v>-52.033775083150502</v>
      </c>
      <c r="K405" s="19">
        <f t="shared" si="94"/>
        <v>-52.033775083150502</v>
      </c>
    </row>
    <row r="406" spans="1:11" x14ac:dyDescent="0.2">
      <c r="A406" s="16" t="s">
        <v>65</v>
      </c>
      <c r="B406" s="17" t="s">
        <v>66</v>
      </c>
      <c r="C406" s="18">
        <v>-1557552.48</v>
      </c>
      <c r="D406" s="18">
        <v>2074251</v>
      </c>
      <c r="E406" s="18">
        <v>2074251</v>
      </c>
      <c r="F406" s="18">
        <v>-1079311.1000000001</v>
      </c>
      <c r="G406" s="18">
        <f t="shared" si="90"/>
        <v>478241.37999999989</v>
      </c>
      <c r="H406" s="18">
        <f t="shared" si="91"/>
        <v>3153562.1</v>
      </c>
      <c r="I406" s="19">
        <f t="shared" si="92"/>
        <v>-30.704671986397528</v>
      </c>
      <c r="J406" s="19">
        <f t="shared" si="93"/>
        <v>-52.033775083150502</v>
      </c>
      <c r="K406" s="19">
        <f t="shared" si="94"/>
        <v>-52.033775083150502</v>
      </c>
    </row>
    <row r="407" spans="1:11" x14ac:dyDescent="0.2">
      <c r="A407" s="22" t="s">
        <v>67</v>
      </c>
      <c r="B407" s="17" t="s">
        <v>68</v>
      </c>
      <c r="C407" s="18">
        <v>-1557552.48</v>
      </c>
      <c r="D407" s="18">
        <v>2074251</v>
      </c>
      <c r="E407" s="18">
        <v>2074251</v>
      </c>
      <c r="F407" s="18">
        <v>-1079311.1000000001</v>
      </c>
      <c r="G407" s="18">
        <f t="shared" si="90"/>
        <v>478241.37999999989</v>
      </c>
      <c r="H407" s="18">
        <f t="shared" si="91"/>
        <v>3153562.1</v>
      </c>
      <c r="I407" s="19">
        <f t="shared" si="92"/>
        <v>-30.704671986397528</v>
      </c>
      <c r="J407" s="19">
        <f t="shared" si="93"/>
        <v>-52.033775083150502</v>
      </c>
      <c r="K407" s="19">
        <f t="shared" si="94"/>
        <v>-52.033775083150502</v>
      </c>
    </row>
    <row r="408" spans="1:11" ht="25.5" x14ac:dyDescent="0.2">
      <c r="A408" s="23" t="s">
        <v>82</v>
      </c>
      <c r="B408" s="17" t="s">
        <v>83</v>
      </c>
      <c r="C408" s="18">
        <v>-2074251</v>
      </c>
      <c r="D408" s="18">
        <v>2074251</v>
      </c>
      <c r="E408" s="18">
        <v>2074251</v>
      </c>
      <c r="F408" s="18">
        <v>-2074251</v>
      </c>
      <c r="G408" s="18">
        <f t="shared" si="90"/>
        <v>0</v>
      </c>
      <c r="H408" s="18">
        <f t="shared" si="91"/>
        <v>4148502</v>
      </c>
      <c r="I408" s="19">
        <f t="shared" si="92"/>
        <v>0</v>
      </c>
      <c r="J408" s="19">
        <f t="shared" si="93"/>
        <v>-100</v>
      </c>
      <c r="K408" s="19">
        <f t="shared" si="94"/>
        <v>-100</v>
      </c>
    </row>
    <row r="409" spans="1:11" x14ac:dyDescent="0.2">
      <c r="A409" s="39" t="s">
        <v>769</v>
      </c>
      <c r="B409" s="28" t="s">
        <v>770</v>
      </c>
      <c r="C409" s="29"/>
      <c r="D409" s="29"/>
      <c r="E409" s="29"/>
      <c r="F409" s="29"/>
      <c r="G409" s="29"/>
      <c r="H409" s="29"/>
      <c r="I409" s="30"/>
      <c r="J409" s="30"/>
      <c r="K409" s="30"/>
    </row>
    <row r="410" spans="1:11" x14ac:dyDescent="0.2">
      <c r="A410" s="16" t="s">
        <v>26</v>
      </c>
      <c r="B410" s="17" t="s">
        <v>27</v>
      </c>
      <c r="C410" s="18">
        <v>0</v>
      </c>
      <c r="D410" s="18">
        <v>50</v>
      </c>
      <c r="E410" s="18">
        <v>50</v>
      </c>
      <c r="F410" s="18">
        <v>355.72</v>
      </c>
      <c r="G410" s="18">
        <f t="shared" ref="G410:G423" si="95">F410-C410</f>
        <v>355.72</v>
      </c>
      <c r="H410" s="18">
        <f t="shared" ref="H410:H423" si="96">E410-F410</f>
        <v>-305.72000000000003</v>
      </c>
      <c r="I410" s="19">
        <f t="shared" ref="I410:I423" si="97">IF(ISERROR(F410/C410),0,F410/C410*100-100)</f>
        <v>0</v>
      </c>
      <c r="J410" s="19">
        <f t="shared" ref="J410:J423" si="98">IF(ISERROR(F410/E410),0,F410/E410*100)</f>
        <v>711.44</v>
      </c>
      <c r="K410" s="19">
        <f t="shared" ref="K410:K423" si="99">IF(ISERROR(F410/D410),0,F410/D410*100)</f>
        <v>711.44</v>
      </c>
    </row>
    <row r="411" spans="1:11" ht="25.5" x14ac:dyDescent="0.2">
      <c r="A411" s="22" t="s">
        <v>28</v>
      </c>
      <c r="B411" s="17" t="s">
        <v>29</v>
      </c>
      <c r="C411" s="18">
        <v>0</v>
      </c>
      <c r="D411" s="18">
        <v>50</v>
      </c>
      <c r="E411" s="18">
        <v>50</v>
      </c>
      <c r="F411" s="18">
        <v>355.72</v>
      </c>
      <c r="G411" s="18">
        <f t="shared" si="95"/>
        <v>355.72</v>
      </c>
      <c r="H411" s="18">
        <f t="shared" si="96"/>
        <v>-305.72000000000003</v>
      </c>
      <c r="I411" s="19">
        <f t="shared" si="97"/>
        <v>0</v>
      </c>
      <c r="J411" s="19">
        <f t="shared" si="98"/>
        <v>711.44</v>
      </c>
      <c r="K411" s="19">
        <f t="shared" si="99"/>
        <v>711.44</v>
      </c>
    </row>
    <row r="412" spans="1:11" x14ac:dyDescent="0.2">
      <c r="A412" s="16" t="s">
        <v>34</v>
      </c>
      <c r="B412" s="17" t="s">
        <v>35</v>
      </c>
      <c r="C412" s="18">
        <v>0</v>
      </c>
      <c r="D412" s="18">
        <v>104266</v>
      </c>
      <c r="E412" s="18">
        <v>4266</v>
      </c>
      <c r="F412" s="18">
        <v>100000</v>
      </c>
      <c r="G412" s="18">
        <f t="shared" si="95"/>
        <v>100000</v>
      </c>
      <c r="H412" s="18">
        <f t="shared" si="96"/>
        <v>-95734</v>
      </c>
      <c r="I412" s="19">
        <f t="shared" si="97"/>
        <v>0</v>
      </c>
      <c r="J412" s="19">
        <f t="shared" si="98"/>
        <v>2344.1162681669011</v>
      </c>
      <c r="K412" s="19">
        <f t="shared" si="99"/>
        <v>95.908541614716199</v>
      </c>
    </row>
    <row r="413" spans="1:11" x14ac:dyDescent="0.2">
      <c r="A413" s="22" t="s">
        <v>36</v>
      </c>
      <c r="B413" s="17" t="s">
        <v>37</v>
      </c>
      <c r="C413" s="18">
        <v>0</v>
      </c>
      <c r="D413" s="18">
        <v>104266</v>
      </c>
      <c r="E413" s="18">
        <v>4266</v>
      </c>
      <c r="F413" s="18">
        <v>100000</v>
      </c>
      <c r="G413" s="18">
        <f t="shared" si="95"/>
        <v>100000</v>
      </c>
      <c r="H413" s="18">
        <f t="shared" si="96"/>
        <v>-95734</v>
      </c>
      <c r="I413" s="19">
        <f t="shared" si="97"/>
        <v>0</v>
      </c>
      <c r="J413" s="19">
        <f t="shared" si="98"/>
        <v>2344.1162681669011</v>
      </c>
      <c r="K413" s="19">
        <f t="shared" si="99"/>
        <v>95.908541614716199</v>
      </c>
    </row>
    <row r="414" spans="1:11" x14ac:dyDescent="0.2">
      <c r="A414" s="23" t="s">
        <v>46</v>
      </c>
      <c r="B414" s="17" t="s">
        <v>47</v>
      </c>
      <c r="C414" s="18">
        <v>0</v>
      </c>
      <c r="D414" s="18">
        <v>4266</v>
      </c>
      <c r="E414" s="18">
        <v>4266</v>
      </c>
      <c r="F414" s="18">
        <v>0</v>
      </c>
      <c r="G414" s="18">
        <f t="shared" si="95"/>
        <v>0</v>
      </c>
      <c r="H414" s="18">
        <f t="shared" si="96"/>
        <v>4266</v>
      </c>
      <c r="I414" s="19">
        <f t="shared" si="97"/>
        <v>0</v>
      </c>
      <c r="J414" s="19">
        <f t="shared" si="98"/>
        <v>0</v>
      </c>
      <c r="K414" s="19">
        <f t="shared" si="99"/>
        <v>0</v>
      </c>
    </row>
    <row r="415" spans="1:11" x14ac:dyDescent="0.2">
      <c r="A415" s="24" t="s">
        <v>48</v>
      </c>
      <c r="B415" s="17" t="s">
        <v>49</v>
      </c>
      <c r="C415" s="18">
        <v>0</v>
      </c>
      <c r="D415" s="18">
        <v>4266</v>
      </c>
      <c r="E415" s="18">
        <v>4266</v>
      </c>
      <c r="F415" s="18">
        <v>0</v>
      </c>
      <c r="G415" s="18">
        <f t="shared" si="95"/>
        <v>0</v>
      </c>
      <c r="H415" s="18">
        <f t="shared" si="96"/>
        <v>4266</v>
      </c>
      <c r="I415" s="19">
        <f t="shared" si="97"/>
        <v>0</v>
      </c>
      <c r="J415" s="19">
        <f t="shared" si="98"/>
        <v>0</v>
      </c>
      <c r="K415" s="19">
        <f t="shared" si="99"/>
        <v>0</v>
      </c>
    </row>
    <row r="416" spans="1:11" ht="25.5" x14ac:dyDescent="0.2">
      <c r="A416" s="23" t="s">
        <v>52</v>
      </c>
      <c r="B416" s="17" t="s">
        <v>53</v>
      </c>
      <c r="C416" s="18">
        <v>0</v>
      </c>
      <c r="D416" s="18">
        <v>100000</v>
      </c>
      <c r="E416" s="18">
        <v>0</v>
      </c>
      <c r="F416" s="18">
        <v>100000</v>
      </c>
      <c r="G416" s="18">
        <f t="shared" si="95"/>
        <v>100000</v>
      </c>
      <c r="H416" s="18">
        <f t="shared" si="96"/>
        <v>-100000</v>
      </c>
      <c r="I416" s="19">
        <f t="shared" si="97"/>
        <v>0</v>
      </c>
      <c r="J416" s="19">
        <f t="shared" si="98"/>
        <v>0</v>
      </c>
      <c r="K416" s="19">
        <f t="shared" si="99"/>
        <v>100</v>
      </c>
    </row>
    <row r="417" spans="1:11" x14ac:dyDescent="0.2">
      <c r="A417" s="24" t="s">
        <v>54</v>
      </c>
      <c r="B417" s="17" t="s">
        <v>55</v>
      </c>
      <c r="C417" s="18">
        <v>0</v>
      </c>
      <c r="D417" s="18">
        <v>100000</v>
      </c>
      <c r="E417" s="18">
        <v>0</v>
      </c>
      <c r="F417" s="18">
        <v>100000</v>
      </c>
      <c r="G417" s="18">
        <f t="shared" si="95"/>
        <v>100000</v>
      </c>
      <c r="H417" s="18">
        <f t="shared" si="96"/>
        <v>-100000</v>
      </c>
      <c r="I417" s="19">
        <f t="shared" si="97"/>
        <v>0</v>
      </c>
      <c r="J417" s="19">
        <f t="shared" si="98"/>
        <v>0</v>
      </c>
      <c r="K417" s="19">
        <f t="shared" si="99"/>
        <v>100</v>
      </c>
    </row>
    <row r="418" spans="1:11" ht="25.5" x14ac:dyDescent="0.2">
      <c r="A418" s="25" t="s">
        <v>56</v>
      </c>
      <c r="B418" s="17" t="s">
        <v>57</v>
      </c>
      <c r="C418" s="18">
        <v>0</v>
      </c>
      <c r="D418" s="18">
        <v>100000</v>
      </c>
      <c r="E418" s="18">
        <v>0</v>
      </c>
      <c r="F418" s="18">
        <v>100000</v>
      </c>
      <c r="G418" s="18">
        <f t="shared" si="95"/>
        <v>100000</v>
      </c>
      <c r="H418" s="18">
        <f t="shared" si="96"/>
        <v>-100000</v>
      </c>
      <c r="I418" s="19">
        <f t="shared" si="97"/>
        <v>0</v>
      </c>
      <c r="J418" s="19">
        <f t="shared" si="98"/>
        <v>0</v>
      </c>
      <c r="K418" s="19">
        <f t="shared" si="99"/>
        <v>100</v>
      </c>
    </row>
    <row r="419" spans="1:11" ht="25.5" x14ac:dyDescent="0.2">
      <c r="A419" s="26" t="s">
        <v>251</v>
      </c>
      <c r="B419" s="17" t="s">
        <v>252</v>
      </c>
      <c r="C419" s="18">
        <v>0</v>
      </c>
      <c r="D419" s="18">
        <v>100000</v>
      </c>
      <c r="E419" s="18">
        <v>0</v>
      </c>
      <c r="F419" s="18">
        <v>100000</v>
      </c>
      <c r="G419" s="18">
        <f t="shared" si="95"/>
        <v>100000</v>
      </c>
      <c r="H419" s="18">
        <f t="shared" si="96"/>
        <v>-100000</v>
      </c>
      <c r="I419" s="19">
        <f t="shared" si="97"/>
        <v>0</v>
      </c>
      <c r="J419" s="19">
        <f t="shared" si="98"/>
        <v>0</v>
      </c>
      <c r="K419" s="19">
        <f t="shared" si="99"/>
        <v>100</v>
      </c>
    </row>
    <row r="420" spans="1:11" x14ac:dyDescent="0.2">
      <c r="A420" s="16"/>
      <c r="B420" s="17" t="s">
        <v>64</v>
      </c>
      <c r="C420" s="18">
        <v>0</v>
      </c>
      <c r="D420" s="18">
        <v>-104216</v>
      </c>
      <c r="E420" s="18">
        <v>-4216</v>
      </c>
      <c r="F420" s="18">
        <v>-99644.28</v>
      </c>
      <c r="G420" s="18">
        <f t="shared" si="95"/>
        <v>-99644.28</v>
      </c>
      <c r="H420" s="18">
        <f t="shared" si="96"/>
        <v>95428.28</v>
      </c>
      <c r="I420" s="19">
        <f t="shared" si="97"/>
        <v>0</v>
      </c>
      <c r="J420" s="19">
        <f t="shared" si="98"/>
        <v>2363.4791271347249</v>
      </c>
      <c r="K420" s="19">
        <f t="shared" si="99"/>
        <v>95.613226375988333</v>
      </c>
    </row>
    <row r="421" spans="1:11" x14ac:dyDescent="0.2">
      <c r="A421" s="16" t="s">
        <v>65</v>
      </c>
      <c r="B421" s="17" t="s">
        <v>66</v>
      </c>
      <c r="C421" s="18">
        <v>0</v>
      </c>
      <c r="D421" s="18">
        <v>104216</v>
      </c>
      <c r="E421" s="18">
        <v>4216</v>
      </c>
      <c r="F421" s="18">
        <v>99644.28</v>
      </c>
      <c r="G421" s="18">
        <f t="shared" si="95"/>
        <v>99644.28</v>
      </c>
      <c r="H421" s="18">
        <f t="shared" si="96"/>
        <v>-95428.28</v>
      </c>
      <c r="I421" s="19">
        <f t="shared" si="97"/>
        <v>0</v>
      </c>
      <c r="J421" s="19">
        <f t="shared" si="98"/>
        <v>2363.4791271347249</v>
      </c>
      <c r="K421" s="19">
        <f t="shared" si="99"/>
        <v>95.613226375988333</v>
      </c>
    </row>
    <row r="422" spans="1:11" x14ac:dyDescent="0.2">
      <c r="A422" s="22" t="s">
        <v>67</v>
      </c>
      <c r="B422" s="17" t="s">
        <v>68</v>
      </c>
      <c r="C422" s="18">
        <v>0</v>
      </c>
      <c r="D422" s="18">
        <v>104216</v>
      </c>
      <c r="E422" s="18">
        <v>4216</v>
      </c>
      <c r="F422" s="18">
        <v>99644.28</v>
      </c>
      <c r="G422" s="18">
        <f t="shared" si="95"/>
        <v>99644.28</v>
      </c>
      <c r="H422" s="18">
        <f t="shared" si="96"/>
        <v>-95428.28</v>
      </c>
      <c r="I422" s="19">
        <f t="shared" si="97"/>
        <v>0</v>
      </c>
      <c r="J422" s="19">
        <f t="shared" si="98"/>
        <v>2363.4791271347249</v>
      </c>
      <c r="K422" s="19">
        <f t="shared" si="99"/>
        <v>95.613226375988333</v>
      </c>
    </row>
    <row r="423" spans="1:11" ht="25.5" x14ac:dyDescent="0.2">
      <c r="A423" s="23" t="s">
        <v>82</v>
      </c>
      <c r="B423" s="17" t="s">
        <v>83</v>
      </c>
      <c r="C423" s="18">
        <v>-8482</v>
      </c>
      <c r="D423" s="18">
        <v>104216</v>
      </c>
      <c r="E423" s="18">
        <v>4216</v>
      </c>
      <c r="F423" s="18">
        <v>-104216</v>
      </c>
      <c r="G423" s="18">
        <f t="shared" si="95"/>
        <v>-95734</v>
      </c>
      <c r="H423" s="18">
        <f t="shared" si="96"/>
        <v>108432</v>
      </c>
      <c r="I423" s="19">
        <f t="shared" si="97"/>
        <v>1128.6724829049754</v>
      </c>
      <c r="J423" s="19">
        <f t="shared" si="98"/>
        <v>-2471.9165085388995</v>
      </c>
      <c r="K423" s="19">
        <f t="shared" si="99"/>
        <v>-100</v>
      </c>
    </row>
    <row r="424" spans="1:11" x14ac:dyDescent="0.2">
      <c r="A424" s="27" t="s">
        <v>244</v>
      </c>
      <c r="B424" s="28" t="s">
        <v>771</v>
      </c>
      <c r="C424" s="29"/>
      <c r="D424" s="29"/>
      <c r="E424" s="29"/>
      <c r="F424" s="29"/>
      <c r="G424" s="29"/>
      <c r="H424" s="29"/>
      <c r="I424" s="30"/>
      <c r="J424" s="30"/>
      <c r="K424" s="30"/>
    </row>
    <row r="425" spans="1:11" x14ac:dyDescent="0.2">
      <c r="A425" s="16" t="s">
        <v>26</v>
      </c>
      <c r="B425" s="17" t="s">
        <v>27</v>
      </c>
      <c r="C425" s="18">
        <v>14779423.65</v>
      </c>
      <c r="D425" s="18">
        <v>16904670</v>
      </c>
      <c r="E425" s="18">
        <v>16923094</v>
      </c>
      <c r="F425" s="18">
        <v>16904080.829999998</v>
      </c>
      <c r="G425" s="18">
        <f t="shared" ref="G425:G452" si="100">F425-C425</f>
        <v>2124657.1799999978</v>
      </c>
      <c r="H425" s="18">
        <f t="shared" ref="H425:H452" si="101">E425-F425</f>
        <v>19013.170000001788</v>
      </c>
      <c r="I425" s="19">
        <f t="shared" ref="I425:I452" si="102">IF(ISERROR(F425/C425),0,F425/C425*100-100)</f>
        <v>14.375778313926318</v>
      </c>
      <c r="J425" s="19">
        <f t="shared" ref="J425:J452" si="103">IF(ISERROR(F425/E425),0,F425/E425*100)</f>
        <v>99.887649563371795</v>
      </c>
      <c r="K425" s="19">
        <f t="shared" ref="K425:K452" si="104">IF(ISERROR(F425/D425),0,F425/D425*100)</f>
        <v>99.996514750066083</v>
      </c>
    </row>
    <row r="426" spans="1:11" ht="25.5" x14ac:dyDescent="0.2">
      <c r="A426" s="22" t="s">
        <v>28</v>
      </c>
      <c r="B426" s="17" t="s">
        <v>29</v>
      </c>
      <c r="C426" s="18">
        <v>9222888.8499999996</v>
      </c>
      <c r="D426" s="18">
        <v>9071168</v>
      </c>
      <c r="E426" s="18">
        <v>9071168</v>
      </c>
      <c r="F426" s="18">
        <v>9070579.0299999993</v>
      </c>
      <c r="G426" s="18">
        <f t="shared" si="100"/>
        <v>-152309.8200000003</v>
      </c>
      <c r="H426" s="18">
        <f t="shared" si="101"/>
        <v>588.97000000067055</v>
      </c>
      <c r="I426" s="19">
        <f t="shared" si="102"/>
        <v>-1.6514328913331866</v>
      </c>
      <c r="J426" s="19">
        <f t="shared" si="103"/>
        <v>99.993507230821862</v>
      </c>
      <c r="K426" s="19">
        <f t="shared" si="104"/>
        <v>99.993507230821862</v>
      </c>
    </row>
    <row r="427" spans="1:11" x14ac:dyDescent="0.2">
      <c r="A427" s="22" t="s">
        <v>92</v>
      </c>
      <c r="B427" s="17" t="s">
        <v>93</v>
      </c>
      <c r="C427" s="18">
        <v>5758.8</v>
      </c>
      <c r="D427" s="18">
        <v>2957</v>
      </c>
      <c r="E427" s="18">
        <v>2957</v>
      </c>
      <c r="F427" s="18">
        <v>2956.8</v>
      </c>
      <c r="G427" s="18">
        <f t="shared" si="100"/>
        <v>-2802</v>
      </c>
      <c r="H427" s="18">
        <f t="shared" si="101"/>
        <v>0.1999999999998181</v>
      </c>
      <c r="I427" s="19">
        <f t="shared" si="102"/>
        <v>-48.655969993748691</v>
      </c>
      <c r="J427" s="19">
        <f t="shared" si="103"/>
        <v>99.993236388231324</v>
      </c>
      <c r="K427" s="19">
        <f t="shared" si="104"/>
        <v>99.993236388231324</v>
      </c>
    </row>
    <row r="428" spans="1:11" x14ac:dyDescent="0.2">
      <c r="A428" s="23" t="s">
        <v>94</v>
      </c>
      <c r="B428" s="17" t="s">
        <v>95</v>
      </c>
      <c r="C428" s="18">
        <v>2956.8</v>
      </c>
      <c r="D428" s="18">
        <v>2957</v>
      </c>
      <c r="E428" s="18">
        <v>2957</v>
      </c>
      <c r="F428" s="18">
        <v>2956.8</v>
      </c>
      <c r="G428" s="18">
        <f t="shared" si="100"/>
        <v>0</v>
      </c>
      <c r="H428" s="18">
        <f t="shared" si="101"/>
        <v>0.1999999999998181</v>
      </c>
      <c r="I428" s="19">
        <f t="shared" si="102"/>
        <v>0</v>
      </c>
      <c r="J428" s="19">
        <f t="shared" si="103"/>
        <v>99.993236388231324</v>
      </c>
      <c r="K428" s="19">
        <f t="shared" si="104"/>
        <v>99.993236388231324</v>
      </c>
    </row>
    <row r="429" spans="1:11" x14ac:dyDescent="0.2">
      <c r="A429" s="24" t="s">
        <v>96</v>
      </c>
      <c r="B429" s="17" t="s">
        <v>97</v>
      </c>
      <c r="C429" s="18">
        <v>2956.8</v>
      </c>
      <c r="D429" s="18">
        <v>2957</v>
      </c>
      <c r="E429" s="18">
        <v>2957</v>
      </c>
      <c r="F429" s="18">
        <v>2956.8</v>
      </c>
      <c r="G429" s="18">
        <f t="shared" si="100"/>
        <v>0</v>
      </c>
      <c r="H429" s="18">
        <f t="shared" si="101"/>
        <v>0.1999999999998181</v>
      </c>
      <c r="I429" s="19">
        <f t="shared" si="102"/>
        <v>0</v>
      </c>
      <c r="J429" s="19">
        <f t="shared" si="103"/>
        <v>99.993236388231324</v>
      </c>
      <c r="K429" s="19">
        <f t="shared" si="104"/>
        <v>99.993236388231324</v>
      </c>
    </row>
    <row r="430" spans="1:11" ht="25.5" x14ac:dyDescent="0.2">
      <c r="A430" s="25" t="s">
        <v>98</v>
      </c>
      <c r="B430" s="17" t="s">
        <v>99</v>
      </c>
      <c r="C430" s="18">
        <v>2956.8</v>
      </c>
      <c r="D430" s="18">
        <v>2957</v>
      </c>
      <c r="E430" s="18">
        <v>2957</v>
      </c>
      <c r="F430" s="18">
        <v>2956.8</v>
      </c>
      <c r="G430" s="18">
        <f t="shared" si="100"/>
        <v>0</v>
      </c>
      <c r="H430" s="18">
        <f t="shared" si="101"/>
        <v>0.1999999999998181</v>
      </c>
      <c r="I430" s="19">
        <f t="shared" si="102"/>
        <v>0</v>
      </c>
      <c r="J430" s="19">
        <f t="shared" si="103"/>
        <v>99.993236388231324</v>
      </c>
      <c r="K430" s="19">
        <f t="shared" si="104"/>
        <v>99.993236388231324</v>
      </c>
    </row>
    <row r="431" spans="1:11" ht="25.5" x14ac:dyDescent="0.2">
      <c r="A431" s="26" t="s">
        <v>100</v>
      </c>
      <c r="B431" s="17" t="s">
        <v>101</v>
      </c>
      <c r="C431" s="18">
        <v>2956.8</v>
      </c>
      <c r="D431" s="18">
        <v>2957</v>
      </c>
      <c r="E431" s="18">
        <v>2957</v>
      </c>
      <c r="F431" s="18">
        <v>2956.8</v>
      </c>
      <c r="G431" s="18">
        <f t="shared" si="100"/>
        <v>0</v>
      </c>
      <c r="H431" s="18">
        <f t="shared" si="101"/>
        <v>0.1999999999998181</v>
      </c>
      <c r="I431" s="19">
        <f t="shared" si="102"/>
        <v>0</v>
      </c>
      <c r="J431" s="19">
        <f t="shared" si="103"/>
        <v>99.993236388231324</v>
      </c>
      <c r="K431" s="19">
        <f t="shared" si="104"/>
        <v>99.993236388231324</v>
      </c>
    </row>
    <row r="432" spans="1:11" ht="25.5" x14ac:dyDescent="0.2">
      <c r="A432" s="23" t="s">
        <v>156</v>
      </c>
      <c r="B432" s="17" t="s">
        <v>157</v>
      </c>
      <c r="C432" s="18">
        <v>2802</v>
      </c>
      <c r="D432" s="18">
        <v>0</v>
      </c>
      <c r="E432" s="18">
        <v>0</v>
      </c>
      <c r="F432" s="18">
        <v>0</v>
      </c>
      <c r="G432" s="18">
        <f t="shared" si="100"/>
        <v>-2802</v>
      </c>
      <c r="H432" s="18">
        <f t="shared" si="101"/>
        <v>0</v>
      </c>
      <c r="I432" s="19">
        <f t="shared" si="102"/>
        <v>-100</v>
      </c>
      <c r="J432" s="19">
        <f t="shared" si="103"/>
        <v>0</v>
      </c>
      <c r="K432" s="19">
        <f t="shared" si="104"/>
        <v>0</v>
      </c>
    </row>
    <row r="433" spans="1:11" ht="38.25" x14ac:dyDescent="0.2">
      <c r="A433" s="24" t="s">
        <v>158</v>
      </c>
      <c r="B433" s="17" t="s">
        <v>159</v>
      </c>
      <c r="C433" s="18">
        <v>2802</v>
      </c>
      <c r="D433" s="18">
        <v>0</v>
      </c>
      <c r="E433" s="18">
        <v>0</v>
      </c>
      <c r="F433" s="18">
        <v>0</v>
      </c>
      <c r="G433" s="18">
        <f t="shared" si="100"/>
        <v>-2802</v>
      </c>
      <c r="H433" s="18">
        <f t="shared" si="101"/>
        <v>0</v>
      </c>
      <c r="I433" s="19">
        <f t="shared" si="102"/>
        <v>-100</v>
      </c>
      <c r="J433" s="19">
        <f t="shared" si="103"/>
        <v>0</v>
      </c>
      <c r="K433" s="19">
        <f t="shared" si="104"/>
        <v>0</v>
      </c>
    </row>
    <row r="434" spans="1:11" ht="51" x14ac:dyDescent="0.2">
      <c r="A434" s="25" t="s">
        <v>444</v>
      </c>
      <c r="B434" s="17" t="s">
        <v>445</v>
      </c>
      <c r="C434" s="18">
        <v>2802</v>
      </c>
      <c r="D434" s="18">
        <v>0</v>
      </c>
      <c r="E434" s="18">
        <v>0</v>
      </c>
      <c r="F434" s="18">
        <v>0</v>
      </c>
      <c r="G434" s="18">
        <f t="shared" si="100"/>
        <v>-2802</v>
      </c>
      <c r="H434" s="18">
        <f t="shared" si="101"/>
        <v>0</v>
      </c>
      <c r="I434" s="19">
        <f t="shared" si="102"/>
        <v>-100</v>
      </c>
      <c r="J434" s="19">
        <f t="shared" si="103"/>
        <v>0</v>
      </c>
      <c r="K434" s="19">
        <f t="shared" si="104"/>
        <v>0</v>
      </c>
    </row>
    <row r="435" spans="1:11" x14ac:dyDescent="0.2">
      <c r="A435" s="22" t="s">
        <v>30</v>
      </c>
      <c r="B435" s="17" t="s">
        <v>31</v>
      </c>
      <c r="C435" s="18">
        <v>5550776</v>
      </c>
      <c r="D435" s="18">
        <v>7830545</v>
      </c>
      <c r="E435" s="18">
        <v>7848969</v>
      </c>
      <c r="F435" s="18">
        <v>7830545</v>
      </c>
      <c r="G435" s="18">
        <f t="shared" si="100"/>
        <v>2279769</v>
      </c>
      <c r="H435" s="18">
        <f t="shared" si="101"/>
        <v>18424</v>
      </c>
      <c r="I435" s="19">
        <f t="shared" si="102"/>
        <v>41.071176354441263</v>
      </c>
      <c r="J435" s="19">
        <f t="shared" si="103"/>
        <v>99.765268533994728</v>
      </c>
      <c r="K435" s="19">
        <f t="shared" si="104"/>
        <v>100</v>
      </c>
    </row>
    <row r="436" spans="1:11" x14ac:dyDescent="0.2">
      <c r="A436" s="23" t="s">
        <v>32</v>
      </c>
      <c r="B436" s="17" t="s">
        <v>33</v>
      </c>
      <c r="C436" s="18">
        <v>5550776</v>
      </c>
      <c r="D436" s="18">
        <v>7830545</v>
      </c>
      <c r="E436" s="18">
        <v>7848969</v>
      </c>
      <c r="F436" s="18">
        <v>7830545</v>
      </c>
      <c r="G436" s="18">
        <f t="shared" si="100"/>
        <v>2279769</v>
      </c>
      <c r="H436" s="18">
        <f t="shared" si="101"/>
        <v>18424</v>
      </c>
      <c r="I436" s="19">
        <f t="shared" si="102"/>
        <v>41.071176354441263</v>
      </c>
      <c r="J436" s="19">
        <f t="shared" si="103"/>
        <v>99.765268533994728</v>
      </c>
      <c r="K436" s="19">
        <f t="shared" si="104"/>
        <v>100</v>
      </c>
    </row>
    <row r="437" spans="1:11" x14ac:dyDescent="0.2">
      <c r="A437" s="16" t="s">
        <v>34</v>
      </c>
      <c r="B437" s="17" t="s">
        <v>35</v>
      </c>
      <c r="C437" s="18">
        <v>13912424.460000001</v>
      </c>
      <c r="D437" s="18">
        <v>17993580</v>
      </c>
      <c r="E437" s="18">
        <v>18012004</v>
      </c>
      <c r="F437" s="18">
        <v>16580747.33</v>
      </c>
      <c r="G437" s="18">
        <f t="shared" si="100"/>
        <v>2668322.8699999992</v>
      </c>
      <c r="H437" s="18">
        <f t="shared" si="101"/>
        <v>1431256.67</v>
      </c>
      <c r="I437" s="19">
        <f t="shared" si="102"/>
        <v>19.179423957857011</v>
      </c>
      <c r="J437" s="19">
        <f t="shared" si="103"/>
        <v>92.053873239202034</v>
      </c>
      <c r="K437" s="19">
        <f t="shared" si="104"/>
        <v>92.148129110493855</v>
      </c>
    </row>
    <row r="438" spans="1:11" x14ac:dyDescent="0.2">
      <c r="A438" s="22" t="s">
        <v>36</v>
      </c>
      <c r="B438" s="17" t="s">
        <v>37</v>
      </c>
      <c r="C438" s="18">
        <v>13645042.289999999</v>
      </c>
      <c r="D438" s="18">
        <v>17373102</v>
      </c>
      <c r="E438" s="18">
        <v>17391526</v>
      </c>
      <c r="F438" s="18">
        <v>16146193.789999999</v>
      </c>
      <c r="G438" s="18">
        <f t="shared" si="100"/>
        <v>2501151.5</v>
      </c>
      <c r="H438" s="18">
        <f t="shared" si="101"/>
        <v>1245332.2100000009</v>
      </c>
      <c r="I438" s="19">
        <f t="shared" si="102"/>
        <v>18.330111749327529</v>
      </c>
      <c r="J438" s="19">
        <f t="shared" si="103"/>
        <v>92.839431053951216</v>
      </c>
      <c r="K438" s="19">
        <f t="shared" si="104"/>
        <v>92.937886337166503</v>
      </c>
    </row>
    <row r="439" spans="1:11" x14ac:dyDescent="0.2">
      <c r="A439" s="23" t="s">
        <v>38</v>
      </c>
      <c r="B439" s="17" t="s">
        <v>39</v>
      </c>
      <c r="C439" s="18">
        <v>13634454.57</v>
      </c>
      <c r="D439" s="18">
        <v>17362873</v>
      </c>
      <c r="E439" s="18">
        <v>17381297</v>
      </c>
      <c r="F439" s="18">
        <v>16136783.4</v>
      </c>
      <c r="G439" s="18">
        <f t="shared" si="100"/>
        <v>2502328.83</v>
      </c>
      <c r="H439" s="18">
        <f t="shared" si="101"/>
        <v>1244513.5999999996</v>
      </c>
      <c r="I439" s="19">
        <f t="shared" si="102"/>
        <v>18.352980804277223</v>
      </c>
      <c r="J439" s="19">
        <f t="shared" si="103"/>
        <v>92.839926732740381</v>
      </c>
      <c r="K439" s="19">
        <f t="shared" si="104"/>
        <v>92.938440544948989</v>
      </c>
    </row>
    <row r="440" spans="1:11" x14ac:dyDescent="0.2">
      <c r="A440" s="24" t="s">
        <v>40</v>
      </c>
      <c r="B440" s="17" t="s">
        <v>41</v>
      </c>
      <c r="C440" s="18">
        <v>10185068.07</v>
      </c>
      <c r="D440" s="18">
        <v>12388175</v>
      </c>
      <c r="E440" s="18">
        <v>12406055</v>
      </c>
      <c r="F440" s="18">
        <v>11597701.58</v>
      </c>
      <c r="G440" s="18">
        <f t="shared" si="100"/>
        <v>1412633.5099999998</v>
      </c>
      <c r="H440" s="18">
        <f t="shared" si="101"/>
        <v>808353.41999999993</v>
      </c>
      <c r="I440" s="19">
        <f t="shared" si="102"/>
        <v>13.869652124966109</v>
      </c>
      <c r="J440" s="19">
        <f t="shared" si="103"/>
        <v>93.48420251240222</v>
      </c>
      <c r="K440" s="19">
        <f t="shared" si="104"/>
        <v>93.619129371356152</v>
      </c>
    </row>
    <row r="441" spans="1:11" x14ac:dyDescent="0.2">
      <c r="A441" s="24" t="s">
        <v>42</v>
      </c>
      <c r="B441" s="17" t="s">
        <v>43</v>
      </c>
      <c r="C441" s="18">
        <v>3449386.5</v>
      </c>
      <c r="D441" s="18">
        <v>4974698</v>
      </c>
      <c r="E441" s="18">
        <v>4975242</v>
      </c>
      <c r="F441" s="18">
        <v>4539081.82</v>
      </c>
      <c r="G441" s="18">
        <f t="shared" si="100"/>
        <v>1089695.3200000003</v>
      </c>
      <c r="H441" s="18">
        <f t="shared" si="101"/>
        <v>436160.1799999997</v>
      </c>
      <c r="I441" s="19">
        <f t="shared" si="102"/>
        <v>31.590989296212541</v>
      </c>
      <c r="J441" s="19">
        <f t="shared" si="103"/>
        <v>91.233387642249369</v>
      </c>
      <c r="K441" s="19">
        <f t="shared" si="104"/>
        <v>91.243364320809022</v>
      </c>
    </row>
    <row r="442" spans="1:11" x14ac:dyDescent="0.2">
      <c r="A442" s="25" t="s">
        <v>44</v>
      </c>
      <c r="B442" s="17" t="s">
        <v>45</v>
      </c>
      <c r="C442" s="18">
        <v>14642.91</v>
      </c>
      <c r="D442" s="18">
        <v>0</v>
      </c>
      <c r="E442" s="18">
        <v>0</v>
      </c>
      <c r="F442" s="18">
        <v>56379.34</v>
      </c>
      <c r="G442" s="18">
        <f t="shared" si="100"/>
        <v>41736.429999999993</v>
      </c>
      <c r="H442" s="18">
        <f t="shared" si="101"/>
        <v>-56379.34</v>
      </c>
      <c r="I442" s="19">
        <f t="shared" si="102"/>
        <v>285.02824916632005</v>
      </c>
      <c r="J442" s="19">
        <f t="shared" si="103"/>
        <v>0</v>
      </c>
      <c r="K442" s="19">
        <f t="shared" si="104"/>
        <v>0</v>
      </c>
    </row>
    <row r="443" spans="1:11" x14ac:dyDescent="0.2">
      <c r="A443" s="23" t="s">
        <v>46</v>
      </c>
      <c r="B443" s="17" t="s">
        <v>47</v>
      </c>
      <c r="C443" s="18">
        <v>2910.72</v>
      </c>
      <c r="D443" s="18">
        <v>2000</v>
      </c>
      <c r="E443" s="18">
        <v>2000</v>
      </c>
      <c r="F443" s="18">
        <v>1181.3900000000001</v>
      </c>
      <c r="G443" s="18">
        <f t="shared" si="100"/>
        <v>-1729.3299999999997</v>
      </c>
      <c r="H443" s="18">
        <f t="shared" si="101"/>
        <v>818.6099999999999</v>
      </c>
      <c r="I443" s="19">
        <f t="shared" si="102"/>
        <v>-59.412447779243614</v>
      </c>
      <c r="J443" s="19">
        <f t="shared" si="103"/>
        <v>59.069500000000005</v>
      </c>
      <c r="K443" s="19">
        <f t="shared" si="104"/>
        <v>59.069500000000005</v>
      </c>
    </row>
    <row r="444" spans="1:11" x14ac:dyDescent="0.2">
      <c r="A444" s="24" t="s">
        <v>50</v>
      </c>
      <c r="B444" s="17" t="s">
        <v>51</v>
      </c>
      <c r="C444" s="18">
        <v>2910.72</v>
      </c>
      <c r="D444" s="18">
        <v>2000</v>
      </c>
      <c r="E444" s="18">
        <v>2000</v>
      </c>
      <c r="F444" s="18">
        <v>1181.3900000000001</v>
      </c>
      <c r="G444" s="18">
        <f t="shared" si="100"/>
        <v>-1729.3299999999997</v>
      </c>
      <c r="H444" s="18">
        <f t="shared" si="101"/>
        <v>818.6099999999999</v>
      </c>
      <c r="I444" s="19">
        <f t="shared" si="102"/>
        <v>-59.412447779243614</v>
      </c>
      <c r="J444" s="19">
        <f t="shared" si="103"/>
        <v>59.069500000000005</v>
      </c>
      <c r="K444" s="19">
        <f t="shared" si="104"/>
        <v>59.069500000000005</v>
      </c>
    </row>
    <row r="445" spans="1:11" ht="25.5" x14ac:dyDescent="0.2">
      <c r="A445" s="23" t="s">
        <v>76</v>
      </c>
      <c r="B445" s="17" t="s">
        <v>77</v>
      </c>
      <c r="C445" s="18">
        <v>7677</v>
      </c>
      <c r="D445" s="18">
        <v>8229</v>
      </c>
      <c r="E445" s="18">
        <v>8229</v>
      </c>
      <c r="F445" s="18">
        <v>8229</v>
      </c>
      <c r="G445" s="18">
        <f t="shared" si="100"/>
        <v>552</v>
      </c>
      <c r="H445" s="18">
        <f t="shared" si="101"/>
        <v>0</v>
      </c>
      <c r="I445" s="19">
        <f t="shared" si="102"/>
        <v>7.1903087143415405</v>
      </c>
      <c r="J445" s="19">
        <f t="shared" si="103"/>
        <v>100</v>
      </c>
      <c r="K445" s="19">
        <f t="shared" si="104"/>
        <v>100</v>
      </c>
    </row>
    <row r="446" spans="1:11" x14ac:dyDescent="0.2">
      <c r="A446" s="24" t="s">
        <v>78</v>
      </c>
      <c r="B446" s="17" t="s">
        <v>79</v>
      </c>
      <c r="C446" s="18">
        <v>7677</v>
      </c>
      <c r="D446" s="18">
        <v>8229</v>
      </c>
      <c r="E446" s="18">
        <v>8229</v>
      </c>
      <c r="F446" s="18">
        <v>8229</v>
      </c>
      <c r="G446" s="18">
        <f t="shared" si="100"/>
        <v>552</v>
      </c>
      <c r="H446" s="18">
        <f t="shared" si="101"/>
        <v>0</v>
      </c>
      <c r="I446" s="19">
        <f t="shared" si="102"/>
        <v>7.1903087143415405</v>
      </c>
      <c r="J446" s="19">
        <f t="shared" si="103"/>
        <v>100</v>
      </c>
      <c r="K446" s="19">
        <f t="shared" si="104"/>
        <v>100</v>
      </c>
    </row>
    <row r="447" spans="1:11" x14ac:dyDescent="0.2">
      <c r="A447" s="22" t="s">
        <v>60</v>
      </c>
      <c r="B447" s="17" t="s">
        <v>61</v>
      </c>
      <c r="C447" s="18">
        <v>267382.17</v>
      </c>
      <c r="D447" s="18">
        <v>620478</v>
      </c>
      <c r="E447" s="18">
        <v>620478</v>
      </c>
      <c r="F447" s="18">
        <v>434553.54</v>
      </c>
      <c r="G447" s="18">
        <f t="shared" si="100"/>
        <v>167171.37</v>
      </c>
      <c r="H447" s="18">
        <f t="shared" si="101"/>
        <v>185924.46000000002</v>
      </c>
      <c r="I447" s="19">
        <f t="shared" si="102"/>
        <v>62.521509942117689</v>
      </c>
      <c r="J447" s="19">
        <f t="shared" si="103"/>
        <v>70.035285699090053</v>
      </c>
      <c r="K447" s="19">
        <f t="shared" si="104"/>
        <v>70.035285699090053</v>
      </c>
    </row>
    <row r="448" spans="1:11" x14ac:dyDescent="0.2">
      <c r="A448" s="23" t="s">
        <v>62</v>
      </c>
      <c r="B448" s="17" t="s">
        <v>63</v>
      </c>
      <c r="C448" s="18">
        <v>267382.17</v>
      </c>
      <c r="D448" s="18">
        <v>620478</v>
      </c>
      <c r="E448" s="18">
        <v>620478</v>
      </c>
      <c r="F448" s="18">
        <v>434553.54</v>
      </c>
      <c r="G448" s="18">
        <f t="shared" si="100"/>
        <v>167171.37</v>
      </c>
      <c r="H448" s="18">
        <f t="shared" si="101"/>
        <v>185924.46000000002</v>
      </c>
      <c r="I448" s="19">
        <f t="shared" si="102"/>
        <v>62.521509942117689</v>
      </c>
      <c r="J448" s="19">
        <f t="shared" si="103"/>
        <v>70.035285699090053</v>
      </c>
      <c r="K448" s="19">
        <f t="shared" si="104"/>
        <v>70.035285699090053</v>
      </c>
    </row>
    <row r="449" spans="1:11" x14ac:dyDescent="0.2">
      <c r="A449" s="16"/>
      <c r="B449" s="17" t="s">
        <v>64</v>
      </c>
      <c r="C449" s="18">
        <v>866999.19</v>
      </c>
      <c r="D449" s="18">
        <v>-1088910</v>
      </c>
      <c r="E449" s="18">
        <v>-1088910</v>
      </c>
      <c r="F449" s="18">
        <v>323333.5</v>
      </c>
      <c r="G449" s="18">
        <f t="shared" si="100"/>
        <v>-543665.68999999994</v>
      </c>
      <c r="H449" s="18">
        <f t="shared" si="101"/>
        <v>-1412243.5</v>
      </c>
      <c r="I449" s="19">
        <f t="shared" si="102"/>
        <v>-62.706597223003172</v>
      </c>
      <c r="J449" s="19">
        <f t="shared" si="103"/>
        <v>-29.693317170381388</v>
      </c>
      <c r="K449" s="19">
        <f t="shared" si="104"/>
        <v>-29.693317170381388</v>
      </c>
    </row>
    <row r="450" spans="1:11" x14ac:dyDescent="0.2">
      <c r="A450" s="16" t="s">
        <v>65</v>
      </c>
      <c r="B450" s="17" t="s">
        <v>66</v>
      </c>
      <c r="C450" s="18">
        <v>-866999.19</v>
      </c>
      <c r="D450" s="18">
        <v>1088910</v>
      </c>
      <c r="E450" s="18">
        <v>1088910</v>
      </c>
      <c r="F450" s="18">
        <v>-323333.5</v>
      </c>
      <c r="G450" s="18">
        <f t="shared" si="100"/>
        <v>543665.68999999994</v>
      </c>
      <c r="H450" s="18">
        <f t="shared" si="101"/>
        <v>1412243.5</v>
      </c>
      <c r="I450" s="19">
        <f t="shared" si="102"/>
        <v>-62.706597223003172</v>
      </c>
      <c r="J450" s="19">
        <f t="shared" si="103"/>
        <v>-29.693317170381388</v>
      </c>
      <c r="K450" s="19">
        <f t="shared" si="104"/>
        <v>-29.693317170381388</v>
      </c>
    </row>
    <row r="451" spans="1:11" x14ac:dyDescent="0.2">
      <c r="A451" s="22" t="s">
        <v>67</v>
      </c>
      <c r="B451" s="17" t="s">
        <v>68</v>
      </c>
      <c r="C451" s="18">
        <v>-866999.19</v>
      </c>
      <c r="D451" s="18">
        <v>1088910</v>
      </c>
      <c r="E451" s="18">
        <v>1088910</v>
      </c>
      <c r="F451" s="18">
        <v>-323333.5</v>
      </c>
      <c r="G451" s="18">
        <f t="shared" si="100"/>
        <v>543665.68999999994</v>
      </c>
      <c r="H451" s="18">
        <f t="shared" si="101"/>
        <v>1412243.5</v>
      </c>
      <c r="I451" s="19">
        <f t="shared" si="102"/>
        <v>-62.706597223003172</v>
      </c>
      <c r="J451" s="19">
        <f t="shared" si="103"/>
        <v>-29.693317170381388</v>
      </c>
      <c r="K451" s="19">
        <f t="shared" si="104"/>
        <v>-29.693317170381388</v>
      </c>
    </row>
    <row r="452" spans="1:11" ht="25.5" x14ac:dyDescent="0.2">
      <c r="A452" s="23" t="s">
        <v>82</v>
      </c>
      <c r="B452" s="17" t="s">
        <v>83</v>
      </c>
      <c r="C452" s="18">
        <v>-888910</v>
      </c>
      <c r="D452" s="18">
        <v>1088910</v>
      </c>
      <c r="E452" s="18">
        <v>1088910</v>
      </c>
      <c r="F452" s="18">
        <v>-1088910</v>
      </c>
      <c r="G452" s="18">
        <f t="shared" si="100"/>
        <v>-200000</v>
      </c>
      <c r="H452" s="18">
        <f t="shared" si="101"/>
        <v>2177820</v>
      </c>
      <c r="I452" s="19">
        <f t="shared" si="102"/>
        <v>22.499465637691102</v>
      </c>
      <c r="J452" s="19">
        <f t="shared" si="103"/>
        <v>-100</v>
      </c>
      <c r="K452" s="19">
        <f t="shared" si="104"/>
        <v>-100</v>
      </c>
    </row>
    <row r="453" spans="1:11" x14ac:dyDescent="0.2">
      <c r="A453" s="27" t="s">
        <v>246</v>
      </c>
      <c r="B453" s="28" t="s">
        <v>772</v>
      </c>
      <c r="C453" s="29"/>
      <c r="D453" s="29"/>
      <c r="E453" s="29"/>
      <c r="F453" s="29"/>
      <c r="G453" s="29"/>
      <c r="H453" s="29"/>
      <c r="I453" s="30"/>
      <c r="J453" s="30"/>
      <c r="K453" s="30"/>
    </row>
    <row r="454" spans="1:11" x14ac:dyDescent="0.2">
      <c r="A454" s="16" t="s">
        <v>26</v>
      </c>
      <c r="B454" s="17" t="s">
        <v>27</v>
      </c>
      <c r="C454" s="18">
        <v>4378376.62</v>
      </c>
      <c r="D454" s="18">
        <v>5265083</v>
      </c>
      <c r="E454" s="18">
        <v>5248999</v>
      </c>
      <c r="F454" s="18">
        <v>5217177.79</v>
      </c>
      <c r="G454" s="18">
        <f t="shared" ref="G454:G474" si="105">F454-C454</f>
        <v>838801.16999999993</v>
      </c>
      <c r="H454" s="18">
        <f t="shared" ref="H454:H474" si="106">E454-F454</f>
        <v>31821.209999999963</v>
      </c>
      <c r="I454" s="19">
        <f t="shared" ref="I454:I474" si="107">IF(ISERROR(F454/C454),0,F454/C454*100-100)</f>
        <v>19.157812193871976</v>
      </c>
      <c r="J454" s="19">
        <f t="shared" ref="J454:J474" si="108">IF(ISERROR(F454/E454),0,F454/E454*100)</f>
        <v>99.393766125693688</v>
      </c>
      <c r="K454" s="19">
        <f t="shared" ref="K454:K474" si="109">IF(ISERROR(F454/D454),0,F454/D454*100)</f>
        <v>99.090133811755678</v>
      </c>
    </row>
    <row r="455" spans="1:11" ht="25.5" x14ac:dyDescent="0.2">
      <c r="A455" s="22" t="s">
        <v>28</v>
      </c>
      <c r="B455" s="17" t="s">
        <v>29</v>
      </c>
      <c r="C455" s="18">
        <v>4426.49</v>
      </c>
      <c r="D455" s="18">
        <v>17327</v>
      </c>
      <c r="E455" s="18">
        <v>17327</v>
      </c>
      <c r="F455" s="18">
        <v>7928.76</v>
      </c>
      <c r="G455" s="18">
        <f t="shared" si="105"/>
        <v>3502.2700000000004</v>
      </c>
      <c r="H455" s="18">
        <f t="shared" si="106"/>
        <v>9398.24</v>
      </c>
      <c r="I455" s="19">
        <f t="shared" si="107"/>
        <v>79.120702859376166</v>
      </c>
      <c r="J455" s="19">
        <f t="shared" si="108"/>
        <v>45.759565995267501</v>
      </c>
      <c r="K455" s="19">
        <f t="shared" si="109"/>
        <v>45.759565995267501</v>
      </c>
    </row>
    <row r="456" spans="1:11" x14ac:dyDescent="0.2">
      <c r="A456" s="22" t="s">
        <v>30</v>
      </c>
      <c r="B456" s="17" t="s">
        <v>31</v>
      </c>
      <c r="C456" s="18">
        <v>4373950.13</v>
      </c>
      <c r="D456" s="18">
        <v>5247756</v>
      </c>
      <c r="E456" s="18">
        <v>5231672</v>
      </c>
      <c r="F456" s="18">
        <v>5209249.03</v>
      </c>
      <c r="G456" s="18">
        <f t="shared" si="105"/>
        <v>835298.90000000037</v>
      </c>
      <c r="H456" s="18">
        <f t="shared" si="106"/>
        <v>22422.969999999739</v>
      </c>
      <c r="I456" s="19">
        <f t="shared" si="107"/>
        <v>19.097129029223765</v>
      </c>
      <c r="J456" s="19">
        <f t="shared" si="108"/>
        <v>99.571399544925612</v>
      </c>
      <c r="K456" s="19">
        <f t="shared" si="109"/>
        <v>99.266220266338607</v>
      </c>
    </row>
    <row r="457" spans="1:11" x14ac:dyDescent="0.2">
      <c r="A457" s="23" t="s">
        <v>32</v>
      </c>
      <c r="B457" s="17" t="s">
        <v>33</v>
      </c>
      <c r="C457" s="18">
        <v>4373950.13</v>
      </c>
      <c r="D457" s="18">
        <v>5247756</v>
      </c>
      <c r="E457" s="18">
        <v>5231672</v>
      </c>
      <c r="F457" s="18">
        <v>5209249.03</v>
      </c>
      <c r="G457" s="18">
        <f t="shared" si="105"/>
        <v>835298.90000000037</v>
      </c>
      <c r="H457" s="18">
        <f t="shared" si="106"/>
        <v>22422.969999999739</v>
      </c>
      <c r="I457" s="19">
        <f t="shared" si="107"/>
        <v>19.097129029223765</v>
      </c>
      <c r="J457" s="19">
        <f t="shared" si="108"/>
        <v>99.571399544925612</v>
      </c>
      <c r="K457" s="19">
        <f t="shared" si="109"/>
        <v>99.266220266338607</v>
      </c>
    </row>
    <row r="458" spans="1:11" x14ac:dyDescent="0.2">
      <c r="A458" s="16" t="s">
        <v>34</v>
      </c>
      <c r="B458" s="17" t="s">
        <v>35</v>
      </c>
      <c r="C458" s="18">
        <v>4377270</v>
      </c>
      <c r="D458" s="18">
        <v>5265083</v>
      </c>
      <c r="E458" s="18">
        <v>5248999</v>
      </c>
      <c r="F458" s="18">
        <v>5215195.5999999996</v>
      </c>
      <c r="G458" s="18">
        <f t="shared" si="105"/>
        <v>837925.59999999963</v>
      </c>
      <c r="H458" s="18">
        <f t="shared" si="106"/>
        <v>33803.400000000373</v>
      </c>
      <c r="I458" s="19">
        <f t="shared" si="107"/>
        <v>19.142652840697494</v>
      </c>
      <c r="J458" s="19">
        <f t="shared" si="108"/>
        <v>99.356002925510168</v>
      </c>
      <c r="K458" s="19">
        <f t="shared" si="109"/>
        <v>99.052485972205943</v>
      </c>
    </row>
    <row r="459" spans="1:11" x14ac:dyDescent="0.2">
      <c r="A459" s="22" t="s">
        <v>36</v>
      </c>
      <c r="B459" s="17" t="s">
        <v>37</v>
      </c>
      <c r="C459" s="18">
        <v>4289402.2699999996</v>
      </c>
      <c r="D459" s="18">
        <v>5222036</v>
      </c>
      <c r="E459" s="18">
        <v>5205952</v>
      </c>
      <c r="F459" s="18">
        <v>5194868.45</v>
      </c>
      <c r="G459" s="18">
        <f t="shared" si="105"/>
        <v>905466.18000000063</v>
      </c>
      <c r="H459" s="18">
        <f t="shared" si="106"/>
        <v>11083.549999999814</v>
      </c>
      <c r="I459" s="19">
        <f t="shared" si="107"/>
        <v>21.109378953165916</v>
      </c>
      <c r="J459" s="19">
        <f t="shared" si="108"/>
        <v>99.787098498026879</v>
      </c>
      <c r="K459" s="19">
        <f t="shared" si="109"/>
        <v>99.479751767318348</v>
      </c>
    </row>
    <row r="460" spans="1:11" x14ac:dyDescent="0.2">
      <c r="A460" s="23" t="s">
        <v>38</v>
      </c>
      <c r="B460" s="17" t="s">
        <v>39</v>
      </c>
      <c r="C460" s="18">
        <v>2186661.1</v>
      </c>
      <c r="D460" s="18">
        <v>2571341</v>
      </c>
      <c r="E460" s="18">
        <v>2590303</v>
      </c>
      <c r="F460" s="18">
        <v>2544173.4500000002</v>
      </c>
      <c r="G460" s="18">
        <f t="shared" si="105"/>
        <v>357512.35000000009</v>
      </c>
      <c r="H460" s="18">
        <f t="shared" si="106"/>
        <v>46129.549999999814</v>
      </c>
      <c r="I460" s="19">
        <f t="shared" si="107"/>
        <v>16.349691774367784</v>
      </c>
      <c r="J460" s="19">
        <f t="shared" si="108"/>
        <v>98.219144632886582</v>
      </c>
      <c r="K460" s="19">
        <f t="shared" si="109"/>
        <v>98.943448185207643</v>
      </c>
    </row>
    <row r="461" spans="1:11" x14ac:dyDescent="0.2">
      <c r="A461" s="24" t="s">
        <v>40</v>
      </c>
      <c r="B461" s="17" t="s">
        <v>41</v>
      </c>
      <c r="C461" s="18">
        <v>1703794.29</v>
      </c>
      <c r="D461" s="18">
        <v>1955267</v>
      </c>
      <c r="E461" s="18">
        <v>1981418</v>
      </c>
      <c r="F461" s="18">
        <v>1928328.99</v>
      </c>
      <c r="G461" s="18">
        <f t="shared" si="105"/>
        <v>224534.69999999995</v>
      </c>
      <c r="H461" s="18">
        <f t="shared" si="106"/>
        <v>53089.010000000009</v>
      </c>
      <c r="I461" s="19">
        <f t="shared" si="107"/>
        <v>13.178509947935083</v>
      </c>
      <c r="J461" s="19">
        <f t="shared" si="108"/>
        <v>97.320655712222262</v>
      </c>
      <c r="K461" s="19">
        <f t="shared" si="109"/>
        <v>98.622284833733715</v>
      </c>
    </row>
    <row r="462" spans="1:11" x14ac:dyDescent="0.2">
      <c r="A462" s="24" t="s">
        <v>42</v>
      </c>
      <c r="B462" s="17" t="s">
        <v>43</v>
      </c>
      <c r="C462" s="18">
        <v>482866.81</v>
      </c>
      <c r="D462" s="18">
        <v>616074</v>
      </c>
      <c r="E462" s="18">
        <v>608885</v>
      </c>
      <c r="F462" s="18">
        <v>615844.46</v>
      </c>
      <c r="G462" s="18">
        <f t="shared" si="105"/>
        <v>132977.64999999997</v>
      </c>
      <c r="H462" s="18">
        <f t="shared" si="106"/>
        <v>-6959.4599999999627</v>
      </c>
      <c r="I462" s="19">
        <f t="shared" si="107"/>
        <v>27.539198645688657</v>
      </c>
      <c r="J462" s="19">
        <f t="shared" si="108"/>
        <v>101.14298430738151</v>
      </c>
      <c r="K462" s="19">
        <f t="shared" si="109"/>
        <v>99.962741488847115</v>
      </c>
    </row>
    <row r="463" spans="1:11" x14ac:dyDescent="0.2">
      <c r="A463" s="25" t="s">
        <v>44</v>
      </c>
      <c r="B463" s="17" t="s">
        <v>45</v>
      </c>
      <c r="C463" s="18">
        <v>13878.5</v>
      </c>
      <c r="D463" s="18">
        <v>0</v>
      </c>
      <c r="E463" s="18">
        <v>0</v>
      </c>
      <c r="F463" s="18">
        <v>21909.83</v>
      </c>
      <c r="G463" s="18">
        <f t="shared" si="105"/>
        <v>8031.3300000000017</v>
      </c>
      <c r="H463" s="18">
        <f t="shared" si="106"/>
        <v>-21909.83</v>
      </c>
      <c r="I463" s="19">
        <f t="shared" si="107"/>
        <v>57.868861908707714</v>
      </c>
      <c r="J463" s="19">
        <f t="shared" si="108"/>
        <v>0</v>
      </c>
      <c r="K463" s="19">
        <f t="shared" si="109"/>
        <v>0</v>
      </c>
    </row>
    <row r="464" spans="1:11" x14ac:dyDescent="0.2">
      <c r="A464" s="23" t="s">
        <v>46</v>
      </c>
      <c r="B464" s="17" t="s">
        <v>47</v>
      </c>
      <c r="C464" s="18">
        <v>2096136.17</v>
      </c>
      <c r="D464" s="18">
        <v>2638664</v>
      </c>
      <c r="E464" s="18">
        <v>2603618</v>
      </c>
      <c r="F464" s="18">
        <v>2638664</v>
      </c>
      <c r="G464" s="18">
        <f t="shared" si="105"/>
        <v>542527.83000000007</v>
      </c>
      <c r="H464" s="18">
        <f t="shared" si="106"/>
        <v>-35046</v>
      </c>
      <c r="I464" s="19">
        <f t="shared" si="107"/>
        <v>25.882279871159312</v>
      </c>
      <c r="J464" s="19">
        <f t="shared" si="108"/>
        <v>101.34604999658168</v>
      </c>
      <c r="K464" s="19">
        <f t="shared" si="109"/>
        <v>100</v>
      </c>
    </row>
    <row r="465" spans="1:11" x14ac:dyDescent="0.2">
      <c r="A465" s="24" t="s">
        <v>48</v>
      </c>
      <c r="B465" s="17" t="s">
        <v>49</v>
      </c>
      <c r="C465" s="18">
        <v>2094662.17</v>
      </c>
      <c r="D465" s="18">
        <v>2636934</v>
      </c>
      <c r="E465" s="18">
        <v>2601934</v>
      </c>
      <c r="F465" s="18">
        <v>2636934</v>
      </c>
      <c r="G465" s="18">
        <f t="shared" si="105"/>
        <v>542271.83000000007</v>
      </c>
      <c r="H465" s="18">
        <f t="shared" si="106"/>
        <v>-35000</v>
      </c>
      <c r="I465" s="19">
        <f t="shared" si="107"/>
        <v>25.888271520175493</v>
      </c>
      <c r="J465" s="19">
        <f t="shared" si="108"/>
        <v>101.34515325907576</v>
      </c>
      <c r="K465" s="19">
        <f t="shared" si="109"/>
        <v>100</v>
      </c>
    </row>
    <row r="466" spans="1:11" x14ac:dyDescent="0.2">
      <c r="A466" s="24" t="s">
        <v>50</v>
      </c>
      <c r="B466" s="17" t="s">
        <v>51</v>
      </c>
      <c r="C466" s="18">
        <v>1474</v>
      </c>
      <c r="D466" s="18">
        <v>1730</v>
      </c>
      <c r="E466" s="18">
        <v>1684</v>
      </c>
      <c r="F466" s="18">
        <v>1730</v>
      </c>
      <c r="G466" s="18">
        <f t="shared" si="105"/>
        <v>256</v>
      </c>
      <c r="H466" s="18">
        <f t="shared" si="106"/>
        <v>-46</v>
      </c>
      <c r="I466" s="19">
        <f t="shared" si="107"/>
        <v>17.367706919945732</v>
      </c>
      <c r="J466" s="19">
        <f t="shared" si="108"/>
        <v>102.73159144893111</v>
      </c>
      <c r="K466" s="19">
        <f t="shared" si="109"/>
        <v>100</v>
      </c>
    </row>
    <row r="467" spans="1:11" ht="25.5" x14ac:dyDescent="0.2">
      <c r="A467" s="23" t="s">
        <v>52</v>
      </c>
      <c r="B467" s="17" t="s">
        <v>53</v>
      </c>
      <c r="C467" s="18">
        <v>6605</v>
      </c>
      <c r="D467" s="18">
        <v>12031</v>
      </c>
      <c r="E467" s="18">
        <v>12031</v>
      </c>
      <c r="F467" s="18">
        <v>12031</v>
      </c>
      <c r="G467" s="18">
        <f t="shared" si="105"/>
        <v>5426</v>
      </c>
      <c r="H467" s="18">
        <f t="shared" si="106"/>
        <v>0</v>
      </c>
      <c r="I467" s="19">
        <f t="shared" si="107"/>
        <v>82.149886449659334</v>
      </c>
      <c r="J467" s="19">
        <f t="shared" si="108"/>
        <v>100</v>
      </c>
      <c r="K467" s="19">
        <f t="shared" si="109"/>
        <v>100</v>
      </c>
    </row>
    <row r="468" spans="1:11" ht="25.5" x14ac:dyDescent="0.2">
      <c r="A468" s="24" t="s">
        <v>166</v>
      </c>
      <c r="B468" s="17" t="s">
        <v>167</v>
      </c>
      <c r="C468" s="18">
        <v>6605</v>
      </c>
      <c r="D468" s="18">
        <v>12031</v>
      </c>
      <c r="E468" s="18">
        <v>12031</v>
      </c>
      <c r="F468" s="18">
        <v>12031</v>
      </c>
      <c r="G468" s="18">
        <f t="shared" si="105"/>
        <v>5426</v>
      </c>
      <c r="H468" s="18">
        <f t="shared" si="106"/>
        <v>0</v>
      </c>
      <c r="I468" s="19">
        <f t="shared" si="107"/>
        <v>82.149886449659334</v>
      </c>
      <c r="J468" s="19">
        <f t="shared" si="108"/>
        <v>100</v>
      </c>
      <c r="K468" s="19">
        <f t="shared" si="109"/>
        <v>100</v>
      </c>
    </row>
    <row r="469" spans="1:11" ht="25.5" x14ac:dyDescent="0.2">
      <c r="A469" s="25" t="s">
        <v>168</v>
      </c>
      <c r="B469" s="17" t="s">
        <v>169</v>
      </c>
      <c r="C469" s="18">
        <v>6605</v>
      </c>
      <c r="D469" s="18">
        <v>12031</v>
      </c>
      <c r="E469" s="18">
        <v>12031</v>
      </c>
      <c r="F469" s="18">
        <v>12031</v>
      </c>
      <c r="G469" s="18">
        <f t="shared" si="105"/>
        <v>5426</v>
      </c>
      <c r="H469" s="18">
        <f t="shared" si="106"/>
        <v>0</v>
      </c>
      <c r="I469" s="19">
        <f t="shared" si="107"/>
        <v>82.149886449659334</v>
      </c>
      <c r="J469" s="19">
        <f t="shared" si="108"/>
        <v>100</v>
      </c>
      <c r="K469" s="19">
        <f t="shared" si="109"/>
        <v>100</v>
      </c>
    </row>
    <row r="470" spans="1:11" x14ac:dyDescent="0.2">
      <c r="A470" s="22" t="s">
        <v>60</v>
      </c>
      <c r="B470" s="17" t="s">
        <v>61</v>
      </c>
      <c r="C470" s="18">
        <v>87867.73</v>
      </c>
      <c r="D470" s="18">
        <v>43047</v>
      </c>
      <c r="E470" s="18">
        <v>43047</v>
      </c>
      <c r="F470" s="18">
        <v>20327.150000000001</v>
      </c>
      <c r="G470" s="18">
        <f t="shared" si="105"/>
        <v>-67540.579999999987</v>
      </c>
      <c r="H470" s="18">
        <f t="shared" si="106"/>
        <v>22719.85</v>
      </c>
      <c r="I470" s="19">
        <f t="shared" si="107"/>
        <v>-76.866194221701193</v>
      </c>
      <c r="J470" s="19">
        <f t="shared" si="108"/>
        <v>47.220828396868541</v>
      </c>
      <c r="K470" s="19">
        <f t="shared" si="109"/>
        <v>47.220828396868541</v>
      </c>
    </row>
    <row r="471" spans="1:11" x14ac:dyDescent="0.2">
      <c r="A471" s="23" t="s">
        <v>62</v>
      </c>
      <c r="B471" s="17" t="s">
        <v>63</v>
      </c>
      <c r="C471" s="18">
        <v>87867.73</v>
      </c>
      <c r="D471" s="18">
        <v>43047</v>
      </c>
      <c r="E471" s="18">
        <v>43047</v>
      </c>
      <c r="F471" s="18">
        <v>20327.150000000001</v>
      </c>
      <c r="G471" s="18">
        <f t="shared" si="105"/>
        <v>-67540.579999999987</v>
      </c>
      <c r="H471" s="18">
        <f t="shared" si="106"/>
        <v>22719.85</v>
      </c>
      <c r="I471" s="19">
        <f t="shared" si="107"/>
        <v>-76.866194221701193</v>
      </c>
      <c r="J471" s="19">
        <f t="shared" si="108"/>
        <v>47.220828396868541</v>
      </c>
      <c r="K471" s="19">
        <f t="shared" si="109"/>
        <v>47.220828396868541</v>
      </c>
    </row>
    <row r="472" spans="1:11" x14ac:dyDescent="0.2">
      <c r="A472" s="16"/>
      <c r="B472" s="17" t="s">
        <v>64</v>
      </c>
      <c r="C472" s="18">
        <v>1106.6199999999999</v>
      </c>
      <c r="D472" s="18">
        <v>0</v>
      </c>
      <c r="E472" s="18">
        <v>0</v>
      </c>
      <c r="F472" s="18">
        <v>1982.19</v>
      </c>
      <c r="G472" s="18">
        <f t="shared" si="105"/>
        <v>875.57000000000016</v>
      </c>
      <c r="H472" s="18">
        <f t="shared" si="106"/>
        <v>-1982.19</v>
      </c>
      <c r="I472" s="19">
        <f t="shared" si="107"/>
        <v>79.121107516582043</v>
      </c>
      <c r="J472" s="19">
        <f t="shared" si="108"/>
        <v>0</v>
      </c>
      <c r="K472" s="19">
        <f t="shared" si="109"/>
        <v>0</v>
      </c>
    </row>
    <row r="473" spans="1:11" x14ac:dyDescent="0.2">
      <c r="A473" s="16" t="s">
        <v>65</v>
      </c>
      <c r="B473" s="17" t="s">
        <v>66</v>
      </c>
      <c r="C473" s="18">
        <v>-1106.6199999999999</v>
      </c>
      <c r="D473" s="18">
        <v>0</v>
      </c>
      <c r="E473" s="18">
        <v>0</v>
      </c>
      <c r="F473" s="18">
        <v>-1982.19</v>
      </c>
      <c r="G473" s="18">
        <f t="shared" si="105"/>
        <v>-875.57000000000016</v>
      </c>
      <c r="H473" s="18">
        <f t="shared" si="106"/>
        <v>1982.19</v>
      </c>
      <c r="I473" s="19">
        <f t="shared" si="107"/>
        <v>79.121107516582043</v>
      </c>
      <c r="J473" s="19">
        <f t="shared" si="108"/>
        <v>0</v>
      </c>
      <c r="K473" s="19">
        <f t="shared" si="109"/>
        <v>0</v>
      </c>
    </row>
    <row r="474" spans="1:11" x14ac:dyDescent="0.2">
      <c r="A474" s="22" t="s">
        <v>67</v>
      </c>
      <c r="B474" s="17" t="s">
        <v>68</v>
      </c>
      <c r="C474" s="18">
        <v>-1106.6199999999999</v>
      </c>
      <c r="D474" s="18">
        <v>0</v>
      </c>
      <c r="E474" s="18">
        <v>0</v>
      </c>
      <c r="F474" s="18">
        <v>-1982.19</v>
      </c>
      <c r="G474" s="18">
        <f t="shared" si="105"/>
        <v>-875.57000000000016</v>
      </c>
      <c r="H474" s="18">
        <f t="shared" si="106"/>
        <v>1982.19</v>
      </c>
      <c r="I474" s="19">
        <f t="shared" si="107"/>
        <v>79.121107516582043</v>
      </c>
      <c r="J474" s="19">
        <f t="shared" si="108"/>
        <v>0</v>
      </c>
      <c r="K474" s="19">
        <f t="shared" si="109"/>
        <v>0</v>
      </c>
    </row>
    <row r="475" spans="1:11" x14ac:dyDescent="0.2">
      <c r="A475" s="39" t="s">
        <v>773</v>
      </c>
      <c r="B475" s="28" t="s">
        <v>774</v>
      </c>
      <c r="C475" s="29"/>
      <c r="D475" s="29"/>
      <c r="E475" s="29"/>
      <c r="F475" s="29"/>
      <c r="G475" s="29"/>
      <c r="H475" s="29"/>
      <c r="I475" s="30"/>
      <c r="J475" s="30"/>
      <c r="K475" s="30"/>
    </row>
    <row r="476" spans="1:11" x14ac:dyDescent="0.2">
      <c r="A476" s="16" t="s">
        <v>26</v>
      </c>
      <c r="B476" s="17" t="s">
        <v>27</v>
      </c>
      <c r="C476" s="18">
        <v>1136032.77</v>
      </c>
      <c r="D476" s="18">
        <v>1165515</v>
      </c>
      <c r="E476" s="18">
        <v>1132080</v>
      </c>
      <c r="F476" s="18">
        <v>1165375.69</v>
      </c>
      <c r="G476" s="18">
        <f t="shared" ref="G476:G488" si="110">F476-C476</f>
        <v>29342.919999999925</v>
      </c>
      <c r="H476" s="18">
        <f t="shared" ref="H476:H488" si="111">E476-F476</f>
        <v>-33295.689999999944</v>
      </c>
      <c r="I476" s="19">
        <f t="shared" ref="I476:I488" si="112">IF(ISERROR(F476/C476),0,F476/C476*100-100)</f>
        <v>2.5829290118100943</v>
      </c>
      <c r="J476" s="19">
        <f t="shared" ref="J476:J488" si="113">IF(ISERROR(F476/E476),0,F476/E476*100)</f>
        <v>102.94110751890327</v>
      </c>
      <c r="K476" s="19">
        <f t="shared" ref="K476:K488" si="114">IF(ISERROR(F476/D476),0,F476/D476*100)</f>
        <v>99.988047343878023</v>
      </c>
    </row>
    <row r="477" spans="1:11" x14ac:dyDescent="0.2">
      <c r="A477" s="22" t="s">
        <v>30</v>
      </c>
      <c r="B477" s="17" t="s">
        <v>31</v>
      </c>
      <c r="C477" s="18">
        <v>1136032.77</v>
      </c>
      <c r="D477" s="18">
        <v>1165515</v>
      </c>
      <c r="E477" s="18">
        <v>1132080</v>
      </c>
      <c r="F477" s="18">
        <v>1165375.69</v>
      </c>
      <c r="G477" s="18">
        <f t="shared" si="110"/>
        <v>29342.919999999925</v>
      </c>
      <c r="H477" s="18">
        <f t="shared" si="111"/>
        <v>-33295.689999999944</v>
      </c>
      <c r="I477" s="19">
        <f t="shared" si="112"/>
        <v>2.5829290118100943</v>
      </c>
      <c r="J477" s="19">
        <f t="shared" si="113"/>
        <v>102.94110751890327</v>
      </c>
      <c r="K477" s="19">
        <f t="shared" si="114"/>
        <v>99.988047343878023</v>
      </c>
    </row>
    <row r="478" spans="1:11" x14ac:dyDescent="0.2">
      <c r="A478" s="23" t="s">
        <v>32</v>
      </c>
      <c r="B478" s="17" t="s">
        <v>33</v>
      </c>
      <c r="C478" s="18">
        <v>1136032.77</v>
      </c>
      <c r="D478" s="18">
        <v>1165515</v>
      </c>
      <c r="E478" s="18">
        <v>1132080</v>
      </c>
      <c r="F478" s="18">
        <v>1165375.69</v>
      </c>
      <c r="G478" s="18">
        <f t="shared" si="110"/>
        <v>29342.919999999925</v>
      </c>
      <c r="H478" s="18">
        <f t="shared" si="111"/>
        <v>-33295.689999999944</v>
      </c>
      <c r="I478" s="19">
        <f t="shared" si="112"/>
        <v>2.5829290118100943</v>
      </c>
      <c r="J478" s="19">
        <f t="shared" si="113"/>
        <v>102.94110751890327</v>
      </c>
      <c r="K478" s="19">
        <f t="shared" si="114"/>
        <v>99.988047343878023</v>
      </c>
    </row>
    <row r="479" spans="1:11" x14ac:dyDescent="0.2">
      <c r="A479" s="16" t="s">
        <v>34</v>
      </c>
      <c r="B479" s="17" t="s">
        <v>35</v>
      </c>
      <c r="C479" s="18">
        <v>1136032.77</v>
      </c>
      <c r="D479" s="18">
        <v>1165515</v>
      </c>
      <c r="E479" s="18">
        <v>1132080</v>
      </c>
      <c r="F479" s="18">
        <v>1165375.69</v>
      </c>
      <c r="G479" s="18">
        <f t="shared" si="110"/>
        <v>29342.919999999925</v>
      </c>
      <c r="H479" s="18">
        <f t="shared" si="111"/>
        <v>-33295.689999999944</v>
      </c>
      <c r="I479" s="19">
        <f t="shared" si="112"/>
        <v>2.5829290118100943</v>
      </c>
      <c r="J479" s="19">
        <f t="shared" si="113"/>
        <v>102.94110751890327</v>
      </c>
      <c r="K479" s="19">
        <f t="shared" si="114"/>
        <v>99.988047343878023</v>
      </c>
    </row>
    <row r="480" spans="1:11" x14ac:dyDescent="0.2">
      <c r="A480" s="22" t="s">
        <v>36</v>
      </c>
      <c r="B480" s="17" t="s">
        <v>37</v>
      </c>
      <c r="C480" s="18">
        <v>1084522.95</v>
      </c>
      <c r="D480" s="18">
        <v>1154501</v>
      </c>
      <c r="E480" s="18">
        <v>1121066</v>
      </c>
      <c r="F480" s="18">
        <v>1154362.0900000001</v>
      </c>
      <c r="G480" s="18">
        <f t="shared" si="110"/>
        <v>69839.14000000013</v>
      </c>
      <c r="H480" s="18">
        <f t="shared" si="111"/>
        <v>-33296.090000000084</v>
      </c>
      <c r="I480" s="19">
        <f t="shared" si="112"/>
        <v>6.4396184515966439</v>
      </c>
      <c r="J480" s="19">
        <f t="shared" si="113"/>
        <v>102.97003833850995</v>
      </c>
      <c r="K480" s="19">
        <f t="shared" si="114"/>
        <v>99.987967961916027</v>
      </c>
    </row>
    <row r="481" spans="1:11" x14ac:dyDescent="0.2">
      <c r="A481" s="23" t="s">
        <v>38</v>
      </c>
      <c r="B481" s="17" t="s">
        <v>39</v>
      </c>
      <c r="C481" s="18">
        <v>1083048.95</v>
      </c>
      <c r="D481" s="18">
        <v>1152817</v>
      </c>
      <c r="E481" s="18">
        <v>1119382</v>
      </c>
      <c r="F481" s="18">
        <v>1152678.0900000001</v>
      </c>
      <c r="G481" s="18">
        <f t="shared" si="110"/>
        <v>69629.14000000013</v>
      </c>
      <c r="H481" s="18">
        <f t="shared" si="111"/>
        <v>-33296.090000000084</v>
      </c>
      <c r="I481" s="19">
        <f t="shared" si="112"/>
        <v>6.4289928908568754</v>
      </c>
      <c r="J481" s="19">
        <f t="shared" si="113"/>
        <v>102.97450646874795</v>
      </c>
      <c r="K481" s="19">
        <f t="shared" si="114"/>
        <v>99.98795038588085</v>
      </c>
    </row>
    <row r="482" spans="1:11" x14ac:dyDescent="0.2">
      <c r="A482" s="24" t="s">
        <v>40</v>
      </c>
      <c r="B482" s="17" t="s">
        <v>41</v>
      </c>
      <c r="C482" s="18">
        <v>820096.18</v>
      </c>
      <c r="D482" s="18">
        <v>853255</v>
      </c>
      <c r="E482" s="18">
        <v>853255</v>
      </c>
      <c r="F482" s="18">
        <v>853251.15</v>
      </c>
      <c r="G482" s="18">
        <f t="shared" si="110"/>
        <v>33154.969999999972</v>
      </c>
      <c r="H482" s="18">
        <f t="shared" si="111"/>
        <v>3.8499999999767169</v>
      </c>
      <c r="I482" s="19">
        <f t="shared" si="112"/>
        <v>4.0428148317920574</v>
      </c>
      <c r="J482" s="19">
        <f t="shared" si="113"/>
        <v>99.999548786705034</v>
      </c>
      <c r="K482" s="19">
        <f t="shared" si="114"/>
        <v>99.999548786705034</v>
      </c>
    </row>
    <row r="483" spans="1:11" x14ac:dyDescent="0.2">
      <c r="A483" s="24" t="s">
        <v>42</v>
      </c>
      <c r="B483" s="17" t="s">
        <v>43</v>
      </c>
      <c r="C483" s="18">
        <v>262952.77</v>
      </c>
      <c r="D483" s="18">
        <v>299562</v>
      </c>
      <c r="E483" s="18">
        <v>266127</v>
      </c>
      <c r="F483" s="18">
        <v>299426.94</v>
      </c>
      <c r="G483" s="18">
        <f t="shared" si="110"/>
        <v>36474.169999999984</v>
      </c>
      <c r="H483" s="18">
        <f t="shared" si="111"/>
        <v>-33299.94</v>
      </c>
      <c r="I483" s="19">
        <f t="shared" si="112"/>
        <v>13.870996681267115</v>
      </c>
      <c r="J483" s="19">
        <f t="shared" si="113"/>
        <v>112.51280027956577</v>
      </c>
      <c r="K483" s="19">
        <f t="shared" si="114"/>
        <v>99.954914174695048</v>
      </c>
    </row>
    <row r="484" spans="1:11" x14ac:dyDescent="0.2">
      <c r="A484" s="25" t="s">
        <v>44</v>
      </c>
      <c r="B484" s="17" t="s">
        <v>45</v>
      </c>
      <c r="C484" s="18">
        <v>2682.5</v>
      </c>
      <c r="D484" s="18">
        <v>0</v>
      </c>
      <c r="E484" s="18">
        <v>0</v>
      </c>
      <c r="F484" s="18">
        <v>1915.88</v>
      </c>
      <c r="G484" s="18">
        <f t="shared" si="110"/>
        <v>-766.61999999999989</v>
      </c>
      <c r="H484" s="18">
        <f t="shared" si="111"/>
        <v>-1915.88</v>
      </c>
      <c r="I484" s="19">
        <f t="shared" si="112"/>
        <v>-28.578564771668212</v>
      </c>
      <c r="J484" s="19">
        <f t="shared" si="113"/>
        <v>0</v>
      </c>
      <c r="K484" s="19">
        <f t="shared" si="114"/>
        <v>0</v>
      </c>
    </row>
    <row r="485" spans="1:11" x14ac:dyDescent="0.2">
      <c r="A485" s="23" t="s">
        <v>46</v>
      </c>
      <c r="B485" s="17" t="s">
        <v>47</v>
      </c>
      <c r="C485" s="18">
        <v>1474</v>
      </c>
      <c r="D485" s="18">
        <v>1684</v>
      </c>
      <c r="E485" s="18">
        <v>1684</v>
      </c>
      <c r="F485" s="18">
        <v>1684</v>
      </c>
      <c r="G485" s="18">
        <f t="shared" si="110"/>
        <v>210</v>
      </c>
      <c r="H485" s="18">
        <f t="shared" si="111"/>
        <v>0</v>
      </c>
      <c r="I485" s="19">
        <f t="shared" si="112"/>
        <v>14.246947082767974</v>
      </c>
      <c r="J485" s="19">
        <f t="shared" si="113"/>
        <v>100</v>
      </c>
      <c r="K485" s="19">
        <f t="shared" si="114"/>
        <v>100</v>
      </c>
    </row>
    <row r="486" spans="1:11" x14ac:dyDescent="0.2">
      <c r="A486" s="24" t="s">
        <v>50</v>
      </c>
      <c r="B486" s="17" t="s">
        <v>51</v>
      </c>
      <c r="C486" s="18">
        <v>1474</v>
      </c>
      <c r="D486" s="18">
        <v>1684</v>
      </c>
      <c r="E486" s="18">
        <v>1684</v>
      </c>
      <c r="F486" s="18">
        <v>1684</v>
      </c>
      <c r="G486" s="18">
        <f t="shared" si="110"/>
        <v>210</v>
      </c>
      <c r="H486" s="18">
        <f t="shared" si="111"/>
        <v>0</v>
      </c>
      <c r="I486" s="19">
        <f t="shared" si="112"/>
        <v>14.246947082767974</v>
      </c>
      <c r="J486" s="19">
        <f t="shared" si="113"/>
        <v>100</v>
      </c>
      <c r="K486" s="19">
        <f t="shared" si="114"/>
        <v>100</v>
      </c>
    </row>
    <row r="487" spans="1:11" x14ac:dyDescent="0.2">
      <c r="A487" s="22" t="s">
        <v>60</v>
      </c>
      <c r="B487" s="17" t="s">
        <v>61</v>
      </c>
      <c r="C487" s="18">
        <v>51509.82</v>
      </c>
      <c r="D487" s="18">
        <v>11014</v>
      </c>
      <c r="E487" s="18">
        <v>11014</v>
      </c>
      <c r="F487" s="18">
        <v>11013.6</v>
      </c>
      <c r="G487" s="18">
        <f t="shared" si="110"/>
        <v>-40496.22</v>
      </c>
      <c r="H487" s="18">
        <f t="shared" si="111"/>
        <v>0.3999999999996362</v>
      </c>
      <c r="I487" s="19">
        <f t="shared" si="112"/>
        <v>-78.618445958459958</v>
      </c>
      <c r="J487" s="19">
        <f t="shared" si="113"/>
        <v>99.996368258579992</v>
      </c>
      <c r="K487" s="19">
        <f t="shared" si="114"/>
        <v>99.996368258579992</v>
      </c>
    </row>
    <row r="488" spans="1:11" x14ac:dyDescent="0.2">
      <c r="A488" s="23" t="s">
        <v>62</v>
      </c>
      <c r="B488" s="17" t="s">
        <v>63</v>
      </c>
      <c r="C488" s="18">
        <v>51509.82</v>
      </c>
      <c r="D488" s="18">
        <v>11014</v>
      </c>
      <c r="E488" s="18">
        <v>11014</v>
      </c>
      <c r="F488" s="18">
        <v>11013.6</v>
      </c>
      <c r="G488" s="18">
        <f t="shared" si="110"/>
        <v>-40496.22</v>
      </c>
      <c r="H488" s="18">
        <f t="shared" si="111"/>
        <v>0.3999999999996362</v>
      </c>
      <c r="I488" s="19">
        <f t="shared" si="112"/>
        <v>-78.618445958459958</v>
      </c>
      <c r="J488" s="19">
        <f t="shared" si="113"/>
        <v>99.996368258579992</v>
      </c>
      <c r="K488" s="19">
        <f t="shared" si="114"/>
        <v>99.996368258579992</v>
      </c>
    </row>
    <row r="489" spans="1:11" x14ac:dyDescent="0.2">
      <c r="A489" s="39" t="s">
        <v>775</v>
      </c>
      <c r="B489" s="28" t="s">
        <v>776</v>
      </c>
      <c r="C489" s="29"/>
      <c r="D489" s="29"/>
      <c r="E489" s="29"/>
      <c r="F489" s="29"/>
      <c r="G489" s="29"/>
      <c r="H489" s="29"/>
      <c r="I489" s="30"/>
      <c r="J489" s="30"/>
      <c r="K489" s="30"/>
    </row>
    <row r="490" spans="1:11" x14ac:dyDescent="0.2">
      <c r="A490" s="16" t="s">
        <v>26</v>
      </c>
      <c r="B490" s="17" t="s">
        <v>27</v>
      </c>
      <c r="C490" s="18">
        <v>1141076.68</v>
      </c>
      <c r="D490" s="18">
        <v>1450603</v>
      </c>
      <c r="E490" s="18">
        <v>1502954</v>
      </c>
      <c r="F490" s="18">
        <v>1402837.1</v>
      </c>
      <c r="G490" s="18">
        <f t="shared" ref="G490:G506" si="115">F490-C490</f>
        <v>261760.42000000016</v>
      </c>
      <c r="H490" s="18">
        <f t="shared" ref="H490:H506" si="116">E490-F490</f>
        <v>100116.89999999991</v>
      </c>
      <c r="I490" s="19">
        <f t="shared" ref="I490:I506" si="117">IF(ISERROR(F490/C490),0,F490/C490*100-100)</f>
        <v>22.939774739765966</v>
      </c>
      <c r="J490" s="19">
        <f t="shared" ref="J490:J506" si="118">IF(ISERROR(F490/E490),0,F490/E490*100)</f>
        <v>93.338658402053568</v>
      </c>
      <c r="K490" s="19">
        <f t="shared" ref="K490:K506" si="119">IF(ISERROR(F490/D490),0,F490/D490*100)</f>
        <v>96.707169363361317</v>
      </c>
    </row>
    <row r="491" spans="1:11" ht="25.5" x14ac:dyDescent="0.2">
      <c r="A491" s="22" t="s">
        <v>28</v>
      </c>
      <c r="B491" s="17" t="s">
        <v>29</v>
      </c>
      <c r="C491" s="18">
        <v>4426.49</v>
      </c>
      <c r="D491" s="18">
        <v>17327</v>
      </c>
      <c r="E491" s="18">
        <v>17327</v>
      </c>
      <c r="F491" s="18">
        <v>7928.76</v>
      </c>
      <c r="G491" s="18">
        <f t="shared" si="115"/>
        <v>3502.2700000000004</v>
      </c>
      <c r="H491" s="18">
        <f t="shared" si="116"/>
        <v>9398.24</v>
      </c>
      <c r="I491" s="19">
        <f t="shared" si="117"/>
        <v>79.120702859376166</v>
      </c>
      <c r="J491" s="19">
        <f t="shared" si="118"/>
        <v>45.759565995267501</v>
      </c>
      <c r="K491" s="19">
        <f t="shared" si="119"/>
        <v>45.759565995267501</v>
      </c>
    </row>
    <row r="492" spans="1:11" x14ac:dyDescent="0.2">
      <c r="A492" s="22" t="s">
        <v>30</v>
      </c>
      <c r="B492" s="17" t="s">
        <v>31</v>
      </c>
      <c r="C492" s="18">
        <v>1136650.19</v>
      </c>
      <c r="D492" s="18">
        <v>1433276</v>
      </c>
      <c r="E492" s="18">
        <v>1485627</v>
      </c>
      <c r="F492" s="18">
        <v>1394908.34</v>
      </c>
      <c r="G492" s="18">
        <f t="shared" si="115"/>
        <v>258258.15000000014</v>
      </c>
      <c r="H492" s="18">
        <f t="shared" si="116"/>
        <v>90718.659999999916</v>
      </c>
      <c r="I492" s="19">
        <f t="shared" si="117"/>
        <v>22.720987712147405</v>
      </c>
      <c r="J492" s="19">
        <f t="shared" si="118"/>
        <v>93.893577593837492</v>
      </c>
      <c r="K492" s="19">
        <f t="shared" si="119"/>
        <v>97.323079434805308</v>
      </c>
    </row>
    <row r="493" spans="1:11" x14ac:dyDescent="0.2">
      <c r="A493" s="23" t="s">
        <v>32</v>
      </c>
      <c r="B493" s="17" t="s">
        <v>33</v>
      </c>
      <c r="C493" s="18">
        <v>1136650.19</v>
      </c>
      <c r="D493" s="18">
        <v>1433276</v>
      </c>
      <c r="E493" s="18">
        <v>1485627</v>
      </c>
      <c r="F493" s="18">
        <v>1394908.34</v>
      </c>
      <c r="G493" s="18">
        <f t="shared" si="115"/>
        <v>258258.15000000014</v>
      </c>
      <c r="H493" s="18">
        <f t="shared" si="116"/>
        <v>90718.659999999916</v>
      </c>
      <c r="I493" s="19">
        <f t="shared" si="117"/>
        <v>22.720987712147405</v>
      </c>
      <c r="J493" s="19">
        <f t="shared" si="118"/>
        <v>93.893577593837492</v>
      </c>
      <c r="K493" s="19">
        <f t="shared" si="119"/>
        <v>97.323079434805308</v>
      </c>
    </row>
    <row r="494" spans="1:11" x14ac:dyDescent="0.2">
      <c r="A494" s="16" t="s">
        <v>34</v>
      </c>
      <c r="B494" s="17" t="s">
        <v>35</v>
      </c>
      <c r="C494" s="18">
        <v>1139970.06</v>
      </c>
      <c r="D494" s="18">
        <v>1450603</v>
      </c>
      <c r="E494" s="18">
        <v>1502954</v>
      </c>
      <c r="F494" s="18">
        <v>1400854.91</v>
      </c>
      <c r="G494" s="18">
        <f t="shared" si="115"/>
        <v>260884.84999999986</v>
      </c>
      <c r="H494" s="18">
        <f t="shared" si="116"/>
        <v>102099.09000000008</v>
      </c>
      <c r="I494" s="19">
        <f t="shared" si="117"/>
        <v>22.885237003505154</v>
      </c>
      <c r="J494" s="19">
        <f t="shared" si="118"/>
        <v>93.206772130085142</v>
      </c>
      <c r="K494" s="19">
        <f t="shared" si="119"/>
        <v>96.570523430600915</v>
      </c>
    </row>
    <row r="495" spans="1:11" x14ac:dyDescent="0.2">
      <c r="A495" s="22" t="s">
        <v>36</v>
      </c>
      <c r="B495" s="17" t="s">
        <v>37</v>
      </c>
      <c r="C495" s="18">
        <v>1103612.1499999999</v>
      </c>
      <c r="D495" s="18">
        <v>1418570</v>
      </c>
      <c r="E495" s="18">
        <v>1470921</v>
      </c>
      <c r="F495" s="18">
        <v>1391541.36</v>
      </c>
      <c r="G495" s="18">
        <f t="shared" si="115"/>
        <v>287929.2100000002</v>
      </c>
      <c r="H495" s="18">
        <f t="shared" si="116"/>
        <v>79379.639999999898</v>
      </c>
      <c r="I495" s="19">
        <f t="shared" si="117"/>
        <v>26.089710048951559</v>
      </c>
      <c r="J495" s="19">
        <f t="shared" si="118"/>
        <v>94.603405621375998</v>
      </c>
      <c r="K495" s="19">
        <f t="shared" si="119"/>
        <v>98.094655885856895</v>
      </c>
    </row>
    <row r="496" spans="1:11" x14ac:dyDescent="0.2">
      <c r="A496" s="23" t="s">
        <v>38</v>
      </c>
      <c r="B496" s="17" t="s">
        <v>39</v>
      </c>
      <c r="C496" s="18">
        <v>1103612.1499999999</v>
      </c>
      <c r="D496" s="18">
        <v>1418524</v>
      </c>
      <c r="E496" s="18">
        <v>1470921</v>
      </c>
      <c r="F496" s="18">
        <v>1391495.36</v>
      </c>
      <c r="G496" s="18">
        <f t="shared" si="115"/>
        <v>287883.2100000002</v>
      </c>
      <c r="H496" s="18">
        <f t="shared" si="116"/>
        <v>79425.639999999898</v>
      </c>
      <c r="I496" s="19">
        <f t="shared" si="117"/>
        <v>26.085541917964591</v>
      </c>
      <c r="J496" s="19">
        <f t="shared" si="118"/>
        <v>94.600278329019716</v>
      </c>
      <c r="K496" s="19">
        <f t="shared" si="119"/>
        <v>98.094594099218639</v>
      </c>
    </row>
    <row r="497" spans="1:11" x14ac:dyDescent="0.2">
      <c r="A497" s="24" t="s">
        <v>40</v>
      </c>
      <c r="B497" s="17" t="s">
        <v>41</v>
      </c>
      <c r="C497" s="18">
        <v>883698.11</v>
      </c>
      <c r="D497" s="18">
        <v>1102012</v>
      </c>
      <c r="E497" s="18">
        <v>1128163</v>
      </c>
      <c r="F497" s="18">
        <v>1075077.8400000001</v>
      </c>
      <c r="G497" s="18">
        <f t="shared" si="115"/>
        <v>191379.7300000001</v>
      </c>
      <c r="H497" s="18">
        <f t="shared" si="116"/>
        <v>53085.159999999916</v>
      </c>
      <c r="I497" s="19">
        <f t="shared" si="117"/>
        <v>21.656686580443193</v>
      </c>
      <c r="J497" s="19">
        <f t="shared" si="118"/>
        <v>95.294548748718057</v>
      </c>
      <c r="K497" s="19">
        <f t="shared" si="119"/>
        <v>97.555910461955051</v>
      </c>
    </row>
    <row r="498" spans="1:11" x14ac:dyDescent="0.2">
      <c r="A498" s="24" t="s">
        <v>42</v>
      </c>
      <c r="B498" s="17" t="s">
        <v>43</v>
      </c>
      <c r="C498" s="18">
        <v>219914.04</v>
      </c>
      <c r="D498" s="18">
        <v>316512</v>
      </c>
      <c r="E498" s="18">
        <v>342758</v>
      </c>
      <c r="F498" s="18">
        <v>316417.52</v>
      </c>
      <c r="G498" s="18">
        <f t="shared" si="115"/>
        <v>96503.48000000001</v>
      </c>
      <c r="H498" s="18">
        <f t="shared" si="116"/>
        <v>26340.479999999981</v>
      </c>
      <c r="I498" s="19">
        <f t="shared" si="117"/>
        <v>43.882364218310016</v>
      </c>
      <c r="J498" s="19">
        <f t="shared" si="118"/>
        <v>92.315137794012102</v>
      </c>
      <c r="K498" s="19">
        <f t="shared" si="119"/>
        <v>99.970149630977673</v>
      </c>
    </row>
    <row r="499" spans="1:11" x14ac:dyDescent="0.2">
      <c r="A499" s="25" t="s">
        <v>44</v>
      </c>
      <c r="B499" s="17" t="s">
        <v>45</v>
      </c>
      <c r="C499" s="18">
        <v>11196</v>
      </c>
      <c r="D499" s="18">
        <v>0</v>
      </c>
      <c r="E499" s="18">
        <v>0</v>
      </c>
      <c r="F499" s="18">
        <v>19993.95</v>
      </c>
      <c r="G499" s="18">
        <f t="shared" si="115"/>
        <v>8797.9500000000007</v>
      </c>
      <c r="H499" s="18">
        <f t="shared" si="116"/>
        <v>-19993.95</v>
      </c>
      <c r="I499" s="19">
        <f t="shared" si="117"/>
        <v>78.581189710610943</v>
      </c>
      <c r="J499" s="19">
        <f t="shared" si="118"/>
        <v>0</v>
      </c>
      <c r="K499" s="19">
        <f t="shared" si="119"/>
        <v>0</v>
      </c>
    </row>
    <row r="500" spans="1:11" x14ac:dyDescent="0.2">
      <c r="A500" s="23" t="s">
        <v>46</v>
      </c>
      <c r="B500" s="17" t="s">
        <v>47</v>
      </c>
      <c r="C500" s="18">
        <v>0</v>
      </c>
      <c r="D500" s="18">
        <v>46</v>
      </c>
      <c r="E500" s="18">
        <v>0</v>
      </c>
      <c r="F500" s="18">
        <v>46</v>
      </c>
      <c r="G500" s="18">
        <f t="shared" si="115"/>
        <v>46</v>
      </c>
      <c r="H500" s="18">
        <f t="shared" si="116"/>
        <v>-46</v>
      </c>
      <c r="I500" s="19">
        <f t="shared" si="117"/>
        <v>0</v>
      </c>
      <c r="J500" s="19">
        <f t="shared" si="118"/>
        <v>0</v>
      </c>
      <c r="K500" s="19">
        <f t="shared" si="119"/>
        <v>100</v>
      </c>
    </row>
    <row r="501" spans="1:11" x14ac:dyDescent="0.2">
      <c r="A501" s="24" t="s">
        <v>50</v>
      </c>
      <c r="B501" s="17" t="s">
        <v>51</v>
      </c>
      <c r="C501" s="18">
        <v>0</v>
      </c>
      <c r="D501" s="18">
        <v>46</v>
      </c>
      <c r="E501" s="18">
        <v>0</v>
      </c>
      <c r="F501" s="18">
        <v>46</v>
      </c>
      <c r="G501" s="18">
        <f t="shared" si="115"/>
        <v>46</v>
      </c>
      <c r="H501" s="18">
        <f t="shared" si="116"/>
        <v>-46</v>
      </c>
      <c r="I501" s="19">
        <f t="shared" si="117"/>
        <v>0</v>
      </c>
      <c r="J501" s="19">
        <f t="shared" si="118"/>
        <v>0</v>
      </c>
      <c r="K501" s="19">
        <f t="shared" si="119"/>
        <v>100</v>
      </c>
    </row>
    <row r="502" spans="1:11" x14ac:dyDescent="0.2">
      <c r="A502" s="22" t="s">
        <v>60</v>
      </c>
      <c r="B502" s="17" t="s">
        <v>61</v>
      </c>
      <c r="C502" s="18">
        <v>36357.910000000003</v>
      </c>
      <c r="D502" s="18">
        <v>32033</v>
      </c>
      <c r="E502" s="18">
        <v>32033</v>
      </c>
      <c r="F502" s="18">
        <v>9313.5499999999993</v>
      </c>
      <c r="G502" s="18">
        <f t="shared" si="115"/>
        <v>-27044.360000000004</v>
      </c>
      <c r="H502" s="18">
        <f t="shared" si="116"/>
        <v>22719.45</v>
      </c>
      <c r="I502" s="19">
        <f t="shared" si="117"/>
        <v>-74.383703573720283</v>
      </c>
      <c r="J502" s="19">
        <f t="shared" si="118"/>
        <v>29.074860300315297</v>
      </c>
      <c r="K502" s="19">
        <f t="shared" si="119"/>
        <v>29.074860300315297</v>
      </c>
    </row>
    <row r="503" spans="1:11" x14ac:dyDescent="0.2">
      <c r="A503" s="23" t="s">
        <v>62</v>
      </c>
      <c r="B503" s="17" t="s">
        <v>63</v>
      </c>
      <c r="C503" s="18">
        <v>36357.910000000003</v>
      </c>
      <c r="D503" s="18">
        <v>32033</v>
      </c>
      <c r="E503" s="18">
        <v>32033</v>
      </c>
      <c r="F503" s="18">
        <v>9313.5499999999993</v>
      </c>
      <c r="G503" s="18">
        <f t="shared" si="115"/>
        <v>-27044.360000000004</v>
      </c>
      <c r="H503" s="18">
        <f t="shared" si="116"/>
        <v>22719.45</v>
      </c>
      <c r="I503" s="19">
        <f t="shared" si="117"/>
        <v>-74.383703573720283</v>
      </c>
      <c r="J503" s="19">
        <f t="shared" si="118"/>
        <v>29.074860300315297</v>
      </c>
      <c r="K503" s="19">
        <f t="shared" si="119"/>
        <v>29.074860300315297</v>
      </c>
    </row>
    <row r="504" spans="1:11" x14ac:dyDescent="0.2">
      <c r="A504" s="16"/>
      <c r="B504" s="17" t="s">
        <v>64</v>
      </c>
      <c r="C504" s="18">
        <v>1106.6199999999999</v>
      </c>
      <c r="D504" s="18">
        <v>0</v>
      </c>
      <c r="E504" s="18">
        <v>0</v>
      </c>
      <c r="F504" s="18">
        <v>1982.19</v>
      </c>
      <c r="G504" s="18">
        <f t="shared" si="115"/>
        <v>875.57000000000016</v>
      </c>
      <c r="H504" s="18">
        <f t="shared" si="116"/>
        <v>-1982.19</v>
      </c>
      <c r="I504" s="19">
        <f t="shared" si="117"/>
        <v>79.121107516582043</v>
      </c>
      <c r="J504" s="19">
        <f t="shared" si="118"/>
        <v>0</v>
      </c>
      <c r="K504" s="19">
        <f t="shared" si="119"/>
        <v>0</v>
      </c>
    </row>
    <row r="505" spans="1:11" x14ac:dyDescent="0.2">
      <c r="A505" s="16" t="s">
        <v>65</v>
      </c>
      <c r="B505" s="17" t="s">
        <v>66</v>
      </c>
      <c r="C505" s="18">
        <v>-1106.6199999999999</v>
      </c>
      <c r="D505" s="18">
        <v>0</v>
      </c>
      <c r="E505" s="18">
        <v>0</v>
      </c>
      <c r="F505" s="18">
        <v>-1982.19</v>
      </c>
      <c r="G505" s="18">
        <f t="shared" si="115"/>
        <v>-875.57000000000016</v>
      </c>
      <c r="H505" s="18">
        <f t="shared" si="116"/>
        <v>1982.19</v>
      </c>
      <c r="I505" s="19">
        <f t="shared" si="117"/>
        <v>79.121107516582043</v>
      </c>
      <c r="J505" s="19">
        <f t="shared" si="118"/>
        <v>0</v>
      </c>
      <c r="K505" s="19">
        <f t="shared" si="119"/>
        <v>0</v>
      </c>
    </row>
    <row r="506" spans="1:11" x14ac:dyDescent="0.2">
      <c r="A506" s="22" t="s">
        <v>67</v>
      </c>
      <c r="B506" s="17" t="s">
        <v>68</v>
      </c>
      <c r="C506" s="18">
        <v>-1106.6199999999999</v>
      </c>
      <c r="D506" s="18">
        <v>0</v>
      </c>
      <c r="E506" s="18">
        <v>0</v>
      </c>
      <c r="F506" s="18">
        <v>-1982.19</v>
      </c>
      <c r="G506" s="18">
        <f t="shared" si="115"/>
        <v>-875.57000000000016</v>
      </c>
      <c r="H506" s="18">
        <f t="shared" si="116"/>
        <v>1982.19</v>
      </c>
      <c r="I506" s="19">
        <f t="shared" si="117"/>
        <v>79.121107516582043</v>
      </c>
      <c r="J506" s="19">
        <f t="shared" si="118"/>
        <v>0</v>
      </c>
      <c r="K506" s="19">
        <f t="shared" si="119"/>
        <v>0</v>
      </c>
    </row>
    <row r="507" spans="1:11" x14ac:dyDescent="0.2">
      <c r="A507" s="39" t="s">
        <v>777</v>
      </c>
      <c r="B507" s="28" t="s">
        <v>778</v>
      </c>
      <c r="C507" s="29"/>
      <c r="D507" s="29"/>
      <c r="E507" s="29"/>
      <c r="F507" s="29"/>
      <c r="G507" s="29"/>
      <c r="H507" s="29"/>
      <c r="I507" s="30"/>
      <c r="J507" s="30"/>
      <c r="K507" s="30"/>
    </row>
    <row r="508" spans="1:11" x14ac:dyDescent="0.2">
      <c r="A508" s="16" t="s">
        <v>26</v>
      </c>
      <c r="B508" s="17" t="s">
        <v>27</v>
      </c>
      <c r="C508" s="18">
        <v>38000</v>
      </c>
      <c r="D508" s="18">
        <v>63000</v>
      </c>
      <c r="E508" s="18">
        <v>63000</v>
      </c>
      <c r="F508" s="18">
        <v>63000</v>
      </c>
      <c r="G508" s="18">
        <f t="shared" ref="G508:G514" si="120">F508-C508</f>
        <v>25000</v>
      </c>
      <c r="H508" s="18">
        <f t="shared" ref="H508:H514" si="121">E508-F508</f>
        <v>0</v>
      </c>
      <c r="I508" s="19">
        <f t="shared" ref="I508:I514" si="122">IF(ISERROR(F508/C508),0,F508/C508*100-100)</f>
        <v>65.78947368421052</v>
      </c>
      <c r="J508" s="19">
        <f t="shared" ref="J508:J514" si="123">IF(ISERROR(F508/E508),0,F508/E508*100)</f>
        <v>100</v>
      </c>
      <c r="K508" s="19">
        <f t="shared" ref="K508:K514" si="124">IF(ISERROR(F508/D508),0,F508/D508*100)</f>
        <v>100</v>
      </c>
    </row>
    <row r="509" spans="1:11" x14ac:dyDescent="0.2">
      <c r="A509" s="22" t="s">
        <v>30</v>
      </c>
      <c r="B509" s="17" t="s">
        <v>31</v>
      </c>
      <c r="C509" s="18">
        <v>38000</v>
      </c>
      <c r="D509" s="18">
        <v>63000</v>
      </c>
      <c r="E509" s="18">
        <v>63000</v>
      </c>
      <c r="F509" s="18">
        <v>63000</v>
      </c>
      <c r="G509" s="18">
        <f t="shared" si="120"/>
        <v>25000</v>
      </c>
      <c r="H509" s="18">
        <f t="shared" si="121"/>
        <v>0</v>
      </c>
      <c r="I509" s="19">
        <f t="shared" si="122"/>
        <v>65.78947368421052</v>
      </c>
      <c r="J509" s="19">
        <f t="shared" si="123"/>
        <v>100</v>
      </c>
      <c r="K509" s="19">
        <f t="shared" si="124"/>
        <v>100</v>
      </c>
    </row>
    <row r="510" spans="1:11" x14ac:dyDescent="0.2">
      <c r="A510" s="23" t="s">
        <v>32</v>
      </c>
      <c r="B510" s="17" t="s">
        <v>33</v>
      </c>
      <c r="C510" s="18">
        <v>38000</v>
      </c>
      <c r="D510" s="18">
        <v>63000</v>
      </c>
      <c r="E510" s="18">
        <v>63000</v>
      </c>
      <c r="F510" s="18">
        <v>63000</v>
      </c>
      <c r="G510" s="18">
        <f t="shared" si="120"/>
        <v>25000</v>
      </c>
      <c r="H510" s="18">
        <f t="shared" si="121"/>
        <v>0</v>
      </c>
      <c r="I510" s="19">
        <f t="shared" si="122"/>
        <v>65.78947368421052</v>
      </c>
      <c r="J510" s="19">
        <f t="shared" si="123"/>
        <v>100</v>
      </c>
      <c r="K510" s="19">
        <f t="shared" si="124"/>
        <v>100</v>
      </c>
    </row>
    <row r="511" spans="1:11" x14ac:dyDescent="0.2">
      <c r="A511" s="16" t="s">
        <v>34</v>
      </c>
      <c r="B511" s="17" t="s">
        <v>35</v>
      </c>
      <c r="C511" s="18">
        <v>38000</v>
      </c>
      <c r="D511" s="18">
        <v>63000</v>
      </c>
      <c r="E511" s="18">
        <v>63000</v>
      </c>
      <c r="F511" s="18">
        <v>63000</v>
      </c>
      <c r="G511" s="18">
        <f t="shared" si="120"/>
        <v>25000</v>
      </c>
      <c r="H511" s="18">
        <f t="shared" si="121"/>
        <v>0</v>
      </c>
      <c r="I511" s="19">
        <f t="shared" si="122"/>
        <v>65.78947368421052</v>
      </c>
      <c r="J511" s="19">
        <f t="shared" si="123"/>
        <v>100</v>
      </c>
      <c r="K511" s="19">
        <f t="shared" si="124"/>
        <v>100</v>
      </c>
    </row>
    <row r="512" spans="1:11" x14ac:dyDescent="0.2">
      <c r="A512" s="22" t="s">
        <v>36</v>
      </c>
      <c r="B512" s="17" t="s">
        <v>37</v>
      </c>
      <c r="C512" s="18">
        <v>38000</v>
      </c>
      <c r="D512" s="18">
        <v>63000</v>
      </c>
      <c r="E512" s="18">
        <v>63000</v>
      </c>
      <c r="F512" s="18">
        <v>63000</v>
      </c>
      <c r="G512" s="18">
        <f t="shared" si="120"/>
        <v>25000</v>
      </c>
      <c r="H512" s="18">
        <f t="shared" si="121"/>
        <v>0</v>
      </c>
      <c r="I512" s="19">
        <f t="shared" si="122"/>
        <v>65.78947368421052</v>
      </c>
      <c r="J512" s="19">
        <f t="shared" si="123"/>
        <v>100</v>
      </c>
      <c r="K512" s="19">
        <f t="shared" si="124"/>
        <v>100</v>
      </c>
    </row>
    <row r="513" spans="1:11" x14ac:dyDescent="0.2">
      <c r="A513" s="23" t="s">
        <v>46</v>
      </c>
      <c r="B513" s="17" t="s">
        <v>47</v>
      </c>
      <c r="C513" s="18">
        <v>38000</v>
      </c>
      <c r="D513" s="18">
        <v>63000</v>
      </c>
      <c r="E513" s="18">
        <v>63000</v>
      </c>
      <c r="F513" s="18">
        <v>63000</v>
      </c>
      <c r="G513" s="18">
        <f t="shared" si="120"/>
        <v>25000</v>
      </c>
      <c r="H513" s="18">
        <f t="shared" si="121"/>
        <v>0</v>
      </c>
      <c r="I513" s="19">
        <f t="shared" si="122"/>
        <v>65.78947368421052</v>
      </c>
      <c r="J513" s="19">
        <f t="shared" si="123"/>
        <v>100</v>
      </c>
      <c r="K513" s="19">
        <f t="shared" si="124"/>
        <v>100</v>
      </c>
    </row>
    <row r="514" spans="1:11" x14ac:dyDescent="0.2">
      <c r="A514" s="24" t="s">
        <v>48</v>
      </c>
      <c r="B514" s="17" t="s">
        <v>49</v>
      </c>
      <c r="C514" s="18">
        <v>38000</v>
      </c>
      <c r="D514" s="18">
        <v>63000</v>
      </c>
      <c r="E514" s="18">
        <v>63000</v>
      </c>
      <c r="F514" s="18">
        <v>63000</v>
      </c>
      <c r="G514" s="18">
        <f t="shared" si="120"/>
        <v>25000</v>
      </c>
      <c r="H514" s="18">
        <f t="shared" si="121"/>
        <v>0</v>
      </c>
      <c r="I514" s="19">
        <f t="shared" si="122"/>
        <v>65.78947368421052</v>
      </c>
      <c r="J514" s="19">
        <f t="shared" si="123"/>
        <v>100</v>
      </c>
      <c r="K514" s="19">
        <f t="shared" si="124"/>
        <v>100</v>
      </c>
    </row>
    <row r="515" spans="1:11" ht="25.5" x14ac:dyDescent="0.2">
      <c r="A515" s="39" t="s">
        <v>500</v>
      </c>
      <c r="B515" s="28" t="s">
        <v>779</v>
      </c>
      <c r="C515" s="29"/>
      <c r="D515" s="29"/>
      <c r="E515" s="29"/>
      <c r="F515" s="29"/>
      <c r="G515" s="29"/>
      <c r="H515" s="29"/>
      <c r="I515" s="30"/>
      <c r="J515" s="30"/>
      <c r="K515" s="30"/>
    </row>
    <row r="516" spans="1:11" x14ac:dyDescent="0.2">
      <c r="A516" s="16" t="s">
        <v>26</v>
      </c>
      <c r="B516" s="17" t="s">
        <v>27</v>
      </c>
      <c r="C516" s="18">
        <v>54879.17</v>
      </c>
      <c r="D516" s="18">
        <v>65162</v>
      </c>
      <c r="E516" s="18">
        <v>65162</v>
      </c>
      <c r="F516" s="18">
        <v>65162</v>
      </c>
      <c r="G516" s="18">
        <f t="shared" ref="G516:G525" si="125">F516-C516</f>
        <v>10282.830000000002</v>
      </c>
      <c r="H516" s="18">
        <f t="shared" ref="H516:H525" si="126">E516-F516</f>
        <v>0</v>
      </c>
      <c r="I516" s="19">
        <f t="shared" ref="I516:I525" si="127">IF(ISERROR(F516/C516),0,F516/C516*100-100)</f>
        <v>18.737218511140028</v>
      </c>
      <c r="J516" s="19">
        <f t="shared" ref="J516:J525" si="128">IF(ISERROR(F516/E516),0,F516/E516*100)</f>
        <v>100</v>
      </c>
      <c r="K516" s="19">
        <f t="shared" ref="K516:K525" si="129">IF(ISERROR(F516/D516),0,F516/D516*100)</f>
        <v>100</v>
      </c>
    </row>
    <row r="517" spans="1:11" x14ac:dyDescent="0.2">
      <c r="A517" s="22" t="s">
        <v>30</v>
      </c>
      <c r="B517" s="17" t="s">
        <v>31</v>
      </c>
      <c r="C517" s="18">
        <v>54879.17</v>
      </c>
      <c r="D517" s="18">
        <v>65162</v>
      </c>
      <c r="E517" s="18">
        <v>65162</v>
      </c>
      <c r="F517" s="18">
        <v>65162</v>
      </c>
      <c r="G517" s="18">
        <f t="shared" si="125"/>
        <v>10282.830000000002</v>
      </c>
      <c r="H517" s="18">
        <f t="shared" si="126"/>
        <v>0</v>
      </c>
      <c r="I517" s="19">
        <f t="shared" si="127"/>
        <v>18.737218511140028</v>
      </c>
      <c r="J517" s="19">
        <f t="shared" si="128"/>
        <v>100</v>
      </c>
      <c r="K517" s="19">
        <f t="shared" si="129"/>
        <v>100</v>
      </c>
    </row>
    <row r="518" spans="1:11" x14ac:dyDescent="0.2">
      <c r="A518" s="23" t="s">
        <v>32</v>
      </c>
      <c r="B518" s="17" t="s">
        <v>33</v>
      </c>
      <c r="C518" s="18">
        <v>54879.17</v>
      </c>
      <c r="D518" s="18">
        <v>65162</v>
      </c>
      <c r="E518" s="18">
        <v>65162</v>
      </c>
      <c r="F518" s="18">
        <v>65162</v>
      </c>
      <c r="G518" s="18">
        <f t="shared" si="125"/>
        <v>10282.830000000002</v>
      </c>
      <c r="H518" s="18">
        <f t="shared" si="126"/>
        <v>0</v>
      </c>
      <c r="I518" s="19">
        <f t="shared" si="127"/>
        <v>18.737218511140028</v>
      </c>
      <c r="J518" s="19">
        <f t="shared" si="128"/>
        <v>100</v>
      </c>
      <c r="K518" s="19">
        <f t="shared" si="129"/>
        <v>100</v>
      </c>
    </row>
    <row r="519" spans="1:11" x14ac:dyDescent="0.2">
      <c r="A519" s="16" t="s">
        <v>34</v>
      </c>
      <c r="B519" s="17" t="s">
        <v>35</v>
      </c>
      <c r="C519" s="18">
        <v>54879.17</v>
      </c>
      <c r="D519" s="18">
        <v>65162</v>
      </c>
      <c r="E519" s="18">
        <v>65162</v>
      </c>
      <c r="F519" s="18">
        <v>65162</v>
      </c>
      <c r="G519" s="18">
        <f t="shared" si="125"/>
        <v>10282.830000000002</v>
      </c>
      <c r="H519" s="18">
        <f t="shared" si="126"/>
        <v>0</v>
      </c>
      <c r="I519" s="19">
        <f t="shared" si="127"/>
        <v>18.737218511140028</v>
      </c>
      <c r="J519" s="19">
        <f t="shared" si="128"/>
        <v>100</v>
      </c>
      <c r="K519" s="19">
        <f t="shared" si="129"/>
        <v>100</v>
      </c>
    </row>
    <row r="520" spans="1:11" x14ac:dyDescent="0.2">
      <c r="A520" s="22" t="s">
        <v>36</v>
      </c>
      <c r="B520" s="17" t="s">
        <v>37</v>
      </c>
      <c r="C520" s="18">
        <v>54879.17</v>
      </c>
      <c r="D520" s="18">
        <v>65162</v>
      </c>
      <c r="E520" s="18">
        <v>65162</v>
      </c>
      <c r="F520" s="18">
        <v>65162</v>
      </c>
      <c r="G520" s="18">
        <f t="shared" si="125"/>
        <v>10282.830000000002</v>
      </c>
      <c r="H520" s="18">
        <f t="shared" si="126"/>
        <v>0</v>
      </c>
      <c r="I520" s="19">
        <f t="shared" si="127"/>
        <v>18.737218511140028</v>
      </c>
      <c r="J520" s="19">
        <f t="shared" si="128"/>
        <v>100</v>
      </c>
      <c r="K520" s="19">
        <f t="shared" si="129"/>
        <v>100</v>
      </c>
    </row>
    <row r="521" spans="1:11" x14ac:dyDescent="0.2">
      <c r="A521" s="23" t="s">
        <v>46</v>
      </c>
      <c r="B521" s="17" t="s">
        <v>47</v>
      </c>
      <c r="C521" s="18">
        <v>48274.17</v>
      </c>
      <c r="D521" s="18">
        <v>53131</v>
      </c>
      <c r="E521" s="18">
        <v>53131</v>
      </c>
      <c r="F521" s="18">
        <v>53131</v>
      </c>
      <c r="G521" s="18">
        <f t="shared" si="125"/>
        <v>4856.8300000000017</v>
      </c>
      <c r="H521" s="18">
        <f t="shared" si="126"/>
        <v>0</v>
      </c>
      <c r="I521" s="19">
        <f t="shared" si="127"/>
        <v>10.060929064135138</v>
      </c>
      <c r="J521" s="19">
        <f t="shared" si="128"/>
        <v>100</v>
      </c>
      <c r="K521" s="19">
        <f t="shared" si="129"/>
        <v>100</v>
      </c>
    </row>
    <row r="522" spans="1:11" x14ac:dyDescent="0.2">
      <c r="A522" s="24" t="s">
        <v>48</v>
      </c>
      <c r="B522" s="17" t="s">
        <v>49</v>
      </c>
      <c r="C522" s="18">
        <v>48274.17</v>
      </c>
      <c r="D522" s="18">
        <v>53131</v>
      </c>
      <c r="E522" s="18">
        <v>53131</v>
      </c>
      <c r="F522" s="18">
        <v>53131</v>
      </c>
      <c r="G522" s="18">
        <f t="shared" si="125"/>
        <v>4856.8300000000017</v>
      </c>
      <c r="H522" s="18">
        <f t="shared" si="126"/>
        <v>0</v>
      </c>
      <c r="I522" s="19">
        <f t="shared" si="127"/>
        <v>10.060929064135138</v>
      </c>
      <c r="J522" s="19">
        <f t="shared" si="128"/>
        <v>100</v>
      </c>
      <c r="K522" s="19">
        <f t="shared" si="129"/>
        <v>100</v>
      </c>
    </row>
    <row r="523" spans="1:11" ht="25.5" x14ac:dyDescent="0.2">
      <c r="A523" s="23" t="s">
        <v>52</v>
      </c>
      <c r="B523" s="17" t="s">
        <v>53</v>
      </c>
      <c r="C523" s="18">
        <v>6605</v>
      </c>
      <c r="D523" s="18">
        <v>12031</v>
      </c>
      <c r="E523" s="18">
        <v>12031</v>
      </c>
      <c r="F523" s="18">
        <v>12031</v>
      </c>
      <c r="G523" s="18">
        <f t="shared" si="125"/>
        <v>5426</v>
      </c>
      <c r="H523" s="18">
        <f t="shared" si="126"/>
        <v>0</v>
      </c>
      <c r="I523" s="19">
        <f t="shared" si="127"/>
        <v>82.149886449659334</v>
      </c>
      <c r="J523" s="19">
        <f t="shared" si="128"/>
        <v>100</v>
      </c>
      <c r="K523" s="19">
        <f t="shared" si="129"/>
        <v>100</v>
      </c>
    </row>
    <row r="524" spans="1:11" ht="25.5" x14ac:dyDescent="0.2">
      <c r="A524" s="24" t="s">
        <v>166</v>
      </c>
      <c r="B524" s="17" t="s">
        <v>167</v>
      </c>
      <c r="C524" s="18">
        <v>6605</v>
      </c>
      <c r="D524" s="18">
        <v>12031</v>
      </c>
      <c r="E524" s="18">
        <v>12031</v>
      </c>
      <c r="F524" s="18">
        <v>12031</v>
      </c>
      <c r="G524" s="18">
        <f t="shared" si="125"/>
        <v>5426</v>
      </c>
      <c r="H524" s="18">
        <f t="shared" si="126"/>
        <v>0</v>
      </c>
      <c r="I524" s="19">
        <f t="shared" si="127"/>
        <v>82.149886449659334</v>
      </c>
      <c r="J524" s="19">
        <f t="shared" si="128"/>
        <v>100</v>
      </c>
      <c r="K524" s="19">
        <f t="shared" si="129"/>
        <v>100</v>
      </c>
    </row>
    <row r="525" spans="1:11" ht="25.5" x14ac:dyDescent="0.2">
      <c r="A525" s="25" t="s">
        <v>168</v>
      </c>
      <c r="B525" s="17" t="s">
        <v>169</v>
      </c>
      <c r="C525" s="18">
        <v>6605</v>
      </c>
      <c r="D525" s="18">
        <v>12031</v>
      </c>
      <c r="E525" s="18">
        <v>12031</v>
      </c>
      <c r="F525" s="18">
        <v>12031</v>
      </c>
      <c r="G525" s="18">
        <f t="shared" si="125"/>
        <v>5426</v>
      </c>
      <c r="H525" s="18">
        <f t="shared" si="126"/>
        <v>0</v>
      </c>
      <c r="I525" s="19">
        <f t="shared" si="127"/>
        <v>82.149886449659334</v>
      </c>
      <c r="J525" s="19">
        <f t="shared" si="128"/>
        <v>100</v>
      </c>
      <c r="K525" s="19">
        <f t="shared" si="129"/>
        <v>100</v>
      </c>
    </row>
    <row r="526" spans="1:11" ht="25.5" x14ac:dyDescent="0.2">
      <c r="A526" s="39" t="s">
        <v>780</v>
      </c>
      <c r="B526" s="28" t="s">
        <v>781</v>
      </c>
      <c r="C526" s="29"/>
      <c r="D526" s="29"/>
      <c r="E526" s="29"/>
      <c r="F526" s="29"/>
      <c r="G526" s="29"/>
      <c r="H526" s="29"/>
      <c r="I526" s="30"/>
      <c r="J526" s="30"/>
      <c r="K526" s="30"/>
    </row>
    <row r="527" spans="1:11" x14ac:dyDescent="0.2">
      <c r="A527" s="16" t="s">
        <v>26</v>
      </c>
      <c r="B527" s="17" t="s">
        <v>27</v>
      </c>
      <c r="C527" s="18">
        <v>113783</v>
      </c>
      <c r="D527" s="18">
        <v>304800</v>
      </c>
      <c r="E527" s="18">
        <v>304800</v>
      </c>
      <c r="F527" s="18">
        <v>304800</v>
      </c>
      <c r="G527" s="18">
        <f t="shared" ref="G527:G533" si="130">F527-C527</f>
        <v>191017</v>
      </c>
      <c r="H527" s="18">
        <f t="shared" ref="H527:H533" si="131">E527-F527</f>
        <v>0</v>
      </c>
      <c r="I527" s="19">
        <f t="shared" ref="I527:I533" si="132">IF(ISERROR(F527/C527),0,F527/C527*100-100)</f>
        <v>167.8783298032219</v>
      </c>
      <c r="J527" s="19">
        <f t="shared" ref="J527:J533" si="133">IF(ISERROR(F527/E527),0,F527/E527*100)</f>
        <v>100</v>
      </c>
      <c r="K527" s="19">
        <f t="shared" ref="K527:K533" si="134">IF(ISERROR(F527/D527),0,F527/D527*100)</f>
        <v>100</v>
      </c>
    </row>
    <row r="528" spans="1:11" x14ac:dyDescent="0.2">
      <c r="A528" s="22" t="s">
        <v>30</v>
      </c>
      <c r="B528" s="17" t="s">
        <v>31</v>
      </c>
      <c r="C528" s="18">
        <v>113783</v>
      </c>
      <c r="D528" s="18">
        <v>304800</v>
      </c>
      <c r="E528" s="18">
        <v>304800</v>
      </c>
      <c r="F528" s="18">
        <v>304800</v>
      </c>
      <c r="G528" s="18">
        <f t="shared" si="130"/>
        <v>191017</v>
      </c>
      <c r="H528" s="18">
        <f t="shared" si="131"/>
        <v>0</v>
      </c>
      <c r="I528" s="19">
        <f t="shared" si="132"/>
        <v>167.8783298032219</v>
      </c>
      <c r="J528" s="19">
        <f t="shared" si="133"/>
        <v>100</v>
      </c>
      <c r="K528" s="19">
        <f t="shared" si="134"/>
        <v>100</v>
      </c>
    </row>
    <row r="529" spans="1:11" x14ac:dyDescent="0.2">
      <c r="A529" s="23" t="s">
        <v>32</v>
      </c>
      <c r="B529" s="17" t="s">
        <v>33</v>
      </c>
      <c r="C529" s="18">
        <v>113783</v>
      </c>
      <c r="D529" s="18">
        <v>304800</v>
      </c>
      <c r="E529" s="18">
        <v>304800</v>
      </c>
      <c r="F529" s="18">
        <v>304800</v>
      </c>
      <c r="G529" s="18">
        <f t="shared" si="130"/>
        <v>191017</v>
      </c>
      <c r="H529" s="18">
        <f t="shared" si="131"/>
        <v>0</v>
      </c>
      <c r="I529" s="19">
        <f t="shared" si="132"/>
        <v>167.8783298032219</v>
      </c>
      <c r="J529" s="19">
        <f t="shared" si="133"/>
        <v>100</v>
      </c>
      <c r="K529" s="19">
        <f t="shared" si="134"/>
        <v>100</v>
      </c>
    </row>
    <row r="530" spans="1:11" x14ac:dyDescent="0.2">
      <c r="A530" s="16" t="s">
        <v>34</v>
      </c>
      <c r="B530" s="17" t="s">
        <v>35</v>
      </c>
      <c r="C530" s="18">
        <v>113783</v>
      </c>
      <c r="D530" s="18">
        <v>304800</v>
      </c>
      <c r="E530" s="18">
        <v>304800</v>
      </c>
      <c r="F530" s="18">
        <v>304800</v>
      </c>
      <c r="G530" s="18">
        <f t="shared" si="130"/>
        <v>191017</v>
      </c>
      <c r="H530" s="18">
        <f t="shared" si="131"/>
        <v>0</v>
      </c>
      <c r="I530" s="19">
        <f t="shared" si="132"/>
        <v>167.8783298032219</v>
      </c>
      <c r="J530" s="19">
        <f t="shared" si="133"/>
        <v>100</v>
      </c>
      <c r="K530" s="19">
        <f t="shared" si="134"/>
        <v>100</v>
      </c>
    </row>
    <row r="531" spans="1:11" x14ac:dyDescent="0.2">
      <c r="A531" s="22" t="s">
        <v>36</v>
      </c>
      <c r="B531" s="17" t="s">
        <v>37</v>
      </c>
      <c r="C531" s="18">
        <v>113783</v>
      </c>
      <c r="D531" s="18">
        <v>304800</v>
      </c>
      <c r="E531" s="18">
        <v>304800</v>
      </c>
      <c r="F531" s="18">
        <v>304800</v>
      </c>
      <c r="G531" s="18">
        <f t="shared" si="130"/>
        <v>191017</v>
      </c>
      <c r="H531" s="18">
        <f t="shared" si="131"/>
        <v>0</v>
      </c>
      <c r="I531" s="19">
        <f t="shared" si="132"/>
        <v>167.8783298032219</v>
      </c>
      <c r="J531" s="19">
        <f t="shared" si="133"/>
        <v>100</v>
      </c>
      <c r="K531" s="19">
        <f t="shared" si="134"/>
        <v>100</v>
      </c>
    </row>
    <row r="532" spans="1:11" x14ac:dyDescent="0.2">
      <c r="A532" s="23" t="s">
        <v>46</v>
      </c>
      <c r="B532" s="17" t="s">
        <v>47</v>
      </c>
      <c r="C532" s="18">
        <v>113783</v>
      </c>
      <c r="D532" s="18">
        <v>304800</v>
      </c>
      <c r="E532" s="18">
        <v>304800</v>
      </c>
      <c r="F532" s="18">
        <v>304800</v>
      </c>
      <c r="G532" s="18">
        <f t="shared" si="130"/>
        <v>191017</v>
      </c>
      <c r="H532" s="18">
        <f t="shared" si="131"/>
        <v>0</v>
      </c>
      <c r="I532" s="19">
        <f t="shared" si="132"/>
        <v>167.8783298032219</v>
      </c>
      <c r="J532" s="19">
        <f t="shared" si="133"/>
        <v>100</v>
      </c>
      <c r="K532" s="19">
        <f t="shared" si="134"/>
        <v>100</v>
      </c>
    </row>
    <row r="533" spans="1:11" x14ac:dyDescent="0.2">
      <c r="A533" s="24" t="s">
        <v>48</v>
      </c>
      <c r="B533" s="17" t="s">
        <v>49</v>
      </c>
      <c r="C533" s="18">
        <v>113783</v>
      </c>
      <c r="D533" s="18">
        <v>304800</v>
      </c>
      <c r="E533" s="18">
        <v>304800</v>
      </c>
      <c r="F533" s="18">
        <v>304800</v>
      </c>
      <c r="G533" s="18">
        <f t="shared" si="130"/>
        <v>191017</v>
      </c>
      <c r="H533" s="18">
        <f t="shared" si="131"/>
        <v>0</v>
      </c>
      <c r="I533" s="19">
        <f t="shared" si="132"/>
        <v>167.8783298032219</v>
      </c>
      <c r="J533" s="19">
        <f t="shared" si="133"/>
        <v>100</v>
      </c>
      <c r="K533" s="19">
        <f t="shared" si="134"/>
        <v>100</v>
      </c>
    </row>
    <row r="534" spans="1:11" ht="25.5" x14ac:dyDescent="0.2">
      <c r="A534" s="39" t="s">
        <v>782</v>
      </c>
      <c r="B534" s="28" t="s">
        <v>783</v>
      </c>
      <c r="C534" s="29"/>
      <c r="D534" s="29"/>
      <c r="E534" s="29"/>
      <c r="F534" s="29"/>
      <c r="G534" s="29"/>
      <c r="H534" s="29"/>
      <c r="I534" s="30"/>
      <c r="J534" s="30"/>
      <c r="K534" s="30"/>
    </row>
    <row r="535" spans="1:11" x14ac:dyDescent="0.2">
      <c r="A535" s="16" t="s">
        <v>26</v>
      </c>
      <c r="B535" s="17" t="s">
        <v>27</v>
      </c>
      <c r="C535" s="18">
        <v>1894605</v>
      </c>
      <c r="D535" s="18">
        <v>2216003</v>
      </c>
      <c r="E535" s="18">
        <v>2181003</v>
      </c>
      <c r="F535" s="18">
        <v>2216003</v>
      </c>
      <c r="G535" s="18">
        <f t="shared" ref="G535:G541" si="135">F535-C535</f>
        <v>321398</v>
      </c>
      <c r="H535" s="18">
        <f t="shared" ref="H535:H541" si="136">E535-F535</f>
        <v>-35000</v>
      </c>
      <c r="I535" s="19">
        <f t="shared" ref="I535:I541" si="137">IF(ISERROR(F535/C535),0,F535/C535*100-100)</f>
        <v>16.963852623633954</v>
      </c>
      <c r="J535" s="19">
        <f t="shared" ref="J535:J541" si="138">IF(ISERROR(F535/E535),0,F535/E535*100)</f>
        <v>101.60476624745587</v>
      </c>
      <c r="K535" s="19">
        <f t="shared" ref="K535:K541" si="139">IF(ISERROR(F535/D535),0,F535/D535*100)</f>
        <v>100</v>
      </c>
    </row>
    <row r="536" spans="1:11" x14ac:dyDescent="0.2">
      <c r="A536" s="22" t="s">
        <v>30</v>
      </c>
      <c r="B536" s="17" t="s">
        <v>31</v>
      </c>
      <c r="C536" s="18">
        <v>1894605</v>
      </c>
      <c r="D536" s="18">
        <v>2216003</v>
      </c>
      <c r="E536" s="18">
        <v>2181003</v>
      </c>
      <c r="F536" s="18">
        <v>2216003</v>
      </c>
      <c r="G536" s="18">
        <f t="shared" si="135"/>
        <v>321398</v>
      </c>
      <c r="H536" s="18">
        <f t="shared" si="136"/>
        <v>-35000</v>
      </c>
      <c r="I536" s="19">
        <f t="shared" si="137"/>
        <v>16.963852623633954</v>
      </c>
      <c r="J536" s="19">
        <f t="shared" si="138"/>
        <v>101.60476624745587</v>
      </c>
      <c r="K536" s="19">
        <f t="shared" si="139"/>
        <v>100</v>
      </c>
    </row>
    <row r="537" spans="1:11" x14ac:dyDescent="0.2">
      <c r="A537" s="23" t="s">
        <v>32</v>
      </c>
      <c r="B537" s="17" t="s">
        <v>33</v>
      </c>
      <c r="C537" s="18">
        <v>1894605</v>
      </c>
      <c r="D537" s="18">
        <v>2216003</v>
      </c>
      <c r="E537" s="18">
        <v>2181003</v>
      </c>
      <c r="F537" s="18">
        <v>2216003</v>
      </c>
      <c r="G537" s="18">
        <f t="shared" si="135"/>
        <v>321398</v>
      </c>
      <c r="H537" s="18">
        <f t="shared" si="136"/>
        <v>-35000</v>
      </c>
      <c r="I537" s="19">
        <f t="shared" si="137"/>
        <v>16.963852623633954</v>
      </c>
      <c r="J537" s="19">
        <f t="shared" si="138"/>
        <v>101.60476624745587</v>
      </c>
      <c r="K537" s="19">
        <f t="shared" si="139"/>
        <v>100</v>
      </c>
    </row>
    <row r="538" spans="1:11" x14ac:dyDescent="0.2">
      <c r="A538" s="16" t="s">
        <v>34</v>
      </c>
      <c r="B538" s="17" t="s">
        <v>35</v>
      </c>
      <c r="C538" s="18">
        <v>1894605</v>
      </c>
      <c r="D538" s="18">
        <v>2216003</v>
      </c>
      <c r="E538" s="18">
        <v>2181003</v>
      </c>
      <c r="F538" s="18">
        <v>2216003</v>
      </c>
      <c r="G538" s="18">
        <f t="shared" si="135"/>
        <v>321398</v>
      </c>
      <c r="H538" s="18">
        <f t="shared" si="136"/>
        <v>-35000</v>
      </c>
      <c r="I538" s="19">
        <f t="shared" si="137"/>
        <v>16.963852623633954</v>
      </c>
      <c r="J538" s="19">
        <f t="shared" si="138"/>
        <v>101.60476624745587</v>
      </c>
      <c r="K538" s="19">
        <f t="shared" si="139"/>
        <v>100</v>
      </c>
    </row>
    <row r="539" spans="1:11" x14ac:dyDescent="0.2">
      <c r="A539" s="22" t="s">
        <v>36</v>
      </c>
      <c r="B539" s="17" t="s">
        <v>37</v>
      </c>
      <c r="C539" s="18">
        <v>1894605</v>
      </c>
      <c r="D539" s="18">
        <v>2216003</v>
      </c>
      <c r="E539" s="18">
        <v>2181003</v>
      </c>
      <c r="F539" s="18">
        <v>2216003</v>
      </c>
      <c r="G539" s="18">
        <f t="shared" si="135"/>
        <v>321398</v>
      </c>
      <c r="H539" s="18">
        <f t="shared" si="136"/>
        <v>-35000</v>
      </c>
      <c r="I539" s="19">
        <f t="shared" si="137"/>
        <v>16.963852623633954</v>
      </c>
      <c r="J539" s="19">
        <f t="shared" si="138"/>
        <v>101.60476624745587</v>
      </c>
      <c r="K539" s="19">
        <f t="shared" si="139"/>
        <v>100</v>
      </c>
    </row>
    <row r="540" spans="1:11" x14ac:dyDescent="0.2">
      <c r="A540" s="23" t="s">
        <v>46</v>
      </c>
      <c r="B540" s="17" t="s">
        <v>47</v>
      </c>
      <c r="C540" s="18">
        <v>1894605</v>
      </c>
      <c r="D540" s="18">
        <v>2216003</v>
      </c>
      <c r="E540" s="18">
        <v>2181003</v>
      </c>
      <c r="F540" s="18">
        <v>2216003</v>
      </c>
      <c r="G540" s="18">
        <f t="shared" si="135"/>
        <v>321398</v>
      </c>
      <c r="H540" s="18">
        <f t="shared" si="136"/>
        <v>-35000</v>
      </c>
      <c r="I540" s="19">
        <f t="shared" si="137"/>
        <v>16.963852623633954</v>
      </c>
      <c r="J540" s="19">
        <f t="shared" si="138"/>
        <v>101.60476624745587</v>
      </c>
      <c r="K540" s="19">
        <f t="shared" si="139"/>
        <v>100</v>
      </c>
    </row>
    <row r="541" spans="1:11" x14ac:dyDescent="0.2">
      <c r="A541" s="24" t="s">
        <v>48</v>
      </c>
      <c r="B541" s="17" t="s">
        <v>49</v>
      </c>
      <c r="C541" s="18">
        <v>1894605</v>
      </c>
      <c r="D541" s="18">
        <v>2216003</v>
      </c>
      <c r="E541" s="18">
        <v>2181003</v>
      </c>
      <c r="F541" s="18">
        <v>2216003</v>
      </c>
      <c r="G541" s="18">
        <f t="shared" si="135"/>
        <v>321398</v>
      </c>
      <c r="H541" s="18">
        <f t="shared" si="136"/>
        <v>-35000</v>
      </c>
      <c r="I541" s="19">
        <f t="shared" si="137"/>
        <v>16.963852623633954</v>
      </c>
      <c r="J541" s="19">
        <f t="shared" si="138"/>
        <v>101.60476624745587</v>
      </c>
      <c r="K541" s="19">
        <f t="shared" si="139"/>
        <v>100</v>
      </c>
    </row>
    <row r="542" spans="1:11" x14ac:dyDescent="0.2">
      <c r="A542" s="27" t="s">
        <v>394</v>
      </c>
      <c r="B542" s="28" t="s">
        <v>784</v>
      </c>
      <c r="C542" s="29"/>
      <c r="D542" s="29"/>
      <c r="E542" s="29"/>
      <c r="F542" s="29"/>
      <c r="G542" s="29"/>
      <c r="H542" s="29"/>
      <c r="I542" s="30"/>
      <c r="J542" s="30"/>
      <c r="K542" s="30"/>
    </row>
    <row r="543" spans="1:11" x14ac:dyDescent="0.2">
      <c r="A543" s="16" t="s">
        <v>26</v>
      </c>
      <c r="B543" s="17" t="s">
        <v>27</v>
      </c>
      <c r="C543" s="18">
        <v>2000000</v>
      </c>
      <c r="D543" s="18">
        <v>2000000</v>
      </c>
      <c r="E543" s="18">
        <v>2000000</v>
      </c>
      <c r="F543" s="18">
        <v>2000000</v>
      </c>
      <c r="G543" s="18">
        <f t="shared" ref="G543:G561" si="140">F543-C543</f>
        <v>0</v>
      </c>
      <c r="H543" s="18">
        <f t="shared" ref="H543:H561" si="141">E543-F543</f>
        <v>0</v>
      </c>
      <c r="I543" s="19">
        <f t="shared" ref="I543:I561" si="142">IF(ISERROR(F543/C543),0,F543/C543*100-100)</f>
        <v>0</v>
      </c>
      <c r="J543" s="19">
        <f t="shared" ref="J543:J561" si="143">IF(ISERROR(F543/E543),0,F543/E543*100)</f>
        <v>100</v>
      </c>
      <c r="K543" s="19">
        <f t="shared" ref="K543:K561" si="144">IF(ISERROR(F543/D543),0,F543/D543*100)</f>
        <v>100</v>
      </c>
    </row>
    <row r="544" spans="1:11" ht="25.5" x14ac:dyDescent="0.2">
      <c r="A544" s="22" t="s">
        <v>28</v>
      </c>
      <c r="B544" s="17" t="s">
        <v>29</v>
      </c>
      <c r="C544" s="18">
        <v>2000000</v>
      </c>
      <c r="D544" s="18">
        <v>2000000</v>
      </c>
      <c r="E544" s="18">
        <v>2000000</v>
      </c>
      <c r="F544" s="18">
        <v>2000000</v>
      </c>
      <c r="G544" s="18">
        <f t="shared" si="140"/>
        <v>0</v>
      </c>
      <c r="H544" s="18">
        <f t="shared" si="141"/>
        <v>0</v>
      </c>
      <c r="I544" s="19">
        <f t="shared" si="142"/>
        <v>0</v>
      </c>
      <c r="J544" s="19">
        <f t="shared" si="143"/>
        <v>100</v>
      </c>
      <c r="K544" s="19">
        <f t="shared" si="144"/>
        <v>100</v>
      </c>
    </row>
    <row r="545" spans="1:11" x14ac:dyDescent="0.2">
      <c r="A545" s="16" t="s">
        <v>34</v>
      </c>
      <c r="B545" s="17" t="s">
        <v>35</v>
      </c>
      <c r="C545" s="18">
        <v>2556400.02</v>
      </c>
      <c r="D545" s="18">
        <v>2069896</v>
      </c>
      <c r="E545" s="18">
        <v>2000000</v>
      </c>
      <c r="F545" s="18">
        <v>1732276.97</v>
      </c>
      <c r="G545" s="18">
        <f t="shared" si="140"/>
        <v>-824123.05</v>
      </c>
      <c r="H545" s="18">
        <f t="shared" si="141"/>
        <v>267723.03000000003</v>
      </c>
      <c r="I545" s="19">
        <f t="shared" si="142"/>
        <v>-32.237640570821142</v>
      </c>
      <c r="J545" s="19">
        <f t="shared" si="143"/>
        <v>86.613848500000003</v>
      </c>
      <c r="K545" s="19">
        <f t="shared" si="144"/>
        <v>83.689082446654325</v>
      </c>
    </row>
    <row r="546" spans="1:11" x14ac:dyDescent="0.2">
      <c r="A546" s="22" t="s">
        <v>36</v>
      </c>
      <c r="B546" s="17" t="s">
        <v>37</v>
      </c>
      <c r="C546" s="18">
        <v>1882587.47</v>
      </c>
      <c r="D546" s="18">
        <v>1770268</v>
      </c>
      <c r="E546" s="18">
        <v>2000000</v>
      </c>
      <c r="F546" s="18">
        <v>1691226.15</v>
      </c>
      <c r="G546" s="18">
        <f t="shared" si="140"/>
        <v>-191361.32000000007</v>
      </c>
      <c r="H546" s="18">
        <f t="shared" si="141"/>
        <v>308773.85000000009</v>
      </c>
      <c r="I546" s="19">
        <f t="shared" si="142"/>
        <v>-10.164803657170836</v>
      </c>
      <c r="J546" s="19">
        <f t="shared" si="143"/>
        <v>84.561307499999998</v>
      </c>
      <c r="K546" s="19">
        <f t="shared" si="144"/>
        <v>95.535034808288913</v>
      </c>
    </row>
    <row r="547" spans="1:11" x14ac:dyDescent="0.2">
      <c r="A547" s="23" t="s">
        <v>38</v>
      </c>
      <c r="B547" s="17" t="s">
        <v>39</v>
      </c>
      <c r="C547" s="18">
        <v>29309.47</v>
      </c>
      <c r="D547" s="18">
        <v>101796</v>
      </c>
      <c r="E547" s="18">
        <v>50000</v>
      </c>
      <c r="F547" s="18">
        <v>33446.15</v>
      </c>
      <c r="G547" s="18">
        <f t="shared" si="140"/>
        <v>4136.68</v>
      </c>
      <c r="H547" s="18">
        <f t="shared" si="141"/>
        <v>16553.849999999999</v>
      </c>
      <c r="I547" s="19">
        <f t="shared" si="142"/>
        <v>14.113800078950604</v>
      </c>
      <c r="J547" s="19">
        <f t="shared" si="143"/>
        <v>66.892300000000006</v>
      </c>
      <c r="K547" s="19">
        <f t="shared" si="144"/>
        <v>32.856055247750405</v>
      </c>
    </row>
    <row r="548" spans="1:11" x14ac:dyDescent="0.2">
      <c r="A548" s="24" t="s">
        <v>40</v>
      </c>
      <c r="B548" s="17" t="s">
        <v>41</v>
      </c>
      <c r="C548" s="18">
        <v>6908.47</v>
      </c>
      <c r="D548" s="18">
        <v>50000</v>
      </c>
      <c r="E548" s="18">
        <v>50000</v>
      </c>
      <c r="F548" s="18">
        <v>8517.73</v>
      </c>
      <c r="G548" s="18">
        <f t="shared" si="140"/>
        <v>1609.2599999999993</v>
      </c>
      <c r="H548" s="18">
        <f t="shared" si="141"/>
        <v>41482.270000000004</v>
      </c>
      <c r="I548" s="19">
        <f t="shared" si="142"/>
        <v>23.294014448930071</v>
      </c>
      <c r="J548" s="19">
        <f t="shared" si="143"/>
        <v>17.03546</v>
      </c>
      <c r="K548" s="19">
        <f t="shared" si="144"/>
        <v>17.03546</v>
      </c>
    </row>
    <row r="549" spans="1:11" x14ac:dyDescent="0.2">
      <c r="A549" s="24" t="s">
        <v>42</v>
      </c>
      <c r="B549" s="17" t="s">
        <v>43</v>
      </c>
      <c r="C549" s="18">
        <v>22401</v>
      </c>
      <c r="D549" s="18">
        <v>51796</v>
      </c>
      <c r="E549" s="18">
        <v>0</v>
      </c>
      <c r="F549" s="18">
        <v>24928.42</v>
      </c>
      <c r="G549" s="18">
        <f t="shared" si="140"/>
        <v>2527.4199999999983</v>
      </c>
      <c r="H549" s="18">
        <f t="shared" si="141"/>
        <v>-24928.42</v>
      </c>
      <c r="I549" s="19">
        <f t="shared" si="142"/>
        <v>11.282621311548581</v>
      </c>
      <c r="J549" s="19">
        <f t="shared" si="143"/>
        <v>0</v>
      </c>
      <c r="K549" s="19">
        <f t="shared" si="144"/>
        <v>48.128079388369756</v>
      </c>
    </row>
    <row r="550" spans="1:11" x14ac:dyDescent="0.2">
      <c r="A550" s="23" t="s">
        <v>46</v>
      </c>
      <c r="B550" s="17" t="s">
        <v>47</v>
      </c>
      <c r="C550" s="18">
        <v>0</v>
      </c>
      <c r="D550" s="18">
        <v>10692</v>
      </c>
      <c r="E550" s="18">
        <v>1950000</v>
      </c>
      <c r="F550" s="18">
        <v>0</v>
      </c>
      <c r="G550" s="18">
        <f t="shared" si="140"/>
        <v>0</v>
      </c>
      <c r="H550" s="18">
        <f t="shared" si="141"/>
        <v>1950000</v>
      </c>
      <c r="I550" s="19">
        <f t="shared" si="142"/>
        <v>0</v>
      </c>
      <c r="J550" s="19">
        <f t="shared" si="143"/>
        <v>0</v>
      </c>
      <c r="K550" s="19">
        <f t="shared" si="144"/>
        <v>0</v>
      </c>
    </row>
    <row r="551" spans="1:11" x14ac:dyDescent="0.2">
      <c r="A551" s="24" t="s">
        <v>48</v>
      </c>
      <c r="B551" s="17" t="s">
        <v>49</v>
      </c>
      <c r="C551" s="18">
        <v>0</v>
      </c>
      <c r="D551" s="18">
        <v>10692</v>
      </c>
      <c r="E551" s="18">
        <v>1950000</v>
      </c>
      <c r="F551" s="18">
        <v>0</v>
      </c>
      <c r="G551" s="18">
        <f t="shared" si="140"/>
        <v>0</v>
      </c>
      <c r="H551" s="18">
        <f t="shared" si="141"/>
        <v>1950000</v>
      </c>
      <c r="I551" s="19">
        <f t="shared" si="142"/>
        <v>0</v>
      </c>
      <c r="J551" s="19">
        <f t="shared" si="143"/>
        <v>0</v>
      </c>
      <c r="K551" s="19">
        <f t="shared" si="144"/>
        <v>0</v>
      </c>
    </row>
    <row r="552" spans="1:11" ht="25.5" x14ac:dyDescent="0.2">
      <c r="A552" s="23" t="s">
        <v>52</v>
      </c>
      <c r="B552" s="17" t="s">
        <v>53</v>
      </c>
      <c r="C552" s="18">
        <v>1853278</v>
      </c>
      <c r="D552" s="18">
        <v>1657780</v>
      </c>
      <c r="E552" s="18">
        <v>0</v>
      </c>
      <c r="F552" s="18">
        <v>1657780</v>
      </c>
      <c r="G552" s="18">
        <f t="shared" si="140"/>
        <v>-195498</v>
      </c>
      <c r="H552" s="18">
        <f t="shared" si="141"/>
        <v>-1657780</v>
      </c>
      <c r="I552" s="19">
        <f t="shared" si="142"/>
        <v>-10.54876818264718</v>
      </c>
      <c r="J552" s="19">
        <f t="shared" si="143"/>
        <v>0</v>
      </c>
      <c r="K552" s="19">
        <f t="shared" si="144"/>
        <v>100</v>
      </c>
    </row>
    <row r="553" spans="1:11" x14ac:dyDescent="0.2">
      <c r="A553" s="24" t="s">
        <v>54</v>
      </c>
      <c r="B553" s="17" t="s">
        <v>55</v>
      </c>
      <c r="C553" s="18">
        <v>1853278</v>
      </c>
      <c r="D553" s="18">
        <v>1657780</v>
      </c>
      <c r="E553" s="18">
        <v>0</v>
      </c>
      <c r="F553" s="18">
        <v>1657780</v>
      </c>
      <c r="G553" s="18">
        <f t="shared" si="140"/>
        <v>-195498</v>
      </c>
      <c r="H553" s="18">
        <f t="shared" si="141"/>
        <v>-1657780</v>
      </c>
      <c r="I553" s="19">
        <f t="shared" si="142"/>
        <v>-10.54876818264718</v>
      </c>
      <c r="J553" s="19">
        <f t="shared" si="143"/>
        <v>0</v>
      </c>
      <c r="K553" s="19">
        <f t="shared" si="144"/>
        <v>100</v>
      </c>
    </row>
    <row r="554" spans="1:11" ht="25.5" x14ac:dyDescent="0.2">
      <c r="A554" s="25" t="s">
        <v>56</v>
      </c>
      <c r="B554" s="17" t="s">
        <v>57</v>
      </c>
      <c r="C554" s="18">
        <v>1853278</v>
      </c>
      <c r="D554" s="18">
        <v>1657780</v>
      </c>
      <c r="E554" s="18">
        <v>0</v>
      </c>
      <c r="F554" s="18">
        <v>1657780</v>
      </c>
      <c r="G554" s="18">
        <f t="shared" si="140"/>
        <v>-195498</v>
      </c>
      <c r="H554" s="18">
        <f t="shared" si="141"/>
        <v>-1657780</v>
      </c>
      <c r="I554" s="19">
        <f t="shared" si="142"/>
        <v>-10.54876818264718</v>
      </c>
      <c r="J554" s="19">
        <f t="shared" si="143"/>
        <v>0</v>
      </c>
      <c r="K554" s="19">
        <f t="shared" si="144"/>
        <v>100</v>
      </c>
    </row>
    <row r="555" spans="1:11" ht="25.5" x14ac:dyDescent="0.2">
      <c r="A555" s="26" t="s">
        <v>251</v>
      </c>
      <c r="B555" s="17" t="s">
        <v>252</v>
      </c>
      <c r="C555" s="18">
        <v>1853278</v>
      </c>
      <c r="D555" s="18">
        <v>1657780</v>
      </c>
      <c r="E555" s="18">
        <v>0</v>
      </c>
      <c r="F555" s="18">
        <v>1657780</v>
      </c>
      <c r="G555" s="18">
        <f t="shared" si="140"/>
        <v>-195498</v>
      </c>
      <c r="H555" s="18">
        <f t="shared" si="141"/>
        <v>-1657780</v>
      </c>
      <c r="I555" s="19">
        <f t="shared" si="142"/>
        <v>-10.54876818264718</v>
      </c>
      <c r="J555" s="19">
        <f t="shared" si="143"/>
        <v>0</v>
      </c>
      <c r="K555" s="19">
        <f t="shared" si="144"/>
        <v>100</v>
      </c>
    </row>
    <row r="556" spans="1:11" x14ac:dyDescent="0.2">
      <c r="A556" s="22" t="s">
        <v>60</v>
      </c>
      <c r="B556" s="17" t="s">
        <v>61</v>
      </c>
      <c r="C556" s="18">
        <v>673812.55</v>
      </c>
      <c r="D556" s="18">
        <v>299628</v>
      </c>
      <c r="E556" s="18">
        <v>0</v>
      </c>
      <c r="F556" s="18">
        <v>41050.82</v>
      </c>
      <c r="G556" s="18">
        <f t="shared" si="140"/>
        <v>-632761.7300000001</v>
      </c>
      <c r="H556" s="18">
        <f t="shared" si="141"/>
        <v>-41050.82</v>
      </c>
      <c r="I556" s="19">
        <f t="shared" si="142"/>
        <v>-93.907679517100121</v>
      </c>
      <c r="J556" s="19">
        <f t="shared" si="143"/>
        <v>0</v>
      </c>
      <c r="K556" s="19">
        <f t="shared" si="144"/>
        <v>13.700595404968826</v>
      </c>
    </row>
    <row r="557" spans="1:11" x14ac:dyDescent="0.2">
      <c r="A557" s="23" t="s">
        <v>62</v>
      </c>
      <c r="B557" s="17" t="s">
        <v>63</v>
      </c>
      <c r="C557" s="18">
        <v>673812.55</v>
      </c>
      <c r="D557" s="18">
        <v>299628</v>
      </c>
      <c r="E557" s="18">
        <v>0</v>
      </c>
      <c r="F557" s="18">
        <v>41050.82</v>
      </c>
      <c r="G557" s="18">
        <f t="shared" si="140"/>
        <v>-632761.7300000001</v>
      </c>
      <c r="H557" s="18">
        <f t="shared" si="141"/>
        <v>-41050.82</v>
      </c>
      <c r="I557" s="19">
        <f t="shared" si="142"/>
        <v>-93.907679517100121</v>
      </c>
      <c r="J557" s="19">
        <f t="shared" si="143"/>
        <v>0</v>
      </c>
      <c r="K557" s="19">
        <f t="shared" si="144"/>
        <v>13.700595404968826</v>
      </c>
    </row>
    <row r="558" spans="1:11" x14ac:dyDescent="0.2">
      <c r="A558" s="16"/>
      <c r="B558" s="17" t="s">
        <v>64</v>
      </c>
      <c r="C558" s="18">
        <v>-556400.02</v>
      </c>
      <c r="D558" s="18">
        <v>-69896</v>
      </c>
      <c r="E558" s="18">
        <v>0</v>
      </c>
      <c r="F558" s="18">
        <v>267723.03000000003</v>
      </c>
      <c r="G558" s="18">
        <f t="shared" si="140"/>
        <v>824123.05</v>
      </c>
      <c r="H558" s="18">
        <f t="shared" si="141"/>
        <v>-267723.03000000003</v>
      </c>
      <c r="I558" s="19">
        <f t="shared" si="142"/>
        <v>-148.117005818943</v>
      </c>
      <c r="J558" s="19">
        <f t="shared" si="143"/>
        <v>0</v>
      </c>
      <c r="K558" s="19">
        <f t="shared" si="144"/>
        <v>-383.03054538171</v>
      </c>
    </row>
    <row r="559" spans="1:11" x14ac:dyDescent="0.2">
      <c r="A559" s="16" t="s">
        <v>65</v>
      </c>
      <c r="B559" s="17" t="s">
        <v>66</v>
      </c>
      <c r="C559" s="18">
        <v>556400.02</v>
      </c>
      <c r="D559" s="18">
        <v>69896</v>
      </c>
      <c r="E559" s="18">
        <v>0</v>
      </c>
      <c r="F559" s="18">
        <v>-267723.03000000003</v>
      </c>
      <c r="G559" s="18">
        <f t="shared" si="140"/>
        <v>-824123.05</v>
      </c>
      <c r="H559" s="18">
        <f t="shared" si="141"/>
        <v>267723.03000000003</v>
      </c>
      <c r="I559" s="19">
        <f t="shared" si="142"/>
        <v>-148.117005818943</v>
      </c>
      <c r="J559" s="19">
        <f t="shared" si="143"/>
        <v>0</v>
      </c>
      <c r="K559" s="19">
        <f t="shared" si="144"/>
        <v>-383.03054538171</v>
      </c>
    </row>
    <row r="560" spans="1:11" x14ac:dyDescent="0.2">
      <c r="A560" s="22" t="s">
        <v>67</v>
      </c>
      <c r="B560" s="17" t="s">
        <v>68</v>
      </c>
      <c r="C560" s="18">
        <v>556400.02</v>
      </c>
      <c r="D560" s="18">
        <v>69896</v>
      </c>
      <c r="E560" s="18">
        <v>0</v>
      </c>
      <c r="F560" s="18">
        <v>-267723.03000000003</v>
      </c>
      <c r="G560" s="18">
        <f t="shared" si="140"/>
        <v>-824123.05</v>
      </c>
      <c r="H560" s="18">
        <f t="shared" si="141"/>
        <v>267723.03000000003</v>
      </c>
      <c r="I560" s="19">
        <f t="shared" si="142"/>
        <v>-148.117005818943</v>
      </c>
      <c r="J560" s="19">
        <f t="shared" si="143"/>
        <v>0</v>
      </c>
      <c r="K560" s="19">
        <f t="shared" si="144"/>
        <v>-383.03054538171</v>
      </c>
    </row>
    <row r="561" spans="1:11" ht="25.5" x14ac:dyDescent="0.2">
      <c r="A561" s="23" t="s">
        <v>82</v>
      </c>
      <c r="B561" s="17" t="s">
        <v>83</v>
      </c>
      <c r="C561" s="18">
        <v>-636707.43999999994</v>
      </c>
      <c r="D561" s="18">
        <v>69896</v>
      </c>
      <c r="E561" s="18">
        <v>0</v>
      </c>
      <c r="F561" s="18">
        <v>-69895.899999999994</v>
      </c>
      <c r="G561" s="18">
        <f t="shared" si="140"/>
        <v>566811.53999999992</v>
      </c>
      <c r="H561" s="18">
        <f t="shared" si="141"/>
        <v>69895.899999999994</v>
      </c>
      <c r="I561" s="19">
        <f t="shared" si="142"/>
        <v>-89.022289420711019</v>
      </c>
      <c r="J561" s="19">
        <f t="shared" si="143"/>
        <v>0</v>
      </c>
      <c r="K561" s="19">
        <f t="shared" si="144"/>
        <v>-99.999856930296431</v>
      </c>
    </row>
    <row r="562" spans="1:11" x14ac:dyDescent="0.2">
      <c r="A562" s="27" t="s">
        <v>414</v>
      </c>
      <c r="B562" s="28" t="s">
        <v>785</v>
      </c>
      <c r="C562" s="29"/>
      <c r="D562" s="29"/>
      <c r="E562" s="29"/>
      <c r="F562" s="29"/>
      <c r="G562" s="29"/>
      <c r="H562" s="29"/>
      <c r="I562" s="30"/>
      <c r="J562" s="30"/>
      <c r="K562" s="30"/>
    </row>
    <row r="563" spans="1:11" x14ac:dyDescent="0.2">
      <c r="A563" s="16" t="s">
        <v>26</v>
      </c>
      <c r="B563" s="17" t="s">
        <v>27</v>
      </c>
      <c r="C563" s="18">
        <v>26636005.039999999</v>
      </c>
      <c r="D563" s="18">
        <v>55371895</v>
      </c>
      <c r="E563" s="18">
        <v>43880874</v>
      </c>
      <c r="F563" s="18">
        <v>54264525</v>
      </c>
      <c r="G563" s="18">
        <f t="shared" ref="G563:G574" si="145">F563-C563</f>
        <v>27628519.960000001</v>
      </c>
      <c r="H563" s="18">
        <f t="shared" ref="H563:H574" si="146">E563-F563</f>
        <v>-10383651</v>
      </c>
      <c r="I563" s="19">
        <f t="shared" ref="I563:I574" si="147">IF(ISERROR(F563/C563),0,F563/C563*100-100)</f>
        <v>103.72621539344777</v>
      </c>
      <c r="J563" s="19">
        <f t="shared" ref="J563:J574" si="148">IF(ISERROR(F563/E563),0,F563/E563*100)</f>
        <v>123.66327297856465</v>
      </c>
      <c r="K563" s="19">
        <f t="shared" ref="K563:K574" si="149">IF(ISERROR(F563/D563),0,F563/D563*100)</f>
        <v>98.000122625386027</v>
      </c>
    </row>
    <row r="564" spans="1:11" x14ac:dyDescent="0.2">
      <c r="A564" s="22" t="s">
        <v>92</v>
      </c>
      <c r="B564" s="17" t="s">
        <v>93</v>
      </c>
      <c r="C564" s="18">
        <v>0</v>
      </c>
      <c r="D564" s="18">
        <v>8500</v>
      </c>
      <c r="E564" s="18">
        <v>0</v>
      </c>
      <c r="F564" s="18">
        <v>8500</v>
      </c>
      <c r="G564" s="18">
        <f t="shared" si="145"/>
        <v>8500</v>
      </c>
      <c r="H564" s="18">
        <f t="shared" si="146"/>
        <v>-8500</v>
      </c>
      <c r="I564" s="19">
        <f t="shared" si="147"/>
        <v>0</v>
      </c>
      <c r="J564" s="19">
        <f t="shared" si="148"/>
        <v>0</v>
      </c>
      <c r="K564" s="19">
        <f t="shared" si="149"/>
        <v>100</v>
      </c>
    </row>
    <row r="565" spans="1:11" x14ac:dyDescent="0.2">
      <c r="A565" s="23" t="s">
        <v>94</v>
      </c>
      <c r="B565" s="17" t="s">
        <v>95</v>
      </c>
      <c r="C565" s="18">
        <v>0</v>
      </c>
      <c r="D565" s="18">
        <v>8500</v>
      </c>
      <c r="E565" s="18">
        <v>0</v>
      </c>
      <c r="F565" s="18">
        <v>8500</v>
      </c>
      <c r="G565" s="18">
        <f t="shared" si="145"/>
        <v>8500</v>
      </c>
      <c r="H565" s="18">
        <f t="shared" si="146"/>
        <v>-8500</v>
      </c>
      <c r="I565" s="19">
        <f t="shared" si="147"/>
        <v>0</v>
      </c>
      <c r="J565" s="19">
        <f t="shared" si="148"/>
        <v>0</v>
      </c>
      <c r="K565" s="19">
        <f t="shared" si="149"/>
        <v>100</v>
      </c>
    </row>
    <row r="566" spans="1:11" x14ac:dyDescent="0.2">
      <c r="A566" s="24" t="s">
        <v>96</v>
      </c>
      <c r="B566" s="17" t="s">
        <v>97</v>
      </c>
      <c r="C566" s="18">
        <v>0</v>
      </c>
      <c r="D566" s="18">
        <v>8500</v>
      </c>
      <c r="E566" s="18">
        <v>0</v>
      </c>
      <c r="F566" s="18">
        <v>8500</v>
      </c>
      <c r="G566" s="18">
        <f t="shared" si="145"/>
        <v>8500</v>
      </c>
      <c r="H566" s="18">
        <f t="shared" si="146"/>
        <v>-8500</v>
      </c>
      <c r="I566" s="19">
        <f t="shared" si="147"/>
        <v>0</v>
      </c>
      <c r="J566" s="19">
        <f t="shared" si="148"/>
        <v>0</v>
      </c>
      <c r="K566" s="19">
        <f t="shared" si="149"/>
        <v>100</v>
      </c>
    </row>
    <row r="567" spans="1:11" ht="25.5" x14ac:dyDescent="0.2">
      <c r="A567" s="25" t="s">
        <v>98</v>
      </c>
      <c r="B567" s="17" t="s">
        <v>99</v>
      </c>
      <c r="C567" s="18">
        <v>0</v>
      </c>
      <c r="D567" s="18">
        <v>8500</v>
      </c>
      <c r="E567" s="18">
        <v>0</v>
      </c>
      <c r="F567" s="18">
        <v>8500</v>
      </c>
      <c r="G567" s="18">
        <f t="shared" si="145"/>
        <v>8500</v>
      </c>
      <c r="H567" s="18">
        <f t="shared" si="146"/>
        <v>-8500</v>
      </c>
      <c r="I567" s="19">
        <f t="shared" si="147"/>
        <v>0</v>
      </c>
      <c r="J567" s="19">
        <f t="shared" si="148"/>
        <v>0</v>
      </c>
      <c r="K567" s="19">
        <f t="shared" si="149"/>
        <v>100</v>
      </c>
    </row>
    <row r="568" spans="1:11" ht="25.5" x14ac:dyDescent="0.2">
      <c r="A568" s="26" t="s">
        <v>100</v>
      </c>
      <c r="B568" s="17" t="s">
        <v>101</v>
      </c>
      <c r="C568" s="18">
        <v>0</v>
      </c>
      <c r="D568" s="18">
        <v>8500</v>
      </c>
      <c r="E568" s="18">
        <v>0</v>
      </c>
      <c r="F568" s="18">
        <v>8500</v>
      </c>
      <c r="G568" s="18">
        <f t="shared" si="145"/>
        <v>8500</v>
      </c>
      <c r="H568" s="18">
        <f t="shared" si="146"/>
        <v>-8500</v>
      </c>
      <c r="I568" s="19">
        <f t="shared" si="147"/>
        <v>0</v>
      </c>
      <c r="J568" s="19">
        <f t="shared" si="148"/>
        <v>0</v>
      </c>
      <c r="K568" s="19">
        <f t="shared" si="149"/>
        <v>100</v>
      </c>
    </row>
    <row r="569" spans="1:11" x14ac:dyDescent="0.2">
      <c r="A569" s="22" t="s">
        <v>30</v>
      </c>
      <c r="B569" s="17" t="s">
        <v>31</v>
      </c>
      <c r="C569" s="18">
        <v>26636005.039999999</v>
      </c>
      <c r="D569" s="18">
        <v>55363395</v>
      </c>
      <c r="E569" s="18">
        <v>43880874</v>
      </c>
      <c r="F569" s="18">
        <v>54256025</v>
      </c>
      <c r="G569" s="18">
        <f t="shared" si="145"/>
        <v>27620019.960000001</v>
      </c>
      <c r="H569" s="18">
        <f t="shared" si="146"/>
        <v>-10375151</v>
      </c>
      <c r="I569" s="19">
        <f t="shared" si="147"/>
        <v>103.69430370103282</v>
      </c>
      <c r="J569" s="19">
        <f t="shared" si="148"/>
        <v>123.64390235253747</v>
      </c>
      <c r="K569" s="19">
        <f t="shared" si="149"/>
        <v>97.999815582118828</v>
      </c>
    </row>
    <row r="570" spans="1:11" x14ac:dyDescent="0.2">
      <c r="A570" s="23" t="s">
        <v>32</v>
      </c>
      <c r="B570" s="17" t="s">
        <v>33</v>
      </c>
      <c r="C570" s="18">
        <v>26636005.039999999</v>
      </c>
      <c r="D570" s="18">
        <v>55363395</v>
      </c>
      <c r="E570" s="18">
        <v>43880874</v>
      </c>
      <c r="F570" s="18">
        <v>54256025</v>
      </c>
      <c r="G570" s="18">
        <f t="shared" si="145"/>
        <v>27620019.960000001</v>
      </c>
      <c r="H570" s="18">
        <f t="shared" si="146"/>
        <v>-10375151</v>
      </c>
      <c r="I570" s="19">
        <f t="shared" si="147"/>
        <v>103.69430370103282</v>
      </c>
      <c r="J570" s="19">
        <f t="shared" si="148"/>
        <v>123.64390235253747</v>
      </c>
      <c r="K570" s="19">
        <f t="shared" si="149"/>
        <v>97.999815582118828</v>
      </c>
    </row>
    <row r="571" spans="1:11" x14ac:dyDescent="0.2">
      <c r="A571" s="16" t="s">
        <v>34</v>
      </c>
      <c r="B571" s="17" t="s">
        <v>35</v>
      </c>
      <c r="C571" s="18">
        <v>26636005.039999999</v>
      </c>
      <c r="D571" s="18">
        <v>55371895</v>
      </c>
      <c r="E571" s="18">
        <v>43880874</v>
      </c>
      <c r="F571" s="18">
        <v>54264525</v>
      </c>
      <c r="G571" s="18">
        <f t="shared" si="145"/>
        <v>27628519.960000001</v>
      </c>
      <c r="H571" s="18">
        <f t="shared" si="146"/>
        <v>-10383651</v>
      </c>
      <c r="I571" s="19">
        <f t="shared" si="147"/>
        <v>103.72621539344777</v>
      </c>
      <c r="J571" s="19">
        <f t="shared" si="148"/>
        <v>123.66327297856465</v>
      </c>
      <c r="K571" s="19">
        <f t="shared" si="149"/>
        <v>98.000122625386027</v>
      </c>
    </row>
    <row r="572" spans="1:11" x14ac:dyDescent="0.2">
      <c r="A572" s="22" t="s">
        <v>36</v>
      </c>
      <c r="B572" s="17" t="s">
        <v>37</v>
      </c>
      <c r="C572" s="18">
        <v>26636005.039999999</v>
      </c>
      <c r="D572" s="18">
        <v>55371895</v>
      </c>
      <c r="E572" s="18">
        <v>43880874</v>
      </c>
      <c r="F572" s="18">
        <v>54264525</v>
      </c>
      <c r="G572" s="18">
        <f t="shared" si="145"/>
        <v>27628519.960000001</v>
      </c>
      <c r="H572" s="18">
        <f t="shared" si="146"/>
        <v>-10383651</v>
      </c>
      <c r="I572" s="19">
        <f t="shared" si="147"/>
        <v>103.72621539344777</v>
      </c>
      <c r="J572" s="19">
        <f t="shared" si="148"/>
        <v>123.66327297856465</v>
      </c>
      <c r="K572" s="19">
        <f t="shared" si="149"/>
        <v>98.000122625386027</v>
      </c>
    </row>
    <row r="573" spans="1:11" x14ac:dyDescent="0.2">
      <c r="A573" s="23" t="s">
        <v>38</v>
      </c>
      <c r="B573" s="17" t="s">
        <v>39</v>
      </c>
      <c r="C573" s="18">
        <v>26636005.039999999</v>
      </c>
      <c r="D573" s="18">
        <v>55371895</v>
      </c>
      <c r="E573" s="18">
        <v>43880874</v>
      </c>
      <c r="F573" s="18">
        <v>54264525</v>
      </c>
      <c r="G573" s="18">
        <f t="shared" si="145"/>
        <v>27628519.960000001</v>
      </c>
      <c r="H573" s="18">
        <f t="shared" si="146"/>
        <v>-10383651</v>
      </c>
      <c r="I573" s="19">
        <f t="shared" si="147"/>
        <v>103.72621539344777</v>
      </c>
      <c r="J573" s="19">
        <f t="shared" si="148"/>
        <v>123.66327297856465</v>
      </c>
      <c r="K573" s="19">
        <f t="shared" si="149"/>
        <v>98.000122625386027</v>
      </c>
    </row>
    <row r="574" spans="1:11" x14ac:dyDescent="0.2">
      <c r="A574" s="24" t="s">
        <v>42</v>
      </c>
      <c r="B574" s="17" t="s">
        <v>43</v>
      </c>
      <c r="C574" s="18">
        <v>26636005.039999999</v>
      </c>
      <c r="D574" s="18">
        <v>55371895</v>
      </c>
      <c r="E574" s="18">
        <v>43880874</v>
      </c>
      <c r="F574" s="18">
        <v>54264525</v>
      </c>
      <c r="G574" s="18">
        <f t="shared" si="145"/>
        <v>27628519.960000001</v>
      </c>
      <c r="H574" s="18">
        <f t="shared" si="146"/>
        <v>-10383651</v>
      </c>
      <c r="I574" s="19">
        <f t="shared" si="147"/>
        <v>103.72621539344777</v>
      </c>
      <c r="J574" s="19">
        <f t="shared" si="148"/>
        <v>123.66327297856465</v>
      </c>
      <c r="K574" s="19">
        <f t="shared" si="149"/>
        <v>98.000122625386027</v>
      </c>
    </row>
    <row r="575" spans="1:11" x14ac:dyDescent="0.2">
      <c r="A575" s="27" t="s">
        <v>668</v>
      </c>
      <c r="B575" s="28" t="s">
        <v>786</v>
      </c>
      <c r="C575" s="29"/>
      <c r="D575" s="29"/>
      <c r="E575" s="29"/>
      <c r="F575" s="29"/>
      <c r="G575" s="29"/>
      <c r="H575" s="29"/>
      <c r="I575" s="30"/>
      <c r="J575" s="30"/>
      <c r="K575" s="30"/>
    </row>
    <row r="576" spans="1:11" x14ac:dyDescent="0.2">
      <c r="A576" s="16" t="s">
        <v>26</v>
      </c>
      <c r="B576" s="17" t="s">
        <v>27</v>
      </c>
      <c r="C576" s="18">
        <v>0</v>
      </c>
      <c r="D576" s="18">
        <v>62236</v>
      </c>
      <c r="E576" s="18">
        <v>0</v>
      </c>
      <c r="F576" s="18">
        <v>50000</v>
      </c>
      <c r="G576" s="18">
        <f t="shared" ref="G576:G585" si="150">F576-C576</f>
        <v>50000</v>
      </c>
      <c r="H576" s="18">
        <f t="shared" ref="H576:H585" si="151">E576-F576</f>
        <v>-50000</v>
      </c>
      <c r="I576" s="19">
        <f t="shared" ref="I576:I585" si="152">IF(ISERROR(F576/C576),0,F576/C576*100-100)</f>
        <v>0</v>
      </c>
      <c r="J576" s="19">
        <f t="shared" ref="J576:J585" si="153">IF(ISERROR(F576/E576),0,F576/E576*100)</f>
        <v>0</v>
      </c>
      <c r="K576" s="19">
        <f t="shared" ref="K576:K585" si="154">IF(ISERROR(F576/D576),0,F576/D576*100)</f>
        <v>80.339353428883612</v>
      </c>
    </row>
    <row r="577" spans="1:11" ht="25.5" x14ac:dyDescent="0.2">
      <c r="A577" s="22" t="s">
        <v>28</v>
      </c>
      <c r="B577" s="17" t="s">
        <v>29</v>
      </c>
      <c r="C577" s="18">
        <v>0</v>
      </c>
      <c r="D577" s="18">
        <v>62236</v>
      </c>
      <c r="E577" s="18">
        <v>0</v>
      </c>
      <c r="F577" s="18">
        <v>50000</v>
      </c>
      <c r="G577" s="18">
        <f t="shared" si="150"/>
        <v>50000</v>
      </c>
      <c r="H577" s="18">
        <f t="shared" si="151"/>
        <v>-50000</v>
      </c>
      <c r="I577" s="19">
        <f t="shared" si="152"/>
        <v>0</v>
      </c>
      <c r="J577" s="19">
        <f t="shared" si="153"/>
        <v>0</v>
      </c>
      <c r="K577" s="19">
        <f t="shared" si="154"/>
        <v>80.339353428883612</v>
      </c>
    </row>
    <row r="578" spans="1:11" x14ac:dyDescent="0.2">
      <c r="A578" s="16" t="s">
        <v>34</v>
      </c>
      <c r="B578" s="17" t="s">
        <v>35</v>
      </c>
      <c r="C578" s="18">
        <v>0</v>
      </c>
      <c r="D578" s="18">
        <v>62236</v>
      </c>
      <c r="E578" s="18">
        <v>0</v>
      </c>
      <c r="F578" s="18">
        <v>35488.660000000003</v>
      </c>
      <c r="G578" s="18">
        <f t="shared" si="150"/>
        <v>35488.660000000003</v>
      </c>
      <c r="H578" s="18">
        <f t="shared" si="151"/>
        <v>-35488.660000000003</v>
      </c>
      <c r="I578" s="19">
        <f t="shared" si="152"/>
        <v>0</v>
      </c>
      <c r="J578" s="19">
        <f t="shared" si="153"/>
        <v>0</v>
      </c>
      <c r="K578" s="19">
        <f t="shared" si="154"/>
        <v>57.022719969149691</v>
      </c>
    </row>
    <row r="579" spans="1:11" x14ac:dyDescent="0.2">
      <c r="A579" s="22" t="s">
        <v>36</v>
      </c>
      <c r="B579" s="17" t="s">
        <v>37</v>
      </c>
      <c r="C579" s="18">
        <v>0</v>
      </c>
      <c r="D579" s="18">
        <v>62236</v>
      </c>
      <c r="E579" s="18">
        <v>0</v>
      </c>
      <c r="F579" s="18">
        <v>35488.660000000003</v>
      </c>
      <c r="G579" s="18">
        <f t="shared" si="150"/>
        <v>35488.660000000003</v>
      </c>
      <c r="H579" s="18">
        <f t="shared" si="151"/>
        <v>-35488.660000000003</v>
      </c>
      <c r="I579" s="19">
        <f t="shared" si="152"/>
        <v>0</v>
      </c>
      <c r="J579" s="19">
        <f t="shared" si="153"/>
        <v>0</v>
      </c>
      <c r="K579" s="19">
        <f t="shared" si="154"/>
        <v>57.022719969149691</v>
      </c>
    </row>
    <row r="580" spans="1:11" x14ac:dyDescent="0.2">
      <c r="A580" s="23" t="s">
        <v>38</v>
      </c>
      <c r="B580" s="17" t="s">
        <v>39</v>
      </c>
      <c r="C580" s="18">
        <v>0</v>
      </c>
      <c r="D580" s="18">
        <v>62236</v>
      </c>
      <c r="E580" s="18">
        <v>0</v>
      </c>
      <c r="F580" s="18">
        <v>35488.660000000003</v>
      </c>
      <c r="G580" s="18">
        <f t="shared" si="150"/>
        <v>35488.660000000003</v>
      </c>
      <c r="H580" s="18">
        <f t="shared" si="151"/>
        <v>-35488.660000000003</v>
      </c>
      <c r="I580" s="19">
        <f t="shared" si="152"/>
        <v>0</v>
      </c>
      <c r="J580" s="19">
        <f t="shared" si="153"/>
        <v>0</v>
      </c>
      <c r="K580" s="19">
        <f t="shared" si="154"/>
        <v>57.022719969149691</v>
      </c>
    </row>
    <row r="581" spans="1:11" x14ac:dyDescent="0.2">
      <c r="A581" s="24" t="s">
        <v>40</v>
      </c>
      <c r="B581" s="17" t="s">
        <v>41</v>
      </c>
      <c r="C581" s="18">
        <v>0</v>
      </c>
      <c r="D581" s="18">
        <v>34688</v>
      </c>
      <c r="E581" s="18">
        <v>0</v>
      </c>
      <c r="F581" s="18">
        <v>16551.37</v>
      </c>
      <c r="G581" s="18">
        <f t="shared" si="150"/>
        <v>16551.37</v>
      </c>
      <c r="H581" s="18">
        <f t="shared" si="151"/>
        <v>-16551.37</v>
      </c>
      <c r="I581" s="19">
        <f t="shared" si="152"/>
        <v>0</v>
      </c>
      <c r="J581" s="19">
        <f t="shared" si="153"/>
        <v>0</v>
      </c>
      <c r="K581" s="19">
        <f t="shared" si="154"/>
        <v>47.714973477859772</v>
      </c>
    </row>
    <row r="582" spans="1:11" x14ac:dyDescent="0.2">
      <c r="A582" s="24" t="s">
        <v>42</v>
      </c>
      <c r="B582" s="17" t="s">
        <v>43</v>
      </c>
      <c r="C582" s="18">
        <v>0</v>
      </c>
      <c r="D582" s="18">
        <v>27548</v>
      </c>
      <c r="E582" s="18">
        <v>0</v>
      </c>
      <c r="F582" s="18">
        <v>18937.29</v>
      </c>
      <c r="G582" s="18">
        <f t="shared" si="150"/>
        <v>18937.29</v>
      </c>
      <c r="H582" s="18">
        <f t="shared" si="151"/>
        <v>-18937.29</v>
      </c>
      <c r="I582" s="19">
        <f t="shared" si="152"/>
        <v>0</v>
      </c>
      <c r="J582" s="19">
        <f t="shared" si="153"/>
        <v>0</v>
      </c>
      <c r="K582" s="19">
        <f t="shared" si="154"/>
        <v>68.742885145927119</v>
      </c>
    </row>
    <row r="583" spans="1:11" x14ac:dyDescent="0.2">
      <c r="A583" s="16"/>
      <c r="B583" s="17" t="s">
        <v>64</v>
      </c>
      <c r="C583" s="18">
        <v>0</v>
      </c>
      <c r="D583" s="18">
        <v>0</v>
      </c>
      <c r="E583" s="18">
        <v>0</v>
      </c>
      <c r="F583" s="18">
        <v>14511.34</v>
      </c>
      <c r="G583" s="18">
        <f t="shared" si="150"/>
        <v>14511.34</v>
      </c>
      <c r="H583" s="18">
        <f t="shared" si="151"/>
        <v>-14511.34</v>
      </c>
      <c r="I583" s="19">
        <f t="shared" si="152"/>
        <v>0</v>
      </c>
      <c r="J583" s="19">
        <f t="shared" si="153"/>
        <v>0</v>
      </c>
      <c r="K583" s="19">
        <f t="shared" si="154"/>
        <v>0</v>
      </c>
    </row>
    <row r="584" spans="1:11" x14ac:dyDescent="0.2">
      <c r="A584" s="16" t="s">
        <v>65</v>
      </c>
      <c r="B584" s="17" t="s">
        <v>66</v>
      </c>
      <c r="C584" s="18">
        <v>0</v>
      </c>
      <c r="D584" s="18">
        <v>0</v>
      </c>
      <c r="E584" s="18">
        <v>0</v>
      </c>
      <c r="F584" s="18">
        <v>-14511.34</v>
      </c>
      <c r="G584" s="18">
        <f t="shared" si="150"/>
        <v>-14511.34</v>
      </c>
      <c r="H584" s="18">
        <f t="shared" si="151"/>
        <v>14511.34</v>
      </c>
      <c r="I584" s="19">
        <f t="shared" si="152"/>
        <v>0</v>
      </c>
      <c r="J584" s="19">
        <f t="shared" si="153"/>
        <v>0</v>
      </c>
      <c r="K584" s="19">
        <f t="shared" si="154"/>
        <v>0</v>
      </c>
    </row>
    <row r="585" spans="1:11" x14ac:dyDescent="0.2">
      <c r="A585" s="22" t="s">
        <v>67</v>
      </c>
      <c r="B585" s="17" t="s">
        <v>68</v>
      </c>
      <c r="C585" s="18">
        <v>0</v>
      </c>
      <c r="D585" s="18">
        <v>0</v>
      </c>
      <c r="E585" s="18">
        <v>0</v>
      </c>
      <c r="F585" s="18">
        <v>-14511.34</v>
      </c>
      <c r="G585" s="18">
        <f t="shared" si="150"/>
        <v>-14511.34</v>
      </c>
      <c r="H585" s="18">
        <f t="shared" si="151"/>
        <v>14511.34</v>
      </c>
      <c r="I585" s="19">
        <f t="shared" si="152"/>
        <v>0</v>
      </c>
      <c r="J585" s="19">
        <f t="shared" si="153"/>
        <v>0</v>
      </c>
      <c r="K585" s="19">
        <f t="shared" si="154"/>
        <v>0</v>
      </c>
    </row>
    <row r="586" spans="1:11" x14ac:dyDescent="0.2">
      <c r="A586" s="27" t="s">
        <v>221</v>
      </c>
      <c r="B586" s="28" t="s">
        <v>222</v>
      </c>
      <c r="C586" s="29"/>
      <c r="D586" s="29"/>
      <c r="E586" s="29"/>
      <c r="F586" s="29"/>
      <c r="G586" s="29"/>
      <c r="H586" s="29"/>
      <c r="I586" s="30"/>
      <c r="J586" s="30"/>
      <c r="K586" s="30"/>
    </row>
    <row r="587" spans="1:11" x14ac:dyDescent="0.2">
      <c r="A587" s="16" t="s">
        <v>26</v>
      </c>
      <c r="B587" s="17" t="s">
        <v>27</v>
      </c>
      <c r="C587" s="18">
        <v>7844234.8399999999</v>
      </c>
      <c r="D587" s="18">
        <v>12601445</v>
      </c>
      <c r="E587" s="18">
        <v>12233677</v>
      </c>
      <c r="F587" s="18">
        <v>12594621.65</v>
      </c>
      <c r="G587" s="18">
        <f t="shared" ref="G587:G614" si="155">F587-C587</f>
        <v>4750386.8100000005</v>
      </c>
      <c r="H587" s="18">
        <f t="shared" ref="H587:H614" si="156">E587-F587</f>
        <v>-360944.65000000037</v>
      </c>
      <c r="I587" s="19">
        <f t="shared" ref="I587:I614" si="157">IF(ISERROR(F587/C587),0,F587/C587*100-100)</f>
        <v>60.558957079872442</v>
      </c>
      <c r="J587" s="19">
        <f t="shared" ref="J587:J614" si="158">IF(ISERROR(F587/E587),0,F587/E587*100)</f>
        <v>102.95041834110874</v>
      </c>
      <c r="K587" s="19">
        <f t="shared" ref="K587:K614" si="159">IF(ISERROR(F587/D587),0,F587/D587*100)</f>
        <v>99.945852638328375</v>
      </c>
    </row>
    <row r="588" spans="1:11" ht="25.5" x14ac:dyDescent="0.2">
      <c r="A588" s="22" t="s">
        <v>28</v>
      </c>
      <c r="B588" s="17" t="s">
        <v>29</v>
      </c>
      <c r="C588" s="18">
        <v>9254.48</v>
      </c>
      <c r="D588" s="18">
        <v>19890</v>
      </c>
      <c r="E588" s="18">
        <v>5500</v>
      </c>
      <c r="F588" s="18">
        <v>21576.9</v>
      </c>
      <c r="G588" s="18">
        <f t="shared" si="155"/>
        <v>12322.420000000002</v>
      </c>
      <c r="H588" s="18">
        <f t="shared" si="156"/>
        <v>-16076.900000000001</v>
      </c>
      <c r="I588" s="19">
        <f t="shared" si="157"/>
        <v>133.1508631495233</v>
      </c>
      <c r="J588" s="19">
        <f t="shared" si="158"/>
        <v>392.30727272727279</v>
      </c>
      <c r="K588" s="19">
        <f t="shared" si="159"/>
        <v>108.48114630467572</v>
      </c>
    </row>
    <row r="589" spans="1:11" x14ac:dyDescent="0.2">
      <c r="A589" s="22" t="s">
        <v>92</v>
      </c>
      <c r="B589" s="17" t="s">
        <v>93</v>
      </c>
      <c r="C589" s="18">
        <v>250000</v>
      </c>
      <c r="D589" s="18">
        <v>250000</v>
      </c>
      <c r="E589" s="18">
        <v>250000</v>
      </c>
      <c r="F589" s="18">
        <v>241489.75</v>
      </c>
      <c r="G589" s="18">
        <f t="shared" si="155"/>
        <v>-8510.25</v>
      </c>
      <c r="H589" s="18">
        <f t="shared" si="156"/>
        <v>8510.25</v>
      </c>
      <c r="I589" s="19">
        <f t="shared" si="157"/>
        <v>-3.4040999999999997</v>
      </c>
      <c r="J589" s="19">
        <f t="shared" si="158"/>
        <v>96.5959</v>
      </c>
      <c r="K589" s="19">
        <f t="shared" si="159"/>
        <v>96.5959</v>
      </c>
    </row>
    <row r="590" spans="1:11" ht="25.5" x14ac:dyDescent="0.2">
      <c r="A590" s="23" t="s">
        <v>156</v>
      </c>
      <c r="B590" s="17" t="s">
        <v>157</v>
      </c>
      <c r="C590" s="18">
        <v>250000</v>
      </c>
      <c r="D590" s="18">
        <v>250000</v>
      </c>
      <c r="E590" s="18">
        <v>250000</v>
      </c>
      <c r="F590" s="18">
        <v>241489.75</v>
      </c>
      <c r="G590" s="18">
        <f t="shared" si="155"/>
        <v>-8510.25</v>
      </c>
      <c r="H590" s="18">
        <f t="shared" si="156"/>
        <v>8510.25</v>
      </c>
      <c r="I590" s="19">
        <f t="shared" si="157"/>
        <v>-3.4040999999999997</v>
      </c>
      <c r="J590" s="19">
        <f t="shared" si="158"/>
        <v>96.5959</v>
      </c>
      <c r="K590" s="19">
        <f t="shared" si="159"/>
        <v>96.5959</v>
      </c>
    </row>
    <row r="591" spans="1:11" ht="38.25" x14ac:dyDescent="0.2">
      <c r="A591" s="24" t="s">
        <v>158</v>
      </c>
      <c r="B591" s="17" t="s">
        <v>159</v>
      </c>
      <c r="C591" s="18">
        <v>250000</v>
      </c>
      <c r="D591" s="18">
        <v>250000</v>
      </c>
      <c r="E591" s="18">
        <v>250000</v>
      </c>
      <c r="F591" s="18">
        <v>241489.75</v>
      </c>
      <c r="G591" s="18">
        <f t="shared" si="155"/>
        <v>-8510.25</v>
      </c>
      <c r="H591" s="18">
        <f t="shared" si="156"/>
        <v>8510.25</v>
      </c>
      <c r="I591" s="19">
        <f t="shared" si="157"/>
        <v>-3.4040999999999997</v>
      </c>
      <c r="J591" s="19">
        <f t="shared" si="158"/>
        <v>96.5959</v>
      </c>
      <c r="K591" s="19">
        <f t="shared" si="159"/>
        <v>96.5959</v>
      </c>
    </row>
    <row r="592" spans="1:11" ht="51" x14ac:dyDescent="0.2">
      <c r="A592" s="25" t="s">
        <v>444</v>
      </c>
      <c r="B592" s="17" t="s">
        <v>445</v>
      </c>
      <c r="C592" s="18">
        <v>250000</v>
      </c>
      <c r="D592" s="18">
        <v>250000</v>
      </c>
      <c r="E592" s="18">
        <v>250000</v>
      </c>
      <c r="F592" s="18">
        <v>241489.75</v>
      </c>
      <c r="G592" s="18">
        <f t="shared" si="155"/>
        <v>-8510.25</v>
      </c>
      <c r="H592" s="18">
        <f t="shared" si="156"/>
        <v>8510.25</v>
      </c>
      <c r="I592" s="19">
        <f t="shared" si="157"/>
        <v>-3.4040999999999997</v>
      </c>
      <c r="J592" s="19">
        <f t="shared" si="158"/>
        <v>96.5959</v>
      </c>
      <c r="K592" s="19">
        <f t="shared" si="159"/>
        <v>96.5959</v>
      </c>
    </row>
    <row r="593" spans="1:11" x14ac:dyDescent="0.2">
      <c r="A593" s="22" t="s">
        <v>30</v>
      </c>
      <c r="B593" s="17" t="s">
        <v>31</v>
      </c>
      <c r="C593" s="18">
        <v>7584980.3600000003</v>
      </c>
      <c r="D593" s="18">
        <v>12331555</v>
      </c>
      <c r="E593" s="18">
        <v>11978177</v>
      </c>
      <c r="F593" s="18">
        <v>12331555</v>
      </c>
      <c r="G593" s="18">
        <f t="shared" si="155"/>
        <v>4746574.6399999997</v>
      </c>
      <c r="H593" s="18">
        <f t="shared" si="156"/>
        <v>-353378</v>
      </c>
      <c r="I593" s="19">
        <f t="shared" si="157"/>
        <v>62.578601587835891</v>
      </c>
      <c r="J593" s="19">
        <f t="shared" si="158"/>
        <v>102.95018181815145</v>
      </c>
      <c r="K593" s="19">
        <f t="shared" si="159"/>
        <v>100</v>
      </c>
    </row>
    <row r="594" spans="1:11" x14ac:dyDescent="0.2">
      <c r="A594" s="23" t="s">
        <v>32</v>
      </c>
      <c r="B594" s="17" t="s">
        <v>33</v>
      </c>
      <c r="C594" s="18">
        <v>7584980.3600000003</v>
      </c>
      <c r="D594" s="18">
        <v>12331555</v>
      </c>
      <c r="E594" s="18">
        <v>11978177</v>
      </c>
      <c r="F594" s="18">
        <v>12331555</v>
      </c>
      <c r="G594" s="18">
        <f t="shared" si="155"/>
        <v>4746574.6399999997</v>
      </c>
      <c r="H594" s="18">
        <f t="shared" si="156"/>
        <v>-353378</v>
      </c>
      <c r="I594" s="19">
        <f t="shared" si="157"/>
        <v>62.578601587835891</v>
      </c>
      <c r="J594" s="19">
        <f t="shared" si="158"/>
        <v>102.95018181815145</v>
      </c>
      <c r="K594" s="19">
        <f t="shared" si="159"/>
        <v>100</v>
      </c>
    </row>
    <row r="595" spans="1:11" x14ac:dyDescent="0.2">
      <c r="A595" s="16" t="s">
        <v>34</v>
      </c>
      <c r="B595" s="17" t="s">
        <v>35</v>
      </c>
      <c r="C595" s="18">
        <v>7392062.1500000004</v>
      </c>
      <c r="D595" s="18">
        <v>7543804</v>
      </c>
      <c r="E595" s="18">
        <v>7176036</v>
      </c>
      <c r="F595" s="18">
        <v>7511641.4400000004</v>
      </c>
      <c r="G595" s="18">
        <f t="shared" si="155"/>
        <v>119579.29000000004</v>
      </c>
      <c r="H595" s="18">
        <f t="shared" si="156"/>
        <v>-335605.44000000041</v>
      </c>
      <c r="I595" s="19">
        <f t="shared" si="157"/>
        <v>1.6176715992573207</v>
      </c>
      <c r="J595" s="19">
        <f t="shared" si="158"/>
        <v>104.6767524577636</v>
      </c>
      <c r="K595" s="19">
        <f t="shared" si="159"/>
        <v>99.573655943341052</v>
      </c>
    </row>
    <row r="596" spans="1:11" x14ac:dyDescent="0.2">
      <c r="A596" s="22" t="s">
        <v>36</v>
      </c>
      <c r="B596" s="17" t="s">
        <v>37</v>
      </c>
      <c r="C596" s="18">
        <v>7146039.1500000004</v>
      </c>
      <c r="D596" s="18">
        <v>7497625</v>
      </c>
      <c r="E596" s="18">
        <v>7163942</v>
      </c>
      <c r="F596" s="18">
        <v>7465510.2300000004</v>
      </c>
      <c r="G596" s="18">
        <f t="shared" si="155"/>
        <v>319471.08000000007</v>
      </c>
      <c r="H596" s="18">
        <f t="shared" si="156"/>
        <v>-301568.23000000045</v>
      </c>
      <c r="I596" s="19">
        <f t="shared" si="157"/>
        <v>4.470603551059483</v>
      </c>
      <c r="J596" s="19">
        <f t="shared" si="158"/>
        <v>104.20952919495998</v>
      </c>
      <c r="K596" s="19">
        <f t="shared" si="159"/>
        <v>99.571667428018884</v>
      </c>
    </row>
    <row r="597" spans="1:11" x14ac:dyDescent="0.2">
      <c r="A597" s="23" t="s">
        <v>38</v>
      </c>
      <c r="B597" s="17" t="s">
        <v>39</v>
      </c>
      <c r="C597" s="18">
        <v>7005015.2000000002</v>
      </c>
      <c r="D597" s="18">
        <v>7336118</v>
      </c>
      <c r="E597" s="18">
        <v>7024679</v>
      </c>
      <c r="F597" s="18">
        <v>7304193.5899999999</v>
      </c>
      <c r="G597" s="18">
        <f t="shared" si="155"/>
        <v>299178.38999999966</v>
      </c>
      <c r="H597" s="18">
        <f t="shared" si="156"/>
        <v>-279514.58999999985</v>
      </c>
      <c r="I597" s="19">
        <f t="shared" si="157"/>
        <v>4.2709170709579496</v>
      </c>
      <c r="J597" s="19">
        <f t="shared" si="158"/>
        <v>103.97903719159267</v>
      </c>
      <c r="K597" s="19">
        <f t="shared" si="159"/>
        <v>99.564832381376632</v>
      </c>
    </row>
    <row r="598" spans="1:11" x14ac:dyDescent="0.2">
      <c r="A598" s="24" t="s">
        <v>40</v>
      </c>
      <c r="B598" s="17" t="s">
        <v>41</v>
      </c>
      <c r="C598" s="18">
        <v>5404755.4900000002</v>
      </c>
      <c r="D598" s="18">
        <v>5601510</v>
      </c>
      <c r="E598" s="18">
        <v>5347398</v>
      </c>
      <c r="F598" s="18">
        <v>5585437.8899999997</v>
      </c>
      <c r="G598" s="18">
        <f t="shared" si="155"/>
        <v>180682.39999999944</v>
      </c>
      <c r="H598" s="18">
        <f t="shared" si="156"/>
        <v>-238039.88999999966</v>
      </c>
      <c r="I598" s="19">
        <f t="shared" si="157"/>
        <v>3.3430263465997996</v>
      </c>
      <c r="J598" s="19">
        <f t="shared" si="158"/>
        <v>104.4515087524811</v>
      </c>
      <c r="K598" s="19">
        <f t="shared" si="159"/>
        <v>99.713075402882438</v>
      </c>
    </row>
    <row r="599" spans="1:11" x14ac:dyDescent="0.2">
      <c r="A599" s="24" t="s">
        <v>42</v>
      </c>
      <c r="B599" s="17" t="s">
        <v>43</v>
      </c>
      <c r="C599" s="18">
        <v>1600259.71</v>
      </c>
      <c r="D599" s="18">
        <v>1734608</v>
      </c>
      <c r="E599" s="18">
        <v>1677281</v>
      </c>
      <c r="F599" s="18">
        <v>1718755.7</v>
      </c>
      <c r="G599" s="18">
        <f t="shared" si="155"/>
        <v>118495.98999999999</v>
      </c>
      <c r="H599" s="18">
        <f t="shared" si="156"/>
        <v>-41474.699999999953</v>
      </c>
      <c r="I599" s="19">
        <f t="shared" si="157"/>
        <v>7.4047974375359331</v>
      </c>
      <c r="J599" s="19">
        <f t="shared" si="158"/>
        <v>102.47273414532209</v>
      </c>
      <c r="K599" s="19">
        <f t="shared" si="159"/>
        <v>99.086116286792176</v>
      </c>
    </row>
    <row r="600" spans="1:11" x14ac:dyDescent="0.2">
      <c r="A600" s="25" t="s">
        <v>44</v>
      </c>
      <c r="B600" s="17" t="s">
        <v>45</v>
      </c>
      <c r="C600" s="18">
        <v>8613.7999999999993</v>
      </c>
      <c r="D600" s="18">
        <v>0</v>
      </c>
      <c r="E600" s="18">
        <v>0</v>
      </c>
      <c r="F600" s="18">
        <v>9210</v>
      </c>
      <c r="G600" s="18">
        <f t="shared" si="155"/>
        <v>596.20000000000073</v>
      </c>
      <c r="H600" s="18">
        <f t="shared" si="156"/>
        <v>-9210</v>
      </c>
      <c r="I600" s="19">
        <f t="shared" si="157"/>
        <v>6.9214516241380153</v>
      </c>
      <c r="J600" s="19">
        <f t="shared" si="158"/>
        <v>0</v>
      </c>
      <c r="K600" s="19">
        <f t="shared" si="159"/>
        <v>0</v>
      </c>
    </row>
    <row r="601" spans="1:11" x14ac:dyDescent="0.2">
      <c r="A601" s="23" t="s">
        <v>46</v>
      </c>
      <c r="B601" s="17" t="s">
        <v>47</v>
      </c>
      <c r="C601" s="18">
        <v>2004</v>
      </c>
      <c r="D601" s="18">
        <v>2580</v>
      </c>
      <c r="E601" s="18">
        <v>0</v>
      </c>
      <c r="F601" s="18">
        <v>2579.37</v>
      </c>
      <c r="G601" s="18">
        <f t="shared" si="155"/>
        <v>575.36999999999989</v>
      </c>
      <c r="H601" s="18">
        <f t="shared" si="156"/>
        <v>-2579.37</v>
      </c>
      <c r="I601" s="19">
        <f t="shared" si="157"/>
        <v>28.711077844311376</v>
      </c>
      <c r="J601" s="19">
        <f t="shared" si="158"/>
        <v>0</v>
      </c>
      <c r="K601" s="19">
        <f t="shared" si="159"/>
        <v>99.97558139534884</v>
      </c>
    </row>
    <row r="602" spans="1:11" x14ac:dyDescent="0.2">
      <c r="A602" s="24" t="s">
        <v>50</v>
      </c>
      <c r="B602" s="17" t="s">
        <v>51</v>
      </c>
      <c r="C602" s="18">
        <v>2004</v>
      </c>
      <c r="D602" s="18">
        <v>2580</v>
      </c>
      <c r="E602" s="18">
        <v>0</v>
      </c>
      <c r="F602" s="18">
        <v>2579.37</v>
      </c>
      <c r="G602" s="18">
        <f t="shared" si="155"/>
        <v>575.36999999999989</v>
      </c>
      <c r="H602" s="18">
        <f t="shared" si="156"/>
        <v>-2579.37</v>
      </c>
      <c r="I602" s="19">
        <f t="shared" si="157"/>
        <v>28.711077844311376</v>
      </c>
      <c r="J602" s="19">
        <f t="shared" si="158"/>
        <v>0</v>
      </c>
      <c r="K602" s="19">
        <f t="shared" si="159"/>
        <v>99.97558139534884</v>
      </c>
    </row>
    <row r="603" spans="1:11" ht="25.5" x14ac:dyDescent="0.2">
      <c r="A603" s="23" t="s">
        <v>76</v>
      </c>
      <c r="B603" s="17" t="s">
        <v>77</v>
      </c>
      <c r="C603" s="18">
        <v>138835</v>
      </c>
      <c r="D603" s="18">
        <v>158553</v>
      </c>
      <c r="E603" s="18">
        <v>138889</v>
      </c>
      <c r="F603" s="18">
        <v>158553</v>
      </c>
      <c r="G603" s="18">
        <f t="shared" si="155"/>
        <v>19718</v>
      </c>
      <c r="H603" s="18">
        <f t="shared" si="156"/>
        <v>-19664</v>
      </c>
      <c r="I603" s="19">
        <f t="shared" si="157"/>
        <v>14.202470558576735</v>
      </c>
      <c r="J603" s="19">
        <f t="shared" si="158"/>
        <v>114.15806867354506</v>
      </c>
      <c r="K603" s="19">
        <f t="shared" si="159"/>
        <v>100</v>
      </c>
    </row>
    <row r="604" spans="1:11" x14ac:dyDescent="0.2">
      <c r="A604" s="24" t="s">
        <v>78</v>
      </c>
      <c r="B604" s="17" t="s">
        <v>79</v>
      </c>
      <c r="C604" s="18">
        <v>138835</v>
      </c>
      <c r="D604" s="18">
        <v>158553</v>
      </c>
      <c r="E604" s="18">
        <v>138889</v>
      </c>
      <c r="F604" s="18">
        <v>158553</v>
      </c>
      <c r="G604" s="18">
        <f t="shared" si="155"/>
        <v>19718</v>
      </c>
      <c r="H604" s="18">
        <f t="shared" si="156"/>
        <v>-19664</v>
      </c>
      <c r="I604" s="19">
        <f t="shared" si="157"/>
        <v>14.202470558576735</v>
      </c>
      <c r="J604" s="19">
        <f t="shared" si="158"/>
        <v>114.15806867354506</v>
      </c>
      <c r="K604" s="19">
        <f t="shared" si="159"/>
        <v>100</v>
      </c>
    </row>
    <row r="605" spans="1:11" ht="25.5" x14ac:dyDescent="0.2">
      <c r="A605" s="23" t="s">
        <v>52</v>
      </c>
      <c r="B605" s="17" t="s">
        <v>53</v>
      </c>
      <c r="C605" s="18">
        <v>184.95</v>
      </c>
      <c r="D605" s="18">
        <v>374</v>
      </c>
      <c r="E605" s="18">
        <v>374</v>
      </c>
      <c r="F605" s="18">
        <v>184.27</v>
      </c>
      <c r="G605" s="18">
        <f t="shared" si="155"/>
        <v>-0.6799999999999784</v>
      </c>
      <c r="H605" s="18">
        <f t="shared" si="156"/>
        <v>189.73</v>
      </c>
      <c r="I605" s="19">
        <f t="shared" si="157"/>
        <v>-0.36766693700998587</v>
      </c>
      <c r="J605" s="19">
        <f t="shared" si="158"/>
        <v>49.270053475935832</v>
      </c>
      <c r="K605" s="19">
        <f t="shared" si="159"/>
        <v>49.270053475935832</v>
      </c>
    </row>
    <row r="606" spans="1:11" x14ac:dyDescent="0.2">
      <c r="A606" s="24" t="s">
        <v>54</v>
      </c>
      <c r="B606" s="17" t="s">
        <v>55</v>
      </c>
      <c r="C606" s="18">
        <v>184.95</v>
      </c>
      <c r="D606" s="18">
        <v>374</v>
      </c>
      <c r="E606" s="18">
        <v>374</v>
      </c>
      <c r="F606" s="18">
        <v>184.27</v>
      </c>
      <c r="G606" s="18">
        <f t="shared" si="155"/>
        <v>-0.6799999999999784</v>
      </c>
      <c r="H606" s="18">
        <f t="shared" si="156"/>
        <v>189.73</v>
      </c>
      <c r="I606" s="19">
        <f t="shared" si="157"/>
        <v>-0.36766693700998587</v>
      </c>
      <c r="J606" s="19">
        <f t="shared" si="158"/>
        <v>49.270053475935832</v>
      </c>
      <c r="K606" s="19">
        <f t="shared" si="159"/>
        <v>49.270053475935832</v>
      </c>
    </row>
    <row r="607" spans="1:11" ht="25.5" x14ac:dyDescent="0.2">
      <c r="A607" s="25" t="s">
        <v>80</v>
      </c>
      <c r="B607" s="17" t="s">
        <v>81</v>
      </c>
      <c r="C607" s="18">
        <v>184.95</v>
      </c>
      <c r="D607" s="18">
        <v>374</v>
      </c>
      <c r="E607" s="18">
        <v>374</v>
      </c>
      <c r="F607" s="18">
        <v>184.27</v>
      </c>
      <c r="G607" s="18">
        <f t="shared" si="155"/>
        <v>-0.6799999999999784</v>
      </c>
      <c r="H607" s="18">
        <f t="shared" si="156"/>
        <v>189.73</v>
      </c>
      <c r="I607" s="19">
        <f t="shared" si="157"/>
        <v>-0.36766693700998587</v>
      </c>
      <c r="J607" s="19">
        <f t="shared" si="158"/>
        <v>49.270053475935832</v>
      </c>
      <c r="K607" s="19">
        <f t="shared" si="159"/>
        <v>49.270053475935832</v>
      </c>
    </row>
    <row r="608" spans="1:11" x14ac:dyDescent="0.2">
      <c r="A608" s="22" t="s">
        <v>60</v>
      </c>
      <c r="B608" s="17" t="s">
        <v>61</v>
      </c>
      <c r="C608" s="18">
        <v>246023</v>
      </c>
      <c r="D608" s="18">
        <v>46179</v>
      </c>
      <c r="E608" s="18">
        <v>12094</v>
      </c>
      <c r="F608" s="18">
        <v>46131.21</v>
      </c>
      <c r="G608" s="18">
        <f t="shared" si="155"/>
        <v>-199891.79</v>
      </c>
      <c r="H608" s="18">
        <f t="shared" si="156"/>
        <v>-34037.21</v>
      </c>
      <c r="I608" s="19">
        <f t="shared" si="157"/>
        <v>-81.249228730647133</v>
      </c>
      <c r="J608" s="19">
        <f t="shared" si="158"/>
        <v>381.43881263436413</v>
      </c>
      <c r="K608" s="19">
        <f t="shared" si="159"/>
        <v>99.89651140128629</v>
      </c>
    </row>
    <row r="609" spans="1:11" x14ac:dyDescent="0.2">
      <c r="A609" s="23" t="s">
        <v>62</v>
      </c>
      <c r="B609" s="17" t="s">
        <v>63</v>
      </c>
      <c r="C609" s="18">
        <v>246023</v>
      </c>
      <c r="D609" s="18">
        <v>46179</v>
      </c>
      <c r="E609" s="18">
        <v>12094</v>
      </c>
      <c r="F609" s="18">
        <v>46131.21</v>
      </c>
      <c r="G609" s="18">
        <f t="shared" si="155"/>
        <v>-199891.79</v>
      </c>
      <c r="H609" s="18">
        <f t="shared" si="156"/>
        <v>-34037.21</v>
      </c>
      <c r="I609" s="19">
        <f t="shared" si="157"/>
        <v>-81.249228730647133</v>
      </c>
      <c r="J609" s="19">
        <f t="shared" si="158"/>
        <v>381.43881263436413</v>
      </c>
      <c r="K609" s="19">
        <f t="shared" si="159"/>
        <v>99.89651140128629</v>
      </c>
    </row>
    <row r="610" spans="1:11" x14ac:dyDescent="0.2">
      <c r="A610" s="16"/>
      <c r="B610" s="17" t="s">
        <v>64</v>
      </c>
      <c r="C610" s="18">
        <v>452172.69</v>
      </c>
      <c r="D610" s="18">
        <v>5057641</v>
      </c>
      <c r="E610" s="18">
        <v>5057641</v>
      </c>
      <c r="F610" s="18">
        <v>5082980.21</v>
      </c>
      <c r="G610" s="18">
        <f t="shared" si="155"/>
        <v>4630807.5199999996</v>
      </c>
      <c r="H610" s="18">
        <f t="shared" si="156"/>
        <v>-25339.209999999963</v>
      </c>
      <c r="I610" s="19">
        <f t="shared" si="157"/>
        <v>1024.1236639037177</v>
      </c>
      <c r="J610" s="19">
        <f t="shared" si="158"/>
        <v>100.50100847410879</v>
      </c>
      <c r="K610" s="19">
        <f t="shared" si="159"/>
        <v>100.50100847410879</v>
      </c>
    </row>
    <row r="611" spans="1:11" x14ac:dyDescent="0.2">
      <c r="A611" s="16" t="s">
        <v>65</v>
      </c>
      <c r="B611" s="17" t="s">
        <v>66</v>
      </c>
      <c r="C611" s="18">
        <v>-452172.69</v>
      </c>
      <c r="D611" s="18">
        <v>-5057641</v>
      </c>
      <c r="E611" s="18">
        <v>-5057641</v>
      </c>
      <c r="F611" s="18">
        <v>-5082980.21</v>
      </c>
      <c r="G611" s="18">
        <f t="shared" si="155"/>
        <v>-4630807.5199999996</v>
      </c>
      <c r="H611" s="18">
        <f t="shared" si="156"/>
        <v>25339.209999999963</v>
      </c>
      <c r="I611" s="19">
        <f t="shared" si="157"/>
        <v>1024.1236639037177</v>
      </c>
      <c r="J611" s="19">
        <f t="shared" si="158"/>
        <v>100.50100847410879</v>
      </c>
      <c r="K611" s="19">
        <f t="shared" si="159"/>
        <v>100.50100847410879</v>
      </c>
    </row>
    <row r="612" spans="1:11" x14ac:dyDescent="0.2">
      <c r="A612" s="22" t="s">
        <v>67</v>
      </c>
      <c r="B612" s="17" t="s">
        <v>68</v>
      </c>
      <c r="C612" s="18">
        <v>-49813.69</v>
      </c>
      <c r="D612" s="18">
        <v>0</v>
      </c>
      <c r="E612" s="18">
        <v>0</v>
      </c>
      <c r="F612" s="18">
        <v>-25339.21</v>
      </c>
      <c r="G612" s="18">
        <f t="shared" si="155"/>
        <v>24474.480000000003</v>
      </c>
      <c r="H612" s="18">
        <f t="shared" si="156"/>
        <v>25339.21</v>
      </c>
      <c r="I612" s="19">
        <f t="shared" si="157"/>
        <v>-49.132035791767294</v>
      </c>
      <c r="J612" s="19">
        <f t="shared" si="158"/>
        <v>0</v>
      </c>
      <c r="K612" s="19">
        <f t="shared" si="159"/>
        <v>0</v>
      </c>
    </row>
    <row r="613" spans="1:11" ht="25.5" x14ac:dyDescent="0.2">
      <c r="A613" s="23" t="s">
        <v>82</v>
      </c>
      <c r="B613" s="17" t="s">
        <v>83</v>
      </c>
      <c r="C613" s="18">
        <v>-17815.79</v>
      </c>
      <c r="D613" s="18">
        <v>0</v>
      </c>
      <c r="E613" s="18">
        <v>0</v>
      </c>
      <c r="F613" s="18">
        <v>0</v>
      </c>
      <c r="G613" s="18">
        <f t="shared" si="155"/>
        <v>17815.79</v>
      </c>
      <c r="H613" s="18">
        <f t="shared" si="156"/>
        <v>0</v>
      </c>
      <c r="I613" s="19">
        <f t="shared" si="157"/>
        <v>-100</v>
      </c>
      <c r="J613" s="19">
        <f t="shared" si="158"/>
        <v>0</v>
      </c>
      <c r="K613" s="19">
        <f t="shared" si="159"/>
        <v>0</v>
      </c>
    </row>
    <row r="614" spans="1:11" x14ac:dyDescent="0.2">
      <c r="A614" s="22" t="s">
        <v>321</v>
      </c>
      <c r="B614" s="17" t="s">
        <v>322</v>
      </c>
      <c r="C614" s="18">
        <v>-402359</v>
      </c>
      <c r="D614" s="18">
        <v>-5057641</v>
      </c>
      <c r="E614" s="18">
        <v>-5057641</v>
      </c>
      <c r="F614" s="18">
        <v>-5057641</v>
      </c>
      <c r="G614" s="18">
        <f t="shared" si="155"/>
        <v>-4655282</v>
      </c>
      <c r="H614" s="18">
        <f t="shared" si="156"/>
        <v>0</v>
      </c>
      <c r="I614" s="19">
        <f t="shared" si="157"/>
        <v>1156.9971095464498</v>
      </c>
      <c r="J614" s="19">
        <f t="shared" si="158"/>
        <v>100</v>
      </c>
      <c r="K614" s="19">
        <f t="shared" si="159"/>
        <v>100</v>
      </c>
    </row>
    <row r="615" spans="1:11" x14ac:dyDescent="0.2">
      <c r="A615" s="27" t="s">
        <v>72</v>
      </c>
      <c r="B615" s="28" t="s">
        <v>73</v>
      </c>
      <c r="C615" s="29"/>
      <c r="D615" s="29"/>
      <c r="E615" s="29"/>
      <c r="F615" s="29"/>
      <c r="G615" s="29"/>
      <c r="H615" s="29"/>
      <c r="I615" s="30"/>
      <c r="J615" s="30"/>
      <c r="K615" s="30"/>
    </row>
    <row r="616" spans="1:11" x14ac:dyDescent="0.2">
      <c r="A616" s="16" t="s">
        <v>26</v>
      </c>
      <c r="B616" s="17" t="s">
        <v>27</v>
      </c>
      <c r="C616" s="18">
        <v>1197709.8799999999</v>
      </c>
      <c r="D616" s="18">
        <v>1480460</v>
      </c>
      <c r="E616" s="18">
        <v>0</v>
      </c>
      <c r="F616" s="18">
        <v>1463492.88</v>
      </c>
      <c r="G616" s="18">
        <f t="shared" ref="G616:G630" si="160">F616-C616</f>
        <v>265783</v>
      </c>
      <c r="H616" s="18">
        <f t="shared" ref="H616:H630" si="161">E616-F616</f>
        <v>-1463492.88</v>
      </c>
      <c r="I616" s="19">
        <f t="shared" ref="I616:I630" si="162">IF(ISERROR(F616/C616),0,F616/C616*100-100)</f>
        <v>22.190933250045504</v>
      </c>
      <c r="J616" s="19">
        <f t="shared" ref="J616:J630" si="163">IF(ISERROR(F616/E616),0,F616/E616*100)</f>
        <v>0</v>
      </c>
      <c r="K616" s="19">
        <f t="shared" ref="K616:K630" si="164">IF(ISERROR(F616/D616),0,F616/D616*100)</f>
        <v>98.853929184172486</v>
      </c>
    </row>
    <row r="617" spans="1:11" x14ac:dyDescent="0.2">
      <c r="A617" s="22" t="s">
        <v>30</v>
      </c>
      <c r="B617" s="17" t="s">
        <v>31</v>
      </c>
      <c r="C617" s="18">
        <v>1197709.8799999999</v>
      </c>
      <c r="D617" s="18">
        <v>1480460</v>
      </c>
      <c r="E617" s="18">
        <v>0</v>
      </c>
      <c r="F617" s="18">
        <v>1463492.88</v>
      </c>
      <c r="G617" s="18">
        <f t="shared" si="160"/>
        <v>265783</v>
      </c>
      <c r="H617" s="18">
        <f t="shared" si="161"/>
        <v>-1463492.88</v>
      </c>
      <c r="I617" s="19">
        <f t="shared" si="162"/>
        <v>22.190933250045504</v>
      </c>
      <c r="J617" s="19">
        <f t="shared" si="163"/>
        <v>0</v>
      </c>
      <c r="K617" s="19">
        <f t="shared" si="164"/>
        <v>98.853929184172486</v>
      </c>
    </row>
    <row r="618" spans="1:11" x14ac:dyDescent="0.2">
      <c r="A618" s="23" t="s">
        <v>32</v>
      </c>
      <c r="B618" s="17" t="s">
        <v>33</v>
      </c>
      <c r="C618" s="18">
        <v>1197709.8799999999</v>
      </c>
      <c r="D618" s="18">
        <v>1480460</v>
      </c>
      <c r="E618" s="18">
        <v>0</v>
      </c>
      <c r="F618" s="18">
        <v>1463492.88</v>
      </c>
      <c r="G618" s="18">
        <f t="shared" si="160"/>
        <v>265783</v>
      </c>
      <c r="H618" s="18">
        <f t="shared" si="161"/>
        <v>-1463492.88</v>
      </c>
      <c r="I618" s="19">
        <f t="shared" si="162"/>
        <v>22.190933250045504</v>
      </c>
      <c r="J618" s="19">
        <f t="shared" si="163"/>
        <v>0</v>
      </c>
      <c r="K618" s="19">
        <f t="shared" si="164"/>
        <v>98.853929184172486</v>
      </c>
    </row>
    <row r="619" spans="1:11" x14ac:dyDescent="0.2">
      <c r="A619" s="16" t="s">
        <v>34</v>
      </c>
      <c r="B619" s="17" t="s">
        <v>35</v>
      </c>
      <c r="C619" s="18">
        <v>1197709.8799999999</v>
      </c>
      <c r="D619" s="18">
        <v>1480460</v>
      </c>
      <c r="E619" s="18">
        <v>0</v>
      </c>
      <c r="F619" s="18">
        <v>1463492.88</v>
      </c>
      <c r="G619" s="18">
        <f t="shared" si="160"/>
        <v>265783</v>
      </c>
      <c r="H619" s="18">
        <f t="shared" si="161"/>
        <v>-1463492.88</v>
      </c>
      <c r="I619" s="19">
        <f t="shared" si="162"/>
        <v>22.190933250045504</v>
      </c>
      <c r="J619" s="19">
        <f t="shared" si="163"/>
        <v>0</v>
      </c>
      <c r="K619" s="19">
        <f t="shared" si="164"/>
        <v>98.853929184172486</v>
      </c>
    </row>
    <row r="620" spans="1:11" x14ac:dyDescent="0.2">
      <c r="A620" s="22" t="s">
        <v>36</v>
      </c>
      <c r="B620" s="17" t="s">
        <v>37</v>
      </c>
      <c r="C620" s="18">
        <v>1197709.8799999999</v>
      </c>
      <c r="D620" s="18">
        <v>965781</v>
      </c>
      <c r="E620" s="18">
        <v>0</v>
      </c>
      <c r="F620" s="18">
        <v>948813.88</v>
      </c>
      <c r="G620" s="18">
        <f t="shared" si="160"/>
        <v>-248895.99999999988</v>
      </c>
      <c r="H620" s="18">
        <f t="shared" si="161"/>
        <v>-948813.88</v>
      </c>
      <c r="I620" s="19">
        <f t="shared" si="162"/>
        <v>-20.780992472066757</v>
      </c>
      <c r="J620" s="19">
        <f t="shared" si="163"/>
        <v>0</v>
      </c>
      <c r="K620" s="19">
        <f t="shared" si="164"/>
        <v>98.24317107087424</v>
      </c>
    </row>
    <row r="621" spans="1:11" x14ac:dyDescent="0.2">
      <c r="A621" s="23" t="s">
        <v>38</v>
      </c>
      <c r="B621" s="17" t="s">
        <v>39</v>
      </c>
      <c r="C621" s="18">
        <v>150000</v>
      </c>
      <c r="D621" s="18">
        <v>785441</v>
      </c>
      <c r="E621" s="18">
        <v>0</v>
      </c>
      <c r="F621" s="18">
        <v>768474.87</v>
      </c>
      <c r="G621" s="18">
        <f t="shared" si="160"/>
        <v>618474.87</v>
      </c>
      <c r="H621" s="18">
        <f t="shared" si="161"/>
        <v>-768474.87</v>
      </c>
      <c r="I621" s="19">
        <f t="shared" si="162"/>
        <v>412.31657999999993</v>
      </c>
      <c r="J621" s="19">
        <f t="shared" si="163"/>
        <v>0</v>
      </c>
      <c r="K621" s="19">
        <f t="shared" si="164"/>
        <v>97.83992304959888</v>
      </c>
    </row>
    <row r="622" spans="1:11" x14ac:dyDescent="0.2">
      <c r="A622" s="24" t="s">
        <v>40</v>
      </c>
      <c r="B622" s="17" t="s">
        <v>41</v>
      </c>
      <c r="C622" s="18">
        <v>0</v>
      </c>
      <c r="D622" s="18">
        <v>55601</v>
      </c>
      <c r="E622" s="18">
        <v>0</v>
      </c>
      <c r="F622" s="18">
        <v>43462.1</v>
      </c>
      <c r="G622" s="18">
        <f t="shared" si="160"/>
        <v>43462.1</v>
      </c>
      <c r="H622" s="18">
        <f t="shared" si="161"/>
        <v>-43462.1</v>
      </c>
      <c r="I622" s="19">
        <f t="shared" si="162"/>
        <v>0</v>
      </c>
      <c r="J622" s="19">
        <f t="shared" si="163"/>
        <v>0</v>
      </c>
      <c r="K622" s="19">
        <f t="shared" si="164"/>
        <v>78.167838707936909</v>
      </c>
    </row>
    <row r="623" spans="1:11" x14ac:dyDescent="0.2">
      <c r="A623" s="24" t="s">
        <v>42</v>
      </c>
      <c r="B623" s="17" t="s">
        <v>43</v>
      </c>
      <c r="C623" s="18">
        <v>150000</v>
      </c>
      <c r="D623" s="18">
        <v>729840</v>
      </c>
      <c r="E623" s="18">
        <v>0</v>
      </c>
      <c r="F623" s="18">
        <v>725012.77</v>
      </c>
      <c r="G623" s="18">
        <f t="shared" si="160"/>
        <v>575012.77</v>
      </c>
      <c r="H623" s="18">
        <f t="shared" si="161"/>
        <v>-725012.77</v>
      </c>
      <c r="I623" s="19">
        <f t="shared" si="162"/>
        <v>383.3418466666667</v>
      </c>
      <c r="J623" s="19">
        <f t="shared" si="163"/>
        <v>0</v>
      </c>
      <c r="K623" s="19">
        <f t="shared" si="164"/>
        <v>99.338590650005486</v>
      </c>
    </row>
    <row r="624" spans="1:11" x14ac:dyDescent="0.2">
      <c r="A624" s="23" t="s">
        <v>46</v>
      </c>
      <c r="B624" s="17" t="s">
        <v>47</v>
      </c>
      <c r="C624" s="18">
        <v>1047709.88</v>
      </c>
      <c r="D624" s="18">
        <v>80340</v>
      </c>
      <c r="E624" s="18">
        <v>0</v>
      </c>
      <c r="F624" s="18">
        <v>80339.009999999995</v>
      </c>
      <c r="G624" s="18">
        <f t="shared" si="160"/>
        <v>-967370.87</v>
      </c>
      <c r="H624" s="18">
        <f t="shared" si="161"/>
        <v>-80339.009999999995</v>
      </c>
      <c r="I624" s="19">
        <f t="shared" si="162"/>
        <v>-92.331941166766512</v>
      </c>
      <c r="J624" s="19">
        <f t="shared" si="163"/>
        <v>0</v>
      </c>
      <c r="K624" s="19">
        <f t="shared" si="164"/>
        <v>99.998767737117248</v>
      </c>
    </row>
    <row r="625" spans="1:11" x14ac:dyDescent="0.2">
      <c r="A625" s="24" t="s">
        <v>48</v>
      </c>
      <c r="B625" s="17" t="s">
        <v>49</v>
      </c>
      <c r="C625" s="18">
        <v>1035317.88</v>
      </c>
      <c r="D625" s="18">
        <v>60845</v>
      </c>
      <c r="E625" s="18">
        <v>0</v>
      </c>
      <c r="F625" s="18">
        <v>60845</v>
      </c>
      <c r="G625" s="18">
        <f t="shared" si="160"/>
        <v>-974472.88</v>
      </c>
      <c r="H625" s="18">
        <f t="shared" si="161"/>
        <v>-60845</v>
      </c>
      <c r="I625" s="19">
        <f t="shared" si="162"/>
        <v>-94.123061025469781</v>
      </c>
      <c r="J625" s="19">
        <f t="shared" si="163"/>
        <v>0</v>
      </c>
      <c r="K625" s="19">
        <f t="shared" si="164"/>
        <v>100</v>
      </c>
    </row>
    <row r="626" spans="1:11" x14ac:dyDescent="0.2">
      <c r="A626" s="24" t="s">
        <v>50</v>
      </c>
      <c r="B626" s="17" t="s">
        <v>51</v>
      </c>
      <c r="C626" s="18">
        <v>12392</v>
      </c>
      <c r="D626" s="18">
        <v>19495</v>
      </c>
      <c r="E626" s="18">
        <v>0</v>
      </c>
      <c r="F626" s="18">
        <v>19494.009999999998</v>
      </c>
      <c r="G626" s="18">
        <f t="shared" si="160"/>
        <v>7102.0099999999984</v>
      </c>
      <c r="H626" s="18">
        <f t="shared" si="161"/>
        <v>-19494.009999999998</v>
      </c>
      <c r="I626" s="19">
        <f t="shared" si="162"/>
        <v>57.311249193027749</v>
      </c>
      <c r="J626" s="19">
        <f t="shared" si="163"/>
        <v>0</v>
      </c>
      <c r="K626" s="19">
        <f t="shared" si="164"/>
        <v>99.994921774814046</v>
      </c>
    </row>
    <row r="627" spans="1:11" ht="25.5" x14ac:dyDescent="0.2">
      <c r="A627" s="23" t="s">
        <v>76</v>
      </c>
      <c r="B627" s="17" t="s">
        <v>77</v>
      </c>
      <c r="C627" s="18">
        <v>0</v>
      </c>
      <c r="D627" s="18">
        <v>100000</v>
      </c>
      <c r="E627" s="18">
        <v>0</v>
      </c>
      <c r="F627" s="18">
        <v>100000</v>
      </c>
      <c r="G627" s="18">
        <f t="shared" si="160"/>
        <v>100000</v>
      </c>
      <c r="H627" s="18">
        <f t="shared" si="161"/>
        <v>-100000</v>
      </c>
      <c r="I627" s="19">
        <f t="shared" si="162"/>
        <v>0</v>
      </c>
      <c r="J627" s="19">
        <f t="shared" si="163"/>
        <v>0</v>
      </c>
      <c r="K627" s="19">
        <f t="shared" si="164"/>
        <v>100</v>
      </c>
    </row>
    <row r="628" spans="1:11" x14ac:dyDescent="0.2">
      <c r="A628" s="24" t="s">
        <v>78</v>
      </c>
      <c r="B628" s="17" t="s">
        <v>79</v>
      </c>
      <c r="C628" s="18">
        <v>0</v>
      </c>
      <c r="D628" s="18">
        <v>100000</v>
      </c>
      <c r="E628" s="18">
        <v>0</v>
      </c>
      <c r="F628" s="18">
        <v>100000</v>
      </c>
      <c r="G628" s="18">
        <f t="shared" si="160"/>
        <v>100000</v>
      </c>
      <c r="H628" s="18">
        <f t="shared" si="161"/>
        <v>-100000</v>
      </c>
      <c r="I628" s="19">
        <f t="shared" si="162"/>
        <v>0</v>
      </c>
      <c r="J628" s="19">
        <f t="shared" si="163"/>
        <v>0</v>
      </c>
      <c r="K628" s="19">
        <f t="shared" si="164"/>
        <v>100</v>
      </c>
    </row>
    <row r="629" spans="1:11" x14ac:dyDescent="0.2">
      <c r="A629" s="22" t="s">
        <v>60</v>
      </c>
      <c r="B629" s="17" t="s">
        <v>61</v>
      </c>
      <c r="C629" s="18">
        <v>0</v>
      </c>
      <c r="D629" s="18">
        <v>514679</v>
      </c>
      <c r="E629" s="18">
        <v>0</v>
      </c>
      <c r="F629" s="18">
        <v>514679</v>
      </c>
      <c r="G629" s="18">
        <f t="shared" si="160"/>
        <v>514679</v>
      </c>
      <c r="H629" s="18">
        <f t="shared" si="161"/>
        <v>-514679</v>
      </c>
      <c r="I629" s="19">
        <f t="shared" si="162"/>
        <v>0</v>
      </c>
      <c r="J629" s="19">
        <f t="shared" si="163"/>
        <v>0</v>
      </c>
      <c r="K629" s="19">
        <f t="shared" si="164"/>
        <v>100</v>
      </c>
    </row>
    <row r="630" spans="1:11" x14ac:dyDescent="0.2">
      <c r="A630" s="23" t="s">
        <v>62</v>
      </c>
      <c r="B630" s="17" t="s">
        <v>63</v>
      </c>
      <c r="C630" s="18">
        <v>0</v>
      </c>
      <c r="D630" s="18">
        <v>514679</v>
      </c>
      <c r="E630" s="18">
        <v>0</v>
      </c>
      <c r="F630" s="18">
        <v>514679</v>
      </c>
      <c r="G630" s="18">
        <f t="shared" si="160"/>
        <v>514679</v>
      </c>
      <c r="H630" s="18">
        <f t="shared" si="161"/>
        <v>-514679</v>
      </c>
      <c r="I630" s="19">
        <f t="shared" si="162"/>
        <v>0</v>
      </c>
      <c r="J630" s="19">
        <f t="shared" si="163"/>
        <v>0</v>
      </c>
      <c r="K630" s="19">
        <f t="shared" si="164"/>
        <v>100</v>
      </c>
    </row>
    <row r="631" spans="1:11" x14ac:dyDescent="0.2">
      <c r="A631" s="16"/>
      <c r="B631" s="17"/>
      <c r="C631" s="18"/>
      <c r="D631" s="18"/>
      <c r="E631" s="18"/>
      <c r="F631" s="18"/>
      <c r="G631" s="18"/>
      <c r="H631" s="18"/>
      <c r="I631" s="19"/>
      <c r="J631" s="19"/>
      <c r="K631" s="19"/>
    </row>
    <row r="632" spans="1:11" ht="38.25" x14ac:dyDescent="0.2">
      <c r="A632" s="27"/>
      <c r="B632" s="28" t="s">
        <v>111</v>
      </c>
      <c r="C632" s="29"/>
      <c r="D632" s="29"/>
      <c r="E632" s="29"/>
      <c r="F632" s="29"/>
      <c r="G632" s="29"/>
      <c r="H632" s="29"/>
      <c r="I632" s="30"/>
      <c r="J632" s="30"/>
      <c r="K632" s="30"/>
    </row>
    <row r="633" spans="1:11" x14ac:dyDescent="0.2">
      <c r="A633" s="16" t="s">
        <v>26</v>
      </c>
      <c r="B633" s="17" t="s">
        <v>27</v>
      </c>
      <c r="C633" s="18">
        <v>6807035.2599999998</v>
      </c>
      <c r="D633" s="18">
        <v>6988683</v>
      </c>
      <c r="E633" s="18">
        <v>10901702</v>
      </c>
      <c r="F633" s="18">
        <v>5738120.25</v>
      </c>
      <c r="G633" s="18">
        <f t="shared" ref="G633:G665" si="165">F633-C633</f>
        <v>-1068915.0099999998</v>
      </c>
      <c r="H633" s="18">
        <f t="shared" ref="H633:H665" si="166">E633-F633</f>
        <v>5163581.75</v>
      </c>
      <c r="I633" s="19">
        <f t="shared" ref="I633:I665" si="167">IF(ISERROR(F633/C633),0,F633/C633*100-100)</f>
        <v>-15.703092009545429</v>
      </c>
      <c r="J633" s="19">
        <f t="shared" ref="J633:J665" si="168">IF(ISERROR(F633/E633),0,F633/E633*100)</f>
        <v>52.635086246165962</v>
      </c>
      <c r="K633" s="19">
        <f t="shared" ref="K633:K665" si="169">IF(ISERROR(F633/D633),0,F633/D633*100)</f>
        <v>82.105888190951006</v>
      </c>
    </row>
    <row r="634" spans="1:11" ht="25.5" x14ac:dyDescent="0.2">
      <c r="A634" s="22" t="s">
        <v>28</v>
      </c>
      <c r="B634" s="17" t="s">
        <v>29</v>
      </c>
      <c r="C634" s="18">
        <v>0</v>
      </c>
      <c r="D634" s="18">
        <v>324</v>
      </c>
      <c r="E634" s="18">
        <v>0</v>
      </c>
      <c r="F634" s="18">
        <v>323.64999999999998</v>
      </c>
      <c r="G634" s="18">
        <f t="shared" si="165"/>
        <v>323.64999999999998</v>
      </c>
      <c r="H634" s="18">
        <f t="shared" si="166"/>
        <v>-323.64999999999998</v>
      </c>
      <c r="I634" s="19">
        <f t="shared" si="167"/>
        <v>0</v>
      </c>
      <c r="J634" s="19">
        <f t="shared" si="168"/>
        <v>0</v>
      </c>
      <c r="K634" s="19">
        <f t="shared" si="169"/>
        <v>99.89197530864196</v>
      </c>
    </row>
    <row r="635" spans="1:11" x14ac:dyDescent="0.2">
      <c r="A635" s="22" t="s">
        <v>90</v>
      </c>
      <c r="B635" s="17" t="s">
        <v>91</v>
      </c>
      <c r="C635" s="18">
        <v>492237.04</v>
      </c>
      <c r="D635" s="18">
        <v>725063</v>
      </c>
      <c r="E635" s="18">
        <v>437688</v>
      </c>
      <c r="F635" s="18">
        <v>491357.28</v>
      </c>
      <c r="G635" s="18">
        <f t="shared" si="165"/>
        <v>-879.75999999995111</v>
      </c>
      <c r="H635" s="18">
        <f t="shared" si="166"/>
        <v>-53669.280000000028</v>
      </c>
      <c r="I635" s="19">
        <f t="shared" si="167"/>
        <v>-0.17872689954415932</v>
      </c>
      <c r="J635" s="19">
        <f t="shared" si="168"/>
        <v>112.26199484564347</v>
      </c>
      <c r="K635" s="19">
        <f t="shared" si="169"/>
        <v>67.767529166431061</v>
      </c>
    </row>
    <row r="636" spans="1:11" x14ac:dyDescent="0.2">
      <c r="A636" s="22" t="s">
        <v>92</v>
      </c>
      <c r="B636" s="17" t="s">
        <v>93</v>
      </c>
      <c r="C636" s="18">
        <v>57814.75</v>
      </c>
      <c r="D636" s="18">
        <v>38468</v>
      </c>
      <c r="E636" s="18">
        <v>38468</v>
      </c>
      <c r="F636" s="18">
        <v>37467.54</v>
      </c>
      <c r="G636" s="18">
        <f t="shared" si="165"/>
        <v>-20347.21</v>
      </c>
      <c r="H636" s="18">
        <f t="shared" si="166"/>
        <v>1000.4599999999991</v>
      </c>
      <c r="I636" s="19">
        <f t="shared" si="167"/>
        <v>-35.193804349236132</v>
      </c>
      <c r="J636" s="19">
        <f t="shared" si="168"/>
        <v>97.399240927524176</v>
      </c>
      <c r="K636" s="19">
        <f t="shared" si="169"/>
        <v>97.399240927524176</v>
      </c>
    </row>
    <row r="637" spans="1:11" x14ac:dyDescent="0.2">
      <c r="A637" s="23" t="s">
        <v>94</v>
      </c>
      <c r="B637" s="17" t="s">
        <v>95</v>
      </c>
      <c r="C637" s="18">
        <v>45718.44</v>
      </c>
      <c r="D637" s="18">
        <v>38468</v>
      </c>
      <c r="E637" s="18">
        <v>38468</v>
      </c>
      <c r="F637" s="18">
        <v>37467.54</v>
      </c>
      <c r="G637" s="18">
        <f t="shared" si="165"/>
        <v>-8250.9000000000015</v>
      </c>
      <c r="H637" s="18">
        <f t="shared" si="166"/>
        <v>1000.4599999999991</v>
      </c>
      <c r="I637" s="19">
        <f t="shared" si="167"/>
        <v>-18.047203710362822</v>
      </c>
      <c r="J637" s="19">
        <f t="shared" si="168"/>
        <v>97.399240927524176</v>
      </c>
      <c r="K637" s="19">
        <f t="shared" si="169"/>
        <v>97.399240927524176</v>
      </c>
    </row>
    <row r="638" spans="1:11" x14ac:dyDescent="0.2">
      <c r="A638" s="24" t="s">
        <v>96</v>
      </c>
      <c r="B638" s="17" t="s">
        <v>97</v>
      </c>
      <c r="C638" s="18">
        <v>45718.44</v>
      </c>
      <c r="D638" s="18">
        <v>38468</v>
      </c>
      <c r="E638" s="18">
        <v>38468</v>
      </c>
      <c r="F638" s="18">
        <v>37467.54</v>
      </c>
      <c r="G638" s="18">
        <f t="shared" si="165"/>
        <v>-8250.9000000000015</v>
      </c>
      <c r="H638" s="18">
        <f t="shared" si="166"/>
        <v>1000.4599999999991</v>
      </c>
      <c r="I638" s="19">
        <f t="shared" si="167"/>
        <v>-18.047203710362822</v>
      </c>
      <c r="J638" s="19">
        <f t="shared" si="168"/>
        <v>97.399240927524176</v>
      </c>
      <c r="K638" s="19">
        <f t="shared" si="169"/>
        <v>97.399240927524176</v>
      </c>
    </row>
    <row r="639" spans="1:11" ht="25.5" x14ac:dyDescent="0.2">
      <c r="A639" s="25" t="s">
        <v>98</v>
      </c>
      <c r="B639" s="17" t="s">
        <v>99</v>
      </c>
      <c r="C639" s="18">
        <v>45718.44</v>
      </c>
      <c r="D639" s="18">
        <v>38468</v>
      </c>
      <c r="E639" s="18">
        <v>38468</v>
      </c>
      <c r="F639" s="18">
        <v>37467.54</v>
      </c>
      <c r="G639" s="18">
        <f t="shared" si="165"/>
        <v>-8250.9000000000015</v>
      </c>
      <c r="H639" s="18">
        <f t="shared" si="166"/>
        <v>1000.4599999999991</v>
      </c>
      <c r="I639" s="19">
        <f t="shared" si="167"/>
        <v>-18.047203710362822</v>
      </c>
      <c r="J639" s="19">
        <f t="shared" si="168"/>
        <v>97.399240927524176</v>
      </c>
      <c r="K639" s="19">
        <f t="shared" si="169"/>
        <v>97.399240927524176</v>
      </c>
    </row>
    <row r="640" spans="1:11" ht="25.5" x14ac:dyDescent="0.2">
      <c r="A640" s="26" t="s">
        <v>100</v>
      </c>
      <c r="B640" s="17" t="s">
        <v>101</v>
      </c>
      <c r="C640" s="18">
        <v>41400</v>
      </c>
      <c r="D640" s="18">
        <v>0</v>
      </c>
      <c r="E640" s="18">
        <v>0</v>
      </c>
      <c r="F640" s="18">
        <v>0</v>
      </c>
      <c r="G640" s="18">
        <f t="shared" si="165"/>
        <v>-41400</v>
      </c>
      <c r="H640" s="18">
        <f t="shared" si="166"/>
        <v>0</v>
      </c>
      <c r="I640" s="19">
        <f t="shared" si="167"/>
        <v>-100</v>
      </c>
      <c r="J640" s="19">
        <f t="shared" si="168"/>
        <v>0</v>
      </c>
      <c r="K640" s="19">
        <f t="shared" si="169"/>
        <v>0</v>
      </c>
    </row>
    <row r="641" spans="1:11" ht="25.5" x14ac:dyDescent="0.2">
      <c r="A641" s="26" t="s">
        <v>102</v>
      </c>
      <c r="B641" s="17" t="s">
        <v>103</v>
      </c>
      <c r="C641" s="18">
        <v>4318.4399999999996</v>
      </c>
      <c r="D641" s="18">
        <v>38468</v>
      </c>
      <c r="E641" s="18">
        <v>38468</v>
      </c>
      <c r="F641" s="18">
        <v>37467.54</v>
      </c>
      <c r="G641" s="18">
        <f t="shared" si="165"/>
        <v>33149.1</v>
      </c>
      <c r="H641" s="18">
        <f t="shared" si="166"/>
        <v>1000.4599999999991</v>
      </c>
      <c r="I641" s="19">
        <f t="shared" si="167"/>
        <v>767.6174729763527</v>
      </c>
      <c r="J641" s="19">
        <f t="shared" si="168"/>
        <v>97.399240927524176</v>
      </c>
      <c r="K641" s="19">
        <f t="shared" si="169"/>
        <v>97.399240927524176</v>
      </c>
    </row>
    <row r="642" spans="1:11" ht="25.5" x14ac:dyDescent="0.2">
      <c r="A642" s="23" t="s">
        <v>156</v>
      </c>
      <c r="B642" s="17" t="s">
        <v>157</v>
      </c>
      <c r="C642" s="18">
        <v>12096.31</v>
      </c>
      <c r="D642" s="18">
        <v>0</v>
      </c>
      <c r="E642" s="18">
        <v>0</v>
      </c>
      <c r="F642" s="18">
        <v>0</v>
      </c>
      <c r="G642" s="18">
        <f t="shared" si="165"/>
        <v>-12096.31</v>
      </c>
      <c r="H642" s="18">
        <f t="shared" si="166"/>
        <v>0</v>
      </c>
      <c r="I642" s="19">
        <f t="shared" si="167"/>
        <v>-100</v>
      </c>
      <c r="J642" s="19">
        <f t="shared" si="168"/>
        <v>0</v>
      </c>
      <c r="K642" s="19">
        <f t="shared" si="169"/>
        <v>0</v>
      </c>
    </row>
    <row r="643" spans="1:11" ht="38.25" x14ac:dyDescent="0.2">
      <c r="A643" s="24" t="s">
        <v>158</v>
      </c>
      <c r="B643" s="17" t="s">
        <v>159</v>
      </c>
      <c r="C643" s="18">
        <v>12096.31</v>
      </c>
      <c r="D643" s="18">
        <v>0</v>
      </c>
      <c r="E643" s="18">
        <v>0</v>
      </c>
      <c r="F643" s="18">
        <v>0</v>
      </c>
      <c r="G643" s="18">
        <f t="shared" si="165"/>
        <v>-12096.31</v>
      </c>
      <c r="H643" s="18">
        <f t="shared" si="166"/>
        <v>0</v>
      </c>
      <c r="I643" s="19">
        <f t="shared" si="167"/>
        <v>-100</v>
      </c>
      <c r="J643" s="19">
        <f t="shared" si="168"/>
        <v>0</v>
      </c>
      <c r="K643" s="19">
        <f t="shared" si="169"/>
        <v>0</v>
      </c>
    </row>
    <row r="644" spans="1:11" ht="51" x14ac:dyDescent="0.2">
      <c r="A644" s="25" t="s">
        <v>160</v>
      </c>
      <c r="B644" s="17" t="s">
        <v>161</v>
      </c>
      <c r="C644" s="18">
        <v>12096.31</v>
      </c>
      <c r="D644" s="18">
        <v>0</v>
      </c>
      <c r="E644" s="18">
        <v>0</v>
      </c>
      <c r="F644" s="18">
        <v>0</v>
      </c>
      <c r="G644" s="18">
        <f t="shared" si="165"/>
        <v>-12096.31</v>
      </c>
      <c r="H644" s="18">
        <f t="shared" si="166"/>
        <v>0</v>
      </c>
      <c r="I644" s="19">
        <f t="shared" si="167"/>
        <v>-100</v>
      </c>
      <c r="J644" s="19">
        <f t="shared" si="168"/>
        <v>0</v>
      </c>
      <c r="K644" s="19">
        <f t="shared" si="169"/>
        <v>0</v>
      </c>
    </row>
    <row r="645" spans="1:11" x14ac:dyDescent="0.2">
      <c r="A645" s="22" t="s">
        <v>30</v>
      </c>
      <c r="B645" s="17" t="s">
        <v>31</v>
      </c>
      <c r="C645" s="18">
        <v>6256983.4699999997</v>
      </c>
      <c r="D645" s="18">
        <v>6224828</v>
      </c>
      <c r="E645" s="18">
        <v>10425546</v>
      </c>
      <c r="F645" s="18">
        <v>5208971.78</v>
      </c>
      <c r="G645" s="18">
        <f t="shared" si="165"/>
        <v>-1048011.6899999995</v>
      </c>
      <c r="H645" s="18">
        <f t="shared" si="166"/>
        <v>5216574.22</v>
      </c>
      <c r="I645" s="19">
        <f t="shared" si="167"/>
        <v>-16.74947193044126</v>
      </c>
      <c r="J645" s="19">
        <f t="shared" si="168"/>
        <v>49.96353936762641</v>
      </c>
      <c r="K645" s="19">
        <f t="shared" si="169"/>
        <v>83.680573664043408</v>
      </c>
    </row>
    <row r="646" spans="1:11" x14ac:dyDescent="0.2">
      <c r="A646" s="23" t="s">
        <v>32</v>
      </c>
      <c r="B646" s="17" t="s">
        <v>33</v>
      </c>
      <c r="C646" s="18">
        <v>6256983.4699999997</v>
      </c>
      <c r="D646" s="18">
        <v>6224828</v>
      </c>
      <c r="E646" s="18">
        <v>10425546</v>
      </c>
      <c r="F646" s="18">
        <v>5208971.78</v>
      </c>
      <c r="G646" s="18">
        <f t="shared" si="165"/>
        <v>-1048011.6899999995</v>
      </c>
      <c r="H646" s="18">
        <f t="shared" si="166"/>
        <v>5216574.22</v>
      </c>
      <c r="I646" s="19">
        <f t="shared" si="167"/>
        <v>-16.74947193044126</v>
      </c>
      <c r="J646" s="19">
        <f t="shared" si="168"/>
        <v>49.96353936762641</v>
      </c>
      <c r="K646" s="19">
        <f t="shared" si="169"/>
        <v>83.680573664043408</v>
      </c>
    </row>
    <row r="647" spans="1:11" x14ac:dyDescent="0.2">
      <c r="A647" s="16" t="s">
        <v>34</v>
      </c>
      <c r="B647" s="17" t="s">
        <v>35</v>
      </c>
      <c r="C647" s="18">
        <v>6744511.4199999999</v>
      </c>
      <c r="D647" s="18">
        <v>7125551</v>
      </c>
      <c r="E647" s="18">
        <v>10901702</v>
      </c>
      <c r="F647" s="18">
        <v>5795346.6900000004</v>
      </c>
      <c r="G647" s="18">
        <f t="shared" si="165"/>
        <v>-949164.72999999952</v>
      </c>
      <c r="H647" s="18">
        <f t="shared" si="166"/>
        <v>5106355.3099999996</v>
      </c>
      <c r="I647" s="19">
        <f t="shared" si="167"/>
        <v>-14.073142899356213</v>
      </c>
      <c r="J647" s="19">
        <f t="shared" si="168"/>
        <v>53.160017490846847</v>
      </c>
      <c r="K647" s="19">
        <f t="shared" si="169"/>
        <v>81.331909490227488</v>
      </c>
    </row>
    <row r="648" spans="1:11" x14ac:dyDescent="0.2">
      <c r="A648" s="22" t="s">
        <v>36</v>
      </c>
      <c r="B648" s="17" t="s">
        <v>37</v>
      </c>
      <c r="C648" s="18">
        <v>3694977.68</v>
      </c>
      <c r="D648" s="18">
        <v>6029430</v>
      </c>
      <c r="E648" s="18">
        <v>4632754</v>
      </c>
      <c r="F648" s="18">
        <v>4941463.5999999996</v>
      </c>
      <c r="G648" s="18">
        <f t="shared" si="165"/>
        <v>1246485.9199999995</v>
      </c>
      <c r="H648" s="18">
        <f t="shared" si="166"/>
        <v>-308709.59999999963</v>
      </c>
      <c r="I648" s="19">
        <f t="shared" si="167"/>
        <v>33.734599446890286</v>
      </c>
      <c r="J648" s="19">
        <f t="shared" si="168"/>
        <v>106.66363031579056</v>
      </c>
      <c r="K648" s="19">
        <f t="shared" si="169"/>
        <v>81.955733792414861</v>
      </c>
    </row>
    <row r="649" spans="1:11" x14ac:dyDescent="0.2">
      <c r="A649" s="23" t="s">
        <v>38</v>
      </c>
      <c r="B649" s="17" t="s">
        <v>39</v>
      </c>
      <c r="C649" s="18">
        <v>3565140.81</v>
      </c>
      <c r="D649" s="18">
        <v>5537922</v>
      </c>
      <c r="E649" s="18">
        <v>4345158</v>
      </c>
      <c r="F649" s="18">
        <v>4652522.07</v>
      </c>
      <c r="G649" s="18">
        <f t="shared" si="165"/>
        <v>1087381.2600000002</v>
      </c>
      <c r="H649" s="18">
        <f t="shared" si="166"/>
        <v>-307364.0700000003</v>
      </c>
      <c r="I649" s="19">
        <f t="shared" si="167"/>
        <v>30.500373420033299</v>
      </c>
      <c r="J649" s="19">
        <f t="shared" si="168"/>
        <v>107.07371446561898</v>
      </c>
      <c r="K649" s="19">
        <f t="shared" si="169"/>
        <v>84.012054882679834</v>
      </c>
    </row>
    <row r="650" spans="1:11" x14ac:dyDescent="0.2">
      <c r="A650" s="24" t="s">
        <v>40</v>
      </c>
      <c r="B650" s="17" t="s">
        <v>41</v>
      </c>
      <c r="C650" s="18">
        <v>1568841.35</v>
      </c>
      <c r="D650" s="18">
        <v>1738030</v>
      </c>
      <c r="E650" s="18">
        <v>1183277</v>
      </c>
      <c r="F650" s="18">
        <v>1621003.16</v>
      </c>
      <c r="G650" s="18">
        <f t="shared" si="165"/>
        <v>52161.809999999823</v>
      </c>
      <c r="H650" s="18">
        <f t="shared" si="166"/>
        <v>-437726.15999999992</v>
      </c>
      <c r="I650" s="19">
        <f t="shared" si="167"/>
        <v>3.3248620072386501</v>
      </c>
      <c r="J650" s="19">
        <f t="shared" si="168"/>
        <v>136.99270415971912</v>
      </c>
      <c r="K650" s="19">
        <f t="shared" si="169"/>
        <v>93.266696202021819</v>
      </c>
    </row>
    <row r="651" spans="1:11" x14ac:dyDescent="0.2">
      <c r="A651" s="24" t="s">
        <v>42</v>
      </c>
      <c r="B651" s="17" t="s">
        <v>43</v>
      </c>
      <c r="C651" s="18">
        <v>1996299.46</v>
      </c>
      <c r="D651" s="18">
        <v>3799892</v>
      </c>
      <c r="E651" s="18">
        <v>3161881</v>
      </c>
      <c r="F651" s="18">
        <v>3031518.91</v>
      </c>
      <c r="G651" s="18">
        <f t="shared" si="165"/>
        <v>1035219.4500000002</v>
      </c>
      <c r="H651" s="18">
        <f t="shared" si="166"/>
        <v>130362.08999999985</v>
      </c>
      <c r="I651" s="19">
        <f t="shared" si="167"/>
        <v>51.856921806711313</v>
      </c>
      <c r="J651" s="19">
        <f t="shared" si="168"/>
        <v>95.877071591245837</v>
      </c>
      <c r="K651" s="19">
        <f t="shared" si="169"/>
        <v>79.779080826507709</v>
      </c>
    </row>
    <row r="652" spans="1:11" x14ac:dyDescent="0.2">
      <c r="A652" s="25" t="s">
        <v>44</v>
      </c>
      <c r="B652" s="17" t="s">
        <v>45</v>
      </c>
      <c r="C652" s="18">
        <v>1076204.96</v>
      </c>
      <c r="D652" s="18">
        <v>0</v>
      </c>
      <c r="E652" s="18">
        <v>0</v>
      </c>
      <c r="F652" s="18">
        <v>1124265.1299999999</v>
      </c>
      <c r="G652" s="18">
        <f t="shared" si="165"/>
        <v>48060.169999999925</v>
      </c>
      <c r="H652" s="18">
        <f t="shared" si="166"/>
        <v>-1124265.1299999999</v>
      </c>
      <c r="I652" s="19">
        <f t="shared" si="167"/>
        <v>4.4657079075346218</v>
      </c>
      <c r="J652" s="19">
        <f t="shared" si="168"/>
        <v>0</v>
      </c>
      <c r="K652" s="19">
        <f t="shared" si="169"/>
        <v>0</v>
      </c>
    </row>
    <row r="653" spans="1:11" x14ac:dyDescent="0.2">
      <c r="A653" s="23" t="s">
        <v>46</v>
      </c>
      <c r="B653" s="17" t="s">
        <v>47</v>
      </c>
      <c r="C653" s="18">
        <v>6537.55</v>
      </c>
      <c r="D653" s="18">
        <v>1</v>
      </c>
      <c r="E653" s="18">
        <v>0</v>
      </c>
      <c r="F653" s="18">
        <v>0.09</v>
      </c>
      <c r="G653" s="18">
        <f t="shared" si="165"/>
        <v>-6537.46</v>
      </c>
      <c r="H653" s="18">
        <f t="shared" si="166"/>
        <v>-0.09</v>
      </c>
      <c r="I653" s="19">
        <f t="shared" si="167"/>
        <v>-99.998623337488809</v>
      </c>
      <c r="J653" s="19">
        <f t="shared" si="168"/>
        <v>0</v>
      </c>
      <c r="K653" s="19">
        <f t="shared" si="169"/>
        <v>9</v>
      </c>
    </row>
    <row r="654" spans="1:11" x14ac:dyDescent="0.2">
      <c r="A654" s="24" t="s">
        <v>48</v>
      </c>
      <c r="B654" s="17" t="s">
        <v>49</v>
      </c>
      <c r="C654" s="18">
        <v>6537.55</v>
      </c>
      <c r="D654" s="18">
        <v>1</v>
      </c>
      <c r="E654" s="18">
        <v>0</v>
      </c>
      <c r="F654" s="18">
        <v>0.09</v>
      </c>
      <c r="G654" s="18">
        <f t="shared" si="165"/>
        <v>-6537.46</v>
      </c>
      <c r="H654" s="18">
        <f t="shared" si="166"/>
        <v>-0.09</v>
      </c>
      <c r="I654" s="19">
        <f t="shared" si="167"/>
        <v>-99.998623337488809</v>
      </c>
      <c r="J654" s="19">
        <f t="shared" si="168"/>
        <v>0</v>
      </c>
      <c r="K654" s="19">
        <f t="shared" si="169"/>
        <v>9</v>
      </c>
    </row>
    <row r="655" spans="1:11" ht="25.5" x14ac:dyDescent="0.2">
      <c r="A655" s="23" t="s">
        <v>76</v>
      </c>
      <c r="B655" s="17" t="s">
        <v>77</v>
      </c>
      <c r="C655" s="18">
        <v>8950.5499999999993</v>
      </c>
      <c r="D655" s="18">
        <v>38454</v>
      </c>
      <c r="E655" s="18">
        <v>38454</v>
      </c>
      <c r="F655" s="18">
        <v>38454</v>
      </c>
      <c r="G655" s="18">
        <f t="shared" si="165"/>
        <v>29503.45</v>
      </c>
      <c r="H655" s="18">
        <f t="shared" si="166"/>
        <v>0</v>
      </c>
      <c r="I655" s="19">
        <f t="shared" si="167"/>
        <v>329.62722961158812</v>
      </c>
      <c r="J655" s="19">
        <f t="shared" si="168"/>
        <v>100</v>
      </c>
      <c r="K655" s="19">
        <f t="shared" si="169"/>
        <v>100</v>
      </c>
    </row>
    <row r="656" spans="1:11" x14ac:dyDescent="0.2">
      <c r="A656" s="24" t="s">
        <v>236</v>
      </c>
      <c r="B656" s="17" t="s">
        <v>237</v>
      </c>
      <c r="C656" s="18">
        <v>1650.55</v>
      </c>
      <c r="D656" s="18">
        <v>0</v>
      </c>
      <c r="E656" s="18">
        <v>0</v>
      </c>
      <c r="F656" s="18">
        <v>0</v>
      </c>
      <c r="G656" s="18">
        <f t="shared" si="165"/>
        <v>-1650.55</v>
      </c>
      <c r="H656" s="18">
        <f t="shared" si="166"/>
        <v>0</v>
      </c>
      <c r="I656" s="19">
        <f t="shared" si="167"/>
        <v>-100</v>
      </c>
      <c r="J656" s="19">
        <f t="shared" si="168"/>
        <v>0</v>
      </c>
      <c r="K656" s="19">
        <f t="shared" si="169"/>
        <v>0</v>
      </c>
    </row>
    <row r="657" spans="1:11" x14ac:dyDescent="0.2">
      <c r="A657" s="24" t="s">
        <v>78</v>
      </c>
      <c r="B657" s="17" t="s">
        <v>79</v>
      </c>
      <c r="C657" s="18">
        <v>7300</v>
      </c>
      <c r="D657" s="18">
        <v>38454</v>
      </c>
      <c r="E657" s="18">
        <v>38454</v>
      </c>
      <c r="F657" s="18">
        <v>38454</v>
      </c>
      <c r="G657" s="18">
        <f t="shared" si="165"/>
        <v>31154</v>
      </c>
      <c r="H657" s="18">
        <f t="shared" si="166"/>
        <v>0</v>
      </c>
      <c r="I657" s="19">
        <f t="shared" si="167"/>
        <v>426.76712328767121</v>
      </c>
      <c r="J657" s="19">
        <f t="shared" si="168"/>
        <v>100</v>
      </c>
      <c r="K657" s="19">
        <f t="shared" si="169"/>
        <v>100</v>
      </c>
    </row>
    <row r="658" spans="1:11" ht="25.5" x14ac:dyDescent="0.2">
      <c r="A658" s="23" t="s">
        <v>52</v>
      </c>
      <c r="B658" s="17" t="s">
        <v>53</v>
      </c>
      <c r="C658" s="18">
        <v>114348.77</v>
      </c>
      <c r="D658" s="18">
        <v>453053</v>
      </c>
      <c r="E658" s="18">
        <v>249142</v>
      </c>
      <c r="F658" s="18">
        <v>250487.44</v>
      </c>
      <c r="G658" s="18">
        <f t="shared" si="165"/>
        <v>136138.66999999998</v>
      </c>
      <c r="H658" s="18">
        <f t="shared" si="166"/>
        <v>-1345.4400000000023</v>
      </c>
      <c r="I658" s="19">
        <f t="shared" si="167"/>
        <v>119.05564878397902</v>
      </c>
      <c r="J658" s="19">
        <f t="shared" si="168"/>
        <v>100.54002938083502</v>
      </c>
      <c r="K658" s="19">
        <f t="shared" si="169"/>
        <v>55.288771953833219</v>
      </c>
    </row>
    <row r="659" spans="1:11" x14ac:dyDescent="0.2">
      <c r="A659" s="24" t="s">
        <v>191</v>
      </c>
      <c r="B659" s="17" t="s">
        <v>192</v>
      </c>
      <c r="C659" s="18">
        <v>114348.77</v>
      </c>
      <c r="D659" s="18">
        <v>453053</v>
      </c>
      <c r="E659" s="18">
        <v>249142</v>
      </c>
      <c r="F659" s="18">
        <v>250487.44</v>
      </c>
      <c r="G659" s="18">
        <f t="shared" si="165"/>
        <v>136138.66999999998</v>
      </c>
      <c r="H659" s="18">
        <f t="shared" si="166"/>
        <v>-1345.4400000000023</v>
      </c>
      <c r="I659" s="19">
        <f t="shared" si="167"/>
        <v>119.05564878397902</v>
      </c>
      <c r="J659" s="19">
        <f t="shared" si="168"/>
        <v>100.54002938083502</v>
      </c>
      <c r="K659" s="19">
        <f t="shared" si="169"/>
        <v>55.288771953833219</v>
      </c>
    </row>
    <row r="660" spans="1:11" x14ac:dyDescent="0.2">
      <c r="A660" s="22" t="s">
        <v>60</v>
      </c>
      <c r="B660" s="17" t="s">
        <v>61</v>
      </c>
      <c r="C660" s="18">
        <v>3049533.74</v>
      </c>
      <c r="D660" s="18">
        <v>1096121</v>
      </c>
      <c r="E660" s="18">
        <v>6268948</v>
      </c>
      <c r="F660" s="18">
        <v>853883.09</v>
      </c>
      <c r="G660" s="18">
        <f t="shared" si="165"/>
        <v>-2195650.6500000004</v>
      </c>
      <c r="H660" s="18">
        <f t="shared" si="166"/>
        <v>5415064.9100000001</v>
      </c>
      <c r="I660" s="19">
        <f t="shared" si="167"/>
        <v>-71.999552626691056</v>
      </c>
      <c r="J660" s="19">
        <f t="shared" si="168"/>
        <v>13.620835425656743</v>
      </c>
      <c r="K660" s="19">
        <f t="shared" si="169"/>
        <v>77.900440736013636</v>
      </c>
    </row>
    <row r="661" spans="1:11" x14ac:dyDescent="0.2">
      <c r="A661" s="23" t="s">
        <v>62</v>
      </c>
      <c r="B661" s="17" t="s">
        <v>63</v>
      </c>
      <c r="C661" s="18">
        <v>3049533.74</v>
      </c>
      <c r="D661" s="18">
        <v>1096121</v>
      </c>
      <c r="E661" s="18">
        <v>6268948</v>
      </c>
      <c r="F661" s="18">
        <v>853883.09</v>
      </c>
      <c r="G661" s="18">
        <f t="shared" si="165"/>
        <v>-2195650.6500000004</v>
      </c>
      <c r="H661" s="18">
        <f t="shared" si="166"/>
        <v>5415064.9100000001</v>
      </c>
      <c r="I661" s="19">
        <f t="shared" si="167"/>
        <v>-71.999552626691056</v>
      </c>
      <c r="J661" s="19">
        <f t="shared" si="168"/>
        <v>13.620835425656743</v>
      </c>
      <c r="K661" s="19">
        <f t="shared" si="169"/>
        <v>77.900440736013636</v>
      </c>
    </row>
    <row r="662" spans="1:11" x14ac:dyDescent="0.2">
      <c r="A662" s="16"/>
      <c r="B662" s="17" t="s">
        <v>64</v>
      </c>
      <c r="C662" s="18">
        <v>62523.839999999997</v>
      </c>
      <c r="D662" s="18">
        <v>-136868</v>
      </c>
      <c r="E662" s="18">
        <v>0</v>
      </c>
      <c r="F662" s="18">
        <v>-57226.44</v>
      </c>
      <c r="G662" s="18">
        <f t="shared" si="165"/>
        <v>-119750.28</v>
      </c>
      <c r="H662" s="18">
        <f t="shared" si="166"/>
        <v>57226.44</v>
      </c>
      <c r="I662" s="19">
        <f t="shared" si="167"/>
        <v>-191.527391791675</v>
      </c>
      <c r="J662" s="19">
        <f t="shared" si="168"/>
        <v>0</v>
      </c>
      <c r="K662" s="19">
        <f t="shared" si="169"/>
        <v>41.811409533272936</v>
      </c>
    </row>
    <row r="663" spans="1:11" x14ac:dyDescent="0.2">
      <c r="A663" s="16" t="s">
        <v>65</v>
      </c>
      <c r="B663" s="17" t="s">
        <v>66</v>
      </c>
      <c r="C663" s="18">
        <v>-62523.839999999997</v>
      </c>
      <c r="D663" s="18">
        <v>136868</v>
      </c>
      <c r="E663" s="18">
        <v>0</v>
      </c>
      <c r="F663" s="18">
        <v>57226.44</v>
      </c>
      <c r="G663" s="18">
        <f t="shared" si="165"/>
        <v>119750.28</v>
      </c>
      <c r="H663" s="18">
        <f t="shared" si="166"/>
        <v>-57226.44</v>
      </c>
      <c r="I663" s="19">
        <f t="shared" si="167"/>
        <v>-191.527391791675</v>
      </c>
      <c r="J663" s="19">
        <f t="shared" si="168"/>
        <v>0</v>
      </c>
      <c r="K663" s="19">
        <f t="shared" si="169"/>
        <v>41.811409533272936</v>
      </c>
    </row>
    <row r="664" spans="1:11" x14ac:dyDescent="0.2">
      <c r="A664" s="22" t="s">
        <v>67</v>
      </c>
      <c r="B664" s="17" t="s">
        <v>68</v>
      </c>
      <c r="C664" s="18">
        <v>-62523.839999999997</v>
      </c>
      <c r="D664" s="18">
        <v>136868</v>
      </c>
      <c r="E664" s="18">
        <v>0</v>
      </c>
      <c r="F664" s="18">
        <v>57226.44</v>
      </c>
      <c r="G664" s="18">
        <f t="shared" si="165"/>
        <v>119750.28</v>
      </c>
      <c r="H664" s="18">
        <f t="shared" si="166"/>
        <v>-57226.44</v>
      </c>
      <c r="I664" s="19">
        <f t="shared" si="167"/>
        <v>-191.527391791675</v>
      </c>
      <c r="J664" s="19">
        <f t="shared" si="168"/>
        <v>0</v>
      </c>
      <c r="K664" s="19">
        <f t="shared" si="169"/>
        <v>41.811409533272936</v>
      </c>
    </row>
    <row r="665" spans="1:11" ht="25.5" x14ac:dyDescent="0.2">
      <c r="A665" s="23" t="s">
        <v>106</v>
      </c>
      <c r="B665" s="17" t="s">
        <v>107</v>
      </c>
      <c r="C665" s="18">
        <v>-82794.37</v>
      </c>
      <c r="D665" s="18">
        <v>136868</v>
      </c>
      <c r="E665" s="18">
        <v>0</v>
      </c>
      <c r="F665" s="18">
        <v>-136864.68</v>
      </c>
      <c r="G665" s="18">
        <f t="shared" si="165"/>
        <v>-54070.31</v>
      </c>
      <c r="H665" s="18">
        <f t="shared" si="166"/>
        <v>136864.68</v>
      </c>
      <c r="I665" s="19">
        <f t="shared" si="167"/>
        <v>65.306747306610333</v>
      </c>
      <c r="J665" s="19">
        <f t="shared" si="168"/>
        <v>0</v>
      </c>
      <c r="K665" s="19">
        <f t="shared" si="169"/>
        <v>-99.997574305169948</v>
      </c>
    </row>
    <row r="666" spans="1:11" ht="25.5" x14ac:dyDescent="0.2">
      <c r="A666" s="27" t="s">
        <v>112</v>
      </c>
      <c r="B666" s="28" t="s">
        <v>113</v>
      </c>
      <c r="C666" s="29"/>
      <c r="D666" s="29"/>
      <c r="E666" s="29"/>
      <c r="F666" s="29"/>
      <c r="G666" s="29"/>
      <c r="H666" s="29"/>
      <c r="I666" s="30"/>
      <c r="J666" s="30"/>
      <c r="K666" s="30"/>
    </row>
    <row r="667" spans="1:11" x14ac:dyDescent="0.2">
      <c r="A667" s="16" t="s">
        <v>26</v>
      </c>
      <c r="B667" s="17" t="s">
        <v>27</v>
      </c>
      <c r="C667" s="18">
        <v>2943862.16</v>
      </c>
      <c r="D667" s="18">
        <v>239154</v>
      </c>
      <c r="E667" s="18">
        <v>0</v>
      </c>
      <c r="F667" s="18">
        <v>224271.5</v>
      </c>
      <c r="G667" s="18">
        <f t="shared" ref="G667:G682" si="170">F667-C667</f>
        <v>-2719590.66</v>
      </c>
      <c r="H667" s="18">
        <f t="shared" ref="H667:H682" si="171">E667-F667</f>
        <v>-224271.5</v>
      </c>
      <c r="I667" s="19">
        <f t="shared" ref="I667:I682" si="172">IF(ISERROR(F667/C667),0,F667/C667*100-100)</f>
        <v>-92.381725508506818</v>
      </c>
      <c r="J667" s="19">
        <f t="shared" ref="J667:J682" si="173">IF(ISERROR(F667/E667),0,F667/E667*100)</f>
        <v>0</v>
      </c>
      <c r="K667" s="19">
        <f t="shared" ref="K667:K682" si="174">IF(ISERROR(F667/D667),0,F667/D667*100)</f>
        <v>93.777022337071514</v>
      </c>
    </row>
    <row r="668" spans="1:11" x14ac:dyDescent="0.2">
      <c r="A668" s="22" t="s">
        <v>92</v>
      </c>
      <c r="B668" s="17" t="s">
        <v>93</v>
      </c>
      <c r="C668" s="18">
        <v>41400</v>
      </c>
      <c r="D668" s="18">
        <v>0</v>
      </c>
      <c r="E668" s="18">
        <v>0</v>
      </c>
      <c r="F668" s="18">
        <v>0</v>
      </c>
      <c r="G668" s="18">
        <f t="shared" si="170"/>
        <v>-41400</v>
      </c>
      <c r="H668" s="18">
        <f t="shared" si="171"/>
        <v>0</v>
      </c>
      <c r="I668" s="19">
        <f t="shared" si="172"/>
        <v>-100</v>
      </c>
      <c r="J668" s="19">
        <f t="shared" si="173"/>
        <v>0</v>
      </c>
      <c r="K668" s="19">
        <f t="shared" si="174"/>
        <v>0</v>
      </c>
    </row>
    <row r="669" spans="1:11" x14ac:dyDescent="0.2">
      <c r="A669" s="23" t="s">
        <v>94</v>
      </c>
      <c r="B669" s="17" t="s">
        <v>95</v>
      </c>
      <c r="C669" s="18">
        <v>41400</v>
      </c>
      <c r="D669" s="18">
        <v>0</v>
      </c>
      <c r="E669" s="18">
        <v>0</v>
      </c>
      <c r="F669" s="18">
        <v>0</v>
      </c>
      <c r="G669" s="18">
        <f t="shared" si="170"/>
        <v>-41400</v>
      </c>
      <c r="H669" s="18">
        <f t="shared" si="171"/>
        <v>0</v>
      </c>
      <c r="I669" s="19">
        <f t="shared" si="172"/>
        <v>-100</v>
      </c>
      <c r="J669" s="19">
        <f t="shared" si="173"/>
        <v>0</v>
      </c>
      <c r="K669" s="19">
        <f t="shared" si="174"/>
        <v>0</v>
      </c>
    </row>
    <row r="670" spans="1:11" x14ac:dyDescent="0.2">
      <c r="A670" s="24" t="s">
        <v>96</v>
      </c>
      <c r="B670" s="17" t="s">
        <v>97</v>
      </c>
      <c r="C670" s="18">
        <v>41400</v>
      </c>
      <c r="D670" s="18">
        <v>0</v>
      </c>
      <c r="E670" s="18">
        <v>0</v>
      </c>
      <c r="F670" s="18">
        <v>0</v>
      </c>
      <c r="G670" s="18">
        <f t="shared" si="170"/>
        <v>-41400</v>
      </c>
      <c r="H670" s="18">
        <f t="shared" si="171"/>
        <v>0</v>
      </c>
      <c r="I670" s="19">
        <f t="shared" si="172"/>
        <v>-100</v>
      </c>
      <c r="J670" s="19">
        <f t="shared" si="173"/>
        <v>0</v>
      </c>
      <c r="K670" s="19">
        <f t="shared" si="174"/>
        <v>0</v>
      </c>
    </row>
    <row r="671" spans="1:11" ht="25.5" x14ac:dyDescent="0.2">
      <c r="A671" s="25" t="s">
        <v>98</v>
      </c>
      <c r="B671" s="17" t="s">
        <v>99</v>
      </c>
      <c r="C671" s="18">
        <v>41400</v>
      </c>
      <c r="D671" s="18">
        <v>0</v>
      </c>
      <c r="E671" s="18">
        <v>0</v>
      </c>
      <c r="F671" s="18">
        <v>0</v>
      </c>
      <c r="G671" s="18">
        <f t="shared" si="170"/>
        <v>-41400</v>
      </c>
      <c r="H671" s="18">
        <f t="shared" si="171"/>
        <v>0</v>
      </c>
      <c r="I671" s="19">
        <f t="shared" si="172"/>
        <v>-100</v>
      </c>
      <c r="J671" s="19">
        <f t="shared" si="173"/>
        <v>0</v>
      </c>
      <c r="K671" s="19">
        <f t="shared" si="174"/>
        <v>0</v>
      </c>
    </row>
    <row r="672" spans="1:11" ht="25.5" x14ac:dyDescent="0.2">
      <c r="A672" s="26" t="s">
        <v>100</v>
      </c>
      <c r="B672" s="17" t="s">
        <v>101</v>
      </c>
      <c r="C672" s="18">
        <v>41400</v>
      </c>
      <c r="D672" s="18">
        <v>0</v>
      </c>
      <c r="E672" s="18">
        <v>0</v>
      </c>
      <c r="F672" s="18">
        <v>0</v>
      </c>
      <c r="G672" s="18">
        <f t="shared" si="170"/>
        <v>-41400</v>
      </c>
      <c r="H672" s="18">
        <f t="shared" si="171"/>
        <v>0</v>
      </c>
      <c r="I672" s="19">
        <f t="shared" si="172"/>
        <v>-100</v>
      </c>
      <c r="J672" s="19">
        <f t="shared" si="173"/>
        <v>0</v>
      </c>
      <c r="K672" s="19">
        <f t="shared" si="174"/>
        <v>0</v>
      </c>
    </row>
    <row r="673" spans="1:11" x14ac:dyDescent="0.2">
      <c r="A673" s="22" t="s">
        <v>30</v>
      </c>
      <c r="B673" s="17" t="s">
        <v>31</v>
      </c>
      <c r="C673" s="18">
        <v>2902462.16</v>
      </c>
      <c r="D673" s="18">
        <v>239154</v>
      </c>
      <c r="E673" s="18">
        <v>0</v>
      </c>
      <c r="F673" s="18">
        <v>224271.5</v>
      </c>
      <c r="G673" s="18">
        <f t="shared" si="170"/>
        <v>-2678190.66</v>
      </c>
      <c r="H673" s="18">
        <f t="shared" si="171"/>
        <v>-224271.5</v>
      </c>
      <c r="I673" s="19">
        <f t="shared" si="172"/>
        <v>-92.27306033164615</v>
      </c>
      <c r="J673" s="19">
        <f t="shared" si="173"/>
        <v>0</v>
      </c>
      <c r="K673" s="19">
        <f t="shared" si="174"/>
        <v>93.777022337071514</v>
      </c>
    </row>
    <row r="674" spans="1:11" x14ac:dyDescent="0.2">
      <c r="A674" s="23" t="s">
        <v>32</v>
      </c>
      <c r="B674" s="17" t="s">
        <v>33</v>
      </c>
      <c r="C674" s="18">
        <v>2902462.16</v>
      </c>
      <c r="D674" s="18">
        <v>239154</v>
      </c>
      <c r="E674" s="18">
        <v>0</v>
      </c>
      <c r="F674" s="18">
        <v>224271.5</v>
      </c>
      <c r="G674" s="18">
        <f t="shared" si="170"/>
        <v>-2678190.66</v>
      </c>
      <c r="H674" s="18">
        <f t="shared" si="171"/>
        <v>-224271.5</v>
      </c>
      <c r="I674" s="19">
        <f t="shared" si="172"/>
        <v>-92.27306033164615</v>
      </c>
      <c r="J674" s="19">
        <f t="shared" si="173"/>
        <v>0</v>
      </c>
      <c r="K674" s="19">
        <f t="shared" si="174"/>
        <v>93.777022337071514</v>
      </c>
    </row>
    <row r="675" spans="1:11" x14ac:dyDescent="0.2">
      <c r="A675" s="16" t="s">
        <v>34</v>
      </c>
      <c r="B675" s="17" t="s">
        <v>35</v>
      </c>
      <c r="C675" s="18">
        <v>2943862.16</v>
      </c>
      <c r="D675" s="18">
        <v>239154</v>
      </c>
      <c r="E675" s="18">
        <v>0</v>
      </c>
      <c r="F675" s="18">
        <v>224271.5</v>
      </c>
      <c r="G675" s="18">
        <f t="shared" si="170"/>
        <v>-2719590.66</v>
      </c>
      <c r="H675" s="18">
        <f t="shared" si="171"/>
        <v>-224271.5</v>
      </c>
      <c r="I675" s="19">
        <f t="shared" si="172"/>
        <v>-92.381725508506818</v>
      </c>
      <c r="J675" s="19">
        <f t="shared" si="173"/>
        <v>0</v>
      </c>
      <c r="K675" s="19">
        <f t="shared" si="174"/>
        <v>93.777022337071514</v>
      </c>
    </row>
    <row r="676" spans="1:11" x14ac:dyDescent="0.2">
      <c r="A676" s="22" t="s">
        <v>36</v>
      </c>
      <c r="B676" s="17" t="s">
        <v>37</v>
      </c>
      <c r="C676" s="18">
        <v>401759.78</v>
      </c>
      <c r="D676" s="18">
        <v>17878</v>
      </c>
      <c r="E676" s="18">
        <v>0</v>
      </c>
      <c r="F676" s="18">
        <v>17833.95</v>
      </c>
      <c r="G676" s="18">
        <f t="shared" si="170"/>
        <v>-383925.83</v>
      </c>
      <c r="H676" s="18">
        <f t="shared" si="171"/>
        <v>-17833.95</v>
      </c>
      <c r="I676" s="19">
        <f t="shared" si="172"/>
        <v>-95.561041476078074</v>
      </c>
      <c r="J676" s="19">
        <f t="shared" si="173"/>
        <v>0</v>
      </c>
      <c r="K676" s="19">
        <f t="shared" si="174"/>
        <v>99.753607786105832</v>
      </c>
    </row>
    <row r="677" spans="1:11" x14ac:dyDescent="0.2">
      <c r="A677" s="23" t="s">
        <v>38</v>
      </c>
      <c r="B677" s="17" t="s">
        <v>39</v>
      </c>
      <c r="C677" s="18">
        <v>401759.78</v>
      </c>
      <c r="D677" s="18">
        <v>17878</v>
      </c>
      <c r="E677" s="18">
        <v>0</v>
      </c>
      <c r="F677" s="18">
        <v>17833.95</v>
      </c>
      <c r="G677" s="18">
        <f t="shared" si="170"/>
        <v>-383925.83</v>
      </c>
      <c r="H677" s="18">
        <f t="shared" si="171"/>
        <v>-17833.95</v>
      </c>
      <c r="I677" s="19">
        <f t="shared" si="172"/>
        <v>-95.561041476078074</v>
      </c>
      <c r="J677" s="19">
        <f t="shared" si="173"/>
        <v>0</v>
      </c>
      <c r="K677" s="19">
        <f t="shared" si="174"/>
        <v>99.753607786105832</v>
      </c>
    </row>
    <row r="678" spans="1:11" x14ac:dyDescent="0.2">
      <c r="A678" s="24" t="s">
        <v>40</v>
      </c>
      <c r="B678" s="17" t="s">
        <v>41</v>
      </c>
      <c r="C678" s="18">
        <v>226157.41</v>
      </c>
      <c r="D678" s="18">
        <v>6854</v>
      </c>
      <c r="E678" s="18">
        <v>0</v>
      </c>
      <c r="F678" s="18">
        <v>6851.74</v>
      </c>
      <c r="G678" s="18">
        <f t="shared" si="170"/>
        <v>-219305.67</v>
      </c>
      <c r="H678" s="18">
        <f t="shared" si="171"/>
        <v>-6851.74</v>
      </c>
      <c r="I678" s="19">
        <f t="shared" si="172"/>
        <v>-96.970366790104293</v>
      </c>
      <c r="J678" s="19">
        <f t="shared" si="173"/>
        <v>0</v>
      </c>
      <c r="K678" s="19">
        <f t="shared" si="174"/>
        <v>99.967026553837172</v>
      </c>
    </row>
    <row r="679" spans="1:11" x14ac:dyDescent="0.2">
      <c r="A679" s="24" t="s">
        <v>42</v>
      </c>
      <c r="B679" s="17" t="s">
        <v>43</v>
      </c>
      <c r="C679" s="18">
        <v>175602.37</v>
      </c>
      <c r="D679" s="18">
        <v>11024</v>
      </c>
      <c r="E679" s="18">
        <v>0</v>
      </c>
      <c r="F679" s="18">
        <v>10982.21</v>
      </c>
      <c r="G679" s="18">
        <f t="shared" si="170"/>
        <v>-164620.16</v>
      </c>
      <c r="H679" s="18">
        <f t="shared" si="171"/>
        <v>-10982.21</v>
      </c>
      <c r="I679" s="19">
        <f t="shared" si="172"/>
        <v>-93.745978485370102</v>
      </c>
      <c r="J679" s="19">
        <f t="shared" si="173"/>
        <v>0</v>
      </c>
      <c r="K679" s="19">
        <f t="shared" si="174"/>
        <v>99.620917997097237</v>
      </c>
    </row>
    <row r="680" spans="1:11" x14ac:dyDescent="0.2">
      <c r="A680" s="25" t="s">
        <v>44</v>
      </c>
      <c r="B680" s="17" t="s">
        <v>45</v>
      </c>
      <c r="C680" s="18">
        <v>52310</v>
      </c>
      <c r="D680" s="18">
        <v>0</v>
      </c>
      <c r="E680" s="18">
        <v>0</v>
      </c>
      <c r="F680" s="18">
        <v>1631.68</v>
      </c>
      <c r="G680" s="18">
        <f t="shared" si="170"/>
        <v>-50678.32</v>
      </c>
      <c r="H680" s="18">
        <f t="shared" si="171"/>
        <v>-1631.68</v>
      </c>
      <c r="I680" s="19">
        <f t="shared" si="172"/>
        <v>-96.880749378703882</v>
      </c>
      <c r="J680" s="19">
        <f t="shared" si="173"/>
        <v>0</v>
      </c>
      <c r="K680" s="19">
        <f t="shared" si="174"/>
        <v>0</v>
      </c>
    </row>
    <row r="681" spans="1:11" x14ac:dyDescent="0.2">
      <c r="A681" s="22" t="s">
        <v>60</v>
      </c>
      <c r="B681" s="17" t="s">
        <v>61</v>
      </c>
      <c r="C681" s="18">
        <v>2542102.38</v>
      </c>
      <c r="D681" s="18">
        <v>221276</v>
      </c>
      <c r="E681" s="18">
        <v>0</v>
      </c>
      <c r="F681" s="18">
        <v>206437.55</v>
      </c>
      <c r="G681" s="18">
        <f t="shared" si="170"/>
        <v>-2335664.83</v>
      </c>
      <c r="H681" s="18">
        <f t="shared" si="171"/>
        <v>-206437.55</v>
      </c>
      <c r="I681" s="19">
        <f t="shared" si="172"/>
        <v>-91.879259009229997</v>
      </c>
      <c r="J681" s="19">
        <f t="shared" si="173"/>
        <v>0</v>
      </c>
      <c r="K681" s="19">
        <f t="shared" si="174"/>
        <v>93.294143965002974</v>
      </c>
    </row>
    <row r="682" spans="1:11" x14ac:dyDescent="0.2">
      <c r="A682" s="23" t="s">
        <v>62</v>
      </c>
      <c r="B682" s="17" t="s">
        <v>63</v>
      </c>
      <c r="C682" s="18">
        <v>2542102.38</v>
      </c>
      <c r="D682" s="18">
        <v>221276</v>
      </c>
      <c r="E682" s="18">
        <v>0</v>
      </c>
      <c r="F682" s="18">
        <v>206437.55</v>
      </c>
      <c r="G682" s="18">
        <f t="shared" si="170"/>
        <v>-2335664.83</v>
      </c>
      <c r="H682" s="18">
        <f t="shared" si="171"/>
        <v>-206437.55</v>
      </c>
      <c r="I682" s="19">
        <f t="shared" si="172"/>
        <v>-91.879259009229997</v>
      </c>
      <c r="J682" s="19">
        <f t="shared" si="173"/>
        <v>0</v>
      </c>
      <c r="K682" s="19">
        <f t="shared" si="174"/>
        <v>93.294143965002974</v>
      </c>
    </row>
    <row r="683" spans="1:11" ht="25.5" x14ac:dyDescent="0.2">
      <c r="A683" s="39" t="s">
        <v>294</v>
      </c>
      <c r="B683" s="28" t="s">
        <v>416</v>
      </c>
      <c r="C683" s="29"/>
      <c r="D683" s="29"/>
      <c r="E683" s="29"/>
      <c r="F683" s="29"/>
      <c r="G683" s="29"/>
      <c r="H683" s="29"/>
      <c r="I683" s="30"/>
      <c r="J683" s="30"/>
      <c r="K683" s="30"/>
    </row>
    <row r="684" spans="1:11" x14ac:dyDescent="0.2">
      <c r="A684" s="16" t="s">
        <v>26</v>
      </c>
      <c r="B684" s="17" t="s">
        <v>27</v>
      </c>
      <c r="C684" s="18">
        <v>2750290.1</v>
      </c>
      <c r="D684" s="18">
        <v>239154</v>
      </c>
      <c r="E684" s="18">
        <v>0</v>
      </c>
      <c r="F684" s="18">
        <v>224271.5</v>
      </c>
      <c r="G684" s="18">
        <f t="shared" ref="G684:G699" si="175">F684-C684</f>
        <v>-2526018.6</v>
      </c>
      <c r="H684" s="18">
        <f t="shared" ref="H684:H699" si="176">E684-F684</f>
        <v>-224271.5</v>
      </c>
      <c r="I684" s="19">
        <f t="shared" ref="I684:I699" si="177">IF(ISERROR(F684/C684),0,F684/C684*100-100)</f>
        <v>-91.845532949415045</v>
      </c>
      <c r="J684" s="19">
        <f t="shared" ref="J684:J699" si="178">IF(ISERROR(F684/E684),0,F684/E684*100)</f>
        <v>0</v>
      </c>
      <c r="K684" s="19">
        <f t="shared" ref="K684:K699" si="179">IF(ISERROR(F684/D684),0,F684/D684*100)</f>
        <v>93.777022337071514</v>
      </c>
    </row>
    <row r="685" spans="1:11" x14ac:dyDescent="0.2">
      <c r="A685" s="22" t="s">
        <v>92</v>
      </c>
      <c r="B685" s="17" t="s">
        <v>93</v>
      </c>
      <c r="C685" s="18">
        <v>41400</v>
      </c>
      <c r="D685" s="18">
        <v>0</v>
      </c>
      <c r="E685" s="18">
        <v>0</v>
      </c>
      <c r="F685" s="18">
        <v>0</v>
      </c>
      <c r="G685" s="18">
        <f t="shared" si="175"/>
        <v>-41400</v>
      </c>
      <c r="H685" s="18">
        <f t="shared" si="176"/>
        <v>0</v>
      </c>
      <c r="I685" s="19">
        <f t="shared" si="177"/>
        <v>-100</v>
      </c>
      <c r="J685" s="19">
        <f t="shared" si="178"/>
        <v>0</v>
      </c>
      <c r="K685" s="19">
        <f t="shared" si="179"/>
        <v>0</v>
      </c>
    </row>
    <row r="686" spans="1:11" x14ac:dyDescent="0.2">
      <c r="A686" s="23" t="s">
        <v>94</v>
      </c>
      <c r="B686" s="17" t="s">
        <v>95</v>
      </c>
      <c r="C686" s="18">
        <v>41400</v>
      </c>
      <c r="D686" s="18">
        <v>0</v>
      </c>
      <c r="E686" s="18">
        <v>0</v>
      </c>
      <c r="F686" s="18">
        <v>0</v>
      </c>
      <c r="G686" s="18">
        <f t="shared" si="175"/>
        <v>-41400</v>
      </c>
      <c r="H686" s="18">
        <f t="shared" si="176"/>
        <v>0</v>
      </c>
      <c r="I686" s="19">
        <f t="shared" si="177"/>
        <v>-100</v>
      </c>
      <c r="J686" s="19">
        <f t="shared" si="178"/>
        <v>0</v>
      </c>
      <c r="K686" s="19">
        <f t="shared" si="179"/>
        <v>0</v>
      </c>
    </row>
    <row r="687" spans="1:11" x14ac:dyDescent="0.2">
      <c r="A687" s="24" t="s">
        <v>96</v>
      </c>
      <c r="B687" s="17" t="s">
        <v>97</v>
      </c>
      <c r="C687" s="18">
        <v>41400</v>
      </c>
      <c r="D687" s="18">
        <v>0</v>
      </c>
      <c r="E687" s="18">
        <v>0</v>
      </c>
      <c r="F687" s="18">
        <v>0</v>
      </c>
      <c r="G687" s="18">
        <f t="shared" si="175"/>
        <v>-41400</v>
      </c>
      <c r="H687" s="18">
        <f t="shared" si="176"/>
        <v>0</v>
      </c>
      <c r="I687" s="19">
        <f t="shared" si="177"/>
        <v>-100</v>
      </c>
      <c r="J687" s="19">
        <f t="shared" si="178"/>
        <v>0</v>
      </c>
      <c r="K687" s="19">
        <f t="shared" si="179"/>
        <v>0</v>
      </c>
    </row>
    <row r="688" spans="1:11" ht="25.5" x14ac:dyDescent="0.2">
      <c r="A688" s="25" t="s">
        <v>98</v>
      </c>
      <c r="B688" s="17" t="s">
        <v>99</v>
      </c>
      <c r="C688" s="18">
        <v>41400</v>
      </c>
      <c r="D688" s="18">
        <v>0</v>
      </c>
      <c r="E688" s="18">
        <v>0</v>
      </c>
      <c r="F688" s="18">
        <v>0</v>
      </c>
      <c r="G688" s="18">
        <f t="shared" si="175"/>
        <v>-41400</v>
      </c>
      <c r="H688" s="18">
        <f t="shared" si="176"/>
        <v>0</v>
      </c>
      <c r="I688" s="19">
        <f t="shared" si="177"/>
        <v>-100</v>
      </c>
      <c r="J688" s="19">
        <f t="shared" si="178"/>
        <v>0</v>
      </c>
      <c r="K688" s="19">
        <f t="shared" si="179"/>
        <v>0</v>
      </c>
    </row>
    <row r="689" spans="1:11" ht="25.5" x14ac:dyDescent="0.2">
      <c r="A689" s="26" t="s">
        <v>100</v>
      </c>
      <c r="B689" s="17" t="s">
        <v>101</v>
      </c>
      <c r="C689" s="18">
        <v>41400</v>
      </c>
      <c r="D689" s="18">
        <v>0</v>
      </c>
      <c r="E689" s="18">
        <v>0</v>
      </c>
      <c r="F689" s="18">
        <v>0</v>
      </c>
      <c r="G689" s="18">
        <f t="shared" si="175"/>
        <v>-41400</v>
      </c>
      <c r="H689" s="18">
        <f t="shared" si="176"/>
        <v>0</v>
      </c>
      <c r="I689" s="19">
        <f t="shared" si="177"/>
        <v>-100</v>
      </c>
      <c r="J689" s="19">
        <f t="shared" si="178"/>
        <v>0</v>
      </c>
      <c r="K689" s="19">
        <f t="shared" si="179"/>
        <v>0</v>
      </c>
    </row>
    <row r="690" spans="1:11" x14ac:dyDescent="0.2">
      <c r="A690" s="22" t="s">
        <v>30</v>
      </c>
      <c r="B690" s="17" t="s">
        <v>31</v>
      </c>
      <c r="C690" s="18">
        <v>2708890.1</v>
      </c>
      <c r="D690" s="18">
        <v>239154</v>
      </c>
      <c r="E690" s="18">
        <v>0</v>
      </c>
      <c r="F690" s="18">
        <v>224271.5</v>
      </c>
      <c r="G690" s="18">
        <f t="shared" si="175"/>
        <v>-2484618.6</v>
      </c>
      <c r="H690" s="18">
        <f t="shared" si="176"/>
        <v>-224271.5</v>
      </c>
      <c r="I690" s="19">
        <f t="shared" si="177"/>
        <v>-91.720908131341318</v>
      </c>
      <c r="J690" s="19">
        <f t="shared" si="178"/>
        <v>0</v>
      </c>
      <c r="K690" s="19">
        <f t="shared" si="179"/>
        <v>93.777022337071514</v>
      </c>
    </row>
    <row r="691" spans="1:11" x14ac:dyDescent="0.2">
      <c r="A691" s="23" t="s">
        <v>32</v>
      </c>
      <c r="B691" s="17" t="s">
        <v>33</v>
      </c>
      <c r="C691" s="18">
        <v>2708890.1</v>
      </c>
      <c r="D691" s="18">
        <v>239154</v>
      </c>
      <c r="E691" s="18">
        <v>0</v>
      </c>
      <c r="F691" s="18">
        <v>224271.5</v>
      </c>
      <c r="G691" s="18">
        <f t="shared" si="175"/>
        <v>-2484618.6</v>
      </c>
      <c r="H691" s="18">
        <f t="shared" si="176"/>
        <v>-224271.5</v>
      </c>
      <c r="I691" s="19">
        <f t="shared" si="177"/>
        <v>-91.720908131341318</v>
      </c>
      <c r="J691" s="19">
        <f t="shared" si="178"/>
        <v>0</v>
      </c>
      <c r="K691" s="19">
        <f t="shared" si="179"/>
        <v>93.777022337071514</v>
      </c>
    </row>
    <row r="692" spans="1:11" x14ac:dyDescent="0.2">
      <c r="A692" s="16" t="s">
        <v>34</v>
      </c>
      <c r="B692" s="17" t="s">
        <v>35</v>
      </c>
      <c r="C692" s="18">
        <v>2750290.1</v>
      </c>
      <c r="D692" s="18">
        <v>239154</v>
      </c>
      <c r="E692" s="18">
        <v>0</v>
      </c>
      <c r="F692" s="18">
        <v>224271.5</v>
      </c>
      <c r="G692" s="18">
        <f t="shared" si="175"/>
        <v>-2526018.6</v>
      </c>
      <c r="H692" s="18">
        <f t="shared" si="176"/>
        <v>-224271.5</v>
      </c>
      <c r="I692" s="19">
        <f t="shared" si="177"/>
        <v>-91.845532949415045</v>
      </c>
      <c r="J692" s="19">
        <f t="shared" si="178"/>
        <v>0</v>
      </c>
      <c r="K692" s="19">
        <f t="shared" si="179"/>
        <v>93.777022337071514</v>
      </c>
    </row>
    <row r="693" spans="1:11" x14ac:dyDescent="0.2">
      <c r="A693" s="22" t="s">
        <v>36</v>
      </c>
      <c r="B693" s="17" t="s">
        <v>37</v>
      </c>
      <c r="C693" s="18">
        <v>220175.46</v>
      </c>
      <c r="D693" s="18">
        <v>17878</v>
      </c>
      <c r="E693" s="18">
        <v>0</v>
      </c>
      <c r="F693" s="18">
        <v>17833.95</v>
      </c>
      <c r="G693" s="18">
        <f t="shared" si="175"/>
        <v>-202341.50999999998</v>
      </c>
      <c r="H693" s="18">
        <f t="shared" si="176"/>
        <v>-17833.95</v>
      </c>
      <c r="I693" s="19">
        <f t="shared" si="177"/>
        <v>-91.900119114092007</v>
      </c>
      <c r="J693" s="19">
        <f t="shared" si="178"/>
        <v>0</v>
      </c>
      <c r="K693" s="19">
        <f t="shared" si="179"/>
        <v>99.753607786105832</v>
      </c>
    </row>
    <row r="694" spans="1:11" x14ac:dyDescent="0.2">
      <c r="A694" s="23" t="s">
        <v>38</v>
      </c>
      <c r="B694" s="17" t="s">
        <v>39</v>
      </c>
      <c r="C694" s="18">
        <v>220175.46</v>
      </c>
      <c r="D694" s="18">
        <v>17878</v>
      </c>
      <c r="E694" s="18">
        <v>0</v>
      </c>
      <c r="F694" s="18">
        <v>17833.95</v>
      </c>
      <c r="G694" s="18">
        <f t="shared" si="175"/>
        <v>-202341.50999999998</v>
      </c>
      <c r="H694" s="18">
        <f t="shared" si="176"/>
        <v>-17833.95</v>
      </c>
      <c r="I694" s="19">
        <f t="shared" si="177"/>
        <v>-91.900119114092007</v>
      </c>
      <c r="J694" s="19">
        <f t="shared" si="178"/>
        <v>0</v>
      </c>
      <c r="K694" s="19">
        <f t="shared" si="179"/>
        <v>99.753607786105832</v>
      </c>
    </row>
    <row r="695" spans="1:11" x14ac:dyDescent="0.2">
      <c r="A695" s="24" t="s">
        <v>40</v>
      </c>
      <c r="B695" s="17" t="s">
        <v>41</v>
      </c>
      <c r="C695" s="18">
        <v>47202.14</v>
      </c>
      <c r="D695" s="18">
        <v>6854</v>
      </c>
      <c r="E695" s="18">
        <v>0</v>
      </c>
      <c r="F695" s="18">
        <v>6851.74</v>
      </c>
      <c r="G695" s="18">
        <f t="shared" si="175"/>
        <v>-40350.400000000001</v>
      </c>
      <c r="H695" s="18">
        <f t="shared" si="176"/>
        <v>-6851.74</v>
      </c>
      <c r="I695" s="19">
        <f t="shared" si="177"/>
        <v>-85.484259823813076</v>
      </c>
      <c r="J695" s="19">
        <f t="shared" si="178"/>
        <v>0</v>
      </c>
      <c r="K695" s="19">
        <f t="shared" si="179"/>
        <v>99.967026553837172</v>
      </c>
    </row>
    <row r="696" spans="1:11" x14ac:dyDescent="0.2">
      <c r="A696" s="24" t="s">
        <v>42</v>
      </c>
      <c r="B696" s="17" t="s">
        <v>43</v>
      </c>
      <c r="C696" s="18">
        <v>172973.32</v>
      </c>
      <c r="D696" s="18">
        <v>11024</v>
      </c>
      <c r="E696" s="18">
        <v>0</v>
      </c>
      <c r="F696" s="18">
        <v>10982.21</v>
      </c>
      <c r="G696" s="18">
        <f t="shared" si="175"/>
        <v>-161991.11000000002</v>
      </c>
      <c r="H696" s="18">
        <f t="shared" si="176"/>
        <v>-10982.21</v>
      </c>
      <c r="I696" s="19">
        <f t="shared" si="177"/>
        <v>-93.65092258158657</v>
      </c>
      <c r="J696" s="19">
        <f t="shared" si="178"/>
        <v>0</v>
      </c>
      <c r="K696" s="19">
        <f t="shared" si="179"/>
        <v>99.620917997097237</v>
      </c>
    </row>
    <row r="697" spans="1:11" x14ac:dyDescent="0.2">
      <c r="A697" s="25" t="s">
        <v>44</v>
      </c>
      <c r="B697" s="17" t="s">
        <v>45</v>
      </c>
      <c r="C697" s="18">
        <v>52272</v>
      </c>
      <c r="D697" s="18">
        <v>0</v>
      </c>
      <c r="E697" s="18">
        <v>0</v>
      </c>
      <c r="F697" s="18">
        <v>1631.68</v>
      </c>
      <c r="G697" s="18">
        <f t="shared" si="175"/>
        <v>-50640.32</v>
      </c>
      <c r="H697" s="18">
        <f t="shared" si="176"/>
        <v>-1631.68</v>
      </c>
      <c r="I697" s="19">
        <f t="shared" si="177"/>
        <v>-96.878481787572696</v>
      </c>
      <c r="J697" s="19">
        <f t="shared" si="178"/>
        <v>0</v>
      </c>
      <c r="K697" s="19">
        <f t="shared" si="179"/>
        <v>0</v>
      </c>
    </row>
    <row r="698" spans="1:11" x14ac:dyDescent="0.2">
      <c r="A698" s="22" t="s">
        <v>60</v>
      </c>
      <c r="B698" s="17" t="s">
        <v>61</v>
      </c>
      <c r="C698" s="18">
        <v>2530114.64</v>
      </c>
      <c r="D698" s="18">
        <v>221276</v>
      </c>
      <c r="E698" s="18">
        <v>0</v>
      </c>
      <c r="F698" s="18">
        <v>206437.55</v>
      </c>
      <c r="G698" s="18">
        <f t="shared" si="175"/>
        <v>-2323677.0900000003</v>
      </c>
      <c r="H698" s="18">
        <f t="shared" si="176"/>
        <v>-206437.55</v>
      </c>
      <c r="I698" s="19">
        <f t="shared" si="177"/>
        <v>-91.840782755994013</v>
      </c>
      <c r="J698" s="19">
        <f t="shared" si="178"/>
        <v>0</v>
      </c>
      <c r="K698" s="19">
        <f t="shared" si="179"/>
        <v>93.294143965002974</v>
      </c>
    </row>
    <row r="699" spans="1:11" x14ac:dyDescent="0.2">
      <c r="A699" s="23" t="s">
        <v>62</v>
      </c>
      <c r="B699" s="17" t="s">
        <v>63</v>
      </c>
      <c r="C699" s="18">
        <v>2530114.64</v>
      </c>
      <c r="D699" s="18">
        <v>221276</v>
      </c>
      <c r="E699" s="18">
        <v>0</v>
      </c>
      <c r="F699" s="18">
        <v>206437.55</v>
      </c>
      <c r="G699" s="18">
        <f t="shared" si="175"/>
        <v>-2323677.0900000003</v>
      </c>
      <c r="H699" s="18">
        <f t="shared" si="176"/>
        <v>-206437.55</v>
      </c>
      <c r="I699" s="19">
        <f t="shared" si="177"/>
        <v>-91.840782755994013</v>
      </c>
      <c r="J699" s="19">
        <f t="shared" si="178"/>
        <v>0</v>
      </c>
      <c r="K699" s="19">
        <f t="shared" si="179"/>
        <v>93.294143965002974</v>
      </c>
    </row>
    <row r="700" spans="1:11" ht="25.5" x14ac:dyDescent="0.2">
      <c r="A700" s="39" t="s">
        <v>116</v>
      </c>
      <c r="B700" s="28" t="s">
        <v>117</v>
      </c>
      <c r="C700" s="29"/>
      <c r="D700" s="29"/>
      <c r="E700" s="29"/>
      <c r="F700" s="29"/>
      <c r="G700" s="29"/>
      <c r="H700" s="29"/>
      <c r="I700" s="30"/>
      <c r="J700" s="30"/>
      <c r="K700" s="30"/>
    </row>
    <row r="701" spans="1:11" x14ac:dyDescent="0.2">
      <c r="A701" s="16" t="s">
        <v>26</v>
      </c>
      <c r="B701" s="17" t="s">
        <v>27</v>
      </c>
      <c r="C701" s="18">
        <v>193572.06</v>
      </c>
      <c r="D701" s="18">
        <v>0</v>
      </c>
      <c r="E701" s="18">
        <v>0</v>
      </c>
      <c r="F701" s="18">
        <v>0</v>
      </c>
      <c r="G701" s="18">
        <f t="shared" ref="G701:G711" si="180">F701-C701</f>
        <v>-193572.06</v>
      </c>
      <c r="H701" s="18">
        <f t="shared" ref="H701:H711" si="181">E701-F701</f>
        <v>0</v>
      </c>
      <c r="I701" s="19">
        <f t="shared" ref="I701:I711" si="182">IF(ISERROR(F701/C701),0,F701/C701*100-100)</f>
        <v>-100</v>
      </c>
      <c r="J701" s="19">
        <f t="shared" ref="J701:J711" si="183">IF(ISERROR(F701/E701),0,F701/E701*100)</f>
        <v>0</v>
      </c>
      <c r="K701" s="19">
        <f t="shared" ref="K701:K711" si="184">IF(ISERROR(F701/D701),0,F701/D701*100)</f>
        <v>0</v>
      </c>
    </row>
    <row r="702" spans="1:11" x14ac:dyDescent="0.2">
      <c r="A702" s="22" t="s">
        <v>30</v>
      </c>
      <c r="B702" s="17" t="s">
        <v>31</v>
      </c>
      <c r="C702" s="18">
        <v>193572.06</v>
      </c>
      <c r="D702" s="18">
        <v>0</v>
      </c>
      <c r="E702" s="18">
        <v>0</v>
      </c>
      <c r="F702" s="18">
        <v>0</v>
      </c>
      <c r="G702" s="18">
        <f t="shared" si="180"/>
        <v>-193572.06</v>
      </c>
      <c r="H702" s="18">
        <f t="shared" si="181"/>
        <v>0</v>
      </c>
      <c r="I702" s="19">
        <f t="shared" si="182"/>
        <v>-100</v>
      </c>
      <c r="J702" s="19">
        <f t="shared" si="183"/>
        <v>0</v>
      </c>
      <c r="K702" s="19">
        <f t="shared" si="184"/>
        <v>0</v>
      </c>
    </row>
    <row r="703" spans="1:11" x14ac:dyDescent="0.2">
      <c r="A703" s="23" t="s">
        <v>32</v>
      </c>
      <c r="B703" s="17" t="s">
        <v>33</v>
      </c>
      <c r="C703" s="18">
        <v>193572.06</v>
      </c>
      <c r="D703" s="18">
        <v>0</v>
      </c>
      <c r="E703" s="18">
        <v>0</v>
      </c>
      <c r="F703" s="18">
        <v>0</v>
      </c>
      <c r="G703" s="18">
        <f t="shared" si="180"/>
        <v>-193572.06</v>
      </c>
      <c r="H703" s="18">
        <f t="shared" si="181"/>
        <v>0</v>
      </c>
      <c r="I703" s="19">
        <f t="shared" si="182"/>
        <v>-100</v>
      </c>
      <c r="J703" s="19">
        <f t="shared" si="183"/>
        <v>0</v>
      </c>
      <c r="K703" s="19">
        <f t="shared" si="184"/>
        <v>0</v>
      </c>
    </row>
    <row r="704" spans="1:11" x14ac:dyDescent="0.2">
      <c r="A704" s="16" t="s">
        <v>34</v>
      </c>
      <c r="B704" s="17" t="s">
        <v>35</v>
      </c>
      <c r="C704" s="18">
        <v>193572.06</v>
      </c>
      <c r="D704" s="18">
        <v>0</v>
      </c>
      <c r="E704" s="18">
        <v>0</v>
      </c>
      <c r="F704" s="18">
        <v>0</v>
      </c>
      <c r="G704" s="18">
        <f t="shared" si="180"/>
        <v>-193572.06</v>
      </c>
      <c r="H704" s="18">
        <f t="shared" si="181"/>
        <v>0</v>
      </c>
      <c r="I704" s="19">
        <f t="shared" si="182"/>
        <v>-100</v>
      </c>
      <c r="J704" s="19">
        <f t="shared" si="183"/>
        <v>0</v>
      </c>
      <c r="K704" s="19">
        <f t="shared" si="184"/>
        <v>0</v>
      </c>
    </row>
    <row r="705" spans="1:11" x14ac:dyDescent="0.2">
      <c r="A705" s="22" t="s">
        <v>36</v>
      </c>
      <c r="B705" s="17" t="s">
        <v>37</v>
      </c>
      <c r="C705" s="18">
        <v>181584.32</v>
      </c>
      <c r="D705" s="18">
        <v>0</v>
      </c>
      <c r="E705" s="18">
        <v>0</v>
      </c>
      <c r="F705" s="18">
        <v>0</v>
      </c>
      <c r="G705" s="18">
        <f t="shared" si="180"/>
        <v>-181584.32</v>
      </c>
      <c r="H705" s="18">
        <f t="shared" si="181"/>
        <v>0</v>
      </c>
      <c r="I705" s="19">
        <f t="shared" si="182"/>
        <v>-100</v>
      </c>
      <c r="J705" s="19">
        <f t="shared" si="183"/>
        <v>0</v>
      </c>
      <c r="K705" s="19">
        <f t="shared" si="184"/>
        <v>0</v>
      </c>
    </row>
    <row r="706" spans="1:11" x14ac:dyDescent="0.2">
      <c r="A706" s="23" t="s">
        <v>38</v>
      </c>
      <c r="B706" s="17" t="s">
        <v>39</v>
      </c>
      <c r="C706" s="18">
        <v>181584.32</v>
      </c>
      <c r="D706" s="18">
        <v>0</v>
      </c>
      <c r="E706" s="18">
        <v>0</v>
      </c>
      <c r="F706" s="18">
        <v>0</v>
      </c>
      <c r="G706" s="18">
        <f t="shared" si="180"/>
        <v>-181584.32</v>
      </c>
      <c r="H706" s="18">
        <f t="shared" si="181"/>
        <v>0</v>
      </c>
      <c r="I706" s="19">
        <f t="shared" si="182"/>
        <v>-100</v>
      </c>
      <c r="J706" s="19">
        <f t="shared" si="183"/>
        <v>0</v>
      </c>
      <c r="K706" s="19">
        <f t="shared" si="184"/>
        <v>0</v>
      </c>
    </row>
    <row r="707" spans="1:11" x14ac:dyDescent="0.2">
      <c r="A707" s="24" t="s">
        <v>40</v>
      </c>
      <c r="B707" s="17" t="s">
        <v>41</v>
      </c>
      <c r="C707" s="18">
        <v>178955.27</v>
      </c>
      <c r="D707" s="18">
        <v>0</v>
      </c>
      <c r="E707" s="18">
        <v>0</v>
      </c>
      <c r="F707" s="18">
        <v>0</v>
      </c>
      <c r="G707" s="18">
        <f t="shared" si="180"/>
        <v>-178955.27</v>
      </c>
      <c r="H707" s="18">
        <f t="shared" si="181"/>
        <v>0</v>
      </c>
      <c r="I707" s="19">
        <f t="shared" si="182"/>
        <v>-100</v>
      </c>
      <c r="J707" s="19">
        <f t="shared" si="183"/>
        <v>0</v>
      </c>
      <c r="K707" s="19">
        <f t="shared" si="184"/>
        <v>0</v>
      </c>
    </row>
    <row r="708" spans="1:11" x14ac:dyDescent="0.2">
      <c r="A708" s="24" t="s">
        <v>42</v>
      </c>
      <c r="B708" s="17" t="s">
        <v>43</v>
      </c>
      <c r="C708" s="18">
        <v>2629.05</v>
      </c>
      <c r="D708" s="18">
        <v>0</v>
      </c>
      <c r="E708" s="18">
        <v>0</v>
      </c>
      <c r="F708" s="18">
        <v>0</v>
      </c>
      <c r="G708" s="18">
        <f t="shared" si="180"/>
        <v>-2629.05</v>
      </c>
      <c r="H708" s="18">
        <f t="shared" si="181"/>
        <v>0</v>
      </c>
      <c r="I708" s="19">
        <f t="shared" si="182"/>
        <v>-100</v>
      </c>
      <c r="J708" s="19">
        <f t="shared" si="183"/>
        <v>0</v>
      </c>
      <c r="K708" s="19">
        <f t="shared" si="184"/>
        <v>0</v>
      </c>
    </row>
    <row r="709" spans="1:11" x14ac:dyDescent="0.2">
      <c r="A709" s="25" t="s">
        <v>44</v>
      </c>
      <c r="B709" s="17" t="s">
        <v>45</v>
      </c>
      <c r="C709" s="18">
        <v>38</v>
      </c>
      <c r="D709" s="18">
        <v>0</v>
      </c>
      <c r="E709" s="18">
        <v>0</v>
      </c>
      <c r="F709" s="18">
        <v>0</v>
      </c>
      <c r="G709" s="18">
        <f t="shared" si="180"/>
        <v>-38</v>
      </c>
      <c r="H709" s="18">
        <f t="shared" si="181"/>
        <v>0</v>
      </c>
      <c r="I709" s="19">
        <f t="shared" si="182"/>
        <v>-100</v>
      </c>
      <c r="J709" s="19">
        <f t="shared" si="183"/>
        <v>0</v>
      </c>
      <c r="K709" s="19">
        <f t="shared" si="184"/>
        <v>0</v>
      </c>
    </row>
    <row r="710" spans="1:11" x14ac:dyDescent="0.2">
      <c r="A710" s="22" t="s">
        <v>60</v>
      </c>
      <c r="B710" s="17" t="s">
        <v>61</v>
      </c>
      <c r="C710" s="18">
        <v>11987.74</v>
      </c>
      <c r="D710" s="18">
        <v>0</v>
      </c>
      <c r="E710" s="18">
        <v>0</v>
      </c>
      <c r="F710" s="18">
        <v>0</v>
      </c>
      <c r="G710" s="18">
        <f t="shared" si="180"/>
        <v>-11987.74</v>
      </c>
      <c r="H710" s="18">
        <f t="shared" si="181"/>
        <v>0</v>
      </c>
      <c r="I710" s="19">
        <f t="shared" si="182"/>
        <v>-100</v>
      </c>
      <c r="J710" s="19">
        <f t="shared" si="183"/>
        <v>0</v>
      </c>
      <c r="K710" s="19">
        <f t="shared" si="184"/>
        <v>0</v>
      </c>
    </row>
    <row r="711" spans="1:11" x14ac:dyDescent="0.2">
      <c r="A711" s="23" t="s">
        <v>62</v>
      </c>
      <c r="B711" s="17" t="s">
        <v>63</v>
      </c>
      <c r="C711" s="18">
        <v>11987.74</v>
      </c>
      <c r="D711" s="18">
        <v>0</v>
      </c>
      <c r="E711" s="18">
        <v>0</v>
      </c>
      <c r="F711" s="18">
        <v>0</v>
      </c>
      <c r="G711" s="18">
        <f t="shared" si="180"/>
        <v>-11987.74</v>
      </c>
      <c r="H711" s="18">
        <f t="shared" si="181"/>
        <v>0</v>
      </c>
      <c r="I711" s="19">
        <f t="shared" si="182"/>
        <v>-100</v>
      </c>
      <c r="J711" s="19">
        <f t="shared" si="183"/>
        <v>0</v>
      </c>
      <c r="K711" s="19">
        <f t="shared" si="184"/>
        <v>0</v>
      </c>
    </row>
    <row r="712" spans="1:11" ht="25.5" x14ac:dyDescent="0.2">
      <c r="A712" s="27" t="s">
        <v>118</v>
      </c>
      <c r="B712" s="28" t="s">
        <v>119</v>
      </c>
      <c r="C712" s="29"/>
      <c r="D712" s="29"/>
      <c r="E712" s="29"/>
      <c r="F712" s="29"/>
      <c r="G712" s="29"/>
      <c r="H712" s="29"/>
      <c r="I712" s="30"/>
      <c r="J712" s="30"/>
      <c r="K712" s="30"/>
    </row>
    <row r="713" spans="1:11" x14ac:dyDescent="0.2">
      <c r="A713" s="16" t="s">
        <v>26</v>
      </c>
      <c r="B713" s="17" t="s">
        <v>27</v>
      </c>
      <c r="C713" s="18">
        <v>2575835.52</v>
      </c>
      <c r="D713" s="18">
        <v>4137267</v>
      </c>
      <c r="E713" s="18">
        <v>3281448</v>
      </c>
      <c r="F713" s="18">
        <v>3538601.33</v>
      </c>
      <c r="G713" s="18">
        <f t="shared" ref="G713:G727" si="185">F713-C713</f>
        <v>962765.81</v>
      </c>
      <c r="H713" s="18">
        <f t="shared" ref="H713:H727" si="186">E713-F713</f>
        <v>-257153.33000000007</v>
      </c>
      <c r="I713" s="19">
        <f t="shared" ref="I713:I727" si="187">IF(ISERROR(F713/C713),0,F713/C713*100-100)</f>
        <v>37.376835691744787</v>
      </c>
      <c r="J713" s="19">
        <f t="shared" ref="J713:J727" si="188">IF(ISERROR(F713/E713),0,F713/E713*100)</f>
        <v>107.83658098497982</v>
      </c>
      <c r="K713" s="19">
        <f t="shared" ref="K713:K727" si="189">IF(ISERROR(F713/D713),0,F713/D713*100)</f>
        <v>85.529924222923</v>
      </c>
    </row>
    <row r="714" spans="1:11" ht="25.5" x14ac:dyDescent="0.2">
      <c r="A714" s="22" t="s">
        <v>28</v>
      </c>
      <c r="B714" s="17" t="s">
        <v>29</v>
      </c>
      <c r="C714" s="18">
        <v>0</v>
      </c>
      <c r="D714" s="18">
        <v>324</v>
      </c>
      <c r="E714" s="18">
        <v>0</v>
      </c>
      <c r="F714" s="18">
        <v>323.64999999999998</v>
      </c>
      <c r="G714" s="18">
        <f t="shared" si="185"/>
        <v>323.64999999999998</v>
      </c>
      <c r="H714" s="18">
        <f t="shared" si="186"/>
        <v>-323.64999999999998</v>
      </c>
      <c r="I714" s="19">
        <f t="shared" si="187"/>
        <v>0</v>
      </c>
      <c r="J714" s="19">
        <f t="shared" si="188"/>
        <v>0</v>
      </c>
      <c r="K714" s="19">
        <f t="shared" si="189"/>
        <v>99.89197530864196</v>
      </c>
    </row>
    <row r="715" spans="1:11" x14ac:dyDescent="0.2">
      <c r="A715" s="22" t="s">
        <v>30</v>
      </c>
      <c r="B715" s="17" t="s">
        <v>31</v>
      </c>
      <c r="C715" s="18">
        <v>2575835.52</v>
      </c>
      <c r="D715" s="18">
        <v>4136943</v>
      </c>
      <c r="E715" s="18">
        <v>3281448</v>
      </c>
      <c r="F715" s="18">
        <v>3538277.68</v>
      </c>
      <c r="G715" s="18">
        <f t="shared" si="185"/>
        <v>962442.16000000015</v>
      </c>
      <c r="H715" s="18">
        <f t="shared" si="186"/>
        <v>-256829.68000000017</v>
      </c>
      <c r="I715" s="19">
        <f t="shared" si="187"/>
        <v>37.364270836672063</v>
      </c>
      <c r="J715" s="19">
        <f t="shared" si="188"/>
        <v>107.82671796109523</v>
      </c>
      <c r="K715" s="19">
        <f t="shared" si="189"/>
        <v>85.528799405744778</v>
      </c>
    </row>
    <row r="716" spans="1:11" x14ac:dyDescent="0.2">
      <c r="A716" s="23" t="s">
        <v>32</v>
      </c>
      <c r="B716" s="17" t="s">
        <v>33</v>
      </c>
      <c r="C716" s="18">
        <v>2575835.52</v>
      </c>
      <c r="D716" s="18">
        <v>4136943</v>
      </c>
      <c r="E716" s="18">
        <v>3281448</v>
      </c>
      <c r="F716" s="18">
        <v>3538277.68</v>
      </c>
      <c r="G716" s="18">
        <f t="shared" si="185"/>
        <v>962442.16000000015</v>
      </c>
      <c r="H716" s="18">
        <f t="shared" si="186"/>
        <v>-256829.68000000017</v>
      </c>
      <c r="I716" s="19">
        <f t="shared" si="187"/>
        <v>37.364270836672063</v>
      </c>
      <c r="J716" s="19">
        <f t="shared" si="188"/>
        <v>107.82671796109523</v>
      </c>
      <c r="K716" s="19">
        <f t="shared" si="189"/>
        <v>85.528799405744778</v>
      </c>
    </row>
    <row r="717" spans="1:11" x14ac:dyDescent="0.2">
      <c r="A717" s="16" t="s">
        <v>34</v>
      </c>
      <c r="B717" s="17" t="s">
        <v>35</v>
      </c>
      <c r="C717" s="18">
        <v>2575835.52</v>
      </c>
      <c r="D717" s="18">
        <v>4137267</v>
      </c>
      <c r="E717" s="18">
        <v>3281448</v>
      </c>
      <c r="F717" s="18">
        <v>3538520.42</v>
      </c>
      <c r="G717" s="18">
        <f t="shared" si="185"/>
        <v>962684.89999999991</v>
      </c>
      <c r="H717" s="18">
        <f t="shared" si="186"/>
        <v>-257072.41999999993</v>
      </c>
      <c r="I717" s="19">
        <f t="shared" si="187"/>
        <v>37.373694575032488</v>
      </c>
      <c r="J717" s="19">
        <f t="shared" si="188"/>
        <v>107.83411530519453</v>
      </c>
      <c r="K717" s="19">
        <f t="shared" si="189"/>
        <v>85.527968584091866</v>
      </c>
    </row>
    <row r="718" spans="1:11" x14ac:dyDescent="0.2">
      <c r="A718" s="22" t="s">
        <v>36</v>
      </c>
      <c r="B718" s="17" t="s">
        <v>37</v>
      </c>
      <c r="C718" s="18">
        <v>2385251.9300000002</v>
      </c>
      <c r="D718" s="18">
        <v>4135342</v>
      </c>
      <c r="E718" s="18">
        <v>3281448</v>
      </c>
      <c r="F718" s="18">
        <v>3536595.73</v>
      </c>
      <c r="G718" s="18">
        <f t="shared" si="185"/>
        <v>1151343.7999999998</v>
      </c>
      <c r="H718" s="18">
        <f t="shared" si="186"/>
        <v>-255147.72999999998</v>
      </c>
      <c r="I718" s="19">
        <f t="shared" si="187"/>
        <v>48.269274432575344</v>
      </c>
      <c r="J718" s="19">
        <f t="shared" si="188"/>
        <v>107.77546162547753</v>
      </c>
      <c r="K718" s="19">
        <f t="shared" si="189"/>
        <v>85.521239355777595</v>
      </c>
    </row>
    <row r="719" spans="1:11" x14ac:dyDescent="0.2">
      <c r="A719" s="23" t="s">
        <v>38</v>
      </c>
      <c r="B719" s="17" t="s">
        <v>39</v>
      </c>
      <c r="C719" s="18">
        <v>2385251.9300000002</v>
      </c>
      <c r="D719" s="18">
        <v>4135342</v>
      </c>
      <c r="E719" s="18">
        <v>3281448</v>
      </c>
      <c r="F719" s="18">
        <v>3536595.73</v>
      </c>
      <c r="G719" s="18">
        <f t="shared" si="185"/>
        <v>1151343.7999999998</v>
      </c>
      <c r="H719" s="18">
        <f t="shared" si="186"/>
        <v>-255147.72999999998</v>
      </c>
      <c r="I719" s="19">
        <f t="shared" si="187"/>
        <v>48.269274432575344</v>
      </c>
      <c r="J719" s="19">
        <f t="shared" si="188"/>
        <v>107.77546162547753</v>
      </c>
      <c r="K719" s="19">
        <f t="shared" si="189"/>
        <v>85.521239355777595</v>
      </c>
    </row>
    <row r="720" spans="1:11" x14ac:dyDescent="0.2">
      <c r="A720" s="24" t="s">
        <v>40</v>
      </c>
      <c r="B720" s="17" t="s">
        <v>41</v>
      </c>
      <c r="C720" s="18">
        <v>961593.91</v>
      </c>
      <c r="D720" s="18">
        <v>1012245</v>
      </c>
      <c r="E720" s="18">
        <v>778135</v>
      </c>
      <c r="F720" s="18">
        <v>986575.22</v>
      </c>
      <c r="G720" s="18">
        <f t="shared" si="185"/>
        <v>24981.309999999939</v>
      </c>
      <c r="H720" s="18">
        <f t="shared" si="186"/>
        <v>-208440.21999999997</v>
      </c>
      <c r="I720" s="19">
        <f t="shared" si="187"/>
        <v>2.5979064280887485</v>
      </c>
      <c r="J720" s="19">
        <f t="shared" si="188"/>
        <v>126.78715390003019</v>
      </c>
      <c r="K720" s="19">
        <f t="shared" si="189"/>
        <v>97.464074408863468</v>
      </c>
    </row>
    <row r="721" spans="1:11" x14ac:dyDescent="0.2">
      <c r="A721" s="24" t="s">
        <v>42</v>
      </c>
      <c r="B721" s="17" t="s">
        <v>43</v>
      </c>
      <c r="C721" s="18">
        <v>1423658.02</v>
      </c>
      <c r="D721" s="18">
        <v>3123097</v>
      </c>
      <c r="E721" s="18">
        <v>2503313</v>
      </c>
      <c r="F721" s="18">
        <v>2550020.5099999998</v>
      </c>
      <c r="G721" s="18">
        <f t="shared" si="185"/>
        <v>1126362.4899999998</v>
      </c>
      <c r="H721" s="18">
        <f t="shared" si="186"/>
        <v>-46707.509999999776</v>
      </c>
      <c r="I721" s="19">
        <f t="shared" si="187"/>
        <v>79.117489887072736</v>
      </c>
      <c r="J721" s="19">
        <f t="shared" si="188"/>
        <v>101.86582780499282</v>
      </c>
      <c r="K721" s="19">
        <f t="shared" si="189"/>
        <v>81.650378134268635</v>
      </c>
    </row>
    <row r="722" spans="1:11" x14ac:dyDescent="0.2">
      <c r="A722" s="25" t="s">
        <v>44</v>
      </c>
      <c r="B722" s="17" t="s">
        <v>45</v>
      </c>
      <c r="C722" s="18">
        <v>1015327.96</v>
      </c>
      <c r="D722" s="18">
        <v>0</v>
      </c>
      <c r="E722" s="18">
        <v>0</v>
      </c>
      <c r="F722" s="18">
        <v>1122633.45</v>
      </c>
      <c r="G722" s="18">
        <f t="shared" si="185"/>
        <v>107305.48999999999</v>
      </c>
      <c r="H722" s="18">
        <f t="shared" si="186"/>
        <v>-1122633.45</v>
      </c>
      <c r="I722" s="19">
        <f t="shared" si="187"/>
        <v>10.56855461756416</v>
      </c>
      <c r="J722" s="19">
        <f t="shared" si="188"/>
        <v>0</v>
      </c>
      <c r="K722" s="19">
        <f t="shared" si="189"/>
        <v>0</v>
      </c>
    </row>
    <row r="723" spans="1:11" x14ac:dyDescent="0.2">
      <c r="A723" s="22" t="s">
        <v>60</v>
      </c>
      <c r="B723" s="17" t="s">
        <v>61</v>
      </c>
      <c r="C723" s="18">
        <v>190583.59</v>
      </c>
      <c r="D723" s="18">
        <v>1925</v>
      </c>
      <c r="E723" s="18">
        <v>0</v>
      </c>
      <c r="F723" s="18">
        <v>1924.69</v>
      </c>
      <c r="G723" s="18">
        <f t="shared" si="185"/>
        <v>-188658.9</v>
      </c>
      <c r="H723" s="18">
        <f t="shared" si="186"/>
        <v>-1924.69</v>
      </c>
      <c r="I723" s="19">
        <f t="shared" si="187"/>
        <v>-98.990107175544338</v>
      </c>
      <c r="J723" s="19">
        <f t="shared" si="188"/>
        <v>0</v>
      </c>
      <c r="K723" s="19">
        <f t="shared" si="189"/>
        <v>99.983896103896114</v>
      </c>
    </row>
    <row r="724" spans="1:11" x14ac:dyDescent="0.2">
      <c r="A724" s="23" t="s">
        <v>62</v>
      </c>
      <c r="B724" s="17" t="s">
        <v>63</v>
      </c>
      <c r="C724" s="18">
        <v>190583.59</v>
      </c>
      <c r="D724" s="18">
        <v>1925</v>
      </c>
      <c r="E724" s="18">
        <v>0</v>
      </c>
      <c r="F724" s="18">
        <v>1924.69</v>
      </c>
      <c r="G724" s="18">
        <f t="shared" si="185"/>
        <v>-188658.9</v>
      </c>
      <c r="H724" s="18">
        <f t="shared" si="186"/>
        <v>-1924.69</v>
      </c>
      <c r="I724" s="19">
        <f t="shared" si="187"/>
        <v>-98.990107175544338</v>
      </c>
      <c r="J724" s="19">
        <f t="shared" si="188"/>
        <v>0</v>
      </c>
      <c r="K724" s="19">
        <f t="shared" si="189"/>
        <v>99.983896103896114</v>
      </c>
    </row>
    <row r="725" spans="1:11" x14ac:dyDescent="0.2">
      <c r="A725" s="16"/>
      <c r="B725" s="17" t="s">
        <v>64</v>
      </c>
      <c r="C725" s="18">
        <v>0</v>
      </c>
      <c r="D725" s="18">
        <v>0</v>
      </c>
      <c r="E725" s="18">
        <v>0</v>
      </c>
      <c r="F725" s="18">
        <v>80.91</v>
      </c>
      <c r="G725" s="18">
        <f t="shared" si="185"/>
        <v>80.91</v>
      </c>
      <c r="H725" s="18">
        <f t="shared" si="186"/>
        <v>-80.91</v>
      </c>
      <c r="I725" s="19">
        <f t="shared" si="187"/>
        <v>0</v>
      </c>
      <c r="J725" s="19">
        <f t="shared" si="188"/>
        <v>0</v>
      </c>
      <c r="K725" s="19">
        <f t="shared" si="189"/>
        <v>0</v>
      </c>
    </row>
    <row r="726" spans="1:11" x14ac:dyDescent="0.2">
      <c r="A726" s="16" t="s">
        <v>65</v>
      </c>
      <c r="B726" s="17" t="s">
        <v>66</v>
      </c>
      <c r="C726" s="18">
        <v>0</v>
      </c>
      <c r="D726" s="18">
        <v>0</v>
      </c>
      <c r="E726" s="18">
        <v>0</v>
      </c>
      <c r="F726" s="18">
        <v>-80.91</v>
      </c>
      <c r="G726" s="18">
        <f t="shared" si="185"/>
        <v>-80.91</v>
      </c>
      <c r="H726" s="18">
        <f t="shared" si="186"/>
        <v>80.91</v>
      </c>
      <c r="I726" s="19">
        <f t="shared" si="187"/>
        <v>0</v>
      </c>
      <c r="J726" s="19">
        <f t="shared" si="188"/>
        <v>0</v>
      </c>
      <c r="K726" s="19">
        <f t="shared" si="189"/>
        <v>0</v>
      </c>
    </row>
    <row r="727" spans="1:11" x14ac:dyDescent="0.2">
      <c r="A727" s="22" t="s">
        <v>67</v>
      </c>
      <c r="B727" s="17" t="s">
        <v>68</v>
      </c>
      <c r="C727" s="18">
        <v>0</v>
      </c>
      <c r="D727" s="18">
        <v>0</v>
      </c>
      <c r="E727" s="18">
        <v>0</v>
      </c>
      <c r="F727" s="18">
        <v>-80.91</v>
      </c>
      <c r="G727" s="18">
        <f t="shared" si="185"/>
        <v>-80.91</v>
      </c>
      <c r="H727" s="18">
        <f t="shared" si="186"/>
        <v>80.91</v>
      </c>
      <c r="I727" s="19">
        <f t="shared" si="187"/>
        <v>0</v>
      </c>
      <c r="J727" s="19">
        <f t="shared" si="188"/>
        <v>0</v>
      </c>
      <c r="K727" s="19">
        <f t="shared" si="189"/>
        <v>0</v>
      </c>
    </row>
    <row r="728" spans="1:11" ht="25.5" x14ac:dyDescent="0.2">
      <c r="A728" s="39" t="s">
        <v>177</v>
      </c>
      <c r="B728" s="28" t="s">
        <v>178</v>
      </c>
      <c r="C728" s="29"/>
      <c r="D728" s="29"/>
      <c r="E728" s="29"/>
      <c r="F728" s="29"/>
      <c r="G728" s="29"/>
      <c r="H728" s="29"/>
      <c r="I728" s="30"/>
      <c r="J728" s="30"/>
      <c r="K728" s="30"/>
    </row>
    <row r="729" spans="1:11" x14ac:dyDescent="0.2">
      <c r="A729" s="16" t="s">
        <v>26</v>
      </c>
      <c r="B729" s="17" t="s">
        <v>27</v>
      </c>
      <c r="C729" s="18">
        <v>2542374.2200000002</v>
      </c>
      <c r="D729" s="18">
        <v>4053267</v>
      </c>
      <c r="E729" s="18">
        <v>3281448</v>
      </c>
      <c r="F729" s="18">
        <v>3486535.12</v>
      </c>
      <c r="G729" s="18">
        <f t="shared" ref="G729:G743" si="190">F729-C729</f>
        <v>944160.89999999991</v>
      </c>
      <c r="H729" s="18">
        <f t="shared" ref="H729:H743" si="191">E729-F729</f>
        <v>-205087.12000000011</v>
      </c>
      <c r="I729" s="19">
        <f t="shared" ref="I729:I743" si="192">IF(ISERROR(F729/C729),0,F729/C729*100-100)</f>
        <v>37.13697584614431</v>
      </c>
      <c r="J729" s="19">
        <f t="shared" ref="J729:J743" si="193">IF(ISERROR(F729/E729),0,F729/E729*100)</f>
        <v>106.24989699669172</v>
      </c>
      <c r="K729" s="19">
        <f t="shared" ref="K729:K743" si="194">IF(ISERROR(F729/D729),0,F729/D729*100)</f>
        <v>86.017899141606023</v>
      </c>
    </row>
    <row r="730" spans="1:11" ht="25.5" x14ac:dyDescent="0.2">
      <c r="A730" s="22" t="s">
        <v>28</v>
      </c>
      <c r="B730" s="17" t="s">
        <v>29</v>
      </c>
      <c r="C730" s="18">
        <v>0</v>
      </c>
      <c r="D730" s="18">
        <v>324</v>
      </c>
      <c r="E730" s="18">
        <v>0</v>
      </c>
      <c r="F730" s="18">
        <v>323.64999999999998</v>
      </c>
      <c r="G730" s="18">
        <f t="shared" si="190"/>
        <v>323.64999999999998</v>
      </c>
      <c r="H730" s="18">
        <f t="shared" si="191"/>
        <v>-323.64999999999998</v>
      </c>
      <c r="I730" s="19">
        <f t="shared" si="192"/>
        <v>0</v>
      </c>
      <c r="J730" s="19">
        <f t="shared" si="193"/>
        <v>0</v>
      </c>
      <c r="K730" s="19">
        <f t="shared" si="194"/>
        <v>99.89197530864196</v>
      </c>
    </row>
    <row r="731" spans="1:11" x14ac:dyDescent="0.2">
      <c r="A731" s="22" t="s">
        <v>30</v>
      </c>
      <c r="B731" s="17" t="s">
        <v>31</v>
      </c>
      <c r="C731" s="18">
        <v>2542374.2200000002</v>
      </c>
      <c r="D731" s="18">
        <v>4052943</v>
      </c>
      <c r="E731" s="18">
        <v>3281448</v>
      </c>
      <c r="F731" s="18">
        <v>3486211.47</v>
      </c>
      <c r="G731" s="18">
        <f t="shared" si="190"/>
        <v>943837.25</v>
      </c>
      <c r="H731" s="18">
        <f t="shared" si="191"/>
        <v>-204763.4700000002</v>
      </c>
      <c r="I731" s="19">
        <f t="shared" si="192"/>
        <v>37.124245619513857</v>
      </c>
      <c r="J731" s="19">
        <f t="shared" si="193"/>
        <v>106.24003397280713</v>
      </c>
      <c r="K731" s="19">
        <f t="shared" si="194"/>
        <v>86.016790021473284</v>
      </c>
    </row>
    <row r="732" spans="1:11" x14ac:dyDescent="0.2">
      <c r="A732" s="23" t="s">
        <v>32</v>
      </c>
      <c r="B732" s="17" t="s">
        <v>33</v>
      </c>
      <c r="C732" s="18">
        <v>2542374.2200000002</v>
      </c>
      <c r="D732" s="18">
        <v>4052943</v>
      </c>
      <c r="E732" s="18">
        <v>3281448</v>
      </c>
      <c r="F732" s="18">
        <v>3486211.47</v>
      </c>
      <c r="G732" s="18">
        <f t="shared" si="190"/>
        <v>943837.25</v>
      </c>
      <c r="H732" s="18">
        <f t="shared" si="191"/>
        <v>-204763.4700000002</v>
      </c>
      <c r="I732" s="19">
        <f t="shared" si="192"/>
        <v>37.124245619513857</v>
      </c>
      <c r="J732" s="19">
        <f t="shared" si="193"/>
        <v>106.24003397280713</v>
      </c>
      <c r="K732" s="19">
        <f t="shared" si="194"/>
        <v>86.016790021473284</v>
      </c>
    </row>
    <row r="733" spans="1:11" x14ac:dyDescent="0.2">
      <c r="A733" s="16" t="s">
        <v>34</v>
      </c>
      <c r="B733" s="17" t="s">
        <v>35</v>
      </c>
      <c r="C733" s="18">
        <v>2542374.2200000002</v>
      </c>
      <c r="D733" s="18">
        <v>4053267</v>
      </c>
      <c r="E733" s="18">
        <v>3281448</v>
      </c>
      <c r="F733" s="18">
        <v>3486454.21</v>
      </c>
      <c r="G733" s="18">
        <f t="shared" si="190"/>
        <v>944079.98999999976</v>
      </c>
      <c r="H733" s="18">
        <f t="shared" si="191"/>
        <v>-205006.20999999996</v>
      </c>
      <c r="I733" s="19">
        <f t="shared" si="192"/>
        <v>37.133793387819964</v>
      </c>
      <c r="J733" s="19">
        <f t="shared" si="193"/>
        <v>106.24743131690644</v>
      </c>
      <c r="K733" s="19">
        <f t="shared" si="194"/>
        <v>86.015902974070045</v>
      </c>
    </row>
    <row r="734" spans="1:11" x14ac:dyDescent="0.2">
      <c r="A734" s="22" t="s">
        <v>36</v>
      </c>
      <c r="B734" s="17" t="s">
        <v>37</v>
      </c>
      <c r="C734" s="18">
        <v>2351790.63</v>
      </c>
      <c r="D734" s="18">
        <v>4051342</v>
      </c>
      <c r="E734" s="18">
        <v>3281448</v>
      </c>
      <c r="F734" s="18">
        <v>3484529.52</v>
      </c>
      <c r="G734" s="18">
        <f t="shared" si="190"/>
        <v>1132738.8900000001</v>
      </c>
      <c r="H734" s="18">
        <f t="shared" si="191"/>
        <v>-203081.52000000002</v>
      </c>
      <c r="I734" s="19">
        <f t="shared" si="192"/>
        <v>48.164954632887543</v>
      </c>
      <c r="J734" s="19">
        <f t="shared" si="193"/>
        <v>106.18877763718943</v>
      </c>
      <c r="K734" s="19">
        <f t="shared" si="194"/>
        <v>86.009266065417336</v>
      </c>
    </row>
    <row r="735" spans="1:11" x14ac:dyDescent="0.2">
      <c r="A735" s="23" t="s">
        <v>38</v>
      </c>
      <c r="B735" s="17" t="s">
        <v>39</v>
      </c>
      <c r="C735" s="18">
        <v>2351790.63</v>
      </c>
      <c r="D735" s="18">
        <v>4051342</v>
      </c>
      <c r="E735" s="18">
        <v>3281448</v>
      </c>
      <c r="F735" s="18">
        <v>3484529.52</v>
      </c>
      <c r="G735" s="18">
        <f t="shared" si="190"/>
        <v>1132738.8900000001</v>
      </c>
      <c r="H735" s="18">
        <f t="shared" si="191"/>
        <v>-203081.52000000002</v>
      </c>
      <c r="I735" s="19">
        <f t="shared" si="192"/>
        <v>48.164954632887543</v>
      </c>
      <c r="J735" s="19">
        <f t="shared" si="193"/>
        <v>106.18877763718943</v>
      </c>
      <c r="K735" s="19">
        <f t="shared" si="194"/>
        <v>86.009266065417336</v>
      </c>
    </row>
    <row r="736" spans="1:11" x14ac:dyDescent="0.2">
      <c r="A736" s="24" t="s">
        <v>40</v>
      </c>
      <c r="B736" s="17" t="s">
        <v>41</v>
      </c>
      <c r="C736" s="18">
        <v>948994.76</v>
      </c>
      <c r="D736" s="18">
        <v>1000245</v>
      </c>
      <c r="E736" s="18">
        <v>778135</v>
      </c>
      <c r="F736" s="18">
        <v>976808.17</v>
      </c>
      <c r="G736" s="18">
        <f t="shared" si="190"/>
        <v>27813.410000000033</v>
      </c>
      <c r="H736" s="18">
        <f t="shared" si="191"/>
        <v>-198673.17000000004</v>
      </c>
      <c r="I736" s="19">
        <f t="shared" si="192"/>
        <v>2.9308286170094391</v>
      </c>
      <c r="J736" s="19">
        <f t="shared" si="193"/>
        <v>125.53196681809713</v>
      </c>
      <c r="K736" s="19">
        <f t="shared" si="194"/>
        <v>97.65689106168989</v>
      </c>
    </row>
    <row r="737" spans="1:11" x14ac:dyDescent="0.2">
      <c r="A737" s="24" t="s">
        <v>42</v>
      </c>
      <c r="B737" s="17" t="s">
        <v>43</v>
      </c>
      <c r="C737" s="18">
        <v>1402795.87</v>
      </c>
      <c r="D737" s="18">
        <v>3051097</v>
      </c>
      <c r="E737" s="18">
        <v>2503313</v>
      </c>
      <c r="F737" s="18">
        <v>2507721.35</v>
      </c>
      <c r="G737" s="18">
        <f t="shared" si="190"/>
        <v>1104925.48</v>
      </c>
      <c r="H737" s="18">
        <f t="shared" si="191"/>
        <v>-4408.3500000000931</v>
      </c>
      <c r="I737" s="19">
        <f t="shared" si="192"/>
        <v>78.765949032912374</v>
      </c>
      <c r="J737" s="19">
        <f t="shared" si="193"/>
        <v>100.17610063144322</v>
      </c>
      <c r="K737" s="19">
        <f t="shared" si="194"/>
        <v>82.190810387214825</v>
      </c>
    </row>
    <row r="738" spans="1:11" x14ac:dyDescent="0.2">
      <c r="A738" s="25" t="s">
        <v>44</v>
      </c>
      <c r="B738" s="17" t="s">
        <v>45</v>
      </c>
      <c r="C738" s="18">
        <v>1015327.96</v>
      </c>
      <c r="D738" s="18">
        <v>0</v>
      </c>
      <c r="E738" s="18">
        <v>0</v>
      </c>
      <c r="F738" s="18">
        <v>1122633.45</v>
      </c>
      <c r="G738" s="18">
        <f t="shared" si="190"/>
        <v>107305.48999999999</v>
      </c>
      <c r="H738" s="18">
        <f t="shared" si="191"/>
        <v>-1122633.45</v>
      </c>
      <c r="I738" s="19">
        <f t="shared" si="192"/>
        <v>10.56855461756416</v>
      </c>
      <c r="J738" s="19">
        <f t="shared" si="193"/>
        <v>0</v>
      </c>
      <c r="K738" s="19">
        <f t="shared" si="194"/>
        <v>0</v>
      </c>
    </row>
    <row r="739" spans="1:11" x14ac:dyDescent="0.2">
      <c r="A739" s="22" t="s">
        <v>60</v>
      </c>
      <c r="B739" s="17" t="s">
        <v>61</v>
      </c>
      <c r="C739" s="18">
        <v>190583.59</v>
      </c>
      <c r="D739" s="18">
        <v>1925</v>
      </c>
      <c r="E739" s="18">
        <v>0</v>
      </c>
      <c r="F739" s="18">
        <v>1924.69</v>
      </c>
      <c r="G739" s="18">
        <f t="shared" si="190"/>
        <v>-188658.9</v>
      </c>
      <c r="H739" s="18">
        <f t="shared" si="191"/>
        <v>-1924.69</v>
      </c>
      <c r="I739" s="19">
        <f t="shared" si="192"/>
        <v>-98.990107175544338</v>
      </c>
      <c r="J739" s="19">
        <f t="shared" si="193"/>
        <v>0</v>
      </c>
      <c r="K739" s="19">
        <f t="shared" si="194"/>
        <v>99.983896103896114</v>
      </c>
    </row>
    <row r="740" spans="1:11" x14ac:dyDescent="0.2">
      <c r="A740" s="23" t="s">
        <v>62</v>
      </c>
      <c r="B740" s="17" t="s">
        <v>63</v>
      </c>
      <c r="C740" s="18">
        <v>190583.59</v>
      </c>
      <c r="D740" s="18">
        <v>1925</v>
      </c>
      <c r="E740" s="18">
        <v>0</v>
      </c>
      <c r="F740" s="18">
        <v>1924.69</v>
      </c>
      <c r="G740" s="18">
        <f t="shared" si="190"/>
        <v>-188658.9</v>
      </c>
      <c r="H740" s="18">
        <f t="shared" si="191"/>
        <v>-1924.69</v>
      </c>
      <c r="I740" s="19">
        <f t="shared" si="192"/>
        <v>-98.990107175544338</v>
      </c>
      <c r="J740" s="19">
        <f t="shared" si="193"/>
        <v>0</v>
      </c>
      <c r="K740" s="19">
        <f t="shared" si="194"/>
        <v>99.983896103896114</v>
      </c>
    </row>
    <row r="741" spans="1:11" x14ac:dyDescent="0.2">
      <c r="A741" s="16"/>
      <c r="B741" s="17" t="s">
        <v>64</v>
      </c>
      <c r="C741" s="18">
        <v>0</v>
      </c>
      <c r="D741" s="18">
        <v>0</v>
      </c>
      <c r="E741" s="18">
        <v>0</v>
      </c>
      <c r="F741" s="18">
        <v>80.91</v>
      </c>
      <c r="G741" s="18">
        <f t="shared" si="190"/>
        <v>80.91</v>
      </c>
      <c r="H741" s="18">
        <f t="shared" si="191"/>
        <v>-80.91</v>
      </c>
      <c r="I741" s="19">
        <f t="shared" si="192"/>
        <v>0</v>
      </c>
      <c r="J741" s="19">
        <f t="shared" si="193"/>
        <v>0</v>
      </c>
      <c r="K741" s="19">
        <f t="shared" si="194"/>
        <v>0</v>
      </c>
    </row>
    <row r="742" spans="1:11" x14ac:dyDescent="0.2">
      <c r="A742" s="16" t="s">
        <v>65</v>
      </c>
      <c r="B742" s="17" t="s">
        <v>66</v>
      </c>
      <c r="C742" s="18">
        <v>0</v>
      </c>
      <c r="D742" s="18">
        <v>0</v>
      </c>
      <c r="E742" s="18">
        <v>0</v>
      </c>
      <c r="F742" s="18">
        <v>-80.91</v>
      </c>
      <c r="G742" s="18">
        <f t="shared" si="190"/>
        <v>-80.91</v>
      </c>
      <c r="H742" s="18">
        <f t="shared" si="191"/>
        <v>80.91</v>
      </c>
      <c r="I742" s="19">
        <f t="shared" si="192"/>
        <v>0</v>
      </c>
      <c r="J742" s="19">
        <f t="shared" si="193"/>
        <v>0</v>
      </c>
      <c r="K742" s="19">
        <f t="shared" si="194"/>
        <v>0</v>
      </c>
    </row>
    <row r="743" spans="1:11" x14ac:dyDescent="0.2">
      <c r="A743" s="22" t="s">
        <v>67</v>
      </c>
      <c r="B743" s="17" t="s">
        <v>68</v>
      </c>
      <c r="C743" s="18">
        <v>0</v>
      </c>
      <c r="D743" s="18">
        <v>0</v>
      </c>
      <c r="E743" s="18">
        <v>0</v>
      </c>
      <c r="F743" s="18">
        <v>-80.91</v>
      </c>
      <c r="G743" s="18">
        <f t="shared" si="190"/>
        <v>-80.91</v>
      </c>
      <c r="H743" s="18">
        <f t="shared" si="191"/>
        <v>80.91</v>
      </c>
      <c r="I743" s="19">
        <f t="shared" si="192"/>
        <v>0</v>
      </c>
      <c r="J743" s="19">
        <f t="shared" si="193"/>
        <v>0</v>
      </c>
      <c r="K743" s="19">
        <f t="shared" si="194"/>
        <v>0</v>
      </c>
    </row>
    <row r="744" spans="1:11" ht="25.5" x14ac:dyDescent="0.2">
      <c r="A744" s="39" t="s">
        <v>122</v>
      </c>
      <c r="B744" s="28" t="s">
        <v>123</v>
      </c>
      <c r="C744" s="29"/>
      <c r="D744" s="29"/>
      <c r="E744" s="29"/>
      <c r="F744" s="29"/>
      <c r="G744" s="29"/>
      <c r="H744" s="29"/>
      <c r="I744" s="30"/>
      <c r="J744" s="30"/>
      <c r="K744" s="30"/>
    </row>
    <row r="745" spans="1:11" x14ac:dyDescent="0.2">
      <c r="A745" s="16" t="s">
        <v>26</v>
      </c>
      <c r="B745" s="17" t="s">
        <v>27</v>
      </c>
      <c r="C745" s="18">
        <v>33461.300000000003</v>
      </c>
      <c r="D745" s="18">
        <v>84000</v>
      </c>
      <c r="E745" s="18">
        <v>0</v>
      </c>
      <c r="F745" s="18">
        <v>52066.21</v>
      </c>
      <c r="G745" s="18">
        <f t="shared" ref="G745:G752" si="195">F745-C745</f>
        <v>18604.909999999996</v>
      </c>
      <c r="H745" s="18">
        <f t="shared" ref="H745:H752" si="196">E745-F745</f>
        <v>-52066.21</v>
      </c>
      <c r="I745" s="19">
        <f t="shared" ref="I745:I752" si="197">IF(ISERROR(F745/C745),0,F745/C745*100-100)</f>
        <v>55.60127669875348</v>
      </c>
      <c r="J745" s="19">
        <f t="shared" ref="J745:J752" si="198">IF(ISERROR(F745/E745),0,F745/E745*100)</f>
        <v>0</v>
      </c>
      <c r="K745" s="19">
        <f t="shared" ref="K745:K752" si="199">IF(ISERROR(F745/D745),0,F745/D745*100)</f>
        <v>61.983583333333335</v>
      </c>
    </row>
    <row r="746" spans="1:11" x14ac:dyDescent="0.2">
      <c r="A746" s="22" t="s">
        <v>30</v>
      </c>
      <c r="B746" s="17" t="s">
        <v>31</v>
      </c>
      <c r="C746" s="18">
        <v>33461.300000000003</v>
      </c>
      <c r="D746" s="18">
        <v>84000</v>
      </c>
      <c r="E746" s="18">
        <v>0</v>
      </c>
      <c r="F746" s="18">
        <v>52066.21</v>
      </c>
      <c r="G746" s="18">
        <f t="shared" si="195"/>
        <v>18604.909999999996</v>
      </c>
      <c r="H746" s="18">
        <f t="shared" si="196"/>
        <v>-52066.21</v>
      </c>
      <c r="I746" s="19">
        <f t="shared" si="197"/>
        <v>55.60127669875348</v>
      </c>
      <c r="J746" s="19">
        <f t="shared" si="198"/>
        <v>0</v>
      </c>
      <c r="K746" s="19">
        <f t="shared" si="199"/>
        <v>61.983583333333335</v>
      </c>
    </row>
    <row r="747" spans="1:11" x14ac:dyDescent="0.2">
      <c r="A747" s="23" t="s">
        <v>32</v>
      </c>
      <c r="B747" s="17" t="s">
        <v>33</v>
      </c>
      <c r="C747" s="18">
        <v>33461.300000000003</v>
      </c>
      <c r="D747" s="18">
        <v>84000</v>
      </c>
      <c r="E747" s="18">
        <v>0</v>
      </c>
      <c r="F747" s="18">
        <v>52066.21</v>
      </c>
      <c r="G747" s="18">
        <f t="shared" si="195"/>
        <v>18604.909999999996</v>
      </c>
      <c r="H747" s="18">
        <f t="shared" si="196"/>
        <v>-52066.21</v>
      </c>
      <c r="I747" s="19">
        <f t="shared" si="197"/>
        <v>55.60127669875348</v>
      </c>
      <c r="J747" s="19">
        <f t="shared" si="198"/>
        <v>0</v>
      </c>
      <c r="K747" s="19">
        <f t="shared" si="199"/>
        <v>61.983583333333335</v>
      </c>
    </row>
    <row r="748" spans="1:11" x14ac:dyDescent="0.2">
      <c r="A748" s="16" t="s">
        <v>34</v>
      </c>
      <c r="B748" s="17" t="s">
        <v>35</v>
      </c>
      <c r="C748" s="18">
        <v>33461.300000000003</v>
      </c>
      <c r="D748" s="18">
        <v>84000</v>
      </c>
      <c r="E748" s="18">
        <v>0</v>
      </c>
      <c r="F748" s="18">
        <v>52066.21</v>
      </c>
      <c r="G748" s="18">
        <f t="shared" si="195"/>
        <v>18604.909999999996</v>
      </c>
      <c r="H748" s="18">
        <f t="shared" si="196"/>
        <v>-52066.21</v>
      </c>
      <c r="I748" s="19">
        <f t="shared" si="197"/>
        <v>55.60127669875348</v>
      </c>
      <c r="J748" s="19">
        <f t="shared" si="198"/>
        <v>0</v>
      </c>
      <c r="K748" s="19">
        <f t="shared" si="199"/>
        <v>61.983583333333335</v>
      </c>
    </row>
    <row r="749" spans="1:11" x14ac:dyDescent="0.2">
      <c r="A749" s="22" t="s">
        <v>36</v>
      </c>
      <c r="B749" s="17" t="s">
        <v>37</v>
      </c>
      <c r="C749" s="18">
        <v>33461.300000000003</v>
      </c>
      <c r="D749" s="18">
        <v>84000</v>
      </c>
      <c r="E749" s="18">
        <v>0</v>
      </c>
      <c r="F749" s="18">
        <v>52066.21</v>
      </c>
      <c r="G749" s="18">
        <f t="shared" si="195"/>
        <v>18604.909999999996</v>
      </c>
      <c r="H749" s="18">
        <f t="shared" si="196"/>
        <v>-52066.21</v>
      </c>
      <c r="I749" s="19">
        <f t="shared" si="197"/>
        <v>55.60127669875348</v>
      </c>
      <c r="J749" s="19">
        <f t="shared" si="198"/>
        <v>0</v>
      </c>
      <c r="K749" s="19">
        <f t="shared" si="199"/>
        <v>61.983583333333335</v>
      </c>
    </row>
    <row r="750" spans="1:11" x14ac:dyDescent="0.2">
      <c r="A750" s="23" t="s">
        <v>38</v>
      </c>
      <c r="B750" s="17" t="s">
        <v>39</v>
      </c>
      <c r="C750" s="18">
        <v>33461.300000000003</v>
      </c>
      <c r="D750" s="18">
        <v>84000</v>
      </c>
      <c r="E750" s="18">
        <v>0</v>
      </c>
      <c r="F750" s="18">
        <v>52066.21</v>
      </c>
      <c r="G750" s="18">
        <f t="shared" si="195"/>
        <v>18604.909999999996</v>
      </c>
      <c r="H750" s="18">
        <f t="shared" si="196"/>
        <v>-52066.21</v>
      </c>
      <c r="I750" s="19">
        <f t="shared" si="197"/>
        <v>55.60127669875348</v>
      </c>
      <c r="J750" s="19">
        <f t="shared" si="198"/>
        <v>0</v>
      </c>
      <c r="K750" s="19">
        <f t="shared" si="199"/>
        <v>61.983583333333335</v>
      </c>
    </row>
    <row r="751" spans="1:11" x14ac:dyDescent="0.2">
      <c r="A751" s="24" t="s">
        <v>40</v>
      </c>
      <c r="B751" s="17" t="s">
        <v>41</v>
      </c>
      <c r="C751" s="18">
        <v>12599.15</v>
      </c>
      <c r="D751" s="18">
        <v>12000</v>
      </c>
      <c r="E751" s="18">
        <v>0</v>
      </c>
      <c r="F751" s="18">
        <v>9767.0499999999993</v>
      </c>
      <c r="G751" s="18">
        <f t="shared" si="195"/>
        <v>-2832.1000000000004</v>
      </c>
      <c r="H751" s="18">
        <f t="shared" si="196"/>
        <v>-9767.0499999999993</v>
      </c>
      <c r="I751" s="19">
        <f t="shared" si="197"/>
        <v>-22.478500533766166</v>
      </c>
      <c r="J751" s="19">
        <f t="shared" si="198"/>
        <v>0</v>
      </c>
      <c r="K751" s="19">
        <f t="shared" si="199"/>
        <v>81.392083333333332</v>
      </c>
    </row>
    <row r="752" spans="1:11" x14ac:dyDescent="0.2">
      <c r="A752" s="24" t="s">
        <v>42</v>
      </c>
      <c r="B752" s="17" t="s">
        <v>43</v>
      </c>
      <c r="C752" s="18">
        <v>20862.150000000001</v>
      </c>
      <c r="D752" s="18">
        <v>72000</v>
      </c>
      <c r="E752" s="18">
        <v>0</v>
      </c>
      <c r="F752" s="18">
        <v>42299.16</v>
      </c>
      <c r="G752" s="18">
        <f t="shared" si="195"/>
        <v>21437.010000000002</v>
      </c>
      <c r="H752" s="18">
        <f t="shared" si="196"/>
        <v>-42299.16</v>
      </c>
      <c r="I752" s="19">
        <f t="shared" si="197"/>
        <v>102.75551656948107</v>
      </c>
      <c r="J752" s="19">
        <f t="shared" si="198"/>
        <v>0</v>
      </c>
      <c r="K752" s="19">
        <f t="shared" si="199"/>
        <v>58.748833333333337</v>
      </c>
    </row>
    <row r="753" spans="1:11" ht="25.5" x14ac:dyDescent="0.2">
      <c r="A753" s="27" t="s">
        <v>124</v>
      </c>
      <c r="B753" s="28" t="s">
        <v>125</v>
      </c>
      <c r="C753" s="29"/>
      <c r="D753" s="29"/>
      <c r="E753" s="29"/>
      <c r="F753" s="29"/>
      <c r="G753" s="29"/>
      <c r="H753" s="29"/>
      <c r="I753" s="30"/>
      <c r="J753" s="30"/>
      <c r="K753" s="30"/>
    </row>
    <row r="754" spans="1:11" x14ac:dyDescent="0.2">
      <c r="A754" s="16" t="s">
        <v>26</v>
      </c>
      <c r="B754" s="17" t="s">
        <v>27</v>
      </c>
      <c r="C754" s="18">
        <v>977161.83</v>
      </c>
      <c r="D754" s="18">
        <v>1139176</v>
      </c>
      <c r="E754" s="18">
        <v>702606</v>
      </c>
      <c r="F754" s="18">
        <v>791652.39</v>
      </c>
      <c r="G754" s="18">
        <f t="shared" ref="G754:G783" si="200">F754-C754</f>
        <v>-185509.43999999994</v>
      </c>
      <c r="H754" s="18">
        <f t="shared" ref="H754:H783" si="201">E754-F754</f>
        <v>-89046.390000000014</v>
      </c>
      <c r="I754" s="19">
        <f t="shared" ref="I754:I783" si="202">IF(ISERROR(F754/C754),0,F754/C754*100-100)</f>
        <v>-18.984515594515187</v>
      </c>
      <c r="J754" s="19">
        <f t="shared" ref="J754:J783" si="203">IF(ISERROR(F754/E754),0,F754/E754*100)</f>
        <v>112.67373036951007</v>
      </c>
      <c r="K754" s="19">
        <f t="shared" ref="K754:K783" si="204">IF(ISERROR(F754/D754),0,F754/D754*100)</f>
        <v>69.493422438674983</v>
      </c>
    </row>
    <row r="755" spans="1:11" x14ac:dyDescent="0.2">
      <c r="A755" s="22" t="s">
        <v>90</v>
      </c>
      <c r="B755" s="17" t="s">
        <v>91</v>
      </c>
      <c r="C755" s="18">
        <v>492237.04</v>
      </c>
      <c r="D755" s="18">
        <v>714063</v>
      </c>
      <c r="E755" s="18">
        <v>437688</v>
      </c>
      <c r="F755" s="18">
        <v>482321.59</v>
      </c>
      <c r="G755" s="18">
        <f t="shared" si="200"/>
        <v>-9915.4499999999534</v>
      </c>
      <c r="H755" s="18">
        <f t="shared" si="201"/>
        <v>-44633.590000000026</v>
      </c>
      <c r="I755" s="19">
        <f t="shared" si="202"/>
        <v>-2.0143648677880748</v>
      </c>
      <c r="J755" s="19">
        <f t="shared" si="203"/>
        <v>110.19758138217178</v>
      </c>
      <c r="K755" s="19">
        <f t="shared" si="204"/>
        <v>67.546083468825586</v>
      </c>
    </row>
    <row r="756" spans="1:11" x14ac:dyDescent="0.2">
      <c r="A756" s="22" t="s">
        <v>92</v>
      </c>
      <c r="B756" s="17" t="s">
        <v>93</v>
      </c>
      <c r="C756" s="18">
        <v>16414.75</v>
      </c>
      <c r="D756" s="18">
        <v>38468</v>
      </c>
      <c r="E756" s="18">
        <v>38468</v>
      </c>
      <c r="F756" s="18">
        <v>37467.54</v>
      </c>
      <c r="G756" s="18">
        <f t="shared" si="200"/>
        <v>21052.79</v>
      </c>
      <c r="H756" s="18">
        <f t="shared" si="201"/>
        <v>1000.4599999999991</v>
      </c>
      <c r="I756" s="19">
        <f t="shared" si="202"/>
        <v>128.25531914893617</v>
      </c>
      <c r="J756" s="19">
        <f t="shared" si="203"/>
        <v>97.399240927524176</v>
      </c>
      <c r="K756" s="19">
        <f t="shared" si="204"/>
        <v>97.399240927524176</v>
      </c>
    </row>
    <row r="757" spans="1:11" x14ac:dyDescent="0.2">
      <c r="A757" s="23" t="s">
        <v>94</v>
      </c>
      <c r="B757" s="17" t="s">
        <v>95</v>
      </c>
      <c r="C757" s="18">
        <v>4318.4399999999996</v>
      </c>
      <c r="D757" s="18">
        <v>38468</v>
      </c>
      <c r="E757" s="18">
        <v>38468</v>
      </c>
      <c r="F757" s="18">
        <v>37467.54</v>
      </c>
      <c r="G757" s="18">
        <f t="shared" si="200"/>
        <v>33149.1</v>
      </c>
      <c r="H757" s="18">
        <f t="shared" si="201"/>
        <v>1000.4599999999991</v>
      </c>
      <c r="I757" s="19">
        <f t="shared" si="202"/>
        <v>767.6174729763527</v>
      </c>
      <c r="J757" s="19">
        <f t="shared" si="203"/>
        <v>97.399240927524176</v>
      </c>
      <c r="K757" s="19">
        <f t="shared" si="204"/>
        <v>97.399240927524176</v>
      </c>
    </row>
    <row r="758" spans="1:11" x14ac:dyDescent="0.2">
      <c r="A758" s="24" t="s">
        <v>96</v>
      </c>
      <c r="B758" s="17" t="s">
        <v>97</v>
      </c>
      <c r="C758" s="18">
        <v>4318.4399999999996</v>
      </c>
      <c r="D758" s="18">
        <v>38468</v>
      </c>
      <c r="E758" s="18">
        <v>38468</v>
      </c>
      <c r="F758" s="18">
        <v>37467.54</v>
      </c>
      <c r="G758" s="18">
        <f t="shared" si="200"/>
        <v>33149.1</v>
      </c>
      <c r="H758" s="18">
        <f t="shared" si="201"/>
        <v>1000.4599999999991</v>
      </c>
      <c r="I758" s="19">
        <f t="shared" si="202"/>
        <v>767.6174729763527</v>
      </c>
      <c r="J758" s="19">
        <f t="shared" si="203"/>
        <v>97.399240927524176</v>
      </c>
      <c r="K758" s="19">
        <f t="shared" si="204"/>
        <v>97.399240927524176</v>
      </c>
    </row>
    <row r="759" spans="1:11" ht="25.5" x14ac:dyDescent="0.2">
      <c r="A759" s="25" t="s">
        <v>98</v>
      </c>
      <c r="B759" s="17" t="s">
        <v>99</v>
      </c>
      <c r="C759" s="18">
        <v>4318.4399999999996</v>
      </c>
      <c r="D759" s="18">
        <v>38468</v>
      </c>
      <c r="E759" s="18">
        <v>38468</v>
      </c>
      <c r="F759" s="18">
        <v>37467.54</v>
      </c>
      <c r="G759" s="18">
        <f t="shared" si="200"/>
        <v>33149.1</v>
      </c>
      <c r="H759" s="18">
        <f t="shared" si="201"/>
        <v>1000.4599999999991</v>
      </c>
      <c r="I759" s="19">
        <f t="shared" si="202"/>
        <v>767.6174729763527</v>
      </c>
      <c r="J759" s="19">
        <f t="shared" si="203"/>
        <v>97.399240927524176</v>
      </c>
      <c r="K759" s="19">
        <f t="shared" si="204"/>
        <v>97.399240927524176</v>
      </c>
    </row>
    <row r="760" spans="1:11" ht="25.5" x14ac:dyDescent="0.2">
      <c r="A760" s="26" t="s">
        <v>102</v>
      </c>
      <c r="B760" s="17" t="s">
        <v>103</v>
      </c>
      <c r="C760" s="18">
        <v>4318.4399999999996</v>
      </c>
      <c r="D760" s="18">
        <v>38468</v>
      </c>
      <c r="E760" s="18">
        <v>38468</v>
      </c>
      <c r="F760" s="18">
        <v>37467.54</v>
      </c>
      <c r="G760" s="18">
        <f t="shared" si="200"/>
        <v>33149.1</v>
      </c>
      <c r="H760" s="18">
        <f t="shared" si="201"/>
        <v>1000.4599999999991</v>
      </c>
      <c r="I760" s="19">
        <f t="shared" si="202"/>
        <v>767.6174729763527</v>
      </c>
      <c r="J760" s="19">
        <f t="shared" si="203"/>
        <v>97.399240927524176</v>
      </c>
      <c r="K760" s="19">
        <f t="shared" si="204"/>
        <v>97.399240927524176</v>
      </c>
    </row>
    <row r="761" spans="1:11" ht="25.5" x14ac:dyDescent="0.2">
      <c r="A761" s="23" t="s">
        <v>156</v>
      </c>
      <c r="B761" s="17" t="s">
        <v>157</v>
      </c>
      <c r="C761" s="18">
        <v>12096.31</v>
      </c>
      <c r="D761" s="18">
        <v>0</v>
      </c>
      <c r="E761" s="18">
        <v>0</v>
      </c>
      <c r="F761" s="18">
        <v>0</v>
      </c>
      <c r="G761" s="18">
        <f t="shared" si="200"/>
        <v>-12096.31</v>
      </c>
      <c r="H761" s="18">
        <f t="shared" si="201"/>
        <v>0</v>
      </c>
      <c r="I761" s="19">
        <f t="shared" si="202"/>
        <v>-100</v>
      </c>
      <c r="J761" s="19">
        <f t="shared" si="203"/>
        <v>0</v>
      </c>
      <c r="K761" s="19">
        <f t="shared" si="204"/>
        <v>0</v>
      </c>
    </row>
    <row r="762" spans="1:11" ht="38.25" x14ac:dyDescent="0.2">
      <c r="A762" s="24" t="s">
        <v>158</v>
      </c>
      <c r="B762" s="17" t="s">
        <v>159</v>
      </c>
      <c r="C762" s="18">
        <v>12096.31</v>
      </c>
      <c r="D762" s="18">
        <v>0</v>
      </c>
      <c r="E762" s="18">
        <v>0</v>
      </c>
      <c r="F762" s="18">
        <v>0</v>
      </c>
      <c r="G762" s="18">
        <f t="shared" si="200"/>
        <v>-12096.31</v>
      </c>
      <c r="H762" s="18">
        <f t="shared" si="201"/>
        <v>0</v>
      </c>
      <c r="I762" s="19">
        <f t="shared" si="202"/>
        <v>-100</v>
      </c>
      <c r="J762" s="19">
        <f t="shared" si="203"/>
        <v>0</v>
      </c>
      <c r="K762" s="19">
        <f t="shared" si="204"/>
        <v>0</v>
      </c>
    </row>
    <row r="763" spans="1:11" ht="51" x14ac:dyDescent="0.2">
      <c r="A763" s="25" t="s">
        <v>160</v>
      </c>
      <c r="B763" s="17" t="s">
        <v>161</v>
      </c>
      <c r="C763" s="18">
        <v>12096.31</v>
      </c>
      <c r="D763" s="18">
        <v>0</v>
      </c>
      <c r="E763" s="18">
        <v>0</v>
      </c>
      <c r="F763" s="18">
        <v>0</v>
      </c>
      <c r="G763" s="18">
        <f t="shared" si="200"/>
        <v>-12096.31</v>
      </c>
      <c r="H763" s="18">
        <f t="shared" si="201"/>
        <v>0</v>
      </c>
      <c r="I763" s="19">
        <f t="shared" si="202"/>
        <v>-100</v>
      </c>
      <c r="J763" s="19">
        <f t="shared" si="203"/>
        <v>0</v>
      </c>
      <c r="K763" s="19">
        <f t="shared" si="204"/>
        <v>0</v>
      </c>
    </row>
    <row r="764" spans="1:11" x14ac:dyDescent="0.2">
      <c r="A764" s="22" t="s">
        <v>30</v>
      </c>
      <c r="B764" s="17" t="s">
        <v>31</v>
      </c>
      <c r="C764" s="18">
        <v>468510.04</v>
      </c>
      <c r="D764" s="18">
        <v>386645</v>
      </c>
      <c r="E764" s="18">
        <v>226450</v>
      </c>
      <c r="F764" s="18">
        <v>271863.26</v>
      </c>
      <c r="G764" s="18">
        <f t="shared" si="200"/>
        <v>-196646.77999999997</v>
      </c>
      <c r="H764" s="18">
        <f t="shared" si="201"/>
        <v>-45413.260000000009</v>
      </c>
      <c r="I764" s="19">
        <f t="shared" si="202"/>
        <v>-41.97279955836165</v>
      </c>
      <c r="J764" s="19">
        <f t="shared" si="203"/>
        <v>120.0544314418194</v>
      </c>
      <c r="K764" s="19">
        <f t="shared" si="204"/>
        <v>70.313403768314615</v>
      </c>
    </row>
    <row r="765" spans="1:11" x14ac:dyDescent="0.2">
      <c r="A765" s="23" t="s">
        <v>32</v>
      </c>
      <c r="B765" s="17" t="s">
        <v>33</v>
      </c>
      <c r="C765" s="18">
        <v>468510.04</v>
      </c>
      <c r="D765" s="18">
        <v>386645</v>
      </c>
      <c r="E765" s="18">
        <v>226450</v>
      </c>
      <c r="F765" s="18">
        <v>271863.26</v>
      </c>
      <c r="G765" s="18">
        <f t="shared" si="200"/>
        <v>-196646.77999999997</v>
      </c>
      <c r="H765" s="18">
        <f t="shared" si="201"/>
        <v>-45413.260000000009</v>
      </c>
      <c r="I765" s="19">
        <f t="shared" si="202"/>
        <v>-41.97279955836165</v>
      </c>
      <c r="J765" s="19">
        <f t="shared" si="203"/>
        <v>120.0544314418194</v>
      </c>
      <c r="K765" s="19">
        <f t="shared" si="204"/>
        <v>70.313403768314615</v>
      </c>
    </row>
    <row r="766" spans="1:11" x14ac:dyDescent="0.2">
      <c r="A766" s="16" t="s">
        <v>34</v>
      </c>
      <c r="B766" s="17" t="s">
        <v>35</v>
      </c>
      <c r="C766" s="18">
        <v>914637.99</v>
      </c>
      <c r="D766" s="18">
        <v>1276044</v>
      </c>
      <c r="E766" s="18">
        <v>702606</v>
      </c>
      <c r="F766" s="18">
        <v>848959.74</v>
      </c>
      <c r="G766" s="18">
        <f t="shared" si="200"/>
        <v>-65678.25</v>
      </c>
      <c r="H766" s="18">
        <f t="shared" si="201"/>
        <v>-146353.74</v>
      </c>
      <c r="I766" s="19">
        <f t="shared" si="202"/>
        <v>-7.180791823440444</v>
      </c>
      <c r="J766" s="19">
        <f t="shared" si="203"/>
        <v>120.83012954628909</v>
      </c>
      <c r="K766" s="19">
        <f t="shared" si="204"/>
        <v>66.530600825676856</v>
      </c>
    </row>
    <row r="767" spans="1:11" x14ac:dyDescent="0.2">
      <c r="A767" s="22" t="s">
        <v>36</v>
      </c>
      <c r="B767" s="17" t="s">
        <v>37</v>
      </c>
      <c r="C767" s="18">
        <v>603942.27</v>
      </c>
      <c r="D767" s="18">
        <v>1093798</v>
      </c>
      <c r="E767" s="18">
        <v>585850</v>
      </c>
      <c r="F767" s="18">
        <v>696517.28</v>
      </c>
      <c r="G767" s="18">
        <f t="shared" si="200"/>
        <v>92575.010000000009</v>
      </c>
      <c r="H767" s="18">
        <f t="shared" si="201"/>
        <v>-110667.28000000003</v>
      </c>
      <c r="I767" s="19">
        <f t="shared" si="202"/>
        <v>15.328453496060163</v>
      </c>
      <c r="J767" s="19">
        <f t="shared" si="203"/>
        <v>118.89003669881369</v>
      </c>
      <c r="K767" s="19">
        <f t="shared" si="204"/>
        <v>63.678785296736692</v>
      </c>
    </row>
    <row r="768" spans="1:11" x14ac:dyDescent="0.2">
      <c r="A768" s="23" t="s">
        <v>38</v>
      </c>
      <c r="B768" s="17" t="s">
        <v>39</v>
      </c>
      <c r="C768" s="18">
        <v>481405.4</v>
      </c>
      <c r="D768" s="18">
        <v>640744</v>
      </c>
      <c r="E768" s="18">
        <v>336708</v>
      </c>
      <c r="F768" s="18">
        <v>446029.75</v>
      </c>
      <c r="G768" s="18">
        <f t="shared" si="200"/>
        <v>-35375.650000000023</v>
      </c>
      <c r="H768" s="18">
        <f t="shared" si="201"/>
        <v>-109321.75</v>
      </c>
      <c r="I768" s="19">
        <f t="shared" si="202"/>
        <v>-7.3484115466922617</v>
      </c>
      <c r="J768" s="19">
        <f t="shared" si="203"/>
        <v>132.46782078239897</v>
      </c>
      <c r="K768" s="19">
        <f t="shared" si="204"/>
        <v>69.611225387986465</v>
      </c>
    </row>
    <row r="769" spans="1:11" x14ac:dyDescent="0.2">
      <c r="A769" s="24" t="s">
        <v>40</v>
      </c>
      <c r="B769" s="17" t="s">
        <v>41</v>
      </c>
      <c r="C769" s="18">
        <v>125311.36</v>
      </c>
      <c r="D769" s="18">
        <v>343072</v>
      </c>
      <c r="E769" s="18">
        <v>119528</v>
      </c>
      <c r="F769" s="18">
        <v>267149.96000000002</v>
      </c>
      <c r="G769" s="18">
        <f t="shared" si="200"/>
        <v>141838.60000000003</v>
      </c>
      <c r="H769" s="18">
        <f t="shared" si="201"/>
        <v>-147621.96000000002</v>
      </c>
      <c r="I769" s="19">
        <f t="shared" si="202"/>
        <v>113.18893993329894</v>
      </c>
      <c r="J769" s="19">
        <f t="shared" si="203"/>
        <v>223.50408272538655</v>
      </c>
      <c r="K769" s="19">
        <f t="shared" si="204"/>
        <v>77.869939837701722</v>
      </c>
    </row>
    <row r="770" spans="1:11" x14ac:dyDescent="0.2">
      <c r="A770" s="24" t="s">
        <v>42</v>
      </c>
      <c r="B770" s="17" t="s">
        <v>43</v>
      </c>
      <c r="C770" s="18">
        <v>356094.04</v>
      </c>
      <c r="D770" s="18">
        <v>297672</v>
      </c>
      <c r="E770" s="18">
        <v>217180</v>
      </c>
      <c r="F770" s="18">
        <v>178879.79</v>
      </c>
      <c r="G770" s="18">
        <f t="shared" si="200"/>
        <v>-177214.24999999997</v>
      </c>
      <c r="H770" s="18">
        <f t="shared" si="201"/>
        <v>38300.209999999992</v>
      </c>
      <c r="I770" s="19">
        <f t="shared" si="202"/>
        <v>-49.766137619152509</v>
      </c>
      <c r="J770" s="19">
        <f t="shared" si="203"/>
        <v>82.364761948614046</v>
      </c>
      <c r="K770" s="19">
        <f t="shared" si="204"/>
        <v>60.092917708081387</v>
      </c>
    </row>
    <row r="771" spans="1:11" x14ac:dyDescent="0.2">
      <c r="A771" s="25" t="s">
        <v>44</v>
      </c>
      <c r="B771" s="17" t="s">
        <v>45</v>
      </c>
      <c r="C771" s="18">
        <v>8500</v>
      </c>
      <c r="D771" s="18">
        <v>0</v>
      </c>
      <c r="E771" s="18">
        <v>0</v>
      </c>
      <c r="F771" s="18">
        <v>0</v>
      </c>
      <c r="G771" s="18">
        <f t="shared" si="200"/>
        <v>-8500</v>
      </c>
      <c r="H771" s="18">
        <f t="shared" si="201"/>
        <v>0</v>
      </c>
      <c r="I771" s="19">
        <f t="shared" si="202"/>
        <v>-100</v>
      </c>
      <c r="J771" s="19">
        <f t="shared" si="203"/>
        <v>0</v>
      </c>
      <c r="K771" s="19">
        <f t="shared" si="204"/>
        <v>0</v>
      </c>
    </row>
    <row r="772" spans="1:11" x14ac:dyDescent="0.2">
      <c r="A772" s="23" t="s">
        <v>46</v>
      </c>
      <c r="B772" s="17" t="s">
        <v>47</v>
      </c>
      <c r="C772" s="18">
        <v>6537.55</v>
      </c>
      <c r="D772" s="18">
        <v>1</v>
      </c>
      <c r="E772" s="18">
        <v>0</v>
      </c>
      <c r="F772" s="18">
        <v>0.09</v>
      </c>
      <c r="G772" s="18">
        <f t="shared" si="200"/>
        <v>-6537.46</v>
      </c>
      <c r="H772" s="18">
        <f t="shared" si="201"/>
        <v>-0.09</v>
      </c>
      <c r="I772" s="19">
        <f t="shared" si="202"/>
        <v>-99.998623337488809</v>
      </c>
      <c r="J772" s="19">
        <f t="shared" si="203"/>
        <v>0</v>
      </c>
      <c r="K772" s="19">
        <f t="shared" si="204"/>
        <v>9</v>
      </c>
    </row>
    <row r="773" spans="1:11" x14ac:dyDescent="0.2">
      <c r="A773" s="24" t="s">
        <v>48</v>
      </c>
      <c r="B773" s="17" t="s">
        <v>49</v>
      </c>
      <c r="C773" s="18">
        <v>6537.55</v>
      </c>
      <c r="D773" s="18">
        <v>1</v>
      </c>
      <c r="E773" s="18">
        <v>0</v>
      </c>
      <c r="F773" s="18">
        <v>0.09</v>
      </c>
      <c r="G773" s="18">
        <f t="shared" si="200"/>
        <v>-6537.46</v>
      </c>
      <c r="H773" s="18">
        <f t="shared" si="201"/>
        <v>-0.09</v>
      </c>
      <c r="I773" s="19">
        <f t="shared" si="202"/>
        <v>-99.998623337488809</v>
      </c>
      <c r="J773" s="19">
        <f t="shared" si="203"/>
        <v>0</v>
      </c>
      <c r="K773" s="19">
        <f t="shared" si="204"/>
        <v>9</v>
      </c>
    </row>
    <row r="774" spans="1:11" ht="25.5" x14ac:dyDescent="0.2">
      <c r="A774" s="23" t="s">
        <v>76</v>
      </c>
      <c r="B774" s="17" t="s">
        <v>77</v>
      </c>
      <c r="C774" s="18">
        <v>1650.55</v>
      </c>
      <c r="D774" s="18">
        <v>0</v>
      </c>
      <c r="E774" s="18">
        <v>0</v>
      </c>
      <c r="F774" s="18">
        <v>0</v>
      </c>
      <c r="G774" s="18">
        <f t="shared" si="200"/>
        <v>-1650.55</v>
      </c>
      <c r="H774" s="18">
        <f t="shared" si="201"/>
        <v>0</v>
      </c>
      <c r="I774" s="19">
        <f t="shared" si="202"/>
        <v>-100</v>
      </c>
      <c r="J774" s="19">
        <f t="shared" si="203"/>
        <v>0</v>
      </c>
      <c r="K774" s="19">
        <f t="shared" si="204"/>
        <v>0</v>
      </c>
    </row>
    <row r="775" spans="1:11" x14ac:dyDescent="0.2">
      <c r="A775" s="24" t="s">
        <v>236</v>
      </c>
      <c r="B775" s="17" t="s">
        <v>237</v>
      </c>
      <c r="C775" s="18">
        <v>1650.55</v>
      </c>
      <c r="D775" s="18">
        <v>0</v>
      </c>
      <c r="E775" s="18">
        <v>0</v>
      </c>
      <c r="F775" s="18">
        <v>0</v>
      </c>
      <c r="G775" s="18">
        <f t="shared" si="200"/>
        <v>-1650.55</v>
      </c>
      <c r="H775" s="18">
        <f t="shared" si="201"/>
        <v>0</v>
      </c>
      <c r="I775" s="19">
        <f t="shared" si="202"/>
        <v>-100</v>
      </c>
      <c r="J775" s="19">
        <f t="shared" si="203"/>
        <v>0</v>
      </c>
      <c r="K775" s="19">
        <f t="shared" si="204"/>
        <v>0</v>
      </c>
    </row>
    <row r="776" spans="1:11" ht="25.5" x14ac:dyDescent="0.2">
      <c r="A776" s="23" t="s">
        <v>52</v>
      </c>
      <c r="B776" s="17" t="s">
        <v>53</v>
      </c>
      <c r="C776" s="18">
        <v>114348.77</v>
      </c>
      <c r="D776" s="18">
        <v>453053</v>
      </c>
      <c r="E776" s="18">
        <v>249142</v>
      </c>
      <c r="F776" s="18">
        <v>250487.44</v>
      </c>
      <c r="G776" s="18">
        <f t="shared" si="200"/>
        <v>136138.66999999998</v>
      </c>
      <c r="H776" s="18">
        <f t="shared" si="201"/>
        <v>-1345.4400000000023</v>
      </c>
      <c r="I776" s="19">
        <f t="shared" si="202"/>
        <v>119.05564878397902</v>
      </c>
      <c r="J776" s="19">
        <f t="shared" si="203"/>
        <v>100.54002938083502</v>
      </c>
      <c r="K776" s="19">
        <f t="shared" si="204"/>
        <v>55.288771953833219</v>
      </c>
    </row>
    <row r="777" spans="1:11" x14ac:dyDescent="0.2">
      <c r="A777" s="24" t="s">
        <v>191</v>
      </c>
      <c r="B777" s="17" t="s">
        <v>192</v>
      </c>
      <c r="C777" s="18">
        <v>114348.77</v>
      </c>
      <c r="D777" s="18">
        <v>453053</v>
      </c>
      <c r="E777" s="18">
        <v>249142</v>
      </c>
      <c r="F777" s="18">
        <v>250487.44</v>
      </c>
      <c r="G777" s="18">
        <f t="shared" si="200"/>
        <v>136138.66999999998</v>
      </c>
      <c r="H777" s="18">
        <f t="shared" si="201"/>
        <v>-1345.4400000000023</v>
      </c>
      <c r="I777" s="19">
        <f t="shared" si="202"/>
        <v>119.05564878397902</v>
      </c>
      <c r="J777" s="19">
        <f t="shared" si="203"/>
        <v>100.54002938083502</v>
      </c>
      <c r="K777" s="19">
        <f t="shared" si="204"/>
        <v>55.288771953833219</v>
      </c>
    </row>
    <row r="778" spans="1:11" x14ac:dyDescent="0.2">
      <c r="A778" s="22" t="s">
        <v>60</v>
      </c>
      <c r="B778" s="17" t="s">
        <v>61</v>
      </c>
      <c r="C778" s="18">
        <v>310695.71999999997</v>
      </c>
      <c r="D778" s="18">
        <v>182246</v>
      </c>
      <c r="E778" s="18">
        <v>116756</v>
      </c>
      <c r="F778" s="18">
        <v>152442.46</v>
      </c>
      <c r="G778" s="18">
        <f t="shared" si="200"/>
        <v>-158253.25999999998</v>
      </c>
      <c r="H778" s="18">
        <f t="shared" si="201"/>
        <v>-35686.459999999992</v>
      </c>
      <c r="I778" s="19">
        <f t="shared" si="202"/>
        <v>-50.935127139826704</v>
      </c>
      <c r="J778" s="19">
        <f t="shared" si="203"/>
        <v>130.56499023604781</v>
      </c>
      <c r="K778" s="19">
        <f t="shared" si="204"/>
        <v>83.64653270853681</v>
      </c>
    </row>
    <row r="779" spans="1:11" x14ac:dyDescent="0.2">
      <c r="A779" s="23" t="s">
        <v>62</v>
      </c>
      <c r="B779" s="17" t="s">
        <v>63</v>
      </c>
      <c r="C779" s="18">
        <v>310695.71999999997</v>
      </c>
      <c r="D779" s="18">
        <v>182246</v>
      </c>
      <c r="E779" s="18">
        <v>116756</v>
      </c>
      <c r="F779" s="18">
        <v>152442.46</v>
      </c>
      <c r="G779" s="18">
        <f t="shared" si="200"/>
        <v>-158253.25999999998</v>
      </c>
      <c r="H779" s="18">
        <f t="shared" si="201"/>
        <v>-35686.459999999992</v>
      </c>
      <c r="I779" s="19">
        <f t="shared" si="202"/>
        <v>-50.935127139826704</v>
      </c>
      <c r="J779" s="19">
        <f t="shared" si="203"/>
        <v>130.56499023604781</v>
      </c>
      <c r="K779" s="19">
        <f t="shared" si="204"/>
        <v>83.64653270853681</v>
      </c>
    </row>
    <row r="780" spans="1:11" x14ac:dyDescent="0.2">
      <c r="A780" s="16"/>
      <c r="B780" s="17" t="s">
        <v>64</v>
      </c>
      <c r="C780" s="18">
        <v>62523.839999999997</v>
      </c>
      <c r="D780" s="18">
        <v>-136868</v>
      </c>
      <c r="E780" s="18">
        <v>0</v>
      </c>
      <c r="F780" s="18">
        <v>-57307.35</v>
      </c>
      <c r="G780" s="18">
        <f t="shared" si="200"/>
        <v>-119831.19</v>
      </c>
      <c r="H780" s="18">
        <f t="shared" si="201"/>
        <v>57307.35</v>
      </c>
      <c r="I780" s="19">
        <f t="shared" si="202"/>
        <v>-191.65679843080653</v>
      </c>
      <c r="J780" s="19">
        <f t="shared" si="203"/>
        <v>0</v>
      </c>
      <c r="K780" s="19">
        <f t="shared" si="204"/>
        <v>41.870524885290941</v>
      </c>
    </row>
    <row r="781" spans="1:11" x14ac:dyDescent="0.2">
      <c r="A781" s="16" t="s">
        <v>65</v>
      </c>
      <c r="B781" s="17" t="s">
        <v>66</v>
      </c>
      <c r="C781" s="18">
        <v>-62523.839999999997</v>
      </c>
      <c r="D781" s="18">
        <v>136868</v>
      </c>
      <c r="E781" s="18">
        <v>0</v>
      </c>
      <c r="F781" s="18">
        <v>57307.35</v>
      </c>
      <c r="G781" s="18">
        <f t="shared" si="200"/>
        <v>119831.19</v>
      </c>
      <c r="H781" s="18">
        <f t="shared" si="201"/>
        <v>-57307.35</v>
      </c>
      <c r="I781" s="19">
        <f t="shared" si="202"/>
        <v>-191.65679843080653</v>
      </c>
      <c r="J781" s="19">
        <f t="shared" si="203"/>
        <v>0</v>
      </c>
      <c r="K781" s="19">
        <f t="shared" si="204"/>
        <v>41.870524885290941</v>
      </c>
    </row>
    <row r="782" spans="1:11" x14ac:dyDescent="0.2">
      <c r="A782" s="22" t="s">
        <v>67</v>
      </c>
      <c r="B782" s="17" t="s">
        <v>68</v>
      </c>
      <c r="C782" s="18">
        <v>-62523.839999999997</v>
      </c>
      <c r="D782" s="18">
        <v>136868</v>
      </c>
      <c r="E782" s="18">
        <v>0</v>
      </c>
      <c r="F782" s="18">
        <v>57307.35</v>
      </c>
      <c r="G782" s="18">
        <f t="shared" si="200"/>
        <v>119831.19</v>
      </c>
      <c r="H782" s="18">
        <f t="shared" si="201"/>
        <v>-57307.35</v>
      </c>
      <c r="I782" s="19">
        <f t="shared" si="202"/>
        <v>-191.65679843080653</v>
      </c>
      <c r="J782" s="19">
        <f t="shared" si="203"/>
        <v>0</v>
      </c>
      <c r="K782" s="19">
        <f t="shared" si="204"/>
        <v>41.870524885290941</v>
      </c>
    </row>
    <row r="783" spans="1:11" ht="25.5" x14ac:dyDescent="0.2">
      <c r="A783" s="23" t="s">
        <v>106</v>
      </c>
      <c r="B783" s="17" t="s">
        <v>107</v>
      </c>
      <c r="C783" s="18">
        <v>-82794.37</v>
      </c>
      <c r="D783" s="18">
        <v>136868</v>
      </c>
      <c r="E783" s="18">
        <v>0</v>
      </c>
      <c r="F783" s="18">
        <v>-136864.68</v>
      </c>
      <c r="G783" s="18">
        <f t="shared" si="200"/>
        <v>-54070.31</v>
      </c>
      <c r="H783" s="18">
        <f t="shared" si="201"/>
        <v>136864.68</v>
      </c>
      <c r="I783" s="19">
        <f t="shared" si="202"/>
        <v>65.306747306610333</v>
      </c>
      <c r="J783" s="19">
        <f t="shared" si="203"/>
        <v>0</v>
      </c>
      <c r="K783" s="19">
        <f t="shared" si="204"/>
        <v>-99.997574305169948</v>
      </c>
    </row>
    <row r="784" spans="1:11" ht="38.25" x14ac:dyDescent="0.2">
      <c r="A784" s="39" t="s">
        <v>128</v>
      </c>
      <c r="B784" s="28" t="s">
        <v>127</v>
      </c>
      <c r="C784" s="29"/>
      <c r="D784" s="29"/>
      <c r="E784" s="29"/>
      <c r="F784" s="29"/>
      <c r="G784" s="29"/>
      <c r="H784" s="29"/>
      <c r="I784" s="30"/>
      <c r="J784" s="30"/>
      <c r="K784" s="30"/>
    </row>
    <row r="785" spans="1:11" x14ac:dyDescent="0.2">
      <c r="A785" s="16" t="s">
        <v>26</v>
      </c>
      <c r="B785" s="17" t="s">
        <v>27</v>
      </c>
      <c r="C785" s="18">
        <v>4318.4399999999996</v>
      </c>
      <c r="D785" s="18">
        <v>38468</v>
      </c>
      <c r="E785" s="18">
        <v>38468</v>
      </c>
      <c r="F785" s="18">
        <v>37467.54</v>
      </c>
      <c r="G785" s="18">
        <f t="shared" ref="G785:G794" si="205">F785-C785</f>
        <v>33149.1</v>
      </c>
      <c r="H785" s="18">
        <f t="shared" ref="H785:H794" si="206">E785-F785</f>
        <v>1000.4599999999991</v>
      </c>
      <c r="I785" s="19">
        <f t="shared" ref="I785:I794" si="207">IF(ISERROR(F785/C785),0,F785/C785*100-100)</f>
        <v>767.6174729763527</v>
      </c>
      <c r="J785" s="19">
        <f t="shared" ref="J785:J794" si="208">IF(ISERROR(F785/E785),0,F785/E785*100)</f>
        <v>97.399240927524176</v>
      </c>
      <c r="K785" s="19">
        <f t="shared" ref="K785:K794" si="209">IF(ISERROR(F785/D785),0,F785/D785*100)</f>
        <v>97.399240927524176</v>
      </c>
    </row>
    <row r="786" spans="1:11" x14ac:dyDescent="0.2">
      <c r="A786" s="22" t="s">
        <v>92</v>
      </c>
      <c r="B786" s="17" t="s">
        <v>93</v>
      </c>
      <c r="C786" s="18">
        <v>4318.4399999999996</v>
      </c>
      <c r="D786" s="18">
        <v>38468</v>
      </c>
      <c r="E786" s="18">
        <v>38468</v>
      </c>
      <c r="F786" s="18">
        <v>37467.54</v>
      </c>
      <c r="G786" s="18">
        <f t="shared" si="205"/>
        <v>33149.1</v>
      </c>
      <c r="H786" s="18">
        <f t="shared" si="206"/>
        <v>1000.4599999999991</v>
      </c>
      <c r="I786" s="19">
        <f t="shared" si="207"/>
        <v>767.6174729763527</v>
      </c>
      <c r="J786" s="19">
        <f t="shared" si="208"/>
        <v>97.399240927524176</v>
      </c>
      <c r="K786" s="19">
        <f t="shared" si="209"/>
        <v>97.399240927524176</v>
      </c>
    </row>
    <row r="787" spans="1:11" x14ac:dyDescent="0.2">
      <c r="A787" s="23" t="s">
        <v>94</v>
      </c>
      <c r="B787" s="17" t="s">
        <v>95</v>
      </c>
      <c r="C787" s="18">
        <v>4318.4399999999996</v>
      </c>
      <c r="D787" s="18">
        <v>38468</v>
      </c>
      <c r="E787" s="18">
        <v>38468</v>
      </c>
      <c r="F787" s="18">
        <v>37467.54</v>
      </c>
      <c r="G787" s="18">
        <f t="shared" si="205"/>
        <v>33149.1</v>
      </c>
      <c r="H787" s="18">
        <f t="shared" si="206"/>
        <v>1000.4599999999991</v>
      </c>
      <c r="I787" s="19">
        <f t="shared" si="207"/>
        <v>767.6174729763527</v>
      </c>
      <c r="J787" s="19">
        <f t="shared" si="208"/>
        <v>97.399240927524176</v>
      </c>
      <c r="K787" s="19">
        <f t="shared" si="209"/>
        <v>97.399240927524176</v>
      </c>
    </row>
    <row r="788" spans="1:11" x14ac:dyDescent="0.2">
      <c r="A788" s="24" t="s">
        <v>96</v>
      </c>
      <c r="B788" s="17" t="s">
        <v>97</v>
      </c>
      <c r="C788" s="18">
        <v>4318.4399999999996</v>
      </c>
      <c r="D788" s="18">
        <v>38468</v>
      </c>
      <c r="E788" s="18">
        <v>38468</v>
      </c>
      <c r="F788" s="18">
        <v>37467.54</v>
      </c>
      <c r="G788" s="18">
        <f t="shared" si="205"/>
        <v>33149.1</v>
      </c>
      <c r="H788" s="18">
        <f t="shared" si="206"/>
        <v>1000.4599999999991</v>
      </c>
      <c r="I788" s="19">
        <f t="shared" si="207"/>
        <v>767.6174729763527</v>
      </c>
      <c r="J788" s="19">
        <f t="shared" si="208"/>
        <v>97.399240927524176</v>
      </c>
      <c r="K788" s="19">
        <f t="shared" si="209"/>
        <v>97.399240927524176</v>
      </c>
    </row>
    <row r="789" spans="1:11" ht="25.5" x14ac:dyDescent="0.2">
      <c r="A789" s="25" t="s">
        <v>98</v>
      </c>
      <c r="B789" s="17" t="s">
        <v>99</v>
      </c>
      <c r="C789" s="18">
        <v>4318.4399999999996</v>
      </c>
      <c r="D789" s="18">
        <v>38468</v>
      </c>
      <c r="E789" s="18">
        <v>38468</v>
      </c>
      <c r="F789" s="18">
        <v>37467.54</v>
      </c>
      <c r="G789" s="18">
        <f t="shared" si="205"/>
        <v>33149.1</v>
      </c>
      <c r="H789" s="18">
        <f t="shared" si="206"/>
        <v>1000.4599999999991</v>
      </c>
      <c r="I789" s="19">
        <f t="shared" si="207"/>
        <v>767.6174729763527</v>
      </c>
      <c r="J789" s="19">
        <f t="shared" si="208"/>
        <v>97.399240927524176</v>
      </c>
      <c r="K789" s="19">
        <f t="shared" si="209"/>
        <v>97.399240927524176</v>
      </c>
    </row>
    <row r="790" spans="1:11" ht="25.5" x14ac:dyDescent="0.2">
      <c r="A790" s="26" t="s">
        <v>102</v>
      </c>
      <c r="B790" s="17" t="s">
        <v>103</v>
      </c>
      <c r="C790" s="18">
        <v>4318.4399999999996</v>
      </c>
      <c r="D790" s="18">
        <v>38468</v>
      </c>
      <c r="E790" s="18">
        <v>38468</v>
      </c>
      <c r="F790" s="18">
        <v>37467.54</v>
      </c>
      <c r="G790" s="18">
        <f t="shared" si="205"/>
        <v>33149.1</v>
      </c>
      <c r="H790" s="18">
        <f t="shared" si="206"/>
        <v>1000.4599999999991</v>
      </c>
      <c r="I790" s="19">
        <f t="shared" si="207"/>
        <v>767.6174729763527</v>
      </c>
      <c r="J790" s="19">
        <f t="shared" si="208"/>
        <v>97.399240927524176</v>
      </c>
      <c r="K790" s="19">
        <f t="shared" si="209"/>
        <v>97.399240927524176</v>
      </c>
    </row>
    <row r="791" spans="1:11" x14ac:dyDescent="0.2">
      <c r="A791" s="16" t="s">
        <v>34</v>
      </c>
      <c r="B791" s="17" t="s">
        <v>35</v>
      </c>
      <c r="C791" s="18">
        <v>4318.4399999999996</v>
      </c>
      <c r="D791" s="18">
        <v>38468</v>
      </c>
      <c r="E791" s="18">
        <v>38468</v>
      </c>
      <c r="F791" s="18">
        <v>37467.54</v>
      </c>
      <c r="G791" s="18">
        <f t="shared" si="205"/>
        <v>33149.1</v>
      </c>
      <c r="H791" s="18">
        <f t="shared" si="206"/>
        <v>1000.4599999999991</v>
      </c>
      <c r="I791" s="19">
        <f t="shared" si="207"/>
        <v>767.6174729763527</v>
      </c>
      <c r="J791" s="19">
        <f t="shared" si="208"/>
        <v>97.399240927524176</v>
      </c>
      <c r="K791" s="19">
        <f t="shared" si="209"/>
        <v>97.399240927524176</v>
      </c>
    </row>
    <row r="792" spans="1:11" x14ac:dyDescent="0.2">
      <c r="A792" s="22" t="s">
        <v>36</v>
      </c>
      <c r="B792" s="17" t="s">
        <v>37</v>
      </c>
      <c r="C792" s="18">
        <v>4318.4399999999996</v>
      </c>
      <c r="D792" s="18">
        <v>38468</v>
      </c>
      <c r="E792" s="18">
        <v>38468</v>
      </c>
      <c r="F792" s="18">
        <v>37467.54</v>
      </c>
      <c r="G792" s="18">
        <f t="shared" si="205"/>
        <v>33149.1</v>
      </c>
      <c r="H792" s="18">
        <f t="shared" si="206"/>
        <v>1000.4599999999991</v>
      </c>
      <c r="I792" s="19">
        <f t="shared" si="207"/>
        <v>767.6174729763527</v>
      </c>
      <c r="J792" s="19">
        <f t="shared" si="208"/>
        <v>97.399240927524176</v>
      </c>
      <c r="K792" s="19">
        <f t="shared" si="209"/>
        <v>97.399240927524176</v>
      </c>
    </row>
    <row r="793" spans="1:11" x14ac:dyDescent="0.2">
      <c r="A793" s="23" t="s">
        <v>38</v>
      </c>
      <c r="B793" s="17" t="s">
        <v>39</v>
      </c>
      <c r="C793" s="18">
        <v>4318.4399999999996</v>
      </c>
      <c r="D793" s="18">
        <v>38468</v>
      </c>
      <c r="E793" s="18">
        <v>38468</v>
      </c>
      <c r="F793" s="18">
        <v>37467.54</v>
      </c>
      <c r="G793" s="18">
        <f t="shared" si="205"/>
        <v>33149.1</v>
      </c>
      <c r="H793" s="18">
        <f t="shared" si="206"/>
        <v>1000.4599999999991</v>
      </c>
      <c r="I793" s="19">
        <f t="shared" si="207"/>
        <v>767.6174729763527</v>
      </c>
      <c r="J793" s="19">
        <f t="shared" si="208"/>
        <v>97.399240927524176</v>
      </c>
      <c r="K793" s="19">
        <f t="shared" si="209"/>
        <v>97.399240927524176</v>
      </c>
    </row>
    <row r="794" spans="1:11" x14ac:dyDescent="0.2">
      <c r="A794" s="24" t="s">
        <v>42</v>
      </c>
      <c r="B794" s="17" t="s">
        <v>43</v>
      </c>
      <c r="C794" s="18">
        <v>4318.4399999999996</v>
      </c>
      <c r="D794" s="18">
        <v>38468</v>
      </c>
      <c r="E794" s="18">
        <v>38468</v>
      </c>
      <c r="F794" s="18">
        <v>37467.54</v>
      </c>
      <c r="G794" s="18">
        <f t="shared" si="205"/>
        <v>33149.1</v>
      </c>
      <c r="H794" s="18">
        <f t="shared" si="206"/>
        <v>1000.4599999999991</v>
      </c>
      <c r="I794" s="19">
        <f t="shared" si="207"/>
        <v>767.6174729763527</v>
      </c>
      <c r="J794" s="19">
        <f t="shared" si="208"/>
        <v>97.399240927524176</v>
      </c>
      <c r="K794" s="19">
        <f t="shared" si="209"/>
        <v>97.399240927524176</v>
      </c>
    </row>
    <row r="795" spans="1:11" ht="25.5" x14ac:dyDescent="0.2">
      <c r="A795" s="39" t="s">
        <v>366</v>
      </c>
      <c r="B795" s="28" t="s">
        <v>787</v>
      </c>
      <c r="C795" s="29"/>
      <c r="D795" s="29"/>
      <c r="E795" s="29"/>
      <c r="F795" s="29"/>
      <c r="G795" s="29"/>
      <c r="H795" s="29"/>
      <c r="I795" s="30"/>
      <c r="J795" s="30"/>
      <c r="K795" s="30"/>
    </row>
    <row r="796" spans="1:11" x14ac:dyDescent="0.2">
      <c r="A796" s="16" t="s">
        <v>26</v>
      </c>
      <c r="B796" s="17" t="s">
        <v>27</v>
      </c>
      <c r="C796" s="18">
        <v>858494.62</v>
      </c>
      <c r="D796" s="18">
        <v>420351</v>
      </c>
      <c r="E796" s="18">
        <v>414996</v>
      </c>
      <c r="F796" s="18">
        <v>298002.28000000003</v>
      </c>
      <c r="G796" s="18">
        <f t="shared" ref="G796:G817" si="210">F796-C796</f>
        <v>-560492.34</v>
      </c>
      <c r="H796" s="18">
        <f t="shared" ref="H796:H817" si="211">E796-F796</f>
        <v>116993.71999999997</v>
      </c>
      <c r="I796" s="19">
        <f t="shared" ref="I796:I817" si="212">IF(ISERROR(F796/C796),0,F796/C796*100-100)</f>
        <v>-65.287810423319826</v>
      </c>
      <c r="J796" s="19">
        <f t="shared" ref="J796:J817" si="213">IF(ISERROR(F796/E796),0,F796/E796*100)</f>
        <v>71.808470443088609</v>
      </c>
      <c r="K796" s="19">
        <f t="shared" ref="K796:K817" si="214">IF(ISERROR(F796/D796),0,F796/D796*100)</f>
        <v>70.893676950929105</v>
      </c>
    </row>
    <row r="797" spans="1:11" x14ac:dyDescent="0.2">
      <c r="A797" s="22" t="s">
        <v>90</v>
      </c>
      <c r="B797" s="17" t="s">
        <v>91</v>
      </c>
      <c r="C797" s="18">
        <v>377888.27</v>
      </c>
      <c r="D797" s="18">
        <v>188546</v>
      </c>
      <c r="E797" s="18">
        <v>188546</v>
      </c>
      <c r="F797" s="18">
        <v>159370.20000000001</v>
      </c>
      <c r="G797" s="18">
        <f t="shared" si="210"/>
        <v>-218518.07</v>
      </c>
      <c r="H797" s="18">
        <f t="shared" si="211"/>
        <v>29175.799999999988</v>
      </c>
      <c r="I797" s="19">
        <f t="shared" si="212"/>
        <v>-57.826105584065893</v>
      </c>
      <c r="J797" s="19">
        <f t="shared" si="213"/>
        <v>84.525898189301301</v>
      </c>
      <c r="K797" s="19">
        <f t="shared" si="214"/>
        <v>84.525898189301301</v>
      </c>
    </row>
    <row r="798" spans="1:11" x14ac:dyDescent="0.2">
      <c r="A798" s="22" t="s">
        <v>92</v>
      </c>
      <c r="B798" s="17" t="s">
        <v>93</v>
      </c>
      <c r="C798" s="18">
        <v>12096.31</v>
      </c>
      <c r="D798" s="18">
        <v>0</v>
      </c>
      <c r="E798" s="18">
        <v>0</v>
      </c>
      <c r="F798" s="18">
        <v>0</v>
      </c>
      <c r="G798" s="18">
        <f t="shared" si="210"/>
        <v>-12096.31</v>
      </c>
      <c r="H798" s="18">
        <f t="shared" si="211"/>
        <v>0</v>
      </c>
      <c r="I798" s="19">
        <f t="shared" si="212"/>
        <v>-100</v>
      </c>
      <c r="J798" s="19">
        <f t="shared" si="213"/>
        <v>0</v>
      </c>
      <c r="K798" s="19">
        <f t="shared" si="214"/>
        <v>0</v>
      </c>
    </row>
    <row r="799" spans="1:11" ht="25.5" x14ac:dyDescent="0.2">
      <c r="A799" s="23" t="s">
        <v>156</v>
      </c>
      <c r="B799" s="17" t="s">
        <v>157</v>
      </c>
      <c r="C799" s="18">
        <v>12096.31</v>
      </c>
      <c r="D799" s="18">
        <v>0</v>
      </c>
      <c r="E799" s="18">
        <v>0</v>
      </c>
      <c r="F799" s="18">
        <v>0</v>
      </c>
      <c r="G799" s="18">
        <f t="shared" si="210"/>
        <v>-12096.31</v>
      </c>
      <c r="H799" s="18">
        <f t="shared" si="211"/>
        <v>0</v>
      </c>
      <c r="I799" s="19">
        <f t="shared" si="212"/>
        <v>-100</v>
      </c>
      <c r="J799" s="19">
        <f t="shared" si="213"/>
        <v>0</v>
      </c>
      <c r="K799" s="19">
        <f t="shared" si="214"/>
        <v>0</v>
      </c>
    </row>
    <row r="800" spans="1:11" ht="38.25" x14ac:dyDescent="0.2">
      <c r="A800" s="24" t="s">
        <v>158</v>
      </c>
      <c r="B800" s="17" t="s">
        <v>159</v>
      </c>
      <c r="C800" s="18">
        <v>12096.31</v>
      </c>
      <c r="D800" s="18">
        <v>0</v>
      </c>
      <c r="E800" s="18">
        <v>0</v>
      </c>
      <c r="F800" s="18">
        <v>0</v>
      </c>
      <c r="G800" s="18">
        <f t="shared" si="210"/>
        <v>-12096.31</v>
      </c>
      <c r="H800" s="18">
        <f t="shared" si="211"/>
        <v>0</v>
      </c>
      <c r="I800" s="19">
        <f t="shared" si="212"/>
        <v>-100</v>
      </c>
      <c r="J800" s="19">
        <f t="shared" si="213"/>
        <v>0</v>
      </c>
      <c r="K800" s="19">
        <f t="shared" si="214"/>
        <v>0</v>
      </c>
    </row>
    <row r="801" spans="1:11" ht="51" x14ac:dyDescent="0.2">
      <c r="A801" s="25" t="s">
        <v>160</v>
      </c>
      <c r="B801" s="17" t="s">
        <v>161</v>
      </c>
      <c r="C801" s="18">
        <v>12096.31</v>
      </c>
      <c r="D801" s="18">
        <v>0</v>
      </c>
      <c r="E801" s="18">
        <v>0</v>
      </c>
      <c r="F801" s="18">
        <v>0</v>
      </c>
      <c r="G801" s="18">
        <f t="shared" si="210"/>
        <v>-12096.31</v>
      </c>
      <c r="H801" s="18">
        <f t="shared" si="211"/>
        <v>0</v>
      </c>
      <c r="I801" s="19">
        <f t="shared" si="212"/>
        <v>-100</v>
      </c>
      <c r="J801" s="19">
        <f t="shared" si="213"/>
        <v>0</v>
      </c>
      <c r="K801" s="19">
        <f t="shared" si="214"/>
        <v>0</v>
      </c>
    </row>
    <row r="802" spans="1:11" x14ac:dyDescent="0.2">
      <c r="A802" s="22" t="s">
        <v>30</v>
      </c>
      <c r="B802" s="17" t="s">
        <v>31</v>
      </c>
      <c r="C802" s="18">
        <v>468510.04</v>
      </c>
      <c r="D802" s="18">
        <v>231805</v>
      </c>
      <c r="E802" s="18">
        <v>226450</v>
      </c>
      <c r="F802" s="18">
        <v>138632.07999999999</v>
      </c>
      <c r="G802" s="18">
        <f t="shared" si="210"/>
        <v>-329877.95999999996</v>
      </c>
      <c r="H802" s="18">
        <f t="shared" si="211"/>
        <v>87817.920000000013</v>
      </c>
      <c r="I802" s="19">
        <f t="shared" si="212"/>
        <v>-70.410008716141917</v>
      </c>
      <c r="J802" s="19">
        <f t="shared" si="213"/>
        <v>61.219730624861988</v>
      </c>
      <c r="K802" s="19">
        <f t="shared" si="214"/>
        <v>59.805474428938112</v>
      </c>
    </row>
    <row r="803" spans="1:11" x14ac:dyDescent="0.2">
      <c r="A803" s="23" t="s">
        <v>32</v>
      </c>
      <c r="B803" s="17" t="s">
        <v>33</v>
      </c>
      <c r="C803" s="18">
        <v>468510.04</v>
      </c>
      <c r="D803" s="18">
        <v>231805</v>
      </c>
      <c r="E803" s="18">
        <v>226450</v>
      </c>
      <c r="F803" s="18">
        <v>138632.07999999999</v>
      </c>
      <c r="G803" s="18">
        <f t="shared" si="210"/>
        <v>-329877.95999999996</v>
      </c>
      <c r="H803" s="18">
        <f t="shared" si="211"/>
        <v>87817.920000000013</v>
      </c>
      <c r="I803" s="19">
        <f t="shared" si="212"/>
        <v>-70.410008716141917</v>
      </c>
      <c r="J803" s="19">
        <f t="shared" si="213"/>
        <v>61.219730624861988</v>
      </c>
      <c r="K803" s="19">
        <f t="shared" si="214"/>
        <v>59.805474428938112</v>
      </c>
    </row>
    <row r="804" spans="1:11" x14ac:dyDescent="0.2">
      <c r="A804" s="16" t="s">
        <v>34</v>
      </c>
      <c r="B804" s="17" t="s">
        <v>35</v>
      </c>
      <c r="C804" s="18">
        <v>789433.23</v>
      </c>
      <c r="D804" s="18">
        <v>557218</v>
      </c>
      <c r="E804" s="18">
        <v>414996</v>
      </c>
      <c r="F804" s="18">
        <v>413120.32</v>
      </c>
      <c r="G804" s="18">
        <f t="shared" si="210"/>
        <v>-376312.91</v>
      </c>
      <c r="H804" s="18">
        <f t="shared" si="211"/>
        <v>1875.679999999993</v>
      </c>
      <c r="I804" s="19">
        <f t="shared" si="212"/>
        <v>-47.668744575142853</v>
      </c>
      <c r="J804" s="19">
        <f t="shared" si="213"/>
        <v>99.548024559272861</v>
      </c>
      <c r="K804" s="19">
        <f t="shared" si="214"/>
        <v>74.139801657520039</v>
      </c>
    </row>
    <row r="805" spans="1:11" x14ac:dyDescent="0.2">
      <c r="A805" s="22" t="s">
        <v>36</v>
      </c>
      <c r="B805" s="17" t="s">
        <v>37</v>
      </c>
      <c r="C805" s="18">
        <v>478737.51</v>
      </c>
      <c r="D805" s="18">
        <v>374972</v>
      </c>
      <c r="E805" s="18">
        <v>298240</v>
      </c>
      <c r="F805" s="18">
        <v>260677.86</v>
      </c>
      <c r="G805" s="18">
        <f t="shared" si="210"/>
        <v>-218059.65000000002</v>
      </c>
      <c r="H805" s="18">
        <f t="shared" si="211"/>
        <v>37562.140000000014</v>
      </c>
      <c r="I805" s="19">
        <f t="shared" si="212"/>
        <v>-45.548895886599738</v>
      </c>
      <c r="J805" s="19">
        <f t="shared" si="213"/>
        <v>87.405398336909869</v>
      </c>
      <c r="K805" s="19">
        <f t="shared" si="214"/>
        <v>69.519286773412418</v>
      </c>
    </row>
    <row r="806" spans="1:11" x14ac:dyDescent="0.2">
      <c r="A806" s="23" t="s">
        <v>38</v>
      </c>
      <c r="B806" s="17" t="s">
        <v>39</v>
      </c>
      <c r="C806" s="18">
        <v>477086.96</v>
      </c>
      <c r="D806" s="18">
        <v>374972</v>
      </c>
      <c r="E806" s="18">
        <v>298240</v>
      </c>
      <c r="F806" s="18">
        <v>260677.86</v>
      </c>
      <c r="G806" s="18">
        <f t="shared" si="210"/>
        <v>-216409.10000000003</v>
      </c>
      <c r="H806" s="18">
        <f t="shared" si="211"/>
        <v>37562.140000000014</v>
      </c>
      <c r="I806" s="19">
        <f t="shared" si="212"/>
        <v>-45.360514569503231</v>
      </c>
      <c r="J806" s="19">
        <f t="shared" si="213"/>
        <v>87.405398336909869</v>
      </c>
      <c r="K806" s="19">
        <f t="shared" si="214"/>
        <v>69.519286773412418</v>
      </c>
    </row>
    <row r="807" spans="1:11" x14ac:dyDescent="0.2">
      <c r="A807" s="24" t="s">
        <v>40</v>
      </c>
      <c r="B807" s="17" t="s">
        <v>41</v>
      </c>
      <c r="C807" s="18">
        <v>125311.36</v>
      </c>
      <c r="D807" s="18">
        <v>150585</v>
      </c>
      <c r="E807" s="18">
        <v>119528</v>
      </c>
      <c r="F807" s="18">
        <v>122713.89</v>
      </c>
      <c r="G807" s="18">
        <f t="shared" si="210"/>
        <v>-2597.4700000000012</v>
      </c>
      <c r="H807" s="18">
        <f t="shared" si="211"/>
        <v>-3185.8899999999994</v>
      </c>
      <c r="I807" s="19">
        <f t="shared" si="212"/>
        <v>-2.0728128718737082</v>
      </c>
      <c r="J807" s="19">
        <f t="shared" si="213"/>
        <v>102.6653922093568</v>
      </c>
      <c r="K807" s="19">
        <f t="shared" si="214"/>
        <v>81.491443370853673</v>
      </c>
    </row>
    <row r="808" spans="1:11" x14ac:dyDescent="0.2">
      <c r="A808" s="24" t="s">
        <v>42</v>
      </c>
      <c r="B808" s="17" t="s">
        <v>43</v>
      </c>
      <c r="C808" s="18">
        <v>351775.6</v>
      </c>
      <c r="D808" s="18">
        <v>224387</v>
      </c>
      <c r="E808" s="18">
        <v>178712</v>
      </c>
      <c r="F808" s="18">
        <v>137963.97</v>
      </c>
      <c r="G808" s="18">
        <f t="shared" si="210"/>
        <v>-213811.62999999998</v>
      </c>
      <c r="H808" s="18">
        <f t="shared" si="211"/>
        <v>40748.03</v>
      </c>
      <c r="I808" s="19">
        <f t="shared" si="212"/>
        <v>-60.780688029527916</v>
      </c>
      <c r="J808" s="19">
        <f t="shared" si="213"/>
        <v>77.199052106182009</v>
      </c>
      <c r="K808" s="19">
        <f t="shared" si="214"/>
        <v>61.484832008984483</v>
      </c>
    </row>
    <row r="809" spans="1:11" x14ac:dyDescent="0.2">
      <c r="A809" s="25" t="s">
        <v>44</v>
      </c>
      <c r="B809" s="17" t="s">
        <v>45</v>
      </c>
      <c r="C809" s="18">
        <v>8500</v>
      </c>
      <c r="D809" s="18">
        <v>0</v>
      </c>
      <c r="E809" s="18">
        <v>0</v>
      </c>
      <c r="F809" s="18">
        <v>0</v>
      </c>
      <c r="G809" s="18">
        <f t="shared" si="210"/>
        <v>-8500</v>
      </c>
      <c r="H809" s="18">
        <f t="shared" si="211"/>
        <v>0</v>
      </c>
      <c r="I809" s="19">
        <f t="shared" si="212"/>
        <v>-100</v>
      </c>
      <c r="J809" s="19">
        <f t="shared" si="213"/>
        <v>0</v>
      </c>
      <c r="K809" s="19">
        <f t="shared" si="214"/>
        <v>0</v>
      </c>
    </row>
    <row r="810" spans="1:11" ht="25.5" x14ac:dyDescent="0.2">
      <c r="A810" s="23" t="s">
        <v>76</v>
      </c>
      <c r="B810" s="17" t="s">
        <v>77</v>
      </c>
      <c r="C810" s="18">
        <v>1650.55</v>
      </c>
      <c r="D810" s="18">
        <v>0</v>
      </c>
      <c r="E810" s="18">
        <v>0</v>
      </c>
      <c r="F810" s="18">
        <v>0</v>
      </c>
      <c r="G810" s="18">
        <f t="shared" si="210"/>
        <v>-1650.55</v>
      </c>
      <c r="H810" s="18">
        <f t="shared" si="211"/>
        <v>0</v>
      </c>
      <c r="I810" s="19">
        <f t="shared" si="212"/>
        <v>-100</v>
      </c>
      <c r="J810" s="19">
        <f t="shared" si="213"/>
        <v>0</v>
      </c>
      <c r="K810" s="19">
        <f t="shared" si="214"/>
        <v>0</v>
      </c>
    </row>
    <row r="811" spans="1:11" x14ac:dyDescent="0.2">
      <c r="A811" s="24" t="s">
        <v>236</v>
      </c>
      <c r="B811" s="17" t="s">
        <v>237</v>
      </c>
      <c r="C811" s="18">
        <v>1650.55</v>
      </c>
      <c r="D811" s="18">
        <v>0</v>
      </c>
      <c r="E811" s="18">
        <v>0</v>
      </c>
      <c r="F811" s="18">
        <v>0</v>
      </c>
      <c r="G811" s="18">
        <f t="shared" si="210"/>
        <v>-1650.55</v>
      </c>
      <c r="H811" s="18">
        <f t="shared" si="211"/>
        <v>0</v>
      </c>
      <c r="I811" s="19">
        <f t="shared" si="212"/>
        <v>-100</v>
      </c>
      <c r="J811" s="19">
        <f t="shared" si="213"/>
        <v>0</v>
      </c>
      <c r="K811" s="19">
        <f t="shared" si="214"/>
        <v>0</v>
      </c>
    </row>
    <row r="812" spans="1:11" x14ac:dyDescent="0.2">
      <c r="A812" s="22" t="s">
        <v>60</v>
      </c>
      <c r="B812" s="17" t="s">
        <v>61</v>
      </c>
      <c r="C812" s="18">
        <v>310695.71999999997</v>
      </c>
      <c r="D812" s="18">
        <v>182246</v>
      </c>
      <c r="E812" s="18">
        <v>116756</v>
      </c>
      <c r="F812" s="18">
        <v>152442.46</v>
      </c>
      <c r="G812" s="18">
        <f t="shared" si="210"/>
        <v>-158253.25999999998</v>
      </c>
      <c r="H812" s="18">
        <f t="shared" si="211"/>
        <v>-35686.459999999992</v>
      </c>
      <c r="I812" s="19">
        <f t="shared" si="212"/>
        <v>-50.935127139826704</v>
      </c>
      <c r="J812" s="19">
        <f t="shared" si="213"/>
        <v>130.56499023604781</v>
      </c>
      <c r="K812" s="19">
        <f t="shared" si="214"/>
        <v>83.64653270853681</v>
      </c>
    </row>
    <row r="813" spans="1:11" x14ac:dyDescent="0.2">
      <c r="A813" s="23" t="s">
        <v>62</v>
      </c>
      <c r="B813" s="17" t="s">
        <v>63</v>
      </c>
      <c r="C813" s="18">
        <v>310695.71999999997</v>
      </c>
      <c r="D813" s="18">
        <v>182246</v>
      </c>
      <c r="E813" s="18">
        <v>116756</v>
      </c>
      <c r="F813" s="18">
        <v>152442.46</v>
      </c>
      <c r="G813" s="18">
        <f t="shared" si="210"/>
        <v>-158253.25999999998</v>
      </c>
      <c r="H813" s="18">
        <f t="shared" si="211"/>
        <v>-35686.459999999992</v>
      </c>
      <c r="I813" s="19">
        <f t="shared" si="212"/>
        <v>-50.935127139826704</v>
      </c>
      <c r="J813" s="19">
        <f t="shared" si="213"/>
        <v>130.56499023604781</v>
      </c>
      <c r="K813" s="19">
        <f t="shared" si="214"/>
        <v>83.64653270853681</v>
      </c>
    </row>
    <row r="814" spans="1:11" x14ac:dyDescent="0.2">
      <c r="A814" s="16"/>
      <c r="B814" s="17" t="s">
        <v>64</v>
      </c>
      <c r="C814" s="18">
        <v>69061.39</v>
      </c>
      <c r="D814" s="18">
        <v>-136867</v>
      </c>
      <c r="E814" s="18">
        <v>0</v>
      </c>
      <c r="F814" s="18">
        <v>-115118.04</v>
      </c>
      <c r="G814" s="18">
        <f t="shared" si="210"/>
        <v>-184179.43</v>
      </c>
      <c r="H814" s="18">
        <f t="shared" si="211"/>
        <v>115118.04</v>
      </c>
      <c r="I814" s="19">
        <f t="shared" si="212"/>
        <v>-266.68943385008612</v>
      </c>
      <c r="J814" s="19">
        <f t="shared" si="213"/>
        <v>0</v>
      </c>
      <c r="K814" s="19">
        <f t="shared" si="214"/>
        <v>84.109420093959827</v>
      </c>
    </row>
    <row r="815" spans="1:11" x14ac:dyDescent="0.2">
      <c r="A815" s="16" t="s">
        <v>65</v>
      </c>
      <c r="B815" s="17" t="s">
        <v>66</v>
      </c>
      <c r="C815" s="18">
        <v>-69061.39</v>
      </c>
      <c r="D815" s="18">
        <v>136867</v>
      </c>
      <c r="E815" s="18">
        <v>0</v>
      </c>
      <c r="F815" s="18">
        <v>115118.04</v>
      </c>
      <c r="G815" s="18">
        <f t="shared" si="210"/>
        <v>184179.43</v>
      </c>
      <c r="H815" s="18">
        <f t="shared" si="211"/>
        <v>-115118.04</v>
      </c>
      <c r="I815" s="19">
        <f t="shared" si="212"/>
        <v>-266.68943385008612</v>
      </c>
      <c r="J815" s="19">
        <f t="shared" si="213"/>
        <v>0</v>
      </c>
      <c r="K815" s="19">
        <f t="shared" si="214"/>
        <v>84.109420093959827</v>
      </c>
    </row>
    <row r="816" spans="1:11" x14ac:dyDescent="0.2">
      <c r="A816" s="22" t="s">
        <v>67</v>
      </c>
      <c r="B816" s="17" t="s">
        <v>68</v>
      </c>
      <c r="C816" s="18">
        <v>-69061.39</v>
      </c>
      <c r="D816" s="18">
        <v>136867</v>
      </c>
      <c r="E816" s="18">
        <v>0</v>
      </c>
      <c r="F816" s="18">
        <v>115118.04</v>
      </c>
      <c r="G816" s="18">
        <f t="shared" si="210"/>
        <v>184179.43</v>
      </c>
      <c r="H816" s="18">
        <f t="shared" si="211"/>
        <v>-115118.04</v>
      </c>
      <c r="I816" s="19">
        <f t="shared" si="212"/>
        <v>-266.68943385008612</v>
      </c>
      <c r="J816" s="19">
        <f t="shared" si="213"/>
        <v>0</v>
      </c>
      <c r="K816" s="19">
        <f t="shared" si="214"/>
        <v>84.109420093959827</v>
      </c>
    </row>
    <row r="817" spans="1:11" ht="25.5" x14ac:dyDescent="0.2">
      <c r="A817" s="23" t="s">
        <v>106</v>
      </c>
      <c r="B817" s="17" t="s">
        <v>107</v>
      </c>
      <c r="C817" s="18">
        <v>-76256.820000000007</v>
      </c>
      <c r="D817" s="18">
        <v>136867</v>
      </c>
      <c r="E817" s="18">
        <v>0</v>
      </c>
      <c r="F817" s="18">
        <v>-136864.59</v>
      </c>
      <c r="G817" s="18">
        <f t="shared" si="210"/>
        <v>-60607.76999999999</v>
      </c>
      <c r="H817" s="18">
        <f t="shared" si="211"/>
        <v>136864.59</v>
      </c>
      <c r="I817" s="19">
        <f t="shared" si="212"/>
        <v>79.478491235275726</v>
      </c>
      <c r="J817" s="19">
        <f t="shared" si="213"/>
        <v>0</v>
      </c>
      <c r="K817" s="19">
        <f t="shared" si="214"/>
        <v>-99.998239166490094</v>
      </c>
    </row>
    <row r="818" spans="1:11" ht="25.5" x14ac:dyDescent="0.2">
      <c r="A818" s="39" t="s">
        <v>229</v>
      </c>
      <c r="B818" s="28" t="s">
        <v>788</v>
      </c>
      <c r="C818" s="29"/>
      <c r="D818" s="29"/>
      <c r="E818" s="29"/>
      <c r="F818" s="29"/>
      <c r="G818" s="29"/>
      <c r="H818" s="29"/>
      <c r="I818" s="30"/>
      <c r="J818" s="30"/>
      <c r="K818" s="30"/>
    </row>
    <row r="819" spans="1:11" x14ac:dyDescent="0.2">
      <c r="A819" s="16" t="s">
        <v>26</v>
      </c>
      <c r="B819" s="17" t="s">
        <v>27</v>
      </c>
      <c r="C819" s="18">
        <v>0</v>
      </c>
      <c r="D819" s="18">
        <v>77304</v>
      </c>
      <c r="E819" s="18">
        <v>0</v>
      </c>
      <c r="F819" s="18">
        <v>74823.45</v>
      </c>
      <c r="G819" s="18">
        <f t="shared" ref="G819:G830" si="215">F819-C819</f>
        <v>74823.45</v>
      </c>
      <c r="H819" s="18">
        <f t="shared" ref="H819:H830" si="216">E819-F819</f>
        <v>-74823.45</v>
      </c>
      <c r="I819" s="19">
        <f t="shared" ref="I819:I830" si="217">IF(ISERROR(F819/C819),0,F819/C819*100-100)</f>
        <v>0</v>
      </c>
      <c r="J819" s="19">
        <f t="shared" ref="J819:J830" si="218">IF(ISERROR(F819/E819),0,F819/E819*100)</f>
        <v>0</v>
      </c>
      <c r="K819" s="19">
        <f t="shared" ref="K819:K830" si="219">IF(ISERROR(F819/D819),0,F819/D819*100)</f>
        <v>96.791175100900347</v>
      </c>
    </row>
    <row r="820" spans="1:11" x14ac:dyDescent="0.2">
      <c r="A820" s="22" t="s">
        <v>90</v>
      </c>
      <c r="B820" s="17" t="s">
        <v>91</v>
      </c>
      <c r="C820" s="18">
        <v>0</v>
      </c>
      <c r="D820" s="18">
        <v>72464</v>
      </c>
      <c r="E820" s="18">
        <v>0</v>
      </c>
      <c r="F820" s="18">
        <v>72463.95</v>
      </c>
      <c r="G820" s="18">
        <f t="shared" si="215"/>
        <v>72463.95</v>
      </c>
      <c r="H820" s="18">
        <f t="shared" si="216"/>
        <v>-72463.95</v>
      </c>
      <c r="I820" s="19">
        <f t="shared" si="217"/>
        <v>0</v>
      </c>
      <c r="J820" s="19">
        <f t="shared" si="218"/>
        <v>0</v>
      </c>
      <c r="K820" s="19">
        <f t="shared" si="219"/>
        <v>99.999931000220798</v>
      </c>
    </row>
    <row r="821" spans="1:11" x14ac:dyDescent="0.2">
      <c r="A821" s="22" t="s">
        <v>30</v>
      </c>
      <c r="B821" s="17" t="s">
        <v>31</v>
      </c>
      <c r="C821" s="18">
        <v>0</v>
      </c>
      <c r="D821" s="18">
        <v>4840</v>
      </c>
      <c r="E821" s="18">
        <v>0</v>
      </c>
      <c r="F821" s="18">
        <v>2359.5</v>
      </c>
      <c r="G821" s="18">
        <f t="shared" si="215"/>
        <v>2359.5</v>
      </c>
      <c r="H821" s="18">
        <f t="shared" si="216"/>
        <v>-2359.5</v>
      </c>
      <c r="I821" s="19">
        <f t="shared" si="217"/>
        <v>0</v>
      </c>
      <c r="J821" s="19">
        <f t="shared" si="218"/>
        <v>0</v>
      </c>
      <c r="K821" s="19">
        <f t="shared" si="219"/>
        <v>48.75</v>
      </c>
    </row>
    <row r="822" spans="1:11" x14ac:dyDescent="0.2">
      <c r="A822" s="23" t="s">
        <v>32</v>
      </c>
      <c r="B822" s="17" t="s">
        <v>33</v>
      </c>
      <c r="C822" s="18">
        <v>0</v>
      </c>
      <c r="D822" s="18">
        <v>4840</v>
      </c>
      <c r="E822" s="18">
        <v>0</v>
      </c>
      <c r="F822" s="18">
        <v>2359.5</v>
      </c>
      <c r="G822" s="18">
        <f t="shared" si="215"/>
        <v>2359.5</v>
      </c>
      <c r="H822" s="18">
        <f t="shared" si="216"/>
        <v>-2359.5</v>
      </c>
      <c r="I822" s="19">
        <f t="shared" si="217"/>
        <v>0</v>
      </c>
      <c r="J822" s="19">
        <f t="shared" si="218"/>
        <v>0</v>
      </c>
      <c r="K822" s="19">
        <f t="shared" si="219"/>
        <v>48.75</v>
      </c>
    </row>
    <row r="823" spans="1:11" x14ac:dyDescent="0.2">
      <c r="A823" s="16" t="s">
        <v>34</v>
      </c>
      <c r="B823" s="17" t="s">
        <v>35</v>
      </c>
      <c r="C823" s="18">
        <v>0</v>
      </c>
      <c r="D823" s="18">
        <v>77304</v>
      </c>
      <c r="E823" s="18">
        <v>0</v>
      </c>
      <c r="F823" s="18">
        <v>17012.669999999998</v>
      </c>
      <c r="G823" s="18">
        <f t="shared" si="215"/>
        <v>17012.669999999998</v>
      </c>
      <c r="H823" s="18">
        <f t="shared" si="216"/>
        <v>-17012.669999999998</v>
      </c>
      <c r="I823" s="19">
        <f t="shared" si="217"/>
        <v>0</v>
      </c>
      <c r="J823" s="19">
        <f t="shared" si="218"/>
        <v>0</v>
      </c>
      <c r="K823" s="19">
        <f t="shared" si="219"/>
        <v>22.007489909965848</v>
      </c>
    </row>
    <row r="824" spans="1:11" x14ac:dyDescent="0.2">
      <c r="A824" s="22" t="s">
        <v>36</v>
      </c>
      <c r="B824" s="17" t="s">
        <v>37</v>
      </c>
      <c r="C824" s="18">
        <v>0</v>
      </c>
      <c r="D824" s="18">
        <v>77304</v>
      </c>
      <c r="E824" s="18">
        <v>0</v>
      </c>
      <c r="F824" s="18">
        <v>17012.669999999998</v>
      </c>
      <c r="G824" s="18">
        <f t="shared" si="215"/>
        <v>17012.669999999998</v>
      </c>
      <c r="H824" s="18">
        <f t="shared" si="216"/>
        <v>-17012.669999999998</v>
      </c>
      <c r="I824" s="19">
        <f t="shared" si="217"/>
        <v>0</v>
      </c>
      <c r="J824" s="19">
        <f t="shared" si="218"/>
        <v>0</v>
      </c>
      <c r="K824" s="19">
        <f t="shared" si="219"/>
        <v>22.007489909965848</v>
      </c>
    </row>
    <row r="825" spans="1:11" x14ac:dyDescent="0.2">
      <c r="A825" s="23" t="s">
        <v>38</v>
      </c>
      <c r="B825" s="17" t="s">
        <v>39</v>
      </c>
      <c r="C825" s="18">
        <v>0</v>
      </c>
      <c r="D825" s="18">
        <v>77304</v>
      </c>
      <c r="E825" s="18">
        <v>0</v>
      </c>
      <c r="F825" s="18">
        <v>17012.669999999998</v>
      </c>
      <c r="G825" s="18">
        <f t="shared" si="215"/>
        <v>17012.669999999998</v>
      </c>
      <c r="H825" s="18">
        <f t="shared" si="216"/>
        <v>-17012.669999999998</v>
      </c>
      <c r="I825" s="19">
        <f t="shared" si="217"/>
        <v>0</v>
      </c>
      <c r="J825" s="19">
        <f t="shared" si="218"/>
        <v>0</v>
      </c>
      <c r="K825" s="19">
        <f t="shared" si="219"/>
        <v>22.007489909965848</v>
      </c>
    </row>
    <row r="826" spans="1:11" x14ac:dyDescent="0.2">
      <c r="A826" s="24" t="s">
        <v>40</v>
      </c>
      <c r="B826" s="17" t="s">
        <v>41</v>
      </c>
      <c r="C826" s="18">
        <v>0</v>
      </c>
      <c r="D826" s="18">
        <v>42487</v>
      </c>
      <c r="E826" s="18">
        <v>0</v>
      </c>
      <c r="F826" s="18">
        <v>13564.39</v>
      </c>
      <c r="G826" s="18">
        <f t="shared" si="215"/>
        <v>13564.39</v>
      </c>
      <c r="H826" s="18">
        <f t="shared" si="216"/>
        <v>-13564.39</v>
      </c>
      <c r="I826" s="19">
        <f t="shared" si="217"/>
        <v>0</v>
      </c>
      <c r="J826" s="19">
        <f t="shared" si="218"/>
        <v>0</v>
      </c>
      <c r="K826" s="19">
        <f t="shared" si="219"/>
        <v>31.925977357780027</v>
      </c>
    </row>
    <row r="827" spans="1:11" x14ac:dyDescent="0.2">
      <c r="A827" s="24" t="s">
        <v>42</v>
      </c>
      <c r="B827" s="17" t="s">
        <v>43</v>
      </c>
      <c r="C827" s="18">
        <v>0</v>
      </c>
      <c r="D827" s="18">
        <v>34817</v>
      </c>
      <c r="E827" s="18">
        <v>0</v>
      </c>
      <c r="F827" s="18">
        <v>3448.28</v>
      </c>
      <c r="G827" s="18">
        <f t="shared" si="215"/>
        <v>3448.28</v>
      </c>
      <c r="H827" s="18">
        <f t="shared" si="216"/>
        <v>-3448.28</v>
      </c>
      <c r="I827" s="19">
        <f t="shared" si="217"/>
        <v>0</v>
      </c>
      <c r="J827" s="19">
        <f t="shared" si="218"/>
        <v>0</v>
      </c>
      <c r="K827" s="19">
        <f t="shared" si="219"/>
        <v>9.904012407731857</v>
      </c>
    </row>
    <row r="828" spans="1:11" x14ac:dyDescent="0.2">
      <c r="A828" s="16"/>
      <c r="B828" s="17" t="s">
        <v>64</v>
      </c>
      <c r="C828" s="18">
        <v>0</v>
      </c>
      <c r="D828" s="18">
        <v>0</v>
      </c>
      <c r="E828" s="18">
        <v>0</v>
      </c>
      <c r="F828" s="18">
        <v>57810.78</v>
      </c>
      <c r="G828" s="18">
        <f t="shared" si="215"/>
        <v>57810.78</v>
      </c>
      <c r="H828" s="18">
        <f t="shared" si="216"/>
        <v>-57810.78</v>
      </c>
      <c r="I828" s="19">
        <f t="shared" si="217"/>
        <v>0</v>
      </c>
      <c r="J828" s="19">
        <f t="shared" si="218"/>
        <v>0</v>
      </c>
      <c r="K828" s="19">
        <f t="shared" si="219"/>
        <v>0</v>
      </c>
    </row>
    <row r="829" spans="1:11" x14ac:dyDescent="0.2">
      <c r="A829" s="16" t="s">
        <v>65</v>
      </c>
      <c r="B829" s="17" t="s">
        <v>66</v>
      </c>
      <c r="C829" s="18">
        <v>0</v>
      </c>
      <c r="D829" s="18">
        <v>0</v>
      </c>
      <c r="E829" s="18">
        <v>0</v>
      </c>
      <c r="F829" s="18">
        <v>-57810.78</v>
      </c>
      <c r="G829" s="18">
        <f t="shared" si="215"/>
        <v>-57810.78</v>
      </c>
      <c r="H829" s="18">
        <f t="shared" si="216"/>
        <v>57810.78</v>
      </c>
      <c r="I829" s="19">
        <f t="shared" si="217"/>
        <v>0</v>
      </c>
      <c r="J829" s="19">
        <f t="shared" si="218"/>
        <v>0</v>
      </c>
      <c r="K829" s="19">
        <f t="shared" si="219"/>
        <v>0</v>
      </c>
    </row>
    <row r="830" spans="1:11" x14ac:dyDescent="0.2">
      <c r="A830" s="22" t="s">
        <v>67</v>
      </c>
      <c r="B830" s="17" t="s">
        <v>68</v>
      </c>
      <c r="C830" s="18">
        <v>0</v>
      </c>
      <c r="D830" s="18">
        <v>0</v>
      </c>
      <c r="E830" s="18">
        <v>0</v>
      </c>
      <c r="F830" s="18">
        <v>-57810.78</v>
      </c>
      <c r="G830" s="18">
        <f t="shared" si="215"/>
        <v>-57810.78</v>
      </c>
      <c r="H830" s="18">
        <f t="shared" si="216"/>
        <v>57810.78</v>
      </c>
      <c r="I830" s="19">
        <f t="shared" si="217"/>
        <v>0</v>
      </c>
      <c r="J830" s="19">
        <f t="shared" si="218"/>
        <v>0</v>
      </c>
      <c r="K830" s="19">
        <f t="shared" si="219"/>
        <v>0</v>
      </c>
    </row>
    <row r="831" spans="1:11" ht="25.5" x14ac:dyDescent="0.2">
      <c r="A831" s="39" t="s">
        <v>431</v>
      </c>
      <c r="B831" s="28" t="s">
        <v>741</v>
      </c>
      <c r="C831" s="29"/>
      <c r="D831" s="29"/>
      <c r="E831" s="29"/>
      <c r="F831" s="29"/>
      <c r="G831" s="29"/>
      <c r="H831" s="29"/>
      <c r="I831" s="30"/>
      <c r="J831" s="30"/>
      <c r="K831" s="30"/>
    </row>
    <row r="832" spans="1:11" x14ac:dyDescent="0.2">
      <c r="A832" s="16" t="s">
        <v>26</v>
      </c>
      <c r="B832" s="17" t="s">
        <v>27</v>
      </c>
      <c r="C832" s="18">
        <v>114348.77</v>
      </c>
      <c r="D832" s="18">
        <v>453053</v>
      </c>
      <c r="E832" s="18">
        <v>249142</v>
      </c>
      <c r="F832" s="18">
        <v>250487.44</v>
      </c>
      <c r="G832" s="18">
        <f t="shared" ref="G832:G843" si="220">F832-C832</f>
        <v>136138.66999999998</v>
      </c>
      <c r="H832" s="18">
        <f t="shared" ref="H832:H843" si="221">E832-F832</f>
        <v>-1345.4400000000023</v>
      </c>
      <c r="I832" s="19">
        <f t="shared" ref="I832:I843" si="222">IF(ISERROR(F832/C832),0,F832/C832*100-100)</f>
        <v>119.05564878397902</v>
      </c>
      <c r="J832" s="19">
        <f t="shared" ref="J832:J843" si="223">IF(ISERROR(F832/E832),0,F832/E832*100)</f>
        <v>100.54002938083502</v>
      </c>
      <c r="K832" s="19">
        <f t="shared" ref="K832:K843" si="224">IF(ISERROR(F832/D832),0,F832/D832*100)</f>
        <v>55.288771953833219</v>
      </c>
    </row>
    <row r="833" spans="1:11" x14ac:dyDescent="0.2">
      <c r="A833" s="22" t="s">
        <v>90</v>
      </c>
      <c r="B833" s="17" t="s">
        <v>91</v>
      </c>
      <c r="C833" s="18">
        <v>114348.77</v>
      </c>
      <c r="D833" s="18">
        <v>453053</v>
      </c>
      <c r="E833" s="18">
        <v>249142</v>
      </c>
      <c r="F833" s="18">
        <v>250487.44</v>
      </c>
      <c r="G833" s="18">
        <f t="shared" si="220"/>
        <v>136138.66999999998</v>
      </c>
      <c r="H833" s="18">
        <f t="shared" si="221"/>
        <v>-1345.4400000000023</v>
      </c>
      <c r="I833" s="19">
        <f t="shared" si="222"/>
        <v>119.05564878397902</v>
      </c>
      <c r="J833" s="19">
        <f t="shared" si="223"/>
        <v>100.54002938083502</v>
      </c>
      <c r="K833" s="19">
        <f t="shared" si="224"/>
        <v>55.288771953833219</v>
      </c>
    </row>
    <row r="834" spans="1:11" x14ac:dyDescent="0.2">
      <c r="A834" s="16" t="s">
        <v>34</v>
      </c>
      <c r="B834" s="17" t="s">
        <v>35</v>
      </c>
      <c r="C834" s="18">
        <v>120886.32</v>
      </c>
      <c r="D834" s="18">
        <v>453054</v>
      </c>
      <c r="E834" s="18">
        <v>249142</v>
      </c>
      <c r="F834" s="18">
        <v>250487.53</v>
      </c>
      <c r="G834" s="18">
        <f t="shared" si="220"/>
        <v>129601.20999999999</v>
      </c>
      <c r="H834" s="18">
        <f t="shared" si="221"/>
        <v>-1345.5299999999988</v>
      </c>
      <c r="I834" s="19">
        <f t="shared" si="222"/>
        <v>107.20916146674</v>
      </c>
      <c r="J834" s="19">
        <f t="shared" si="223"/>
        <v>100.54006550481252</v>
      </c>
      <c r="K834" s="19">
        <f t="shared" si="224"/>
        <v>55.288669783292946</v>
      </c>
    </row>
    <row r="835" spans="1:11" x14ac:dyDescent="0.2">
      <c r="A835" s="22" t="s">
        <v>36</v>
      </c>
      <c r="B835" s="17" t="s">
        <v>37</v>
      </c>
      <c r="C835" s="18">
        <v>120886.32</v>
      </c>
      <c r="D835" s="18">
        <v>453054</v>
      </c>
      <c r="E835" s="18">
        <v>249142</v>
      </c>
      <c r="F835" s="18">
        <v>250487.53</v>
      </c>
      <c r="G835" s="18">
        <f t="shared" si="220"/>
        <v>129601.20999999999</v>
      </c>
      <c r="H835" s="18">
        <f t="shared" si="221"/>
        <v>-1345.5299999999988</v>
      </c>
      <c r="I835" s="19">
        <f t="shared" si="222"/>
        <v>107.20916146674</v>
      </c>
      <c r="J835" s="19">
        <f t="shared" si="223"/>
        <v>100.54006550481252</v>
      </c>
      <c r="K835" s="19">
        <f t="shared" si="224"/>
        <v>55.288669783292946</v>
      </c>
    </row>
    <row r="836" spans="1:11" x14ac:dyDescent="0.2">
      <c r="A836" s="23" t="s">
        <v>46</v>
      </c>
      <c r="B836" s="17" t="s">
        <v>47</v>
      </c>
      <c r="C836" s="18">
        <v>6537.55</v>
      </c>
      <c r="D836" s="18">
        <v>1</v>
      </c>
      <c r="E836" s="18">
        <v>0</v>
      </c>
      <c r="F836" s="18">
        <v>0.09</v>
      </c>
      <c r="G836" s="18">
        <f t="shared" si="220"/>
        <v>-6537.46</v>
      </c>
      <c r="H836" s="18">
        <f t="shared" si="221"/>
        <v>-0.09</v>
      </c>
      <c r="I836" s="19">
        <f t="shared" si="222"/>
        <v>-99.998623337488809</v>
      </c>
      <c r="J836" s="19">
        <f t="shared" si="223"/>
        <v>0</v>
      </c>
      <c r="K836" s="19">
        <f t="shared" si="224"/>
        <v>9</v>
      </c>
    </row>
    <row r="837" spans="1:11" x14ac:dyDescent="0.2">
      <c r="A837" s="24" t="s">
        <v>48</v>
      </c>
      <c r="B837" s="17" t="s">
        <v>49</v>
      </c>
      <c r="C837" s="18">
        <v>6537.55</v>
      </c>
      <c r="D837" s="18">
        <v>1</v>
      </c>
      <c r="E837" s="18">
        <v>0</v>
      </c>
      <c r="F837" s="18">
        <v>0.09</v>
      </c>
      <c r="G837" s="18">
        <f t="shared" si="220"/>
        <v>-6537.46</v>
      </c>
      <c r="H837" s="18">
        <f t="shared" si="221"/>
        <v>-0.09</v>
      </c>
      <c r="I837" s="19">
        <f t="shared" si="222"/>
        <v>-99.998623337488809</v>
      </c>
      <c r="J837" s="19">
        <f t="shared" si="223"/>
        <v>0</v>
      </c>
      <c r="K837" s="19">
        <f t="shared" si="224"/>
        <v>9</v>
      </c>
    </row>
    <row r="838" spans="1:11" ht="25.5" x14ac:dyDescent="0.2">
      <c r="A838" s="23" t="s">
        <v>52</v>
      </c>
      <c r="B838" s="17" t="s">
        <v>53</v>
      </c>
      <c r="C838" s="18">
        <v>114348.77</v>
      </c>
      <c r="D838" s="18">
        <v>453053</v>
      </c>
      <c r="E838" s="18">
        <v>249142</v>
      </c>
      <c r="F838" s="18">
        <v>250487.44</v>
      </c>
      <c r="G838" s="18">
        <f t="shared" si="220"/>
        <v>136138.66999999998</v>
      </c>
      <c r="H838" s="18">
        <f t="shared" si="221"/>
        <v>-1345.4400000000023</v>
      </c>
      <c r="I838" s="19">
        <f t="shared" si="222"/>
        <v>119.05564878397902</v>
      </c>
      <c r="J838" s="19">
        <f t="shared" si="223"/>
        <v>100.54002938083502</v>
      </c>
      <c r="K838" s="19">
        <f t="shared" si="224"/>
        <v>55.288771953833219</v>
      </c>
    </row>
    <row r="839" spans="1:11" x14ac:dyDescent="0.2">
      <c r="A839" s="24" t="s">
        <v>191</v>
      </c>
      <c r="B839" s="17" t="s">
        <v>192</v>
      </c>
      <c r="C839" s="18">
        <v>114348.77</v>
      </c>
      <c r="D839" s="18">
        <v>453053</v>
      </c>
      <c r="E839" s="18">
        <v>249142</v>
      </c>
      <c r="F839" s="18">
        <v>250487.44</v>
      </c>
      <c r="G839" s="18">
        <f t="shared" si="220"/>
        <v>136138.66999999998</v>
      </c>
      <c r="H839" s="18">
        <f t="shared" si="221"/>
        <v>-1345.4400000000023</v>
      </c>
      <c r="I839" s="19">
        <f t="shared" si="222"/>
        <v>119.05564878397902</v>
      </c>
      <c r="J839" s="19">
        <f t="shared" si="223"/>
        <v>100.54002938083502</v>
      </c>
      <c r="K839" s="19">
        <f t="shared" si="224"/>
        <v>55.288771953833219</v>
      </c>
    </row>
    <row r="840" spans="1:11" x14ac:dyDescent="0.2">
      <c r="A840" s="16"/>
      <c r="B840" s="17" t="s">
        <v>64</v>
      </c>
      <c r="C840" s="18">
        <v>-6537.55</v>
      </c>
      <c r="D840" s="18">
        <v>-1</v>
      </c>
      <c r="E840" s="18">
        <v>0</v>
      </c>
      <c r="F840" s="18">
        <v>-0.09</v>
      </c>
      <c r="G840" s="18">
        <f t="shared" si="220"/>
        <v>6537.46</v>
      </c>
      <c r="H840" s="18">
        <f t="shared" si="221"/>
        <v>0.09</v>
      </c>
      <c r="I840" s="19">
        <f t="shared" si="222"/>
        <v>-99.998623337488809</v>
      </c>
      <c r="J840" s="19">
        <f t="shared" si="223"/>
        <v>0</v>
      </c>
      <c r="K840" s="19">
        <f t="shared" si="224"/>
        <v>9</v>
      </c>
    </row>
    <row r="841" spans="1:11" x14ac:dyDescent="0.2">
      <c r="A841" s="16" t="s">
        <v>65</v>
      </c>
      <c r="B841" s="17" t="s">
        <v>66</v>
      </c>
      <c r="C841" s="18">
        <v>6537.55</v>
      </c>
      <c r="D841" s="18">
        <v>1</v>
      </c>
      <c r="E841" s="18">
        <v>0</v>
      </c>
      <c r="F841" s="18">
        <v>0.09</v>
      </c>
      <c r="G841" s="18">
        <f t="shared" si="220"/>
        <v>-6537.46</v>
      </c>
      <c r="H841" s="18">
        <f t="shared" si="221"/>
        <v>-0.09</v>
      </c>
      <c r="I841" s="19">
        <f t="shared" si="222"/>
        <v>-99.998623337488809</v>
      </c>
      <c r="J841" s="19">
        <f t="shared" si="223"/>
        <v>0</v>
      </c>
      <c r="K841" s="19">
        <f t="shared" si="224"/>
        <v>9</v>
      </c>
    </row>
    <row r="842" spans="1:11" x14ac:dyDescent="0.2">
      <c r="A842" s="22" t="s">
        <v>67</v>
      </c>
      <c r="B842" s="17" t="s">
        <v>68</v>
      </c>
      <c r="C842" s="18">
        <v>6537.55</v>
      </c>
      <c r="D842" s="18">
        <v>1</v>
      </c>
      <c r="E842" s="18">
        <v>0</v>
      </c>
      <c r="F842" s="18">
        <v>0.09</v>
      </c>
      <c r="G842" s="18">
        <f t="shared" si="220"/>
        <v>-6537.46</v>
      </c>
      <c r="H842" s="18">
        <f t="shared" si="221"/>
        <v>-0.09</v>
      </c>
      <c r="I842" s="19">
        <f t="shared" si="222"/>
        <v>-99.998623337488809</v>
      </c>
      <c r="J842" s="19">
        <f t="shared" si="223"/>
        <v>0</v>
      </c>
      <c r="K842" s="19">
        <f t="shared" si="224"/>
        <v>9</v>
      </c>
    </row>
    <row r="843" spans="1:11" ht="25.5" x14ac:dyDescent="0.2">
      <c r="A843" s="23" t="s">
        <v>106</v>
      </c>
      <c r="B843" s="17" t="s">
        <v>107</v>
      </c>
      <c r="C843" s="18">
        <v>-6537.55</v>
      </c>
      <c r="D843" s="18">
        <v>1</v>
      </c>
      <c r="E843" s="18">
        <v>0</v>
      </c>
      <c r="F843" s="18">
        <v>-0.09</v>
      </c>
      <c r="G843" s="18">
        <f t="shared" si="220"/>
        <v>6537.46</v>
      </c>
      <c r="H843" s="18">
        <f t="shared" si="221"/>
        <v>0.09</v>
      </c>
      <c r="I843" s="19">
        <f t="shared" si="222"/>
        <v>-99.998623337488809</v>
      </c>
      <c r="J843" s="19">
        <f t="shared" si="223"/>
        <v>0</v>
      </c>
      <c r="K843" s="19">
        <f t="shared" si="224"/>
        <v>-9</v>
      </c>
    </row>
    <row r="844" spans="1:11" ht="25.5" x14ac:dyDescent="0.2">
      <c r="A844" s="39" t="s">
        <v>301</v>
      </c>
      <c r="B844" s="28" t="s">
        <v>302</v>
      </c>
      <c r="C844" s="29"/>
      <c r="D844" s="29"/>
      <c r="E844" s="29"/>
      <c r="F844" s="29"/>
      <c r="G844" s="29"/>
      <c r="H844" s="29"/>
      <c r="I844" s="30"/>
      <c r="J844" s="30"/>
      <c r="K844" s="30"/>
    </row>
    <row r="845" spans="1:11" x14ac:dyDescent="0.2">
      <c r="A845" s="16" t="s">
        <v>26</v>
      </c>
      <c r="B845" s="17" t="s">
        <v>27</v>
      </c>
      <c r="C845" s="18">
        <v>0</v>
      </c>
      <c r="D845" s="18">
        <v>150000</v>
      </c>
      <c r="E845" s="18">
        <v>0</v>
      </c>
      <c r="F845" s="18">
        <v>130871.67999999999</v>
      </c>
      <c r="G845" s="18">
        <f t="shared" ref="G845:G851" si="225">F845-C845</f>
        <v>130871.67999999999</v>
      </c>
      <c r="H845" s="18">
        <f t="shared" ref="H845:H851" si="226">E845-F845</f>
        <v>-130871.67999999999</v>
      </c>
      <c r="I845" s="19">
        <f t="shared" ref="I845:I851" si="227">IF(ISERROR(F845/C845),0,F845/C845*100-100)</f>
        <v>0</v>
      </c>
      <c r="J845" s="19">
        <f t="shared" ref="J845:J851" si="228">IF(ISERROR(F845/E845),0,F845/E845*100)</f>
        <v>0</v>
      </c>
      <c r="K845" s="19">
        <f t="shared" ref="K845:K851" si="229">IF(ISERROR(F845/D845),0,F845/D845*100)</f>
        <v>87.247786666666656</v>
      </c>
    </row>
    <row r="846" spans="1:11" x14ac:dyDescent="0.2">
      <c r="A846" s="22" t="s">
        <v>30</v>
      </c>
      <c r="B846" s="17" t="s">
        <v>31</v>
      </c>
      <c r="C846" s="18">
        <v>0</v>
      </c>
      <c r="D846" s="18">
        <v>150000</v>
      </c>
      <c r="E846" s="18">
        <v>0</v>
      </c>
      <c r="F846" s="18">
        <v>130871.67999999999</v>
      </c>
      <c r="G846" s="18">
        <f t="shared" si="225"/>
        <v>130871.67999999999</v>
      </c>
      <c r="H846" s="18">
        <f t="shared" si="226"/>
        <v>-130871.67999999999</v>
      </c>
      <c r="I846" s="19">
        <f t="shared" si="227"/>
        <v>0</v>
      </c>
      <c r="J846" s="19">
        <f t="shared" si="228"/>
        <v>0</v>
      </c>
      <c r="K846" s="19">
        <f t="shared" si="229"/>
        <v>87.247786666666656</v>
      </c>
    </row>
    <row r="847" spans="1:11" x14ac:dyDescent="0.2">
      <c r="A847" s="23" t="s">
        <v>32</v>
      </c>
      <c r="B847" s="17" t="s">
        <v>33</v>
      </c>
      <c r="C847" s="18">
        <v>0</v>
      </c>
      <c r="D847" s="18">
        <v>150000</v>
      </c>
      <c r="E847" s="18">
        <v>0</v>
      </c>
      <c r="F847" s="18">
        <v>130871.67999999999</v>
      </c>
      <c r="G847" s="18">
        <f t="shared" si="225"/>
        <v>130871.67999999999</v>
      </c>
      <c r="H847" s="18">
        <f t="shared" si="226"/>
        <v>-130871.67999999999</v>
      </c>
      <c r="I847" s="19">
        <f t="shared" si="227"/>
        <v>0</v>
      </c>
      <c r="J847" s="19">
        <f t="shared" si="228"/>
        <v>0</v>
      </c>
      <c r="K847" s="19">
        <f t="shared" si="229"/>
        <v>87.247786666666656</v>
      </c>
    </row>
    <row r="848" spans="1:11" x14ac:dyDescent="0.2">
      <c r="A848" s="16" t="s">
        <v>34</v>
      </c>
      <c r="B848" s="17" t="s">
        <v>35</v>
      </c>
      <c r="C848" s="18">
        <v>0</v>
      </c>
      <c r="D848" s="18">
        <v>150000</v>
      </c>
      <c r="E848" s="18">
        <v>0</v>
      </c>
      <c r="F848" s="18">
        <v>130871.67999999999</v>
      </c>
      <c r="G848" s="18">
        <f t="shared" si="225"/>
        <v>130871.67999999999</v>
      </c>
      <c r="H848" s="18">
        <f t="shared" si="226"/>
        <v>-130871.67999999999</v>
      </c>
      <c r="I848" s="19">
        <f t="shared" si="227"/>
        <v>0</v>
      </c>
      <c r="J848" s="19">
        <f t="shared" si="228"/>
        <v>0</v>
      </c>
      <c r="K848" s="19">
        <f t="shared" si="229"/>
        <v>87.247786666666656</v>
      </c>
    </row>
    <row r="849" spans="1:11" x14ac:dyDescent="0.2">
      <c r="A849" s="22" t="s">
        <v>36</v>
      </c>
      <c r="B849" s="17" t="s">
        <v>37</v>
      </c>
      <c r="C849" s="18">
        <v>0</v>
      </c>
      <c r="D849" s="18">
        <v>150000</v>
      </c>
      <c r="E849" s="18">
        <v>0</v>
      </c>
      <c r="F849" s="18">
        <v>130871.67999999999</v>
      </c>
      <c r="G849" s="18">
        <f t="shared" si="225"/>
        <v>130871.67999999999</v>
      </c>
      <c r="H849" s="18">
        <f t="shared" si="226"/>
        <v>-130871.67999999999</v>
      </c>
      <c r="I849" s="19">
        <f t="shared" si="227"/>
        <v>0</v>
      </c>
      <c r="J849" s="19">
        <f t="shared" si="228"/>
        <v>0</v>
      </c>
      <c r="K849" s="19">
        <f t="shared" si="229"/>
        <v>87.247786666666656</v>
      </c>
    </row>
    <row r="850" spans="1:11" x14ac:dyDescent="0.2">
      <c r="A850" s="23" t="s">
        <v>38</v>
      </c>
      <c r="B850" s="17" t="s">
        <v>39</v>
      </c>
      <c r="C850" s="18">
        <v>0</v>
      </c>
      <c r="D850" s="18">
        <v>150000</v>
      </c>
      <c r="E850" s="18">
        <v>0</v>
      </c>
      <c r="F850" s="18">
        <v>130871.67999999999</v>
      </c>
      <c r="G850" s="18">
        <f t="shared" si="225"/>
        <v>130871.67999999999</v>
      </c>
      <c r="H850" s="18">
        <f t="shared" si="226"/>
        <v>-130871.67999999999</v>
      </c>
      <c r="I850" s="19">
        <f t="shared" si="227"/>
        <v>0</v>
      </c>
      <c r="J850" s="19">
        <f t="shared" si="228"/>
        <v>0</v>
      </c>
      <c r="K850" s="19">
        <f t="shared" si="229"/>
        <v>87.247786666666656</v>
      </c>
    </row>
    <row r="851" spans="1:11" x14ac:dyDescent="0.2">
      <c r="A851" s="24" t="s">
        <v>40</v>
      </c>
      <c r="B851" s="17" t="s">
        <v>41</v>
      </c>
      <c r="C851" s="18">
        <v>0</v>
      </c>
      <c r="D851" s="18">
        <v>150000</v>
      </c>
      <c r="E851" s="18">
        <v>0</v>
      </c>
      <c r="F851" s="18">
        <v>130871.67999999999</v>
      </c>
      <c r="G851" s="18">
        <f t="shared" si="225"/>
        <v>130871.67999999999</v>
      </c>
      <c r="H851" s="18">
        <f t="shared" si="226"/>
        <v>-130871.67999999999</v>
      </c>
      <c r="I851" s="19">
        <f t="shared" si="227"/>
        <v>0</v>
      </c>
      <c r="J851" s="19">
        <f t="shared" si="228"/>
        <v>0</v>
      </c>
      <c r="K851" s="19">
        <f t="shared" si="229"/>
        <v>87.247786666666656</v>
      </c>
    </row>
    <row r="852" spans="1:11" ht="38.25" x14ac:dyDescent="0.2">
      <c r="A852" s="27" t="s">
        <v>130</v>
      </c>
      <c r="B852" s="28" t="s">
        <v>131</v>
      </c>
      <c r="C852" s="29"/>
      <c r="D852" s="29"/>
      <c r="E852" s="29"/>
      <c r="F852" s="29"/>
      <c r="G852" s="29"/>
      <c r="H852" s="29"/>
      <c r="I852" s="30"/>
      <c r="J852" s="30"/>
      <c r="K852" s="30"/>
    </row>
    <row r="853" spans="1:11" x14ac:dyDescent="0.2">
      <c r="A853" s="16" t="s">
        <v>26</v>
      </c>
      <c r="B853" s="17" t="s">
        <v>27</v>
      </c>
      <c r="C853" s="18">
        <v>281915.37</v>
      </c>
      <c r="D853" s="18">
        <v>1369778</v>
      </c>
      <c r="E853" s="18">
        <v>6917648</v>
      </c>
      <c r="F853" s="18">
        <v>1092702.42</v>
      </c>
      <c r="G853" s="18">
        <f t="shared" ref="G853:G865" si="230">F853-C853</f>
        <v>810787.04999999993</v>
      </c>
      <c r="H853" s="18">
        <f t="shared" ref="H853:H865" si="231">E853-F853</f>
        <v>5824945.5800000001</v>
      </c>
      <c r="I853" s="19">
        <f t="shared" ref="I853:I865" si="232">IF(ISERROR(F853/C853),0,F853/C853*100-100)</f>
        <v>287.59944872817681</v>
      </c>
      <c r="J853" s="19">
        <f t="shared" ref="J853:J865" si="233">IF(ISERROR(F853/E853),0,F853/E853*100)</f>
        <v>15.795866167229091</v>
      </c>
      <c r="K853" s="19">
        <f t="shared" ref="K853:K865" si="234">IF(ISERROR(F853/D853),0,F853/D853*100)</f>
        <v>79.772227324427746</v>
      </c>
    </row>
    <row r="854" spans="1:11" x14ac:dyDescent="0.2">
      <c r="A854" s="22" t="s">
        <v>30</v>
      </c>
      <c r="B854" s="17" t="s">
        <v>31</v>
      </c>
      <c r="C854" s="18">
        <v>281915.37</v>
      </c>
      <c r="D854" s="18">
        <v>1369778</v>
      </c>
      <c r="E854" s="18">
        <v>6917648</v>
      </c>
      <c r="F854" s="18">
        <v>1092702.42</v>
      </c>
      <c r="G854" s="18">
        <f t="shared" si="230"/>
        <v>810787.04999999993</v>
      </c>
      <c r="H854" s="18">
        <f t="shared" si="231"/>
        <v>5824945.5800000001</v>
      </c>
      <c r="I854" s="19">
        <f t="shared" si="232"/>
        <v>287.59944872817681</v>
      </c>
      <c r="J854" s="19">
        <f t="shared" si="233"/>
        <v>15.795866167229091</v>
      </c>
      <c r="K854" s="19">
        <f t="shared" si="234"/>
        <v>79.772227324427746</v>
      </c>
    </row>
    <row r="855" spans="1:11" x14ac:dyDescent="0.2">
      <c r="A855" s="23" t="s">
        <v>32</v>
      </c>
      <c r="B855" s="17" t="s">
        <v>33</v>
      </c>
      <c r="C855" s="18">
        <v>281915.37</v>
      </c>
      <c r="D855" s="18">
        <v>1369778</v>
      </c>
      <c r="E855" s="18">
        <v>6917648</v>
      </c>
      <c r="F855" s="18">
        <v>1092702.42</v>
      </c>
      <c r="G855" s="18">
        <f t="shared" si="230"/>
        <v>810787.04999999993</v>
      </c>
      <c r="H855" s="18">
        <f t="shared" si="231"/>
        <v>5824945.5800000001</v>
      </c>
      <c r="I855" s="19">
        <f t="shared" si="232"/>
        <v>287.59944872817681</v>
      </c>
      <c r="J855" s="19">
        <f t="shared" si="233"/>
        <v>15.795866167229091</v>
      </c>
      <c r="K855" s="19">
        <f t="shared" si="234"/>
        <v>79.772227324427746</v>
      </c>
    </row>
    <row r="856" spans="1:11" x14ac:dyDescent="0.2">
      <c r="A856" s="16" t="s">
        <v>34</v>
      </c>
      <c r="B856" s="17" t="s">
        <v>35</v>
      </c>
      <c r="C856" s="18">
        <v>281915.37</v>
      </c>
      <c r="D856" s="18">
        <v>1369778</v>
      </c>
      <c r="E856" s="18">
        <v>6917648</v>
      </c>
      <c r="F856" s="18">
        <v>1092702.42</v>
      </c>
      <c r="G856" s="18">
        <f t="shared" si="230"/>
        <v>810787.04999999993</v>
      </c>
      <c r="H856" s="18">
        <f t="shared" si="231"/>
        <v>5824945.5800000001</v>
      </c>
      <c r="I856" s="19">
        <f t="shared" si="232"/>
        <v>287.59944872817681</v>
      </c>
      <c r="J856" s="19">
        <f t="shared" si="233"/>
        <v>15.795866167229091</v>
      </c>
      <c r="K856" s="19">
        <f t="shared" si="234"/>
        <v>79.772227324427746</v>
      </c>
    </row>
    <row r="857" spans="1:11" x14ac:dyDescent="0.2">
      <c r="A857" s="22" t="s">
        <v>36</v>
      </c>
      <c r="B857" s="17" t="s">
        <v>37</v>
      </c>
      <c r="C857" s="18">
        <v>275763.32</v>
      </c>
      <c r="D857" s="18">
        <v>679104</v>
      </c>
      <c r="E857" s="18">
        <v>765456</v>
      </c>
      <c r="F857" s="18">
        <v>599624.03</v>
      </c>
      <c r="G857" s="18">
        <f t="shared" si="230"/>
        <v>323860.71000000002</v>
      </c>
      <c r="H857" s="18">
        <f t="shared" si="231"/>
        <v>165831.96999999997</v>
      </c>
      <c r="I857" s="19">
        <f t="shared" si="232"/>
        <v>117.44154733849302</v>
      </c>
      <c r="J857" s="19">
        <f t="shared" si="233"/>
        <v>78.335532022742001</v>
      </c>
      <c r="K857" s="19">
        <f t="shared" si="234"/>
        <v>88.296347834794091</v>
      </c>
    </row>
    <row r="858" spans="1:11" x14ac:dyDescent="0.2">
      <c r="A858" s="23" t="s">
        <v>38</v>
      </c>
      <c r="B858" s="17" t="s">
        <v>39</v>
      </c>
      <c r="C858" s="18">
        <v>268463.32</v>
      </c>
      <c r="D858" s="18">
        <v>640650</v>
      </c>
      <c r="E858" s="18">
        <v>727002</v>
      </c>
      <c r="F858" s="18">
        <v>561170.03</v>
      </c>
      <c r="G858" s="18">
        <f t="shared" si="230"/>
        <v>292706.71000000002</v>
      </c>
      <c r="H858" s="18">
        <f t="shared" si="231"/>
        <v>165831.96999999997</v>
      </c>
      <c r="I858" s="19">
        <f t="shared" si="232"/>
        <v>109.03042918488831</v>
      </c>
      <c r="J858" s="19">
        <f t="shared" si="233"/>
        <v>77.18961295842378</v>
      </c>
      <c r="K858" s="19">
        <f t="shared" si="234"/>
        <v>87.593854678841808</v>
      </c>
    </row>
    <row r="859" spans="1:11" x14ac:dyDescent="0.2">
      <c r="A859" s="24" t="s">
        <v>40</v>
      </c>
      <c r="B859" s="17" t="s">
        <v>41</v>
      </c>
      <c r="C859" s="18">
        <v>235330.16</v>
      </c>
      <c r="D859" s="18">
        <v>295859</v>
      </c>
      <c r="E859" s="18">
        <v>285614</v>
      </c>
      <c r="F859" s="18">
        <v>288567.01</v>
      </c>
      <c r="G859" s="18">
        <f t="shared" si="230"/>
        <v>53236.850000000006</v>
      </c>
      <c r="H859" s="18">
        <f t="shared" si="231"/>
        <v>-2953.0100000000093</v>
      </c>
      <c r="I859" s="19">
        <f t="shared" si="232"/>
        <v>22.622195982019463</v>
      </c>
      <c r="J859" s="19">
        <f t="shared" si="233"/>
        <v>101.03391640465804</v>
      </c>
      <c r="K859" s="19">
        <f t="shared" si="234"/>
        <v>97.535315809219938</v>
      </c>
    </row>
    <row r="860" spans="1:11" x14ac:dyDescent="0.2">
      <c r="A860" s="24" t="s">
        <v>42</v>
      </c>
      <c r="B860" s="17" t="s">
        <v>43</v>
      </c>
      <c r="C860" s="18">
        <v>33133.160000000003</v>
      </c>
      <c r="D860" s="18">
        <v>344791</v>
      </c>
      <c r="E860" s="18">
        <v>441388</v>
      </c>
      <c r="F860" s="18">
        <v>272603.02</v>
      </c>
      <c r="G860" s="18">
        <f t="shared" si="230"/>
        <v>239469.86000000002</v>
      </c>
      <c r="H860" s="18">
        <f t="shared" si="231"/>
        <v>168784.97999999998</v>
      </c>
      <c r="I860" s="19">
        <f t="shared" si="232"/>
        <v>722.74983732309261</v>
      </c>
      <c r="J860" s="19">
        <f t="shared" si="233"/>
        <v>61.760405810760609</v>
      </c>
      <c r="K860" s="19">
        <f t="shared" si="234"/>
        <v>79.063264412354158</v>
      </c>
    </row>
    <row r="861" spans="1:11" x14ac:dyDescent="0.2">
      <c r="A861" s="25" t="s">
        <v>44</v>
      </c>
      <c r="B861" s="17" t="s">
        <v>45</v>
      </c>
      <c r="C861" s="18">
        <v>67</v>
      </c>
      <c r="D861" s="18">
        <v>0</v>
      </c>
      <c r="E861" s="18">
        <v>0</v>
      </c>
      <c r="F861" s="18">
        <v>0</v>
      </c>
      <c r="G861" s="18">
        <f t="shared" si="230"/>
        <v>-67</v>
      </c>
      <c r="H861" s="18">
        <f t="shared" si="231"/>
        <v>0</v>
      </c>
      <c r="I861" s="19">
        <f t="shared" si="232"/>
        <v>-100</v>
      </c>
      <c r="J861" s="19">
        <f t="shared" si="233"/>
        <v>0</v>
      </c>
      <c r="K861" s="19">
        <f t="shared" si="234"/>
        <v>0</v>
      </c>
    </row>
    <row r="862" spans="1:11" ht="25.5" x14ac:dyDescent="0.2">
      <c r="A862" s="23" t="s">
        <v>76</v>
      </c>
      <c r="B862" s="17" t="s">
        <v>77</v>
      </c>
      <c r="C862" s="18">
        <v>7300</v>
      </c>
      <c r="D862" s="18">
        <v>38454</v>
      </c>
      <c r="E862" s="18">
        <v>38454</v>
      </c>
      <c r="F862" s="18">
        <v>38454</v>
      </c>
      <c r="G862" s="18">
        <f t="shared" si="230"/>
        <v>31154</v>
      </c>
      <c r="H862" s="18">
        <f t="shared" si="231"/>
        <v>0</v>
      </c>
      <c r="I862" s="19">
        <f t="shared" si="232"/>
        <v>426.76712328767121</v>
      </c>
      <c r="J862" s="19">
        <f t="shared" si="233"/>
        <v>100</v>
      </c>
      <c r="K862" s="19">
        <f t="shared" si="234"/>
        <v>100</v>
      </c>
    </row>
    <row r="863" spans="1:11" x14ac:dyDescent="0.2">
      <c r="A863" s="24" t="s">
        <v>78</v>
      </c>
      <c r="B863" s="17" t="s">
        <v>79</v>
      </c>
      <c r="C863" s="18">
        <v>7300</v>
      </c>
      <c r="D863" s="18">
        <v>38454</v>
      </c>
      <c r="E863" s="18">
        <v>38454</v>
      </c>
      <c r="F863" s="18">
        <v>38454</v>
      </c>
      <c r="G863" s="18">
        <f t="shared" si="230"/>
        <v>31154</v>
      </c>
      <c r="H863" s="18">
        <f t="shared" si="231"/>
        <v>0</v>
      </c>
      <c r="I863" s="19">
        <f t="shared" si="232"/>
        <v>426.76712328767121</v>
      </c>
      <c r="J863" s="19">
        <f t="shared" si="233"/>
        <v>100</v>
      </c>
      <c r="K863" s="19">
        <f t="shared" si="234"/>
        <v>100</v>
      </c>
    </row>
    <row r="864" spans="1:11" x14ac:dyDescent="0.2">
      <c r="A864" s="22" t="s">
        <v>60</v>
      </c>
      <c r="B864" s="17" t="s">
        <v>61</v>
      </c>
      <c r="C864" s="18">
        <v>6152.05</v>
      </c>
      <c r="D864" s="18">
        <v>690674</v>
      </c>
      <c r="E864" s="18">
        <v>6152192</v>
      </c>
      <c r="F864" s="18">
        <v>493078.39</v>
      </c>
      <c r="G864" s="18">
        <f t="shared" si="230"/>
        <v>486926.34</v>
      </c>
      <c r="H864" s="18">
        <f t="shared" si="231"/>
        <v>5659113.6100000003</v>
      </c>
      <c r="I864" s="19">
        <f t="shared" si="232"/>
        <v>7914.8631756894047</v>
      </c>
      <c r="J864" s="19">
        <f t="shared" si="233"/>
        <v>8.0146781829955902</v>
      </c>
      <c r="K864" s="19">
        <f t="shared" si="234"/>
        <v>71.3909007722891</v>
      </c>
    </row>
    <row r="865" spans="1:11" x14ac:dyDescent="0.2">
      <c r="A865" s="23" t="s">
        <v>62</v>
      </c>
      <c r="B865" s="17" t="s">
        <v>63</v>
      </c>
      <c r="C865" s="18">
        <v>6152.05</v>
      </c>
      <c r="D865" s="18">
        <v>690674</v>
      </c>
      <c r="E865" s="18">
        <v>6152192</v>
      </c>
      <c r="F865" s="18">
        <v>493078.39</v>
      </c>
      <c r="G865" s="18">
        <f t="shared" si="230"/>
        <v>486926.34</v>
      </c>
      <c r="H865" s="18">
        <f t="shared" si="231"/>
        <v>5659113.6100000003</v>
      </c>
      <c r="I865" s="19">
        <f t="shared" si="232"/>
        <v>7914.8631756894047</v>
      </c>
      <c r="J865" s="19">
        <f t="shared" si="233"/>
        <v>8.0146781829955902</v>
      </c>
      <c r="K865" s="19">
        <f t="shared" si="234"/>
        <v>71.3909007722891</v>
      </c>
    </row>
    <row r="866" spans="1:11" ht="25.5" x14ac:dyDescent="0.2">
      <c r="A866" s="39" t="s">
        <v>132</v>
      </c>
      <c r="B866" s="28" t="s">
        <v>133</v>
      </c>
      <c r="C866" s="29"/>
      <c r="D866" s="29"/>
      <c r="E866" s="29"/>
      <c r="F866" s="29"/>
      <c r="G866" s="29"/>
      <c r="H866" s="29"/>
      <c r="I866" s="30"/>
      <c r="J866" s="30"/>
      <c r="K866" s="30"/>
    </row>
    <row r="867" spans="1:11" x14ac:dyDescent="0.2">
      <c r="A867" s="16" t="s">
        <v>26</v>
      </c>
      <c r="B867" s="17" t="s">
        <v>27</v>
      </c>
      <c r="C867" s="18">
        <v>281915.37</v>
      </c>
      <c r="D867" s="18">
        <v>1369778</v>
      </c>
      <c r="E867" s="18">
        <v>6917648</v>
      </c>
      <c r="F867" s="18">
        <v>1092702.42</v>
      </c>
      <c r="G867" s="18">
        <f t="shared" ref="G867:G879" si="235">F867-C867</f>
        <v>810787.04999999993</v>
      </c>
      <c r="H867" s="18">
        <f t="shared" ref="H867:H879" si="236">E867-F867</f>
        <v>5824945.5800000001</v>
      </c>
      <c r="I867" s="19">
        <f t="shared" ref="I867:I879" si="237">IF(ISERROR(F867/C867),0,F867/C867*100-100)</f>
        <v>287.59944872817681</v>
      </c>
      <c r="J867" s="19">
        <f t="shared" ref="J867:J879" si="238">IF(ISERROR(F867/E867),0,F867/E867*100)</f>
        <v>15.795866167229091</v>
      </c>
      <c r="K867" s="19">
        <f t="shared" ref="K867:K879" si="239">IF(ISERROR(F867/D867),0,F867/D867*100)</f>
        <v>79.772227324427746</v>
      </c>
    </row>
    <row r="868" spans="1:11" x14ac:dyDescent="0.2">
      <c r="A868" s="22" t="s">
        <v>30</v>
      </c>
      <c r="B868" s="17" t="s">
        <v>31</v>
      </c>
      <c r="C868" s="18">
        <v>281915.37</v>
      </c>
      <c r="D868" s="18">
        <v>1369778</v>
      </c>
      <c r="E868" s="18">
        <v>6917648</v>
      </c>
      <c r="F868" s="18">
        <v>1092702.42</v>
      </c>
      <c r="G868" s="18">
        <f t="shared" si="235"/>
        <v>810787.04999999993</v>
      </c>
      <c r="H868" s="18">
        <f t="shared" si="236"/>
        <v>5824945.5800000001</v>
      </c>
      <c r="I868" s="19">
        <f t="shared" si="237"/>
        <v>287.59944872817681</v>
      </c>
      <c r="J868" s="19">
        <f t="shared" si="238"/>
        <v>15.795866167229091</v>
      </c>
      <c r="K868" s="19">
        <f t="shared" si="239"/>
        <v>79.772227324427746</v>
      </c>
    </row>
    <row r="869" spans="1:11" x14ac:dyDescent="0.2">
      <c r="A869" s="23" t="s">
        <v>32</v>
      </c>
      <c r="B869" s="17" t="s">
        <v>33</v>
      </c>
      <c r="C869" s="18">
        <v>281915.37</v>
      </c>
      <c r="D869" s="18">
        <v>1369778</v>
      </c>
      <c r="E869" s="18">
        <v>6917648</v>
      </c>
      <c r="F869" s="18">
        <v>1092702.42</v>
      </c>
      <c r="G869" s="18">
        <f t="shared" si="235"/>
        <v>810787.04999999993</v>
      </c>
      <c r="H869" s="18">
        <f t="shared" si="236"/>
        <v>5824945.5800000001</v>
      </c>
      <c r="I869" s="19">
        <f t="shared" si="237"/>
        <v>287.59944872817681</v>
      </c>
      <c r="J869" s="19">
        <f t="shared" si="238"/>
        <v>15.795866167229091</v>
      </c>
      <c r="K869" s="19">
        <f t="shared" si="239"/>
        <v>79.772227324427746</v>
      </c>
    </row>
    <row r="870" spans="1:11" x14ac:dyDescent="0.2">
      <c r="A870" s="16" t="s">
        <v>34</v>
      </c>
      <c r="B870" s="17" t="s">
        <v>35</v>
      </c>
      <c r="C870" s="18">
        <v>281915.37</v>
      </c>
      <c r="D870" s="18">
        <v>1369778</v>
      </c>
      <c r="E870" s="18">
        <v>6917648</v>
      </c>
      <c r="F870" s="18">
        <v>1092702.42</v>
      </c>
      <c r="G870" s="18">
        <f t="shared" si="235"/>
        <v>810787.04999999993</v>
      </c>
      <c r="H870" s="18">
        <f t="shared" si="236"/>
        <v>5824945.5800000001</v>
      </c>
      <c r="I870" s="19">
        <f t="shared" si="237"/>
        <v>287.59944872817681</v>
      </c>
      <c r="J870" s="19">
        <f t="shared" si="238"/>
        <v>15.795866167229091</v>
      </c>
      <c r="K870" s="19">
        <f t="shared" si="239"/>
        <v>79.772227324427746</v>
      </c>
    </row>
    <row r="871" spans="1:11" x14ac:dyDescent="0.2">
      <c r="A871" s="22" t="s">
        <v>36</v>
      </c>
      <c r="B871" s="17" t="s">
        <v>37</v>
      </c>
      <c r="C871" s="18">
        <v>275763.32</v>
      </c>
      <c r="D871" s="18">
        <v>679104</v>
      </c>
      <c r="E871" s="18">
        <v>765456</v>
      </c>
      <c r="F871" s="18">
        <v>599624.03</v>
      </c>
      <c r="G871" s="18">
        <f t="shared" si="235"/>
        <v>323860.71000000002</v>
      </c>
      <c r="H871" s="18">
        <f t="shared" si="236"/>
        <v>165831.96999999997</v>
      </c>
      <c r="I871" s="19">
        <f t="shared" si="237"/>
        <v>117.44154733849302</v>
      </c>
      <c r="J871" s="19">
        <f t="shared" si="238"/>
        <v>78.335532022742001</v>
      </c>
      <c r="K871" s="19">
        <f t="shared" si="239"/>
        <v>88.296347834794091</v>
      </c>
    </row>
    <row r="872" spans="1:11" x14ac:dyDescent="0.2">
      <c r="A872" s="23" t="s">
        <v>38</v>
      </c>
      <c r="B872" s="17" t="s">
        <v>39</v>
      </c>
      <c r="C872" s="18">
        <v>268463.32</v>
      </c>
      <c r="D872" s="18">
        <v>640650</v>
      </c>
      <c r="E872" s="18">
        <v>727002</v>
      </c>
      <c r="F872" s="18">
        <v>561170.03</v>
      </c>
      <c r="G872" s="18">
        <f t="shared" si="235"/>
        <v>292706.71000000002</v>
      </c>
      <c r="H872" s="18">
        <f t="shared" si="236"/>
        <v>165831.96999999997</v>
      </c>
      <c r="I872" s="19">
        <f t="shared" si="237"/>
        <v>109.03042918488831</v>
      </c>
      <c r="J872" s="19">
        <f t="shared" si="238"/>
        <v>77.18961295842378</v>
      </c>
      <c r="K872" s="19">
        <f t="shared" si="239"/>
        <v>87.593854678841808</v>
      </c>
    </row>
    <row r="873" spans="1:11" x14ac:dyDescent="0.2">
      <c r="A873" s="24" t="s">
        <v>40</v>
      </c>
      <c r="B873" s="17" t="s">
        <v>41</v>
      </c>
      <c r="C873" s="18">
        <v>235330.16</v>
      </c>
      <c r="D873" s="18">
        <v>295859</v>
      </c>
      <c r="E873" s="18">
        <v>285614</v>
      </c>
      <c r="F873" s="18">
        <v>288567.01</v>
      </c>
      <c r="G873" s="18">
        <f t="shared" si="235"/>
        <v>53236.850000000006</v>
      </c>
      <c r="H873" s="18">
        <f t="shared" si="236"/>
        <v>-2953.0100000000093</v>
      </c>
      <c r="I873" s="19">
        <f t="shared" si="237"/>
        <v>22.622195982019463</v>
      </c>
      <c r="J873" s="19">
        <f t="shared" si="238"/>
        <v>101.03391640465804</v>
      </c>
      <c r="K873" s="19">
        <f t="shared" si="239"/>
        <v>97.535315809219938</v>
      </c>
    </row>
    <row r="874" spans="1:11" x14ac:dyDescent="0.2">
      <c r="A874" s="24" t="s">
        <v>42</v>
      </c>
      <c r="B874" s="17" t="s">
        <v>43</v>
      </c>
      <c r="C874" s="18">
        <v>33133.160000000003</v>
      </c>
      <c r="D874" s="18">
        <v>344791</v>
      </c>
      <c r="E874" s="18">
        <v>441388</v>
      </c>
      <c r="F874" s="18">
        <v>272603.02</v>
      </c>
      <c r="G874" s="18">
        <f t="shared" si="235"/>
        <v>239469.86000000002</v>
      </c>
      <c r="H874" s="18">
        <f t="shared" si="236"/>
        <v>168784.97999999998</v>
      </c>
      <c r="I874" s="19">
        <f t="shared" si="237"/>
        <v>722.74983732309261</v>
      </c>
      <c r="J874" s="19">
        <f t="shared" si="238"/>
        <v>61.760405810760609</v>
      </c>
      <c r="K874" s="19">
        <f t="shared" si="239"/>
        <v>79.063264412354158</v>
      </c>
    </row>
    <row r="875" spans="1:11" x14ac:dyDescent="0.2">
      <c r="A875" s="25" t="s">
        <v>44</v>
      </c>
      <c r="B875" s="17" t="s">
        <v>45</v>
      </c>
      <c r="C875" s="18">
        <v>67</v>
      </c>
      <c r="D875" s="18">
        <v>0</v>
      </c>
      <c r="E875" s="18">
        <v>0</v>
      </c>
      <c r="F875" s="18">
        <v>0</v>
      </c>
      <c r="G875" s="18">
        <f t="shared" si="235"/>
        <v>-67</v>
      </c>
      <c r="H875" s="18">
        <f t="shared" si="236"/>
        <v>0</v>
      </c>
      <c r="I875" s="19">
        <f t="shared" si="237"/>
        <v>-100</v>
      </c>
      <c r="J875" s="19">
        <f t="shared" si="238"/>
        <v>0</v>
      </c>
      <c r="K875" s="19">
        <f t="shared" si="239"/>
        <v>0</v>
      </c>
    </row>
    <row r="876" spans="1:11" ht="25.5" x14ac:dyDescent="0.2">
      <c r="A876" s="23" t="s">
        <v>76</v>
      </c>
      <c r="B876" s="17" t="s">
        <v>77</v>
      </c>
      <c r="C876" s="18">
        <v>7300</v>
      </c>
      <c r="D876" s="18">
        <v>38454</v>
      </c>
      <c r="E876" s="18">
        <v>38454</v>
      </c>
      <c r="F876" s="18">
        <v>38454</v>
      </c>
      <c r="G876" s="18">
        <f t="shared" si="235"/>
        <v>31154</v>
      </c>
      <c r="H876" s="18">
        <f t="shared" si="236"/>
        <v>0</v>
      </c>
      <c r="I876" s="19">
        <f t="shared" si="237"/>
        <v>426.76712328767121</v>
      </c>
      <c r="J876" s="19">
        <f t="shared" si="238"/>
        <v>100</v>
      </c>
      <c r="K876" s="19">
        <f t="shared" si="239"/>
        <v>100</v>
      </c>
    </row>
    <row r="877" spans="1:11" x14ac:dyDescent="0.2">
      <c r="A877" s="24" t="s">
        <v>78</v>
      </c>
      <c r="B877" s="17" t="s">
        <v>79</v>
      </c>
      <c r="C877" s="18">
        <v>7300</v>
      </c>
      <c r="D877" s="18">
        <v>38454</v>
      </c>
      <c r="E877" s="18">
        <v>38454</v>
      </c>
      <c r="F877" s="18">
        <v>38454</v>
      </c>
      <c r="G877" s="18">
        <f t="shared" si="235"/>
        <v>31154</v>
      </c>
      <c r="H877" s="18">
        <f t="shared" si="236"/>
        <v>0</v>
      </c>
      <c r="I877" s="19">
        <f t="shared" si="237"/>
        <v>426.76712328767121</v>
      </c>
      <c r="J877" s="19">
        <f t="shared" si="238"/>
        <v>100</v>
      </c>
      <c r="K877" s="19">
        <f t="shared" si="239"/>
        <v>100</v>
      </c>
    </row>
    <row r="878" spans="1:11" x14ac:dyDescent="0.2">
      <c r="A878" s="22" t="s">
        <v>60</v>
      </c>
      <c r="B878" s="17" t="s">
        <v>61</v>
      </c>
      <c r="C878" s="18">
        <v>6152.05</v>
      </c>
      <c r="D878" s="18">
        <v>690674</v>
      </c>
      <c r="E878" s="18">
        <v>6152192</v>
      </c>
      <c r="F878" s="18">
        <v>493078.39</v>
      </c>
      <c r="G878" s="18">
        <f t="shared" si="235"/>
        <v>486926.34</v>
      </c>
      <c r="H878" s="18">
        <f t="shared" si="236"/>
        <v>5659113.6100000003</v>
      </c>
      <c r="I878" s="19">
        <f t="shared" si="237"/>
        <v>7914.8631756894047</v>
      </c>
      <c r="J878" s="19">
        <f t="shared" si="238"/>
        <v>8.0146781829955902</v>
      </c>
      <c r="K878" s="19">
        <f t="shared" si="239"/>
        <v>71.3909007722891</v>
      </c>
    </row>
    <row r="879" spans="1:11" x14ac:dyDescent="0.2">
      <c r="A879" s="23" t="s">
        <v>62</v>
      </c>
      <c r="B879" s="17" t="s">
        <v>63</v>
      </c>
      <c r="C879" s="18">
        <v>6152.05</v>
      </c>
      <c r="D879" s="18">
        <v>690674</v>
      </c>
      <c r="E879" s="18">
        <v>6152192</v>
      </c>
      <c r="F879" s="18">
        <v>493078.39</v>
      </c>
      <c r="G879" s="18">
        <f t="shared" si="235"/>
        <v>486926.34</v>
      </c>
      <c r="H879" s="18">
        <f t="shared" si="236"/>
        <v>5659113.6100000003</v>
      </c>
      <c r="I879" s="19">
        <f t="shared" si="237"/>
        <v>7914.8631756894047</v>
      </c>
      <c r="J879" s="19">
        <f t="shared" si="238"/>
        <v>8.0146781829955902</v>
      </c>
      <c r="K879" s="19">
        <f t="shared" si="239"/>
        <v>71.3909007722891</v>
      </c>
    </row>
    <row r="880" spans="1:11" x14ac:dyDescent="0.2">
      <c r="A880" s="27" t="s">
        <v>134</v>
      </c>
      <c r="B880" s="28" t="s">
        <v>135</v>
      </c>
      <c r="C880" s="29"/>
      <c r="D880" s="29"/>
      <c r="E880" s="29"/>
      <c r="F880" s="29"/>
      <c r="G880" s="29"/>
      <c r="H880" s="29"/>
      <c r="I880" s="30"/>
      <c r="J880" s="30"/>
      <c r="K880" s="30"/>
    </row>
    <row r="881" spans="1:11" x14ac:dyDescent="0.2">
      <c r="A881" s="16" t="s">
        <v>26</v>
      </c>
      <c r="B881" s="17" t="s">
        <v>27</v>
      </c>
      <c r="C881" s="18">
        <v>0</v>
      </c>
      <c r="D881" s="18">
        <v>18382</v>
      </c>
      <c r="E881" s="18">
        <v>0</v>
      </c>
      <c r="F881" s="18">
        <v>15107.22</v>
      </c>
      <c r="G881" s="18">
        <f t="shared" ref="G881:G888" si="240">F881-C881</f>
        <v>15107.22</v>
      </c>
      <c r="H881" s="18">
        <f t="shared" ref="H881:H888" si="241">E881-F881</f>
        <v>-15107.22</v>
      </c>
      <c r="I881" s="19">
        <f t="shared" ref="I881:I888" si="242">IF(ISERROR(F881/C881),0,F881/C881*100-100)</f>
        <v>0</v>
      </c>
      <c r="J881" s="19">
        <f t="shared" ref="J881:J888" si="243">IF(ISERROR(F881/E881),0,F881/E881*100)</f>
        <v>0</v>
      </c>
      <c r="K881" s="19">
        <f t="shared" ref="K881:K888" si="244">IF(ISERROR(F881/D881),0,F881/D881*100)</f>
        <v>82.184854749211183</v>
      </c>
    </row>
    <row r="882" spans="1:11" x14ac:dyDescent="0.2">
      <c r="A882" s="22" t="s">
        <v>90</v>
      </c>
      <c r="B882" s="17" t="s">
        <v>91</v>
      </c>
      <c r="C882" s="18">
        <v>0</v>
      </c>
      <c r="D882" s="18">
        <v>11000</v>
      </c>
      <c r="E882" s="18">
        <v>0</v>
      </c>
      <c r="F882" s="18">
        <v>9035.69</v>
      </c>
      <c r="G882" s="18">
        <f t="shared" si="240"/>
        <v>9035.69</v>
      </c>
      <c r="H882" s="18">
        <f t="shared" si="241"/>
        <v>-9035.69</v>
      </c>
      <c r="I882" s="19">
        <f t="shared" si="242"/>
        <v>0</v>
      </c>
      <c r="J882" s="19">
        <f t="shared" si="243"/>
        <v>0</v>
      </c>
      <c r="K882" s="19">
        <f t="shared" si="244"/>
        <v>82.14263636363637</v>
      </c>
    </row>
    <row r="883" spans="1:11" x14ac:dyDescent="0.2">
      <c r="A883" s="22" t="s">
        <v>30</v>
      </c>
      <c r="B883" s="17" t="s">
        <v>31</v>
      </c>
      <c r="C883" s="18">
        <v>0</v>
      </c>
      <c r="D883" s="18">
        <v>7382</v>
      </c>
      <c r="E883" s="18">
        <v>0</v>
      </c>
      <c r="F883" s="18">
        <v>6071.53</v>
      </c>
      <c r="G883" s="18">
        <f t="shared" si="240"/>
        <v>6071.53</v>
      </c>
      <c r="H883" s="18">
        <f t="shared" si="241"/>
        <v>-6071.53</v>
      </c>
      <c r="I883" s="19">
        <f t="shared" si="242"/>
        <v>0</v>
      </c>
      <c r="J883" s="19">
        <f t="shared" si="243"/>
        <v>0</v>
      </c>
      <c r="K883" s="19">
        <f t="shared" si="244"/>
        <v>82.247764833378483</v>
      </c>
    </row>
    <row r="884" spans="1:11" x14ac:dyDescent="0.2">
      <c r="A884" s="23" t="s">
        <v>32</v>
      </c>
      <c r="B884" s="17" t="s">
        <v>33</v>
      </c>
      <c r="C884" s="18">
        <v>0</v>
      </c>
      <c r="D884" s="18">
        <v>7382</v>
      </c>
      <c r="E884" s="18">
        <v>0</v>
      </c>
      <c r="F884" s="18">
        <v>6071.53</v>
      </c>
      <c r="G884" s="18">
        <f t="shared" si="240"/>
        <v>6071.53</v>
      </c>
      <c r="H884" s="18">
        <f t="shared" si="241"/>
        <v>-6071.53</v>
      </c>
      <c r="I884" s="19">
        <f t="shared" si="242"/>
        <v>0</v>
      </c>
      <c r="J884" s="19">
        <f t="shared" si="243"/>
        <v>0</v>
      </c>
      <c r="K884" s="19">
        <f t="shared" si="244"/>
        <v>82.247764833378483</v>
      </c>
    </row>
    <row r="885" spans="1:11" x14ac:dyDescent="0.2">
      <c r="A885" s="16" t="s">
        <v>34</v>
      </c>
      <c r="B885" s="17" t="s">
        <v>35</v>
      </c>
      <c r="C885" s="18">
        <v>0</v>
      </c>
      <c r="D885" s="18">
        <v>18382</v>
      </c>
      <c r="E885" s="18">
        <v>0</v>
      </c>
      <c r="F885" s="18">
        <v>15107.22</v>
      </c>
      <c r="G885" s="18">
        <f t="shared" si="240"/>
        <v>15107.22</v>
      </c>
      <c r="H885" s="18">
        <f t="shared" si="241"/>
        <v>-15107.22</v>
      </c>
      <c r="I885" s="19">
        <f t="shared" si="242"/>
        <v>0</v>
      </c>
      <c r="J885" s="19">
        <f t="shared" si="243"/>
        <v>0</v>
      </c>
      <c r="K885" s="19">
        <f t="shared" si="244"/>
        <v>82.184854749211183</v>
      </c>
    </row>
    <row r="886" spans="1:11" x14ac:dyDescent="0.2">
      <c r="A886" s="22" t="s">
        <v>36</v>
      </c>
      <c r="B886" s="17" t="s">
        <v>37</v>
      </c>
      <c r="C886" s="18">
        <v>0</v>
      </c>
      <c r="D886" s="18">
        <v>18382</v>
      </c>
      <c r="E886" s="18">
        <v>0</v>
      </c>
      <c r="F886" s="18">
        <v>15107.22</v>
      </c>
      <c r="G886" s="18">
        <f t="shared" si="240"/>
        <v>15107.22</v>
      </c>
      <c r="H886" s="18">
        <f t="shared" si="241"/>
        <v>-15107.22</v>
      </c>
      <c r="I886" s="19">
        <f t="shared" si="242"/>
        <v>0</v>
      </c>
      <c r="J886" s="19">
        <f t="shared" si="243"/>
        <v>0</v>
      </c>
      <c r="K886" s="19">
        <f t="shared" si="244"/>
        <v>82.184854749211183</v>
      </c>
    </row>
    <row r="887" spans="1:11" x14ac:dyDescent="0.2">
      <c r="A887" s="23" t="s">
        <v>38</v>
      </c>
      <c r="B887" s="17" t="s">
        <v>39</v>
      </c>
      <c r="C887" s="18">
        <v>0</v>
      </c>
      <c r="D887" s="18">
        <v>18382</v>
      </c>
      <c r="E887" s="18">
        <v>0</v>
      </c>
      <c r="F887" s="18">
        <v>15107.22</v>
      </c>
      <c r="G887" s="18">
        <f t="shared" si="240"/>
        <v>15107.22</v>
      </c>
      <c r="H887" s="18">
        <f t="shared" si="241"/>
        <v>-15107.22</v>
      </c>
      <c r="I887" s="19">
        <f t="shared" si="242"/>
        <v>0</v>
      </c>
      <c r="J887" s="19">
        <f t="shared" si="243"/>
        <v>0</v>
      </c>
      <c r="K887" s="19">
        <f t="shared" si="244"/>
        <v>82.184854749211183</v>
      </c>
    </row>
    <row r="888" spans="1:11" x14ac:dyDescent="0.2">
      <c r="A888" s="24" t="s">
        <v>42</v>
      </c>
      <c r="B888" s="17" t="s">
        <v>43</v>
      </c>
      <c r="C888" s="18">
        <v>0</v>
      </c>
      <c r="D888" s="18">
        <v>18382</v>
      </c>
      <c r="E888" s="18">
        <v>0</v>
      </c>
      <c r="F888" s="18">
        <v>15107.22</v>
      </c>
      <c r="G888" s="18">
        <f t="shared" si="240"/>
        <v>15107.22</v>
      </c>
      <c r="H888" s="18">
        <f t="shared" si="241"/>
        <v>-15107.22</v>
      </c>
      <c r="I888" s="19">
        <f t="shared" si="242"/>
        <v>0</v>
      </c>
      <c r="J888" s="19">
        <f t="shared" si="243"/>
        <v>0</v>
      </c>
      <c r="K888" s="19">
        <f t="shared" si="244"/>
        <v>82.184854749211183</v>
      </c>
    </row>
    <row r="889" spans="1:11" ht="25.5" x14ac:dyDescent="0.2">
      <c r="A889" s="39" t="s">
        <v>232</v>
      </c>
      <c r="B889" s="28" t="s">
        <v>789</v>
      </c>
      <c r="C889" s="29"/>
      <c r="D889" s="29"/>
      <c r="E889" s="29"/>
      <c r="F889" s="29"/>
      <c r="G889" s="29"/>
      <c r="H889" s="29"/>
      <c r="I889" s="30"/>
      <c r="J889" s="30"/>
      <c r="K889" s="30"/>
    </row>
    <row r="890" spans="1:11" x14ac:dyDescent="0.2">
      <c r="A890" s="16" t="s">
        <v>26</v>
      </c>
      <c r="B890" s="17" t="s">
        <v>27</v>
      </c>
      <c r="C890" s="18">
        <v>0</v>
      </c>
      <c r="D890" s="18">
        <v>18382</v>
      </c>
      <c r="E890" s="18">
        <v>0</v>
      </c>
      <c r="F890" s="18">
        <v>15107.22</v>
      </c>
      <c r="G890" s="18">
        <f t="shared" ref="G890:G897" si="245">F890-C890</f>
        <v>15107.22</v>
      </c>
      <c r="H890" s="18">
        <f t="shared" ref="H890:H897" si="246">E890-F890</f>
        <v>-15107.22</v>
      </c>
      <c r="I890" s="19">
        <f t="shared" ref="I890:I897" si="247">IF(ISERROR(F890/C890),0,F890/C890*100-100)</f>
        <v>0</v>
      </c>
      <c r="J890" s="19">
        <f t="shared" ref="J890:J897" si="248">IF(ISERROR(F890/E890),0,F890/E890*100)</f>
        <v>0</v>
      </c>
      <c r="K890" s="19">
        <f t="shared" ref="K890:K897" si="249">IF(ISERROR(F890/D890),0,F890/D890*100)</f>
        <v>82.184854749211183</v>
      </c>
    </row>
    <row r="891" spans="1:11" x14ac:dyDescent="0.2">
      <c r="A891" s="22" t="s">
        <v>90</v>
      </c>
      <c r="B891" s="17" t="s">
        <v>91</v>
      </c>
      <c r="C891" s="18">
        <v>0</v>
      </c>
      <c r="D891" s="18">
        <v>11000</v>
      </c>
      <c r="E891" s="18">
        <v>0</v>
      </c>
      <c r="F891" s="18">
        <v>9035.69</v>
      </c>
      <c r="G891" s="18">
        <f t="shared" si="245"/>
        <v>9035.69</v>
      </c>
      <c r="H891" s="18">
        <f t="shared" si="246"/>
        <v>-9035.69</v>
      </c>
      <c r="I891" s="19">
        <f t="shared" si="247"/>
        <v>0</v>
      </c>
      <c r="J891" s="19">
        <f t="shared" si="248"/>
        <v>0</v>
      </c>
      <c r="K891" s="19">
        <f t="shared" si="249"/>
        <v>82.14263636363637</v>
      </c>
    </row>
    <row r="892" spans="1:11" x14ac:dyDescent="0.2">
      <c r="A892" s="22" t="s">
        <v>30</v>
      </c>
      <c r="B892" s="17" t="s">
        <v>31</v>
      </c>
      <c r="C892" s="18">
        <v>0</v>
      </c>
      <c r="D892" s="18">
        <v>7382</v>
      </c>
      <c r="E892" s="18">
        <v>0</v>
      </c>
      <c r="F892" s="18">
        <v>6071.53</v>
      </c>
      <c r="G892" s="18">
        <f t="shared" si="245"/>
        <v>6071.53</v>
      </c>
      <c r="H892" s="18">
        <f t="shared" si="246"/>
        <v>-6071.53</v>
      </c>
      <c r="I892" s="19">
        <f t="shared" si="247"/>
        <v>0</v>
      </c>
      <c r="J892" s="19">
        <f t="shared" si="248"/>
        <v>0</v>
      </c>
      <c r="K892" s="19">
        <f t="shared" si="249"/>
        <v>82.247764833378483</v>
      </c>
    </row>
    <row r="893" spans="1:11" x14ac:dyDescent="0.2">
      <c r="A893" s="23" t="s">
        <v>32</v>
      </c>
      <c r="B893" s="17" t="s">
        <v>33</v>
      </c>
      <c r="C893" s="18">
        <v>0</v>
      </c>
      <c r="D893" s="18">
        <v>7382</v>
      </c>
      <c r="E893" s="18">
        <v>0</v>
      </c>
      <c r="F893" s="18">
        <v>6071.53</v>
      </c>
      <c r="G893" s="18">
        <f t="shared" si="245"/>
        <v>6071.53</v>
      </c>
      <c r="H893" s="18">
        <f t="shared" si="246"/>
        <v>-6071.53</v>
      </c>
      <c r="I893" s="19">
        <f t="shared" si="247"/>
        <v>0</v>
      </c>
      <c r="J893" s="19">
        <f t="shared" si="248"/>
        <v>0</v>
      </c>
      <c r="K893" s="19">
        <f t="shared" si="249"/>
        <v>82.247764833378483</v>
      </c>
    </row>
    <row r="894" spans="1:11" x14ac:dyDescent="0.2">
      <c r="A894" s="16" t="s">
        <v>34</v>
      </c>
      <c r="B894" s="17" t="s">
        <v>35</v>
      </c>
      <c r="C894" s="18">
        <v>0</v>
      </c>
      <c r="D894" s="18">
        <v>18382</v>
      </c>
      <c r="E894" s="18">
        <v>0</v>
      </c>
      <c r="F894" s="18">
        <v>15107.22</v>
      </c>
      <c r="G894" s="18">
        <f t="shared" si="245"/>
        <v>15107.22</v>
      </c>
      <c r="H894" s="18">
        <f t="shared" si="246"/>
        <v>-15107.22</v>
      </c>
      <c r="I894" s="19">
        <f t="shared" si="247"/>
        <v>0</v>
      </c>
      <c r="J894" s="19">
        <f t="shared" si="248"/>
        <v>0</v>
      </c>
      <c r="K894" s="19">
        <f t="shared" si="249"/>
        <v>82.184854749211183</v>
      </c>
    </row>
    <row r="895" spans="1:11" x14ac:dyDescent="0.2">
      <c r="A895" s="22" t="s">
        <v>36</v>
      </c>
      <c r="B895" s="17" t="s">
        <v>37</v>
      </c>
      <c r="C895" s="18">
        <v>0</v>
      </c>
      <c r="D895" s="18">
        <v>18382</v>
      </c>
      <c r="E895" s="18">
        <v>0</v>
      </c>
      <c r="F895" s="18">
        <v>15107.22</v>
      </c>
      <c r="G895" s="18">
        <f t="shared" si="245"/>
        <v>15107.22</v>
      </c>
      <c r="H895" s="18">
        <f t="shared" si="246"/>
        <v>-15107.22</v>
      </c>
      <c r="I895" s="19">
        <f t="shared" si="247"/>
        <v>0</v>
      </c>
      <c r="J895" s="19">
        <f t="shared" si="248"/>
        <v>0</v>
      </c>
      <c r="K895" s="19">
        <f t="shared" si="249"/>
        <v>82.184854749211183</v>
      </c>
    </row>
    <row r="896" spans="1:11" x14ac:dyDescent="0.2">
      <c r="A896" s="23" t="s">
        <v>38</v>
      </c>
      <c r="B896" s="17" t="s">
        <v>39</v>
      </c>
      <c r="C896" s="18">
        <v>0</v>
      </c>
      <c r="D896" s="18">
        <v>18382</v>
      </c>
      <c r="E896" s="18">
        <v>0</v>
      </c>
      <c r="F896" s="18">
        <v>15107.22</v>
      </c>
      <c r="G896" s="18">
        <f t="shared" si="245"/>
        <v>15107.22</v>
      </c>
      <c r="H896" s="18">
        <f t="shared" si="246"/>
        <v>-15107.22</v>
      </c>
      <c r="I896" s="19">
        <f t="shared" si="247"/>
        <v>0</v>
      </c>
      <c r="J896" s="19">
        <f t="shared" si="248"/>
        <v>0</v>
      </c>
      <c r="K896" s="19">
        <f t="shared" si="249"/>
        <v>82.184854749211183</v>
      </c>
    </row>
    <row r="897" spans="1:11" x14ac:dyDescent="0.2">
      <c r="A897" s="24" t="s">
        <v>42</v>
      </c>
      <c r="B897" s="17" t="s">
        <v>43</v>
      </c>
      <c r="C897" s="18">
        <v>0</v>
      </c>
      <c r="D897" s="18">
        <v>18382</v>
      </c>
      <c r="E897" s="18">
        <v>0</v>
      </c>
      <c r="F897" s="18">
        <v>15107.22</v>
      </c>
      <c r="G897" s="18">
        <f t="shared" si="245"/>
        <v>15107.22</v>
      </c>
      <c r="H897" s="18">
        <f t="shared" si="246"/>
        <v>-15107.22</v>
      </c>
      <c r="I897" s="19">
        <f t="shared" si="247"/>
        <v>0</v>
      </c>
      <c r="J897" s="19">
        <f t="shared" si="248"/>
        <v>0</v>
      </c>
      <c r="K897" s="19">
        <f t="shared" si="249"/>
        <v>82.184854749211183</v>
      </c>
    </row>
    <row r="898" spans="1:11" ht="25.5" x14ac:dyDescent="0.2">
      <c r="A898" s="27" t="s">
        <v>138</v>
      </c>
      <c r="B898" s="28" t="s">
        <v>139</v>
      </c>
      <c r="C898" s="29"/>
      <c r="D898" s="29"/>
      <c r="E898" s="29"/>
      <c r="F898" s="29"/>
      <c r="G898" s="29"/>
      <c r="H898" s="29"/>
      <c r="I898" s="30"/>
      <c r="J898" s="30"/>
      <c r="K898" s="30"/>
    </row>
    <row r="899" spans="1:11" x14ac:dyDescent="0.2">
      <c r="A899" s="16" t="s">
        <v>26</v>
      </c>
      <c r="B899" s="17" t="s">
        <v>27</v>
      </c>
      <c r="C899" s="18">
        <v>28260.38</v>
      </c>
      <c r="D899" s="18">
        <v>84926</v>
      </c>
      <c r="E899" s="18">
        <v>0</v>
      </c>
      <c r="F899" s="18">
        <v>75785.39</v>
      </c>
      <c r="G899" s="18">
        <f t="shared" ref="G899:G906" si="250">F899-C899</f>
        <v>47525.009999999995</v>
      </c>
      <c r="H899" s="18">
        <f t="shared" ref="H899:H906" si="251">E899-F899</f>
        <v>-75785.39</v>
      </c>
      <c r="I899" s="19">
        <f t="shared" ref="I899:I906" si="252">IF(ISERROR(F899/C899),0,F899/C899*100-100)</f>
        <v>168.16833319297194</v>
      </c>
      <c r="J899" s="19">
        <f t="shared" ref="J899:J906" si="253">IF(ISERROR(F899/E899),0,F899/E899*100)</f>
        <v>0</v>
      </c>
      <c r="K899" s="19">
        <f t="shared" ref="K899:K906" si="254">IF(ISERROR(F899/D899),0,F899/D899*100)</f>
        <v>89.236971010055811</v>
      </c>
    </row>
    <row r="900" spans="1:11" x14ac:dyDescent="0.2">
      <c r="A900" s="22" t="s">
        <v>30</v>
      </c>
      <c r="B900" s="17" t="s">
        <v>31</v>
      </c>
      <c r="C900" s="18">
        <v>28260.38</v>
      </c>
      <c r="D900" s="18">
        <v>84926</v>
      </c>
      <c r="E900" s="18">
        <v>0</v>
      </c>
      <c r="F900" s="18">
        <v>75785.39</v>
      </c>
      <c r="G900" s="18">
        <f t="shared" si="250"/>
        <v>47525.009999999995</v>
      </c>
      <c r="H900" s="18">
        <f t="shared" si="251"/>
        <v>-75785.39</v>
      </c>
      <c r="I900" s="19">
        <f t="shared" si="252"/>
        <v>168.16833319297194</v>
      </c>
      <c r="J900" s="19">
        <f t="shared" si="253"/>
        <v>0</v>
      </c>
      <c r="K900" s="19">
        <f t="shared" si="254"/>
        <v>89.236971010055811</v>
      </c>
    </row>
    <row r="901" spans="1:11" x14ac:dyDescent="0.2">
      <c r="A901" s="23" t="s">
        <v>32</v>
      </c>
      <c r="B901" s="17" t="s">
        <v>33</v>
      </c>
      <c r="C901" s="18">
        <v>28260.38</v>
      </c>
      <c r="D901" s="18">
        <v>84926</v>
      </c>
      <c r="E901" s="18">
        <v>0</v>
      </c>
      <c r="F901" s="18">
        <v>75785.39</v>
      </c>
      <c r="G901" s="18">
        <f t="shared" si="250"/>
        <v>47525.009999999995</v>
      </c>
      <c r="H901" s="18">
        <f t="shared" si="251"/>
        <v>-75785.39</v>
      </c>
      <c r="I901" s="19">
        <f t="shared" si="252"/>
        <v>168.16833319297194</v>
      </c>
      <c r="J901" s="19">
        <f t="shared" si="253"/>
        <v>0</v>
      </c>
      <c r="K901" s="19">
        <f t="shared" si="254"/>
        <v>89.236971010055811</v>
      </c>
    </row>
    <row r="902" spans="1:11" x14ac:dyDescent="0.2">
      <c r="A902" s="16" t="s">
        <v>34</v>
      </c>
      <c r="B902" s="17" t="s">
        <v>35</v>
      </c>
      <c r="C902" s="18">
        <v>28260.38</v>
      </c>
      <c r="D902" s="18">
        <v>84926</v>
      </c>
      <c r="E902" s="18">
        <v>0</v>
      </c>
      <c r="F902" s="18">
        <v>75785.39</v>
      </c>
      <c r="G902" s="18">
        <f t="shared" si="250"/>
        <v>47525.009999999995</v>
      </c>
      <c r="H902" s="18">
        <f t="shared" si="251"/>
        <v>-75785.39</v>
      </c>
      <c r="I902" s="19">
        <f t="shared" si="252"/>
        <v>168.16833319297194</v>
      </c>
      <c r="J902" s="19">
        <f t="shared" si="253"/>
        <v>0</v>
      </c>
      <c r="K902" s="19">
        <f t="shared" si="254"/>
        <v>89.236971010055811</v>
      </c>
    </row>
    <row r="903" spans="1:11" x14ac:dyDescent="0.2">
      <c r="A903" s="22" t="s">
        <v>36</v>
      </c>
      <c r="B903" s="17" t="s">
        <v>37</v>
      </c>
      <c r="C903" s="18">
        <v>28260.38</v>
      </c>
      <c r="D903" s="18">
        <v>84926</v>
      </c>
      <c r="E903" s="18">
        <v>0</v>
      </c>
      <c r="F903" s="18">
        <v>75785.39</v>
      </c>
      <c r="G903" s="18">
        <f t="shared" si="250"/>
        <v>47525.009999999995</v>
      </c>
      <c r="H903" s="18">
        <f t="shared" si="251"/>
        <v>-75785.39</v>
      </c>
      <c r="I903" s="19">
        <f t="shared" si="252"/>
        <v>168.16833319297194</v>
      </c>
      <c r="J903" s="19">
        <f t="shared" si="253"/>
        <v>0</v>
      </c>
      <c r="K903" s="19">
        <f t="shared" si="254"/>
        <v>89.236971010055811</v>
      </c>
    </row>
    <row r="904" spans="1:11" x14ac:dyDescent="0.2">
      <c r="A904" s="23" t="s">
        <v>38</v>
      </c>
      <c r="B904" s="17" t="s">
        <v>39</v>
      </c>
      <c r="C904" s="18">
        <v>28260.38</v>
      </c>
      <c r="D904" s="18">
        <v>84926</v>
      </c>
      <c r="E904" s="18">
        <v>0</v>
      </c>
      <c r="F904" s="18">
        <v>75785.39</v>
      </c>
      <c r="G904" s="18">
        <f t="shared" si="250"/>
        <v>47525.009999999995</v>
      </c>
      <c r="H904" s="18">
        <f t="shared" si="251"/>
        <v>-75785.39</v>
      </c>
      <c r="I904" s="19">
        <f t="shared" si="252"/>
        <v>168.16833319297194</v>
      </c>
      <c r="J904" s="19">
        <f t="shared" si="253"/>
        <v>0</v>
      </c>
      <c r="K904" s="19">
        <f t="shared" si="254"/>
        <v>89.236971010055811</v>
      </c>
    </row>
    <row r="905" spans="1:11" x14ac:dyDescent="0.2">
      <c r="A905" s="24" t="s">
        <v>40</v>
      </c>
      <c r="B905" s="17" t="s">
        <v>41</v>
      </c>
      <c r="C905" s="18">
        <v>20448.509999999998</v>
      </c>
      <c r="D905" s="18">
        <v>80000</v>
      </c>
      <c r="E905" s="18">
        <v>0</v>
      </c>
      <c r="F905" s="18">
        <v>71859.23</v>
      </c>
      <c r="G905" s="18">
        <f t="shared" si="250"/>
        <v>51410.720000000001</v>
      </c>
      <c r="H905" s="18">
        <f t="shared" si="251"/>
        <v>-71859.23</v>
      </c>
      <c r="I905" s="19">
        <f t="shared" si="252"/>
        <v>251.41548210603122</v>
      </c>
      <c r="J905" s="19">
        <f t="shared" si="253"/>
        <v>0</v>
      </c>
      <c r="K905" s="19">
        <f t="shared" si="254"/>
        <v>89.824037500000003</v>
      </c>
    </row>
    <row r="906" spans="1:11" x14ac:dyDescent="0.2">
      <c r="A906" s="24" t="s">
        <v>42</v>
      </c>
      <c r="B906" s="17" t="s">
        <v>43</v>
      </c>
      <c r="C906" s="18">
        <v>7811.87</v>
      </c>
      <c r="D906" s="18">
        <v>4926</v>
      </c>
      <c r="E906" s="18">
        <v>0</v>
      </c>
      <c r="F906" s="18">
        <v>3926.16</v>
      </c>
      <c r="G906" s="18">
        <f t="shared" si="250"/>
        <v>-3885.71</v>
      </c>
      <c r="H906" s="18">
        <f t="shared" si="251"/>
        <v>-3926.16</v>
      </c>
      <c r="I906" s="19">
        <f t="shared" si="252"/>
        <v>-49.741099122233223</v>
      </c>
      <c r="J906" s="19">
        <f t="shared" si="253"/>
        <v>0</v>
      </c>
      <c r="K906" s="19">
        <f t="shared" si="254"/>
        <v>79.702801461632163</v>
      </c>
    </row>
    <row r="907" spans="1:11" ht="25.5" x14ac:dyDescent="0.2">
      <c r="A907" s="39" t="s">
        <v>142</v>
      </c>
      <c r="B907" s="28" t="s">
        <v>143</v>
      </c>
      <c r="C907" s="29"/>
      <c r="D907" s="29"/>
      <c r="E907" s="29"/>
      <c r="F907" s="29"/>
      <c r="G907" s="29"/>
      <c r="H907" s="29"/>
      <c r="I907" s="30"/>
      <c r="J907" s="30"/>
      <c r="K907" s="30"/>
    </row>
    <row r="908" spans="1:11" x14ac:dyDescent="0.2">
      <c r="A908" s="16" t="s">
        <v>26</v>
      </c>
      <c r="B908" s="17" t="s">
        <v>27</v>
      </c>
      <c r="C908" s="18">
        <v>28260.38</v>
      </c>
      <c r="D908" s="18">
        <v>84926</v>
      </c>
      <c r="E908" s="18">
        <v>0</v>
      </c>
      <c r="F908" s="18">
        <v>75785.39</v>
      </c>
      <c r="G908" s="18">
        <f t="shared" ref="G908:G915" si="255">F908-C908</f>
        <v>47525.009999999995</v>
      </c>
      <c r="H908" s="18">
        <f t="shared" ref="H908:H915" si="256">E908-F908</f>
        <v>-75785.39</v>
      </c>
      <c r="I908" s="19">
        <f t="shared" ref="I908:I915" si="257">IF(ISERROR(F908/C908),0,F908/C908*100-100)</f>
        <v>168.16833319297194</v>
      </c>
      <c r="J908" s="19">
        <f t="shared" ref="J908:J915" si="258">IF(ISERROR(F908/E908),0,F908/E908*100)</f>
        <v>0</v>
      </c>
      <c r="K908" s="19">
        <f t="shared" ref="K908:K915" si="259">IF(ISERROR(F908/D908),0,F908/D908*100)</f>
        <v>89.236971010055811</v>
      </c>
    </row>
    <row r="909" spans="1:11" x14ac:dyDescent="0.2">
      <c r="A909" s="22" t="s">
        <v>30</v>
      </c>
      <c r="B909" s="17" t="s">
        <v>31</v>
      </c>
      <c r="C909" s="18">
        <v>28260.38</v>
      </c>
      <c r="D909" s="18">
        <v>84926</v>
      </c>
      <c r="E909" s="18">
        <v>0</v>
      </c>
      <c r="F909" s="18">
        <v>75785.39</v>
      </c>
      <c r="G909" s="18">
        <f t="shared" si="255"/>
        <v>47525.009999999995</v>
      </c>
      <c r="H909" s="18">
        <f t="shared" si="256"/>
        <v>-75785.39</v>
      </c>
      <c r="I909" s="19">
        <f t="shared" si="257"/>
        <v>168.16833319297194</v>
      </c>
      <c r="J909" s="19">
        <f t="shared" si="258"/>
        <v>0</v>
      </c>
      <c r="K909" s="19">
        <f t="shared" si="259"/>
        <v>89.236971010055811</v>
      </c>
    </row>
    <row r="910" spans="1:11" x14ac:dyDescent="0.2">
      <c r="A910" s="23" t="s">
        <v>32</v>
      </c>
      <c r="B910" s="17" t="s">
        <v>33</v>
      </c>
      <c r="C910" s="18">
        <v>28260.38</v>
      </c>
      <c r="D910" s="18">
        <v>84926</v>
      </c>
      <c r="E910" s="18">
        <v>0</v>
      </c>
      <c r="F910" s="18">
        <v>75785.39</v>
      </c>
      <c r="G910" s="18">
        <f t="shared" si="255"/>
        <v>47525.009999999995</v>
      </c>
      <c r="H910" s="18">
        <f t="shared" si="256"/>
        <v>-75785.39</v>
      </c>
      <c r="I910" s="19">
        <f t="shared" si="257"/>
        <v>168.16833319297194</v>
      </c>
      <c r="J910" s="19">
        <f t="shared" si="258"/>
        <v>0</v>
      </c>
      <c r="K910" s="19">
        <f t="shared" si="259"/>
        <v>89.236971010055811</v>
      </c>
    </row>
    <row r="911" spans="1:11" x14ac:dyDescent="0.2">
      <c r="A911" s="16" t="s">
        <v>34</v>
      </c>
      <c r="B911" s="17" t="s">
        <v>35</v>
      </c>
      <c r="C911" s="18">
        <v>28260.38</v>
      </c>
      <c r="D911" s="18">
        <v>84926</v>
      </c>
      <c r="E911" s="18">
        <v>0</v>
      </c>
      <c r="F911" s="18">
        <v>75785.39</v>
      </c>
      <c r="G911" s="18">
        <f t="shared" si="255"/>
        <v>47525.009999999995</v>
      </c>
      <c r="H911" s="18">
        <f t="shared" si="256"/>
        <v>-75785.39</v>
      </c>
      <c r="I911" s="19">
        <f t="shared" si="257"/>
        <v>168.16833319297194</v>
      </c>
      <c r="J911" s="19">
        <f t="shared" si="258"/>
        <v>0</v>
      </c>
      <c r="K911" s="19">
        <f t="shared" si="259"/>
        <v>89.236971010055811</v>
      </c>
    </row>
    <row r="912" spans="1:11" x14ac:dyDescent="0.2">
      <c r="A912" s="22" t="s">
        <v>36</v>
      </c>
      <c r="B912" s="17" t="s">
        <v>37</v>
      </c>
      <c r="C912" s="18">
        <v>28260.38</v>
      </c>
      <c r="D912" s="18">
        <v>84926</v>
      </c>
      <c r="E912" s="18">
        <v>0</v>
      </c>
      <c r="F912" s="18">
        <v>75785.39</v>
      </c>
      <c r="G912" s="18">
        <f t="shared" si="255"/>
        <v>47525.009999999995</v>
      </c>
      <c r="H912" s="18">
        <f t="shared" si="256"/>
        <v>-75785.39</v>
      </c>
      <c r="I912" s="19">
        <f t="shared" si="257"/>
        <v>168.16833319297194</v>
      </c>
      <c r="J912" s="19">
        <f t="shared" si="258"/>
        <v>0</v>
      </c>
      <c r="K912" s="19">
        <f t="shared" si="259"/>
        <v>89.236971010055811</v>
      </c>
    </row>
    <row r="913" spans="1:11" x14ac:dyDescent="0.2">
      <c r="A913" s="23" t="s">
        <v>38</v>
      </c>
      <c r="B913" s="17" t="s">
        <v>39</v>
      </c>
      <c r="C913" s="18">
        <v>28260.38</v>
      </c>
      <c r="D913" s="18">
        <v>84926</v>
      </c>
      <c r="E913" s="18">
        <v>0</v>
      </c>
      <c r="F913" s="18">
        <v>75785.39</v>
      </c>
      <c r="G913" s="18">
        <f t="shared" si="255"/>
        <v>47525.009999999995</v>
      </c>
      <c r="H913" s="18">
        <f t="shared" si="256"/>
        <v>-75785.39</v>
      </c>
      <c r="I913" s="19">
        <f t="shared" si="257"/>
        <v>168.16833319297194</v>
      </c>
      <c r="J913" s="19">
        <f t="shared" si="258"/>
        <v>0</v>
      </c>
      <c r="K913" s="19">
        <f t="shared" si="259"/>
        <v>89.236971010055811</v>
      </c>
    </row>
    <row r="914" spans="1:11" x14ac:dyDescent="0.2">
      <c r="A914" s="24" t="s">
        <v>40</v>
      </c>
      <c r="B914" s="17" t="s">
        <v>41</v>
      </c>
      <c r="C914" s="18">
        <v>20448.509999999998</v>
      </c>
      <c r="D914" s="18">
        <v>80000</v>
      </c>
      <c r="E914" s="18">
        <v>0</v>
      </c>
      <c r="F914" s="18">
        <v>71859.23</v>
      </c>
      <c r="G914" s="18">
        <f t="shared" si="255"/>
        <v>51410.720000000001</v>
      </c>
      <c r="H914" s="18">
        <f t="shared" si="256"/>
        <v>-71859.23</v>
      </c>
      <c r="I914" s="19">
        <f t="shared" si="257"/>
        <v>251.41548210603122</v>
      </c>
      <c r="J914" s="19">
        <f t="shared" si="258"/>
        <v>0</v>
      </c>
      <c r="K914" s="19">
        <f t="shared" si="259"/>
        <v>89.824037500000003</v>
      </c>
    </row>
    <row r="915" spans="1:11" x14ac:dyDescent="0.2">
      <c r="A915" s="24" t="s">
        <v>42</v>
      </c>
      <c r="B915" s="17" t="s">
        <v>43</v>
      </c>
      <c r="C915" s="18">
        <v>7811.87</v>
      </c>
      <c r="D915" s="18">
        <v>4926</v>
      </c>
      <c r="E915" s="18">
        <v>0</v>
      </c>
      <c r="F915" s="18">
        <v>3926.16</v>
      </c>
      <c r="G915" s="18">
        <f t="shared" si="255"/>
        <v>-3885.71</v>
      </c>
      <c r="H915" s="18">
        <f t="shared" si="256"/>
        <v>-3926.16</v>
      </c>
      <c r="I915" s="19">
        <f t="shared" si="257"/>
        <v>-49.741099122233223</v>
      </c>
      <c r="J915" s="19">
        <f t="shared" si="258"/>
        <v>0</v>
      </c>
      <c r="K915" s="19">
        <f t="shared" si="259"/>
        <v>79.702801461632163</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0"/>
  <sheetViews>
    <sheetView zoomScaleNormal="100" workbookViewId="0">
      <selection activeCell="A1125" sqref="A1125:XFD112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790</v>
      </c>
      <c r="B13" s="21" t="s">
        <v>791</v>
      </c>
      <c r="C13" s="18"/>
      <c r="D13" s="18"/>
      <c r="E13" s="18"/>
      <c r="F13" s="18"/>
      <c r="G13" s="18"/>
      <c r="H13" s="18"/>
      <c r="I13" s="19"/>
      <c r="J13" s="19"/>
      <c r="K13" s="19"/>
    </row>
    <row r="14" spans="1:11" x14ac:dyDescent="0.2">
      <c r="A14" s="16" t="s">
        <v>26</v>
      </c>
      <c r="B14" s="17" t="s">
        <v>27</v>
      </c>
      <c r="C14" s="18">
        <v>137793845.84</v>
      </c>
      <c r="D14" s="18">
        <v>256796600</v>
      </c>
      <c r="E14" s="18">
        <v>162888674</v>
      </c>
      <c r="F14" s="18">
        <v>235236680.71000001</v>
      </c>
      <c r="G14" s="18">
        <f t="shared" ref="G14:G69" si="0">F14-C14</f>
        <v>97442834.870000005</v>
      </c>
      <c r="H14" s="18">
        <f t="shared" ref="H14:H69" si="1">E14-F14</f>
        <v>-72348006.710000008</v>
      </c>
      <c r="I14" s="19">
        <f t="shared" ref="I14:I69" si="2">IF(ISERROR(F14/C14),0,F14/C14*100-100)</f>
        <v>70.716391052141944</v>
      </c>
      <c r="J14" s="19">
        <f t="shared" ref="J14:J69" si="3">IF(ISERROR(F14/E14),0,F14/E14*100)</f>
        <v>144.41561523792626</v>
      </c>
      <c r="K14" s="19">
        <f t="shared" ref="K14:K69" si="4">IF(ISERROR(F14/D14),0,F14/D14*100)</f>
        <v>91.604281641579362</v>
      </c>
    </row>
    <row r="15" spans="1:11" ht="25.5" x14ac:dyDescent="0.2">
      <c r="A15" s="22" t="s">
        <v>28</v>
      </c>
      <c r="B15" s="17" t="s">
        <v>29</v>
      </c>
      <c r="C15" s="18">
        <v>520716.49</v>
      </c>
      <c r="D15" s="18">
        <v>615928</v>
      </c>
      <c r="E15" s="18">
        <v>615928</v>
      </c>
      <c r="F15" s="18">
        <v>699023.21</v>
      </c>
      <c r="G15" s="18">
        <f t="shared" si="0"/>
        <v>178306.71999999997</v>
      </c>
      <c r="H15" s="18">
        <f t="shared" si="1"/>
        <v>-83095.209999999963</v>
      </c>
      <c r="I15" s="19">
        <f t="shared" si="2"/>
        <v>34.242572191251327</v>
      </c>
      <c r="J15" s="19">
        <f t="shared" si="3"/>
        <v>113.49105901988543</v>
      </c>
      <c r="K15" s="19">
        <f t="shared" si="4"/>
        <v>113.49105901988543</v>
      </c>
    </row>
    <row r="16" spans="1:11" x14ac:dyDescent="0.2">
      <c r="A16" s="22" t="s">
        <v>90</v>
      </c>
      <c r="B16" s="17" t="s">
        <v>91</v>
      </c>
      <c r="C16" s="18">
        <v>15021612.84</v>
      </c>
      <c r="D16" s="18">
        <v>15822594</v>
      </c>
      <c r="E16" s="18">
        <v>13596733</v>
      </c>
      <c r="F16" s="18">
        <v>14754161.699999999</v>
      </c>
      <c r="G16" s="18">
        <f t="shared" si="0"/>
        <v>-267451.1400000006</v>
      </c>
      <c r="H16" s="18">
        <f t="shared" si="1"/>
        <v>-1157428.6999999993</v>
      </c>
      <c r="I16" s="19">
        <f t="shared" si="2"/>
        <v>-1.7804422391171215</v>
      </c>
      <c r="J16" s="19">
        <f t="shared" si="3"/>
        <v>108.51255003683605</v>
      </c>
      <c r="K16" s="19">
        <f t="shared" si="4"/>
        <v>93.247426433364851</v>
      </c>
    </row>
    <row r="17" spans="1:11" x14ac:dyDescent="0.2">
      <c r="A17" s="22" t="s">
        <v>92</v>
      </c>
      <c r="B17" s="17" t="s">
        <v>93</v>
      </c>
      <c r="C17" s="18">
        <v>2336667.39</v>
      </c>
      <c r="D17" s="18">
        <v>2375302</v>
      </c>
      <c r="E17" s="18">
        <v>1849228</v>
      </c>
      <c r="F17" s="18">
        <v>2153822.2599999998</v>
      </c>
      <c r="G17" s="18">
        <f t="shared" si="0"/>
        <v>-182845.13000000035</v>
      </c>
      <c r="H17" s="18">
        <f t="shared" si="1"/>
        <v>-304594.25999999978</v>
      </c>
      <c r="I17" s="19">
        <f t="shared" si="2"/>
        <v>-7.8250388045172485</v>
      </c>
      <c r="J17" s="19">
        <f t="shared" si="3"/>
        <v>116.47142807701374</v>
      </c>
      <c r="K17" s="19">
        <f t="shared" si="4"/>
        <v>90.675722918601494</v>
      </c>
    </row>
    <row r="18" spans="1:11" x14ac:dyDescent="0.2">
      <c r="A18" s="23" t="s">
        <v>94</v>
      </c>
      <c r="B18" s="17" t="s">
        <v>95</v>
      </c>
      <c r="C18" s="18">
        <v>190932.98</v>
      </c>
      <c r="D18" s="18">
        <v>317815</v>
      </c>
      <c r="E18" s="18">
        <v>109184</v>
      </c>
      <c r="F18" s="18">
        <v>307926.48</v>
      </c>
      <c r="G18" s="18">
        <f t="shared" si="0"/>
        <v>116993.49999999997</v>
      </c>
      <c r="H18" s="18">
        <f t="shared" si="1"/>
        <v>-198742.47999999998</v>
      </c>
      <c r="I18" s="19">
        <f t="shared" si="2"/>
        <v>61.274642023604287</v>
      </c>
      <c r="J18" s="19">
        <f t="shared" si="3"/>
        <v>282.02527842907386</v>
      </c>
      <c r="K18" s="19">
        <f t="shared" si="4"/>
        <v>96.888592420118613</v>
      </c>
    </row>
    <row r="19" spans="1:11" x14ac:dyDescent="0.2">
      <c r="A19" s="24" t="s">
        <v>96</v>
      </c>
      <c r="B19" s="17" t="s">
        <v>97</v>
      </c>
      <c r="C19" s="18">
        <v>190932.98</v>
      </c>
      <c r="D19" s="18">
        <v>317815</v>
      </c>
      <c r="E19" s="18">
        <v>109184</v>
      </c>
      <c r="F19" s="18">
        <v>307926.48</v>
      </c>
      <c r="G19" s="18">
        <f t="shared" si="0"/>
        <v>116993.49999999997</v>
      </c>
      <c r="H19" s="18">
        <f t="shared" si="1"/>
        <v>-198742.47999999998</v>
      </c>
      <c r="I19" s="19">
        <f t="shared" si="2"/>
        <v>61.274642023604287</v>
      </c>
      <c r="J19" s="19">
        <f t="shared" si="3"/>
        <v>282.02527842907386</v>
      </c>
      <c r="K19" s="19">
        <f t="shared" si="4"/>
        <v>96.888592420118613</v>
      </c>
    </row>
    <row r="20" spans="1:11" ht="25.5" x14ac:dyDescent="0.2">
      <c r="A20" s="25" t="s">
        <v>98</v>
      </c>
      <c r="B20" s="17" t="s">
        <v>99</v>
      </c>
      <c r="C20" s="18">
        <v>190932.98</v>
      </c>
      <c r="D20" s="18">
        <v>317815</v>
      </c>
      <c r="E20" s="18">
        <v>109184</v>
      </c>
      <c r="F20" s="18">
        <v>307926.48</v>
      </c>
      <c r="G20" s="18">
        <f t="shared" si="0"/>
        <v>116993.49999999997</v>
      </c>
      <c r="H20" s="18">
        <f t="shared" si="1"/>
        <v>-198742.47999999998</v>
      </c>
      <c r="I20" s="19">
        <f t="shared" si="2"/>
        <v>61.274642023604287</v>
      </c>
      <c r="J20" s="19">
        <f t="shared" si="3"/>
        <v>282.02527842907386</v>
      </c>
      <c r="K20" s="19">
        <f t="shared" si="4"/>
        <v>96.888592420118613</v>
      </c>
    </row>
    <row r="21" spans="1:11" ht="25.5" x14ac:dyDescent="0.2">
      <c r="A21" s="26" t="s">
        <v>100</v>
      </c>
      <c r="B21" s="17" t="s">
        <v>101</v>
      </c>
      <c r="C21" s="18">
        <v>177229.67</v>
      </c>
      <c r="D21" s="18">
        <v>228731</v>
      </c>
      <c r="E21" s="18">
        <v>20100</v>
      </c>
      <c r="F21" s="18">
        <v>227430.97</v>
      </c>
      <c r="G21" s="18">
        <f t="shared" si="0"/>
        <v>50201.299999999988</v>
      </c>
      <c r="H21" s="18">
        <f t="shared" si="1"/>
        <v>-207330.97</v>
      </c>
      <c r="I21" s="19">
        <f t="shared" si="2"/>
        <v>28.325561967135627</v>
      </c>
      <c r="J21" s="19">
        <f t="shared" si="3"/>
        <v>1131.4973631840796</v>
      </c>
      <c r="K21" s="19">
        <f t="shared" si="4"/>
        <v>99.4316336657471</v>
      </c>
    </row>
    <row r="22" spans="1:11" ht="25.5" x14ac:dyDescent="0.2">
      <c r="A22" s="26" t="s">
        <v>102</v>
      </c>
      <c r="B22" s="17" t="s">
        <v>103</v>
      </c>
      <c r="C22" s="18">
        <v>13703.31</v>
      </c>
      <c r="D22" s="18">
        <v>89084</v>
      </c>
      <c r="E22" s="18">
        <v>89084</v>
      </c>
      <c r="F22" s="18">
        <v>80495.509999999995</v>
      </c>
      <c r="G22" s="18">
        <f t="shared" si="0"/>
        <v>66792.2</v>
      </c>
      <c r="H22" s="18">
        <f t="shared" si="1"/>
        <v>8588.4900000000052</v>
      </c>
      <c r="I22" s="19">
        <f t="shared" si="2"/>
        <v>487.41654388611209</v>
      </c>
      <c r="J22" s="19">
        <f t="shared" si="3"/>
        <v>90.359110502447123</v>
      </c>
      <c r="K22" s="19">
        <f t="shared" si="4"/>
        <v>90.359110502447123</v>
      </c>
    </row>
    <row r="23" spans="1:11" x14ac:dyDescent="0.2">
      <c r="A23" s="23" t="s">
        <v>380</v>
      </c>
      <c r="B23" s="17" t="s">
        <v>381</v>
      </c>
      <c r="C23" s="18">
        <v>0</v>
      </c>
      <c r="D23" s="18">
        <v>33642</v>
      </c>
      <c r="E23" s="18">
        <v>0</v>
      </c>
      <c r="F23" s="18">
        <v>33641.14</v>
      </c>
      <c r="G23" s="18">
        <f t="shared" si="0"/>
        <v>33641.14</v>
      </c>
      <c r="H23" s="18">
        <f t="shared" si="1"/>
        <v>-33641.14</v>
      </c>
      <c r="I23" s="19">
        <f t="shared" si="2"/>
        <v>0</v>
      </c>
      <c r="J23" s="19">
        <f t="shared" si="3"/>
        <v>0</v>
      </c>
      <c r="K23" s="19">
        <f t="shared" si="4"/>
        <v>99.997443671600976</v>
      </c>
    </row>
    <row r="24" spans="1:11" x14ac:dyDescent="0.2">
      <c r="A24" s="24" t="s">
        <v>382</v>
      </c>
      <c r="B24" s="17" t="s">
        <v>383</v>
      </c>
      <c r="C24" s="18">
        <v>0</v>
      </c>
      <c r="D24" s="18">
        <v>33642</v>
      </c>
      <c r="E24" s="18">
        <v>0</v>
      </c>
      <c r="F24" s="18">
        <v>33641.14</v>
      </c>
      <c r="G24" s="18">
        <f t="shared" si="0"/>
        <v>33641.14</v>
      </c>
      <c r="H24" s="18">
        <f t="shared" si="1"/>
        <v>-33641.14</v>
      </c>
      <c r="I24" s="19">
        <f t="shared" si="2"/>
        <v>0</v>
      </c>
      <c r="J24" s="19">
        <f t="shared" si="3"/>
        <v>0</v>
      </c>
      <c r="K24" s="19">
        <f t="shared" si="4"/>
        <v>99.997443671600976</v>
      </c>
    </row>
    <row r="25" spans="1:11" ht="51" x14ac:dyDescent="0.2">
      <c r="A25" s="25" t="s">
        <v>442</v>
      </c>
      <c r="B25" s="17" t="s">
        <v>443</v>
      </c>
      <c r="C25" s="18">
        <v>0</v>
      </c>
      <c r="D25" s="18">
        <v>33642</v>
      </c>
      <c r="E25" s="18">
        <v>0</v>
      </c>
      <c r="F25" s="18">
        <v>33641.14</v>
      </c>
      <c r="G25" s="18">
        <f t="shared" si="0"/>
        <v>33641.14</v>
      </c>
      <c r="H25" s="18">
        <f t="shared" si="1"/>
        <v>-33641.14</v>
      </c>
      <c r="I25" s="19">
        <f t="shared" si="2"/>
        <v>0</v>
      </c>
      <c r="J25" s="19">
        <f t="shared" si="3"/>
        <v>0</v>
      </c>
      <c r="K25" s="19">
        <f t="shared" si="4"/>
        <v>99.997443671600976</v>
      </c>
    </row>
    <row r="26" spans="1:11" ht="25.5" x14ac:dyDescent="0.2">
      <c r="A26" s="23" t="s">
        <v>156</v>
      </c>
      <c r="B26" s="17" t="s">
        <v>157</v>
      </c>
      <c r="C26" s="18">
        <v>2145734.41</v>
      </c>
      <c r="D26" s="18">
        <v>2023845</v>
      </c>
      <c r="E26" s="18">
        <v>1740044</v>
      </c>
      <c r="F26" s="18">
        <v>1812254.64</v>
      </c>
      <c r="G26" s="18">
        <f t="shared" si="0"/>
        <v>-333479.77000000025</v>
      </c>
      <c r="H26" s="18">
        <f t="shared" si="1"/>
        <v>-72210.639999999898</v>
      </c>
      <c r="I26" s="19">
        <f t="shared" si="2"/>
        <v>-15.541521282682893</v>
      </c>
      <c r="J26" s="19">
        <f t="shared" si="3"/>
        <v>104.14993184080402</v>
      </c>
      <c r="K26" s="19">
        <f t="shared" si="4"/>
        <v>89.545130185364982</v>
      </c>
    </row>
    <row r="27" spans="1:11" ht="38.25" x14ac:dyDescent="0.2">
      <c r="A27" s="24" t="s">
        <v>158</v>
      </c>
      <c r="B27" s="17" t="s">
        <v>159</v>
      </c>
      <c r="C27" s="18">
        <v>2145734.41</v>
      </c>
      <c r="D27" s="18">
        <v>2023845</v>
      </c>
      <c r="E27" s="18">
        <v>1740044</v>
      </c>
      <c r="F27" s="18">
        <v>1812254.64</v>
      </c>
      <c r="G27" s="18">
        <f t="shared" si="0"/>
        <v>-333479.77000000025</v>
      </c>
      <c r="H27" s="18">
        <f t="shared" si="1"/>
        <v>-72210.639999999898</v>
      </c>
      <c r="I27" s="19">
        <f t="shared" si="2"/>
        <v>-15.541521282682893</v>
      </c>
      <c r="J27" s="19">
        <f t="shared" si="3"/>
        <v>104.14993184080402</v>
      </c>
      <c r="K27" s="19">
        <f t="shared" si="4"/>
        <v>89.545130185364982</v>
      </c>
    </row>
    <row r="28" spans="1:11" ht="51" x14ac:dyDescent="0.2">
      <c r="A28" s="25" t="s">
        <v>160</v>
      </c>
      <c r="B28" s="17" t="s">
        <v>161</v>
      </c>
      <c r="C28" s="18">
        <v>41550</v>
      </c>
      <c r="D28" s="18">
        <v>62914</v>
      </c>
      <c r="E28" s="18">
        <v>62914</v>
      </c>
      <c r="F28" s="18">
        <v>62914</v>
      </c>
      <c r="G28" s="18">
        <f t="shared" si="0"/>
        <v>21364</v>
      </c>
      <c r="H28" s="18">
        <f t="shared" si="1"/>
        <v>0</v>
      </c>
      <c r="I28" s="19">
        <f t="shared" si="2"/>
        <v>51.41756919374248</v>
      </c>
      <c r="J28" s="19">
        <f t="shared" si="3"/>
        <v>100</v>
      </c>
      <c r="K28" s="19">
        <f t="shared" si="4"/>
        <v>100</v>
      </c>
    </row>
    <row r="29" spans="1:11" ht="89.25" x14ac:dyDescent="0.2">
      <c r="A29" s="25" t="s">
        <v>446</v>
      </c>
      <c r="B29" s="17" t="s">
        <v>447</v>
      </c>
      <c r="C29" s="18">
        <v>2104184.41</v>
      </c>
      <c r="D29" s="18">
        <v>1960931</v>
      </c>
      <c r="E29" s="18">
        <v>1677130</v>
      </c>
      <c r="F29" s="18">
        <v>1749340.64</v>
      </c>
      <c r="G29" s="18">
        <f t="shared" si="0"/>
        <v>-354843.77000000025</v>
      </c>
      <c r="H29" s="18">
        <f t="shared" si="1"/>
        <v>-72210.639999999898</v>
      </c>
      <c r="I29" s="19">
        <f t="shared" si="2"/>
        <v>-16.863720133731064</v>
      </c>
      <c r="J29" s="19">
        <f t="shared" si="3"/>
        <v>104.30560779426759</v>
      </c>
      <c r="K29" s="19">
        <f t="shared" si="4"/>
        <v>89.209698862428098</v>
      </c>
    </row>
    <row r="30" spans="1:11" x14ac:dyDescent="0.2">
      <c r="A30" s="22" t="s">
        <v>30</v>
      </c>
      <c r="B30" s="17" t="s">
        <v>31</v>
      </c>
      <c r="C30" s="18">
        <v>119914849.12</v>
      </c>
      <c r="D30" s="18">
        <v>237982776</v>
      </c>
      <c r="E30" s="18">
        <v>146826785</v>
      </c>
      <c r="F30" s="18">
        <v>217629673.53999999</v>
      </c>
      <c r="G30" s="18">
        <f t="shared" si="0"/>
        <v>97714824.419999987</v>
      </c>
      <c r="H30" s="18">
        <f t="shared" si="1"/>
        <v>-70802888.539999992</v>
      </c>
      <c r="I30" s="19">
        <f t="shared" si="2"/>
        <v>81.486842653002697</v>
      </c>
      <c r="J30" s="19">
        <f t="shared" si="3"/>
        <v>148.22205195053476</v>
      </c>
      <c r="K30" s="19">
        <f t="shared" si="4"/>
        <v>91.447657346429139</v>
      </c>
    </row>
    <row r="31" spans="1:11" x14ac:dyDescent="0.2">
      <c r="A31" s="23" t="s">
        <v>32</v>
      </c>
      <c r="B31" s="17" t="s">
        <v>33</v>
      </c>
      <c r="C31" s="18">
        <v>119914849.12</v>
      </c>
      <c r="D31" s="18">
        <v>237982776</v>
      </c>
      <c r="E31" s="18">
        <v>146826785</v>
      </c>
      <c r="F31" s="18">
        <v>217629673.53999999</v>
      </c>
      <c r="G31" s="18">
        <f t="shared" si="0"/>
        <v>97714824.419999987</v>
      </c>
      <c r="H31" s="18">
        <f t="shared" si="1"/>
        <v>-70802888.539999992</v>
      </c>
      <c r="I31" s="19">
        <f t="shared" si="2"/>
        <v>81.486842653002697</v>
      </c>
      <c r="J31" s="19">
        <f t="shared" si="3"/>
        <v>148.22205195053476</v>
      </c>
      <c r="K31" s="19">
        <f t="shared" si="4"/>
        <v>91.447657346429139</v>
      </c>
    </row>
    <row r="32" spans="1:11" x14ac:dyDescent="0.2">
      <c r="A32" s="16" t="s">
        <v>34</v>
      </c>
      <c r="B32" s="17" t="s">
        <v>35</v>
      </c>
      <c r="C32" s="18">
        <v>138573066.13</v>
      </c>
      <c r="D32" s="18">
        <v>268015332</v>
      </c>
      <c r="E32" s="18">
        <v>163309914</v>
      </c>
      <c r="F32" s="18">
        <v>233445457.03</v>
      </c>
      <c r="G32" s="18">
        <f t="shared" si="0"/>
        <v>94872390.900000006</v>
      </c>
      <c r="H32" s="18">
        <f t="shared" si="1"/>
        <v>-70135543.030000001</v>
      </c>
      <c r="I32" s="19">
        <f t="shared" si="2"/>
        <v>68.46380292328746</v>
      </c>
      <c r="J32" s="19">
        <f t="shared" si="3"/>
        <v>142.94628618198891</v>
      </c>
      <c r="K32" s="19">
        <f t="shared" si="4"/>
        <v>87.10153082958702</v>
      </c>
    </row>
    <row r="33" spans="1:11" x14ac:dyDescent="0.2">
      <c r="A33" s="22" t="s">
        <v>36</v>
      </c>
      <c r="B33" s="17" t="s">
        <v>37</v>
      </c>
      <c r="C33" s="18">
        <v>89029903.469999999</v>
      </c>
      <c r="D33" s="18">
        <v>204975974</v>
      </c>
      <c r="E33" s="18">
        <v>98221489</v>
      </c>
      <c r="F33" s="18">
        <v>174000787.15000001</v>
      </c>
      <c r="G33" s="18">
        <f t="shared" si="0"/>
        <v>84970883.680000007</v>
      </c>
      <c r="H33" s="18">
        <f t="shared" si="1"/>
        <v>-75779298.150000006</v>
      </c>
      <c r="I33" s="19">
        <f t="shared" si="2"/>
        <v>95.440835458877302</v>
      </c>
      <c r="J33" s="19">
        <f t="shared" si="3"/>
        <v>177.15144508754088</v>
      </c>
      <c r="K33" s="19">
        <f t="shared" si="4"/>
        <v>84.888381674429809</v>
      </c>
    </row>
    <row r="34" spans="1:11" x14ac:dyDescent="0.2">
      <c r="A34" s="23" t="s">
        <v>38</v>
      </c>
      <c r="B34" s="17" t="s">
        <v>39</v>
      </c>
      <c r="C34" s="18">
        <v>38745124.909999996</v>
      </c>
      <c r="D34" s="18">
        <v>47313925</v>
      </c>
      <c r="E34" s="18">
        <v>43835519</v>
      </c>
      <c r="F34" s="18">
        <v>42416780.810000002</v>
      </c>
      <c r="G34" s="18">
        <f t="shared" si="0"/>
        <v>3671655.900000006</v>
      </c>
      <c r="H34" s="18">
        <f t="shared" si="1"/>
        <v>1418738.1899999976</v>
      </c>
      <c r="I34" s="19">
        <f t="shared" si="2"/>
        <v>9.4764332507090785</v>
      </c>
      <c r="J34" s="19">
        <f t="shared" si="3"/>
        <v>96.763496309921649</v>
      </c>
      <c r="K34" s="19">
        <f t="shared" si="4"/>
        <v>89.649676728362749</v>
      </c>
    </row>
    <row r="35" spans="1:11" x14ac:dyDescent="0.2">
      <c r="A35" s="24" t="s">
        <v>40</v>
      </c>
      <c r="B35" s="17" t="s">
        <v>41</v>
      </c>
      <c r="C35" s="18">
        <v>26730901.07</v>
      </c>
      <c r="D35" s="18">
        <v>30844069</v>
      </c>
      <c r="E35" s="18">
        <v>27114197</v>
      </c>
      <c r="F35" s="18">
        <v>28522228.390000001</v>
      </c>
      <c r="G35" s="18">
        <f t="shared" si="0"/>
        <v>1791327.3200000003</v>
      </c>
      <c r="H35" s="18">
        <f t="shared" si="1"/>
        <v>-1408031.3900000006</v>
      </c>
      <c r="I35" s="19">
        <f t="shared" si="2"/>
        <v>6.701335339609642</v>
      </c>
      <c r="J35" s="19">
        <f t="shared" si="3"/>
        <v>105.19296732261701</v>
      </c>
      <c r="K35" s="19">
        <f t="shared" si="4"/>
        <v>92.472327143348039</v>
      </c>
    </row>
    <row r="36" spans="1:11" x14ac:dyDescent="0.2">
      <c r="A36" s="24" t="s">
        <v>42</v>
      </c>
      <c r="B36" s="17" t="s">
        <v>43</v>
      </c>
      <c r="C36" s="18">
        <v>12014223.84</v>
      </c>
      <c r="D36" s="18">
        <v>16469856</v>
      </c>
      <c r="E36" s="18">
        <v>16721322</v>
      </c>
      <c r="F36" s="18">
        <v>13894552.42</v>
      </c>
      <c r="G36" s="18">
        <f t="shared" si="0"/>
        <v>1880328.58</v>
      </c>
      <c r="H36" s="18">
        <f t="shared" si="1"/>
        <v>2826769.58</v>
      </c>
      <c r="I36" s="19">
        <f t="shared" si="2"/>
        <v>15.650853563587347</v>
      </c>
      <c r="J36" s="19">
        <f t="shared" si="3"/>
        <v>83.094820014828969</v>
      </c>
      <c r="K36" s="19">
        <f t="shared" si="4"/>
        <v>84.363533111643477</v>
      </c>
    </row>
    <row r="37" spans="1:11" x14ac:dyDescent="0.2">
      <c r="A37" s="25" t="s">
        <v>44</v>
      </c>
      <c r="B37" s="17" t="s">
        <v>45</v>
      </c>
      <c r="C37" s="18">
        <v>208908.5</v>
      </c>
      <c r="D37" s="18">
        <v>0</v>
      </c>
      <c r="E37" s="18">
        <v>0</v>
      </c>
      <c r="F37" s="18">
        <v>160464.35</v>
      </c>
      <c r="G37" s="18">
        <f t="shared" si="0"/>
        <v>-48444.149999999994</v>
      </c>
      <c r="H37" s="18">
        <f t="shared" si="1"/>
        <v>-160464.35</v>
      </c>
      <c r="I37" s="19">
        <f t="shared" si="2"/>
        <v>-23.18917133577618</v>
      </c>
      <c r="J37" s="19">
        <f t="shared" si="3"/>
        <v>0</v>
      </c>
      <c r="K37" s="19">
        <f t="shared" si="4"/>
        <v>0</v>
      </c>
    </row>
    <row r="38" spans="1:11" x14ac:dyDescent="0.2">
      <c r="A38" s="23" t="s">
        <v>46</v>
      </c>
      <c r="B38" s="17" t="s">
        <v>47</v>
      </c>
      <c r="C38" s="18">
        <v>16840318.370000001</v>
      </c>
      <c r="D38" s="18">
        <v>41754260</v>
      </c>
      <c r="E38" s="18">
        <v>17144627</v>
      </c>
      <c r="F38" s="18">
        <v>27243400.23</v>
      </c>
      <c r="G38" s="18">
        <f t="shared" si="0"/>
        <v>10403081.859999999</v>
      </c>
      <c r="H38" s="18">
        <f t="shared" si="1"/>
        <v>-10098773.23</v>
      </c>
      <c r="I38" s="19">
        <f t="shared" si="2"/>
        <v>61.774852656779075</v>
      </c>
      <c r="J38" s="19">
        <f t="shared" si="3"/>
        <v>158.90342922012829</v>
      </c>
      <c r="K38" s="19">
        <f t="shared" si="4"/>
        <v>65.246995707743352</v>
      </c>
    </row>
    <row r="39" spans="1:11" x14ac:dyDescent="0.2">
      <c r="A39" s="24" t="s">
        <v>48</v>
      </c>
      <c r="B39" s="17" t="s">
        <v>49</v>
      </c>
      <c r="C39" s="18">
        <v>16489769.73</v>
      </c>
      <c r="D39" s="18">
        <v>41306396</v>
      </c>
      <c r="E39" s="18">
        <v>16247163</v>
      </c>
      <c r="F39" s="18">
        <v>26906562.859999999</v>
      </c>
      <c r="G39" s="18">
        <f t="shared" si="0"/>
        <v>10416793.129999999</v>
      </c>
      <c r="H39" s="18">
        <f t="shared" si="1"/>
        <v>-10659399.859999999</v>
      </c>
      <c r="I39" s="19">
        <f t="shared" si="2"/>
        <v>63.171246782474014</v>
      </c>
      <c r="J39" s="19">
        <f t="shared" si="3"/>
        <v>165.60776093647857</v>
      </c>
      <c r="K39" s="19">
        <f t="shared" si="4"/>
        <v>65.138974748607936</v>
      </c>
    </row>
    <row r="40" spans="1:11" x14ac:dyDescent="0.2">
      <c r="A40" s="24" t="s">
        <v>50</v>
      </c>
      <c r="B40" s="17" t="s">
        <v>51</v>
      </c>
      <c r="C40" s="18">
        <v>350548.64</v>
      </c>
      <c r="D40" s="18">
        <v>447864</v>
      </c>
      <c r="E40" s="18">
        <v>897464</v>
      </c>
      <c r="F40" s="18">
        <v>336837.37</v>
      </c>
      <c r="G40" s="18">
        <f t="shared" si="0"/>
        <v>-13711.270000000019</v>
      </c>
      <c r="H40" s="18">
        <f t="shared" si="1"/>
        <v>560626.63</v>
      </c>
      <c r="I40" s="19">
        <f t="shared" si="2"/>
        <v>-3.9113744671780921</v>
      </c>
      <c r="J40" s="19">
        <f t="shared" si="3"/>
        <v>37.532131650963159</v>
      </c>
      <c r="K40" s="19">
        <f t="shared" si="4"/>
        <v>75.209744476001646</v>
      </c>
    </row>
    <row r="41" spans="1:11" ht="25.5" x14ac:dyDescent="0.2">
      <c r="A41" s="23" t="s">
        <v>76</v>
      </c>
      <c r="B41" s="17" t="s">
        <v>77</v>
      </c>
      <c r="C41" s="18">
        <v>7888383.8300000001</v>
      </c>
      <c r="D41" s="18">
        <v>11335108</v>
      </c>
      <c r="E41" s="18">
        <v>7786221</v>
      </c>
      <c r="F41" s="18">
        <v>6745153.7699999996</v>
      </c>
      <c r="G41" s="18">
        <f t="shared" si="0"/>
        <v>-1143230.0600000005</v>
      </c>
      <c r="H41" s="18">
        <f t="shared" si="1"/>
        <v>1041067.2300000004</v>
      </c>
      <c r="I41" s="19">
        <f t="shared" si="2"/>
        <v>-14.492576485087199</v>
      </c>
      <c r="J41" s="19">
        <f t="shared" si="3"/>
        <v>86.629364488883624</v>
      </c>
      <c r="K41" s="19">
        <f t="shared" si="4"/>
        <v>59.506744620342388</v>
      </c>
    </row>
    <row r="42" spans="1:11" x14ac:dyDescent="0.2">
      <c r="A42" s="24" t="s">
        <v>78</v>
      </c>
      <c r="B42" s="17" t="s">
        <v>79</v>
      </c>
      <c r="C42" s="18">
        <v>7888383.8300000001</v>
      </c>
      <c r="D42" s="18">
        <v>11335108</v>
      </c>
      <c r="E42" s="18">
        <v>7786221</v>
      </c>
      <c r="F42" s="18">
        <v>6745153.7699999996</v>
      </c>
      <c r="G42" s="18">
        <f t="shared" si="0"/>
        <v>-1143230.0600000005</v>
      </c>
      <c r="H42" s="18">
        <f t="shared" si="1"/>
        <v>1041067.2300000004</v>
      </c>
      <c r="I42" s="19">
        <f t="shared" si="2"/>
        <v>-14.492576485087199</v>
      </c>
      <c r="J42" s="19">
        <f t="shared" si="3"/>
        <v>86.629364488883624</v>
      </c>
      <c r="K42" s="19">
        <f t="shared" si="4"/>
        <v>59.506744620342388</v>
      </c>
    </row>
    <row r="43" spans="1:11" ht="25.5" x14ac:dyDescent="0.2">
      <c r="A43" s="23" t="s">
        <v>52</v>
      </c>
      <c r="B43" s="17" t="s">
        <v>53</v>
      </c>
      <c r="C43" s="18">
        <v>25556076.359999999</v>
      </c>
      <c r="D43" s="18">
        <v>104572681</v>
      </c>
      <c r="E43" s="18">
        <v>29455122</v>
      </c>
      <c r="F43" s="18">
        <v>97595452.340000004</v>
      </c>
      <c r="G43" s="18">
        <f t="shared" si="0"/>
        <v>72039375.980000004</v>
      </c>
      <c r="H43" s="18">
        <f t="shared" si="1"/>
        <v>-68140330.340000004</v>
      </c>
      <c r="I43" s="19">
        <f t="shared" si="2"/>
        <v>281.88746568606672</v>
      </c>
      <c r="J43" s="19">
        <f t="shared" si="3"/>
        <v>331.33609950758307</v>
      </c>
      <c r="K43" s="19">
        <f t="shared" si="4"/>
        <v>93.327866711192002</v>
      </c>
    </row>
    <row r="44" spans="1:11" x14ac:dyDescent="0.2">
      <c r="A44" s="24" t="s">
        <v>54</v>
      </c>
      <c r="B44" s="17" t="s">
        <v>55</v>
      </c>
      <c r="C44" s="18">
        <v>2413541.12</v>
      </c>
      <c r="D44" s="18">
        <v>1204175</v>
      </c>
      <c r="E44" s="18">
        <v>186663</v>
      </c>
      <c r="F44" s="18">
        <v>1179470.22</v>
      </c>
      <c r="G44" s="18">
        <f t="shared" si="0"/>
        <v>-1234070.9000000001</v>
      </c>
      <c r="H44" s="18">
        <f t="shared" si="1"/>
        <v>-992807.22</v>
      </c>
      <c r="I44" s="19">
        <f t="shared" si="2"/>
        <v>-51.131132168156313</v>
      </c>
      <c r="J44" s="19">
        <f t="shared" si="3"/>
        <v>631.87145818935721</v>
      </c>
      <c r="K44" s="19">
        <f t="shared" si="4"/>
        <v>97.948406170199505</v>
      </c>
    </row>
    <row r="45" spans="1:11" ht="25.5" x14ac:dyDescent="0.2">
      <c r="A45" s="25" t="s">
        <v>80</v>
      </c>
      <c r="B45" s="17" t="s">
        <v>81</v>
      </c>
      <c r="C45" s="18">
        <v>2372.96</v>
      </c>
      <c r="D45" s="18">
        <v>2435</v>
      </c>
      <c r="E45" s="18">
        <v>2435</v>
      </c>
      <c r="F45" s="18">
        <v>2411.54</v>
      </c>
      <c r="G45" s="18">
        <f t="shared" si="0"/>
        <v>38.579999999999927</v>
      </c>
      <c r="H45" s="18">
        <f t="shared" si="1"/>
        <v>23.460000000000036</v>
      </c>
      <c r="I45" s="19">
        <f t="shared" si="2"/>
        <v>1.6258175443328184</v>
      </c>
      <c r="J45" s="19">
        <f t="shared" si="3"/>
        <v>99.036550308008202</v>
      </c>
      <c r="K45" s="19">
        <f t="shared" si="4"/>
        <v>99.036550308008202</v>
      </c>
    </row>
    <row r="46" spans="1:11" ht="25.5" x14ac:dyDescent="0.2">
      <c r="A46" s="25" t="s">
        <v>56</v>
      </c>
      <c r="B46" s="17" t="s">
        <v>57</v>
      </c>
      <c r="C46" s="18">
        <v>2411168.16</v>
      </c>
      <c r="D46" s="18">
        <v>1201740</v>
      </c>
      <c r="E46" s="18">
        <v>184228</v>
      </c>
      <c r="F46" s="18">
        <v>1177058.68</v>
      </c>
      <c r="G46" s="18">
        <f t="shared" si="0"/>
        <v>-1234109.4800000002</v>
      </c>
      <c r="H46" s="18">
        <f t="shared" si="1"/>
        <v>-992830.67999999993</v>
      </c>
      <c r="I46" s="19">
        <f t="shared" si="2"/>
        <v>-51.183053113972775</v>
      </c>
      <c r="J46" s="19">
        <f t="shared" si="3"/>
        <v>638.91410643333256</v>
      </c>
      <c r="K46" s="19">
        <f t="shared" si="4"/>
        <v>97.946201341388317</v>
      </c>
    </row>
    <row r="47" spans="1:11" ht="25.5" x14ac:dyDescent="0.2">
      <c r="A47" s="26" t="s">
        <v>58</v>
      </c>
      <c r="B47" s="17" t="s">
        <v>59</v>
      </c>
      <c r="C47" s="18">
        <v>185396.26</v>
      </c>
      <c r="D47" s="18">
        <v>303537</v>
      </c>
      <c r="E47" s="18">
        <v>184228</v>
      </c>
      <c r="F47" s="18">
        <v>298814.39</v>
      </c>
      <c r="G47" s="18">
        <f t="shared" si="0"/>
        <v>113418.13</v>
      </c>
      <c r="H47" s="18">
        <f t="shared" si="1"/>
        <v>-114586.39000000001</v>
      </c>
      <c r="I47" s="19">
        <f t="shared" si="2"/>
        <v>61.176061480420373</v>
      </c>
      <c r="J47" s="19">
        <f t="shared" si="3"/>
        <v>162.19814034782988</v>
      </c>
      <c r="K47" s="19">
        <f t="shared" si="4"/>
        <v>98.444140253082821</v>
      </c>
    </row>
    <row r="48" spans="1:11" ht="25.5" x14ac:dyDescent="0.2">
      <c r="A48" s="26" t="s">
        <v>104</v>
      </c>
      <c r="B48" s="17" t="s">
        <v>105</v>
      </c>
      <c r="C48" s="18">
        <v>2225771.9</v>
      </c>
      <c r="D48" s="18">
        <v>898203</v>
      </c>
      <c r="E48" s="18">
        <v>0</v>
      </c>
      <c r="F48" s="18">
        <v>878244.29</v>
      </c>
      <c r="G48" s="18">
        <f t="shared" si="0"/>
        <v>-1347527.6099999999</v>
      </c>
      <c r="H48" s="18">
        <f t="shared" si="1"/>
        <v>-878244.29</v>
      </c>
      <c r="I48" s="19">
        <f t="shared" si="2"/>
        <v>-60.542035327159979</v>
      </c>
      <c r="J48" s="19">
        <f t="shared" si="3"/>
        <v>0</v>
      </c>
      <c r="K48" s="19">
        <f t="shared" si="4"/>
        <v>97.777928820099689</v>
      </c>
    </row>
    <row r="49" spans="1:11" ht="51" x14ac:dyDescent="0.2">
      <c r="A49" s="24" t="s">
        <v>162</v>
      </c>
      <c r="B49" s="17" t="s">
        <v>163</v>
      </c>
      <c r="C49" s="18">
        <v>10712551.41</v>
      </c>
      <c r="D49" s="18">
        <v>21749238</v>
      </c>
      <c r="E49" s="18">
        <v>21718797</v>
      </c>
      <c r="F49" s="18">
        <v>17620271.77</v>
      </c>
      <c r="G49" s="18">
        <f t="shared" si="0"/>
        <v>6907720.3599999994</v>
      </c>
      <c r="H49" s="18">
        <f t="shared" si="1"/>
        <v>4098525.2300000004</v>
      </c>
      <c r="I49" s="19">
        <f t="shared" si="2"/>
        <v>64.482494371525235</v>
      </c>
      <c r="J49" s="19">
        <f t="shared" si="3"/>
        <v>81.129133303285627</v>
      </c>
      <c r="K49" s="19">
        <f t="shared" si="4"/>
        <v>81.015582109129525</v>
      </c>
    </row>
    <row r="50" spans="1:11" ht="38.25" x14ac:dyDescent="0.2">
      <c r="A50" s="25" t="s">
        <v>164</v>
      </c>
      <c r="B50" s="17" t="s">
        <v>165</v>
      </c>
      <c r="C50" s="18">
        <v>4064902.72</v>
      </c>
      <c r="D50" s="18">
        <v>4964113</v>
      </c>
      <c r="E50" s="18">
        <v>2376667</v>
      </c>
      <c r="F50" s="18">
        <v>2233401.48</v>
      </c>
      <c r="G50" s="18">
        <f t="shared" si="0"/>
        <v>-1831501.2400000002</v>
      </c>
      <c r="H50" s="18">
        <f t="shared" si="1"/>
        <v>143265.52000000002</v>
      </c>
      <c r="I50" s="19">
        <f t="shared" si="2"/>
        <v>-45.056459309314057</v>
      </c>
      <c r="J50" s="19">
        <f t="shared" si="3"/>
        <v>93.971998601402717</v>
      </c>
      <c r="K50" s="19">
        <f t="shared" si="4"/>
        <v>44.990947627501633</v>
      </c>
    </row>
    <row r="51" spans="1:11" ht="63.75" x14ac:dyDescent="0.2">
      <c r="A51" s="25" t="s">
        <v>253</v>
      </c>
      <c r="B51" s="17" t="s">
        <v>254</v>
      </c>
      <c r="C51" s="18">
        <v>6647648.6900000004</v>
      </c>
      <c r="D51" s="18">
        <v>16785125</v>
      </c>
      <c r="E51" s="18">
        <v>19342130</v>
      </c>
      <c r="F51" s="18">
        <v>15386870.289999999</v>
      </c>
      <c r="G51" s="18">
        <f t="shared" si="0"/>
        <v>8739221.5999999978</v>
      </c>
      <c r="H51" s="18">
        <f t="shared" si="1"/>
        <v>3955259.7100000009</v>
      </c>
      <c r="I51" s="19">
        <f t="shared" si="2"/>
        <v>131.46334903567231</v>
      </c>
      <c r="J51" s="19">
        <f t="shared" si="3"/>
        <v>79.551064386393847</v>
      </c>
      <c r="K51" s="19">
        <f t="shared" si="4"/>
        <v>91.669679493003471</v>
      </c>
    </row>
    <row r="52" spans="1:11" ht="25.5" x14ac:dyDescent="0.2">
      <c r="A52" s="24" t="s">
        <v>166</v>
      </c>
      <c r="B52" s="17" t="s">
        <v>167</v>
      </c>
      <c r="C52" s="18">
        <v>11701035.41</v>
      </c>
      <c r="D52" s="18">
        <v>80976121</v>
      </c>
      <c r="E52" s="18">
        <v>6968798</v>
      </c>
      <c r="F52" s="18">
        <v>78406276.060000002</v>
      </c>
      <c r="G52" s="18">
        <f t="shared" si="0"/>
        <v>66705240.650000006</v>
      </c>
      <c r="H52" s="18">
        <f t="shared" si="1"/>
        <v>-71437478.060000002</v>
      </c>
      <c r="I52" s="19">
        <f t="shared" si="2"/>
        <v>570.07981185145388</v>
      </c>
      <c r="J52" s="19">
        <f t="shared" si="3"/>
        <v>1125.1047319781692</v>
      </c>
      <c r="K52" s="19">
        <f t="shared" si="4"/>
        <v>96.826416345628601</v>
      </c>
    </row>
    <row r="53" spans="1:11" ht="25.5" x14ac:dyDescent="0.2">
      <c r="A53" s="25" t="s">
        <v>168</v>
      </c>
      <c r="B53" s="17" t="s">
        <v>169</v>
      </c>
      <c r="C53" s="18">
        <v>8484186.4100000001</v>
      </c>
      <c r="D53" s="18">
        <v>75629746</v>
      </c>
      <c r="E53" s="18">
        <v>2215446</v>
      </c>
      <c r="F53" s="18">
        <v>73399419.209999993</v>
      </c>
      <c r="G53" s="18">
        <f t="shared" si="0"/>
        <v>64915232.799999997</v>
      </c>
      <c r="H53" s="18">
        <f t="shared" si="1"/>
        <v>-71183973.209999993</v>
      </c>
      <c r="I53" s="19">
        <f t="shared" si="2"/>
        <v>765.13209001969574</v>
      </c>
      <c r="J53" s="19">
        <f t="shared" si="3"/>
        <v>3313.0764284031293</v>
      </c>
      <c r="K53" s="19">
        <f t="shared" si="4"/>
        <v>97.050992621342388</v>
      </c>
    </row>
    <row r="54" spans="1:11" ht="38.25" x14ac:dyDescent="0.2">
      <c r="A54" s="25" t="s">
        <v>170</v>
      </c>
      <c r="B54" s="17" t="s">
        <v>171</v>
      </c>
      <c r="C54" s="18">
        <v>3216849</v>
      </c>
      <c r="D54" s="18">
        <v>5346375</v>
      </c>
      <c r="E54" s="18">
        <v>4753352</v>
      </c>
      <c r="F54" s="18">
        <v>5006856.8499999996</v>
      </c>
      <c r="G54" s="18">
        <f t="shared" si="0"/>
        <v>1790007.8499999996</v>
      </c>
      <c r="H54" s="18">
        <f t="shared" si="1"/>
        <v>-253504.84999999963</v>
      </c>
      <c r="I54" s="19">
        <f t="shared" si="2"/>
        <v>55.644758271215096</v>
      </c>
      <c r="J54" s="19">
        <f t="shared" si="3"/>
        <v>105.33318066913621</v>
      </c>
      <c r="K54" s="19">
        <f t="shared" si="4"/>
        <v>93.649563489280112</v>
      </c>
    </row>
    <row r="55" spans="1:11" x14ac:dyDescent="0.2">
      <c r="A55" s="24" t="s">
        <v>191</v>
      </c>
      <c r="B55" s="17" t="s">
        <v>192</v>
      </c>
      <c r="C55" s="18">
        <v>728948.42</v>
      </c>
      <c r="D55" s="18">
        <v>643147</v>
      </c>
      <c r="E55" s="18">
        <v>580864</v>
      </c>
      <c r="F55" s="18">
        <v>389434.29</v>
      </c>
      <c r="G55" s="18">
        <f t="shared" si="0"/>
        <v>-339514.13000000006</v>
      </c>
      <c r="H55" s="18">
        <f t="shared" si="1"/>
        <v>191429.71000000002</v>
      </c>
      <c r="I55" s="19">
        <f t="shared" si="2"/>
        <v>-46.575878441440345</v>
      </c>
      <c r="J55" s="19">
        <f t="shared" si="3"/>
        <v>67.043970705707352</v>
      </c>
      <c r="K55" s="19">
        <f t="shared" si="4"/>
        <v>60.55136539546946</v>
      </c>
    </row>
    <row r="56" spans="1:11" x14ac:dyDescent="0.2">
      <c r="A56" s="22" t="s">
        <v>60</v>
      </c>
      <c r="B56" s="17" t="s">
        <v>61</v>
      </c>
      <c r="C56" s="18">
        <v>49543162.659999996</v>
      </c>
      <c r="D56" s="18">
        <v>63039358</v>
      </c>
      <c r="E56" s="18">
        <v>65088425</v>
      </c>
      <c r="F56" s="18">
        <v>59444669.880000003</v>
      </c>
      <c r="G56" s="18">
        <f t="shared" si="0"/>
        <v>9901507.2200000063</v>
      </c>
      <c r="H56" s="18">
        <f t="shared" si="1"/>
        <v>5643755.1199999973</v>
      </c>
      <c r="I56" s="19">
        <f t="shared" si="2"/>
        <v>19.98561797104297</v>
      </c>
      <c r="J56" s="19">
        <f t="shared" si="3"/>
        <v>91.329095580358569</v>
      </c>
      <c r="K56" s="19">
        <f t="shared" si="4"/>
        <v>94.297708234909379</v>
      </c>
    </row>
    <row r="57" spans="1:11" x14ac:dyDescent="0.2">
      <c r="A57" s="23" t="s">
        <v>62</v>
      </c>
      <c r="B57" s="17" t="s">
        <v>63</v>
      </c>
      <c r="C57" s="18">
        <v>10129613.550000001</v>
      </c>
      <c r="D57" s="18">
        <v>8717430</v>
      </c>
      <c r="E57" s="18">
        <v>7550105</v>
      </c>
      <c r="F57" s="18">
        <v>7307292.5099999998</v>
      </c>
      <c r="G57" s="18">
        <f t="shared" si="0"/>
        <v>-2822321.040000001</v>
      </c>
      <c r="H57" s="18">
        <f t="shared" si="1"/>
        <v>242812.49000000022</v>
      </c>
      <c r="I57" s="19">
        <f t="shared" si="2"/>
        <v>-27.862080088928963</v>
      </c>
      <c r="J57" s="19">
        <f t="shared" si="3"/>
        <v>96.783985255834196</v>
      </c>
      <c r="K57" s="19">
        <f t="shared" si="4"/>
        <v>83.823931020954561</v>
      </c>
    </row>
    <row r="58" spans="1:11" x14ac:dyDescent="0.2">
      <c r="A58" s="23" t="s">
        <v>193</v>
      </c>
      <c r="B58" s="17" t="s">
        <v>194</v>
      </c>
      <c r="C58" s="18">
        <v>39413549.109999999</v>
      </c>
      <c r="D58" s="18">
        <v>54321928</v>
      </c>
      <c r="E58" s="18">
        <v>57538320</v>
      </c>
      <c r="F58" s="18">
        <v>52137377.369999997</v>
      </c>
      <c r="G58" s="18">
        <f t="shared" si="0"/>
        <v>12723828.259999998</v>
      </c>
      <c r="H58" s="18">
        <f t="shared" si="1"/>
        <v>5400942.6300000027</v>
      </c>
      <c r="I58" s="19">
        <f t="shared" si="2"/>
        <v>32.282878723986101</v>
      </c>
      <c r="J58" s="19">
        <f t="shared" si="3"/>
        <v>90.613311911088118</v>
      </c>
      <c r="K58" s="19">
        <f t="shared" si="4"/>
        <v>95.97851050132094</v>
      </c>
    </row>
    <row r="59" spans="1:11" ht="51" x14ac:dyDescent="0.2">
      <c r="A59" s="24" t="s">
        <v>307</v>
      </c>
      <c r="B59" s="17" t="s">
        <v>308</v>
      </c>
      <c r="C59" s="18">
        <v>2298820.6</v>
      </c>
      <c r="D59" s="18">
        <v>543144</v>
      </c>
      <c r="E59" s="18">
        <v>837037</v>
      </c>
      <c r="F59" s="18">
        <v>542811.68000000005</v>
      </c>
      <c r="G59" s="18">
        <f t="shared" si="0"/>
        <v>-1756008.92</v>
      </c>
      <c r="H59" s="18">
        <f t="shared" si="1"/>
        <v>294225.31999999995</v>
      </c>
      <c r="I59" s="19">
        <f t="shared" si="2"/>
        <v>-76.387384035100439</v>
      </c>
      <c r="J59" s="19">
        <f t="shared" si="3"/>
        <v>64.849185878282569</v>
      </c>
      <c r="K59" s="19">
        <f t="shared" si="4"/>
        <v>99.938815489078408</v>
      </c>
    </row>
    <row r="60" spans="1:11" ht="38.25" x14ac:dyDescent="0.2">
      <c r="A60" s="25" t="s">
        <v>309</v>
      </c>
      <c r="B60" s="17" t="s">
        <v>310</v>
      </c>
      <c r="C60" s="18">
        <v>250000</v>
      </c>
      <c r="D60" s="18">
        <v>16155</v>
      </c>
      <c r="E60" s="18">
        <v>600000</v>
      </c>
      <c r="F60" s="18">
        <v>16155</v>
      </c>
      <c r="G60" s="18">
        <f t="shared" si="0"/>
        <v>-233845</v>
      </c>
      <c r="H60" s="18">
        <f t="shared" si="1"/>
        <v>583845</v>
      </c>
      <c r="I60" s="19">
        <f t="shared" si="2"/>
        <v>-93.537999999999997</v>
      </c>
      <c r="J60" s="19">
        <f t="shared" si="3"/>
        <v>2.6924999999999999</v>
      </c>
      <c r="K60" s="19">
        <f t="shared" si="4"/>
        <v>100</v>
      </c>
    </row>
    <row r="61" spans="1:11" ht="63.75" x14ac:dyDescent="0.2">
      <c r="A61" s="25" t="s">
        <v>311</v>
      </c>
      <c r="B61" s="17" t="s">
        <v>312</v>
      </c>
      <c r="C61" s="18">
        <v>2048820.6</v>
      </c>
      <c r="D61" s="18">
        <v>526989</v>
      </c>
      <c r="E61" s="18">
        <v>237037</v>
      </c>
      <c r="F61" s="18">
        <v>526656.68000000005</v>
      </c>
      <c r="G61" s="18">
        <f t="shared" si="0"/>
        <v>-1522163.92</v>
      </c>
      <c r="H61" s="18">
        <f t="shared" si="1"/>
        <v>-289619.68000000005</v>
      </c>
      <c r="I61" s="19">
        <f t="shared" si="2"/>
        <v>-74.294641512292486</v>
      </c>
      <c r="J61" s="19">
        <f t="shared" si="3"/>
        <v>222.18332159114399</v>
      </c>
      <c r="K61" s="19">
        <f t="shared" si="4"/>
        <v>99.936939860224797</v>
      </c>
    </row>
    <row r="62" spans="1:11" ht="25.5" x14ac:dyDescent="0.2">
      <c r="A62" s="24" t="s">
        <v>195</v>
      </c>
      <c r="B62" s="17" t="s">
        <v>196</v>
      </c>
      <c r="C62" s="18">
        <v>37114728.509999998</v>
      </c>
      <c r="D62" s="18">
        <v>53778784</v>
      </c>
      <c r="E62" s="18">
        <v>56701283</v>
      </c>
      <c r="F62" s="18">
        <v>51594565.689999998</v>
      </c>
      <c r="G62" s="18">
        <f t="shared" si="0"/>
        <v>14479837.18</v>
      </c>
      <c r="H62" s="18">
        <f t="shared" si="1"/>
        <v>5106717.3100000024</v>
      </c>
      <c r="I62" s="19">
        <f t="shared" si="2"/>
        <v>39.013722479739101</v>
      </c>
      <c r="J62" s="19">
        <f t="shared" si="3"/>
        <v>90.993647692240046</v>
      </c>
      <c r="K62" s="19">
        <f t="shared" si="4"/>
        <v>95.938513020301826</v>
      </c>
    </row>
    <row r="63" spans="1:11" ht="25.5" x14ac:dyDescent="0.2">
      <c r="A63" s="25" t="s">
        <v>197</v>
      </c>
      <c r="B63" s="17" t="s">
        <v>198</v>
      </c>
      <c r="C63" s="18">
        <v>36888379.210000001</v>
      </c>
      <c r="D63" s="18">
        <v>53277400</v>
      </c>
      <c r="E63" s="18">
        <v>56462498</v>
      </c>
      <c r="F63" s="18">
        <v>51093213.119999997</v>
      </c>
      <c r="G63" s="18">
        <f t="shared" si="0"/>
        <v>14204833.909999996</v>
      </c>
      <c r="H63" s="18">
        <f t="shared" si="1"/>
        <v>5369284.8800000027</v>
      </c>
      <c r="I63" s="19">
        <f t="shared" si="2"/>
        <v>38.507611920637686</v>
      </c>
      <c r="J63" s="19">
        <f t="shared" si="3"/>
        <v>90.490528987931057</v>
      </c>
      <c r="K63" s="19">
        <f t="shared" si="4"/>
        <v>95.900350092159144</v>
      </c>
    </row>
    <row r="64" spans="1:11" ht="38.25" x14ac:dyDescent="0.2">
      <c r="A64" s="25" t="s">
        <v>199</v>
      </c>
      <c r="B64" s="17" t="s">
        <v>200</v>
      </c>
      <c r="C64" s="18">
        <v>226349.3</v>
      </c>
      <c r="D64" s="18">
        <v>501384</v>
      </c>
      <c r="E64" s="18">
        <v>238785</v>
      </c>
      <c r="F64" s="18">
        <v>501352.57</v>
      </c>
      <c r="G64" s="18">
        <f t="shared" si="0"/>
        <v>275003.27</v>
      </c>
      <c r="H64" s="18">
        <f t="shared" si="1"/>
        <v>-262567.57</v>
      </c>
      <c r="I64" s="19">
        <f t="shared" si="2"/>
        <v>121.49508304200634</v>
      </c>
      <c r="J64" s="19">
        <f t="shared" si="3"/>
        <v>209.95982578470174</v>
      </c>
      <c r="K64" s="19">
        <f t="shared" si="4"/>
        <v>99.99373135161872</v>
      </c>
    </row>
    <row r="65" spans="1:11" x14ac:dyDescent="0.2">
      <c r="A65" s="16"/>
      <c r="B65" s="17" t="s">
        <v>64</v>
      </c>
      <c r="C65" s="18">
        <v>-779220.29</v>
      </c>
      <c r="D65" s="18">
        <v>-11218732</v>
      </c>
      <c r="E65" s="18">
        <v>-421240</v>
      </c>
      <c r="F65" s="18">
        <v>1791223.68</v>
      </c>
      <c r="G65" s="18">
        <f t="shared" si="0"/>
        <v>2570443.9699999997</v>
      </c>
      <c r="H65" s="18">
        <f t="shared" si="1"/>
        <v>-2212463.6799999997</v>
      </c>
      <c r="I65" s="19">
        <f t="shared" si="2"/>
        <v>-329.87384992246541</v>
      </c>
      <c r="J65" s="19">
        <f t="shared" si="3"/>
        <v>-425.22639825277747</v>
      </c>
      <c r="K65" s="19">
        <f t="shared" si="4"/>
        <v>-15.966364826256656</v>
      </c>
    </row>
    <row r="66" spans="1:11" x14ac:dyDescent="0.2">
      <c r="A66" s="16" t="s">
        <v>65</v>
      </c>
      <c r="B66" s="17" t="s">
        <v>66</v>
      </c>
      <c r="C66" s="18">
        <v>779220.29</v>
      </c>
      <c r="D66" s="18">
        <v>11218732</v>
      </c>
      <c r="E66" s="18">
        <v>421240</v>
      </c>
      <c r="F66" s="18">
        <v>-1791223.68</v>
      </c>
      <c r="G66" s="18">
        <f t="shared" si="0"/>
        <v>-2570443.9699999997</v>
      </c>
      <c r="H66" s="18">
        <f t="shared" si="1"/>
        <v>2212463.6799999997</v>
      </c>
      <c r="I66" s="19">
        <f t="shared" si="2"/>
        <v>-329.87384992246541</v>
      </c>
      <c r="J66" s="19">
        <f t="shared" si="3"/>
        <v>-425.22639825277747</v>
      </c>
      <c r="K66" s="19">
        <f t="shared" si="4"/>
        <v>-15.966364826256656</v>
      </c>
    </row>
    <row r="67" spans="1:11" x14ac:dyDescent="0.2">
      <c r="A67" s="22" t="s">
        <v>67</v>
      </c>
      <c r="B67" s="17" t="s">
        <v>68</v>
      </c>
      <c r="C67" s="18">
        <v>779220.29</v>
      </c>
      <c r="D67" s="18">
        <v>11218732</v>
      </c>
      <c r="E67" s="18">
        <v>421240</v>
      </c>
      <c r="F67" s="18">
        <v>-1791223.68</v>
      </c>
      <c r="G67" s="18">
        <f t="shared" si="0"/>
        <v>-2570443.9699999997</v>
      </c>
      <c r="H67" s="18">
        <f t="shared" si="1"/>
        <v>2212463.6799999997</v>
      </c>
      <c r="I67" s="19">
        <f t="shared" si="2"/>
        <v>-329.87384992246541</v>
      </c>
      <c r="J67" s="19">
        <f t="shared" si="3"/>
        <v>-425.22639825277747</v>
      </c>
      <c r="K67" s="19">
        <f t="shared" si="4"/>
        <v>-15.966364826256656</v>
      </c>
    </row>
    <row r="68" spans="1:11" ht="25.5" x14ac:dyDescent="0.2">
      <c r="A68" s="23" t="s">
        <v>82</v>
      </c>
      <c r="B68" s="17" t="s">
        <v>83</v>
      </c>
      <c r="C68" s="18">
        <v>-103929.19</v>
      </c>
      <c r="D68" s="18">
        <v>0</v>
      </c>
      <c r="E68" s="18">
        <v>0</v>
      </c>
      <c r="F68" s="18">
        <v>0</v>
      </c>
      <c r="G68" s="18">
        <f t="shared" si="0"/>
        <v>103929.19</v>
      </c>
      <c r="H68" s="18">
        <f t="shared" si="1"/>
        <v>0</v>
      </c>
      <c r="I68" s="19">
        <f t="shared" si="2"/>
        <v>-100</v>
      </c>
      <c r="J68" s="19">
        <f t="shared" si="3"/>
        <v>0</v>
      </c>
      <c r="K68" s="19">
        <f t="shared" si="4"/>
        <v>0</v>
      </c>
    </row>
    <row r="69" spans="1:11" ht="25.5" x14ac:dyDescent="0.2">
      <c r="A69" s="23" t="s">
        <v>106</v>
      </c>
      <c r="B69" s="17" t="s">
        <v>107</v>
      </c>
      <c r="C69" s="18">
        <v>-12183757.380000001</v>
      </c>
      <c r="D69" s="18">
        <v>11218732</v>
      </c>
      <c r="E69" s="18">
        <v>421240</v>
      </c>
      <c r="F69" s="18">
        <v>-11218725.699999999</v>
      </c>
      <c r="G69" s="18">
        <f t="shared" si="0"/>
        <v>965031.68000000156</v>
      </c>
      <c r="H69" s="18">
        <f t="shared" si="1"/>
        <v>11639965.699999999</v>
      </c>
      <c r="I69" s="19">
        <f t="shared" si="2"/>
        <v>-7.9206409804591971</v>
      </c>
      <c r="J69" s="19">
        <f t="shared" si="3"/>
        <v>-2663.2622020700787</v>
      </c>
      <c r="K69" s="19">
        <f t="shared" si="4"/>
        <v>-99.999943843921031</v>
      </c>
    </row>
    <row r="70" spans="1:11" x14ac:dyDescent="0.2">
      <c r="A70" s="16"/>
      <c r="B70" s="17"/>
      <c r="C70" s="18"/>
      <c r="D70" s="18"/>
      <c r="E70" s="18"/>
      <c r="F70" s="18"/>
      <c r="G70" s="18"/>
      <c r="H70" s="18"/>
      <c r="I70" s="19"/>
      <c r="J70" s="19"/>
      <c r="K70" s="19"/>
    </row>
    <row r="71" spans="1:11" x14ac:dyDescent="0.2">
      <c r="A71" s="27"/>
      <c r="B71" s="28" t="s">
        <v>69</v>
      </c>
      <c r="C71" s="29"/>
      <c r="D71" s="29"/>
      <c r="E71" s="29"/>
      <c r="F71" s="29"/>
      <c r="G71" s="29"/>
      <c r="H71" s="29"/>
      <c r="I71" s="30"/>
      <c r="J71" s="30"/>
      <c r="K71" s="30"/>
    </row>
    <row r="72" spans="1:11" x14ac:dyDescent="0.2">
      <c r="A72" s="16" t="s">
        <v>26</v>
      </c>
      <c r="B72" s="17" t="s">
        <v>27</v>
      </c>
      <c r="C72" s="18">
        <v>95234678.209999993</v>
      </c>
      <c r="D72" s="18">
        <v>205683424</v>
      </c>
      <c r="E72" s="18">
        <v>112190827</v>
      </c>
      <c r="F72" s="18">
        <v>190456504.88999999</v>
      </c>
      <c r="G72" s="18">
        <f t="shared" ref="G72:G109" si="5">F72-C72</f>
        <v>95221826.679999992</v>
      </c>
      <c r="H72" s="18">
        <f t="shared" ref="H72:H109" si="6">E72-F72</f>
        <v>-78265677.889999986</v>
      </c>
      <c r="I72" s="19">
        <f t="shared" ref="I72:I109" si="7">IF(ISERROR(F72/C72),0,F72/C72*100-100)</f>
        <v>99.986505409330334</v>
      </c>
      <c r="J72" s="19">
        <f t="shared" ref="J72:J109" si="8">IF(ISERROR(F72/E72),0,F72/E72*100)</f>
        <v>169.76120952384099</v>
      </c>
      <c r="K72" s="19">
        <f t="shared" ref="K72:K109" si="9">IF(ISERROR(F72/D72),0,F72/D72*100)</f>
        <v>92.596914805346671</v>
      </c>
    </row>
    <row r="73" spans="1:11" ht="25.5" x14ac:dyDescent="0.2">
      <c r="A73" s="22" t="s">
        <v>28</v>
      </c>
      <c r="B73" s="17" t="s">
        <v>29</v>
      </c>
      <c r="C73" s="18">
        <v>520716.49</v>
      </c>
      <c r="D73" s="18">
        <v>615928</v>
      </c>
      <c r="E73" s="18">
        <v>615928</v>
      </c>
      <c r="F73" s="18">
        <v>699023.21</v>
      </c>
      <c r="G73" s="18">
        <f t="shared" si="5"/>
        <v>178306.71999999997</v>
      </c>
      <c r="H73" s="18">
        <f t="shared" si="6"/>
        <v>-83095.209999999963</v>
      </c>
      <c r="I73" s="19">
        <f t="shared" si="7"/>
        <v>34.242572191251327</v>
      </c>
      <c r="J73" s="19">
        <f t="shared" si="8"/>
        <v>113.49105901988543</v>
      </c>
      <c r="K73" s="19">
        <f t="shared" si="9"/>
        <v>113.49105901988543</v>
      </c>
    </row>
    <row r="74" spans="1:11" x14ac:dyDescent="0.2">
      <c r="A74" s="22" t="s">
        <v>92</v>
      </c>
      <c r="B74" s="17" t="s">
        <v>93</v>
      </c>
      <c r="C74" s="18">
        <v>118471.9</v>
      </c>
      <c r="D74" s="18">
        <v>140187</v>
      </c>
      <c r="E74" s="18">
        <v>20100</v>
      </c>
      <c r="F74" s="18">
        <v>138887.87</v>
      </c>
      <c r="G74" s="18">
        <f t="shared" si="5"/>
        <v>20415.97</v>
      </c>
      <c r="H74" s="18">
        <f t="shared" si="6"/>
        <v>-118787.87</v>
      </c>
      <c r="I74" s="19">
        <f t="shared" si="7"/>
        <v>17.232753083220587</v>
      </c>
      <c r="J74" s="19">
        <f t="shared" si="8"/>
        <v>690.98442786069643</v>
      </c>
      <c r="K74" s="19">
        <f t="shared" si="9"/>
        <v>99.07328782269397</v>
      </c>
    </row>
    <row r="75" spans="1:11" x14ac:dyDescent="0.2">
      <c r="A75" s="23" t="s">
        <v>94</v>
      </c>
      <c r="B75" s="17" t="s">
        <v>95</v>
      </c>
      <c r="C75" s="18">
        <v>118471.9</v>
      </c>
      <c r="D75" s="18">
        <v>140187</v>
      </c>
      <c r="E75" s="18">
        <v>20100</v>
      </c>
      <c r="F75" s="18">
        <v>138887.87</v>
      </c>
      <c r="G75" s="18">
        <f t="shared" si="5"/>
        <v>20415.97</v>
      </c>
      <c r="H75" s="18">
        <f t="shared" si="6"/>
        <v>-118787.87</v>
      </c>
      <c r="I75" s="19">
        <f t="shared" si="7"/>
        <v>17.232753083220587</v>
      </c>
      <c r="J75" s="19">
        <f t="shared" si="8"/>
        <v>690.98442786069643</v>
      </c>
      <c r="K75" s="19">
        <f t="shared" si="9"/>
        <v>99.07328782269397</v>
      </c>
    </row>
    <row r="76" spans="1:11" x14ac:dyDescent="0.2">
      <c r="A76" s="24" t="s">
        <v>96</v>
      </c>
      <c r="B76" s="17" t="s">
        <v>97</v>
      </c>
      <c r="C76" s="18">
        <v>118471.9</v>
      </c>
      <c r="D76" s="18">
        <v>140187</v>
      </c>
      <c r="E76" s="18">
        <v>20100</v>
      </c>
      <c r="F76" s="18">
        <v>138887.87</v>
      </c>
      <c r="G76" s="18">
        <f t="shared" si="5"/>
        <v>20415.97</v>
      </c>
      <c r="H76" s="18">
        <f t="shared" si="6"/>
        <v>-118787.87</v>
      </c>
      <c r="I76" s="19">
        <f t="shared" si="7"/>
        <v>17.232753083220587</v>
      </c>
      <c r="J76" s="19">
        <f t="shared" si="8"/>
        <v>690.98442786069643</v>
      </c>
      <c r="K76" s="19">
        <f t="shared" si="9"/>
        <v>99.07328782269397</v>
      </c>
    </row>
    <row r="77" spans="1:11" ht="25.5" x14ac:dyDescent="0.2">
      <c r="A77" s="25" t="s">
        <v>98</v>
      </c>
      <c r="B77" s="17" t="s">
        <v>99</v>
      </c>
      <c r="C77" s="18">
        <v>118471.9</v>
      </c>
      <c r="D77" s="18">
        <v>140187</v>
      </c>
      <c r="E77" s="18">
        <v>20100</v>
      </c>
      <c r="F77" s="18">
        <v>138887.87</v>
      </c>
      <c r="G77" s="18">
        <f t="shared" si="5"/>
        <v>20415.97</v>
      </c>
      <c r="H77" s="18">
        <f t="shared" si="6"/>
        <v>-118787.87</v>
      </c>
      <c r="I77" s="19">
        <f t="shared" si="7"/>
        <v>17.232753083220587</v>
      </c>
      <c r="J77" s="19">
        <f t="shared" si="8"/>
        <v>690.98442786069643</v>
      </c>
      <c r="K77" s="19">
        <f t="shared" si="9"/>
        <v>99.07328782269397</v>
      </c>
    </row>
    <row r="78" spans="1:11" ht="25.5" x14ac:dyDescent="0.2">
      <c r="A78" s="26" t="s">
        <v>100</v>
      </c>
      <c r="B78" s="17" t="s">
        <v>101</v>
      </c>
      <c r="C78" s="18">
        <v>118471.9</v>
      </c>
      <c r="D78" s="18">
        <v>140187</v>
      </c>
      <c r="E78" s="18">
        <v>20100</v>
      </c>
      <c r="F78" s="18">
        <v>138887.87</v>
      </c>
      <c r="G78" s="18">
        <f t="shared" si="5"/>
        <v>20415.97</v>
      </c>
      <c r="H78" s="18">
        <f t="shared" si="6"/>
        <v>-118787.87</v>
      </c>
      <c r="I78" s="19">
        <f t="shared" si="7"/>
        <v>17.232753083220587</v>
      </c>
      <c r="J78" s="19">
        <f t="shared" si="8"/>
        <v>690.98442786069643</v>
      </c>
      <c r="K78" s="19">
        <f t="shared" si="9"/>
        <v>99.07328782269397</v>
      </c>
    </row>
    <row r="79" spans="1:11" x14ac:dyDescent="0.2">
      <c r="A79" s="22" t="s">
        <v>30</v>
      </c>
      <c r="B79" s="17" t="s">
        <v>31</v>
      </c>
      <c r="C79" s="18">
        <v>94595489.819999993</v>
      </c>
      <c r="D79" s="18">
        <v>204927309</v>
      </c>
      <c r="E79" s="18">
        <v>111554799</v>
      </c>
      <c r="F79" s="18">
        <v>189618593.81</v>
      </c>
      <c r="G79" s="18">
        <f t="shared" si="5"/>
        <v>95023103.99000001</v>
      </c>
      <c r="H79" s="18">
        <f t="shared" si="6"/>
        <v>-78063794.810000002</v>
      </c>
      <c r="I79" s="19">
        <f t="shared" si="7"/>
        <v>100.4520449873601</v>
      </c>
      <c r="J79" s="19">
        <f t="shared" si="8"/>
        <v>169.97797988950705</v>
      </c>
      <c r="K79" s="19">
        <f t="shared" si="9"/>
        <v>92.529685152894871</v>
      </c>
    </row>
    <row r="80" spans="1:11" x14ac:dyDescent="0.2">
      <c r="A80" s="23" t="s">
        <v>32</v>
      </c>
      <c r="B80" s="17" t="s">
        <v>33</v>
      </c>
      <c r="C80" s="18">
        <v>94595489.819999993</v>
      </c>
      <c r="D80" s="18">
        <v>204927309</v>
      </c>
      <c r="E80" s="18">
        <v>111554799</v>
      </c>
      <c r="F80" s="18">
        <v>189618593.81</v>
      </c>
      <c r="G80" s="18">
        <f t="shared" si="5"/>
        <v>95023103.99000001</v>
      </c>
      <c r="H80" s="18">
        <f t="shared" si="6"/>
        <v>-78063794.810000002</v>
      </c>
      <c r="I80" s="19">
        <f t="shared" si="7"/>
        <v>100.4520449873601</v>
      </c>
      <c r="J80" s="19">
        <f t="shared" si="8"/>
        <v>169.97797988950705</v>
      </c>
      <c r="K80" s="19">
        <f t="shared" si="9"/>
        <v>92.529685152894871</v>
      </c>
    </row>
    <row r="81" spans="1:11" x14ac:dyDescent="0.2">
      <c r="A81" s="16" t="s">
        <v>34</v>
      </c>
      <c r="B81" s="17" t="s">
        <v>35</v>
      </c>
      <c r="C81" s="18">
        <v>95213890.510000005</v>
      </c>
      <c r="D81" s="18">
        <v>205683424</v>
      </c>
      <c r="E81" s="18">
        <v>112190827</v>
      </c>
      <c r="F81" s="18">
        <v>190243195.02000001</v>
      </c>
      <c r="G81" s="18">
        <f t="shared" si="5"/>
        <v>95029304.510000005</v>
      </c>
      <c r="H81" s="18">
        <f t="shared" si="6"/>
        <v>-78052368.020000011</v>
      </c>
      <c r="I81" s="19">
        <f t="shared" si="7"/>
        <v>99.806135429388206</v>
      </c>
      <c r="J81" s="19">
        <f t="shared" si="8"/>
        <v>169.57107823084326</v>
      </c>
      <c r="K81" s="19">
        <f t="shared" si="9"/>
        <v>92.493206948946948</v>
      </c>
    </row>
    <row r="82" spans="1:11" x14ac:dyDescent="0.2">
      <c r="A82" s="22" t="s">
        <v>36</v>
      </c>
      <c r="B82" s="17" t="s">
        <v>37</v>
      </c>
      <c r="C82" s="18">
        <v>53611932.5</v>
      </c>
      <c r="D82" s="18">
        <v>147251958</v>
      </c>
      <c r="E82" s="18">
        <v>52366561</v>
      </c>
      <c r="F82" s="18">
        <v>134132307.54000001</v>
      </c>
      <c r="G82" s="18">
        <f t="shared" si="5"/>
        <v>80520375.040000007</v>
      </c>
      <c r="H82" s="18">
        <f t="shared" si="6"/>
        <v>-81765746.540000007</v>
      </c>
      <c r="I82" s="19">
        <f t="shared" si="7"/>
        <v>150.19114455536555</v>
      </c>
      <c r="J82" s="19">
        <f t="shared" si="8"/>
        <v>256.14114232171937</v>
      </c>
      <c r="K82" s="19">
        <f t="shared" si="9"/>
        <v>91.090338873456616</v>
      </c>
    </row>
    <row r="83" spans="1:11" x14ac:dyDescent="0.2">
      <c r="A83" s="23" t="s">
        <v>38</v>
      </c>
      <c r="B83" s="17" t="s">
        <v>39</v>
      </c>
      <c r="C83" s="18">
        <v>30645689.710000001</v>
      </c>
      <c r="D83" s="18">
        <v>33401595</v>
      </c>
      <c r="E83" s="18">
        <v>34244268</v>
      </c>
      <c r="F83" s="18">
        <v>32601130.539999999</v>
      </c>
      <c r="G83" s="18">
        <f t="shared" si="5"/>
        <v>1955440.8299999982</v>
      </c>
      <c r="H83" s="18">
        <f t="shared" si="6"/>
        <v>1643137.4600000009</v>
      </c>
      <c r="I83" s="19">
        <f t="shared" si="7"/>
        <v>6.380802156859005</v>
      </c>
      <c r="J83" s="19">
        <f t="shared" si="8"/>
        <v>95.201715335249688</v>
      </c>
      <c r="K83" s="19">
        <f t="shared" si="9"/>
        <v>97.603514263315873</v>
      </c>
    </row>
    <row r="84" spans="1:11" x14ac:dyDescent="0.2">
      <c r="A84" s="24" t="s">
        <v>40</v>
      </c>
      <c r="B84" s="17" t="s">
        <v>41</v>
      </c>
      <c r="C84" s="18">
        <v>21283910.59</v>
      </c>
      <c r="D84" s="18">
        <v>22861618</v>
      </c>
      <c r="E84" s="18">
        <v>22737763</v>
      </c>
      <c r="F84" s="18">
        <v>22682314.48</v>
      </c>
      <c r="G84" s="18">
        <f t="shared" si="5"/>
        <v>1398403.8900000006</v>
      </c>
      <c r="H84" s="18">
        <f t="shared" si="6"/>
        <v>55448.519999999553</v>
      </c>
      <c r="I84" s="19">
        <f t="shared" si="7"/>
        <v>6.5702394495916678</v>
      </c>
      <c r="J84" s="19">
        <f t="shared" si="8"/>
        <v>99.756139071376552</v>
      </c>
      <c r="K84" s="19">
        <f t="shared" si="9"/>
        <v>99.215700656007812</v>
      </c>
    </row>
    <row r="85" spans="1:11" x14ac:dyDescent="0.2">
      <c r="A85" s="24" t="s">
        <v>42</v>
      </c>
      <c r="B85" s="17" t="s">
        <v>43</v>
      </c>
      <c r="C85" s="18">
        <v>9361779.1199999992</v>
      </c>
      <c r="D85" s="18">
        <v>10539977</v>
      </c>
      <c r="E85" s="18">
        <v>11506505</v>
      </c>
      <c r="F85" s="18">
        <v>9918816.0600000005</v>
      </c>
      <c r="G85" s="18">
        <f t="shared" si="5"/>
        <v>557036.94000000134</v>
      </c>
      <c r="H85" s="18">
        <f t="shared" si="6"/>
        <v>1587688.9399999995</v>
      </c>
      <c r="I85" s="19">
        <f t="shared" si="7"/>
        <v>5.950118378780985</v>
      </c>
      <c r="J85" s="19">
        <f t="shared" si="8"/>
        <v>86.201814191190124</v>
      </c>
      <c r="K85" s="19">
        <f t="shared" si="9"/>
        <v>94.106619587500049</v>
      </c>
    </row>
    <row r="86" spans="1:11" x14ac:dyDescent="0.2">
      <c r="A86" s="25" t="s">
        <v>44</v>
      </c>
      <c r="B86" s="17" t="s">
        <v>45</v>
      </c>
      <c r="C86" s="18">
        <v>176806.68</v>
      </c>
      <c r="D86" s="18">
        <v>0</v>
      </c>
      <c r="E86" s="18">
        <v>0</v>
      </c>
      <c r="F86" s="18">
        <v>129851.17</v>
      </c>
      <c r="G86" s="18">
        <f t="shared" si="5"/>
        <v>-46955.509999999995</v>
      </c>
      <c r="H86" s="18">
        <f t="shared" si="6"/>
        <v>-129851.17</v>
      </c>
      <c r="I86" s="19">
        <f t="shared" si="7"/>
        <v>-26.557542961612086</v>
      </c>
      <c r="J86" s="19">
        <f t="shared" si="8"/>
        <v>0</v>
      </c>
      <c r="K86" s="19">
        <f t="shared" si="9"/>
        <v>0</v>
      </c>
    </row>
    <row r="87" spans="1:11" x14ac:dyDescent="0.2">
      <c r="A87" s="23" t="s">
        <v>46</v>
      </c>
      <c r="B87" s="17" t="s">
        <v>47</v>
      </c>
      <c r="C87" s="18">
        <v>9556891.3100000005</v>
      </c>
      <c r="D87" s="18">
        <v>31194568</v>
      </c>
      <c r="E87" s="18">
        <v>9443892</v>
      </c>
      <c r="F87" s="18">
        <v>21446494.280000001</v>
      </c>
      <c r="G87" s="18">
        <f t="shared" si="5"/>
        <v>11889602.970000001</v>
      </c>
      <c r="H87" s="18">
        <f t="shared" si="6"/>
        <v>-12002602.280000001</v>
      </c>
      <c r="I87" s="19">
        <f t="shared" si="7"/>
        <v>124.40868671969861</v>
      </c>
      <c r="J87" s="19">
        <f t="shared" si="8"/>
        <v>227.09381132270471</v>
      </c>
      <c r="K87" s="19">
        <f t="shared" si="9"/>
        <v>68.750733396917056</v>
      </c>
    </row>
    <row r="88" spans="1:11" x14ac:dyDescent="0.2">
      <c r="A88" s="24" t="s">
        <v>48</v>
      </c>
      <c r="B88" s="17" t="s">
        <v>49</v>
      </c>
      <c r="C88" s="18">
        <v>9206342.6699999999</v>
      </c>
      <c r="D88" s="18">
        <v>30746704</v>
      </c>
      <c r="E88" s="18">
        <v>8546428</v>
      </c>
      <c r="F88" s="18">
        <v>21109656.91</v>
      </c>
      <c r="G88" s="18">
        <f t="shared" si="5"/>
        <v>11903314.24</v>
      </c>
      <c r="H88" s="18">
        <f t="shared" si="6"/>
        <v>-12563228.91</v>
      </c>
      <c r="I88" s="19">
        <f t="shared" si="7"/>
        <v>129.29471199011974</v>
      </c>
      <c r="J88" s="19">
        <f t="shared" si="8"/>
        <v>246.99976305890604</v>
      </c>
      <c r="K88" s="19">
        <f t="shared" si="9"/>
        <v>68.656649863998425</v>
      </c>
    </row>
    <row r="89" spans="1:11" x14ac:dyDescent="0.2">
      <c r="A89" s="24" t="s">
        <v>50</v>
      </c>
      <c r="B89" s="17" t="s">
        <v>51</v>
      </c>
      <c r="C89" s="18">
        <v>350548.64</v>
      </c>
      <c r="D89" s="18">
        <v>447864</v>
      </c>
      <c r="E89" s="18">
        <v>897464</v>
      </c>
      <c r="F89" s="18">
        <v>336837.37</v>
      </c>
      <c r="G89" s="18">
        <f t="shared" si="5"/>
        <v>-13711.270000000019</v>
      </c>
      <c r="H89" s="18">
        <f t="shared" si="6"/>
        <v>560626.63</v>
      </c>
      <c r="I89" s="19">
        <f t="shared" si="7"/>
        <v>-3.9113744671780921</v>
      </c>
      <c r="J89" s="19">
        <f t="shared" si="8"/>
        <v>37.532131650963159</v>
      </c>
      <c r="K89" s="19">
        <f t="shared" si="9"/>
        <v>75.209744476001646</v>
      </c>
    </row>
    <row r="90" spans="1:11" ht="25.5" x14ac:dyDescent="0.2">
      <c r="A90" s="23" t="s">
        <v>76</v>
      </c>
      <c r="B90" s="17" t="s">
        <v>77</v>
      </c>
      <c r="C90" s="18">
        <v>1562821.31</v>
      </c>
      <c r="D90" s="18">
        <v>1577612</v>
      </c>
      <c r="E90" s="18">
        <v>1569211</v>
      </c>
      <c r="F90" s="18">
        <v>1576368.32</v>
      </c>
      <c r="G90" s="18">
        <f t="shared" si="5"/>
        <v>13547.010000000009</v>
      </c>
      <c r="H90" s="18">
        <f t="shared" si="6"/>
        <v>-7157.3200000000652</v>
      </c>
      <c r="I90" s="19">
        <f t="shared" si="7"/>
        <v>0.86683038638626897</v>
      </c>
      <c r="J90" s="19">
        <f t="shared" si="8"/>
        <v>100.45610947157522</v>
      </c>
      <c r="K90" s="19">
        <f t="shared" si="9"/>
        <v>99.921166928243451</v>
      </c>
    </row>
    <row r="91" spans="1:11" x14ac:dyDescent="0.2">
      <c r="A91" s="24" t="s">
        <v>78</v>
      </c>
      <c r="B91" s="17" t="s">
        <v>79</v>
      </c>
      <c r="C91" s="18">
        <v>1562821.31</v>
      </c>
      <c r="D91" s="18">
        <v>1577612</v>
      </c>
      <c r="E91" s="18">
        <v>1569211</v>
      </c>
      <c r="F91" s="18">
        <v>1576368.32</v>
      </c>
      <c r="G91" s="18">
        <f t="shared" si="5"/>
        <v>13547.010000000009</v>
      </c>
      <c r="H91" s="18">
        <f t="shared" si="6"/>
        <v>-7157.3200000000652</v>
      </c>
      <c r="I91" s="19">
        <f t="shared" si="7"/>
        <v>0.86683038638626897</v>
      </c>
      <c r="J91" s="19">
        <f t="shared" si="8"/>
        <v>100.45610947157522</v>
      </c>
      <c r="K91" s="19">
        <f t="shared" si="9"/>
        <v>99.921166928243451</v>
      </c>
    </row>
    <row r="92" spans="1:11" ht="25.5" x14ac:dyDescent="0.2">
      <c r="A92" s="23" t="s">
        <v>52</v>
      </c>
      <c r="B92" s="17" t="s">
        <v>53</v>
      </c>
      <c r="C92" s="18">
        <v>11846530.17</v>
      </c>
      <c r="D92" s="18">
        <v>81078183</v>
      </c>
      <c r="E92" s="18">
        <v>7109190</v>
      </c>
      <c r="F92" s="18">
        <v>78508314.400000006</v>
      </c>
      <c r="G92" s="18">
        <f t="shared" si="5"/>
        <v>66661784.230000004</v>
      </c>
      <c r="H92" s="18">
        <f t="shared" si="6"/>
        <v>-71399124.400000006</v>
      </c>
      <c r="I92" s="19">
        <f t="shared" si="7"/>
        <v>562.71147140462654</v>
      </c>
      <c r="J92" s="19">
        <f t="shared" si="8"/>
        <v>1104.3215106081004</v>
      </c>
      <c r="K92" s="19">
        <f t="shared" si="9"/>
        <v>96.830382101680797</v>
      </c>
    </row>
    <row r="93" spans="1:11" x14ac:dyDescent="0.2">
      <c r="A93" s="24" t="s">
        <v>54</v>
      </c>
      <c r="B93" s="17" t="s">
        <v>55</v>
      </c>
      <c r="C93" s="18">
        <v>145494.76</v>
      </c>
      <c r="D93" s="18">
        <v>102062</v>
      </c>
      <c r="E93" s="18">
        <v>140392</v>
      </c>
      <c r="F93" s="18">
        <v>102038.34</v>
      </c>
      <c r="G93" s="18">
        <f t="shared" si="5"/>
        <v>-43456.420000000013</v>
      </c>
      <c r="H93" s="18">
        <f t="shared" si="6"/>
        <v>38353.660000000003</v>
      </c>
      <c r="I93" s="19">
        <f t="shared" si="7"/>
        <v>-29.868030986133121</v>
      </c>
      <c r="J93" s="19">
        <f t="shared" si="8"/>
        <v>72.681021710638788</v>
      </c>
      <c r="K93" s="19">
        <f t="shared" si="9"/>
        <v>99.97681801258058</v>
      </c>
    </row>
    <row r="94" spans="1:11" ht="25.5" x14ac:dyDescent="0.2">
      <c r="A94" s="25" t="s">
        <v>80</v>
      </c>
      <c r="B94" s="17" t="s">
        <v>81</v>
      </c>
      <c r="C94" s="18">
        <v>2372.96</v>
      </c>
      <c r="D94" s="18">
        <v>2435</v>
      </c>
      <c r="E94" s="18">
        <v>2435</v>
      </c>
      <c r="F94" s="18">
        <v>2411.54</v>
      </c>
      <c r="G94" s="18">
        <f t="shared" si="5"/>
        <v>38.579999999999927</v>
      </c>
      <c r="H94" s="18">
        <f t="shared" si="6"/>
        <v>23.460000000000036</v>
      </c>
      <c r="I94" s="19">
        <f t="shared" si="7"/>
        <v>1.6258175443328184</v>
      </c>
      <c r="J94" s="19">
        <f t="shared" si="8"/>
        <v>99.036550308008202</v>
      </c>
      <c r="K94" s="19">
        <f t="shared" si="9"/>
        <v>99.036550308008202</v>
      </c>
    </row>
    <row r="95" spans="1:11" ht="25.5" x14ac:dyDescent="0.2">
      <c r="A95" s="25" t="s">
        <v>56</v>
      </c>
      <c r="B95" s="17" t="s">
        <v>57</v>
      </c>
      <c r="C95" s="18">
        <v>143121.79999999999</v>
      </c>
      <c r="D95" s="18">
        <v>99627</v>
      </c>
      <c r="E95" s="18">
        <v>137957</v>
      </c>
      <c r="F95" s="18">
        <v>99626.8</v>
      </c>
      <c r="G95" s="18">
        <f t="shared" si="5"/>
        <v>-43494.999999999985</v>
      </c>
      <c r="H95" s="18">
        <f t="shared" si="6"/>
        <v>38330.199999999997</v>
      </c>
      <c r="I95" s="19">
        <f t="shared" si="7"/>
        <v>-30.390199117115628</v>
      </c>
      <c r="J95" s="19">
        <f t="shared" si="8"/>
        <v>72.21583536899179</v>
      </c>
      <c r="K95" s="19">
        <f t="shared" si="9"/>
        <v>99.999799251206994</v>
      </c>
    </row>
    <row r="96" spans="1:11" ht="25.5" x14ac:dyDescent="0.2">
      <c r="A96" s="26" t="s">
        <v>58</v>
      </c>
      <c r="B96" s="17" t="s">
        <v>59</v>
      </c>
      <c r="C96" s="18">
        <v>143121.79999999999</v>
      </c>
      <c r="D96" s="18">
        <v>99627</v>
      </c>
      <c r="E96" s="18">
        <v>137957</v>
      </c>
      <c r="F96" s="18">
        <v>99626.8</v>
      </c>
      <c r="G96" s="18">
        <f t="shared" si="5"/>
        <v>-43494.999999999985</v>
      </c>
      <c r="H96" s="18">
        <f t="shared" si="6"/>
        <v>38330.199999999997</v>
      </c>
      <c r="I96" s="19">
        <f t="shared" si="7"/>
        <v>-30.390199117115628</v>
      </c>
      <c r="J96" s="19">
        <f t="shared" si="8"/>
        <v>72.21583536899179</v>
      </c>
      <c r="K96" s="19">
        <f t="shared" si="9"/>
        <v>99.999799251206994</v>
      </c>
    </row>
    <row r="97" spans="1:11" ht="25.5" x14ac:dyDescent="0.2">
      <c r="A97" s="24" t="s">
        <v>166</v>
      </c>
      <c r="B97" s="17" t="s">
        <v>167</v>
      </c>
      <c r="C97" s="18">
        <v>11701035.41</v>
      </c>
      <c r="D97" s="18">
        <v>80976121</v>
      </c>
      <c r="E97" s="18">
        <v>6968798</v>
      </c>
      <c r="F97" s="18">
        <v>78406276.060000002</v>
      </c>
      <c r="G97" s="18">
        <f t="shared" si="5"/>
        <v>66705240.650000006</v>
      </c>
      <c r="H97" s="18">
        <f t="shared" si="6"/>
        <v>-71437478.060000002</v>
      </c>
      <c r="I97" s="19">
        <f t="shared" si="7"/>
        <v>570.07981185145388</v>
      </c>
      <c r="J97" s="19">
        <f t="shared" si="8"/>
        <v>1125.1047319781692</v>
      </c>
      <c r="K97" s="19">
        <f t="shared" si="9"/>
        <v>96.826416345628601</v>
      </c>
    </row>
    <row r="98" spans="1:11" ht="25.5" x14ac:dyDescent="0.2">
      <c r="A98" s="25" t="s">
        <v>168</v>
      </c>
      <c r="B98" s="17" t="s">
        <v>169</v>
      </c>
      <c r="C98" s="18">
        <v>8484186.4100000001</v>
      </c>
      <c r="D98" s="18">
        <v>75629746</v>
      </c>
      <c r="E98" s="18">
        <v>2215446</v>
      </c>
      <c r="F98" s="18">
        <v>73399419.209999993</v>
      </c>
      <c r="G98" s="18">
        <f t="shared" si="5"/>
        <v>64915232.799999997</v>
      </c>
      <c r="H98" s="18">
        <f t="shared" si="6"/>
        <v>-71183973.209999993</v>
      </c>
      <c r="I98" s="19">
        <f t="shared" si="7"/>
        <v>765.13209001969574</v>
      </c>
      <c r="J98" s="19">
        <f t="shared" si="8"/>
        <v>3313.0764284031293</v>
      </c>
      <c r="K98" s="19">
        <f t="shared" si="9"/>
        <v>97.050992621342388</v>
      </c>
    </row>
    <row r="99" spans="1:11" ht="38.25" x14ac:dyDescent="0.2">
      <c r="A99" s="25" t="s">
        <v>170</v>
      </c>
      <c r="B99" s="17" t="s">
        <v>171</v>
      </c>
      <c r="C99" s="18">
        <v>3216849</v>
      </c>
      <c r="D99" s="18">
        <v>5346375</v>
      </c>
      <c r="E99" s="18">
        <v>4753352</v>
      </c>
      <c r="F99" s="18">
        <v>5006856.8499999996</v>
      </c>
      <c r="G99" s="18">
        <f t="shared" si="5"/>
        <v>1790007.8499999996</v>
      </c>
      <c r="H99" s="18">
        <f t="shared" si="6"/>
        <v>-253504.84999999963</v>
      </c>
      <c r="I99" s="19">
        <f t="shared" si="7"/>
        <v>55.644758271215096</v>
      </c>
      <c r="J99" s="19">
        <f t="shared" si="8"/>
        <v>105.33318066913621</v>
      </c>
      <c r="K99" s="19">
        <f t="shared" si="9"/>
        <v>93.649563489280112</v>
      </c>
    </row>
    <row r="100" spans="1:11" x14ac:dyDescent="0.2">
      <c r="A100" s="22" t="s">
        <v>60</v>
      </c>
      <c r="B100" s="17" t="s">
        <v>61</v>
      </c>
      <c r="C100" s="18">
        <v>41601958.009999998</v>
      </c>
      <c r="D100" s="18">
        <v>58431466</v>
      </c>
      <c r="E100" s="18">
        <v>59824266</v>
      </c>
      <c r="F100" s="18">
        <v>56110887.479999997</v>
      </c>
      <c r="G100" s="18">
        <f t="shared" si="5"/>
        <v>14508929.469999999</v>
      </c>
      <c r="H100" s="18">
        <f t="shared" si="6"/>
        <v>3713378.5200000033</v>
      </c>
      <c r="I100" s="19">
        <f t="shared" si="7"/>
        <v>34.875592794244056</v>
      </c>
      <c r="J100" s="19">
        <f t="shared" si="8"/>
        <v>93.792855695045205</v>
      </c>
      <c r="K100" s="19">
        <f t="shared" si="9"/>
        <v>96.028546468438762</v>
      </c>
    </row>
    <row r="101" spans="1:11" x14ac:dyDescent="0.2">
      <c r="A101" s="23" t="s">
        <v>62</v>
      </c>
      <c r="B101" s="17" t="s">
        <v>63</v>
      </c>
      <c r="C101" s="18">
        <v>4487229.5</v>
      </c>
      <c r="D101" s="18">
        <v>4652682</v>
      </c>
      <c r="E101" s="18">
        <v>3122983</v>
      </c>
      <c r="F101" s="18">
        <v>4516321.79</v>
      </c>
      <c r="G101" s="18">
        <f t="shared" si="5"/>
        <v>29092.290000000037</v>
      </c>
      <c r="H101" s="18">
        <f t="shared" si="6"/>
        <v>-1393338.79</v>
      </c>
      <c r="I101" s="19">
        <f t="shared" si="7"/>
        <v>0.64833523669783233</v>
      </c>
      <c r="J101" s="19">
        <f t="shared" si="8"/>
        <v>144.61563799738903</v>
      </c>
      <c r="K101" s="19">
        <f t="shared" si="9"/>
        <v>97.06921276803358</v>
      </c>
    </row>
    <row r="102" spans="1:11" x14ac:dyDescent="0.2">
      <c r="A102" s="23" t="s">
        <v>193</v>
      </c>
      <c r="B102" s="17" t="s">
        <v>194</v>
      </c>
      <c r="C102" s="18">
        <v>37114728.509999998</v>
      </c>
      <c r="D102" s="18">
        <v>53778784</v>
      </c>
      <c r="E102" s="18">
        <v>56701283</v>
      </c>
      <c r="F102" s="18">
        <v>51594565.689999998</v>
      </c>
      <c r="G102" s="18">
        <f t="shared" si="5"/>
        <v>14479837.18</v>
      </c>
      <c r="H102" s="18">
        <f t="shared" si="6"/>
        <v>5106717.3100000024</v>
      </c>
      <c r="I102" s="19">
        <f t="shared" si="7"/>
        <v>39.013722479739101</v>
      </c>
      <c r="J102" s="19">
        <f t="shared" si="8"/>
        <v>90.993647692240046</v>
      </c>
      <c r="K102" s="19">
        <f t="shared" si="9"/>
        <v>95.938513020301826</v>
      </c>
    </row>
    <row r="103" spans="1:11" ht="25.5" x14ac:dyDescent="0.2">
      <c r="A103" s="24" t="s">
        <v>195</v>
      </c>
      <c r="B103" s="17" t="s">
        <v>196</v>
      </c>
      <c r="C103" s="18">
        <v>37114728.509999998</v>
      </c>
      <c r="D103" s="18">
        <v>53778784</v>
      </c>
      <c r="E103" s="18">
        <v>56701283</v>
      </c>
      <c r="F103" s="18">
        <v>51594565.689999998</v>
      </c>
      <c r="G103" s="18">
        <f t="shared" si="5"/>
        <v>14479837.18</v>
      </c>
      <c r="H103" s="18">
        <f t="shared" si="6"/>
        <v>5106717.3100000024</v>
      </c>
      <c r="I103" s="19">
        <f t="shared" si="7"/>
        <v>39.013722479739101</v>
      </c>
      <c r="J103" s="19">
        <f t="shared" si="8"/>
        <v>90.993647692240046</v>
      </c>
      <c r="K103" s="19">
        <f t="shared" si="9"/>
        <v>95.938513020301826</v>
      </c>
    </row>
    <row r="104" spans="1:11" ht="25.5" x14ac:dyDescent="0.2">
      <c r="A104" s="25" t="s">
        <v>197</v>
      </c>
      <c r="B104" s="17" t="s">
        <v>198</v>
      </c>
      <c r="C104" s="18">
        <v>36888379.210000001</v>
      </c>
      <c r="D104" s="18">
        <v>53277400</v>
      </c>
      <c r="E104" s="18">
        <v>56462498</v>
      </c>
      <c r="F104" s="18">
        <v>51093213.119999997</v>
      </c>
      <c r="G104" s="18">
        <f t="shared" si="5"/>
        <v>14204833.909999996</v>
      </c>
      <c r="H104" s="18">
        <f t="shared" si="6"/>
        <v>5369284.8800000027</v>
      </c>
      <c r="I104" s="19">
        <f t="shared" si="7"/>
        <v>38.507611920637686</v>
      </c>
      <c r="J104" s="19">
        <f t="shared" si="8"/>
        <v>90.490528987931057</v>
      </c>
      <c r="K104" s="19">
        <f t="shared" si="9"/>
        <v>95.900350092159144</v>
      </c>
    </row>
    <row r="105" spans="1:11" ht="38.25" x14ac:dyDescent="0.2">
      <c r="A105" s="25" t="s">
        <v>199</v>
      </c>
      <c r="B105" s="17" t="s">
        <v>200</v>
      </c>
      <c r="C105" s="18">
        <v>226349.3</v>
      </c>
      <c r="D105" s="18">
        <v>501384</v>
      </c>
      <c r="E105" s="18">
        <v>238785</v>
      </c>
      <c r="F105" s="18">
        <v>501352.57</v>
      </c>
      <c r="G105" s="18">
        <f t="shared" si="5"/>
        <v>275003.27</v>
      </c>
      <c r="H105" s="18">
        <f t="shared" si="6"/>
        <v>-262567.57</v>
      </c>
      <c r="I105" s="19">
        <f t="shared" si="7"/>
        <v>121.49508304200634</v>
      </c>
      <c r="J105" s="19">
        <f t="shared" si="8"/>
        <v>209.95982578470174</v>
      </c>
      <c r="K105" s="19">
        <f t="shared" si="9"/>
        <v>99.99373135161872</v>
      </c>
    </row>
    <row r="106" spans="1:11" x14ac:dyDescent="0.2">
      <c r="A106" s="16"/>
      <c r="B106" s="17" t="s">
        <v>64</v>
      </c>
      <c r="C106" s="18">
        <v>20787.7</v>
      </c>
      <c r="D106" s="18">
        <v>0</v>
      </c>
      <c r="E106" s="18">
        <v>0</v>
      </c>
      <c r="F106" s="18">
        <v>213309.87</v>
      </c>
      <c r="G106" s="18">
        <f t="shared" si="5"/>
        <v>192522.16999999998</v>
      </c>
      <c r="H106" s="18">
        <f t="shared" si="6"/>
        <v>-213309.87</v>
      </c>
      <c r="I106" s="19">
        <f t="shared" si="7"/>
        <v>926.13502215252288</v>
      </c>
      <c r="J106" s="19">
        <f t="shared" si="8"/>
        <v>0</v>
      </c>
      <c r="K106" s="19">
        <f t="shared" si="9"/>
        <v>0</v>
      </c>
    </row>
    <row r="107" spans="1:11" x14ac:dyDescent="0.2">
      <c r="A107" s="16" t="s">
        <v>65</v>
      </c>
      <c r="B107" s="17" t="s">
        <v>66</v>
      </c>
      <c r="C107" s="18">
        <v>-20787.7</v>
      </c>
      <c r="D107" s="18">
        <v>0</v>
      </c>
      <c r="E107" s="18">
        <v>0</v>
      </c>
      <c r="F107" s="18">
        <v>-213309.87</v>
      </c>
      <c r="G107" s="18">
        <f t="shared" si="5"/>
        <v>-192522.16999999998</v>
      </c>
      <c r="H107" s="18">
        <f t="shared" si="6"/>
        <v>213309.87</v>
      </c>
      <c r="I107" s="19">
        <f t="shared" si="7"/>
        <v>926.13502215252288</v>
      </c>
      <c r="J107" s="19">
        <f t="shared" si="8"/>
        <v>0</v>
      </c>
      <c r="K107" s="19">
        <f t="shared" si="9"/>
        <v>0</v>
      </c>
    </row>
    <row r="108" spans="1:11" x14ac:dyDescent="0.2">
      <c r="A108" s="22" t="s">
        <v>67</v>
      </c>
      <c r="B108" s="17" t="s">
        <v>68</v>
      </c>
      <c r="C108" s="18">
        <v>-20787.7</v>
      </c>
      <c r="D108" s="18">
        <v>0</v>
      </c>
      <c r="E108" s="18">
        <v>0</v>
      </c>
      <c r="F108" s="18">
        <v>-213309.87</v>
      </c>
      <c r="G108" s="18">
        <f t="shared" si="5"/>
        <v>-192522.16999999998</v>
      </c>
      <c r="H108" s="18">
        <f t="shared" si="6"/>
        <v>213309.87</v>
      </c>
      <c r="I108" s="19">
        <f t="shared" si="7"/>
        <v>926.13502215252288</v>
      </c>
      <c r="J108" s="19">
        <f t="shared" si="8"/>
        <v>0</v>
      </c>
      <c r="K108" s="19">
        <f t="shared" si="9"/>
        <v>0</v>
      </c>
    </row>
    <row r="109" spans="1:11" ht="25.5" x14ac:dyDescent="0.2">
      <c r="A109" s="23" t="s">
        <v>82</v>
      </c>
      <c r="B109" s="17" t="s">
        <v>83</v>
      </c>
      <c r="C109" s="18">
        <v>-98408</v>
      </c>
      <c r="D109" s="18">
        <v>0</v>
      </c>
      <c r="E109" s="18">
        <v>0</v>
      </c>
      <c r="F109" s="18">
        <v>0</v>
      </c>
      <c r="G109" s="18">
        <f t="shared" si="5"/>
        <v>98408</v>
      </c>
      <c r="H109" s="18">
        <f t="shared" si="6"/>
        <v>0</v>
      </c>
      <c r="I109" s="19">
        <f t="shared" si="7"/>
        <v>-100</v>
      </c>
      <c r="J109" s="19">
        <f t="shared" si="8"/>
        <v>0</v>
      </c>
      <c r="K109" s="19">
        <f t="shared" si="9"/>
        <v>0</v>
      </c>
    </row>
    <row r="110" spans="1:11" ht="25.5" x14ac:dyDescent="0.2">
      <c r="A110" s="27" t="s">
        <v>525</v>
      </c>
      <c r="B110" s="28" t="s">
        <v>792</v>
      </c>
      <c r="C110" s="29"/>
      <c r="D110" s="29"/>
      <c r="E110" s="29"/>
      <c r="F110" s="29"/>
      <c r="G110" s="29"/>
      <c r="H110" s="29"/>
      <c r="I110" s="30"/>
      <c r="J110" s="30"/>
      <c r="K110" s="30"/>
    </row>
    <row r="111" spans="1:11" x14ac:dyDescent="0.2">
      <c r="A111" s="16" t="s">
        <v>26</v>
      </c>
      <c r="B111" s="17" t="s">
        <v>27</v>
      </c>
      <c r="C111" s="18">
        <v>5935305.7599999998</v>
      </c>
      <c r="D111" s="18">
        <v>6980016</v>
      </c>
      <c r="E111" s="18">
        <v>6971615</v>
      </c>
      <c r="F111" s="18">
        <v>6359582.46</v>
      </c>
      <c r="G111" s="18">
        <f t="shared" ref="G111:G133" si="10">F111-C111</f>
        <v>424276.70000000019</v>
      </c>
      <c r="H111" s="18">
        <f t="shared" ref="H111:H133" si="11">E111-F111</f>
        <v>612032.54</v>
      </c>
      <c r="I111" s="19">
        <f t="shared" ref="I111:I133" si="12">IF(ISERROR(F111/C111),0,F111/C111*100-100)</f>
        <v>7.1483545609283112</v>
      </c>
      <c r="J111" s="19">
        <f t="shared" ref="J111:J133" si="13">IF(ISERROR(F111/E111),0,F111/E111*100)</f>
        <v>91.221079477280369</v>
      </c>
      <c r="K111" s="19">
        <f t="shared" ref="K111:K133" si="14">IF(ISERROR(F111/D111),0,F111/D111*100)</f>
        <v>91.111287710515271</v>
      </c>
    </row>
    <row r="112" spans="1:11" x14ac:dyDescent="0.2">
      <c r="A112" s="22" t="s">
        <v>30</v>
      </c>
      <c r="B112" s="17" t="s">
        <v>31</v>
      </c>
      <c r="C112" s="18">
        <v>5935305.7599999998</v>
      </c>
      <c r="D112" s="18">
        <v>6980016</v>
      </c>
      <c r="E112" s="18">
        <v>6971615</v>
      </c>
      <c r="F112" s="18">
        <v>6359582.46</v>
      </c>
      <c r="G112" s="18">
        <f t="shared" si="10"/>
        <v>424276.70000000019</v>
      </c>
      <c r="H112" s="18">
        <f t="shared" si="11"/>
        <v>612032.54</v>
      </c>
      <c r="I112" s="19">
        <f t="shared" si="12"/>
        <v>7.1483545609283112</v>
      </c>
      <c r="J112" s="19">
        <f t="shared" si="13"/>
        <v>91.221079477280369</v>
      </c>
      <c r="K112" s="19">
        <f t="shared" si="14"/>
        <v>91.111287710515271</v>
      </c>
    </row>
    <row r="113" spans="1:11" x14ac:dyDescent="0.2">
      <c r="A113" s="23" t="s">
        <v>32</v>
      </c>
      <c r="B113" s="17" t="s">
        <v>33</v>
      </c>
      <c r="C113" s="18">
        <v>5935305.7599999998</v>
      </c>
      <c r="D113" s="18">
        <v>6980016</v>
      </c>
      <c r="E113" s="18">
        <v>6971615</v>
      </c>
      <c r="F113" s="18">
        <v>6359582.46</v>
      </c>
      <c r="G113" s="18">
        <f t="shared" si="10"/>
        <v>424276.70000000019</v>
      </c>
      <c r="H113" s="18">
        <f t="shared" si="11"/>
        <v>612032.54</v>
      </c>
      <c r="I113" s="19">
        <f t="shared" si="12"/>
        <v>7.1483545609283112</v>
      </c>
      <c r="J113" s="19">
        <f t="shared" si="13"/>
        <v>91.221079477280369</v>
      </c>
      <c r="K113" s="19">
        <f t="shared" si="14"/>
        <v>91.111287710515271</v>
      </c>
    </row>
    <row r="114" spans="1:11" x14ac:dyDescent="0.2">
      <c r="A114" s="16" t="s">
        <v>34</v>
      </c>
      <c r="B114" s="17" t="s">
        <v>35</v>
      </c>
      <c r="C114" s="18">
        <v>5935305.7599999998</v>
      </c>
      <c r="D114" s="18">
        <v>6980016</v>
      </c>
      <c r="E114" s="18">
        <v>6971615</v>
      </c>
      <c r="F114" s="18">
        <v>6359582.46</v>
      </c>
      <c r="G114" s="18">
        <f t="shared" si="10"/>
        <v>424276.70000000019</v>
      </c>
      <c r="H114" s="18">
        <f t="shared" si="11"/>
        <v>612032.54</v>
      </c>
      <c r="I114" s="19">
        <f t="shared" si="12"/>
        <v>7.1483545609283112</v>
      </c>
      <c r="J114" s="19">
        <f t="shared" si="13"/>
        <v>91.221079477280369</v>
      </c>
      <c r="K114" s="19">
        <f t="shared" si="14"/>
        <v>91.111287710515271</v>
      </c>
    </row>
    <row r="115" spans="1:11" x14ac:dyDescent="0.2">
      <c r="A115" s="22" t="s">
        <v>36</v>
      </c>
      <c r="B115" s="17" t="s">
        <v>37</v>
      </c>
      <c r="C115" s="18">
        <v>5782820.7000000002</v>
      </c>
      <c r="D115" s="18">
        <v>6702023</v>
      </c>
      <c r="E115" s="18">
        <v>6926615</v>
      </c>
      <c r="F115" s="18">
        <v>6085391.8399999999</v>
      </c>
      <c r="G115" s="18">
        <f t="shared" si="10"/>
        <v>302571.13999999966</v>
      </c>
      <c r="H115" s="18">
        <f t="shared" si="11"/>
        <v>841223.16000000015</v>
      </c>
      <c r="I115" s="19">
        <f t="shared" si="12"/>
        <v>5.2322414215609285</v>
      </c>
      <c r="J115" s="19">
        <f t="shared" si="13"/>
        <v>87.855205464718338</v>
      </c>
      <c r="K115" s="19">
        <f t="shared" si="14"/>
        <v>90.799327904425269</v>
      </c>
    </row>
    <row r="116" spans="1:11" x14ac:dyDescent="0.2">
      <c r="A116" s="23" t="s">
        <v>38</v>
      </c>
      <c r="B116" s="17" t="s">
        <v>39</v>
      </c>
      <c r="C116" s="18">
        <v>739743.98</v>
      </c>
      <c r="D116" s="18">
        <v>878272</v>
      </c>
      <c r="E116" s="18">
        <v>1266759</v>
      </c>
      <c r="F116" s="18">
        <v>750887.6</v>
      </c>
      <c r="G116" s="18">
        <f t="shared" si="10"/>
        <v>11143.619999999995</v>
      </c>
      <c r="H116" s="18">
        <f t="shared" si="11"/>
        <v>515871.4</v>
      </c>
      <c r="I116" s="19">
        <f t="shared" si="12"/>
        <v>1.5064157737383539</v>
      </c>
      <c r="J116" s="19">
        <f t="shared" si="13"/>
        <v>59.276279071236125</v>
      </c>
      <c r="K116" s="19">
        <f t="shared" si="14"/>
        <v>85.496019456387089</v>
      </c>
    </row>
    <row r="117" spans="1:11" x14ac:dyDescent="0.2">
      <c r="A117" s="24" t="s">
        <v>40</v>
      </c>
      <c r="B117" s="17" t="s">
        <v>41</v>
      </c>
      <c r="C117" s="18">
        <v>72325.320000000007</v>
      </c>
      <c r="D117" s="18">
        <v>134084</v>
      </c>
      <c r="E117" s="18">
        <v>154810</v>
      </c>
      <c r="F117" s="18">
        <v>126505.26</v>
      </c>
      <c r="G117" s="18">
        <f t="shared" si="10"/>
        <v>54179.939999999988</v>
      </c>
      <c r="H117" s="18">
        <f t="shared" si="11"/>
        <v>28304.740000000005</v>
      </c>
      <c r="I117" s="19">
        <f t="shared" si="12"/>
        <v>74.911441802124045</v>
      </c>
      <c r="J117" s="19">
        <f t="shared" si="13"/>
        <v>81.716465344615969</v>
      </c>
      <c r="K117" s="19">
        <f t="shared" si="14"/>
        <v>94.347767071388077</v>
      </c>
    </row>
    <row r="118" spans="1:11" x14ac:dyDescent="0.2">
      <c r="A118" s="24" t="s">
        <v>42</v>
      </c>
      <c r="B118" s="17" t="s">
        <v>43</v>
      </c>
      <c r="C118" s="18">
        <v>667418.66</v>
      </c>
      <c r="D118" s="18">
        <v>744188</v>
      </c>
      <c r="E118" s="18">
        <v>1111949</v>
      </c>
      <c r="F118" s="18">
        <v>624382.34</v>
      </c>
      <c r="G118" s="18">
        <f t="shared" si="10"/>
        <v>-43036.320000000065</v>
      </c>
      <c r="H118" s="18">
        <f t="shared" si="11"/>
        <v>487566.66000000003</v>
      </c>
      <c r="I118" s="19">
        <f t="shared" si="12"/>
        <v>-6.4481745236191159</v>
      </c>
      <c r="J118" s="19">
        <f t="shared" si="13"/>
        <v>56.152066326782965</v>
      </c>
      <c r="K118" s="19">
        <f t="shared" si="14"/>
        <v>83.901156696963668</v>
      </c>
    </row>
    <row r="119" spans="1:11" x14ac:dyDescent="0.2">
      <c r="A119" s="25" t="s">
        <v>44</v>
      </c>
      <c r="B119" s="17" t="s">
        <v>45</v>
      </c>
      <c r="C119" s="18">
        <v>96190.45</v>
      </c>
      <c r="D119" s="18">
        <v>0</v>
      </c>
      <c r="E119" s="18">
        <v>0</v>
      </c>
      <c r="F119" s="18">
        <v>46951</v>
      </c>
      <c r="G119" s="18">
        <f t="shared" si="10"/>
        <v>-49239.45</v>
      </c>
      <c r="H119" s="18">
        <f t="shared" si="11"/>
        <v>-46951</v>
      </c>
      <c r="I119" s="19">
        <f t="shared" si="12"/>
        <v>-51.18954116546913</v>
      </c>
      <c r="J119" s="19">
        <f t="shared" si="13"/>
        <v>0</v>
      </c>
      <c r="K119" s="19">
        <f t="shared" si="14"/>
        <v>0</v>
      </c>
    </row>
    <row r="120" spans="1:11" x14ac:dyDescent="0.2">
      <c r="A120" s="23" t="s">
        <v>46</v>
      </c>
      <c r="B120" s="17" t="s">
        <v>47</v>
      </c>
      <c r="C120" s="18">
        <v>2683900</v>
      </c>
      <c r="D120" s="18">
        <v>2860683</v>
      </c>
      <c r="E120" s="18">
        <v>3260645</v>
      </c>
      <c r="F120" s="18">
        <v>2424332.73</v>
      </c>
      <c r="G120" s="18">
        <f t="shared" si="10"/>
        <v>-259567.27000000002</v>
      </c>
      <c r="H120" s="18">
        <f t="shared" si="11"/>
        <v>836312.27</v>
      </c>
      <c r="I120" s="19">
        <f t="shared" si="12"/>
        <v>-9.6712720295092964</v>
      </c>
      <c r="J120" s="19">
        <f t="shared" si="13"/>
        <v>74.351324047849431</v>
      </c>
      <c r="K120" s="19">
        <f t="shared" si="14"/>
        <v>84.746640225428678</v>
      </c>
    </row>
    <row r="121" spans="1:11" x14ac:dyDescent="0.2">
      <c r="A121" s="24" t="s">
        <v>48</v>
      </c>
      <c r="B121" s="17" t="s">
        <v>49</v>
      </c>
      <c r="C121" s="18">
        <v>2683900</v>
      </c>
      <c r="D121" s="18">
        <v>2860683</v>
      </c>
      <c r="E121" s="18">
        <v>3260645</v>
      </c>
      <c r="F121" s="18">
        <v>2424332.73</v>
      </c>
      <c r="G121" s="18">
        <f t="shared" si="10"/>
        <v>-259567.27000000002</v>
      </c>
      <c r="H121" s="18">
        <f t="shared" si="11"/>
        <v>836312.27</v>
      </c>
      <c r="I121" s="19">
        <f t="shared" si="12"/>
        <v>-9.6712720295092964</v>
      </c>
      <c r="J121" s="19">
        <f t="shared" si="13"/>
        <v>74.351324047849431</v>
      </c>
      <c r="K121" s="19">
        <f t="shared" si="14"/>
        <v>84.746640225428678</v>
      </c>
    </row>
    <row r="122" spans="1:11" ht="25.5" x14ac:dyDescent="0.2">
      <c r="A122" s="23" t="s">
        <v>76</v>
      </c>
      <c r="B122" s="17" t="s">
        <v>77</v>
      </c>
      <c r="C122" s="18">
        <v>1562821.31</v>
      </c>
      <c r="D122" s="18">
        <v>1577612</v>
      </c>
      <c r="E122" s="18">
        <v>1569211</v>
      </c>
      <c r="F122" s="18">
        <v>1576368.32</v>
      </c>
      <c r="G122" s="18">
        <f t="shared" si="10"/>
        <v>13547.010000000009</v>
      </c>
      <c r="H122" s="18">
        <f t="shared" si="11"/>
        <v>-7157.3200000000652</v>
      </c>
      <c r="I122" s="19">
        <f t="shared" si="12"/>
        <v>0.86683038638626897</v>
      </c>
      <c r="J122" s="19">
        <f t="shared" si="13"/>
        <v>100.45610947157522</v>
      </c>
      <c r="K122" s="19">
        <f t="shared" si="14"/>
        <v>99.921166928243451</v>
      </c>
    </row>
    <row r="123" spans="1:11" x14ac:dyDescent="0.2">
      <c r="A123" s="24" t="s">
        <v>78</v>
      </c>
      <c r="B123" s="17" t="s">
        <v>79</v>
      </c>
      <c r="C123" s="18">
        <v>1562821.31</v>
      </c>
      <c r="D123" s="18">
        <v>1577612</v>
      </c>
      <c r="E123" s="18">
        <v>1569211</v>
      </c>
      <c r="F123" s="18">
        <v>1576368.32</v>
      </c>
      <c r="G123" s="18">
        <f t="shared" si="10"/>
        <v>13547.010000000009</v>
      </c>
      <c r="H123" s="18">
        <f t="shared" si="11"/>
        <v>-7157.3200000000652</v>
      </c>
      <c r="I123" s="19">
        <f t="shared" si="12"/>
        <v>0.86683038638626897</v>
      </c>
      <c r="J123" s="19">
        <f t="shared" si="13"/>
        <v>100.45610947157522</v>
      </c>
      <c r="K123" s="19">
        <f t="shared" si="14"/>
        <v>99.921166928243451</v>
      </c>
    </row>
    <row r="124" spans="1:11" ht="25.5" x14ac:dyDescent="0.2">
      <c r="A124" s="23" t="s">
        <v>52</v>
      </c>
      <c r="B124" s="17" t="s">
        <v>53</v>
      </c>
      <c r="C124" s="18">
        <v>796355.41</v>
      </c>
      <c r="D124" s="18">
        <v>1385456</v>
      </c>
      <c r="E124" s="18">
        <v>830000</v>
      </c>
      <c r="F124" s="18">
        <v>1333803.19</v>
      </c>
      <c r="G124" s="18">
        <f t="shared" si="10"/>
        <v>537447.77999999991</v>
      </c>
      <c r="H124" s="18">
        <f t="shared" si="11"/>
        <v>-503803.18999999994</v>
      </c>
      <c r="I124" s="19">
        <f t="shared" si="12"/>
        <v>67.488432080846906</v>
      </c>
      <c r="J124" s="19">
        <f t="shared" si="13"/>
        <v>160.6991795180723</v>
      </c>
      <c r="K124" s="19">
        <f t="shared" si="14"/>
        <v>96.271782719913148</v>
      </c>
    </row>
    <row r="125" spans="1:11" ht="25.5" x14ac:dyDescent="0.2">
      <c r="A125" s="24" t="s">
        <v>166</v>
      </c>
      <c r="B125" s="17" t="s">
        <v>167</v>
      </c>
      <c r="C125" s="18">
        <v>796355.41</v>
      </c>
      <c r="D125" s="18">
        <v>1385456</v>
      </c>
      <c r="E125" s="18">
        <v>830000</v>
      </c>
      <c r="F125" s="18">
        <v>1333803.19</v>
      </c>
      <c r="G125" s="18">
        <f t="shared" si="10"/>
        <v>537447.77999999991</v>
      </c>
      <c r="H125" s="18">
        <f t="shared" si="11"/>
        <v>-503803.18999999994</v>
      </c>
      <c r="I125" s="19">
        <f t="shared" si="12"/>
        <v>67.488432080846906</v>
      </c>
      <c r="J125" s="19">
        <f t="shared" si="13"/>
        <v>160.6991795180723</v>
      </c>
      <c r="K125" s="19">
        <f t="shared" si="14"/>
        <v>96.271782719913148</v>
      </c>
    </row>
    <row r="126" spans="1:11" ht="25.5" x14ac:dyDescent="0.2">
      <c r="A126" s="25" t="s">
        <v>168</v>
      </c>
      <c r="B126" s="17" t="s">
        <v>169</v>
      </c>
      <c r="C126" s="18">
        <v>285727.40999999997</v>
      </c>
      <c r="D126" s="18">
        <v>409716</v>
      </c>
      <c r="E126" s="18">
        <v>480000</v>
      </c>
      <c r="F126" s="18">
        <v>358063.19</v>
      </c>
      <c r="G126" s="18">
        <f t="shared" si="10"/>
        <v>72335.780000000028</v>
      </c>
      <c r="H126" s="18">
        <f t="shared" si="11"/>
        <v>121936.81</v>
      </c>
      <c r="I126" s="19">
        <f t="shared" si="12"/>
        <v>25.316360092999133</v>
      </c>
      <c r="J126" s="19">
        <f t="shared" si="13"/>
        <v>74.596497916666664</v>
      </c>
      <c r="K126" s="19">
        <f t="shared" si="14"/>
        <v>87.393021019437853</v>
      </c>
    </row>
    <row r="127" spans="1:11" ht="38.25" x14ac:dyDescent="0.2">
      <c r="A127" s="25" t="s">
        <v>170</v>
      </c>
      <c r="B127" s="17" t="s">
        <v>171</v>
      </c>
      <c r="C127" s="18">
        <v>510628</v>
      </c>
      <c r="D127" s="18">
        <v>975740</v>
      </c>
      <c r="E127" s="18">
        <v>350000</v>
      </c>
      <c r="F127" s="18">
        <v>975740</v>
      </c>
      <c r="G127" s="18">
        <f t="shared" si="10"/>
        <v>465112</v>
      </c>
      <c r="H127" s="18">
        <f t="shared" si="11"/>
        <v>-625740</v>
      </c>
      <c r="I127" s="19">
        <f t="shared" si="12"/>
        <v>91.086270239783175</v>
      </c>
      <c r="J127" s="19">
        <f t="shared" si="13"/>
        <v>278.78285714285715</v>
      </c>
      <c r="K127" s="19">
        <f t="shared" si="14"/>
        <v>100</v>
      </c>
    </row>
    <row r="128" spans="1:11" x14ac:dyDescent="0.2">
      <c r="A128" s="22" t="s">
        <v>60</v>
      </c>
      <c r="B128" s="17" t="s">
        <v>61</v>
      </c>
      <c r="C128" s="18">
        <v>152485.06</v>
      </c>
      <c r="D128" s="18">
        <v>277993</v>
      </c>
      <c r="E128" s="18">
        <v>45000</v>
      </c>
      <c r="F128" s="18">
        <v>274190.62</v>
      </c>
      <c r="G128" s="18">
        <f t="shared" si="10"/>
        <v>121705.56</v>
      </c>
      <c r="H128" s="18">
        <f t="shared" si="11"/>
        <v>-229190.62</v>
      </c>
      <c r="I128" s="19">
        <f t="shared" si="12"/>
        <v>79.814743818181284</v>
      </c>
      <c r="J128" s="19">
        <f t="shared" si="13"/>
        <v>609.31248888888888</v>
      </c>
      <c r="K128" s="19">
        <f t="shared" si="14"/>
        <v>98.632202969139499</v>
      </c>
    </row>
    <row r="129" spans="1:11" x14ac:dyDescent="0.2">
      <c r="A129" s="23" t="s">
        <v>62</v>
      </c>
      <c r="B129" s="17" t="s">
        <v>63</v>
      </c>
      <c r="C129" s="18">
        <v>103673.35</v>
      </c>
      <c r="D129" s="18">
        <v>215959</v>
      </c>
      <c r="E129" s="18">
        <v>45000</v>
      </c>
      <c r="F129" s="18">
        <v>212156.84</v>
      </c>
      <c r="G129" s="18">
        <f t="shared" si="10"/>
        <v>108483.48999999999</v>
      </c>
      <c r="H129" s="18">
        <f t="shared" si="11"/>
        <v>-167156.84</v>
      </c>
      <c r="I129" s="19">
        <f t="shared" si="12"/>
        <v>104.63970731147393</v>
      </c>
      <c r="J129" s="19">
        <f t="shared" si="13"/>
        <v>471.45964444444439</v>
      </c>
      <c r="K129" s="19">
        <f t="shared" si="14"/>
        <v>98.239406554021826</v>
      </c>
    </row>
    <row r="130" spans="1:11" x14ac:dyDescent="0.2">
      <c r="A130" s="23" t="s">
        <v>193</v>
      </c>
      <c r="B130" s="17" t="s">
        <v>194</v>
      </c>
      <c r="C130" s="18">
        <v>48811.71</v>
      </c>
      <c r="D130" s="18">
        <v>62034</v>
      </c>
      <c r="E130" s="18">
        <v>0</v>
      </c>
      <c r="F130" s="18">
        <v>62033.78</v>
      </c>
      <c r="G130" s="18">
        <f t="shared" si="10"/>
        <v>13222.07</v>
      </c>
      <c r="H130" s="18">
        <f t="shared" si="11"/>
        <v>-62033.78</v>
      </c>
      <c r="I130" s="19">
        <f t="shared" si="12"/>
        <v>27.087905750484879</v>
      </c>
      <c r="J130" s="19">
        <f t="shared" si="13"/>
        <v>0</v>
      </c>
      <c r="K130" s="19">
        <f t="shared" si="14"/>
        <v>99.999645355772643</v>
      </c>
    </row>
    <row r="131" spans="1:11" ht="25.5" x14ac:dyDescent="0.2">
      <c r="A131" s="24" t="s">
        <v>195</v>
      </c>
      <c r="B131" s="17" t="s">
        <v>196</v>
      </c>
      <c r="C131" s="18">
        <v>48811.71</v>
      </c>
      <c r="D131" s="18">
        <v>62034</v>
      </c>
      <c r="E131" s="18">
        <v>0</v>
      </c>
      <c r="F131" s="18">
        <v>62033.78</v>
      </c>
      <c r="G131" s="18">
        <f t="shared" si="10"/>
        <v>13222.07</v>
      </c>
      <c r="H131" s="18">
        <f t="shared" si="11"/>
        <v>-62033.78</v>
      </c>
      <c r="I131" s="19">
        <f t="shared" si="12"/>
        <v>27.087905750484879</v>
      </c>
      <c r="J131" s="19">
        <f t="shared" si="13"/>
        <v>0</v>
      </c>
      <c r="K131" s="19">
        <f t="shared" si="14"/>
        <v>99.999645355772643</v>
      </c>
    </row>
    <row r="132" spans="1:11" ht="25.5" x14ac:dyDescent="0.2">
      <c r="A132" s="25" t="s">
        <v>197</v>
      </c>
      <c r="B132" s="17" t="s">
        <v>198</v>
      </c>
      <c r="C132" s="18">
        <v>29112.71</v>
      </c>
      <c r="D132" s="18">
        <v>10284</v>
      </c>
      <c r="E132" s="18">
        <v>0</v>
      </c>
      <c r="F132" s="18">
        <v>10283.780000000001</v>
      </c>
      <c r="G132" s="18">
        <f t="shared" si="10"/>
        <v>-18828.93</v>
      </c>
      <c r="H132" s="18">
        <f t="shared" si="11"/>
        <v>-10283.780000000001</v>
      </c>
      <c r="I132" s="19">
        <f t="shared" si="12"/>
        <v>-64.675978292642625</v>
      </c>
      <c r="J132" s="19">
        <f t="shared" si="13"/>
        <v>0</v>
      </c>
      <c r="K132" s="19">
        <f t="shared" si="14"/>
        <v>99.997860754570212</v>
      </c>
    </row>
    <row r="133" spans="1:11" ht="38.25" x14ac:dyDescent="0.2">
      <c r="A133" s="25" t="s">
        <v>199</v>
      </c>
      <c r="B133" s="17" t="s">
        <v>200</v>
      </c>
      <c r="C133" s="18">
        <v>19699</v>
      </c>
      <c r="D133" s="18">
        <v>51750</v>
      </c>
      <c r="E133" s="18">
        <v>0</v>
      </c>
      <c r="F133" s="18">
        <v>51750</v>
      </c>
      <c r="G133" s="18">
        <f t="shared" si="10"/>
        <v>32051</v>
      </c>
      <c r="H133" s="18">
        <f t="shared" si="11"/>
        <v>-51750</v>
      </c>
      <c r="I133" s="19">
        <f t="shared" si="12"/>
        <v>162.70369054266712</v>
      </c>
      <c r="J133" s="19">
        <f t="shared" si="13"/>
        <v>0</v>
      </c>
      <c r="K133" s="19">
        <f t="shared" si="14"/>
        <v>100</v>
      </c>
    </row>
    <row r="134" spans="1:11" x14ac:dyDescent="0.2">
      <c r="A134" s="39" t="s">
        <v>578</v>
      </c>
      <c r="B134" s="28" t="s">
        <v>793</v>
      </c>
      <c r="C134" s="29"/>
      <c r="D134" s="29"/>
      <c r="E134" s="29"/>
      <c r="F134" s="29"/>
      <c r="G134" s="29"/>
      <c r="H134" s="29"/>
      <c r="I134" s="30"/>
      <c r="J134" s="30"/>
      <c r="K134" s="30"/>
    </row>
    <row r="135" spans="1:11" x14ac:dyDescent="0.2">
      <c r="A135" s="16" t="s">
        <v>26</v>
      </c>
      <c r="B135" s="17" t="s">
        <v>27</v>
      </c>
      <c r="C135" s="18">
        <v>3489067.12</v>
      </c>
      <c r="D135" s="18">
        <v>4090645</v>
      </c>
      <c r="E135" s="18">
        <v>4090645</v>
      </c>
      <c r="F135" s="18">
        <v>3602641.7</v>
      </c>
      <c r="G135" s="18">
        <f t="shared" ref="G135:G150" si="15">F135-C135</f>
        <v>113574.58000000007</v>
      </c>
      <c r="H135" s="18">
        <f t="shared" ref="H135:H150" si="16">E135-F135</f>
        <v>488003.29999999981</v>
      </c>
      <c r="I135" s="19">
        <f t="shared" ref="I135:I150" si="17">IF(ISERROR(F135/C135),0,F135/C135*100-100)</f>
        <v>3.255156065899925</v>
      </c>
      <c r="J135" s="19">
        <f t="shared" ref="J135:J150" si="18">IF(ISERROR(F135/E135),0,F135/E135*100)</f>
        <v>88.070260313471351</v>
      </c>
      <c r="K135" s="19">
        <f t="shared" ref="K135:K150" si="19">IF(ISERROR(F135/D135),0,F135/D135*100)</f>
        <v>88.070260313471351</v>
      </c>
    </row>
    <row r="136" spans="1:11" x14ac:dyDescent="0.2">
      <c r="A136" s="22" t="s">
        <v>30</v>
      </c>
      <c r="B136" s="17" t="s">
        <v>31</v>
      </c>
      <c r="C136" s="18">
        <v>3489067.12</v>
      </c>
      <c r="D136" s="18">
        <v>4090645</v>
      </c>
      <c r="E136" s="18">
        <v>4090645</v>
      </c>
      <c r="F136" s="18">
        <v>3602641.7</v>
      </c>
      <c r="G136" s="18">
        <f t="shared" si="15"/>
        <v>113574.58000000007</v>
      </c>
      <c r="H136" s="18">
        <f t="shared" si="16"/>
        <v>488003.29999999981</v>
      </c>
      <c r="I136" s="19">
        <f t="shared" si="17"/>
        <v>3.255156065899925</v>
      </c>
      <c r="J136" s="19">
        <f t="shared" si="18"/>
        <v>88.070260313471351</v>
      </c>
      <c r="K136" s="19">
        <f t="shared" si="19"/>
        <v>88.070260313471351</v>
      </c>
    </row>
    <row r="137" spans="1:11" x14ac:dyDescent="0.2">
      <c r="A137" s="23" t="s">
        <v>32</v>
      </c>
      <c r="B137" s="17" t="s">
        <v>33</v>
      </c>
      <c r="C137" s="18">
        <v>3489067.12</v>
      </c>
      <c r="D137" s="18">
        <v>4090645</v>
      </c>
      <c r="E137" s="18">
        <v>4090645</v>
      </c>
      <c r="F137" s="18">
        <v>3602641.7</v>
      </c>
      <c r="G137" s="18">
        <f t="shared" si="15"/>
        <v>113574.58000000007</v>
      </c>
      <c r="H137" s="18">
        <f t="shared" si="16"/>
        <v>488003.29999999981</v>
      </c>
      <c r="I137" s="19">
        <f t="shared" si="17"/>
        <v>3.255156065899925</v>
      </c>
      <c r="J137" s="19">
        <f t="shared" si="18"/>
        <v>88.070260313471351</v>
      </c>
      <c r="K137" s="19">
        <f t="shared" si="19"/>
        <v>88.070260313471351</v>
      </c>
    </row>
    <row r="138" spans="1:11" x14ac:dyDescent="0.2">
      <c r="A138" s="16" t="s">
        <v>34</v>
      </c>
      <c r="B138" s="17" t="s">
        <v>35</v>
      </c>
      <c r="C138" s="18">
        <v>3489067.12</v>
      </c>
      <c r="D138" s="18">
        <v>4090645</v>
      </c>
      <c r="E138" s="18">
        <v>4090645</v>
      </c>
      <c r="F138" s="18">
        <v>3602641.7</v>
      </c>
      <c r="G138" s="18">
        <f t="shared" si="15"/>
        <v>113574.58000000007</v>
      </c>
      <c r="H138" s="18">
        <f t="shared" si="16"/>
        <v>488003.29999999981</v>
      </c>
      <c r="I138" s="19">
        <f t="shared" si="17"/>
        <v>3.255156065899925</v>
      </c>
      <c r="J138" s="19">
        <f t="shared" si="18"/>
        <v>88.070260313471351</v>
      </c>
      <c r="K138" s="19">
        <f t="shared" si="19"/>
        <v>88.070260313471351</v>
      </c>
    </row>
    <row r="139" spans="1:11" x14ac:dyDescent="0.2">
      <c r="A139" s="22" t="s">
        <v>36</v>
      </c>
      <c r="B139" s="17" t="s">
        <v>37</v>
      </c>
      <c r="C139" s="18">
        <v>3454084.41</v>
      </c>
      <c r="D139" s="18">
        <v>4080361</v>
      </c>
      <c r="E139" s="18">
        <v>4090645</v>
      </c>
      <c r="F139" s="18">
        <v>3592357.92</v>
      </c>
      <c r="G139" s="18">
        <f t="shared" si="15"/>
        <v>138273.50999999978</v>
      </c>
      <c r="H139" s="18">
        <f t="shared" si="16"/>
        <v>498287.08000000007</v>
      </c>
      <c r="I139" s="19">
        <f t="shared" si="17"/>
        <v>4.0031885034332362</v>
      </c>
      <c r="J139" s="19">
        <f t="shared" si="18"/>
        <v>87.818862795476022</v>
      </c>
      <c r="K139" s="19">
        <f t="shared" si="19"/>
        <v>88.040198404013765</v>
      </c>
    </row>
    <row r="140" spans="1:11" x14ac:dyDescent="0.2">
      <c r="A140" s="23" t="s">
        <v>46</v>
      </c>
      <c r="B140" s="17" t="s">
        <v>47</v>
      </c>
      <c r="C140" s="18">
        <v>2683900</v>
      </c>
      <c r="D140" s="18">
        <v>2741669</v>
      </c>
      <c r="E140" s="18">
        <v>3260645</v>
      </c>
      <c r="F140" s="18">
        <v>2305318.73</v>
      </c>
      <c r="G140" s="18">
        <f t="shared" si="15"/>
        <v>-378581.27</v>
      </c>
      <c r="H140" s="18">
        <f t="shared" si="16"/>
        <v>955326.27</v>
      </c>
      <c r="I140" s="19">
        <f t="shared" si="17"/>
        <v>-14.105639926971946</v>
      </c>
      <c r="J140" s="19">
        <f t="shared" si="18"/>
        <v>70.70131001688317</v>
      </c>
      <c r="K140" s="19">
        <f t="shared" si="19"/>
        <v>84.084502177323373</v>
      </c>
    </row>
    <row r="141" spans="1:11" x14ac:dyDescent="0.2">
      <c r="A141" s="24" t="s">
        <v>48</v>
      </c>
      <c r="B141" s="17" t="s">
        <v>49</v>
      </c>
      <c r="C141" s="18">
        <v>2683900</v>
      </c>
      <c r="D141" s="18">
        <v>2741669</v>
      </c>
      <c r="E141" s="18">
        <v>3260645</v>
      </c>
      <c r="F141" s="18">
        <v>2305318.73</v>
      </c>
      <c r="G141" s="18">
        <f t="shared" si="15"/>
        <v>-378581.27</v>
      </c>
      <c r="H141" s="18">
        <f t="shared" si="16"/>
        <v>955326.27</v>
      </c>
      <c r="I141" s="19">
        <f t="shared" si="17"/>
        <v>-14.105639926971946</v>
      </c>
      <c r="J141" s="19">
        <f t="shared" si="18"/>
        <v>70.70131001688317</v>
      </c>
      <c r="K141" s="19">
        <f t="shared" si="19"/>
        <v>84.084502177323373</v>
      </c>
    </row>
    <row r="142" spans="1:11" ht="25.5" x14ac:dyDescent="0.2">
      <c r="A142" s="23" t="s">
        <v>52</v>
      </c>
      <c r="B142" s="17" t="s">
        <v>53</v>
      </c>
      <c r="C142" s="18">
        <v>770184.41</v>
      </c>
      <c r="D142" s="18">
        <v>1338692</v>
      </c>
      <c r="E142" s="18">
        <v>830000</v>
      </c>
      <c r="F142" s="18">
        <v>1287039.19</v>
      </c>
      <c r="G142" s="18">
        <f t="shared" si="15"/>
        <v>516854.77999999991</v>
      </c>
      <c r="H142" s="18">
        <f t="shared" si="16"/>
        <v>-457039.18999999994</v>
      </c>
      <c r="I142" s="19">
        <f t="shared" si="17"/>
        <v>67.107925490208231</v>
      </c>
      <c r="J142" s="19">
        <f t="shared" si="18"/>
        <v>155.06496265060241</v>
      </c>
      <c r="K142" s="19">
        <f t="shared" si="19"/>
        <v>96.141546375118395</v>
      </c>
    </row>
    <row r="143" spans="1:11" ht="25.5" x14ac:dyDescent="0.2">
      <c r="A143" s="24" t="s">
        <v>166</v>
      </c>
      <c r="B143" s="17" t="s">
        <v>167</v>
      </c>
      <c r="C143" s="18">
        <v>770184.41</v>
      </c>
      <c r="D143" s="18">
        <v>1338692</v>
      </c>
      <c r="E143" s="18">
        <v>830000</v>
      </c>
      <c r="F143" s="18">
        <v>1287039.19</v>
      </c>
      <c r="G143" s="18">
        <f t="shared" si="15"/>
        <v>516854.77999999991</v>
      </c>
      <c r="H143" s="18">
        <f t="shared" si="16"/>
        <v>-457039.18999999994</v>
      </c>
      <c r="I143" s="19">
        <f t="shared" si="17"/>
        <v>67.107925490208231</v>
      </c>
      <c r="J143" s="19">
        <f t="shared" si="18"/>
        <v>155.06496265060241</v>
      </c>
      <c r="K143" s="19">
        <f t="shared" si="19"/>
        <v>96.141546375118395</v>
      </c>
    </row>
    <row r="144" spans="1:11" ht="25.5" x14ac:dyDescent="0.2">
      <c r="A144" s="25" t="s">
        <v>168</v>
      </c>
      <c r="B144" s="17" t="s">
        <v>169</v>
      </c>
      <c r="C144" s="18">
        <v>285727.40999999997</v>
      </c>
      <c r="D144" s="18">
        <v>409716</v>
      </c>
      <c r="E144" s="18">
        <v>480000</v>
      </c>
      <c r="F144" s="18">
        <v>358063.19</v>
      </c>
      <c r="G144" s="18">
        <f t="shared" si="15"/>
        <v>72335.780000000028</v>
      </c>
      <c r="H144" s="18">
        <f t="shared" si="16"/>
        <v>121936.81</v>
      </c>
      <c r="I144" s="19">
        <f t="shared" si="17"/>
        <v>25.316360092999133</v>
      </c>
      <c r="J144" s="19">
        <f t="shared" si="18"/>
        <v>74.596497916666664</v>
      </c>
      <c r="K144" s="19">
        <f t="shared" si="19"/>
        <v>87.393021019437853</v>
      </c>
    </row>
    <row r="145" spans="1:11" ht="38.25" x14ac:dyDescent="0.2">
      <c r="A145" s="25" t="s">
        <v>170</v>
      </c>
      <c r="B145" s="17" t="s">
        <v>171</v>
      </c>
      <c r="C145" s="18">
        <v>484457</v>
      </c>
      <c r="D145" s="18">
        <v>928976</v>
      </c>
      <c r="E145" s="18">
        <v>350000</v>
      </c>
      <c r="F145" s="18">
        <v>928976</v>
      </c>
      <c r="G145" s="18">
        <f t="shared" si="15"/>
        <v>444519</v>
      </c>
      <c r="H145" s="18">
        <f t="shared" si="16"/>
        <v>-578976</v>
      </c>
      <c r="I145" s="19">
        <f t="shared" si="17"/>
        <v>91.75613109109787</v>
      </c>
      <c r="J145" s="19">
        <f t="shared" si="18"/>
        <v>265.4217142857143</v>
      </c>
      <c r="K145" s="19">
        <f t="shared" si="19"/>
        <v>100</v>
      </c>
    </row>
    <row r="146" spans="1:11" x14ac:dyDescent="0.2">
      <c r="A146" s="22" t="s">
        <v>60</v>
      </c>
      <c r="B146" s="17" t="s">
        <v>61</v>
      </c>
      <c r="C146" s="18">
        <v>34982.71</v>
      </c>
      <c r="D146" s="18">
        <v>10284</v>
      </c>
      <c r="E146" s="18">
        <v>0</v>
      </c>
      <c r="F146" s="18">
        <v>10283.780000000001</v>
      </c>
      <c r="G146" s="18">
        <f t="shared" si="15"/>
        <v>-24698.93</v>
      </c>
      <c r="H146" s="18">
        <f t="shared" si="16"/>
        <v>-10283.780000000001</v>
      </c>
      <c r="I146" s="19">
        <f t="shared" si="17"/>
        <v>-70.603249433791717</v>
      </c>
      <c r="J146" s="19">
        <f t="shared" si="18"/>
        <v>0</v>
      </c>
      <c r="K146" s="19">
        <f t="shared" si="19"/>
        <v>99.997860754570212</v>
      </c>
    </row>
    <row r="147" spans="1:11" x14ac:dyDescent="0.2">
      <c r="A147" s="23" t="s">
        <v>193</v>
      </c>
      <c r="B147" s="17" t="s">
        <v>194</v>
      </c>
      <c r="C147" s="18">
        <v>34982.71</v>
      </c>
      <c r="D147" s="18">
        <v>10284</v>
      </c>
      <c r="E147" s="18">
        <v>0</v>
      </c>
      <c r="F147" s="18">
        <v>10283.780000000001</v>
      </c>
      <c r="G147" s="18">
        <f t="shared" si="15"/>
        <v>-24698.93</v>
      </c>
      <c r="H147" s="18">
        <f t="shared" si="16"/>
        <v>-10283.780000000001</v>
      </c>
      <c r="I147" s="19">
        <f t="shared" si="17"/>
        <v>-70.603249433791717</v>
      </c>
      <c r="J147" s="19">
        <f t="shared" si="18"/>
        <v>0</v>
      </c>
      <c r="K147" s="19">
        <f t="shared" si="19"/>
        <v>99.997860754570212</v>
      </c>
    </row>
    <row r="148" spans="1:11" ht="25.5" x14ac:dyDescent="0.2">
      <c r="A148" s="24" t="s">
        <v>195</v>
      </c>
      <c r="B148" s="17" t="s">
        <v>196</v>
      </c>
      <c r="C148" s="18">
        <v>34982.71</v>
      </c>
      <c r="D148" s="18">
        <v>10284</v>
      </c>
      <c r="E148" s="18">
        <v>0</v>
      </c>
      <c r="F148" s="18">
        <v>10283.780000000001</v>
      </c>
      <c r="G148" s="18">
        <f t="shared" si="15"/>
        <v>-24698.93</v>
      </c>
      <c r="H148" s="18">
        <f t="shared" si="16"/>
        <v>-10283.780000000001</v>
      </c>
      <c r="I148" s="19">
        <f t="shared" si="17"/>
        <v>-70.603249433791717</v>
      </c>
      <c r="J148" s="19">
        <f t="shared" si="18"/>
        <v>0</v>
      </c>
      <c r="K148" s="19">
        <f t="shared" si="19"/>
        <v>99.997860754570212</v>
      </c>
    </row>
    <row r="149" spans="1:11" ht="25.5" x14ac:dyDescent="0.2">
      <c r="A149" s="25" t="s">
        <v>197</v>
      </c>
      <c r="B149" s="17" t="s">
        <v>198</v>
      </c>
      <c r="C149" s="18">
        <v>29112.71</v>
      </c>
      <c r="D149" s="18">
        <v>10284</v>
      </c>
      <c r="E149" s="18">
        <v>0</v>
      </c>
      <c r="F149" s="18">
        <v>10283.780000000001</v>
      </c>
      <c r="G149" s="18">
        <f t="shared" si="15"/>
        <v>-18828.93</v>
      </c>
      <c r="H149" s="18">
        <f t="shared" si="16"/>
        <v>-10283.780000000001</v>
      </c>
      <c r="I149" s="19">
        <f t="shared" si="17"/>
        <v>-64.675978292642625</v>
      </c>
      <c r="J149" s="19">
        <f t="shared" si="18"/>
        <v>0</v>
      </c>
      <c r="K149" s="19">
        <f t="shared" si="19"/>
        <v>99.997860754570212</v>
      </c>
    </row>
    <row r="150" spans="1:11" ht="38.25" x14ac:dyDescent="0.2">
      <c r="A150" s="25" t="s">
        <v>199</v>
      </c>
      <c r="B150" s="17" t="s">
        <v>200</v>
      </c>
      <c r="C150" s="18">
        <v>5870</v>
      </c>
      <c r="D150" s="18">
        <v>0</v>
      </c>
      <c r="E150" s="18">
        <v>0</v>
      </c>
      <c r="F150" s="18">
        <v>0</v>
      </c>
      <c r="G150" s="18">
        <f t="shared" si="15"/>
        <v>-5870</v>
      </c>
      <c r="H150" s="18">
        <f t="shared" si="16"/>
        <v>0</v>
      </c>
      <c r="I150" s="19">
        <f t="shared" si="17"/>
        <v>-100</v>
      </c>
      <c r="J150" s="19">
        <f t="shared" si="18"/>
        <v>0</v>
      </c>
      <c r="K150" s="19">
        <f t="shared" si="19"/>
        <v>0</v>
      </c>
    </row>
    <row r="151" spans="1:11" x14ac:dyDescent="0.2">
      <c r="A151" s="39" t="s">
        <v>794</v>
      </c>
      <c r="B151" s="28" t="s">
        <v>795</v>
      </c>
      <c r="C151" s="29"/>
      <c r="D151" s="29"/>
      <c r="E151" s="29"/>
      <c r="F151" s="29"/>
      <c r="G151" s="29"/>
      <c r="H151" s="29"/>
      <c r="I151" s="30"/>
      <c r="J151" s="30"/>
      <c r="K151" s="30"/>
    </row>
    <row r="152" spans="1:11" x14ac:dyDescent="0.2">
      <c r="A152" s="16" t="s">
        <v>26</v>
      </c>
      <c r="B152" s="17" t="s">
        <v>27</v>
      </c>
      <c r="C152" s="18">
        <v>883417.33</v>
      </c>
      <c r="D152" s="18">
        <v>1311759</v>
      </c>
      <c r="E152" s="18">
        <v>1311759</v>
      </c>
      <c r="F152" s="18">
        <v>1180572.44</v>
      </c>
      <c r="G152" s="18">
        <f t="shared" ref="G152:G170" si="20">F152-C152</f>
        <v>297155.11</v>
      </c>
      <c r="H152" s="18">
        <f t="shared" ref="H152:H170" si="21">E152-F152</f>
        <v>131186.56000000006</v>
      </c>
      <c r="I152" s="19">
        <f t="shared" ref="I152:I170" si="22">IF(ISERROR(F152/C152),0,F152/C152*100-100)</f>
        <v>33.63700257046122</v>
      </c>
      <c r="J152" s="19">
        <f t="shared" ref="J152:J170" si="23">IF(ISERROR(F152/E152),0,F152/E152*100)</f>
        <v>89.999187350725236</v>
      </c>
      <c r="K152" s="19">
        <f t="shared" ref="K152:K170" si="24">IF(ISERROR(F152/D152),0,F152/D152*100)</f>
        <v>89.999187350725236</v>
      </c>
    </row>
    <row r="153" spans="1:11" x14ac:dyDescent="0.2">
      <c r="A153" s="22" t="s">
        <v>30</v>
      </c>
      <c r="B153" s="17" t="s">
        <v>31</v>
      </c>
      <c r="C153" s="18">
        <v>883417.33</v>
      </c>
      <c r="D153" s="18">
        <v>1311759</v>
      </c>
      <c r="E153" s="18">
        <v>1311759</v>
      </c>
      <c r="F153" s="18">
        <v>1180572.44</v>
      </c>
      <c r="G153" s="18">
        <f t="shared" si="20"/>
        <v>297155.11</v>
      </c>
      <c r="H153" s="18">
        <f t="shared" si="21"/>
        <v>131186.56000000006</v>
      </c>
      <c r="I153" s="19">
        <f t="shared" si="22"/>
        <v>33.63700257046122</v>
      </c>
      <c r="J153" s="19">
        <f t="shared" si="23"/>
        <v>89.999187350725236</v>
      </c>
      <c r="K153" s="19">
        <f t="shared" si="24"/>
        <v>89.999187350725236</v>
      </c>
    </row>
    <row r="154" spans="1:11" x14ac:dyDescent="0.2">
      <c r="A154" s="23" t="s">
        <v>32</v>
      </c>
      <c r="B154" s="17" t="s">
        <v>33</v>
      </c>
      <c r="C154" s="18">
        <v>883417.33</v>
      </c>
      <c r="D154" s="18">
        <v>1311759</v>
      </c>
      <c r="E154" s="18">
        <v>1311759</v>
      </c>
      <c r="F154" s="18">
        <v>1180572.44</v>
      </c>
      <c r="G154" s="18">
        <f t="shared" si="20"/>
        <v>297155.11</v>
      </c>
      <c r="H154" s="18">
        <f t="shared" si="21"/>
        <v>131186.56000000006</v>
      </c>
      <c r="I154" s="19">
        <f t="shared" si="22"/>
        <v>33.63700257046122</v>
      </c>
      <c r="J154" s="19">
        <f t="shared" si="23"/>
        <v>89.999187350725236</v>
      </c>
      <c r="K154" s="19">
        <f t="shared" si="24"/>
        <v>89.999187350725236</v>
      </c>
    </row>
    <row r="155" spans="1:11" x14ac:dyDescent="0.2">
      <c r="A155" s="16" t="s">
        <v>34</v>
      </c>
      <c r="B155" s="17" t="s">
        <v>35</v>
      </c>
      <c r="C155" s="18">
        <v>883417.33</v>
      </c>
      <c r="D155" s="18">
        <v>1311759</v>
      </c>
      <c r="E155" s="18">
        <v>1311759</v>
      </c>
      <c r="F155" s="18">
        <v>1180572.44</v>
      </c>
      <c r="G155" s="18">
        <f t="shared" si="20"/>
        <v>297155.11</v>
      </c>
      <c r="H155" s="18">
        <f t="shared" si="21"/>
        <v>131186.56000000006</v>
      </c>
      <c r="I155" s="19">
        <f t="shared" si="22"/>
        <v>33.63700257046122</v>
      </c>
      <c r="J155" s="19">
        <f t="shared" si="23"/>
        <v>89.999187350725236</v>
      </c>
      <c r="K155" s="19">
        <f t="shared" si="24"/>
        <v>89.999187350725236</v>
      </c>
    </row>
    <row r="156" spans="1:11" x14ac:dyDescent="0.2">
      <c r="A156" s="22" t="s">
        <v>36</v>
      </c>
      <c r="B156" s="17" t="s">
        <v>37</v>
      </c>
      <c r="C156" s="18">
        <v>765914.98</v>
      </c>
      <c r="D156" s="18">
        <v>1044050</v>
      </c>
      <c r="E156" s="18">
        <v>1266759</v>
      </c>
      <c r="F156" s="18">
        <v>916665.6</v>
      </c>
      <c r="G156" s="18">
        <f t="shared" si="20"/>
        <v>150750.62</v>
      </c>
      <c r="H156" s="18">
        <f t="shared" si="21"/>
        <v>350093.4</v>
      </c>
      <c r="I156" s="19">
        <f t="shared" si="22"/>
        <v>19.682422192604193</v>
      </c>
      <c r="J156" s="19">
        <f t="shared" si="23"/>
        <v>72.363061955746915</v>
      </c>
      <c r="K156" s="19">
        <f t="shared" si="24"/>
        <v>87.799013457209909</v>
      </c>
    </row>
    <row r="157" spans="1:11" x14ac:dyDescent="0.2">
      <c r="A157" s="23" t="s">
        <v>38</v>
      </c>
      <c r="B157" s="17" t="s">
        <v>39</v>
      </c>
      <c r="C157" s="18">
        <v>739743.98</v>
      </c>
      <c r="D157" s="18">
        <v>878272</v>
      </c>
      <c r="E157" s="18">
        <v>1266759</v>
      </c>
      <c r="F157" s="18">
        <v>750887.6</v>
      </c>
      <c r="G157" s="18">
        <f t="shared" si="20"/>
        <v>11143.619999999995</v>
      </c>
      <c r="H157" s="18">
        <f t="shared" si="21"/>
        <v>515871.4</v>
      </c>
      <c r="I157" s="19">
        <f t="shared" si="22"/>
        <v>1.5064157737383539</v>
      </c>
      <c r="J157" s="19">
        <f t="shared" si="23"/>
        <v>59.276279071236125</v>
      </c>
      <c r="K157" s="19">
        <f t="shared" si="24"/>
        <v>85.496019456387089</v>
      </c>
    </row>
    <row r="158" spans="1:11" x14ac:dyDescent="0.2">
      <c r="A158" s="24" t="s">
        <v>40</v>
      </c>
      <c r="B158" s="17" t="s">
        <v>41</v>
      </c>
      <c r="C158" s="18">
        <v>72325.320000000007</v>
      </c>
      <c r="D158" s="18">
        <v>134084</v>
      </c>
      <c r="E158" s="18">
        <v>154810</v>
      </c>
      <c r="F158" s="18">
        <v>126505.26</v>
      </c>
      <c r="G158" s="18">
        <f t="shared" si="20"/>
        <v>54179.939999999988</v>
      </c>
      <c r="H158" s="18">
        <f t="shared" si="21"/>
        <v>28304.740000000005</v>
      </c>
      <c r="I158" s="19">
        <f t="shared" si="22"/>
        <v>74.911441802124045</v>
      </c>
      <c r="J158" s="19">
        <f t="shared" si="23"/>
        <v>81.716465344615969</v>
      </c>
      <c r="K158" s="19">
        <f t="shared" si="24"/>
        <v>94.347767071388077</v>
      </c>
    </row>
    <row r="159" spans="1:11" x14ac:dyDescent="0.2">
      <c r="A159" s="24" t="s">
        <v>42</v>
      </c>
      <c r="B159" s="17" t="s">
        <v>43</v>
      </c>
      <c r="C159" s="18">
        <v>667418.66</v>
      </c>
      <c r="D159" s="18">
        <v>744188</v>
      </c>
      <c r="E159" s="18">
        <v>1111949</v>
      </c>
      <c r="F159" s="18">
        <v>624382.34</v>
      </c>
      <c r="G159" s="18">
        <f t="shared" si="20"/>
        <v>-43036.320000000065</v>
      </c>
      <c r="H159" s="18">
        <f t="shared" si="21"/>
        <v>487566.66000000003</v>
      </c>
      <c r="I159" s="19">
        <f t="shared" si="22"/>
        <v>-6.4481745236191159</v>
      </c>
      <c r="J159" s="19">
        <f t="shared" si="23"/>
        <v>56.152066326782965</v>
      </c>
      <c r="K159" s="19">
        <f t="shared" si="24"/>
        <v>83.901156696963668</v>
      </c>
    </row>
    <row r="160" spans="1:11" x14ac:dyDescent="0.2">
      <c r="A160" s="25" t="s">
        <v>44</v>
      </c>
      <c r="B160" s="17" t="s">
        <v>45</v>
      </c>
      <c r="C160" s="18">
        <v>96190.45</v>
      </c>
      <c r="D160" s="18">
        <v>0</v>
      </c>
      <c r="E160" s="18">
        <v>0</v>
      </c>
      <c r="F160" s="18">
        <v>46951</v>
      </c>
      <c r="G160" s="18">
        <f t="shared" si="20"/>
        <v>-49239.45</v>
      </c>
      <c r="H160" s="18">
        <f t="shared" si="21"/>
        <v>-46951</v>
      </c>
      <c r="I160" s="19">
        <f t="shared" si="22"/>
        <v>-51.18954116546913</v>
      </c>
      <c r="J160" s="19">
        <f t="shared" si="23"/>
        <v>0</v>
      </c>
      <c r="K160" s="19">
        <f t="shared" si="24"/>
        <v>0</v>
      </c>
    </row>
    <row r="161" spans="1:11" x14ac:dyDescent="0.2">
      <c r="A161" s="23" t="s">
        <v>46</v>
      </c>
      <c r="B161" s="17" t="s">
        <v>47</v>
      </c>
      <c r="C161" s="18">
        <v>0</v>
      </c>
      <c r="D161" s="18">
        <v>119014</v>
      </c>
      <c r="E161" s="18">
        <v>0</v>
      </c>
      <c r="F161" s="18">
        <v>119014</v>
      </c>
      <c r="G161" s="18">
        <f t="shared" si="20"/>
        <v>119014</v>
      </c>
      <c r="H161" s="18">
        <f t="shared" si="21"/>
        <v>-119014</v>
      </c>
      <c r="I161" s="19">
        <f t="shared" si="22"/>
        <v>0</v>
      </c>
      <c r="J161" s="19">
        <f t="shared" si="23"/>
        <v>0</v>
      </c>
      <c r="K161" s="19">
        <f t="shared" si="24"/>
        <v>100</v>
      </c>
    </row>
    <row r="162" spans="1:11" x14ac:dyDescent="0.2">
      <c r="A162" s="24" t="s">
        <v>48</v>
      </c>
      <c r="B162" s="17" t="s">
        <v>49</v>
      </c>
      <c r="C162" s="18">
        <v>0</v>
      </c>
      <c r="D162" s="18">
        <v>119014</v>
      </c>
      <c r="E162" s="18">
        <v>0</v>
      </c>
      <c r="F162" s="18">
        <v>119014</v>
      </c>
      <c r="G162" s="18">
        <f t="shared" si="20"/>
        <v>119014</v>
      </c>
      <c r="H162" s="18">
        <f t="shared" si="21"/>
        <v>-119014</v>
      </c>
      <c r="I162" s="19">
        <f t="shared" si="22"/>
        <v>0</v>
      </c>
      <c r="J162" s="19">
        <f t="shared" si="23"/>
        <v>0</v>
      </c>
      <c r="K162" s="19">
        <f t="shared" si="24"/>
        <v>100</v>
      </c>
    </row>
    <row r="163" spans="1:11" ht="25.5" x14ac:dyDescent="0.2">
      <c r="A163" s="23" t="s">
        <v>52</v>
      </c>
      <c r="B163" s="17" t="s">
        <v>53</v>
      </c>
      <c r="C163" s="18">
        <v>26171</v>
      </c>
      <c r="D163" s="18">
        <v>46764</v>
      </c>
      <c r="E163" s="18">
        <v>0</v>
      </c>
      <c r="F163" s="18">
        <v>46764</v>
      </c>
      <c r="G163" s="18">
        <f t="shared" si="20"/>
        <v>20593</v>
      </c>
      <c r="H163" s="18">
        <f t="shared" si="21"/>
        <v>-46764</v>
      </c>
      <c r="I163" s="19">
        <f t="shared" si="22"/>
        <v>78.686332199763086</v>
      </c>
      <c r="J163" s="19">
        <f t="shared" si="23"/>
        <v>0</v>
      </c>
      <c r="K163" s="19">
        <f t="shared" si="24"/>
        <v>100</v>
      </c>
    </row>
    <row r="164" spans="1:11" ht="25.5" x14ac:dyDescent="0.2">
      <c r="A164" s="24" t="s">
        <v>166</v>
      </c>
      <c r="B164" s="17" t="s">
        <v>167</v>
      </c>
      <c r="C164" s="18">
        <v>26171</v>
      </c>
      <c r="D164" s="18">
        <v>46764</v>
      </c>
      <c r="E164" s="18">
        <v>0</v>
      </c>
      <c r="F164" s="18">
        <v>46764</v>
      </c>
      <c r="G164" s="18">
        <f t="shared" si="20"/>
        <v>20593</v>
      </c>
      <c r="H164" s="18">
        <f t="shared" si="21"/>
        <v>-46764</v>
      </c>
      <c r="I164" s="19">
        <f t="shared" si="22"/>
        <v>78.686332199763086</v>
      </c>
      <c r="J164" s="19">
        <f t="shared" si="23"/>
        <v>0</v>
      </c>
      <c r="K164" s="19">
        <f t="shared" si="24"/>
        <v>100</v>
      </c>
    </row>
    <row r="165" spans="1:11" ht="38.25" x14ac:dyDescent="0.2">
      <c r="A165" s="25" t="s">
        <v>170</v>
      </c>
      <c r="B165" s="17" t="s">
        <v>171</v>
      </c>
      <c r="C165" s="18">
        <v>26171</v>
      </c>
      <c r="D165" s="18">
        <v>46764</v>
      </c>
      <c r="E165" s="18">
        <v>0</v>
      </c>
      <c r="F165" s="18">
        <v>46764</v>
      </c>
      <c r="G165" s="18">
        <f t="shared" si="20"/>
        <v>20593</v>
      </c>
      <c r="H165" s="18">
        <f t="shared" si="21"/>
        <v>-46764</v>
      </c>
      <c r="I165" s="19">
        <f t="shared" si="22"/>
        <v>78.686332199763086</v>
      </c>
      <c r="J165" s="19">
        <f t="shared" si="23"/>
        <v>0</v>
      </c>
      <c r="K165" s="19">
        <f t="shared" si="24"/>
        <v>100</v>
      </c>
    </row>
    <row r="166" spans="1:11" x14ac:dyDescent="0.2">
      <c r="A166" s="22" t="s">
        <v>60</v>
      </c>
      <c r="B166" s="17" t="s">
        <v>61</v>
      </c>
      <c r="C166" s="18">
        <v>117502.35</v>
      </c>
      <c r="D166" s="18">
        <v>267709</v>
      </c>
      <c r="E166" s="18">
        <v>45000</v>
      </c>
      <c r="F166" s="18">
        <v>263906.84000000003</v>
      </c>
      <c r="G166" s="18">
        <f t="shared" si="20"/>
        <v>146404.49000000002</v>
      </c>
      <c r="H166" s="18">
        <f t="shared" si="21"/>
        <v>-218906.84000000003</v>
      </c>
      <c r="I166" s="19">
        <f t="shared" si="22"/>
        <v>124.59707401596648</v>
      </c>
      <c r="J166" s="19">
        <f t="shared" si="23"/>
        <v>586.45964444444451</v>
      </c>
      <c r="K166" s="19">
        <f t="shared" si="24"/>
        <v>98.579741435663365</v>
      </c>
    </row>
    <row r="167" spans="1:11" x14ac:dyDescent="0.2">
      <c r="A167" s="23" t="s">
        <v>62</v>
      </c>
      <c r="B167" s="17" t="s">
        <v>63</v>
      </c>
      <c r="C167" s="18">
        <v>103673.35</v>
      </c>
      <c r="D167" s="18">
        <v>215959</v>
      </c>
      <c r="E167" s="18">
        <v>45000</v>
      </c>
      <c r="F167" s="18">
        <v>212156.84</v>
      </c>
      <c r="G167" s="18">
        <f t="shared" si="20"/>
        <v>108483.48999999999</v>
      </c>
      <c r="H167" s="18">
        <f t="shared" si="21"/>
        <v>-167156.84</v>
      </c>
      <c r="I167" s="19">
        <f t="shared" si="22"/>
        <v>104.63970731147393</v>
      </c>
      <c r="J167" s="19">
        <f t="shared" si="23"/>
        <v>471.45964444444439</v>
      </c>
      <c r="K167" s="19">
        <f t="shared" si="24"/>
        <v>98.239406554021826</v>
      </c>
    </row>
    <row r="168" spans="1:11" x14ac:dyDescent="0.2">
      <c r="A168" s="23" t="s">
        <v>193</v>
      </c>
      <c r="B168" s="17" t="s">
        <v>194</v>
      </c>
      <c r="C168" s="18">
        <v>13829</v>
      </c>
      <c r="D168" s="18">
        <v>51750</v>
      </c>
      <c r="E168" s="18">
        <v>0</v>
      </c>
      <c r="F168" s="18">
        <v>51750</v>
      </c>
      <c r="G168" s="18">
        <f t="shared" si="20"/>
        <v>37921</v>
      </c>
      <c r="H168" s="18">
        <f t="shared" si="21"/>
        <v>-51750</v>
      </c>
      <c r="I168" s="19">
        <f t="shared" si="22"/>
        <v>274.21360908236318</v>
      </c>
      <c r="J168" s="19">
        <f t="shared" si="23"/>
        <v>0</v>
      </c>
      <c r="K168" s="19">
        <f t="shared" si="24"/>
        <v>100</v>
      </c>
    </row>
    <row r="169" spans="1:11" ht="25.5" x14ac:dyDescent="0.2">
      <c r="A169" s="24" t="s">
        <v>195</v>
      </c>
      <c r="B169" s="17" t="s">
        <v>196</v>
      </c>
      <c r="C169" s="18">
        <v>13829</v>
      </c>
      <c r="D169" s="18">
        <v>51750</v>
      </c>
      <c r="E169" s="18">
        <v>0</v>
      </c>
      <c r="F169" s="18">
        <v>51750</v>
      </c>
      <c r="G169" s="18">
        <f t="shared" si="20"/>
        <v>37921</v>
      </c>
      <c r="H169" s="18">
        <f t="shared" si="21"/>
        <v>-51750</v>
      </c>
      <c r="I169" s="19">
        <f t="shared" si="22"/>
        <v>274.21360908236318</v>
      </c>
      <c r="J169" s="19">
        <f t="shared" si="23"/>
        <v>0</v>
      </c>
      <c r="K169" s="19">
        <f t="shared" si="24"/>
        <v>100</v>
      </c>
    </row>
    <row r="170" spans="1:11" ht="38.25" x14ac:dyDescent="0.2">
      <c r="A170" s="25" t="s">
        <v>199</v>
      </c>
      <c r="B170" s="17" t="s">
        <v>200</v>
      </c>
      <c r="C170" s="18">
        <v>13829</v>
      </c>
      <c r="D170" s="18">
        <v>51750</v>
      </c>
      <c r="E170" s="18">
        <v>0</v>
      </c>
      <c r="F170" s="18">
        <v>51750</v>
      </c>
      <c r="G170" s="18">
        <f t="shared" si="20"/>
        <v>37921</v>
      </c>
      <c r="H170" s="18">
        <f t="shared" si="21"/>
        <v>-51750</v>
      </c>
      <c r="I170" s="19">
        <f t="shared" si="22"/>
        <v>274.21360908236318</v>
      </c>
      <c r="J170" s="19">
        <f t="shared" si="23"/>
        <v>0</v>
      </c>
      <c r="K170" s="19">
        <f t="shared" si="24"/>
        <v>100</v>
      </c>
    </row>
    <row r="171" spans="1:11" x14ac:dyDescent="0.2">
      <c r="A171" s="39" t="s">
        <v>796</v>
      </c>
      <c r="B171" s="28" t="s">
        <v>87</v>
      </c>
      <c r="C171" s="29"/>
      <c r="D171" s="29"/>
      <c r="E171" s="29"/>
      <c r="F171" s="29"/>
      <c r="G171" s="29"/>
      <c r="H171" s="29"/>
      <c r="I171" s="30"/>
      <c r="J171" s="30"/>
      <c r="K171" s="30"/>
    </row>
    <row r="172" spans="1:11" x14ac:dyDescent="0.2">
      <c r="A172" s="16" t="s">
        <v>26</v>
      </c>
      <c r="B172" s="17" t="s">
        <v>27</v>
      </c>
      <c r="C172" s="18">
        <v>1562821.31</v>
      </c>
      <c r="D172" s="18">
        <v>1577612</v>
      </c>
      <c r="E172" s="18">
        <v>1569211</v>
      </c>
      <c r="F172" s="18">
        <v>1576368.32</v>
      </c>
      <c r="G172" s="18">
        <f t="shared" ref="G172:G178" si="25">F172-C172</f>
        <v>13547.010000000009</v>
      </c>
      <c r="H172" s="18">
        <f t="shared" ref="H172:H178" si="26">E172-F172</f>
        <v>-7157.3200000000652</v>
      </c>
      <c r="I172" s="19">
        <f t="shared" ref="I172:I178" si="27">IF(ISERROR(F172/C172),0,F172/C172*100-100)</f>
        <v>0.86683038638626897</v>
      </c>
      <c r="J172" s="19">
        <f t="shared" ref="J172:J178" si="28">IF(ISERROR(F172/E172),0,F172/E172*100)</f>
        <v>100.45610947157522</v>
      </c>
      <c r="K172" s="19">
        <f t="shared" ref="K172:K178" si="29">IF(ISERROR(F172/D172),0,F172/D172*100)</f>
        <v>99.921166928243451</v>
      </c>
    </row>
    <row r="173" spans="1:11" x14ac:dyDescent="0.2">
      <c r="A173" s="22" t="s">
        <v>30</v>
      </c>
      <c r="B173" s="17" t="s">
        <v>31</v>
      </c>
      <c r="C173" s="18">
        <v>1562821.31</v>
      </c>
      <c r="D173" s="18">
        <v>1577612</v>
      </c>
      <c r="E173" s="18">
        <v>1569211</v>
      </c>
      <c r="F173" s="18">
        <v>1576368.32</v>
      </c>
      <c r="G173" s="18">
        <f t="shared" si="25"/>
        <v>13547.010000000009</v>
      </c>
      <c r="H173" s="18">
        <f t="shared" si="26"/>
        <v>-7157.3200000000652</v>
      </c>
      <c r="I173" s="19">
        <f t="shared" si="27"/>
        <v>0.86683038638626897</v>
      </c>
      <c r="J173" s="19">
        <f t="shared" si="28"/>
        <v>100.45610947157522</v>
      </c>
      <c r="K173" s="19">
        <f t="shared" si="29"/>
        <v>99.921166928243451</v>
      </c>
    </row>
    <row r="174" spans="1:11" x14ac:dyDescent="0.2">
      <c r="A174" s="23" t="s">
        <v>32</v>
      </c>
      <c r="B174" s="17" t="s">
        <v>33</v>
      </c>
      <c r="C174" s="18">
        <v>1562821.31</v>
      </c>
      <c r="D174" s="18">
        <v>1577612</v>
      </c>
      <c r="E174" s="18">
        <v>1569211</v>
      </c>
      <c r="F174" s="18">
        <v>1576368.32</v>
      </c>
      <c r="G174" s="18">
        <f t="shared" si="25"/>
        <v>13547.010000000009</v>
      </c>
      <c r="H174" s="18">
        <f t="shared" si="26"/>
        <v>-7157.3200000000652</v>
      </c>
      <c r="I174" s="19">
        <f t="shared" si="27"/>
        <v>0.86683038638626897</v>
      </c>
      <c r="J174" s="19">
        <f t="shared" si="28"/>
        <v>100.45610947157522</v>
      </c>
      <c r="K174" s="19">
        <f t="shared" si="29"/>
        <v>99.921166928243451</v>
      </c>
    </row>
    <row r="175" spans="1:11" x14ac:dyDescent="0.2">
      <c r="A175" s="16" t="s">
        <v>34</v>
      </c>
      <c r="B175" s="17" t="s">
        <v>35</v>
      </c>
      <c r="C175" s="18">
        <v>1562821.31</v>
      </c>
      <c r="D175" s="18">
        <v>1577612</v>
      </c>
      <c r="E175" s="18">
        <v>1569211</v>
      </c>
      <c r="F175" s="18">
        <v>1576368.32</v>
      </c>
      <c r="G175" s="18">
        <f t="shared" si="25"/>
        <v>13547.010000000009</v>
      </c>
      <c r="H175" s="18">
        <f t="shared" si="26"/>
        <v>-7157.3200000000652</v>
      </c>
      <c r="I175" s="19">
        <f t="shared" si="27"/>
        <v>0.86683038638626897</v>
      </c>
      <c r="J175" s="19">
        <f t="shared" si="28"/>
        <v>100.45610947157522</v>
      </c>
      <c r="K175" s="19">
        <f t="shared" si="29"/>
        <v>99.921166928243451</v>
      </c>
    </row>
    <row r="176" spans="1:11" x14ac:dyDescent="0.2">
      <c r="A176" s="22" t="s">
        <v>36</v>
      </c>
      <c r="B176" s="17" t="s">
        <v>37</v>
      </c>
      <c r="C176" s="18">
        <v>1562821.31</v>
      </c>
      <c r="D176" s="18">
        <v>1577612</v>
      </c>
      <c r="E176" s="18">
        <v>1569211</v>
      </c>
      <c r="F176" s="18">
        <v>1576368.32</v>
      </c>
      <c r="G176" s="18">
        <f t="shared" si="25"/>
        <v>13547.010000000009</v>
      </c>
      <c r="H176" s="18">
        <f t="shared" si="26"/>
        <v>-7157.3200000000652</v>
      </c>
      <c r="I176" s="19">
        <f t="shared" si="27"/>
        <v>0.86683038638626897</v>
      </c>
      <c r="J176" s="19">
        <f t="shared" si="28"/>
        <v>100.45610947157522</v>
      </c>
      <c r="K176" s="19">
        <f t="shared" si="29"/>
        <v>99.921166928243451</v>
      </c>
    </row>
    <row r="177" spans="1:11" ht="25.5" x14ac:dyDescent="0.2">
      <c r="A177" s="23" t="s">
        <v>76</v>
      </c>
      <c r="B177" s="17" t="s">
        <v>77</v>
      </c>
      <c r="C177" s="18">
        <v>1562821.31</v>
      </c>
      <c r="D177" s="18">
        <v>1577612</v>
      </c>
      <c r="E177" s="18">
        <v>1569211</v>
      </c>
      <c r="F177" s="18">
        <v>1576368.32</v>
      </c>
      <c r="G177" s="18">
        <f t="shared" si="25"/>
        <v>13547.010000000009</v>
      </c>
      <c r="H177" s="18">
        <f t="shared" si="26"/>
        <v>-7157.3200000000652</v>
      </c>
      <c r="I177" s="19">
        <f t="shared" si="27"/>
        <v>0.86683038638626897</v>
      </c>
      <c r="J177" s="19">
        <f t="shared" si="28"/>
        <v>100.45610947157522</v>
      </c>
      <c r="K177" s="19">
        <f t="shared" si="29"/>
        <v>99.921166928243451</v>
      </c>
    </row>
    <row r="178" spans="1:11" x14ac:dyDescent="0.2">
      <c r="A178" s="24" t="s">
        <v>78</v>
      </c>
      <c r="B178" s="17" t="s">
        <v>79</v>
      </c>
      <c r="C178" s="18">
        <v>1562821.31</v>
      </c>
      <c r="D178" s="18">
        <v>1577612</v>
      </c>
      <c r="E178" s="18">
        <v>1569211</v>
      </c>
      <c r="F178" s="18">
        <v>1576368.32</v>
      </c>
      <c r="G178" s="18">
        <f t="shared" si="25"/>
        <v>13547.010000000009</v>
      </c>
      <c r="H178" s="18">
        <f t="shared" si="26"/>
        <v>-7157.3200000000652</v>
      </c>
      <c r="I178" s="19">
        <f t="shared" si="27"/>
        <v>0.86683038638626897</v>
      </c>
      <c r="J178" s="19">
        <f t="shared" si="28"/>
        <v>100.45610947157522</v>
      </c>
      <c r="K178" s="19">
        <f t="shared" si="29"/>
        <v>99.921166928243451</v>
      </c>
    </row>
    <row r="179" spans="1:11" x14ac:dyDescent="0.2">
      <c r="A179" s="27" t="s">
        <v>647</v>
      </c>
      <c r="B179" s="28" t="s">
        <v>797</v>
      </c>
      <c r="C179" s="29"/>
      <c r="D179" s="29"/>
      <c r="E179" s="29"/>
      <c r="F179" s="29"/>
      <c r="G179" s="29"/>
      <c r="H179" s="29"/>
      <c r="I179" s="30"/>
      <c r="J179" s="30"/>
      <c r="K179" s="30"/>
    </row>
    <row r="180" spans="1:11" x14ac:dyDescent="0.2">
      <c r="A180" s="16" t="s">
        <v>26</v>
      </c>
      <c r="B180" s="17" t="s">
        <v>27</v>
      </c>
      <c r="C180" s="18">
        <v>9301986.3900000006</v>
      </c>
      <c r="D180" s="18">
        <v>9820739</v>
      </c>
      <c r="E180" s="18">
        <v>9700281</v>
      </c>
      <c r="F180" s="18">
        <v>9768935.7400000002</v>
      </c>
      <c r="G180" s="18">
        <f t="shared" ref="G180:G199" si="30">F180-C180</f>
        <v>466949.34999999963</v>
      </c>
      <c r="H180" s="18">
        <f t="shared" ref="H180:H199" si="31">E180-F180</f>
        <v>-68654.740000000224</v>
      </c>
      <c r="I180" s="19">
        <f t="shared" ref="I180:I199" si="32">IF(ISERROR(F180/C180),0,F180/C180*100-100)</f>
        <v>5.0198885530728035</v>
      </c>
      <c r="J180" s="19">
        <f t="shared" ref="J180:J199" si="33">IF(ISERROR(F180/E180),0,F180/E180*100)</f>
        <v>100.70776032158244</v>
      </c>
      <c r="K180" s="19">
        <f t="shared" ref="K180:K199" si="34">IF(ISERROR(F180/D180),0,F180/D180*100)</f>
        <v>99.472511590013752</v>
      </c>
    </row>
    <row r="181" spans="1:11" ht="25.5" x14ac:dyDescent="0.2">
      <c r="A181" s="22" t="s">
        <v>28</v>
      </c>
      <c r="B181" s="17" t="s">
        <v>29</v>
      </c>
      <c r="C181" s="18">
        <v>47127.21</v>
      </c>
      <c r="D181" s="18">
        <v>69717</v>
      </c>
      <c r="E181" s="18">
        <v>69717</v>
      </c>
      <c r="F181" s="18">
        <v>40913.230000000003</v>
      </c>
      <c r="G181" s="18">
        <f t="shared" si="30"/>
        <v>-6213.9799999999959</v>
      </c>
      <c r="H181" s="18">
        <f t="shared" si="31"/>
        <v>28803.769999999997</v>
      </c>
      <c r="I181" s="19">
        <f t="shared" si="32"/>
        <v>-13.185546099588734</v>
      </c>
      <c r="J181" s="19">
        <f t="shared" si="33"/>
        <v>58.68472538979016</v>
      </c>
      <c r="K181" s="19">
        <f t="shared" si="34"/>
        <v>58.68472538979016</v>
      </c>
    </row>
    <row r="182" spans="1:11" x14ac:dyDescent="0.2">
      <c r="A182" s="22" t="s">
        <v>92</v>
      </c>
      <c r="B182" s="17" t="s">
        <v>93</v>
      </c>
      <c r="C182" s="18">
        <v>60913.87</v>
      </c>
      <c r="D182" s="18">
        <v>90162</v>
      </c>
      <c r="E182" s="18">
        <v>0</v>
      </c>
      <c r="F182" s="18">
        <v>90161.06</v>
      </c>
      <c r="G182" s="18">
        <f t="shared" si="30"/>
        <v>29247.189999999995</v>
      </c>
      <c r="H182" s="18">
        <f t="shared" si="31"/>
        <v>-90161.06</v>
      </c>
      <c r="I182" s="19">
        <f t="shared" si="32"/>
        <v>48.014007318858575</v>
      </c>
      <c r="J182" s="19">
        <f t="shared" si="33"/>
        <v>0</v>
      </c>
      <c r="K182" s="19">
        <f t="shared" si="34"/>
        <v>99.998957432177633</v>
      </c>
    </row>
    <row r="183" spans="1:11" x14ac:dyDescent="0.2">
      <c r="A183" s="23" t="s">
        <v>94</v>
      </c>
      <c r="B183" s="17" t="s">
        <v>95</v>
      </c>
      <c r="C183" s="18">
        <v>60913.87</v>
      </c>
      <c r="D183" s="18">
        <v>90162</v>
      </c>
      <c r="E183" s="18">
        <v>0</v>
      </c>
      <c r="F183" s="18">
        <v>90161.06</v>
      </c>
      <c r="G183" s="18">
        <f t="shared" si="30"/>
        <v>29247.189999999995</v>
      </c>
      <c r="H183" s="18">
        <f t="shared" si="31"/>
        <v>-90161.06</v>
      </c>
      <c r="I183" s="19">
        <f t="shared" si="32"/>
        <v>48.014007318858575</v>
      </c>
      <c r="J183" s="19">
        <f t="shared" si="33"/>
        <v>0</v>
      </c>
      <c r="K183" s="19">
        <f t="shared" si="34"/>
        <v>99.998957432177633</v>
      </c>
    </row>
    <row r="184" spans="1:11" x14ac:dyDescent="0.2">
      <c r="A184" s="24" t="s">
        <v>96</v>
      </c>
      <c r="B184" s="17" t="s">
        <v>97</v>
      </c>
      <c r="C184" s="18">
        <v>60913.87</v>
      </c>
      <c r="D184" s="18">
        <v>90162</v>
      </c>
      <c r="E184" s="18">
        <v>0</v>
      </c>
      <c r="F184" s="18">
        <v>90161.06</v>
      </c>
      <c r="G184" s="18">
        <f t="shared" si="30"/>
        <v>29247.189999999995</v>
      </c>
      <c r="H184" s="18">
        <f t="shared" si="31"/>
        <v>-90161.06</v>
      </c>
      <c r="I184" s="19">
        <f t="shared" si="32"/>
        <v>48.014007318858575</v>
      </c>
      <c r="J184" s="19">
        <f t="shared" si="33"/>
        <v>0</v>
      </c>
      <c r="K184" s="19">
        <f t="shared" si="34"/>
        <v>99.998957432177633</v>
      </c>
    </row>
    <row r="185" spans="1:11" ht="25.5" x14ac:dyDescent="0.2">
      <c r="A185" s="25" t="s">
        <v>98</v>
      </c>
      <c r="B185" s="17" t="s">
        <v>99</v>
      </c>
      <c r="C185" s="18">
        <v>60913.87</v>
      </c>
      <c r="D185" s="18">
        <v>90162</v>
      </c>
      <c r="E185" s="18">
        <v>0</v>
      </c>
      <c r="F185" s="18">
        <v>90161.06</v>
      </c>
      <c r="G185" s="18">
        <f t="shared" si="30"/>
        <v>29247.189999999995</v>
      </c>
      <c r="H185" s="18">
        <f t="shared" si="31"/>
        <v>-90161.06</v>
      </c>
      <c r="I185" s="19">
        <f t="shared" si="32"/>
        <v>48.014007318858575</v>
      </c>
      <c r="J185" s="19">
        <f t="shared" si="33"/>
        <v>0</v>
      </c>
      <c r="K185" s="19">
        <f t="shared" si="34"/>
        <v>99.998957432177633</v>
      </c>
    </row>
    <row r="186" spans="1:11" ht="25.5" x14ac:dyDescent="0.2">
      <c r="A186" s="26" t="s">
        <v>100</v>
      </c>
      <c r="B186" s="17" t="s">
        <v>101</v>
      </c>
      <c r="C186" s="18">
        <v>60913.87</v>
      </c>
      <c r="D186" s="18">
        <v>90162</v>
      </c>
      <c r="E186" s="18">
        <v>0</v>
      </c>
      <c r="F186" s="18">
        <v>90161.06</v>
      </c>
      <c r="G186" s="18">
        <f t="shared" si="30"/>
        <v>29247.189999999995</v>
      </c>
      <c r="H186" s="18">
        <f t="shared" si="31"/>
        <v>-90161.06</v>
      </c>
      <c r="I186" s="19">
        <f t="shared" si="32"/>
        <v>48.014007318858575</v>
      </c>
      <c r="J186" s="19">
        <f t="shared" si="33"/>
        <v>0</v>
      </c>
      <c r="K186" s="19">
        <f t="shared" si="34"/>
        <v>99.998957432177633</v>
      </c>
    </row>
    <row r="187" spans="1:11" x14ac:dyDescent="0.2">
      <c r="A187" s="22" t="s">
        <v>30</v>
      </c>
      <c r="B187" s="17" t="s">
        <v>31</v>
      </c>
      <c r="C187" s="18">
        <v>9193945.3100000005</v>
      </c>
      <c r="D187" s="18">
        <v>9660860</v>
      </c>
      <c r="E187" s="18">
        <v>9630564</v>
      </c>
      <c r="F187" s="18">
        <v>9637861.4499999993</v>
      </c>
      <c r="G187" s="18">
        <f t="shared" si="30"/>
        <v>443916.13999999873</v>
      </c>
      <c r="H187" s="18">
        <f t="shared" si="31"/>
        <v>-7297.4499999992549</v>
      </c>
      <c r="I187" s="19">
        <f t="shared" si="32"/>
        <v>4.8283530631530169</v>
      </c>
      <c r="J187" s="19">
        <f t="shared" si="33"/>
        <v>100.07577385914261</v>
      </c>
      <c r="K187" s="19">
        <f t="shared" si="34"/>
        <v>99.761940965918143</v>
      </c>
    </row>
    <row r="188" spans="1:11" x14ac:dyDescent="0.2">
      <c r="A188" s="23" t="s">
        <v>32</v>
      </c>
      <c r="B188" s="17" t="s">
        <v>33</v>
      </c>
      <c r="C188" s="18">
        <v>9193945.3100000005</v>
      </c>
      <c r="D188" s="18">
        <v>9660860</v>
      </c>
      <c r="E188" s="18">
        <v>9630564</v>
      </c>
      <c r="F188" s="18">
        <v>9637861.4499999993</v>
      </c>
      <c r="G188" s="18">
        <f t="shared" si="30"/>
        <v>443916.13999999873</v>
      </c>
      <c r="H188" s="18">
        <f t="shared" si="31"/>
        <v>-7297.4499999992549</v>
      </c>
      <c r="I188" s="19">
        <f t="shared" si="32"/>
        <v>4.8283530631530169</v>
      </c>
      <c r="J188" s="19">
        <f t="shared" si="33"/>
        <v>100.07577385914261</v>
      </c>
      <c r="K188" s="19">
        <f t="shared" si="34"/>
        <v>99.761940965918143</v>
      </c>
    </row>
    <row r="189" spans="1:11" x14ac:dyDescent="0.2">
      <c r="A189" s="16" t="s">
        <v>34</v>
      </c>
      <c r="B189" s="17" t="s">
        <v>35</v>
      </c>
      <c r="C189" s="18">
        <v>9291234.9900000002</v>
      </c>
      <c r="D189" s="18">
        <v>9820739</v>
      </c>
      <c r="E189" s="18">
        <v>9700281</v>
      </c>
      <c r="F189" s="18">
        <v>9758897.3100000005</v>
      </c>
      <c r="G189" s="18">
        <f t="shared" si="30"/>
        <v>467662.3200000003</v>
      </c>
      <c r="H189" s="18">
        <f t="shared" si="31"/>
        <v>-58616.310000000522</v>
      </c>
      <c r="I189" s="19">
        <f t="shared" si="32"/>
        <v>5.0333709189718974</v>
      </c>
      <c r="J189" s="19">
        <f t="shared" si="33"/>
        <v>100.60427435040285</v>
      </c>
      <c r="K189" s="19">
        <f t="shared" si="34"/>
        <v>99.370294944199216</v>
      </c>
    </row>
    <row r="190" spans="1:11" x14ac:dyDescent="0.2">
      <c r="A190" s="22" t="s">
        <v>36</v>
      </c>
      <c r="B190" s="17" t="s">
        <v>37</v>
      </c>
      <c r="C190" s="18">
        <v>8309268.6699999999</v>
      </c>
      <c r="D190" s="18">
        <v>8737660</v>
      </c>
      <c r="E190" s="18">
        <v>8986253</v>
      </c>
      <c r="F190" s="18">
        <v>8675866.0500000007</v>
      </c>
      <c r="G190" s="18">
        <f t="shared" si="30"/>
        <v>366597.38000000082</v>
      </c>
      <c r="H190" s="18">
        <f t="shared" si="31"/>
        <v>310386.94999999925</v>
      </c>
      <c r="I190" s="19">
        <f t="shared" si="32"/>
        <v>4.4119090928371776</v>
      </c>
      <c r="J190" s="19">
        <f t="shared" si="33"/>
        <v>96.545980287890856</v>
      </c>
      <c r="K190" s="19">
        <f t="shared" si="34"/>
        <v>99.292786054847653</v>
      </c>
    </row>
    <row r="191" spans="1:11" x14ac:dyDescent="0.2">
      <c r="A191" s="23" t="s">
        <v>38</v>
      </c>
      <c r="B191" s="17" t="s">
        <v>39</v>
      </c>
      <c r="C191" s="18">
        <v>8309268.6699999999</v>
      </c>
      <c r="D191" s="18">
        <v>8737660</v>
      </c>
      <c r="E191" s="18">
        <v>8986253</v>
      </c>
      <c r="F191" s="18">
        <v>8675866.0500000007</v>
      </c>
      <c r="G191" s="18">
        <f t="shared" si="30"/>
        <v>366597.38000000082</v>
      </c>
      <c r="H191" s="18">
        <f t="shared" si="31"/>
        <v>310386.94999999925</v>
      </c>
      <c r="I191" s="19">
        <f t="shared" si="32"/>
        <v>4.4119090928371776</v>
      </c>
      <c r="J191" s="19">
        <f t="shared" si="33"/>
        <v>96.545980287890856</v>
      </c>
      <c r="K191" s="19">
        <f t="shared" si="34"/>
        <v>99.292786054847653</v>
      </c>
    </row>
    <row r="192" spans="1:11" x14ac:dyDescent="0.2">
      <c r="A192" s="24" t="s">
        <v>40</v>
      </c>
      <c r="B192" s="17" t="s">
        <v>41</v>
      </c>
      <c r="C192" s="18">
        <v>6878049.7999999998</v>
      </c>
      <c r="D192" s="18">
        <v>7206608</v>
      </c>
      <c r="E192" s="18">
        <v>7206608</v>
      </c>
      <c r="F192" s="18">
        <v>7183511.4800000004</v>
      </c>
      <c r="G192" s="18">
        <f t="shared" si="30"/>
        <v>305461.68000000063</v>
      </c>
      <c r="H192" s="18">
        <f t="shared" si="31"/>
        <v>23096.519999999553</v>
      </c>
      <c r="I192" s="19">
        <f t="shared" si="32"/>
        <v>4.4411088736228805</v>
      </c>
      <c r="J192" s="19">
        <f t="shared" si="33"/>
        <v>99.67950913938985</v>
      </c>
      <c r="K192" s="19">
        <f t="shared" si="34"/>
        <v>99.67950913938985</v>
      </c>
    </row>
    <row r="193" spans="1:11" x14ac:dyDescent="0.2">
      <c r="A193" s="24" t="s">
        <v>42</v>
      </c>
      <c r="B193" s="17" t="s">
        <v>43</v>
      </c>
      <c r="C193" s="18">
        <v>1431218.87</v>
      </c>
      <c r="D193" s="18">
        <v>1531052</v>
      </c>
      <c r="E193" s="18">
        <v>1779645</v>
      </c>
      <c r="F193" s="18">
        <v>1492354.57</v>
      </c>
      <c r="G193" s="18">
        <f t="shared" si="30"/>
        <v>61135.699999999953</v>
      </c>
      <c r="H193" s="18">
        <f t="shared" si="31"/>
        <v>287290.42999999993</v>
      </c>
      <c r="I193" s="19">
        <f t="shared" si="32"/>
        <v>4.2715828641918279</v>
      </c>
      <c r="J193" s="19">
        <f t="shared" si="33"/>
        <v>83.856868645151138</v>
      </c>
      <c r="K193" s="19">
        <f t="shared" si="34"/>
        <v>97.472494075968683</v>
      </c>
    </row>
    <row r="194" spans="1:11" x14ac:dyDescent="0.2">
      <c r="A194" s="25" t="s">
        <v>44</v>
      </c>
      <c r="B194" s="17" t="s">
        <v>45</v>
      </c>
      <c r="C194" s="18">
        <v>23788.95</v>
      </c>
      <c r="D194" s="18">
        <v>0</v>
      </c>
      <c r="E194" s="18">
        <v>0</v>
      </c>
      <c r="F194" s="18">
        <v>34323.01</v>
      </c>
      <c r="G194" s="18">
        <f t="shared" si="30"/>
        <v>10534.060000000001</v>
      </c>
      <c r="H194" s="18">
        <f t="shared" si="31"/>
        <v>-34323.01</v>
      </c>
      <c r="I194" s="19">
        <f t="shared" si="32"/>
        <v>44.281315484710348</v>
      </c>
      <c r="J194" s="19">
        <f t="shared" si="33"/>
        <v>0</v>
      </c>
      <c r="K194" s="19">
        <f t="shared" si="34"/>
        <v>0</v>
      </c>
    </row>
    <row r="195" spans="1:11" x14ac:dyDescent="0.2">
      <c r="A195" s="22" t="s">
        <v>60</v>
      </c>
      <c r="B195" s="17" t="s">
        <v>61</v>
      </c>
      <c r="C195" s="18">
        <v>981966.32</v>
      </c>
      <c r="D195" s="18">
        <v>1083079</v>
      </c>
      <c r="E195" s="18">
        <v>714028</v>
      </c>
      <c r="F195" s="18">
        <v>1083031.26</v>
      </c>
      <c r="G195" s="18">
        <f t="shared" si="30"/>
        <v>101064.94000000006</v>
      </c>
      <c r="H195" s="18">
        <f t="shared" si="31"/>
        <v>-369003.26</v>
      </c>
      <c r="I195" s="19">
        <f t="shared" si="32"/>
        <v>10.292098409240765</v>
      </c>
      <c r="J195" s="19">
        <f t="shared" si="33"/>
        <v>151.67910222008101</v>
      </c>
      <c r="K195" s="19">
        <f t="shared" si="34"/>
        <v>99.995592195952469</v>
      </c>
    </row>
    <row r="196" spans="1:11" x14ac:dyDescent="0.2">
      <c r="A196" s="23" t="s">
        <v>62</v>
      </c>
      <c r="B196" s="17" t="s">
        <v>63</v>
      </c>
      <c r="C196" s="18">
        <v>981966.32</v>
      </c>
      <c r="D196" s="18">
        <v>1083079</v>
      </c>
      <c r="E196" s="18">
        <v>714028</v>
      </c>
      <c r="F196" s="18">
        <v>1083031.26</v>
      </c>
      <c r="G196" s="18">
        <f t="shared" si="30"/>
        <v>101064.94000000006</v>
      </c>
      <c r="H196" s="18">
        <f t="shared" si="31"/>
        <v>-369003.26</v>
      </c>
      <c r="I196" s="19">
        <f t="shared" si="32"/>
        <v>10.292098409240765</v>
      </c>
      <c r="J196" s="19">
        <f t="shared" si="33"/>
        <v>151.67910222008101</v>
      </c>
      <c r="K196" s="19">
        <f t="shared" si="34"/>
        <v>99.995592195952469</v>
      </c>
    </row>
    <row r="197" spans="1:11" x14ac:dyDescent="0.2">
      <c r="A197" s="16"/>
      <c r="B197" s="17" t="s">
        <v>64</v>
      </c>
      <c r="C197" s="18">
        <v>10751.4</v>
      </c>
      <c r="D197" s="18">
        <v>0</v>
      </c>
      <c r="E197" s="18">
        <v>0</v>
      </c>
      <c r="F197" s="18">
        <v>10038.43</v>
      </c>
      <c r="G197" s="18">
        <f t="shared" si="30"/>
        <v>-712.96999999999935</v>
      </c>
      <c r="H197" s="18">
        <f t="shared" si="31"/>
        <v>-10038.43</v>
      </c>
      <c r="I197" s="19">
        <f t="shared" si="32"/>
        <v>-6.631415443570134</v>
      </c>
      <c r="J197" s="19">
        <f t="shared" si="33"/>
        <v>0</v>
      </c>
      <c r="K197" s="19">
        <f t="shared" si="34"/>
        <v>0</v>
      </c>
    </row>
    <row r="198" spans="1:11" x14ac:dyDescent="0.2">
      <c r="A198" s="16" t="s">
        <v>65</v>
      </c>
      <c r="B198" s="17" t="s">
        <v>66</v>
      </c>
      <c r="C198" s="18">
        <v>-10751.4</v>
      </c>
      <c r="D198" s="18">
        <v>0</v>
      </c>
      <c r="E198" s="18">
        <v>0</v>
      </c>
      <c r="F198" s="18">
        <v>-10038.43</v>
      </c>
      <c r="G198" s="18">
        <f t="shared" si="30"/>
        <v>712.96999999999935</v>
      </c>
      <c r="H198" s="18">
        <f t="shared" si="31"/>
        <v>10038.43</v>
      </c>
      <c r="I198" s="19">
        <f t="shared" si="32"/>
        <v>-6.631415443570134</v>
      </c>
      <c r="J198" s="19">
        <f t="shared" si="33"/>
        <v>0</v>
      </c>
      <c r="K198" s="19">
        <f t="shared" si="34"/>
        <v>0</v>
      </c>
    </row>
    <row r="199" spans="1:11" x14ac:dyDescent="0.2">
      <c r="A199" s="22" t="s">
        <v>67</v>
      </c>
      <c r="B199" s="17" t="s">
        <v>68</v>
      </c>
      <c r="C199" s="18">
        <v>-10751.4</v>
      </c>
      <c r="D199" s="18">
        <v>0</v>
      </c>
      <c r="E199" s="18">
        <v>0</v>
      </c>
      <c r="F199" s="18">
        <v>-10038.43</v>
      </c>
      <c r="G199" s="18">
        <f t="shared" si="30"/>
        <v>712.96999999999935</v>
      </c>
      <c r="H199" s="18">
        <f t="shared" si="31"/>
        <v>10038.43</v>
      </c>
      <c r="I199" s="19">
        <f t="shared" si="32"/>
        <v>-6.631415443570134</v>
      </c>
      <c r="J199" s="19">
        <f t="shared" si="33"/>
        <v>0</v>
      </c>
      <c r="K199" s="19">
        <f t="shared" si="34"/>
        <v>0</v>
      </c>
    </row>
    <row r="200" spans="1:11" x14ac:dyDescent="0.2">
      <c r="A200" s="39" t="s">
        <v>798</v>
      </c>
      <c r="B200" s="28" t="s">
        <v>799</v>
      </c>
      <c r="C200" s="29"/>
      <c r="D200" s="29"/>
      <c r="E200" s="29"/>
      <c r="F200" s="29"/>
      <c r="G200" s="29"/>
      <c r="H200" s="29"/>
      <c r="I200" s="30"/>
      <c r="J200" s="30"/>
      <c r="K200" s="30"/>
    </row>
    <row r="201" spans="1:11" x14ac:dyDescent="0.2">
      <c r="A201" s="16" t="s">
        <v>26</v>
      </c>
      <c r="B201" s="17" t="s">
        <v>27</v>
      </c>
      <c r="C201" s="18">
        <v>8797671.5899999999</v>
      </c>
      <c r="D201" s="18">
        <v>9278505</v>
      </c>
      <c r="E201" s="18">
        <v>9158047</v>
      </c>
      <c r="F201" s="18">
        <v>9249798.2599999998</v>
      </c>
      <c r="G201" s="18">
        <f t="shared" ref="G201:G220" si="35">F201-C201</f>
        <v>452126.66999999993</v>
      </c>
      <c r="H201" s="18">
        <f t="shared" ref="H201:H220" si="36">E201-F201</f>
        <v>-91751.259999999776</v>
      </c>
      <c r="I201" s="19">
        <f t="shared" ref="I201:I220" si="37">IF(ISERROR(F201/C201),0,F201/C201*100-100)</f>
        <v>5.1391628497921715</v>
      </c>
      <c r="J201" s="19">
        <f t="shared" ref="J201:J220" si="38">IF(ISERROR(F201/E201),0,F201/E201*100)</f>
        <v>101.00186491726892</v>
      </c>
      <c r="K201" s="19">
        <f t="shared" ref="K201:K220" si="39">IF(ISERROR(F201/D201),0,F201/D201*100)</f>
        <v>99.69061028689427</v>
      </c>
    </row>
    <row r="202" spans="1:11" ht="25.5" x14ac:dyDescent="0.2">
      <c r="A202" s="22" t="s">
        <v>28</v>
      </c>
      <c r="B202" s="17" t="s">
        <v>29</v>
      </c>
      <c r="C202" s="18">
        <v>42092.41</v>
      </c>
      <c r="D202" s="18">
        <v>45670</v>
      </c>
      <c r="E202" s="18">
        <v>45670</v>
      </c>
      <c r="F202" s="18">
        <v>39962.75</v>
      </c>
      <c r="G202" s="18">
        <f t="shared" si="35"/>
        <v>-2129.6600000000035</v>
      </c>
      <c r="H202" s="18">
        <f t="shared" si="36"/>
        <v>5707.25</v>
      </c>
      <c r="I202" s="19">
        <f t="shared" si="37"/>
        <v>-5.0594869716416895</v>
      </c>
      <c r="J202" s="19">
        <f t="shared" si="38"/>
        <v>87.503284431793304</v>
      </c>
      <c r="K202" s="19">
        <f t="shared" si="39"/>
        <v>87.503284431793304</v>
      </c>
    </row>
    <row r="203" spans="1:11" x14ac:dyDescent="0.2">
      <c r="A203" s="22" t="s">
        <v>92</v>
      </c>
      <c r="B203" s="17" t="s">
        <v>93</v>
      </c>
      <c r="C203" s="18">
        <v>60913.87</v>
      </c>
      <c r="D203" s="18">
        <v>90162</v>
      </c>
      <c r="E203" s="18">
        <v>0</v>
      </c>
      <c r="F203" s="18">
        <v>90161.06</v>
      </c>
      <c r="G203" s="18">
        <f t="shared" si="35"/>
        <v>29247.189999999995</v>
      </c>
      <c r="H203" s="18">
        <f t="shared" si="36"/>
        <v>-90161.06</v>
      </c>
      <c r="I203" s="19">
        <f t="shared" si="37"/>
        <v>48.014007318858575</v>
      </c>
      <c r="J203" s="19">
        <f t="shared" si="38"/>
        <v>0</v>
      </c>
      <c r="K203" s="19">
        <f t="shared" si="39"/>
        <v>99.998957432177633</v>
      </c>
    </row>
    <row r="204" spans="1:11" x14ac:dyDescent="0.2">
      <c r="A204" s="23" t="s">
        <v>94</v>
      </c>
      <c r="B204" s="17" t="s">
        <v>95</v>
      </c>
      <c r="C204" s="18">
        <v>60913.87</v>
      </c>
      <c r="D204" s="18">
        <v>90162</v>
      </c>
      <c r="E204" s="18">
        <v>0</v>
      </c>
      <c r="F204" s="18">
        <v>90161.06</v>
      </c>
      <c r="G204" s="18">
        <f t="shared" si="35"/>
        <v>29247.189999999995</v>
      </c>
      <c r="H204" s="18">
        <f t="shared" si="36"/>
        <v>-90161.06</v>
      </c>
      <c r="I204" s="19">
        <f t="shared" si="37"/>
        <v>48.014007318858575</v>
      </c>
      <c r="J204" s="19">
        <f t="shared" si="38"/>
        <v>0</v>
      </c>
      <c r="K204" s="19">
        <f t="shared" si="39"/>
        <v>99.998957432177633</v>
      </c>
    </row>
    <row r="205" spans="1:11" x14ac:dyDescent="0.2">
      <c r="A205" s="24" t="s">
        <v>96</v>
      </c>
      <c r="B205" s="17" t="s">
        <v>97</v>
      </c>
      <c r="C205" s="18">
        <v>60913.87</v>
      </c>
      <c r="D205" s="18">
        <v>90162</v>
      </c>
      <c r="E205" s="18">
        <v>0</v>
      </c>
      <c r="F205" s="18">
        <v>90161.06</v>
      </c>
      <c r="G205" s="18">
        <f t="shared" si="35"/>
        <v>29247.189999999995</v>
      </c>
      <c r="H205" s="18">
        <f t="shared" si="36"/>
        <v>-90161.06</v>
      </c>
      <c r="I205" s="19">
        <f t="shared" si="37"/>
        <v>48.014007318858575</v>
      </c>
      <c r="J205" s="19">
        <f t="shared" si="38"/>
        <v>0</v>
      </c>
      <c r="K205" s="19">
        <f t="shared" si="39"/>
        <v>99.998957432177633</v>
      </c>
    </row>
    <row r="206" spans="1:11" ht="25.5" x14ac:dyDescent="0.2">
      <c r="A206" s="25" t="s">
        <v>98</v>
      </c>
      <c r="B206" s="17" t="s">
        <v>99</v>
      </c>
      <c r="C206" s="18">
        <v>60913.87</v>
      </c>
      <c r="D206" s="18">
        <v>90162</v>
      </c>
      <c r="E206" s="18">
        <v>0</v>
      </c>
      <c r="F206" s="18">
        <v>90161.06</v>
      </c>
      <c r="G206" s="18">
        <f t="shared" si="35"/>
        <v>29247.189999999995</v>
      </c>
      <c r="H206" s="18">
        <f t="shared" si="36"/>
        <v>-90161.06</v>
      </c>
      <c r="I206" s="19">
        <f t="shared" si="37"/>
        <v>48.014007318858575</v>
      </c>
      <c r="J206" s="19">
        <f t="shared" si="38"/>
        <v>0</v>
      </c>
      <c r="K206" s="19">
        <f t="shared" si="39"/>
        <v>99.998957432177633</v>
      </c>
    </row>
    <row r="207" spans="1:11" ht="25.5" x14ac:dyDescent="0.2">
      <c r="A207" s="26" t="s">
        <v>100</v>
      </c>
      <c r="B207" s="17" t="s">
        <v>101</v>
      </c>
      <c r="C207" s="18">
        <v>60913.87</v>
      </c>
      <c r="D207" s="18">
        <v>90162</v>
      </c>
      <c r="E207" s="18">
        <v>0</v>
      </c>
      <c r="F207" s="18">
        <v>90161.06</v>
      </c>
      <c r="G207" s="18">
        <f t="shared" si="35"/>
        <v>29247.189999999995</v>
      </c>
      <c r="H207" s="18">
        <f t="shared" si="36"/>
        <v>-90161.06</v>
      </c>
      <c r="I207" s="19">
        <f t="shared" si="37"/>
        <v>48.014007318858575</v>
      </c>
      <c r="J207" s="19">
        <f t="shared" si="38"/>
        <v>0</v>
      </c>
      <c r="K207" s="19">
        <f t="shared" si="39"/>
        <v>99.998957432177633</v>
      </c>
    </row>
    <row r="208" spans="1:11" x14ac:dyDescent="0.2">
      <c r="A208" s="22" t="s">
        <v>30</v>
      </c>
      <c r="B208" s="17" t="s">
        <v>31</v>
      </c>
      <c r="C208" s="18">
        <v>8694665.3100000005</v>
      </c>
      <c r="D208" s="18">
        <v>9142673</v>
      </c>
      <c r="E208" s="18">
        <v>9112377</v>
      </c>
      <c r="F208" s="18">
        <v>9119674.4499999993</v>
      </c>
      <c r="G208" s="18">
        <f t="shared" si="35"/>
        <v>425009.13999999873</v>
      </c>
      <c r="H208" s="18">
        <f t="shared" si="36"/>
        <v>-7297.4499999992549</v>
      </c>
      <c r="I208" s="19">
        <f t="shared" si="37"/>
        <v>4.8881598640856652</v>
      </c>
      <c r="J208" s="19">
        <f t="shared" si="38"/>
        <v>100.08008283678342</v>
      </c>
      <c r="K208" s="19">
        <f t="shared" si="39"/>
        <v>99.748448292966401</v>
      </c>
    </row>
    <row r="209" spans="1:11" x14ac:dyDescent="0.2">
      <c r="A209" s="23" t="s">
        <v>32</v>
      </c>
      <c r="B209" s="17" t="s">
        <v>33</v>
      </c>
      <c r="C209" s="18">
        <v>8694665.3100000005</v>
      </c>
      <c r="D209" s="18">
        <v>9142673</v>
      </c>
      <c r="E209" s="18">
        <v>9112377</v>
      </c>
      <c r="F209" s="18">
        <v>9119674.4499999993</v>
      </c>
      <c r="G209" s="18">
        <f t="shared" si="35"/>
        <v>425009.13999999873</v>
      </c>
      <c r="H209" s="18">
        <f t="shared" si="36"/>
        <v>-7297.4499999992549</v>
      </c>
      <c r="I209" s="19">
        <f t="shared" si="37"/>
        <v>4.8881598640856652</v>
      </c>
      <c r="J209" s="19">
        <f t="shared" si="38"/>
        <v>100.08008283678342</v>
      </c>
      <c r="K209" s="19">
        <f t="shared" si="39"/>
        <v>99.748448292966401</v>
      </c>
    </row>
    <row r="210" spans="1:11" x14ac:dyDescent="0.2">
      <c r="A210" s="16" t="s">
        <v>34</v>
      </c>
      <c r="B210" s="17" t="s">
        <v>35</v>
      </c>
      <c r="C210" s="18">
        <v>8787148.4900000002</v>
      </c>
      <c r="D210" s="18">
        <v>9278505</v>
      </c>
      <c r="E210" s="18">
        <v>9158047</v>
      </c>
      <c r="F210" s="18">
        <v>9239807.5700000003</v>
      </c>
      <c r="G210" s="18">
        <f t="shared" si="35"/>
        <v>452659.08000000007</v>
      </c>
      <c r="H210" s="18">
        <f t="shared" si="36"/>
        <v>-81760.570000000298</v>
      </c>
      <c r="I210" s="19">
        <f t="shared" si="37"/>
        <v>5.1513762458337737</v>
      </c>
      <c r="J210" s="19">
        <f t="shared" si="38"/>
        <v>100.89277298969965</v>
      </c>
      <c r="K210" s="19">
        <f t="shared" si="39"/>
        <v>99.582934643027087</v>
      </c>
    </row>
    <row r="211" spans="1:11" x14ac:dyDescent="0.2">
      <c r="A211" s="22" t="s">
        <v>36</v>
      </c>
      <c r="B211" s="17" t="s">
        <v>37</v>
      </c>
      <c r="C211" s="18">
        <v>7809501.8700000001</v>
      </c>
      <c r="D211" s="18">
        <v>8201466</v>
      </c>
      <c r="E211" s="18">
        <v>8445529</v>
      </c>
      <c r="F211" s="18">
        <v>8162768.5700000003</v>
      </c>
      <c r="G211" s="18">
        <f t="shared" si="35"/>
        <v>353266.70000000019</v>
      </c>
      <c r="H211" s="18">
        <f t="shared" si="36"/>
        <v>282760.4299999997</v>
      </c>
      <c r="I211" s="19">
        <f t="shared" si="37"/>
        <v>4.5235497203357511</v>
      </c>
      <c r="J211" s="19">
        <f t="shared" si="38"/>
        <v>96.651951227685089</v>
      </c>
      <c r="K211" s="19">
        <f t="shared" si="39"/>
        <v>99.528164476936198</v>
      </c>
    </row>
    <row r="212" spans="1:11" x14ac:dyDescent="0.2">
      <c r="A212" s="23" t="s">
        <v>38</v>
      </c>
      <c r="B212" s="17" t="s">
        <v>39</v>
      </c>
      <c r="C212" s="18">
        <v>7809501.8700000001</v>
      </c>
      <c r="D212" s="18">
        <v>8201466</v>
      </c>
      <c r="E212" s="18">
        <v>8445529</v>
      </c>
      <c r="F212" s="18">
        <v>8162768.5700000003</v>
      </c>
      <c r="G212" s="18">
        <f t="shared" si="35"/>
        <v>353266.70000000019</v>
      </c>
      <c r="H212" s="18">
        <f t="shared" si="36"/>
        <v>282760.4299999997</v>
      </c>
      <c r="I212" s="19">
        <f t="shared" si="37"/>
        <v>4.5235497203357511</v>
      </c>
      <c r="J212" s="19">
        <f t="shared" si="38"/>
        <v>96.651951227685089</v>
      </c>
      <c r="K212" s="19">
        <f t="shared" si="39"/>
        <v>99.528164476936198</v>
      </c>
    </row>
    <row r="213" spans="1:11" x14ac:dyDescent="0.2">
      <c r="A213" s="24" t="s">
        <v>40</v>
      </c>
      <c r="B213" s="17" t="s">
        <v>41</v>
      </c>
      <c r="C213" s="18">
        <v>6441366</v>
      </c>
      <c r="D213" s="18">
        <v>6735702</v>
      </c>
      <c r="E213" s="18">
        <v>6735702</v>
      </c>
      <c r="F213" s="18">
        <v>6735702</v>
      </c>
      <c r="G213" s="18">
        <f t="shared" si="35"/>
        <v>294336</v>
      </c>
      <c r="H213" s="18">
        <f t="shared" si="36"/>
        <v>0</v>
      </c>
      <c r="I213" s="19">
        <f t="shared" si="37"/>
        <v>4.5694655450412256</v>
      </c>
      <c r="J213" s="19">
        <f t="shared" si="38"/>
        <v>100</v>
      </c>
      <c r="K213" s="19">
        <f t="shared" si="39"/>
        <v>100</v>
      </c>
    </row>
    <row r="214" spans="1:11" x14ac:dyDescent="0.2">
      <c r="A214" s="24" t="s">
        <v>42</v>
      </c>
      <c r="B214" s="17" t="s">
        <v>43</v>
      </c>
      <c r="C214" s="18">
        <v>1368135.87</v>
      </c>
      <c r="D214" s="18">
        <v>1465764</v>
      </c>
      <c r="E214" s="18">
        <v>1709827</v>
      </c>
      <c r="F214" s="18">
        <v>1427066.57</v>
      </c>
      <c r="G214" s="18">
        <f t="shared" si="35"/>
        <v>58930.699999999953</v>
      </c>
      <c r="H214" s="18">
        <f t="shared" si="36"/>
        <v>282760.42999999993</v>
      </c>
      <c r="I214" s="19">
        <f t="shared" si="37"/>
        <v>4.3073718986696719</v>
      </c>
      <c r="J214" s="19">
        <f t="shared" si="38"/>
        <v>83.462629260153221</v>
      </c>
      <c r="K214" s="19">
        <f t="shared" si="39"/>
        <v>97.359914010713865</v>
      </c>
    </row>
    <row r="215" spans="1:11" x14ac:dyDescent="0.2">
      <c r="A215" s="25" t="s">
        <v>44</v>
      </c>
      <c r="B215" s="17" t="s">
        <v>45</v>
      </c>
      <c r="C215" s="18">
        <v>23649.95</v>
      </c>
      <c r="D215" s="18">
        <v>0</v>
      </c>
      <c r="E215" s="18">
        <v>0</v>
      </c>
      <c r="F215" s="18">
        <v>29964.01</v>
      </c>
      <c r="G215" s="18">
        <f t="shared" si="35"/>
        <v>6314.0599999999977</v>
      </c>
      <c r="H215" s="18">
        <f t="shared" si="36"/>
        <v>-29964.01</v>
      </c>
      <c r="I215" s="19">
        <f t="shared" si="37"/>
        <v>26.697984562335208</v>
      </c>
      <c r="J215" s="19">
        <f t="shared" si="38"/>
        <v>0</v>
      </c>
      <c r="K215" s="19">
        <f t="shared" si="39"/>
        <v>0</v>
      </c>
    </row>
    <row r="216" spans="1:11" x14ac:dyDescent="0.2">
      <c r="A216" s="22" t="s">
        <v>60</v>
      </c>
      <c r="B216" s="17" t="s">
        <v>61</v>
      </c>
      <c r="C216" s="18">
        <v>977646.62</v>
      </c>
      <c r="D216" s="18">
        <v>1077039</v>
      </c>
      <c r="E216" s="18">
        <v>712518</v>
      </c>
      <c r="F216" s="18">
        <v>1077039</v>
      </c>
      <c r="G216" s="18">
        <f t="shared" si="35"/>
        <v>99392.38</v>
      </c>
      <c r="H216" s="18">
        <f t="shared" si="36"/>
        <v>-364521</v>
      </c>
      <c r="I216" s="19">
        <f t="shared" si="37"/>
        <v>10.166493492300916</v>
      </c>
      <c r="J216" s="19">
        <f t="shared" si="38"/>
        <v>151.15954965348243</v>
      </c>
      <c r="K216" s="19">
        <f t="shared" si="39"/>
        <v>100</v>
      </c>
    </row>
    <row r="217" spans="1:11" x14ac:dyDescent="0.2">
      <c r="A217" s="23" t="s">
        <v>62</v>
      </c>
      <c r="B217" s="17" t="s">
        <v>63</v>
      </c>
      <c r="C217" s="18">
        <v>977646.62</v>
      </c>
      <c r="D217" s="18">
        <v>1077039</v>
      </c>
      <c r="E217" s="18">
        <v>712518</v>
      </c>
      <c r="F217" s="18">
        <v>1077039</v>
      </c>
      <c r="G217" s="18">
        <f t="shared" si="35"/>
        <v>99392.38</v>
      </c>
      <c r="H217" s="18">
        <f t="shared" si="36"/>
        <v>-364521</v>
      </c>
      <c r="I217" s="19">
        <f t="shared" si="37"/>
        <v>10.166493492300916</v>
      </c>
      <c r="J217" s="19">
        <f t="shared" si="38"/>
        <v>151.15954965348243</v>
      </c>
      <c r="K217" s="19">
        <f t="shared" si="39"/>
        <v>100</v>
      </c>
    </row>
    <row r="218" spans="1:11" x14ac:dyDescent="0.2">
      <c r="A218" s="16"/>
      <c r="B218" s="17" t="s">
        <v>64</v>
      </c>
      <c r="C218" s="18">
        <v>10523.1</v>
      </c>
      <c r="D218" s="18">
        <v>0</v>
      </c>
      <c r="E218" s="18">
        <v>0</v>
      </c>
      <c r="F218" s="18">
        <v>9990.69</v>
      </c>
      <c r="G218" s="18">
        <f t="shared" si="35"/>
        <v>-532.40999999999985</v>
      </c>
      <c r="H218" s="18">
        <f t="shared" si="36"/>
        <v>-9990.69</v>
      </c>
      <c r="I218" s="19">
        <f t="shared" si="37"/>
        <v>-5.0594406591213641</v>
      </c>
      <c r="J218" s="19">
        <f t="shared" si="38"/>
        <v>0</v>
      </c>
      <c r="K218" s="19">
        <f t="shared" si="39"/>
        <v>0</v>
      </c>
    </row>
    <row r="219" spans="1:11" x14ac:dyDescent="0.2">
      <c r="A219" s="16" t="s">
        <v>65</v>
      </c>
      <c r="B219" s="17" t="s">
        <v>66</v>
      </c>
      <c r="C219" s="18">
        <v>-10523.1</v>
      </c>
      <c r="D219" s="18">
        <v>0</v>
      </c>
      <c r="E219" s="18">
        <v>0</v>
      </c>
      <c r="F219" s="18">
        <v>-9990.69</v>
      </c>
      <c r="G219" s="18">
        <f t="shared" si="35"/>
        <v>532.40999999999985</v>
      </c>
      <c r="H219" s="18">
        <f t="shared" si="36"/>
        <v>9990.69</v>
      </c>
      <c r="I219" s="19">
        <f t="shared" si="37"/>
        <v>-5.0594406591213641</v>
      </c>
      <c r="J219" s="19">
        <f t="shared" si="38"/>
        <v>0</v>
      </c>
      <c r="K219" s="19">
        <f t="shared" si="39"/>
        <v>0</v>
      </c>
    </row>
    <row r="220" spans="1:11" x14ac:dyDescent="0.2">
      <c r="A220" s="22" t="s">
        <v>67</v>
      </c>
      <c r="B220" s="17" t="s">
        <v>68</v>
      </c>
      <c r="C220" s="18">
        <v>-10523.1</v>
      </c>
      <c r="D220" s="18">
        <v>0</v>
      </c>
      <c r="E220" s="18">
        <v>0</v>
      </c>
      <c r="F220" s="18">
        <v>-9990.69</v>
      </c>
      <c r="G220" s="18">
        <f t="shared" si="35"/>
        <v>532.40999999999985</v>
      </c>
      <c r="H220" s="18">
        <f t="shared" si="36"/>
        <v>9990.69</v>
      </c>
      <c r="I220" s="19">
        <f t="shared" si="37"/>
        <v>-5.0594406591213641</v>
      </c>
      <c r="J220" s="19">
        <f t="shared" si="38"/>
        <v>0</v>
      </c>
      <c r="K220" s="19">
        <f t="shared" si="39"/>
        <v>0</v>
      </c>
    </row>
    <row r="221" spans="1:11" x14ac:dyDescent="0.2">
      <c r="A221" s="39" t="s">
        <v>800</v>
      </c>
      <c r="B221" s="28" t="s">
        <v>801</v>
      </c>
      <c r="C221" s="29"/>
      <c r="D221" s="29"/>
      <c r="E221" s="29"/>
      <c r="F221" s="29"/>
      <c r="G221" s="29"/>
      <c r="H221" s="29"/>
      <c r="I221" s="30"/>
      <c r="J221" s="30"/>
      <c r="K221" s="30"/>
    </row>
    <row r="222" spans="1:11" x14ac:dyDescent="0.2">
      <c r="A222" s="16" t="s">
        <v>26</v>
      </c>
      <c r="B222" s="17" t="s">
        <v>27</v>
      </c>
      <c r="C222" s="18">
        <v>504314.8</v>
      </c>
      <c r="D222" s="18">
        <v>542234</v>
      </c>
      <c r="E222" s="18">
        <v>542234</v>
      </c>
      <c r="F222" s="18">
        <v>519137.48</v>
      </c>
      <c r="G222" s="18">
        <f t="shared" ref="G222:G236" si="40">F222-C222</f>
        <v>14822.679999999993</v>
      </c>
      <c r="H222" s="18">
        <f t="shared" ref="H222:H236" si="41">E222-F222</f>
        <v>23096.520000000019</v>
      </c>
      <c r="I222" s="19">
        <f t="shared" ref="I222:I236" si="42">IF(ISERROR(F222/C222),0,F222/C222*100-100)</f>
        <v>2.9391721202709107</v>
      </c>
      <c r="J222" s="19">
        <f t="shared" ref="J222:J236" si="43">IF(ISERROR(F222/E222),0,F222/E222*100)</f>
        <v>95.740488423817013</v>
      </c>
      <c r="K222" s="19">
        <f t="shared" ref="K222:K236" si="44">IF(ISERROR(F222/D222),0,F222/D222*100)</f>
        <v>95.740488423817013</v>
      </c>
    </row>
    <row r="223" spans="1:11" ht="25.5" x14ac:dyDescent="0.2">
      <c r="A223" s="22" t="s">
        <v>28</v>
      </c>
      <c r="B223" s="17" t="s">
        <v>29</v>
      </c>
      <c r="C223" s="18">
        <v>5034.8</v>
      </c>
      <c r="D223" s="18">
        <v>24047</v>
      </c>
      <c r="E223" s="18">
        <v>24047</v>
      </c>
      <c r="F223" s="18">
        <v>950.48</v>
      </c>
      <c r="G223" s="18">
        <f t="shared" si="40"/>
        <v>-4084.32</v>
      </c>
      <c r="H223" s="18">
        <f t="shared" si="41"/>
        <v>23096.52</v>
      </c>
      <c r="I223" s="19">
        <f t="shared" si="42"/>
        <v>-81.121792325415115</v>
      </c>
      <c r="J223" s="19">
        <f t="shared" si="43"/>
        <v>3.9525928390235792</v>
      </c>
      <c r="K223" s="19">
        <f t="shared" si="44"/>
        <v>3.9525928390235792</v>
      </c>
    </row>
    <row r="224" spans="1:11" x14ac:dyDescent="0.2">
      <c r="A224" s="22" t="s">
        <v>30</v>
      </c>
      <c r="B224" s="17" t="s">
        <v>31</v>
      </c>
      <c r="C224" s="18">
        <v>499280</v>
      </c>
      <c r="D224" s="18">
        <v>518187</v>
      </c>
      <c r="E224" s="18">
        <v>518187</v>
      </c>
      <c r="F224" s="18">
        <v>518187</v>
      </c>
      <c r="G224" s="18">
        <f t="shared" si="40"/>
        <v>18907</v>
      </c>
      <c r="H224" s="18">
        <f t="shared" si="41"/>
        <v>0</v>
      </c>
      <c r="I224" s="19">
        <f t="shared" si="42"/>
        <v>3.7868530684185231</v>
      </c>
      <c r="J224" s="19">
        <f t="shared" si="43"/>
        <v>100</v>
      </c>
      <c r="K224" s="19">
        <f t="shared" si="44"/>
        <v>100</v>
      </c>
    </row>
    <row r="225" spans="1:11" x14ac:dyDescent="0.2">
      <c r="A225" s="23" t="s">
        <v>32</v>
      </c>
      <c r="B225" s="17" t="s">
        <v>33</v>
      </c>
      <c r="C225" s="18">
        <v>499280</v>
      </c>
      <c r="D225" s="18">
        <v>518187</v>
      </c>
      <c r="E225" s="18">
        <v>518187</v>
      </c>
      <c r="F225" s="18">
        <v>518187</v>
      </c>
      <c r="G225" s="18">
        <f t="shared" si="40"/>
        <v>18907</v>
      </c>
      <c r="H225" s="18">
        <f t="shared" si="41"/>
        <v>0</v>
      </c>
      <c r="I225" s="19">
        <f t="shared" si="42"/>
        <v>3.7868530684185231</v>
      </c>
      <c r="J225" s="19">
        <f t="shared" si="43"/>
        <v>100</v>
      </c>
      <c r="K225" s="19">
        <f t="shared" si="44"/>
        <v>100</v>
      </c>
    </row>
    <row r="226" spans="1:11" x14ac:dyDescent="0.2">
      <c r="A226" s="16" t="s">
        <v>34</v>
      </c>
      <c r="B226" s="17" t="s">
        <v>35</v>
      </c>
      <c r="C226" s="18">
        <v>504086.5</v>
      </c>
      <c r="D226" s="18">
        <v>542234</v>
      </c>
      <c r="E226" s="18">
        <v>542234</v>
      </c>
      <c r="F226" s="18">
        <v>519089.74</v>
      </c>
      <c r="G226" s="18">
        <f t="shared" si="40"/>
        <v>15003.239999999991</v>
      </c>
      <c r="H226" s="18">
        <f t="shared" si="41"/>
        <v>23144.260000000009</v>
      </c>
      <c r="I226" s="19">
        <f t="shared" si="42"/>
        <v>2.9763225160761095</v>
      </c>
      <c r="J226" s="19">
        <f t="shared" si="43"/>
        <v>95.731684106861621</v>
      </c>
      <c r="K226" s="19">
        <f t="shared" si="44"/>
        <v>95.731684106861621</v>
      </c>
    </row>
    <row r="227" spans="1:11" x14ac:dyDescent="0.2">
      <c r="A227" s="22" t="s">
        <v>36</v>
      </c>
      <c r="B227" s="17" t="s">
        <v>37</v>
      </c>
      <c r="C227" s="18">
        <v>499766.8</v>
      </c>
      <c r="D227" s="18">
        <v>536194</v>
      </c>
      <c r="E227" s="18">
        <v>540724</v>
      </c>
      <c r="F227" s="18">
        <v>513097.48</v>
      </c>
      <c r="G227" s="18">
        <f t="shared" si="40"/>
        <v>13330.679999999993</v>
      </c>
      <c r="H227" s="18">
        <f t="shared" si="41"/>
        <v>27626.520000000019</v>
      </c>
      <c r="I227" s="19">
        <f t="shared" si="42"/>
        <v>2.6673800660628189</v>
      </c>
      <c r="J227" s="19">
        <f t="shared" si="43"/>
        <v>94.890827853026678</v>
      </c>
      <c r="K227" s="19">
        <f t="shared" si="44"/>
        <v>95.692506816562656</v>
      </c>
    </row>
    <row r="228" spans="1:11" x14ac:dyDescent="0.2">
      <c r="A228" s="23" t="s">
        <v>38</v>
      </c>
      <c r="B228" s="17" t="s">
        <v>39</v>
      </c>
      <c r="C228" s="18">
        <v>499766.8</v>
      </c>
      <c r="D228" s="18">
        <v>536194</v>
      </c>
      <c r="E228" s="18">
        <v>540724</v>
      </c>
      <c r="F228" s="18">
        <v>513097.48</v>
      </c>
      <c r="G228" s="18">
        <f t="shared" si="40"/>
        <v>13330.679999999993</v>
      </c>
      <c r="H228" s="18">
        <f t="shared" si="41"/>
        <v>27626.520000000019</v>
      </c>
      <c r="I228" s="19">
        <f t="shared" si="42"/>
        <v>2.6673800660628189</v>
      </c>
      <c r="J228" s="19">
        <f t="shared" si="43"/>
        <v>94.890827853026678</v>
      </c>
      <c r="K228" s="19">
        <f t="shared" si="44"/>
        <v>95.692506816562656</v>
      </c>
    </row>
    <row r="229" spans="1:11" x14ac:dyDescent="0.2">
      <c r="A229" s="24" t="s">
        <v>40</v>
      </c>
      <c r="B229" s="17" t="s">
        <v>41</v>
      </c>
      <c r="C229" s="18">
        <v>436683.8</v>
      </c>
      <c r="D229" s="18">
        <v>470906</v>
      </c>
      <c r="E229" s="18">
        <v>470906</v>
      </c>
      <c r="F229" s="18">
        <v>447809.48</v>
      </c>
      <c r="G229" s="18">
        <f t="shared" si="40"/>
        <v>11125.679999999993</v>
      </c>
      <c r="H229" s="18">
        <f t="shared" si="41"/>
        <v>23096.520000000019</v>
      </c>
      <c r="I229" s="19">
        <f t="shared" si="42"/>
        <v>2.5477656830869506</v>
      </c>
      <c r="J229" s="19">
        <f t="shared" si="43"/>
        <v>95.095301397731177</v>
      </c>
      <c r="K229" s="19">
        <f t="shared" si="44"/>
        <v>95.095301397731177</v>
      </c>
    </row>
    <row r="230" spans="1:11" x14ac:dyDescent="0.2">
      <c r="A230" s="24" t="s">
        <v>42</v>
      </c>
      <c r="B230" s="17" t="s">
        <v>43</v>
      </c>
      <c r="C230" s="18">
        <v>63083</v>
      </c>
      <c r="D230" s="18">
        <v>65288</v>
      </c>
      <c r="E230" s="18">
        <v>69818</v>
      </c>
      <c r="F230" s="18">
        <v>65288</v>
      </c>
      <c r="G230" s="18">
        <f t="shared" si="40"/>
        <v>2205</v>
      </c>
      <c r="H230" s="18">
        <f t="shared" si="41"/>
        <v>4530</v>
      </c>
      <c r="I230" s="19">
        <f t="shared" si="42"/>
        <v>3.4953949558518076</v>
      </c>
      <c r="J230" s="19">
        <f t="shared" si="43"/>
        <v>93.511701853390235</v>
      </c>
      <c r="K230" s="19">
        <f t="shared" si="44"/>
        <v>100</v>
      </c>
    </row>
    <row r="231" spans="1:11" x14ac:dyDescent="0.2">
      <c r="A231" s="25" t="s">
        <v>44</v>
      </c>
      <c r="B231" s="17" t="s">
        <v>45</v>
      </c>
      <c r="C231" s="18">
        <v>139</v>
      </c>
      <c r="D231" s="18">
        <v>0</v>
      </c>
      <c r="E231" s="18">
        <v>0</v>
      </c>
      <c r="F231" s="18">
        <v>4359</v>
      </c>
      <c r="G231" s="18">
        <f t="shared" si="40"/>
        <v>4220</v>
      </c>
      <c r="H231" s="18">
        <f t="shared" si="41"/>
        <v>-4359</v>
      </c>
      <c r="I231" s="19">
        <f t="shared" si="42"/>
        <v>3035.9712230215828</v>
      </c>
      <c r="J231" s="19">
        <f t="shared" si="43"/>
        <v>0</v>
      </c>
      <c r="K231" s="19">
        <f t="shared" si="44"/>
        <v>0</v>
      </c>
    </row>
    <row r="232" spans="1:11" x14ac:dyDescent="0.2">
      <c r="A232" s="22" t="s">
        <v>60</v>
      </c>
      <c r="B232" s="17" t="s">
        <v>61</v>
      </c>
      <c r="C232" s="18">
        <v>4319.7</v>
      </c>
      <c r="D232" s="18">
        <v>6040</v>
      </c>
      <c r="E232" s="18">
        <v>1510</v>
      </c>
      <c r="F232" s="18">
        <v>5992.26</v>
      </c>
      <c r="G232" s="18">
        <f t="shared" si="40"/>
        <v>1672.5600000000004</v>
      </c>
      <c r="H232" s="18">
        <f t="shared" si="41"/>
        <v>-4482.26</v>
      </c>
      <c r="I232" s="19">
        <f t="shared" si="42"/>
        <v>38.719355510799375</v>
      </c>
      <c r="J232" s="19">
        <f t="shared" si="43"/>
        <v>396.83841059602651</v>
      </c>
      <c r="K232" s="19">
        <f t="shared" si="44"/>
        <v>99.209602649006627</v>
      </c>
    </row>
    <row r="233" spans="1:11" x14ac:dyDescent="0.2">
      <c r="A233" s="23" t="s">
        <v>62</v>
      </c>
      <c r="B233" s="17" t="s">
        <v>63</v>
      </c>
      <c r="C233" s="18">
        <v>4319.7</v>
      </c>
      <c r="D233" s="18">
        <v>6040</v>
      </c>
      <c r="E233" s="18">
        <v>1510</v>
      </c>
      <c r="F233" s="18">
        <v>5992.26</v>
      </c>
      <c r="G233" s="18">
        <f t="shared" si="40"/>
        <v>1672.5600000000004</v>
      </c>
      <c r="H233" s="18">
        <f t="shared" si="41"/>
        <v>-4482.26</v>
      </c>
      <c r="I233" s="19">
        <f t="shared" si="42"/>
        <v>38.719355510799375</v>
      </c>
      <c r="J233" s="19">
        <f t="shared" si="43"/>
        <v>396.83841059602651</v>
      </c>
      <c r="K233" s="19">
        <f t="shared" si="44"/>
        <v>99.209602649006627</v>
      </c>
    </row>
    <row r="234" spans="1:11" x14ac:dyDescent="0.2">
      <c r="A234" s="16"/>
      <c r="B234" s="17" t="s">
        <v>64</v>
      </c>
      <c r="C234" s="18">
        <v>228.3</v>
      </c>
      <c r="D234" s="18">
        <v>0</v>
      </c>
      <c r="E234" s="18">
        <v>0</v>
      </c>
      <c r="F234" s="18">
        <v>47.74</v>
      </c>
      <c r="G234" s="18">
        <f t="shared" si="40"/>
        <v>-180.56</v>
      </c>
      <c r="H234" s="18">
        <f t="shared" si="41"/>
        <v>-47.74</v>
      </c>
      <c r="I234" s="19">
        <f t="shared" si="42"/>
        <v>-79.088918090232156</v>
      </c>
      <c r="J234" s="19">
        <f t="shared" si="43"/>
        <v>0</v>
      </c>
      <c r="K234" s="19">
        <f t="shared" si="44"/>
        <v>0</v>
      </c>
    </row>
    <row r="235" spans="1:11" x14ac:dyDescent="0.2">
      <c r="A235" s="16" t="s">
        <v>65</v>
      </c>
      <c r="B235" s="17" t="s">
        <v>66</v>
      </c>
      <c r="C235" s="18">
        <v>-228.3</v>
      </c>
      <c r="D235" s="18">
        <v>0</v>
      </c>
      <c r="E235" s="18">
        <v>0</v>
      </c>
      <c r="F235" s="18">
        <v>-47.74</v>
      </c>
      <c r="G235" s="18">
        <f t="shared" si="40"/>
        <v>180.56</v>
      </c>
      <c r="H235" s="18">
        <f t="shared" si="41"/>
        <v>47.74</v>
      </c>
      <c r="I235" s="19">
        <f t="shared" si="42"/>
        <v>-79.088918090232156</v>
      </c>
      <c r="J235" s="19">
        <f t="shared" si="43"/>
        <v>0</v>
      </c>
      <c r="K235" s="19">
        <f t="shared" si="44"/>
        <v>0</v>
      </c>
    </row>
    <row r="236" spans="1:11" x14ac:dyDescent="0.2">
      <c r="A236" s="22" t="s">
        <v>67</v>
      </c>
      <c r="B236" s="17" t="s">
        <v>68</v>
      </c>
      <c r="C236" s="18">
        <v>-228.3</v>
      </c>
      <c r="D236" s="18">
        <v>0</v>
      </c>
      <c r="E236" s="18">
        <v>0</v>
      </c>
      <c r="F236" s="18">
        <v>-47.74</v>
      </c>
      <c r="G236" s="18">
        <f t="shared" si="40"/>
        <v>180.56</v>
      </c>
      <c r="H236" s="18">
        <f t="shared" si="41"/>
        <v>47.74</v>
      </c>
      <c r="I236" s="19">
        <f t="shared" si="42"/>
        <v>-79.088918090232156</v>
      </c>
      <c r="J236" s="19">
        <f t="shared" si="43"/>
        <v>0</v>
      </c>
      <c r="K236" s="19">
        <f t="shared" si="44"/>
        <v>0</v>
      </c>
    </row>
    <row r="237" spans="1:11" x14ac:dyDescent="0.2">
      <c r="A237" s="27" t="s">
        <v>257</v>
      </c>
      <c r="B237" s="28" t="s">
        <v>802</v>
      </c>
      <c r="C237" s="29"/>
      <c r="D237" s="29"/>
      <c r="E237" s="29"/>
      <c r="F237" s="29"/>
      <c r="G237" s="29"/>
      <c r="H237" s="29"/>
      <c r="I237" s="30"/>
      <c r="J237" s="30"/>
      <c r="K237" s="30"/>
    </row>
    <row r="238" spans="1:11" x14ac:dyDescent="0.2">
      <c r="A238" s="16" t="s">
        <v>26</v>
      </c>
      <c r="B238" s="17" t="s">
        <v>27</v>
      </c>
      <c r="C238" s="18">
        <v>8982005.0099999998</v>
      </c>
      <c r="D238" s="18">
        <v>9402523</v>
      </c>
      <c r="E238" s="18">
        <v>9689328</v>
      </c>
      <c r="F238" s="18">
        <v>9432019.7300000004</v>
      </c>
      <c r="G238" s="18">
        <f t="shared" ref="G238:G267" si="45">F238-C238</f>
        <v>450014.72000000067</v>
      </c>
      <c r="H238" s="18">
        <f t="shared" ref="H238:H267" si="46">E238-F238</f>
        <v>257308.26999999955</v>
      </c>
      <c r="I238" s="19">
        <f t="shared" ref="I238:I267" si="47">IF(ISERROR(F238/C238),0,F238/C238*100-100)</f>
        <v>5.0101811288123486</v>
      </c>
      <c r="J238" s="19">
        <f t="shared" ref="J238:J267" si="48">IF(ISERROR(F238/E238),0,F238/E238*100)</f>
        <v>97.344415732442954</v>
      </c>
      <c r="K238" s="19">
        <f t="shared" ref="K238:K267" si="49">IF(ISERROR(F238/D238),0,F238/D238*100)</f>
        <v>100.3137107986867</v>
      </c>
    </row>
    <row r="239" spans="1:11" ht="25.5" x14ac:dyDescent="0.2">
      <c r="A239" s="22" t="s">
        <v>28</v>
      </c>
      <c r="B239" s="17" t="s">
        <v>29</v>
      </c>
      <c r="C239" s="18">
        <v>473589.28</v>
      </c>
      <c r="D239" s="18">
        <v>546211</v>
      </c>
      <c r="E239" s="18">
        <v>546211</v>
      </c>
      <c r="F239" s="18">
        <v>658109.98</v>
      </c>
      <c r="G239" s="18">
        <f t="shared" si="45"/>
        <v>184520.69999999995</v>
      </c>
      <c r="H239" s="18">
        <f t="shared" si="46"/>
        <v>-111898.97999999998</v>
      </c>
      <c r="I239" s="19">
        <f t="shared" si="47"/>
        <v>38.962178366875179</v>
      </c>
      <c r="J239" s="19">
        <f t="shared" si="48"/>
        <v>120.48640177513819</v>
      </c>
      <c r="K239" s="19">
        <f t="shared" si="49"/>
        <v>120.48640177513819</v>
      </c>
    </row>
    <row r="240" spans="1:11" x14ac:dyDescent="0.2">
      <c r="A240" s="22" t="s">
        <v>92</v>
      </c>
      <c r="B240" s="17" t="s">
        <v>93</v>
      </c>
      <c r="C240" s="18">
        <v>28757.3</v>
      </c>
      <c r="D240" s="18">
        <v>16749</v>
      </c>
      <c r="E240" s="18">
        <v>0</v>
      </c>
      <c r="F240" s="18">
        <v>16650.939999999999</v>
      </c>
      <c r="G240" s="18">
        <f t="shared" si="45"/>
        <v>-12106.36</v>
      </c>
      <c r="H240" s="18">
        <f t="shared" si="46"/>
        <v>-16650.939999999999</v>
      </c>
      <c r="I240" s="19">
        <f t="shared" si="47"/>
        <v>-42.098388930810614</v>
      </c>
      <c r="J240" s="19">
        <f t="shared" si="48"/>
        <v>0</v>
      </c>
      <c r="K240" s="19">
        <f t="shared" si="49"/>
        <v>99.414532210878249</v>
      </c>
    </row>
    <row r="241" spans="1:11" x14ac:dyDescent="0.2">
      <c r="A241" s="23" t="s">
        <v>94</v>
      </c>
      <c r="B241" s="17" t="s">
        <v>95</v>
      </c>
      <c r="C241" s="18">
        <v>28757.3</v>
      </c>
      <c r="D241" s="18">
        <v>16749</v>
      </c>
      <c r="E241" s="18">
        <v>0</v>
      </c>
      <c r="F241" s="18">
        <v>16650.939999999999</v>
      </c>
      <c r="G241" s="18">
        <f t="shared" si="45"/>
        <v>-12106.36</v>
      </c>
      <c r="H241" s="18">
        <f t="shared" si="46"/>
        <v>-16650.939999999999</v>
      </c>
      <c r="I241" s="19">
        <f t="shared" si="47"/>
        <v>-42.098388930810614</v>
      </c>
      <c r="J241" s="19">
        <f t="shared" si="48"/>
        <v>0</v>
      </c>
      <c r="K241" s="19">
        <f t="shared" si="49"/>
        <v>99.414532210878249</v>
      </c>
    </row>
    <row r="242" spans="1:11" x14ac:dyDescent="0.2">
      <c r="A242" s="24" t="s">
        <v>96</v>
      </c>
      <c r="B242" s="17" t="s">
        <v>97</v>
      </c>
      <c r="C242" s="18">
        <v>28757.3</v>
      </c>
      <c r="D242" s="18">
        <v>16749</v>
      </c>
      <c r="E242" s="18">
        <v>0</v>
      </c>
      <c r="F242" s="18">
        <v>16650.939999999999</v>
      </c>
      <c r="G242" s="18">
        <f t="shared" si="45"/>
        <v>-12106.36</v>
      </c>
      <c r="H242" s="18">
        <f t="shared" si="46"/>
        <v>-16650.939999999999</v>
      </c>
      <c r="I242" s="19">
        <f t="shared" si="47"/>
        <v>-42.098388930810614</v>
      </c>
      <c r="J242" s="19">
        <f t="shared" si="48"/>
        <v>0</v>
      </c>
      <c r="K242" s="19">
        <f t="shared" si="49"/>
        <v>99.414532210878249</v>
      </c>
    </row>
    <row r="243" spans="1:11" ht="25.5" x14ac:dyDescent="0.2">
      <c r="A243" s="25" t="s">
        <v>98</v>
      </c>
      <c r="B243" s="17" t="s">
        <v>99</v>
      </c>
      <c r="C243" s="18">
        <v>28757.3</v>
      </c>
      <c r="D243" s="18">
        <v>16749</v>
      </c>
      <c r="E243" s="18">
        <v>0</v>
      </c>
      <c r="F243" s="18">
        <v>16650.939999999999</v>
      </c>
      <c r="G243" s="18">
        <f t="shared" si="45"/>
        <v>-12106.36</v>
      </c>
      <c r="H243" s="18">
        <f t="shared" si="46"/>
        <v>-16650.939999999999</v>
      </c>
      <c r="I243" s="19">
        <f t="shared" si="47"/>
        <v>-42.098388930810614</v>
      </c>
      <c r="J243" s="19">
        <f t="shared" si="48"/>
        <v>0</v>
      </c>
      <c r="K243" s="19">
        <f t="shared" si="49"/>
        <v>99.414532210878249</v>
      </c>
    </row>
    <row r="244" spans="1:11" ht="25.5" x14ac:dyDescent="0.2">
      <c r="A244" s="26" t="s">
        <v>100</v>
      </c>
      <c r="B244" s="17" t="s">
        <v>101</v>
      </c>
      <c r="C244" s="18">
        <v>28757.3</v>
      </c>
      <c r="D244" s="18">
        <v>16749</v>
      </c>
      <c r="E244" s="18">
        <v>0</v>
      </c>
      <c r="F244" s="18">
        <v>16650.939999999999</v>
      </c>
      <c r="G244" s="18">
        <f t="shared" si="45"/>
        <v>-12106.36</v>
      </c>
      <c r="H244" s="18">
        <f t="shared" si="46"/>
        <v>-16650.939999999999</v>
      </c>
      <c r="I244" s="19">
        <f t="shared" si="47"/>
        <v>-42.098388930810614</v>
      </c>
      <c r="J244" s="19">
        <f t="shared" si="48"/>
        <v>0</v>
      </c>
      <c r="K244" s="19">
        <f t="shared" si="49"/>
        <v>99.414532210878249</v>
      </c>
    </row>
    <row r="245" spans="1:11" x14ac:dyDescent="0.2">
      <c r="A245" s="22" t="s">
        <v>30</v>
      </c>
      <c r="B245" s="17" t="s">
        <v>31</v>
      </c>
      <c r="C245" s="18">
        <v>8479658.4299999997</v>
      </c>
      <c r="D245" s="18">
        <v>8839563</v>
      </c>
      <c r="E245" s="18">
        <v>9143117</v>
      </c>
      <c r="F245" s="18">
        <v>8757258.8100000005</v>
      </c>
      <c r="G245" s="18">
        <f t="shared" si="45"/>
        <v>277600.38000000082</v>
      </c>
      <c r="H245" s="18">
        <f t="shared" si="46"/>
        <v>385858.18999999948</v>
      </c>
      <c r="I245" s="19">
        <f t="shared" si="47"/>
        <v>3.2737212505858082</v>
      </c>
      <c r="J245" s="19">
        <f t="shared" si="48"/>
        <v>95.779795992985768</v>
      </c>
      <c r="K245" s="19">
        <f t="shared" si="49"/>
        <v>99.068911098885778</v>
      </c>
    </row>
    <row r="246" spans="1:11" x14ac:dyDescent="0.2">
      <c r="A246" s="23" t="s">
        <v>32</v>
      </c>
      <c r="B246" s="17" t="s">
        <v>33</v>
      </c>
      <c r="C246" s="18">
        <v>8479658.4299999997</v>
      </c>
      <c r="D246" s="18">
        <v>8839563</v>
      </c>
      <c r="E246" s="18">
        <v>9143117</v>
      </c>
      <c r="F246" s="18">
        <v>8757258.8100000005</v>
      </c>
      <c r="G246" s="18">
        <f t="shared" si="45"/>
        <v>277600.38000000082</v>
      </c>
      <c r="H246" s="18">
        <f t="shared" si="46"/>
        <v>385858.18999999948</v>
      </c>
      <c r="I246" s="19">
        <f t="shared" si="47"/>
        <v>3.2737212505858082</v>
      </c>
      <c r="J246" s="19">
        <f t="shared" si="48"/>
        <v>95.779795992985768</v>
      </c>
      <c r="K246" s="19">
        <f t="shared" si="49"/>
        <v>99.068911098885778</v>
      </c>
    </row>
    <row r="247" spans="1:11" x14ac:dyDescent="0.2">
      <c r="A247" s="16" t="s">
        <v>34</v>
      </c>
      <c r="B247" s="17" t="s">
        <v>35</v>
      </c>
      <c r="C247" s="18">
        <v>8971968.7100000009</v>
      </c>
      <c r="D247" s="18">
        <v>9402523</v>
      </c>
      <c r="E247" s="18">
        <v>9689328</v>
      </c>
      <c r="F247" s="18">
        <v>9228748.2899999991</v>
      </c>
      <c r="G247" s="18">
        <f t="shared" si="45"/>
        <v>256779.57999999821</v>
      </c>
      <c r="H247" s="18">
        <f t="shared" si="46"/>
        <v>460579.71000000089</v>
      </c>
      <c r="I247" s="19">
        <f t="shared" si="47"/>
        <v>2.8620204583838671</v>
      </c>
      <c r="J247" s="19">
        <f t="shared" si="48"/>
        <v>95.24652576525429</v>
      </c>
      <c r="K247" s="19">
        <f t="shared" si="49"/>
        <v>98.151828929320345</v>
      </c>
    </row>
    <row r="248" spans="1:11" x14ac:dyDescent="0.2">
      <c r="A248" s="22" t="s">
        <v>36</v>
      </c>
      <c r="B248" s="17" t="s">
        <v>37</v>
      </c>
      <c r="C248" s="18">
        <v>8141774.29</v>
      </c>
      <c r="D248" s="18">
        <v>8778302</v>
      </c>
      <c r="E248" s="18">
        <v>9160975</v>
      </c>
      <c r="F248" s="18">
        <v>8648051.3499999996</v>
      </c>
      <c r="G248" s="18">
        <f t="shared" si="45"/>
        <v>506277.05999999959</v>
      </c>
      <c r="H248" s="18">
        <f t="shared" si="46"/>
        <v>512923.65000000037</v>
      </c>
      <c r="I248" s="19">
        <f t="shared" si="47"/>
        <v>6.2182644957601667</v>
      </c>
      <c r="J248" s="19">
        <f t="shared" si="48"/>
        <v>94.400992798255643</v>
      </c>
      <c r="K248" s="19">
        <f t="shared" si="49"/>
        <v>98.516220449011655</v>
      </c>
    </row>
    <row r="249" spans="1:11" x14ac:dyDescent="0.2">
      <c r="A249" s="23" t="s">
        <v>38</v>
      </c>
      <c r="B249" s="17" t="s">
        <v>39</v>
      </c>
      <c r="C249" s="18">
        <v>6508559.9800000004</v>
      </c>
      <c r="D249" s="18">
        <v>6962994</v>
      </c>
      <c r="E249" s="18">
        <v>6896067</v>
      </c>
      <c r="F249" s="18">
        <v>6943769.9800000004</v>
      </c>
      <c r="G249" s="18">
        <f t="shared" si="45"/>
        <v>435210</v>
      </c>
      <c r="H249" s="18">
        <f t="shared" si="46"/>
        <v>-47702.980000000447</v>
      </c>
      <c r="I249" s="19">
        <f t="shared" si="47"/>
        <v>6.6867325696827891</v>
      </c>
      <c r="J249" s="19">
        <f t="shared" si="48"/>
        <v>100.69174182907446</v>
      </c>
      <c r="K249" s="19">
        <f t="shared" si="49"/>
        <v>99.723911581713281</v>
      </c>
    </row>
    <row r="250" spans="1:11" x14ac:dyDescent="0.2">
      <c r="A250" s="24" t="s">
        <v>40</v>
      </c>
      <c r="B250" s="17" t="s">
        <v>41</v>
      </c>
      <c r="C250" s="18">
        <v>3922006</v>
      </c>
      <c r="D250" s="18">
        <v>4035303</v>
      </c>
      <c r="E250" s="18">
        <v>4035303</v>
      </c>
      <c r="F250" s="18">
        <v>4025911.89</v>
      </c>
      <c r="G250" s="18">
        <f t="shared" si="45"/>
        <v>103905.89000000013</v>
      </c>
      <c r="H250" s="18">
        <f t="shared" si="46"/>
        <v>9391.1099999998696</v>
      </c>
      <c r="I250" s="19">
        <f t="shared" si="47"/>
        <v>2.6493047180448031</v>
      </c>
      <c r="J250" s="19">
        <f t="shared" si="48"/>
        <v>99.767276211972188</v>
      </c>
      <c r="K250" s="19">
        <f t="shared" si="49"/>
        <v>99.767276211972188</v>
      </c>
    </row>
    <row r="251" spans="1:11" x14ac:dyDescent="0.2">
      <c r="A251" s="24" t="s">
        <v>42</v>
      </c>
      <c r="B251" s="17" t="s">
        <v>43</v>
      </c>
      <c r="C251" s="18">
        <v>2586553.98</v>
      </c>
      <c r="D251" s="18">
        <v>2927691</v>
      </c>
      <c r="E251" s="18">
        <v>2860764</v>
      </c>
      <c r="F251" s="18">
        <v>2917858.09</v>
      </c>
      <c r="G251" s="18">
        <f t="shared" si="45"/>
        <v>331304.10999999987</v>
      </c>
      <c r="H251" s="18">
        <f t="shared" si="46"/>
        <v>-57094.089999999851</v>
      </c>
      <c r="I251" s="19">
        <f t="shared" si="47"/>
        <v>12.808706586513978</v>
      </c>
      <c r="J251" s="19">
        <f t="shared" si="48"/>
        <v>101.99576371906245</v>
      </c>
      <c r="K251" s="19">
        <f t="shared" si="49"/>
        <v>99.664141126915368</v>
      </c>
    </row>
    <row r="252" spans="1:11" x14ac:dyDescent="0.2">
      <c r="A252" s="25" t="s">
        <v>44</v>
      </c>
      <c r="B252" s="17" t="s">
        <v>45</v>
      </c>
      <c r="C252" s="18">
        <v>4060.42</v>
      </c>
      <c r="D252" s="18">
        <v>0</v>
      </c>
      <c r="E252" s="18">
        <v>0</v>
      </c>
      <c r="F252" s="18">
        <v>10717.7</v>
      </c>
      <c r="G252" s="18">
        <f t="shared" si="45"/>
        <v>6657.2800000000007</v>
      </c>
      <c r="H252" s="18">
        <f t="shared" si="46"/>
        <v>-10717.7</v>
      </c>
      <c r="I252" s="19">
        <f t="shared" si="47"/>
        <v>163.95545288418441</v>
      </c>
      <c r="J252" s="19">
        <f t="shared" si="48"/>
        <v>0</v>
      </c>
      <c r="K252" s="19">
        <f t="shared" si="49"/>
        <v>0</v>
      </c>
    </row>
    <row r="253" spans="1:11" x14ac:dyDescent="0.2">
      <c r="A253" s="23" t="s">
        <v>46</v>
      </c>
      <c r="B253" s="17" t="s">
        <v>47</v>
      </c>
      <c r="C253" s="18">
        <v>451203.31</v>
      </c>
      <c r="D253" s="18">
        <v>549047</v>
      </c>
      <c r="E253" s="18">
        <v>998647</v>
      </c>
      <c r="F253" s="18">
        <v>438020.37</v>
      </c>
      <c r="G253" s="18">
        <f t="shared" si="45"/>
        <v>-13182.940000000002</v>
      </c>
      <c r="H253" s="18">
        <f t="shared" si="46"/>
        <v>560626.63</v>
      </c>
      <c r="I253" s="19">
        <f t="shared" si="47"/>
        <v>-2.9217294527382762</v>
      </c>
      <c r="J253" s="19">
        <f t="shared" si="48"/>
        <v>43.861381449100634</v>
      </c>
      <c r="K253" s="19">
        <f t="shared" si="49"/>
        <v>79.778301311181011</v>
      </c>
    </row>
    <row r="254" spans="1:11" x14ac:dyDescent="0.2">
      <c r="A254" s="24" t="s">
        <v>48</v>
      </c>
      <c r="B254" s="17" t="s">
        <v>49</v>
      </c>
      <c r="C254" s="18">
        <v>100654.67</v>
      </c>
      <c r="D254" s="18">
        <v>101183</v>
      </c>
      <c r="E254" s="18">
        <v>101183</v>
      </c>
      <c r="F254" s="18">
        <v>101183</v>
      </c>
      <c r="G254" s="18">
        <f t="shared" si="45"/>
        <v>528.33000000000175</v>
      </c>
      <c r="H254" s="18">
        <f t="shared" si="46"/>
        <v>0</v>
      </c>
      <c r="I254" s="19">
        <f t="shared" si="47"/>
        <v>0.52489367855461921</v>
      </c>
      <c r="J254" s="19">
        <f t="shared" si="48"/>
        <v>100</v>
      </c>
      <c r="K254" s="19">
        <f t="shared" si="49"/>
        <v>100</v>
      </c>
    </row>
    <row r="255" spans="1:11" x14ac:dyDescent="0.2">
      <c r="A255" s="24" t="s">
        <v>50</v>
      </c>
      <c r="B255" s="17" t="s">
        <v>51</v>
      </c>
      <c r="C255" s="18">
        <v>350548.64</v>
      </c>
      <c r="D255" s="18">
        <v>447864</v>
      </c>
      <c r="E255" s="18">
        <v>897464</v>
      </c>
      <c r="F255" s="18">
        <v>336837.37</v>
      </c>
      <c r="G255" s="18">
        <f t="shared" si="45"/>
        <v>-13711.270000000019</v>
      </c>
      <c r="H255" s="18">
        <f t="shared" si="46"/>
        <v>560626.63</v>
      </c>
      <c r="I255" s="19">
        <f t="shared" si="47"/>
        <v>-3.9113744671780921</v>
      </c>
      <c r="J255" s="19">
        <f t="shared" si="48"/>
        <v>37.532131650963159</v>
      </c>
      <c r="K255" s="19">
        <f t="shared" si="49"/>
        <v>75.209744476001646</v>
      </c>
    </row>
    <row r="256" spans="1:11" ht="25.5" x14ac:dyDescent="0.2">
      <c r="A256" s="23" t="s">
        <v>52</v>
      </c>
      <c r="B256" s="17" t="s">
        <v>53</v>
      </c>
      <c r="C256" s="18">
        <v>1182011</v>
      </c>
      <c r="D256" s="18">
        <v>1266261</v>
      </c>
      <c r="E256" s="18">
        <v>1266261</v>
      </c>
      <c r="F256" s="18">
        <v>1266261</v>
      </c>
      <c r="G256" s="18">
        <f t="shared" si="45"/>
        <v>84250</v>
      </c>
      <c r="H256" s="18">
        <f t="shared" si="46"/>
        <v>0</v>
      </c>
      <c r="I256" s="19">
        <f t="shared" si="47"/>
        <v>7.1276832449105711</v>
      </c>
      <c r="J256" s="19">
        <f t="shared" si="48"/>
        <v>100</v>
      </c>
      <c r="K256" s="19">
        <f t="shared" si="49"/>
        <v>100</v>
      </c>
    </row>
    <row r="257" spans="1:11" ht="25.5" x14ac:dyDescent="0.2">
      <c r="A257" s="24" t="s">
        <v>166</v>
      </c>
      <c r="B257" s="17" t="s">
        <v>167</v>
      </c>
      <c r="C257" s="18">
        <v>1182011</v>
      </c>
      <c r="D257" s="18">
        <v>1266261</v>
      </c>
      <c r="E257" s="18">
        <v>1266261</v>
      </c>
      <c r="F257" s="18">
        <v>1266261</v>
      </c>
      <c r="G257" s="18">
        <f t="shared" si="45"/>
        <v>84250</v>
      </c>
      <c r="H257" s="18">
        <f t="shared" si="46"/>
        <v>0</v>
      </c>
      <c r="I257" s="19">
        <f t="shared" si="47"/>
        <v>7.1276832449105711</v>
      </c>
      <c r="J257" s="19">
        <f t="shared" si="48"/>
        <v>100</v>
      </c>
      <c r="K257" s="19">
        <f t="shared" si="49"/>
        <v>100</v>
      </c>
    </row>
    <row r="258" spans="1:11" ht="38.25" x14ac:dyDescent="0.2">
      <c r="A258" s="25" t="s">
        <v>170</v>
      </c>
      <c r="B258" s="17" t="s">
        <v>171</v>
      </c>
      <c r="C258" s="18">
        <v>1182011</v>
      </c>
      <c r="D258" s="18">
        <v>1266261</v>
      </c>
      <c r="E258" s="18">
        <v>1266261</v>
      </c>
      <c r="F258" s="18">
        <v>1266261</v>
      </c>
      <c r="G258" s="18">
        <f t="shared" si="45"/>
        <v>84250</v>
      </c>
      <c r="H258" s="18">
        <f t="shared" si="46"/>
        <v>0</v>
      </c>
      <c r="I258" s="19">
        <f t="shared" si="47"/>
        <v>7.1276832449105711</v>
      </c>
      <c r="J258" s="19">
        <f t="shared" si="48"/>
        <v>100</v>
      </c>
      <c r="K258" s="19">
        <f t="shared" si="49"/>
        <v>100</v>
      </c>
    </row>
    <row r="259" spans="1:11" x14ac:dyDescent="0.2">
      <c r="A259" s="22" t="s">
        <v>60</v>
      </c>
      <c r="B259" s="17" t="s">
        <v>61</v>
      </c>
      <c r="C259" s="18">
        <v>830194.42</v>
      </c>
      <c r="D259" s="18">
        <v>624221</v>
      </c>
      <c r="E259" s="18">
        <v>528353</v>
      </c>
      <c r="F259" s="18">
        <v>580696.93999999994</v>
      </c>
      <c r="G259" s="18">
        <f t="shared" si="45"/>
        <v>-249497.4800000001</v>
      </c>
      <c r="H259" s="18">
        <f t="shared" si="46"/>
        <v>-52343.939999999944</v>
      </c>
      <c r="I259" s="19">
        <f t="shared" si="47"/>
        <v>-30.052897729666753</v>
      </c>
      <c r="J259" s="19">
        <f t="shared" si="48"/>
        <v>109.90700156902675</v>
      </c>
      <c r="K259" s="19">
        <f t="shared" si="49"/>
        <v>93.027459825927025</v>
      </c>
    </row>
    <row r="260" spans="1:11" x14ac:dyDescent="0.2">
      <c r="A260" s="23" t="s">
        <v>62</v>
      </c>
      <c r="B260" s="17" t="s">
        <v>63</v>
      </c>
      <c r="C260" s="18">
        <v>677555.42</v>
      </c>
      <c r="D260" s="18">
        <v>471582</v>
      </c>
      <c r="E260" s="18">
        <v>375714</v>
      </c>
      <c r="F260" s="18">
        <v>428057.94</v>
      </c>
      <c r="G260" s="18">
        <f t="shared" si="45"/>
        <v>-249497.48000000004</v>
      </c>
      <c r="H260" s="18">
        <f t="shared" si="46"/>
        <v>-52343.94</v>
      </c>
      <c r="I260" s="19">
        <f t="shared" si="47"/>
        <v>-36.823184146324152</v>
      </c>
      <c r="J260" s="19">
        <f t="shared" si="48"/>
        <v>113.93185774285759</v>
      </c>
      <c r="K260" s="19">
        <f t="shared" si="49"/>
        <v>90.770627377635279</v>
      </c>
    </row>
    <row r="261" spans="1:11" x14ac:dyDescent="0.2">
      <c r="A261" s="23" t="s">
        <v>193</v>
      </c>
      <c r="B261" s="17" t="s">
        <v>194</v>
      </c>
      <c r="C261" s="18">
        <v>152639</v>
      </c>
      <c r="D261" s="18">
        <v>152639</v>
      </c>
      <c r="E261" s="18">
        <v>152639</v>
      </c>
      <c r="F261" s="18">
        <v>152639</v>
      </c>
      <c r="G261" s="18">
        <f t="shared" si="45"/>
        <v>0</v>
      </c>
      <c r="H261" s="18">
        <f t="shared" si="46"/>
        <v>0</v>
      </c>
      <c r="I261" s="19">
        <f t="shared" si="47"/>
        <v>0</v>
      </c>
      <c r="J261" s="19">
        <f t="shared" si="48"/>
        <v>100</v>
      </c>
      <c r="K261" s="19">
        <f t="shared" si="49"/>
        <v>100</v>
      </c>
    </row>
    <row r="262" spans="1:11" ht="25.5" x14ac:dyDescent="0.2">
      <c r="A262" s="24" t="s">
        <v>195</v>
      </c>
      <c r="B262" s="17" t="s">
        <v>196</v>
      </c>
      <c r="C262" s="18">
        <v>152639</v>
      </c>
      <c r="D262" s="18">
        <v>152639</v>
      </c>
      <c r="E262" s="18">
        <v>152639</v>
      </c>
      <c r="F262" s="18">
        <v>152639</v>
      </c>
      <c r="G262" s="18">
        <f t="shared" si="45"/>
        <v>0</v>
      </c>
      <c r="H262" s="18">
        <f t="shared" si="46"/>
        <v>0</v>
      </c>
      <c r="I262" s="19">
        <f t="shared" si="47"/>
        <v>0</v>
      </c>
      <c r="J262" s="19">
        <f t="shared" si="48"/>
        <v>100</v>
      </c>
      <c r="K262" s="19">
        <f t="shared" si="49"/>
        <v>100</v>
      </c>
    </row>
    <row r="263" spans="1:11" ht="38.25" x14ac:dyDescent="0.2">
      <c r="A263" s="25" t="s">
        <v>199</v>
      </c>
      <c r="B263" s="17" t="s">
        <v>200</v>
      </c>
      <c r="C263" s="18">
        <v>152639</v>
      </c>
      <c r="D263" s="18">
        <v>152639</v>
      </c>
      <c r="E263" s="18">
        <v>152639</v>
      </c>
      <c r="F263" s="18">
        <v>152639</v>
      </c>
      <c r="G263" s="18">
        <f t="shared" si="45"/>
        <v>0</v>
      </c>
      <c r="H263" s="18">
        <f t="shared" si="46"/>
        <v>0</v>
      </c>
      <c r="I263" s="19">
        <f t="shared" si="47"/>
        <v>0</v>
      </c>
      <c r="J263" s="19">
        <f t="shared" si="48"/>
        <v>100</v>
      </c>
      <c r="K263" s="19">
        <f t="shared" si="49"/>
        <v>100</v>
      </c>
    </row>
    <row r="264" spans="1:11" x14ac:dyDescent="0.2">
      <c r="A264" s="16"/>
      <c r="B264" s="17" t="s">
        <v>64</v>
      </c>
      <c r="C264" s="18">
        <v>10036.299999999999</v>
      </c>
      <c r="D264" s="18">
        <v>0</v>
      </c>
      <c r="E264" s="18">
        <v>0</v>
      </c>
      <c r="F264" s="18">
        <v>203271.44</v>
      </c>
      <c r="G264" s="18">
        <f t="shared" si="45"/>
        <v>193235.14</v>
      </c>
      <c r="H264" s="18">
        <f t="shared" si="46"/>
        <v>-203271.44</v>
      </c>
      <c r="I264" s="19">
        <f t="shared" si="47"/>
        <v>1925.3623347249486</v>
      </c>
      <c r="J264" s="19">
        <f t="shared" si="48"/>
        <v>0</v>
      </c>
      <c r="K264" s="19">
        <f t="shared" si="49"/>
        <v>0</v>
      </c>
    </row>
    <row r="265" spans="1:11" x14ac:dyDescent="0.2">
      <c r="A265" s="16" t="s">
        <v>65</v>
      </c>
      <c r="B265" s="17" t="s">
        <v>66</v>
      </c>
      <c r="C265" s="18">
        <v>-10036.299999999999</v>
      </c>
      <c r="D265" s="18">
        <v>0</v>
      </c>
      <c r="E265" s="18">
        <v>0</v>
      </c>
      <c r="F265" s="18">
        <v>-203271.44</v>
      </c>
      <c r="G265" s="18">
        <f t="shared" si="45"/>
        <v>-193235.14</v>
      </c>
      <c r="H265" s="18">
        <f t="shared" si="46"/>
        <v>203271.44</v>
      </c>
      <c r="I265" s="19">
        <f t="shared" si="47"/>
        <v>1925.3623347249486</v>
      </c>
      <c r="J265" s="19">
        <f t="shared" si="48"/>
        <v>0</v>
      </c>
      <c r="K265" s="19">
        <f t="shared" si="49"/>
        <v>0</v>
      </c>
    </row>
    <row r="266" spans="1:11" x14ac:dyDescent="0.2">
      <c r="A266" s="22" t="s">
        <v>67</v>
      </c>
      <c r="B266" s="17" t="s">
        <v>68</v>
      </c>
      <c r="C266" s="18">
        <v>-10036.299999999999</v>
      </c>
      <c r="D266" s="18">
        <v>0</v>
      </c>
      <c r="E266" s="18">
        <v>0</v>
      </c>
      <c r="F266" s="18">
        <v>-203271.44</v>
      </c>
      <c r="G266" s="18">
        <f t="shared" si="45"/>
        <v>-193235.14</v>
      </c>
      <c r="H266" s="18">
        <f t="shared" si="46"/>
        <v>203271.44</v>
      </c>
      <c r="I266" s="19">
        <f t="shared" si="47"/>
        <v>1925.3623347249486</v>
      </c>
      <c r="J266" s="19">
        <f t="shared" si="48"/>
        <v>0</v>
      </c>
      <c r="K266" s="19">
        <f t="shared" si="49"/>
        <v>0</v>
      </c>
    </row>
    <row r="267" spans="1:11" ht="25.5" x14ac:dyDescent="0.2">
      <c r="A267" s="23" t="s">
        <v>82</v>
      </c>
      <c r="B267" s="17" t="s">
        <v>83</v>
      </c>
      <c r="C267" s="18">
        <v>-98408</v>
      </c>
      <c r="D267" s="18">
        <v>0</v>
      </c>
      <c r="E267" s="18">
        <v>0</v>
      </c>
      <c r="F267" s="18">
        <v>0</v>
      </c>
      <c r="G267" s="18">
        <f t="shared" si="45"/>
        <v>98408</v>
      </c>
      <c r="H267" s="18">
        <f t="shared" si="46"/>
        <v>0</v>
      </c>
      <c r="I267" s="19">
        <f t="shared" si="47"/>
        <v>-100</v>
      </c>
      <c r="J267" s="19">
        <f t="shared" si="48"/>
        <v>0</v>
      </c>
      <c r="K267" s="19">
        <f t="shared" si="49"/>
        <v>0</v>
      </c>
    </row>
    <row r="268" spans="1:11" ht="25.5" x14ac:dyDescent="0.2">
      <c r="A268" s="39" t="s">
        <v>803</v>
      </c>
      <c r="B268" s="28" t="s">
        <v>804</v>
      </c>
      <c r="C268" s="29"/>
      <c r="D268" s="29"/>
      <c r="E268" s="29"/>
      <c r="F268" s="29"/>
      <c r="G268" s="29"/>
      <c r="H268" s="29"/>
      <c r="I268" s="30"/>
      <c r="J268" s="30"/>
      <c r="K268" s="30"/>
    </row>
    <row r="269" spans="1:11" x14ac:dyDescent="0.2">
      <c r="A269" s="16" t="s">
        <v>26</v>
      </c>
      <c r="B269" s="17" t="s">
        <v>27</v>
      </c>
      <c r="C269" s="18">
        <v>1334650</v>
      </c>
      <c r="D269" s="18">
        <v>1418900</v>
      </c>
      <c r="E269" s="18">
        <v>1418900</v>
      </c>
      <c r="F269" s="18">
        <v>1418900</v>
      </c>
      <c r="G269" s="18">
        <f t="shared" ref="G269:G280" si="50">F269-C269</f>
        <v>84250</v>
      </c>
      <c r="H269" s="18">
        <f t="shared" ref="H269:H280" si="51">E269-F269</f>
        <v>0</v>
      </c>
      <c r="I269" s="19">
        <f t="shared" ref="I269:I280" si="52">IF(ISERROR(F269/C269),0,F269/C269*100-100)</f>
        <v>6.3125163900648005</v>
      </c>
      <c r="J269" s="19">
        <f t="shared" ref="J269:J280" si="53">IF(ISERROR(F269/E269),0,F269/E269*100)</f>
        <v>100</v>
      </c>
      <c r="K269" s="19">
        <f t="shared" ref="K269:K280" si="54">IF(ISERROR(F269/D269),0,F269/D269*100)</f>
        <v>100</v>
      </c>
    </row>
    <row r="270" spans="1:11" x14ac:dyDescent="0.2">
      <c r="A270" s="22" t="s">
        <v>30</v>
      </c>
      <c r="B270" s="17" t="s">
        <v>31</v>
      </c>
      <c r="C270" s="18">
        <v>1334650</v>
      </c>
      <c r="D270" s="18">
        <v>1418900</v>
      </c>
      <c r="E270" s="18">
        <v>1418900</v>
      </c>
      <c r="F270" s="18">
        <v>1418900</v>
      </c>
      <c r="G270" s="18">
        <f t="shared" si="50"/>
        <v>84250</v>
      </c>
      <c r="H270" s="18">
        <f t="shared" si="51"/>
        <v>0</v>
      </c>
      <c r="I270" s="19">
        <f t="shared" si="52"/>
        <v>6.3125163900648005</v>
      </c>
      <c r="J270" s="19">
        <f t="shared" si="53"/>
        <v>100</v>
      </c>
      <c r="K270" s="19">
        <f t="shared" si="54"/>
        <v>100</v>
      </c>
    </row>
    <row r="271" spans="1:11" x14ac:dyDescent="0.2">
      <c r="A271" s="23" t="s">
        <v>32</v>
      </c>
      <c r="B271" s="17" t="s">
        <v>33</v>
      </c>
      <c r="C271" s="18">
        <v>1334650</v>
      </c>
      <c r="D271" s="18">
        <v>1418900</v>
      </c>
      <c r="E271" s="18">
        <v>1418900</v>
      </c>
      <c r="F271" s="18">
        <v>1418900</v>
      </c>
      <c r="G271" s="18">
        <f t="shared" si="50"/>
        <v>84250</v>
      </c>
      <c r="H271" s="18">
        <f t="shared" si="51"/>
        <v>0</v>
      </c>
      <c r="I271" s="19">
        <f t="shared" si="52"/>
        <v>6.3125163900648005</v>
      </c>
      <c r="J271" s="19">
        <f t="shared" si="53"/>
        <v>100</v>
      </c>
      <c r="K271" s="19">
        <f t="shared" si="54"/>
        <v>100</v>
      </c>
    </row>
    <row r="272" spans="1:11" x14ac:dyDescent="0.2">
      <c r="A272" s="16" t="s">
        <v>34</v>
      </c>
      <c r="B272" s="17" t="s">
        <v>35</v>
      </c>
      <c r="C272" s="18">
        <v>1334650</v>
      </c>
      <c r="D272" s="18">
        <v>1418900</v>
      </c>
      <c r="E272" s="18">
        <v>1418900</v>
      </c>
      <c r="F272" s="18">
        <v>1418900</v>
      </c>
      <c r="G272" s="18">
        <f t="shared" si="50"/>
        <v>84250</v>
      </c>
      <c r="H272" s="18">
        <f t="shared" si="51"/>
        <v>0</v>
      </c>
      <c r="I272" s="19">
        <f t="shared" si="52"/>
        <v>6.3125163900648005</v>
      </c>
      <c r="J272" s="19">
        <f t="shared" si="53"/>
        <v>100</v>
      </c>
      <c r="K272" s="19">
        <f t="shared" si="54"/>
        <v>100</v>
      </c>
    </row>
    <row r="273" spans="1:11" x14ac:dyDescent="0.2">
      <c r="A273" s="22" t="s">
        <v>36</v>
      </c>
      <c r="B273" s="17" t="s">
        <v>37</v>
      </c>
      <c r="C273" s="18">
        <v>1182011</v>
      </c>
      <c r="D273" s="18">
        <v>1266261</v>
      </c>
      <c r="E273" s="18">
        <v>1266261</v>
      </c>
      <c r="F273" s="18">
        <v>1266261</v>
      </c>
      <c r="G273" s="18">
        <f t="shared" si="50"/>
        <v>84250</v>
      </c>
      <c r="H273" s="18">
        <f t="shared" si="51"/>
        <v>0</v>
      </c>
      <c r="I273" s="19">
        <f t="shared" si="52"/>
        <v>7.1276832449105711</v>
      </c>
      <c r="J273" s="19">
        <f t="shared" si="53"/>
        <v>100</v>
      </c>
      <c r="K273" s="19">
        <f t="shared" si="54"/>
        <v>100</v>
      </c>
    </row>
    <row r="274" spans="1:11" ht="25.5" x14ac:dyDescent="0.2">
      <c r="A274" s="23" t="s">
        <v>52</v>
      </c>
      <c r="B274" s="17" t="s">
        <v>53</v>
      </c>
      <c r="C274" s="18">
        <v>1182011</v>
      </c>
      <c r="D274" s="18">
        <v>1266261</v>
      </c>
      <c r="E274" s="18">
        <v>1266261</v>
      </c>
      <c r="F274" s="18">
        <v>1266261</v>
      </c>
      <c r="G274" s="18">
        <f t="shared" si="50"/>
        <v>84250</v>
      </c>
      <c r="H274" s="18">
        <f t="shared" si="51"/>
        <v>0</v>
      </c>
      <c r="I274" s="19">
        <f t="shared" si="52"/>
        <v>7.1276832449105711</v>
      </c>
      <c r="J274" s="19">
        <f t="shared" si="53"/>
        <v>100</v>
      </c>
      <c r="K274" s="19">
        <f t="shared" si="54"/>
        <v>100</v>
      </c>
    </row>
    <row r="275" spans="1:11" ht="25.5" x14ac:dyDescent="0.2">
      <c r="A275" s="24" t="s">
        <v>166</v>
      </c>
      <c r="B275" s="17" t="s">
        <v>167</v>
      </c>
      <c r="C275" s="18">
        <v>1182011</v>
      </c>
      <c r="D275" s="18">
        <v>1266261</v>
      </c>
      <c r="E275" s="18">
        <v>1266261</v>
      </c>
      <c r="F275" s="18">
        <v>1266261</v>
      </c>
      <c r="G275" s="18">
        <f t="shared" si="50"/>
        <v>84250</v>
      </c>
      <c r="H275" s="18">
        <f t="shared" si="51"/>
        <v>0</v>
      </c>
      <c r="I275" s="19">
        <f t="shared" si="52"/>
        <v>7.1276832449105711</v>
      </c>
      <c r="J275" s="19">
        <f t="shared" si="53"/>
        <v>100</v>
      </c>
      <c r="K275" s="19">
        <f t="shared" si="54"/>
        <v>100</v>
      </c>
    </row>
    <row r="276" spans="1:11" ht="38.25" x14ac:dyDescent="0.2">
      <c r="A276" s="25" t="s">
        <v>170</v>
      </c>
      <c r="B276" s="17" t="s">
        <v>171</v>
      </c>
      <c r="C276" s="18">
        <v>1182011</v>
      </c>
      <c r="D276" s="18">
        <v>1266261</v>
      </c>
      <c r="E276" s="18">
        <v>1266261</v>
      </c>
      <c r="F276" s="18">
        <v>1266261</v>
      </c>
      <c r="G276" s="18">
        <f t="shared" si="50"/>
        <v>84250</v>
      </c>
      <c r="H276" s="18">
        <f t="shared" si="51"/>
        <v>0</v>
      </c>
      <c r="I276" s="19">
        <f t="shared" si="52"/>
        <v>7.1276832449105711</v>
      </c>
      <c r="J276" s="19">
        <f t="shared" si="53"/>
        <v>100</v>
      </c>
      <c r="K276" s="19">
        <f t="shared" si="54"/>
        <v>100</v>
      </c>
    </row>
    <row r="277" spans="1:11" x14ac:dyDescent="0.2">
      <c r="A277" s="22" t="s">
        <v>60</v>
      </c>
      <c r="B277" s="17" t="s">
        <v>61</v>
      </c>
      <c r="C277" s="18">
        <v>152639</v>
      </c>
      <c r="D277" s="18">
        <v>152639</v>
      </c>
      <c r="E277" s="18">
        <v>152639</v>
      </c>
      <c r="F277" s="18">
        <v>152639</v>
      </c>
      <c r="G277" s="18">
        <f t="shared" si="50"/>
        <v>0</v>
      </c>
      <c r="H277" s="18">
        <f t="shared" si="51"/>
        <v>0</v>
      </c>
      <c r="I277" s="19">
        <f t="shared" si="52"/>
        <v>0</v>
      </c>
      <c r="J277" s="19">
        <f t="shared" si="53"/>
        <v>100</v>
      </c>
      <c r="K277" s="19">
        <f t="shared" si="54"/>
        <v>100</v>
      </c>
    </row>
    <row r="278" spans="1:11" x14ac:dyDescent="0.2">
      <c r="A278" s="23" t="s">
        <v>193</v>
      </c>
      <c r="B278" s="17" t="s">
        <v>194</v>
      </c>
      <c r="C278" s="18">
        <v>152639</v>
      </c>
      <c r="D278" s="18">
        <v>152639</v>
      </c>
      <c r="E278" s="18">
        <v>152639</v>
      </c>
      <c r="F278" s="18">
        <v>152639</v>
      </c>
      <c r="G278" s="18">
        <f t="shared" si="50"/>
        <v>0</v>
      </c>
      <c r="H278" s="18">
        <f t="shared" si="51"/>
        <v>0</v>
      </c>
      <c r="I278" s="19">
        <f t="shared" si="52"/>
        <v>0</v>
      </c>
      <c r="J278" s="19">
        <f t="shared" si="53"/>
        <v>100</v>
      </c>
      <c r="K278" s="19">
        <f t="shared" si="54"/>
        <v>100</v>
      </c>
    </row>
    <row r="279" spans="1:11" ht="25.5" x14ac:dyDescent="0.2">
      <c r="A279" s="24" t="s">
        <v>195</v>
      </c>
      <c r="B279" s="17" t="s">
        <v>196</v>
      </c>
      <c r="C279" s="18">
        <v>152639</v>
      </c>
      <c r="D279" s="18">
        <v>152639</v>
      </c>
      <c r="E279" s="18">
        <v>152639</v>
      </c>
      <c r="F279" s="18">
        <v>152639</v>
      </c>
      <c r="G279" s="18">
        <f t="shared" si="50"/>
        <v>0</v>
      </c>
      <c r="H279" s="18">
        <f t="shared" si="51"/>
        <v>0</v>
      </c>
      <c r="I279" s="19">
        <f t="shared" si="52"/>
        <v>0</v>
      </c>
      <c r="J279" s="19">
        <f t="shared" si="53"/>
        <v>100</v>
      </c>
      <c r="K279" s="19">
        <f t="shared" si="54"/>
        <v>100</v>
      </c>
    </row>
    <row r="280" spans="1:11" ht="38.25" x14ac:dyDescent="0.2">
      <c r="A280" s="25" t="s">
        <v>199</v>
      </c>
      <c r="B280" s="17" t="s">
        <v>200</v>
      </c>
      <c r="C280" s="18">
        <v>152639</v>
      </c>
      <c r="D280" s="18">
        <v>152639</v>
      </c>
      <c r="E280" s="18">
        <v>152639</v>
      </c>
      <c r="F280" s="18">
        <v>152639</v>
      </c>
      <c r="G280" s="18">
        <f t="shared" si="50"/>
        <v>0</v>
      </c>
      <c r="H280" s="18">
        <f t="shared" si="51"/>
        <v>0</v>
      </c>
      <c r="I280" s="19">
        <f t="shared" si="52"/>
        <v>0</v>
      </c>
      <c r="J280" s="19">
        <f t="shared" si="53"/>
        <v>100</v>
      </c>
      <c r="K280" s="19">
        <f t="shared" si="54"/>
        <v>100</v>
      </c>
    </row>
    <row r="281" spans="1:11" x14ac:dyDescent="0.2">
      <c r="A281" s="39" t="s">
        <v>805</v>
      </c>
      <c r="B281" s="28" t="s">
        <v>806</v>
      </c>
      <c r="C281" s="29"/>
      <c r="D281" s="29"/>
      <c r="E281" s="29"/>
      <c r="F281" s="29"/>
      <c r="G281" s="29"/>
      <c r="H281" s="29"/>
      <c r="I281" s="30"/>
      <c r="J281" s="30"/>
      <c r="K281" s="30"/>
    </row>
    <row r="282" spans="1:11" x14ac:dyDescent="0.2">
      <c r="A282" s="16" t="s">
        <v>26</v>
      </c>
      <c r="B282" s="17" t="s">
        <v>27</v>
      </c>
      <c r="C282" s="18">
        <v>1151035.58</v>
      </c>
      <c r="D282" s="18">
        <v>1311877</v>
      </c>
      <c r="E282" s="18">
        <v>1269975</v>
      </c>
      <c r="F282" s="18">
        <v>1325010.2</v>
      </c>
      <c r="G282" s="18">
        <f t="shared" ref="G282:G296" si="55">F282-C282</f>
        <v>173974.61999999988</v>
      </c>
      <c r="H282" s="18">
        <f t="shared" ref="H282:H296" si="56">E282-F282</f>
        <v>-55035.199999999953</v>
      </c>
      <c r="I282" s="19">
        <f t="shared" ref="I282:I296" si="57">IF(ISERROR(F282/C282),0,F282/C282*100-100)</f>
        <v>15.114617047719747</v>
      </c>
      <c r="J282" s="19">
        <f t="shared" ref="J282:J296" si="58">IF(ISERROR(F282/E282),0,F282/E282*100)</f>
        <v>104.33356562137051</v>
      </c>
      <c r="K282" s="19">
        <f t="shared" ref="K282:K296" si="59">IF(ISERROR(F282/D282),0,F282/D282*100)</f>
        <v>101.00109995068134</v>
      </c>
    </row>
    <row r="283" spans="1:11" ht="25.5" x14ac:dyDescent="0.2">
      <c r="A283" s="22" t="s">
        <v>28</v>
      </c>
      <c r="B283" s="17" t="s">
        <v>29</v>
      </c>
      <c r="C283" s="18">
        <v>91069.58</v>
      </c>
      <c r="D283" s="18">
        <v>180735</v>
      </c>
      <c r="E283" s="18">
        <v>180735</v>
      </c>
      <c r="F283" s="18">
        <v>193868.2</v>
      </c>
      <c r="G283" s="18">
        <f t="shared" si="55"/>
        <v>102798.62000000001</v>
      </c>
      <c r="H283" s="18">
        <f t="shared" si="56"/>
        <v>-13133.200000000012</v>
      </c>
      <c r="I283" s="19">
        <f t="shared" si="57"/>
        <v>112.87920730500792</v>
      </c>
      <c r="J283" s="19">
        <f t="shared" si="58"/>
        <v>107.26655047445155</v>
      </c>
      <c r="K283" s="19">
        <f t="shared" si="59"/>
        <v>107.26655047445155</v>
      </c>
    </row>
    <row r="284" spans="1:11" x14ac:dyDescent="0.2">
      <c r="A284" s="22" t="s">
        <v>30</v>
      </c>
      <c r="B284" s="17" t="s">
        <v>31</v>
      </c>
      <c r="C284" s="18">
        <v>1059966</v>
      </c>
      <c r="D284" s="18">
        <v>1131142</v>
      </c>
      <c r="E284" s="18">
        <v>1089240</v>
      </c>
      <c r="F284" s="18">
        <v>1131142</v>
      </c>
      <c r="G284" s="18">
        <f t="shared" si="55"/>
        <v>71176</v>
      </c>
      <c r="H284" s="18">
        <f t="shared" si="56"/>
        <v>-41902</v>
      </c>
      <c r="I284" s="19">
        <f t="shared" si="57"/>
        <v>6.7149323657551321</v>
      </c>
      <c r="J284" s="19">
        <f t="shared" si="58"/>
        <v>103.84690242738056</v>
      </c>
      <c r="K284" s="19">
        <f t="shared" si="59"/>
        <v>100</v>
      </c>
    </row>
    <row r="285" spans="1:11" x14ac:dyDescent="0.2">
      <c r="A285" s="23" t="s">
        <v>32</v>
      </c>
      <c r="B285" s="17" t="s">
        <v>33</v>
      </c>
      <c r="C285" s="18">
        <v>1059966</v>
      </c>
      <c r="D285" s="18">
        <v>1131142</v>
      </c>
      <c r="E285" s="18">
        <v>1089240</v>
      </c>
      <c r="F285" s="18">
        <v>1131142</v>
      </c>
      <c r="G285" s="18">
        <f t="shared" si="55"/>
        <v>71176</v>
      </c>
      <c r="H285" s="18">
        <f t="shared" si="56"/>
        <v>-41902</v>
      </c>
      <c r="I285" s="19">
        <f t="shared" si="57"/>
        <v>6.7149323657551321</v>
      </c>
      <c r="J285" s="19">
        <f t="shared" si="58"/>
        <v>103.84690242738056</v>
      </c>
      <c r="K285" s="19">
        <f t="shared" si="59"/>
        <v>100</v>
      </c>
    </row>
    <row r="286" spans="1:11" x14ac:dyDescent="0.2">
      <c r="A286" s="16" t="s">
        <v>34</v>
      </c>
      <c r="B286" s="17" t="s">
        <v>35</v>
      </c>
      <c r="C286" s="18">
        <v>1151003.98</v>
      </c>
      <c r="D286" s="18">
        <v>1311877</v>
      </c>
      <c r="E286" s="18">
        <v>1269975</v>
      </c>
      <c r="F286" s="18">
        <v>1311873.54</v>
      </c>
      <c r="G286" s="18">
        <f t="shared" si="55"/>
        <v>160869.56000000006</v>
      </c>
      <c r="H286" s="18">
        <f t="shared" si="56"/>
        <v>-41898.540000000037</v>
      </c>
      <c r="I286" s="19">
        <f t="shared" si="57"/>
        <v>13.976455580978978</v>
      </c>
      <c r="J286" s="19">
        <f t="shared" si="58"/>
        <v>103.29916258194058</v>
      </c>
      <c r="K286" s="19">
        <f t="shared" si="59"/>
        <v>99.999736255761789</v>
      </c>
    </row>
    <row r="287" spans="1:11" x14ac:dyDescent="0.2">
      <c r="A287" s="22" t="s">
        <v>36</v>
      </c>
      <c r="B287" s="17" t="s">
        <v>37</v>
      </c>
      <c r="C287" s="18">
        <v>1120671.98</v>
      </c>
      <c r="D287" s="18">
        <v>1281545</v>
      </c>
      <c r="E287" s="18">
        <v>1239643</v>
      </c>
      <c r="F287" s="18">
        <v>1281545</v>
      </c>
      <c r="G287" s="18">
        <f t="shared" si="55"/>
        <v>160873.02000000002</v>
      </c>
      <c r="H287" s="18">
        <f t="shared" si="56"/>
        <v>-41902</v>
      </c>
      <c r="I287" s="19">
        <f t="shared" si="57"/>
        <v>14.355049726504276</v>
      </c>
      <c r="J287" s="19">
        <f t="shared" si="58"/>
        <v>103.38016670928647</v>
      </c>
      <c r="K287" s="19">
        <f t="shared" si="59"/>
        <v>100</v>
      </c>
    </row>
    <row r="288" spans="1:11" x14ac:dyDescent="0.2">
      <c r="A288" s="23" t="s">
        <v>38</v>
      </c>
      <c r="B288" s="17" t="s">
        <v>39</v>
      </c>
      <c r="C288" s="18">
        <v>1120671.98</v>
      </c>
      <c r="D288" s="18">
        <v>1281545</v>
      </c>
      <c r="E288" s="18">
        <v>1239643</v>
      </c>
      <c r="F288" s="18">
        <v>1281545</v>
      </c>
      <c r="G288" s="18">
        <f t="shared" si="55"/>
        <v>160873.02000000002</v>
      </c>
      <c r="H288" s="18">
        <f t="shared" si="56"/>
        <v>-41902</v>
      </c>
      <c r="I288" s="19">
        <f t="shared" si="57"/>
        <v>14.355049726504276</v>
      </c>
      <c r="J288" s="19">
        <f t="shared" si="58"/>
        <v>103.38016670928647</v>
      </c>
      <c r="K288" s="19">
        <f t="shared" si="59"/>
        <v>100</v>
      </c>
    </row>
    <row r="289" spans="1:11" x14ac:dyDescent="0.2">
      <c r="A289" s="24" t="s">
        <v>40</v>
      </c>
      <c r="B289" s="17" t="s">
        <v>41</v>
      </c>
      <c r="C289" s="18">
        <v>1020561</v>
      </c>
      <c r="D289" s="18">
        <v>1049835</v>
      </c>
      <c r="E289" s="18">
        <v>1049835</v>
      </c>
      <c r="F289" s="18">
        <v>1049835</v>
      </c>
      <c r="G289" s="18">
        <f t="shared" si="55"/>
        <v>29274</v>
      </c>
      <c r="H289" s="18">
        <f t="shared" si="56"/>
        <v>0</v>
      </c>
      <c r="I289" s="19">
        <f t="shared" si="57"/>
        <v>2.8684223676977751</v>
      </c>
      <c r="J289" s="19">
        <f t="shared" si="58"/>
        <v>100</v>
      </c>
      <c r="K289" s="19">
        <f t="shared" si="59"/>
        <v>100</v>
      </c>
    </row>
    <row r="290" spans="1:11" x14ac:dyDescent="0.2">
      <c r="A290" s="24" t="s">
        <v>42</v>
      </c>
      <c r="B290" s="17" t="s">
        <v>43</v>
      </c>
      <c r="C290" s="18">
        <v>100110.98</v>
      </c>
      <c r="D290" s="18">
        <v>231710</v>
      </c>
      <c r="E290" s="18">
        <v>189808</v>
      </c>
      <c r="F290" s="18">
        <v>231710</v>
      </c>
      <c r="G290" s="18">
        <f t="shared" si="55"/>
        <v>131599.02000000002</v>
      </c>
      <c r="H290" s="18">
        <f t="shared" si="56"/>
        <v>-41902</v>
      </c>
      <c r="I290" s="19">
        <f t="shared" si="57"/>
        <v>131.45313331264964</v>
      </c>
      <c r="J290" s="19">
        <f t="shared" si="58"/>
        <v>122.07599258197759</v>
      </c>
      <c r="K290" s="19">
        <f t="shared" si="59"/>
        <v>100</v>
      </c>
    </row>
    <row r="291" spans="1:11" x14ac:dyDescent="0.2">
      <c r="A291" s="25" t="s">
        <v>44</v>
      </c>
      <c r="B291" s="17" t="s">
        <v>45</v>
      </c>
      <c r="C291" s="18">
        <v>132.52000000000001</v>
      </c>
      <c r="D291" s="18">
        <v>0</v>
      </c>
      <c r="E291" s="18">
        <v>0</v>
      </c>
      <c r="F291" s="18">
        <v>289.60000000000002</v>
      </c>
      <c r="G291" s="18">
        <f t="shared" si="55"/>
        <v>157.08000000000001</v>
      </c>
      <c r="H291" s="18">
        <f t="shared" si="56"/>
        <v>-289.60000000000002</v>
      </c>
      <c r="I291" s="19">
        <f t="shared" si="57"/>
        <v>118.53305161485056</v>
      </c>
      <c r="J291" s="19">
        <f t="shared" si="58"/>
        <v>0</v>
      </c>
      <c r="K291" s="19">
        <f t="shared" si="59"/>
        <v>0</v>
      </c>
    </row>
    <row r="292" spans="1:11" x14ac:dyDescent="0.2">
      <c r="A292" s="22" t="s">
        <v>60</v>
      </c>
      <c r="B292" s="17" t="s">
        <v>61</v>
      </c>
      <c r="C292" s="18">
        <v>30332</v>
      </c>
      <c r="D292" s="18">
        <v>30332</v>
      </c>
      <c r="E292" s="18">
        <v>30332</v>
      </c>
      <c r="F292" s="18">
        <v>30328.54</v>
      </c>
      <c r="G292" s="18">
        <f t="shared" si="55"/>
        <v>-3.4599999999991269</v>
      </c>
      <c r="H292" s="18">
        <f t="shared" si="56"/>
        <v>3.4599999999991269</v>
      </c>
      <c r="I292" s="19">
        <f t="shared" si="57"/>
        <v>-1.1407094817343477E-2</v>
      </c>
      <c r="J292" s="19">
        <f t="shared" si="58"/>
        <v>99.988592905182657</v>
      </c>
      <c r="K292" s="19">
        <f t="shared" si="59"/>
        <v>99.988592905182657</v>
      </c>
    </row>
    <row r="293" spans="1:11" x14ac:dyDescent="0.2">
      <c r="A293" s="23" t="s">
        <v>62</v>
      </c>
      <c r="B293" s="17" t="s">
        <v>63</v>
      </c>
      <c r="C293" s="18">
        <v>30332</v>
      </c>
      <c r="D293" s="18">
        <v>30332</v>
      </c>
      <c r="E293" s="18">
        <v>30332</v>
      </c>
      <c r="F293" s="18">
        <v>30328.54</v>
      </c>
      <c r="G293" s="18">
        <f t="shared" si="55"/>
        <v>-3.4599999999991269</v>
      </c>
      <c r="H293" s="18">
        <f t="shared" si="56"/>
        <v>3.4599999999991269</v>
      </c>
      <c r="I293" s="19">
        <f t="shared" si="57"/>
        <v>-1.1407094817343477E-2</v>
      </c>
      <c r="J293" s="19">
        <f t="shared" si="58"/>
        <v>99.988592905182657</v>
      </c>
      <c r="K293" s="19">
        <f t="shared" si="59"/>
        <v>99.988592905182657</v>
      </c>
    </row>
    <row r="294" spans="1:11" x14ac:dyDescent="0.2">
      <c r="A294" s="16"/>
      <c r="B294" s="17" t="s">
        <v>64</v>
      </c>
      <c r="C294" s="18">
        <v>31.6</v>
      </c>
      <c r="D294" s="18">
        <v>0</v>
      </c>
      <c r="E294" s="18">
        <v>0</v>
      </c>
      <c r="F294" s="18">
        <v>13136.66</v>
      </c>
      <c r="G294" s="18">
        <f t="shared" si="55"/>
        <v>13105.06</v>
      </c>
      <c r="H294" s="18">
        <f t="shared" si="56"/>
        <v>-13136.66</v>
      </c>
      <c r="I294" s="19">
        <f t="shared" si="57"/>
        <v>41471.708860759492</v>
      </c>
      <c r="J294" s="19">
        <f t="shared" si="58"/>
        <v>0</v>
      </c>
      <c r="K294" s="19">
        <f t="shared" si="59"/>
        <v>0</v>
      </c>
    </row>
    <row r="295" spans="1:11" x14ac:dyDescent="0.2">
      <c r="A295" s="16" t="s">
        <v>65</v>
      </c>
      <c r="B295" s="17" t="s">
        <v>66</v>
      </c>
      <c r="C295" s="18">
        <v>-31.6</v>
      </c>
      <c r="D295" s="18">
        <v>0</v>
      </c>
      <c r="E295" s="18">
        <v>0</v>
      </c>
      <c r="F295" s="18">
        <v>-13136.66</v>
      </c>
      <c r="G295" s="18">
        <f t="shared" si="55"/>
        <v>-13105.06</v>
      </c>
      <c r="H295" s="18">
        <f t="shared" si="56"/>
        <v>13136.66</v>
      </c>
      <c r="I295" s="19">
        <f t="shared" si="57"/>
        <v>41471.708860759492</v>
      </c>
      <c r="J295" s="19">
        <f t="shared" si="58"/>
        <v>0</v>
      </c>
      <c r="K295" s="19">
        <f t="shared" si="59"/>
        <v>0</v>
      </c>
    </row>
    <row r="296" spans="1:11" x14ac:dyDescent="0.2">
      <c r="A296" s="22" t="s">
        <v>67</v>
      </c>
      <c r="B296" s="17" t="s">
        <v>68</v>
      </c>
      <c r="C296" s="18">
        <v>-31.6</v>
      </c>
      <c r="D296" s="18">
        <v>0</v>
      </c>
      <c r="E296" s="18">
        <v>0</v>
      </c>
      <c r="F296" s="18">
        <v>-13136.66</v>
      </c>
      <c r="G296" s="18">
        <f t="shared" si="55"/>
        <v>-13105.06</v>
      </c>
      <c r="H296" s="18">
        <f t="shared" si="56"/>
        <v>13136.66</v>
      </c>
      <c r="I296" s="19">
        <f t="shared" si="57"/>
        <v>41471.708860759492</v>
      </c>
      <c r="J296" s="19">
        <f t="shared" si="58"/>
        <v>0</v>
      </c>
      <c r="K296" s="19">
        <f t="shared" si="59"/>
        <v>0</v>
      </c>
    </row>
    <row r="297" spans="1:11" x14ac:dyDescent="0.2">
      <c r="A297" s="39" t="s">
        <v>807</v>
      </c>
      <c r="B297" s="28" t="s">
        <v>808</v>
      </c>
      <c r="C297" s="29"/>
      <c r="D297" s="29"/>
      <c r="E297" s="29"/>
      <c r="F297" s="29"/>
      <c r="G297" s="29"/>
      <c r="H297" s="29"/>
      <c r="I297" s="30"/>
      <c r="J297" s="30"/>
      <c r="K297" s="30"/>
    </row>
    <row r="298" spans="1:11" x14ac:dyDescent="0.2">
      <c r="A298" s="16" t="s">
        <v>26</v>
      </c>
      <c r="B298" s="17" t="s">
        <v>27</v>
      </c>
      <c r="C298" s="18">
        <v>6395664.7599999998</v>
      </c>
      <c r="D298" s="18">
        <v>6570563</v>
      </c>
      <c r="E298" s="18">
        <v>6899270</v>
      </c>
      <c r="F298" s="18">
        <v>6586926.5300000003</v>
      </c>
      <c r="G298" s="18">
        <f t="shared" ref="G298:G320" si="60">F298-C298</f>
        <v>191261.77000000048</v>
      </c>
      <c r="H298" s="18">
        <f t="shared" ref="H298:H320" si="61">E298-F298</f>
        <v>312343.46999999974</v>
      </c>
      <c r="I298" s="19">
        <f t="shared" ref="I298:I320" si="62">IF(ISERROR(F298/C298),0,F298/C298*100-100)</f>
        <v>2.9904908586859733</v>
      </c>
      <c r="J298" s="19">
        <f t="shared" ref="J298:J320" si="63">IF(ISERROR(F298/E298),0,F298/E298*100)</f>
        <v>95.472804079272152</v>
      </c>
      <c r="K298" s="19">
        <f t="shared" ref="K298:K320" si="64">IF(ISERROR(F298/D298),0,F298/D298*100)</f>
        <v>100.24904304243032</v>
      </c>
    </row>
    <row r="299" spans="1:11" ht="25.5" x14ac:dyDescent="0.2">
      <c r="A299" s="22" t="s">
        <v>28</v>
      </c>
      <c r="B299" s="17" t="s">
        <v>29</v>
      </c>
      <c r="C299" s="18">
        <v>382519.7</v>
      </c>
      <c r="D299" s="18">
        <v>365476</v>
      </c>
      <c r="E299" s="18">
        <v>365476</v>
      </c>
      <c r="F299" s="18">
        <v>464241.78</v>
      </c>
      <c r="G299" s="18">
        <f t="shared" si="60"/>
        <v>81722.080000000016</v>
      </c>
      <c r="H299" s="18">
        <f t="shared" si="61"/>
        <v>-98765.780000000028</v>
      </c>
      <c r="I299" s="19">
        <f t="shared" si="62"/>
        <v>21.364149349693619</v>
      </c>
      <c r="J299" s="19">
        <f t="shared" si="63"/>
        <v>127.02387571276913</v>
      </c>
      <c r="K299" s="19">
        <f t="shared" si="64"/>
        <v>127.02387571276913</v>
      </c>
    </row>
    <row r="300" spans="1:11" x14ac:dyDescent="0.2">
      <c r="A300" s="22" t="s">
        <v>92</v>
      </c>
      <c r="B300" s="17" t="s">
        <v>93</v>
      </c>
      <c r="C300" s="18">
        <v>28757.3</v>
      </c>
      <c r="D300" s="18">
        <v>16749</v>
      </c>
      <c r="E300" s="18">
        <v>0</v>
      </c>
      <c r="F300" s="18">
        <v>16650.939999999999</v>
      </c>
      <c r="G300" s="18">
        <f t="shared" si="60"/>
        <v>-12106.36</v>
      </c>
      <c r="H300" s="18">
        <f t="shared" si="61"/>
        <v>-16650.939999999999</v>
      </c>
      <c r="I300" s="19">
        <f t="shared" si="62"/>
        <v>-42.098388930810614</v>
      </c>
      <c r="J300" s="19">
        <f t="shared" si="63"/>
        <v>0</v>
      </c>
      <c r="K300" s="19">
        <f t="shared" si="64"/>
        <v>99.414532210878249</v>
      </c>
    </row>
    <row r="301" spans="1:11" x14ac:dyDescent="0.2">
      <c r="A301" s="23" t="s">
        <v>94</v>
      </c>
      <c r="B301" s="17" t="s">
        <v>95</v>
      </c>
      <c r="C301" s="18">
        <v>28757.3</v>
      </c>
      <c r="D301" s="18">
        <v>16749</v>
      </c>
      <c r="E301" s="18">
        <v>0</v>
      </c>
      <c r="F301" s="18">
        <v>16650.939999999999</v>
      </c>
      <c r="G301" s="18">
        <f t="shared" si="60"/>
        <v>-12106.36</v>
      </c>
      <c r="H301" s="18">
        <f t="shared" si="61"/>
        <v>-16650.939999999999</v>
      </c>
      <c r="I301" s="19">
        <f t="shared" si="62"/>
        <v>-42.098388930810614</v>
      </c>
      <c r="J301" s="19">
        <f t="shared" si="63"/>
        <v>0</v>
      </c>
      <c r="K301" s="19">
        <f t="shared" si="64"/>
        <v>99.414532210878249</v>
      </c>
    </row>
    <row r="302" spans="1:11" x14ac:dyDescent="0.2">
      <c r="A302" s="24" t="s">
        <v>96</v>
      </c>
      <c r="B302" s="17" t="s">
        <v>97</v>
      </c>
      <c r="C302" s="18">
        <v>28757.3</v>
      </c>
      <c r="D302" s="18">
        <v>16749</v>
      </c>
      <c r="E302" s="18">
        <v>0</v>
      </c>
      <c r="F302" s="18">
        <v>16650.939999999999</v>
      </c>
      <c r="G302" s="18">
        <f t="shared" si="60"/>
        <v>-12106.36</v>
      </c>
      <c r="H302" s="18">
        <f t="shared" si="61"/>
        <v>-16650.939999999999</v>
      </c>
      <c r="I302" s="19">
        <f t="shared" si="62"/>
        <v>-42.098388930810614</v>
      </c>
      <c r="J302" s="19">
        <f t="shared" si="63"/>
        <v>0</v>
      </c>
      <c r="K302" s="19">
        <f t="shared" si="64"/>
        <v>99.414532210878249</v>
      </c>
    </row>
    <row r="303" spans="1:11" ht="25.5" x14ac:dyDescent="0.2">
      <c r="A303" s="25" t="s">
        <v>98</v>
      </c>
      <c r="B303" s="17" t="s">
        <v>99</v>
      </c>
      <c r="C303" s="18">
        <v>28757.3</v>
      </c>
      <c r="D303" s="18">
        <v>16749</v>
      </c>
      <c r="E303" s="18">
        <v>0</v>
      </c>
      <c r="F303" s="18">
        <v>16650.939999999999</v>
      </c>
      <c r="G303" s="18">
        <f t="shared" si="60"/>
        <v>-12106.36</v>
      </c>
      <c r="H303" s="18">
        <f t="shared" si="61"/>
        <v>-16650.939999999999</v>
      </c>
      <c r="I303" s="19">
        <f t="shared" si="62"/>
        <v>-42.098388930810614</v>
      </c>
      <c r="J303" s="19">
        <f t="shared" si="63"/>
        <v>0</v>
      </c>
      <c r="K303" s="19">
        <f t="shared" si="64"/>
        <v>99.414532210878249</v>
      </c>
    </row>
    <row r="304" spans="1:11" ht="25.5" x14ac:dyDescent="0.2">
      <c r="A304" s="26" t="s">
        <v>100</v>
      </c>
      <c r="B304" s="17" t="s">
        <v>101</v>
      </c>
      <c r="C304" s="18">
        <v>28757.3</v>
      </c>
      <c r="D304" s="18">
        <v>16749</v>
      </c>
      <c r="E304" s="18">
        <v>0</v>
      </c>
      <c r="F304" s="18">
        <v>16650.939999999999</v>
      </c>
      <c r="G304" s="18">
        <f t="shared" si="60"/>
        <v>-12106.36</v>
      </c>
      <c r="H304" s="18">
        <f t="shared" si="61"/>
        <v>-16650.939999999999</v>
      </c>
      <c r="I304" s="19">
        <f t="shared" si="62"/>
        <v>-42.098388930810614</v>
      </c>
      <c r="J304" s="19">
        <f t="shared" si="63"/>
        <v>0</v>
      </c>
      <c r="K304" s="19">
        <f t="shared" si="64"/>
        <v>99.414532210878249</v>
      </c>
    </row>
    <row r="305" spans="1:11" x14ac:dyDescent="0.2">
      <c r="A305" s="22" t="s">
        <v>30</v>
      </c>
      <c r="B305" s="17" t="s">
        <v>31</v>
      </c>
      <c r="C305" s="18">
        <v>5984387.7599999998</v>
      </c>
      <c r="D305" s="18">
        <v>6188338</v>
      </c>
      <c r="E305" s="18">
        <v>6533794</v>
      </c>
      <c r="F305" s="18">
        <v>6106033.8099999996</v>
      </c>
      <c r="G305" s="18">
        <f t="shared" si="60"/>
        <v>121646.04999999981</v>
      </c>
      <c r="H305" s="18">
        <f t="shared" si="61"/>
        <v>427760.19000000041</v>
      </c>
      <c r="I305" s="19">
        <f t="shared" si="62"/>
        <v>2.0327233942474265</v>
      </c>
      <c r="J305" s="19">
        <f t="shared" si="63"/>
        <v>93.453111775486036</v>
      </c>
      <c r="K305" s="19">
        <f t="shared" si="64"/>
        <v>98.67001139886024</v>
      </c>
    </row>
    <row r="306" spans="1:11" x14ac:dyDescent="0.2">
      <c r="A306" s="23" t="s">
        <v>32</v>
      </c>
      <c r="B306" s="17" t="s">
        <v>33</v>
      </c>
      <c r="C306" s="18">
        <v>5984387.7599999998</v>
      </c>
      <c r="D306" s="18">
        <v>6188338</v>
      </c>
      <c r="E306" s="18">
        <v>6533794</v>
      </c>
      <c r="F306" s="18">
        <v>6106033.8099999996</v>
      </c>
      <c r="G306" s="18">
        <f t="shared" si="60"/>
        <v>121646.04999999981</v>
      </c>
      <c r="H306" s="18">
        <f t="shared" si="61"/>
        <v>427760.19000000041</v>
      </c>
      <c r="I306" s="19">
        <f t="shared" si="62"/>
        <v>2.0327233942474265</v>
      </c>
      <c r="J306" s="19">
        <f t="shared" si="63"/>
        <v>93.453111775486036</v>
      </c>
      <c r="K306" s="19">
        <f t="shared" si="64"/>
        <v>98.67001139886024</v>
      </c>
    </row>
    <row r="307" spans="1:11" x14ac:dyDescent="0.2">
      <c r="A307" s="16" t="s">
        <v>34</v>
      </c>
      <c r="B307" s="17" t="s">
        <v>35</v>
      </c>
      <c r="C307" s="18">
        <v>6385660.0599999996</v>
      </c>
      <c r="D307" s="18">
        <v>6570563</v>
      </c>
      <c r="E307" s="18">
        <v>6899270</v>
      </c>
      <c r="F307" s="18">
        <v>6396791.75</v>
      </c>
      <c r="G307" s="18">
        <f t="shared" si="60"/>
        <v>11131.69000000041</v>
      </c>
      <c r="H307" s="18">
        <f t="shared" si="61"/>
        <v>502478.25</v>
      </c>
      <c r="I307" s="19">
        <f t="shared" si="62"/>
        <v>0.17432324764247653</v>
      </c>
      <c r="J307" s="19">
        <f t="shared" si="63"/>
        <v>92.716935994677698</v>
      </c>
      <c r="K307" s="19">
        <f t="shared" si="64"/>
        <v>97.355306539180887</v>
      </c>
    </row>
    <row r="308" spans="1:11" x14ac:dyDescent="0.2">
      <c r="A308" s="22" t="s">
        <v>36</v>
      </c>
      <c r="B308" s="17" t="s">
        <v>37</v>
      </c>
      <c r="C308" s="18">
        <v>5738436.6399999997</v>
      </c>
      <c r="D308" s="18">
        <v>6129313</v>
      </c>
      <c r="E308" s="18">
        <v>6553888</v>
      </c>
      <c r="F308" s="18">
        <v>5999062.3499999996</v>
      </c>
      <c r="G308" s="18">
        <f t="shared" si="60"/>
        <v>260625.70999999996</v>
      </c>
      <c r="H308" s="18">
        <f t="shared" si="61"/>
        <v>554825.65000000037</v>
      </c>
      <c r="I308" s="19">
        <f t="shared" si="62"/>
        <v>4.5417545988622976</v>
      </c>
      <c r="J308" s="19">
        <f t="shared" si="63"/>
        <v>91.534404463426895</v>
      </c>
      <c r="K308" s="19">
        <f t="shared" si="64"/>
        <v>97.874955154027859</v>
      </c>
    </row>
    <row r="309" spans="1:11" x14ac:dyDescent="0.2">
      <c r="A309" s="23" t="s">
        <v>38</v>
      </c>
      <c r="B309" s="17" t="s">
        <v>39</v>
      </c>
      <c r="C309" s="18">
        <v>5387888</v>
      </c>
      <c r="D309" s="18">
        <v>5681449</v>
      </c>
      <c r="E309" s="18">
        <v>5656424</v>
      </c>
      <c r="F309" s="18">
        <v>5662224.9800000004</v>
      </c>
      <c r="G309" s="18">
        <f t="shared" si="60"/>
        <v>274336.98000000045</v>
      </c>
      <c r="H309" s="18">
        <f t="shared" si="61"/>
        <v>-5800.980000000447</v>
      </c>
      <c r="I309" s="19">
        <f t="shared" si="62"/>
        <v>5.0917350175059539</v>
      </c>
      <c r="J309" s="19">
        <f t="shared" si="63"/>
        <v>100.10255560757115</v>
      </c>
      <c r="K309" s="19">
        <f t="shared" si="64"/>
        <v>99.661635262412815</v>
      </c>
    </row>
    <row r="310" spans="1:11" x14ac:dyDescent="0.2">
      <c r="A310" s="24" t="s">
        <v>40</v>
      </c>
      <c r="B310" s="17" t="s">
        <v>41</v>
      </c>
      <c r="C310" s="18">
        <v>2901445</v>
      </c>
      <c r="D310" s="18">
        <v>2985468</v>
      </c>
      <c r="E310" s="18">
        <v>2985468</v>
      </c>
      <c r="F310" s="18">
        <v>2976076.89</v>
      </c>
      <c r="G310" s="18">
        <f t="shared" si="60"/>
        <v>74631.89000000013</v>
      </c>
      <c r="H310" s="18">
        <f t="shared" si="61"/>
        <v>9391.1099999998696</v>
      </c>
      <c r="I310" s="19">
        <f t="shared" si="62"/>
        <v>2.5722317672745874</v>
      </c>
      <c r="J310" s="19">
        <f t="shared" si="63"/>
        <v>99.685439267813294</v>
      </c>
      <c r="K310" s="19">
        <f t="shared" si="64"/>
        <v>99.685439267813294</v>
      </c>
    </row>
    <row r="311" spans="1:11" x14ac:dyDescent="0.2">
      <c r="A311" s="24" t="s">
        <v>42</v>
      </c>
      <c r="B311" s="17" t="s">
        <v>43</v>
      </c>
      <c r="C311" s="18">
        <v>2486443</v>
      </c>
      <c r="D311" s="18">
        <v>2695981</v>
      </c>
      <c r="E311" s="18">
        <v>2670956</v>
      </c>
      <c r="F311" s="18">
        <v>2686148.09</v>
      </c>
      <c r="G311" s="18">
        <f t="shared" si="60"/>
        <v>199705.08999999985</v>
      </c>
      <c r="H311" s="18">
        <f t="shared" si="61"/>
        <v>-15192.089999999851</v>
      </c>
      <c r="I311" s="19">
        <f t="shared" si="62"/>
        <v>8.0317582184670897</v>
      </c>
      <c r="J311" s="19">
        <f t="shared" si="63"/>
        <v>100.56878847873196</v>
      </c>
      <c r="K311" s="19">
        <f t="shared" si="64"/>
        <v>99.635275248601531</v>
      </c>
    </row>
    <row r="312" spans="1:11" x14ac:dyDescent="0.2">
      <c r="A312" s="25" t="s">
        <v>44</v>
      </c>
      <c r="B312" s="17" t="s">
        <v>45</v>
      </c>
      <c r="C312" s="18">
        <v>3927.9</v>
      </c>
      <c r="D312" s="18">
        <v>0</v>
      </c>
      <c r="E312" s="18">
        <v>0</v>
      </c>
      <c r="F312" s="18">
        <v>10428.1</v>
      </c>
      <c r="G312" s="18">
        <f t="shared" si="60"/>
        <v>6500.2000000000007</v>
      </c>
      <c r="H312" s="18">
        <f t="shared" si="61"/>
        <v>-10428.1</v>
      </c>
      <c r="I312" s="19">
        <f t="shared" si="62"/>
        <v>165.48791975355789</v>
      </c>
      <c r="J312" s="19">
        <f t="shared" si="63"/>
        <v>0</v>
      </c>
      <c r="K312" s="19">
        <f t="shared" si="64"/>
        <v>0</v>
      </c>
    </row>
    <row r="313" spans="1:11" x14ac:dyDescent="0.2">
      <c r="A313" s="23" t="s">
        <v>46</v>
      </c>
      <c r="B313" s="17" t="s">
        <v>47</v>
      </c>
      <c r="C313" s="18">
        <v>350548.64</v>
      </c>
      <c r="D313" s="18">
        <v>447864</v>
      </c>
      <c r="E313" s="18">
        <v>897464</v>
      </c>
      <c r="F313" s="18">
        <v>336837.37</v>
      </c>
      <c r="G313" s="18">
        <f t="shared" si="60"/>
        <v>-13711.270000000019</v>
      </c>
      <c r="H313" s="18">
        <f t="shared" si="61"/>
        <v>560626.63</v>
      </c>
      <c r="I313" s="19">
        <f t="shared" si="62"/>
        <v>-3.9113744671780921</v>
      </c>
      <c r="J313" s="19">
        <f t="shared" si="63"/>
        <v>37.532131650963159</v>
      </c>
      <c r="K313" s="19">
        <f t="shared" si="64"/>
        <v>75.209744476001646</v>
      </c>
    </row>
    <row r="314" spans="1:11" x14ac:dyDescent="0.2">
      <c r="A314" s="24" t="s">
        <v>50</v>
      </c>
      <c r="B314" s="17" t="s">
        <v>51</v>
      </c>
      <c r="C314" s="18">
        <v>350548.64</v>
      </c>
      <c r="D314" s="18">
        <v>447864</v>
      </c>
      <c r="E314" s="18">
        <v>897464</v>
      </c>
      <c r="F314" s="18">
        <v>336837.37</v>
      </c>
      <c r="G314" s="18">
        <f t="shared" si="60"/>
        <v>-13711.270000000019</v>
      </c>
      <c r="H314" s="18">
        <f t="shared" si="61"/>
        <v>560626.63</v>
      </c>
      <c r="I314" s="19">
        <f t="shared" si="62"/>
        <v>-3.9113744671780921</v>
      </c>
      <c r="J314" s="19">
        <f t="shared" si="63"/>
        <v>37.532131650963159</v>
      </c>
      <c r="K314" s="19">
        <f t="shared" si="64"/>
        <v>75.209744476001646</v>
      </c>
    </row>
    <row r="315" spans="1:11" x14ac:dyDescent="0.2">
      <c r="A315" s="22" t="s">
        <v>60</v>
      </c>
      <c r="B315" s="17" t="s">
        <v>61</v>
      </c>
      <c r="C315" s="18">
        <v>647223.42000000004</v>
      </c>
      <c r="D315" s="18">
        <v>441250</v>
      </c>
      <c r="E315" s="18">
        <v>345382</v>
      </c>
      <c r="F315" s="18">
        <v>397729.4</v>
      </c>
      <c r="G315" s="18">
        <f t="shared" si="60"/>
        <v>-249494.02000000002</v>
      </c>
      <c r="H315" s="18">
        <f t="shared" si="61"/>
        <v>-52347.400000000023</v>
      </c>
      <c r="I315" s="19">
        <f t="shared" si="62"/>
        <v>-38.548360935393845</v>
      </c>
      <c r="J315" s="19">
        <f t="shared" si="63"/>
        <v>115.15637757613311</v>
      </c>
      <c r="K315" s="19">
        <f t="shared" si="64"/>
        <v>90.136974504249295</v>
      </c>
    </row>
    <row r="316" spans="1:11" x14ac:dyDescent="0.2">
      <c r="A316" s="23" t="s">
        <v>62</v>
      </c>
      <c r="B316" s="17" t="s">
        <v>63</v>
      </c>
      <c r="C316" s="18">
        <v>647223.42000000004</v>
      </c>
      <c r="D316" s="18">
        <v>441250</v>
      </c>
      <c r="E316" s="18">
        <v>345382</v>
      </c>
      <c r="F316" s="18">
        <v>397729.4</v>
      </c>
      <c r="G316" s="18">
        <f t="shared" si="60"/>
        <v>-249494.02000000002</v>
      </c>
      <c r="H316" s="18">
        <f t="shared" si="61"/>
        <v>-52347.400000000023</v>
      </c>
      <c r="I316" s="19">
        <f t="shared" si="62"/>
        <v>-38.548360935393845</v>
      </c>
      <c r="J316" s="19">
        <f t="shared" si="63"/>
        <v>115.15637757613311</v>
      </c>
      <c r="K316" s="19">
        <f t="shared" si="64"/>
        <v>90.136974504249295</v>
      </c>
    </row>
    <row r="317" spans="1:11" x14ac:dyDescent="0.2">
      <c r="A317" s="16"/>
      <c r="B317" s="17" t="s">
        <v>64</v>
      </c>
      <c r="C317" s="18">
        <v>10004.700000000001</v>
      </c>
      <c r="D317" s="18">
        <v>0</v>
      </c>
      <c r="E317" s="18">
        <v>0</v>
      </c>
      <c r="F317" s="18">
        <v>190134.78</v>
      </c>
      <c r="G317" s="18">
        <f t="shared" si="60"/>
        <v>180130.08</v>
      </c>
      <c r="H317" s="18">
        <f t="shared" si="61"/>
        <v>-190134.78</v>
      </c>
      <c r="I317" s="19">
        <f t="shared" si="62"/>
        <v>1800.4545863444177</v>
      </c>
      <c r="J317" s="19">
        <f t="shared" si="63"/>
        <v>0</v>
      </c>
      <c r="K317" s="19">
        <f t="shared" si="64"/>
        <v>0</v>
      </c>
    </row>
    <row r="318" spans="1:11" x14ac:dyDescent="0.2">
      <c r="A318" s="16" t="s">
        <v>65</v>
      </c>
      <c r="B318" s="17" t="s">
        <v>66</v>
      </c>
      <c r="C318" s="18">
        <v>-10004.700000000001</v>
      </c>
      <c r="D318" s="18">
        <v>0</v>
      </c>
      <c r="E318" s="18">
        <v>0</v>
      </c>
      <c r="F318" s="18">
        <v>-190134.78</v>
      </c>
      <c r="G318" s="18">
        <f t="shared" si="60"/>
        <v>-180130.08</v>
      </c>
      <c r="H318" s="18">
        <f t="shared" si="61"/>
        <v>190134.78</v>
      </c>
      <c r="I318" s="19">
        <f t="shared" si="62"/>
        <v>1800.4545863444177</v>
      </c>
      <c r="J318" s="19">
        <f t="shared" si="63"/>
        <v>0</v>
      </c>
      <c r="K318" s="19">
        <f t="shared" si="64"/>
        <v>0</v>
      </c>
    </row>
    <row r="319" spans="1:11" x14ac:dyDescent="0.2">
      <c r="A319" s="22" t="s">
        <v>67</v>
      </c>
      <c r="B319" s="17" t="s">
        <v>68</v>
      </c>
      <c r="C319" s="18">
        <v>-10004.700000000001</v>
      </c>
      <c r="D319" s="18">
        <v>0</v>
      </c>
      <c r="E319" s="18">
        <v>0</v>
      </c>
      <c r="F319" s="18">
        <v>-190134.78</v>
      </c>
      <c r="G319" s="18">
        <f t="shared" si="60"/>
        <v>-180130.08</v>
      </c>
      <c r="H319" s="18">
        <f t="shared" si="61"/>
        <v>190134.78</v>
      </c>
      <c r="I319" s="19">
        <f t="shared" si="62"/>
        <v>1800.4545863444177</v>
      </c>
      <c r="J319" s="19">
        <f t="shared" si="63"/>
        <v>0</v>
      </c>
      <c r="K319" s="19">
        <f t="shared" si="64"/>
        <v>0</v>
      </c>
    </row>
    <row r="320" spans="1:11" ht="25.5" x14ac:dyDescent="0.2">
      <c r="A320" s="23" t="s">
        <v>82</v>
      </c>
      <c r="B320" s="17" t="s">
        <v>83</v>
      </c>
      <c r="C320" s="18">
        <v>-98408</v>
      </c>
      <c r="D320" s="18">
        <v>0</v>
      </c>
      <c r="E320" s="18">
        <v>0</v>
      </c>
      <c r="F320" s="18">
        <v>0</v>
      </c>
      <c r="G320" s="18">
        <f t="shared" si="60"/>
        <v>98408</v>
      </c>
      <c r="H320" s="18">
        <f t="shared" si="61"/>
        <v>0</v>
      </c>
      <c r="I320" s="19">
        <f t="shared" si="62"/>
        <v>-100</v>
      </c>
      <c r="J320" s="19">
        <f t="shared" si="63"/>
        <v>0</v>
      </c>
      <c r="K320" s="19">
        <f t="shared" si="64"/>
        <v>0</v>
      </c>
    </row>
    <row r="321" spans="1:11" x14ac:dyDescent="0.2">
      <c r="A321" s="39" t="s">
        <v>809</v>
      </c>
      <c r="B321" s="28" t="s">
        <v>810</v>
      </c>
      <c r="C321" s="29"/>
      <c r="D321" s="29"/>
      <c r="E321" s="29"/>
      <c r="F321" s="29"/>
      <c r="G321" s="29"/>
      <c r="H321" s="29"/>
      <c r="I321" s="30"/>
      <c r="J321" s="30"/>
      <c r="K321" s="30"/>
    </row>
    <row r="322" spans="1:11" x14ac:dyDescent="0.2">
      <c r="A322" s="16" t="s">
        <v>26</v>
      </c>
      <c r="B322" s="17" t="s">
        <v>27</v>
      </c>
      <c r="C322" s="18">
        <v>100654.67</v>
      </c>
      <c r="D322" s="18">
        <v>101183</v>
      </c>
      <c r="E322" s="18">
        <v>101183</v>
      </c>
      <c r="F322" s="18">
        <v>101183</v>
      </c>
      <c r="G322" s="18">
        <f t="shared" ref="G322:G328" si="65">F322-C322</f>
        <v>528.33000000000175</v>
      </c>
      <c r="H322" s="18">
        <f t="shared" ref="H322:H328" si="66">E322-F322</f>
        <v>0</v>
      </c>
      <c r="I322" s="19">
        <f t="shared" ref="I322:I328" si="67">IF(ISERROR(F322/C322),0,F322/C322*100-100)</f>
        <v>0.52489367855461921</v>
      </c>
      <c r="J322" s="19">
        <f t="shared" ref="J322:J328" si="68">IF(ISERROR(F322/E322),0,F322/E322*100)</f>
        <v>100</v>
      </c>
      <c r="K322" s="19">
        <f t="shared" ref="K322:K328" si="69">IF(ISERROR(F322/D322),0,F322/D322*100)</f>
        <v>100</v>
      </c>
    </row>
    <row r="323" spans="1:11" x14ac:dyDescent="0.2">
      <c r="A323" s="22" t="s">
        <v>30</v>
      </c>
      <c r="B323" s="17" t="s">
        <v>31</v>
      </c>
      <c r="C323" s="18">
        <v>100654.67</v>
      </c>
      <c r="D323" s="18">
        <v>101183</v>
      </c>
      <c r="E323" s="18">
        <v>101183</v>
      </c>
      <c r="F323" s="18">
        <v>101183</v>
      </c>
      <c r="G323" s="18">
        <f t="shared" si="65"/>
        <v>528.33000000000175</v>
      </c>
      <c r="H323" s="18">
        <f t="shared" si="66"/>
        <v>0</v>
      </c>
      <c r="I323" s="19">
        <f t="shared" si="67"/>
        <v>0.52489367855461921</v>
      </c>
      <c r="J323" s="19">
        <f t="shared" si="68"/>
        <v>100</v>
      </c>
      <c r="K323" s="19">
        <f t="shared" si="69"/>
        <v>100</v>
      </c>
    </row>
    <row r="324" spans="1:11" x14ac:dyDescent="0.2">
      <c r="A324" s="23" t="s">
        <v>32</v>
      </c>
      <c r="B324" s="17" t="s">
        <v>33</v>
      </c>
      <c r="C324" s="18">
        <v>100654.67</v>
      </c>
      <c r="D324" s="18">
        <v>101183</v>
      </c>
      <c r="E324" s="18">
        <v>101183</v>
      </c>
      <c r="F324" s="18">
        <v>101183</v>
      </c>
      <c r="G324" s="18">
        <f t="shared" si="65"/>
        <v>528.33000000000175</v>
      </c>
      <c r="H324" s="18">
        <f t="shared" si="66"/>
        <v>0</v>
      </c>
      <c r="I324" s="19">
        <f t="shared" si="67"/>
        <v>0.52489367855461921</v>
      </c>
      <c r="J324" s="19">
        <f t="shared" si="68"/>
        <v>100</v>
      </c>
      <c r="K324" s="19">
        <f t="shared" si="69"/>
        <v>100</v>
      </c>
    </row>
    <row r="325" spans="1:11" x14ac:dyDescent="0.2">
      <c r="A325" s="16" t="s">
        <v>34</v>
      </c>
      <c r="B325" s="17" t="s">
        <v>35</v>
      </c>
      <c r="C325" s="18">
        <v>100654.67</v>
      </c>
      <c r="D325" s="18">
        <v>101183</v>
      </c>
      <c r="E325" s="18">
        <v>101183</v>
      </c>
      <c r="F325" s="18">
        <v>101183</v>
      </c>
      <c r="G325" s="18">
        <f t="shared" si="65"/>
        <v>528.33000000000175</v>
      </c>
      <c r="H325" s="18">
        <f t="shared" si="66"/>
        <v>0</v>
      </c>
      <c r="I325" s="19">
        <f t="shared" si="67"/>
        <v>0.52489367855461921</v>
      </c>
      <c r="J325" s="19">
        <f t="shared" si="68"/>
        <v>100</v>
      </c>
      <c r="K325" s="19">
        <f t="shared" si="69"/>
        <v>100</v>
      </c>
    </row>
    <row r="326" spans="1:11" x14ac:dyDescent="0.2">
      <c r="A326" s="22" t="s">
        <v>36</v>
      </c>
      <c r="B326" s="17" t="s">
        <v>37</v>
      </c>
      <c r="C326" s="18">
        <v>100654.67</v>
      </c>
      <c r="D326" s="18">
        <v>101183</v>
      </c>
      <c r="E326" s="18">
        <v>101183</v>
      </c>
      <c r="F326" s="18">
        <v>101183</v>
      </c>
      <c r="G326" s="18">
        <f t="shared" si="65"/>
        <v>528.33000000000175</v>
      </c>
      <c r="H326" s="18">
        <f t="shared" si="66"/>
        <v>0</v>
      </c>
      <c r="I326" s="19">
        <f t="shared" si="67"/>
        <v>0.52489367855461921</v>
      </c>
      <c r="J326" s="19">
        <f t="shared" si="68"/>
        <v>100</v>
      </c>
      <c r="K326" s="19">
        <f t="shared" si="69"/>
        <v>100</v>
      </c>
    </row>
    <row r="327" spans="1:11" x14ac:dyDescent="0.2">
      <c r="A327" s="23" t="s">
        <v>46</v>
      </c>
      <c r="B327" s="17" t="s">
        <v>47</v>
      </c>
      <c r="C327" s="18">
        <v>100654.67</v>
      </c>
      <c r="D327" s="18">
        <v>101183</v>
      </c>
      <c r="E327" s="18">
        <v>101183</v>
      </c>
      <c r="F327" s="18">
        <v>101183</v>
      </c>
      <c r="G327" s="18">
        <f t="shared" si="65"/>
        <v>528.33000000000175</v>
      </c>
      <c r="H327" s="18">
        <f t="shared" si="66"/>
        <v>0</v>
      </c>
      <c r="I327" s="19">
        <f t="shared" si="67"/>
        <v>0.52489367855461921</v>
      </c>
      <c r="J327" s="19">
        <f t="shared" si="68"/>
        <v>100</v>
      </c>
      <c r="K327" s="19">
        <f t="shared" si="69"/>
        <v>100</v>
      </c>
    </row>
    <row r="328" spans="1:11" x14ac:dyDescent="0.2">
      <c r="A328" s="24" t="s">
        <v>48</v>
      </c>
      <c r="B328" s="17" t="s">
        <v>49</v>
      </c>
      <c r="C328" s="18">
        <v>100654.67</v>
      </c>
      <c r="D328" s="18">
        <v>101183</v>
      </c>
      <c r="E328" s="18">
        <v>101183</v>
      </c>
      <c r="F328" s="18">
        <v>101183</v>
      </c>
      <c r="G328" s="18">
        <f t="shared" si="65"/>
        <v>528.33000000000175</v>
      </c>
      <c r="H328" s="18">
        <f t="shared" si="66"/>
        <v>0</v>
      </c>
      <c r="I328" s="19">
        <f t="shared" si="67"/>
        <v>0.52489367855461921</v>
      </c>
      <c r="J328" s="19">
        <f t="shared" si="68"/>
        <v>100</v>
      </c>
      <c r="K328" s="19">
        <f t="shared" si="69"/>
        <v>100</v>
      </c>
    </row>
    <row r="329" spans="1:11" x14ac:dyDescent="0.2">
      <c r="A329" s="27" t="s">
        <v>267</v>
      </c>
      <c r="B329" s="28" t="s">
        <v>811</v>
      </c>
      <c r="C329" s="29"/>
      <c r="D329" s="29"/>
      <c r="E329" s="29"/>
      <c r="F329" s="29"/>
      <c r="G329" s="29"/>
      <c r="H329" s="29"/>
      <c r="I329" s="30"/>
      <c r="J329" s="30"/>
      <c r="K329" s="30"/>
    </row>
    <row r="330" spans="1:11" x14ac:dyDescent="0.2">
      <c r="A330" s="16" t="s">
        <v>26</v>
      </c>
      <c r="B330" s="17" t="s">
        <v>27</v>
      </c>
      <c r="C330" s="18">
        <v>15418</v>
      </c>
      <c r="D330" s="18">
        <v>0</v>
      </c>
      <c r="E330" s="18">
        <v>25230</v>
      </c>
      <c r="F330" s="18">
        <v>0</v>
      </c>
      <c r="G330" s="18">
        <f t="shared" ref="G330:G338" si="70">F330-C330</f>
        <v>-15418</v>
      </c>
      <c r="H330" s="18">
        <f t="shared" ref="H330:H338" si="71">E330-F330</f>
        <v>25230</v>
      </c>
      <c r="I330" s="19">
        <f t="shared" ref="I330:I338" si="72">IF(ISERROR(F330/C330),0,F330/C330*100-100)</f>
        <v>-100</v>
      </c>
      <c r="J330" s="19">
        <f t="shared" ref="J330:J338" si="73">IF(ISERROR(F330/E330),0,F330/E330*100)</f>
        <v>0</v>
      </c>
      <c r="K330" s="19">
        <f t="shared" ref="K330:K338" si="74">IF(ISERROR(F330/D330),0,F330/D330*100)</f>
        <v>0</v>
      </c>
    </row>
    <row r="331" spans="1:11" x14ac:dyDescent="0.2">
      <c r="A331" s="22" t="s">
        <v>30</v>
      </c>
      <c r="B331" s="17" t="s">
        <v>31</v>
      </c>
      <c r="C331" s="18">
        <v>15418</v>
      </c>
      <c r="D331" s="18">
        <v>0</v>
      </c>
      <c r="E331" s="18">
        <v>25230</v>
      </c>
      <c r="F331" s="18">
        <v>0</v>
      </c>
      <c r="G331" s="18">
        <f t="shared" si="70"/>
        <v>-15418</v>
      </c>
      <c r="H331" s="18">
        <f t="shared" si="71"/>
        <v>25230</v>
      </c>
      <c r="I331" s="19">
        <f t="shared" si="72"/>
        <v>-100</v>
      </c>
      <c r="J331" s="19">
        <f t="shared" si="73"/>
        <v>0</v>
      </c>
      <c r="K331" s="19">
        <f t="shared" si="74"/>
        <v>0</v>
      </c>
    </row>
    <row r="332" spans="1:11" x14ac:dyDescent="0.2">
      <c r="A332" s="23" t="s">
        <v>32</v>
      </c>
      <c r="B332" s="17" t="s">
        <v>33</v>
      </c>
      <c r="C332" s="18">
        <v>15418</v>
      </c>
      <c r="D332" s="18">
        <v>0</v>
      </c>
      <c r="E332" s="18">
        <v>25230</v>
      </c>
      <c r="F332" s="18">
        <v>0</v>
      </c>
      <c r="G332" s="18">
        <f t="shared" si="70"/>
        <v>-15418</v>
      </c>
      <c r="H332" s="18">
        <f t="shared" si="71"/>
        <v>25230</v>
      </c>
      <c r="I332" s="19">
        <f t="shared" si="72"/>
        <v>-100</v>
      </c>
      <c r="J332" s="19">
        <f t="shared" si="73"/>
        <v>0</v>
      </c>
      <c r="K332" s="19">
        <f t="shared" si="74"/>
        <v>0</v>
      </c>
    </row>
    <row r="333" spans="1:11" x14ac:dyDescent="0.2">
      <c r="A333" s="16" t="s">
        <v>34</v>
      </c>
      <c r="B333" s="17" t="s">
        <v>35</v>
      </c>
      <c r="C333" s="18">
        <v>15418</v>
      </c>
      <c r="D333" s="18">
        <v>0</v>
      </c>
      <c r="E333" s="18">
        <v>25230</v>
      </c>
      <c r="F333" s="18">
        <v>0</v>
      </c>
      <c r="G333" s="18">
        <f t="shared" si="70"/>
        <v>-15418</v>
      </c>
      <c r="H333" s="18">
        <f t="shared" si="71"/>
        <v>25230</v>
      </c>
      <c r="I333" s="19">
        <f t="shared" si="72"/>
        <v>-100</v>
      </c>
      <c r="J333" s="19">
        <f t="shared" si="73"/>
        <v>0</v>
      </c>
      <c r="K333" s="19">
        <f t="shared" si="74"/>
        <v>0</v>
      </c>
    </row>
    <row r="334" spans="1:11" x14ac:dyDescent="0.2">
      <c r="A334" s="22" t="s">
        <v>36</v>
      </c>
      <c r="B334" s="17" t="s">
        <v>37</v>
      </c>
      <c r="C334" s="18">
        <v>15418</v>
      </c>
      <c r="D334" s="18">
        <v>0</v>
      </c>
      <c r="E334" s="18">
        <v>25230</v>
      </c>
      <c r="F334" s="18">
        <v>0</v>
      </c>
      <c r="G334" s="18">
        <f t="shared" si="70"/>
        <v>-15418</v>
      </c>
      <c r="H334" s="18">
        <f t="shared" si="71"/>
        <v>25230</v>
      </c>
      <c r="I334" s="19">
        <f t="shared" si="72"/>
        <v>-100</v>
      </c>
      <c r="J334" s="19">
        <f t="shared" si="73"/>
        <v>0</v>
      </c>
      <c r="K334" s="19">
        <f t="shared" si="74"/>
        <v>0</v>
      </c>
    </row>
    <row r="335" spans="1:11" x14ac:dyDescent="0.2">
      <c r="A335" s="23" t="s">
        <v>38</v>
      </c>
      <c r="B335" s="17" t="s">
        <v>39</v>
      </c>
      <c r="C335" s="18">
        <v>0</v>
      </c>
      <c r="D335" s="18">
        <v>0</v>
      </c>
      <c r="E335" s="18">
        <v>13230</v>
      </c>
      <c r="F335" s="18">
        <v>0</v>
      </c>
      <c r="G335" s="18">
        <f t="shared" si="70"/>
        <v>0</v>
      </c>
      <c r="H335" s="18">
        <f t="shared" si="71"/>
        <v>13230</v>
      </c>
      <c r="I335" s="19">
        <f t="shared" si="72"/>
        <v>0</v>
      </c>
      <c r="J335" s="19">
        <f t="shared" si="73"/>
        <v>0</v>
      </c>
      <c r="K335" s="19">
        <f t="shared" si="74"/>
        <v>0</v>
      </c>
    </row>
    <row r="336" spans="1:11" x14ac:dyDescent="0.2">
      <c r="A336" s="24" t="s">
        <v>42</v>
      </c>
      <c r="B336" s="17" t="s">
        <v>43</v>
      </c>
      <c r="C336" s="18">
        <v>0</v>
      </c>
      <c r="D336" s="18">
        <v>0</v>
      </c>
      <c r="E336" s="18">
        <v>13230</v>
      </c>
      <c r="F336" s="18">
        <v>0</v>
      </c>
      <c r="G336" s="18">
        <f t="shared" si="70"/>
        <v>0</v>
      </c>
      <c r="H336" s="18">
        <f t="shared" si="71"/>
        <v>13230</v>
      </c>
      <c r="I336" s="19">
        <f t="shared" si="72"/>
        <v>0</v>
      </c>
      <c r="J336" s="19">
        <f t="shared" si="73"/>
        <v>0</v>
      </c>
      <c r="K336" s="19">
        <f t="shared" si="74"/>
        <v>0</v>
      </c>
    </row>
    <row r="337" spans="1:11" x14ac:dyDescent="0.2">
      <c r="A337" s="23" t="s">
        <v>46</v>
      </c>
      <c r="B337" s="17" t="s">
        <v>47</v>
      </c>
      <c r="C337" s="18">
        <v>15418</v>
      </c>
      <c r="D337" s="18">
        <v>0</v>
      </c>
      <c r="E337" s="18">
        <v>12000</v>
      </c>
      <c r="F337" s="18">
        <v>0</v>
      </c>
      <c r="G337" s="18">
        <f t="shared" si="70"/>
        <v>-15418</v>
      </c>
      <c r="H337" s="18">
        <f t="shared" si="71"/>
        <v>12000</v>
      </c>
      <c r="I337" s="19">
        <f t="shared" si="72"/>
        <v>-100</v>
      </c>
      <c r="J337" s="19">
        <f t="shared" si="73"/>
        <v>0</v>
      </c>
      <c r="K337" s="19">
        <f t="shared" si="74"/>
        <v>0</v>
      </c>
    </row>
    <row r="338" spans="1:11" x14ac:dyDescent="0.2">
      <c r="A338" s="24" t="s">
        <v>48</v>
      </c>
      <c r="B338" s="17" t="s">
        <v>49</v>
      </c>
      <c r="C338" s="18">
        <v>15418</v>
      </c>
      <c r="D338" s="18">
        <v>0</v>
      </c>
      <c r="E338" s="18">
        <v>12000</v>
      </c>
      <c r="F338" s="18">
        <v>0</v>
      </c>
      <c r="G338" s="18">
        <f t="shared" si="70"/>
        <v>-15418</v>
      </c>
      <c r="H338" s="18">
        <f t="shared" si="71"/>
        <v>12000</v>
      </c>
      <c r="I338" s="19">
        <f t="shared" si="72"/>
        <v>-100</v>
      </c>
      <c r="J338" s="19">
        <f t="shared" si="73"/>
        <v>0</v>
      </c>
      <c r="K338" s="19">
        <f t="shared" si="74"/>
        <v>0</v>
      </c>
    </row>
    <row r="339" spans="1:11" x14ac:dyDescent="0.2">
      <c r="A339" s="39" t="s">
        <v>812</v>
      </c>
      <c r="B339" s="28" t="s">
        <v>813</v>
      </c>
      <c r="C339" s="29"/>
      <c r="D339" s="29"/>
      <c r="E339" s="29"/>
      <c r="F339" s="29"/>
      <c r="G339" s="29"/>
      <c r="H339" s="29"/>
      <c r="I339" s="30"/>
      <c r="J339" s="30"/>
      <c r="K339" s="30"/>
    </row>
    <row r="340" spans="1:11" x14ac:dyDescent="0.2">
      <c r="A340" s="16" t="s">
        <v>26</v>
      </c>
      <c r="B340" s="17" t="s">
        <v>27</v>
      </c>
      <c r="C340" s="18">
        <v>15418</v>
      </c>
      <c r="D340" s="18">
        <v>0</v>
      </c>
      <c r="E340" s="18">
        <v>25230</v>
      </c>
      <c r="F340" s="18">
        <v>0</v>
      </c>
      <c r="G340" s="18">
        <f t="shared" ref="G340:G348" si="75">F340-C340</f>
        <v>-15418</v>
      </c>
      <c r="H340" s="18">
        <f t="shared" ref="H340:H348" si="76">E340-F340</f>
        <v>25230</v>
      </c>
      <c r="I340" s="19">
        <f t="shared" ref="I340:I348" si="77">IF(ISERROR(F340/C340),0,F340/C340*100-100)</f>
        <v>-100</v>
      </c>
      <c r="J340" s="19">
        <f t="shared" ref="J340:J348" si="78">IF(ISERROR(F340/E340),0,F340/E340*100)</f>
        <v>0</v>
      </c>
      <c r="K340" s="19">
        <f t="shared" ref="K340:K348" si="79">IF(ISERROR(F340/D340),0,F340/D340*100)</f>
        <v>0</v>
      </c>
    </row>
    <row r="341" spans="1:11" x14ac:dyDescent="0.2">
      <c r="A341" s="22" t="s">
        <v>30</v>
      </c>
      <c r="B341" s="17" t="s">
        <v>31</v>
      </c>
      <c r="C341" s="18">
        <v>15418</v>
      </c>
      <c r="D341" s="18">
        <v>0</v>
      </c>
      <c r="E341" s="18">
        <v>25230</v>
      </c>
      <c r="F341" s="18">
        <v>0</v>
      </c>
      <c r="G341" s="18">
        <f t="shared" si="75"/>
        <v>-15418</v>
      </c>
      <c r="H341" s="18">
        <f t="shared" si="76"/>
        <v>25230</v>
      </c>
      <c r="I341" s="19">
        <f t="shared" si="77"/>
        <v>-100</v>
      </c>
      <c r="J341" s="19">
        <f t="shared" si="78"/>
        <v>0</v>
      </c>
      <c r="K341" s="19">
        <f t="shared" si="79"/>
        <v>0</v>
      </c>
    </row>
    <row r="342" spans="1:11" x14ac:dyDescent="0.2">
      <c r="A342" s="23" t="s">
        <v>32</v>
      </c>
      <c r="B342" s="17" t="s">
        <v>33</v>
      </c>
      <c r="C342" s="18">
        <v>15418</v>
      </c>
      <c r="D342" s="18">
        <v>0</v>
      </c>
      <c r="E342" s="18">
        <v>25230</v>
      </c>
      <c r="F342" s="18">
        <v>0</v>
      </c>
      <c r="G342" s="18">
        <f t="shared" si="75"/>
        <v>-15418</v>
      </c>
      <c r="H342" s="18">
        <f t="shared" si="76"/>
        <v>25230</v>
      </c>
      <c r="I342" s="19">
        <f t="shared" si="77"/>
        <v>-100</v>
      </c>
      <c r="J342" s="19">
        <f t="shared" si="78"/>
        <v>0</v>
      </c>
      <c r="K342" s="19">
        <f t="shared" si="79"/>
        <v>0</v>
      </c>
    </row>
    <row r="343" spans="1:11" x14ac:dyDescent="0.2">
      <c r="A343" s="16" t="s">
        <v>34</v>
      </c>
      <c r="B343" s="17" t="s">
        <v>35</v>
      </c>
      <c r="C343" s="18">
        <v>15418</v>
      </c>
      <c r="D343" s="18">
        <v>0</v>
      </c>
      <c r="E343" s="18">
        <v>25230</v>
      </c>
      <c r="F343" s="18">
        <v>0</v>
      </c>
      <c r="G343" s="18">
        <f t="shared" si="75"/>
        <v>-15418</v>
      </c>
      <c r="H343" s="18">
        <f t="shared" si="76"/>
        <v>25230</v>
      </c>
      <c r="I343" s="19">
        <f t="shared" si="77"/>
        <v>-100</v>
      </c>
      <c r="J343" s="19">
        <f t="shared" si="78"/>
        <v>0</v>
      </c>
      <c r="K343" s="19">
        <f t="shared" si="79"/>
        <v>0</v>
      </c>
    </row>
    <row r="344" spans="1:11" x14ac:dyDescent="0.2">
      <c r="A344" s="22" t="s">
        <v>36</v>
      </c>
      <c r="B344" s="17" t="s">
        <v>37</v>
      </c>
      <c r="C344" s="18">
        <v>15418</v>
      </c>
      <c r="D344" s="18">
        <v>0</v>
      </c>
      <c r="E344" s="18">
        <v>25230</v>
      </c>
      <c r="F344" s="18">
        <v>0</v>
      </c>
      <c r="G344" s="18">
        <f t="shared" si="75"/>
        <v>-15418</v>
      </c>
      <c r="H344" s="18">
        <f t="shared" si="76"/>
        <v>25230</v>
      </c>
      <c r="I344" s="19">
        <f t="shared" si="77"/>
        <v>-100</v>
      </c>
      <c r="J344" s="19">
        <f t="shared" si="78"/>
        <v>0</v>
      </c>
      <c r="K344" s="19">
        <f t="shared" si="79"/>
        <v>0</v>
      </c>
    </row>
    <row r="345" spans="1:11" x14ac:dyDescent="0.2">
      <c r="A345" s="23" t="s">
        <v>38</v>
      </c>
      <c r="B345" s="17" t="s">
        <v>39</v>
      </c>
      <c r="C345" s="18">
        <v>0</v>
      </c>
      <c r="D345" s="18">
        <v>0</v>
      </c>
      <c r="E345" s="18">
        <v>13230</v>
      </c>
      <c r="F345" s="18">
        <v>0</v>
      </c>
      <c r="G345" s="18">
        <f t="shared" si="75"/>
        <v>0</v>
      </c>
      <c r="H345" s="18">
        <f t="shared" si="76"/>
        <v>13230</v>
      </c>
      <c r="I345" s="19">
        <f t="shared" si="77"/>
        <v>0</v>
      </c>
      <c r="J345" s="19">
        <f t="shared" si="78"/>
        <v>0</v>
      </c>
      <c r="K345" s="19">
        <f t="shared" si="79"/>
        <v>0</v>
      </c>
    </row>
    <row r="346" spans="1:11" x14ac:dyDescent="0.2">
      <c r="A346" s="24" t="s">
        <v>42</v>
      </c>
      <c r="B346" s="17" t="s">
        <v>43</v>
      </c>
      <c r="C346" s="18">
        <v>0</v>
      </c>
      <c r="D346" s="18">
        <v>0</v>
      </c>
      <c r="E346" s="18">
        <v>13230</v>
      </c>
      <c r="F346" s="18">
        <v>0</v>
      </c>
      <c r="G346" s="18">
        <f t="shared" si="75"/>
        <v>0</v>
      </c>
      <c r="H346" s="18">
        <f t="shared" si="76"/>
        <v>13230</v>
      </c>
      <c r="I346" s="19">
        <f t="shared" si="77"/>
        <v>0</v>
      </c>
      <c r="J346" s="19">
        <f t="shared" si="78"/>
        <v>0</v>
      </c>
      <c r="K346" s="19">
        <f t="shared" si="79"/>
        <v>0</v>
      </c>
    </row>
    <row r="347" spans="1:11" x14ac:dyDescent="0.2">
      <c r="A347" s="23" t="s">
        <v>46</v>
      </c>
      <c r="B347" s="17" t="s">
        <v>47</v>
      </c>
      <c r="C347" s="18">
        <v>15418</v>
      </c>
      <c r="D347" s="18">
        <v>0</v>
      </c>
      <c r="E347" s="18">
        <v>12000</v>
      </c>
      <c r="F347" s="18">
        <v>0</v>
      </c>
      <c r="G347" s="18">
        <f t="shared" si="75"/>
        <v>-15418</v>
      </c>
      <c r="H347" s="18">
        <f t="shared" si="76"/>
        <v>12000</v>
      </c>
      <c r="I347" s="19">
        <f t="shared" si="77"/>
        <v>-100</v>
      </c>
      <c r="J347" s="19">
        <f t="shared" si="78"/>
        <v>0</v>
      </c>
      <c r="K347" s="19">
        <f t="shared" si="79"/>
        <v>0</v>
      </c>
    </row>
    <row r="348" spans="1:11" x14ac:dyDescent="0.2">
      <c r="A348" s="24" t="s">
        <v>48</v>
      </c>
      <c r="B348" s="17" t="s">
        <v>49</v>
      </c>
      <c r="C348" s="18">
        <v>15418</v>
      </c>
      <c r="D348" s="18">
        <v>0</v>
      </c>
      <c r="E348" s="18">
        <v>12000</v>
      </c>
      <c r="F348" s="18">
        <v>0</v>
      </c>
      <c r="G348" s="18">
        <f t="shared" si="75"/>
        <v>-15418</v>
      </c>
      <c r="H348" s="18">
        <f t="shared" si="76"/>
        <v>12000</v>
      </c>
      <c r="I348" s="19">
        <f t="shared" si="77"/>
        <v>-100</v>
      </c>
      <c r="J348" s="19">
        <f t="shared" si="78"/>
        <v>0</v>
      </c>
      <c r="K348" s="19">
        <f t="shared" si="79"/>
        <v>0</v>
      </c>
    </row>
    <row r="349" spans="1:11" x14ac:dyDescent="0.2">
      <c r="A349" s="27" t="s">
        <v>211</v>
      </c>
      <c r="B349" s="28" t="s">
        <v>814</v>
      </c>
      <c r="C349" s="29"/>
      <c r="D349" s="29"/>
      <c r="E349" s="29"/>
      <c r="F349" s="29"/>
      <c r="G349" s="29"/>
      <c r="H349" s="29"/>
      <c r="I349" s="30"/>
      <c r="J349" s="30"/>
      <c r="K349" s="30"/>
    </row>
    <row r="350" spans="1:11" x14ac:dyDescent="0.2">
      <c r="A350" s="16" t="s">
        <v>26</v>
      </c>
      <c r="B350" s="17" t="s">
        <v>27</v>
      </c>
      <c r="C350" s="18">
        <v>4278104</v>
      </c>
      <c r="D350" s="18">
        <v>5247938</v>
      </c>
      <c r="E350" s="18">
        <v>5247938</v>
      </c>
      <c r="F350" s="18">
        <v>5247938</v>
      </c>
      <c r="G350" s="18">
        <f t="shared" ref="G350:G363" si="80">F350-C350</f>
        <v>969834</v>
      </c>
      <c r="H350" s="18">
        <f t="shared" ref="H350:H363" si="81">E350-F350</f>
        <v>0</v>
      </c>
      <c r="I350" s="19">
        <f t="shared" ref="I350:I363" si="82">IF(ISERROR(F350/C350),0,F350/C350*100-100)</f>
        <v>22.669715369238347</v>
      </c>
      <c r="J350" s="19">
        <f t="shared" ref="J350:J363" si="83">IF(ISERROR(F350/E350),0,F350/E350*100)</f>
        <v>100</v>
      </c>
      <c r="K350" s="19">
        <f t="shared" ref="K350:K363" si="84">IF(ISERROR(F350/D350),0,F350/D350*100)</f>
        <v>100</v>
      </c>
    </row>
    <row r="351" spans="1:11" x14ac:dyDescent="0.2">
      <c r="A351" s="22" t="s">
        <v>30</v>
      </c>
      <c r="B351" s="17" t="s">
        <v>31</v>
      </c>
      <c r="C351" s="18">
        <v>4278104</v>
      </c>
      <c r="D351" s="18">
        <v>5247938</v>
      </c>
      <c r="E351" s="18">
        <v>5247938</v>
      </c>
      <c r="F351" s="18">
        <v>5247938</v>
      </c>
      <c r="G351" s="18">
        <f t="shared" si="80"/>
        <v>969834</v>
      </c>
      <c r="H351" s="18">
        <f t="shared" si="81"/>
        <v>0</v>
      </c>
      <c r="I351" s="19">
        <f t="shared" si="82"/>
        <v>22.669715369238347</v>
      </c>
      <c r="J351" s="19">
        <f t="shared" si="83"/>
        <v>100</v>
      </c>
      <c r="K351" s="19">
        <f t="shared" si="84"/>
        <v>100</v>
      </c>
    </row>
    <row r="352" spans="1:11" x14ac:dyDescent="0.2">
      <c r="A352" s="23" t="s">
        <v>32</v>
      </c>
      <c r="B352" s="17" t="s">
        <v>33</v>
      </c>
      <c r="C352" s="18">
        <v>4278104</v>
      </c>
      <c r="D352" s="18">
        <v>5247938</v>
      </c>
      <c r="E352" s="18">
        <v>5247938</v>
      </c>
      <c r="F352" s="18">
        <v>5247938</v>
      </c>
      <c r="G352" s="18">
        <f t="shared" si="80"/>
        <v>969834</v>
      </c>
      <c r="H352" s="18">
        <f t="shared" si="81"/>
        <v>0</v>
      </c>
      <c r="I352" s="19">
        <f t="shared" si="82"/>
        <v>22.669715369238347</v>
      </c>
      <c r="J352" s="19">
        <f t="shared" si="83"/>
        <v>100</v>
      </c>
      <c r="K352" s="19">
        <f t="shared" si="84"/>
        <v>100</v>
      </c>
    </row>
    <row r="353" spans="1:11" x14ac:dyDescent="0.2">
      <c r="A353" s="16" t="s">
        <v>34</v>
      </c>
      <c r="B353" s="17" t="s">
        <v>35</v>
      </c>
      <c r="C353" s="18">
        <v>4278104</v>
      </c>
      <c r="D353" s="18">
        <v>5247938</v>
      </c>
      <c r="E353" s="18">
        <v>5247938</v>
      </c>
      <c r="F353" s="18">
        <v>5247938</v>
      </c>
      <c r="G353" s="18">
        <f t="shared" si="80"/>
        <v>969834</v>
      </c>
      <c r="H353" s="18">
        <f t="shared" si="81"/>
        <v>0</v>
      </c>
      <c r="I353" s="19">
        <f t="shared" si="82"/>
        <v>22.669715369238347</v>
      </c>
      <c r="J353" s="19">
        <f t="shared" si="83"/>
        <v>100</v>
      </c>
      <c r="K353" s="19">
        <f t="shared" si="84"/>
        <v>100</v>
      </c>
    </row>
    <row r="354" spans="1:11" x14ac:dyDescent="0.2">
      <c r="A354" s="22" t="s">
        <v>36</v>
      </c>
      <c r="B354" s="17" t="s">
        <v>37</v>
      </c>
      <c r="C354" s="18">
        <v>4278104</v>
      </c>
      <c r="D354" s="18">
        <v>5238863</v>
      </c>
      <c r="E354" s="18">
        <v>5247938</v>
      </c>
      <c r="F354" s="18">
        <v>5238863</v>
      </c>
      <c r="G354" s="18">
        <f t="shared" si="80"/>
        <v>960759</v>
      </c>
      <c r="H354" s="18">
        <f t="shared" si="81"/>
        <v>9075</v>
      </c>
      <c r="I354" s="19">
        <f t="shared" si="82"/>
        <v>22.457588688821033</v>
      </c>
      <c r="J354" s="19">
        <f t="shared" si="83"/>
        <v>99.82707493876643</v>
      </c>
      <c r="K354" s="19">
        <f t="shared" si="84"/>
        <v>100</v>
      </c>
    </row>
    <row r="355" spans="1:11" x14ac:dyDescent="0.2">
      <c r="A355" s="23" t="s">
        <v>46</v>
      </c>
      <c r="B355" s="17" t="s">
        <v>47</v>
      </c>
      <c r="C355" s="18">
        <v>4149960</v>
      </c>
      <c r="D355" s="18">
        <v>4760363</v>
      </c>
      <c r="E355" s="18">
        <v>4760363</v>
      </c>
      <c r="F355" s="18">
        <v>4760363</v>
      </c>
      <c r="G355" s="18">
        <f t="shared" si="80"/>
        <v>610403</v>
      </c>
      <c r="H355" s="18">
        <f t="shared" si="81"/>
        <v>0</v>
      </c>
      <c r="I355" s="19">
        <f t="shared" si="82"/>
        <v>14.708647794195599</v>
      </c>
      <c r="J355" s="19">
        <f t="shared" si="83"/>
        <v>100</v>
      </c>
      <c r="K355" s="19">
        <f t="shared" si="84"/>
        <v>100</v>
      </c>
    </row>
    <row r="356" spans="1:11" x14ac:dyDescent="0.2">
      <c r="A356" s="24" t="s">
        <v>48</v>
      </c>
      <c r="B356" s="17" t="s">
        <v>49</v>
      </c>
      <c r="C356" s="18">
        <v>4149960</v>
      </c>
      <c r="D356" s="18">
        <v>4760363</v>
      </c>
      <c r="E356" s="18">
        <v>4760363</v>
      </c>
      <c r="F356" s="18">
        <v>4760363</v>
      </c>
      <c r="G356" s="18">
        <f t="shared" si="80"/>
        <v>610403</v>
      </c>
      <c r="H356" s="18">
        <f t="shared" si="81"/>
        <v>0</v>
      </c>
      <c r="I356" s="19">
        <f t="shared" si="82"/>
        <v>14.708647794195599</v>
      </c>
      <c r="J356" s="19">
        <f t="shared" si="83"/>
        <v>100</v>
      </c>
      <c r="K356" s="19">
        <f t="shared" si="84"/>
        <v>100</v>
      </c>
    </row>
    <row r="357" spans="1:11" ht="25.5" x14ac:dyDescent="0.2">
      <c r="A357" s="23" t="s">
        <v>52</v>
      </c>
      <c r="B357" s="17" t="s">
        <v>53</v>
      </c>
      <c r="C357" s="18">
        <v>128144</v>
      </c>
      <c r="D357" s="18">
        <v>478500</v>
      </c>
      <c r="E357" s="18">
        <v>487575</v>
      </c>
      <c r="F357" s="18">
        <v>478500</v>
      </c>
      <c r="G357" s="18">
        <f t="shared" si="80"/>
        <v>350356</v>
      </c>
      <c r="H357" s="18">
        <f t="shared" si="81"/>
        <v>9075</v>
      </c>
      <c r="I357" s="19">
        <f t="shared" si="82"/>
        <v>273.40804095392684</v>
      </c>
      <c r="J357" s="19">
        <f t="shared" si="83"/>
        <v>98.138747884940784</v>
      </c>
      <c r="K357" s="19">
        <f t="shared" si="84"/>
        <v>100</v>
      </c>
    </row>
    <row r="358" spans="1:11" ht="25.5" x14ac:dyDescent="0.2">
      <c r="A358" s="24" t="s">
        <v>166</v>
      </c>
      <c r="B358" s="17" t="s">
        <v>167</v>
      </c>
      <c r="C358" s="18">
        <v>128144</v>
      </c>
      <c r="D358" s="18">
        <v>478500</v>
      </c>
      <c r="E358" s="18">
        <v>487575</v>
      </c>
      <c r="F358" s="18">
        <v>478500</v>
      </c>
      <c r="G358" s="18">
        <f t="shared" si="80"/>
        <v>350356</v>
      </c>
      <c r="H358" s="18">
        <f t="shared" si="81"/>
        <v>9075</v>
      </c>
      <c r="I358" s="19">
        <f t="shared" si="82"/>
        <v>273.40804095392684</v>
      </c>
      <c r="J358" s="19">
        <f t="shared" si="83"/>
        <v>98.138747884940784</v>
      </c>
      <c r="K358" s="19">
        <f t="shared" si="84"/>
        <v>100</v>
      </c>
    </row>
    <row r="359" spans="1:11" ht="38.25" x14ac:dyDescent="0.2">
      <c r="A359" s="25" t="s">
        <v>170</v>
      </c>
      <c r="B359" s="17" t="s">
        <v>171</v>
      </c>
      <c r="C359" s="18">
        <v>128144</v>
      </c>
      <c r="D359" s="18">
        <v>478500</v>
      </c>
      <c r="E359" s="18">
        <v>487575</v>
      </c>
      <c r="F359" s="18">
        <v>478500</v>
      </c>
      <c r="G359" s="18">
        <f t="shared" si="80"/>
        <v>350356</v>
      </c>
      <c r="H359" s="18">
        <f t="shared" si="81"/>
        <v>9075</v>
      </c>
      <c r="I359" s="19">
        <f t="shared" si="82"/>
        <v>273.40804095392684</v>
      </c>
      <c r="J359" s="19">
        <f t="shared" si="83"/>
        <v>98.138747884940784</v>
      </c>
      <c r="K359" s="19">
        <f t="shared" si="84"/>
        <v>100</v>
      </c>
    </row>
    <row r="360" spans="1:11" x14ac:dyDescent="0.2">
      <c r="A360" s="22" t="s">
        <v>60</v>
      </c>
      <c r="B360" s="17" t="s">
        <v>61</v>
      </c>
      <c r="C360" s="18">
        <v>0</v>
      </c>
      <c r="D360" s="18">
        <v>9075</v>
      </c>
      <c r="E360" s="18">
        <v>0</v>
      </c>
      <c r="F360" s="18">
        <v>9075</v>
      </c>
      <c r="G360" s="18">
        <f t="shared" si="80"/>
        <v>9075</v>
      </c>
      <c r="H360" s="18">
        <f t="shared" si="81"/>
        <v>-9075</v>
      </c>
      <c r="I360" s="19">
        <f t="shared" si="82"/>
        <v>0</v>
      </c>
      <c r="J360" s="19">
        <f t="shared" si="83"/>
        <v>0</v>
      </c>
      <c r="K360" s="19">
        <f t="shared" si="84"/>
        <v>100</v>
      </c>
    </row>
    <row r="361" spans="1:11" x14ac:dyDescent="0.2">
      <c r="A361" s="23" t="s">
        <v>193</v>
      </c>
      <c r="B361" s="17" t="s">
        <v>194</v>
      </c>
      <c r="C361" s="18">
        <v>0</v>
      </c>
      <c r="D361" s="18">
        <v>9075</v>
      </c>
      <c r="E361" s="18">
        <v>0</v>
      </c>
      <c r="F361" s="18">
        <v>9075</v>
      </c>
      <c r="G361" s="18">
        <f t="shared" si="80"/>
        <v>9075</v>
      </c>
      <c r="H361" s="18">
        <f t="shared" si="81"/>
        <v>-9075</v>
      </c>
      <c r="I361" s="19">
        <f t="shared" si="82"/>
        <v>0</v>
      </c>
      <c r="J361" s="19">
        <f t="shared" si="83"/>
        <v>0</v>
      </c>
      <c r="K361" s="19">
        <f t="shared" si="84"/>
        <v>100</v>
      </c>
    </row>
    <row r="362" spans="1:11" ht="25.5" x14ac:dyDescent="0.2">
      <c r="A362" s="24" t="s">
        <v>195</v>
      </c>
      <c r="B362" s="17" t="s">
        <v>196</v>
      </c>
      <c r="C362" s="18">
        <v>0</v>
      </c>
      <c r="D362" s="18">
        <v>9075</v>
      </c>
      <c r="E362" s="18">
        <v>0</v>
      </c>
      <c r="F362" s="18">
        <v>9075</v>
      </c>
      <c r="G362" s="18">
        <f t="shared" si="80"/>
        <v>9075</v>
      </c>
      <c r="H362" s="18">
        <f t="shared" si="81"/>
        <v>-9075</v>
      </c>
      <c r="I362" s="19">
        <f t="shared" si="82"/>
        <v>0</v>
      </c>
      <c r="J362" s="19">
        <f t="shared" si="83"/>
        <v>0</v>
      </c>
      <c r="K362" s="19">
        <f t="shared" si="84"/>
        <v>100</v>
      </c>
    </row>
    <row r="363" spans="1:11" ht="38.25" x14ac:dyDescent="0.2">
      <c r="A363" s="25" t="s">
        <v>199</v>
      </c>
      <c r="B363" s="17" t="s">
        <v>200</v>
      </c>
      <c r="C363" s="18">
        <v>0</v>
      </c>
      <c r="D363" s="18">
        <v>9075</v>
      </c>
      <c r="E363" s="18">
        <v>0</v>
      </c>
      <c r="F363" s="18">
        <v>9075</v>
      </c>
      <c r="G363" s="18">
        <f t="shared" si="80"/>
        <v>9075</v>
      </c>
      <c r="H363" s="18">
        <f t="shared" si="81"/>
        <v>-9075</v>
      </c>
      <c r="I363" s="19">
        <f t="shared" si="82"/>
        <v>0</v>
      </c>
      <c r="J363" s="19">
        <f t="shared" si="83"/>
        <v>0</v>
      </c>
      <c r="K363" s="19">
        <f t="shared" si="84"/>
        <v>100</v>
      </c>
    </row>
    <row r="364" spans="1:11" x14ac:dyDescent="0.2">
      <c r="A364" s="27" t="s">
        <v>213</v>
      </c>
      <c r="B364" s="28" t="s">
        <v>815</v>
      </c>
      <c r="C364" s="29"/>
      <c r="D364" s="29"/>
      <c r="E364" s="29"/>
      <c r="F364" s="29"/>
      <c r="G364" s="29"/>
      <c r="H364" s="29"/>
      <c r="I364" s="30"/>
      <c r="J364" s="30"/>
      <c r="K364" s="30"/>
    </row>
    <row r="365" spans="1:11" x14ac:dyDescent="0.2">
      <c r="A365" s="16" t="s">
        <v>26</v>
      </c>
      <c r="B365" s="17" t="s">
        <v>27</v>
      </c>
      <c r="C365" s="18">
        <v>12130856.6</v>
      </c>
      <c r="D365" s="18">
        <v>62899906</v>
      </c>
      <c r="E365" s="18">
        <v>59468714</v>
      </c>
      <c r="F365" s="18">
        <v>51593109.030000001</v>
      </c>
      <c r="G365" s="18">
        <f t="shared" ref="G365:G393" si="85">F365-C365</f>
        <v>39462252.43</v>
      </c>
      <c r="H365" s="18">
        <f t="shared" ref="H365:H393" si="86">E365-F365</f>
        <v>7875604.9699999988</v>
      </c>
      <c r="I365" s="19">
        <f t="shared" ref="I365:I393" si="87">IF(ISERROR(F365/C365),0,F365/C365*100-100)</f>
        <v>325.30474748172355</v>
      </c>
      <c r="J365" s="19">
        <f t="shared" ref="J365:J393" si="88">IF(ISERROR(F365/E365),0,F365/E365*100)</f>
        <v>86.756725612058801</v>
      </c>
      <c r="K365" s="19">
        <f t="shared" ref="K365:K393" si="89">IF(ISERROR(F365/D365),0,F365/D365*100)</f>
        <v>82.024143295222103</v>
      </c>
    </row>
    <row r="366" spans="1:11" x14ac:dyDescent="0.2">
      <c r="A366" s="22" t="s">
        <v>92</v>
      </c>
      <c r="B366" s="17" t="s">
        <v>93</v>
      </c>
      <c r="C366" s="18">
        <v>8700.73</v>
      </c>
      <c r="D366" s="18">
        <v>13176</v>
      </c>
      <c r="E366" s="18">
        <v>0</v>
      </c>
      <c r="F366" s="18">
        <v>11975.87</v>
      </c>
      <c r="G366" s="18">
        <f t="shared" si="85"/>
        <v>3275.1400000000012</v>
      </c>
      <c r="H366" s="18">
        <f t="shared" si="86"/>
        <v>-11975.87</v>
      </c>
      <c r="I366" s="19">
        <f t="shared" si="87"/>
        <v>37.64212887884122</v>
      </c>
      <c r="J366" s="19">
        <f t="shared" si="88"/>
        <v>0</v>
      </c>
      <c r="K366" s="19">
        <f t="shared" si="89"/>
        <v>90.89154523375835</v>
      </c>
    </row>
    <row r="367" spans="1:11" x14ac:dyDescent="0.2">
      <c r="A367" s="23" t="s">
        <v>94</v>
      </c>
      <c r="B367" s="17" t="s">
        <v>95</v>
      </c>
      <c r="C367" s="18">
        <v>8700.73</v>
      </c>
      <c r="D367" s="18">
        <v>13176</v>
      </c>
      <c r="E367" s="18">
        <v>0</v>
      </c>
      <c r="F367" s="18">
        <v>11975.87</v>
      </c>
      <c r="G367" s="18">
        <f t="shared" si="85"/>
        <v>3275.1400000000012</v>
      </c>
      <c r="H367" s="18">
        <f t="shared" si="86"/>
        <v>-11975.87</v>
      </c>
      <c r="I367" s="19">
        <f t="shared" si="87"/>
        <v>37.64212887884122</v>
      </c>
      <c r="J367" s="19">
        <f t="shared" si="88"/>
        <v>0</v>
      </c>
      <c r="K367" s="19">
        <f t="shared" si="89"/>
        <v>90.89154523375835</v>
      </c>
    </row>
    <row r="368" spans="1:11" x14ac:dyDescent="0.2">
      <c r="A368" s="24" t="s">
        <v>96</v>
      </c>
      <c r="B368" s="17" t="s">
        <v>97</v>
      </c>
      <c r="C368" s="18">
        <v>8700.73</v>
      </c>
      <c r="D368" s="18">
        <v>13176</v>
      </c>
      <c r="E368" s="18">
        <v>0</v>
      </c>
      <c r="F368" s="18">
        <v>11975.87</v>
      </c>
      <c r="G368" s="18">
        <f t="shared" si="85"/>
        <v>3275.1400000000012</v>
      </c>
      <c r="H368" s="18">
        <f t="shared" si="86"/>
        <v>-11975.87</v>
      </c>
      <c r="I368" s="19">
        <f t="shared" si="87"/>
        <v>37.64212887884122</v>
      </c>
      <c r="J368" s="19">
        <f t="shared" si="88"/>
        <v>0</v>
      </c>
      <c r="K368" s="19">
        <f t="shared" si="89"/>
        <v>90.89154523375835</v>
      </c>
    </row>
    <row r="369" spans="1:11" ht="25.5" x14ac:dyDescent="0.2">
      <c r="A369" s="25" t="s">
        <v>98</v>
      </c>
      <c r="B369" s="17" t="s">
        <v>99</v>
      </c>
      <c r="C369" s="18">
        <v>8700.73</v>
      </c>
      <c r="D369" s="18">
        <v>13176</v>
      </c>
      <c r="E369" s="18">
        <v>0</v>
      </c>
      <c r="F369" s="18">
        <v>11975.87</v>
      </c>
      <c r="G369" s="18">
        <f t="shared" si="85"/>
        <v>3275.1400000000012</v>
      </c>
      <c r="H369" s="18">
        <f t="shared" si="86"/>
        <v>-11975.87</v>
      </c>
      <c r="I369" s="19">
        <f t="shared" si="87"/>
        <v>37.64212887884122</v>
      </c>
      <c r="J369" s="19">
        <f t="shared" si="88"/>
        <v>0</v>
      </c>
      <c r="K369" s="19">
        <f t="shared" si="89"/>
        <v>90.89154523375835</v>
      </c>
    </row>
    <row r="370" spans="1:11" ht="25.5" x14ac:dyDescent="0.2">
      <c r="A370" s="26" t="s">
        <v>100</v>
      </c>
      <c r="B370" s="17" t="s">
        <v>101</v>
      </c>
      <c r="C370" s="18">
        <v>8700.73</v>
      </c>
      <c r="D370" s="18">
        <v>13176</v>
      </c>
      <c r="E370" s="18">
        <v>0</v>
      </c>
      <c r="F370" s="18">
        <v>11975.87</v>
      </c>
      <c r="G370" s="18">
        <f t="shared" si="85"/>
        <v>3275.1400000000012</v>
      </c>
      <c r="H370" s="18">
        <f t="shared" si="86"/>
        <v>-11975.87</v>
      </c>
      <c r="I370" s="19">
        <f t="shared" si="87"/>
        <v>37.64212887884122</v>
      </c>
      <c r="J370" s="19">
        <f t="shared" si="88"/>
        <v>0</v>
      </c>
      <c r="K370" s="19">
        <f t="shared" si="89"/>
        <v>90.89154523375835</v>
      </c>
    </row>
    <row r="371" spans="1:11" x14ac:dyDescent="0.2">
      <c r="A371" s="22" t="s">
        <v>30</v>
      </c>
      <c r="B371" s="17" t="s">
        <v>31</v>
      </c>
      <c r="C371" s="18">
        <v>12122155.869999999</v>
      </c>
      <c r="D371" s="18">
        <v>62886730</v>
      </c>
      <c r="E371" s="18">
        <v>59468714</v>
      </c>
      <c r="F371" s="18">
        <v>51581133.159999996</v>
      </c>
      <c r="G371" s="18">
        <f t="shared" si="85"/>
        <v>39458977.289999999</v>
      </c>
      <c r="H371" s="18">
        <f t="shared" si="86"/>
        <v>7887580.8400000036</v>
      </c>
      <c r="I371" s="19">
        <f t="shared" si="87"/>
        <v>325.51121857501738</v>
      </c>
      <c r="J371" s="19">
        <f t="shared" si="88"/>
        <v>86.736587510535372</v>
      </c>
      <c r="K371" s="19">
        <f t="shared" si="89"/>
        <v>82.02228540106951</v>
      </c>
    </row>
    <row r="372" spans="1:11" x14ac:dyDescent="0.2">
      <c r="A372" s="23" t="s">
        <v>32</v>
      </c>
      <c r="B372" s="17" t="s">
        <v>33</v>
      </c>
      <c r="C372" s="18">
        <v>12122155.869999999</v>
      </c>
      <c r="D372" s="18">
        <v>62886730</v>
      </c>
      <c r="E372" s="18">
        <v>59468714</v>
      </c>
      <c r="F372" s="18">
        <v>51581133.159999996</v>
      </c>
      <c r="G372" s="18">
        <f t="shared" si="85"/>
        <v>39458977.289999999</v>
      </c>
      <c r="H372" s="18">
        <f t="shared" si="86"/>
        <v>7887580.8400000036</v>
      </c>
      <c r="I372" s="19">
        <f t="shared" si="87"/>
        <v>325.51121857501738</v>
      </c>
      <c r="J372" s="19">
        <f t="shared" si="88"/>
        <v>86.736587510535372</v>
      </c>
      <c r="K372" s="19">
        <f t="shared" si="89"/>
        <v>82.02228540106951</v>
      </c>
    </row>
    <row r="373" spans="1:11" x14ac:dyDescent="0.2">
      <c r="A373" s="16" t="s">
        <v>34</v>
      </c>
      <c r="B373" s="17" t="s">
        <v>35</v>
      </c>
      <c r="C373" s="18">
        <v>12130856.6</v>
      </c>
      <c r="D373" s="18">
        <v>62899906</v>
      </c>
      <c r="E373" s="18">
        <v>59468714</v>
      </c>
      <c r="F373" s="18">
        <v>51593109.030000001</v>
      </c>
      <c r="G373" s="18">
        <f t="shared" si="85"/>
        <v>39462252.43</v>
      </c>
      <c r="H373" s="18">
        <f t="shared" si="86"/>
        <v>7875604.9699999988</v>
      </c>
      <c r="I373" s="19">
        <f t="shared" si="87"/>
        <v>325.30474748172355</v>
      </c>
      <c r="J373" s="19">
        <f t="shared" si="88"/>
        <v>86.756725612058801</v>
      </c>
      <c r="K373" s="19">
        <f t="shared" si="89"/>
        <v>82.024143295222103</v>
      </c>
    </row>
    <row r="374" spans="1:11" x14ac:dyDescent="0.2">
      <c r="A374" s="22" t="s">
        <v>36</v>
      </c>
      <c r="B374" s="17" t="s">
        <v>37</v>
      </c>
      <c r="C374" s="18">
        <v>9466960.0899999999</v>
      </c>
      <c r="D374" s="18">
        <v>11260251</v>
      </c>
      <c r="E374" s="18">
        <v>3012251</v>
      </c>
      <c r="F374" s="18">
        <v>1942247.24</v>
      </c>
      <c r="G374" s="18">
        <f t="shared" si="85"/>
        <v>-7524712.8499999996</v>
      </c>
      <c r="H374" s="18">
        <f t="shared" si="86"/>
        <v>1070003.76</v>
      </c>
      <c r="I374" s="19">
        <f t="shared" si="87"/>
        <v>-79.48393970677445</v>
      </c>
      <c r="J374" s="19">
        <f t="shared" si="88"/>
        <v>64.478266917331922</v>
      </c>
      <c r="K374" s="19">
        <f t="shared" si="89"/>
        <v>17.248702893034977</v>
      </c>
    </row>
    <row r="375" spans="1:11" x14ac:dyDescent="0.2">
      <c r="A375" s="23" t="s">
        <v>38</v>
      </c>
      <c r="B375" s="17" t="s">
        <v>39</v>
      </c>
      <c r="C375" s="18">
        <v>1250646.0900000001</v>
      </c>
      <c r="D375" s="18">
        <v>833524</v>
      </c>
      <c r="E375" s="18">
        <v>950712</v>
      </c>
      <c r="F375" s="18">
        <v>732506.86</v>
      </c>
      <c r="G375" s="18">
        <f t="shared" si="85"/>
        <v>-518139.2300000001</v>
      </c>
      <c r="H375" s="18">
        <f t="shared" si="86"/>
        <v>218205.14</v>
      </c>
      <c r="I375" s="19">
        <f t="shared" si="87"/>
        <v>-41.429724535419929</v>
      </c>
      <c r="J375" s="19">
        <f t="shared" si="88"/>
        <v>77.048239635136611</v>
      </c>
      <c r="K375" s="19">
        <f t="shared" si="89"/>
        <v>87.880716092158124</v>
      </c>
    </row>
    <row r="376" spans="1:11" x14ac:dyDescent="0.2">
      <c r="A376" s="24" t="s">
        <v>40</v>
      </c>
      <c r="B376" s="17" t="s">
        <v>41</v>
      </c>
      <c r="C376" s="18">
        <v>104964.77</v>
      </c>
      <c r="D376" s="18">
        <v>115370</v>
      </c>
      <c r="E376" s="18">
        <v>72094</v>
      </c>
      <c r="F376" s="18">
        <v>85676.24</v>
      </c>
      <c r="G376" s="18">
        <f t="shared" si="85"/>
        <v>-19288.53</v>
      </c>
      <c r="H376" s="18">
        <f t="shared" si="86"/>
        <v>-13582.240000000005</v>
      </c>
      <c r="I376" s="19">
        <f t="shared" si="87"/>
        <v>-18.376194222118528</v>
      </c>
      <c r="J376" s="19">
        <f t="shared" si="88"/>
        <v>118.83962604377618</v>
      </c>
      <c r="K376" s="19">
        <f t="shared" si="89"/>
        <v>74.262147872063792</v>
      </c>
    </row>
    <row r="377" spans="1:11" x14ac:dyDescent="0.2">
      <c r="A377" s="24" t="s">
        <v>42</v>
      </c>
      <c r="B377" s="17" t="s">
        <v>43</v>
      </c>
      <c r="C377" s="18">
        <v>1145681.32</v>
      </c>
      <c r="D377" s="18">
        <v>718154</v>
      </c>
      <c r="E377" s="18">
        <v>878618</v>
      </c>
      <c r="F377" s="18">
        <v>646830.62</v>
      </c>
      <c r="G377" s="18">
        <f t="shared" si="85"/>
        <v>-498850.70000000007</v>
      </c>
      <c r="H377" s="18">
        <f t="shared" si="86"/>
        <v>231787.38</v>
      </c>
      <c r="I377" s="19">
        <f t="shared" si="87"/>
        <v>-43.541837620255521</v>
      </c>
      <c r="J377" s="19">
        <f t="shared" si="88"/>
        <v>73.619094987810399</v>
      </c>
      <c r="K377" s="19">
        <f t="shared" si="89"/>
        <v>90.068511767670998</v>
      </c>
    </row>
    <row r="378" spans="1:11" x14ac:dyDescent="0.2">
      <c r="A378" s="25" t="s">
        <v>44</v>
      </c>
      <c r="B378" s="17" t="s">
        <v>45</v>
      </c>
      <c r="C378" s="18">
        <v>5445</v>
      </c>
      <c r="D378" s="18">
        <v>0</v>
      </c>
      <c r="E378" s="18">
        <v>0</v>
      </c>
      <c r="F378" s="18">
        <v>9922</v>
      </c>
      <c r="G378" s="18">
        <f t="shared" si="85"/>
        <v>4477</v>
      </c>
      <c r="H378" s="18">
        <f t="shared" si="86"/>
        <v>-9922</v>
      </c>
      <c r="I378" s="19">
        <f t="shared" si="87"/>
        <v>82.222222222222229</v>
      </c>
      <c r="J378" s="19">
        <f t="shared" si="88"/>
        <v>0</v>
      </c>
      <c r="K378" s="19">
        <f t="shared" si="89"/>
        <v>0</v>
      </c>
    </row>
    <row r="379" spans="1:11" x14ac:dyDescent="0.2">
      <c r="A379" s="23" t="s">
        <v>46</v>
      </c>
      <c r="B379" s="17" t="s">
        <v>47</v>
      </c>
      <c r="C379" s="18">
        <v>1680562</v>
      </c>
      <c r="D379" s="18">
        <v>9378618</v>
      </c>
      <c r="E379" s="18">
        <v>117237</v>
      </c>
      <c r="F379" s="18">
        <v>178237</v>
      </c>
      <c r="G379" s="18">
        <f t="shared" si="85"/>
        <v>-1502325</v>
      </c>
      <c r="H379" s="18">
        <f t="shared" si="86"/>
        <v>-61000</v>
      </c>
      <c r="I379" s="19">
        <f t="shared" si="87"/>
        <v>-89.3942026536361</v>
      </c>
      <c r="J379" s="19">
        <f t="shared" si="88"/>
        <v>152.03135528885932</v>
      </c>
      <c r="K379" s="19">
        <f t="shared" si="89"/>
        <v>1.9004612406646693</v>
      </c>
    </row>
    <row r="380" spans="1:11" x14ac:dyDescent="0.2">
      <c r="A380" s="24" t="s">
        <v>48</v>
      </c>
      <c r="B380" s="17" t="s">
        <v>49</v>
      </c>
      <c r="C380" s="18">
        <v>1680562</v>
      </c>
      <c r="D380" s="18">
        <v>9378618</v>
      </c>
      <c r="E380" s="18">
        <v>117237</v>
      </c>
      <c r="F380" s="18">
        <v>178237</v>
      </c>
      <c r="G380" s="18">
        <f t="shared" si="85"/>
        <v>-1502325</v>
      </c>
      <c r="H380" s="18">
        <f t="shared" si="86"/>
        <v>-61000</v>
      </c>
      <c r="I380" s="19">
        <f t="shared" si="87"/>
        <v>-89.3942026536361</v>
      </c>
      <c r="J380" s="19">
        <f t="shared" si="88"/>
        <v>152.03135528885932</v>
      </c>
      <c r="K380" s="19">
        <f t="shared" si="89"/>
        <v>1.9004612406646693</v>
      </c>
    </row>
    <row r="381" spans="1:11" ht="25.5" x14ac:dyDescent="0.2">
      <c r="A381" s="23" t="s">
        <v>52</v>
      </c>
      <c r="B381" s="17" t="s">
        <v>53</v>
      </c>
      <c r="C381" s="18">
        <v>6535752</v>
      </c>
      <c r="D381" s="18">
        <v>1048109</v>
      </c>
      <c r="E381" s="18">
        <v>1944302</v>
      </c>
      <c r="F381" s="18">
        <v>1031503.38</v>
      </c>
      <c r="G381" s="18">
        <f t="shared" si="85"/>
        <v>-5504248.6200000001</v>
      </c>
      <c r="H381" s="18">
        <f t="shared" si="86"/>
        <v>912798.62</v>
      </c>
      <c r="I381" s="19">
        <f t="shared" si="87"/>
        <v>-84.21752569558943</v>
      </c>
      <c r="J381" s="19">
        <f t="shared" si="88"/>
        <v>53.052631741365289</v>
      </c>
      <c r="K381" s="19">
        <f t="shared" si="89"/>
        <v>98.4156590583613</v>
      </c>
    </row>
    <row r="382" spans="1:11" x14ac:dyDescent="0.2">
      <c r="A382" s="24" t="s">
        <v>54</v>
      </c>
      <c r="B382" s="17" t="s">
        <v>55</v>
      </c>
      <c r="C382" s="18">
        <v>137250</v>
      </c>
      <c r="D382" s="18">
        <v>98920</v>
      </c>
      <c r="E382" s="18">
        <v>137250</v>
      </c>
      <c r="F382" s="18">
        <v>98920</v>
      </c>
      <c r="G382" s="18">
        <f t="shared" si="85"/>
        <v>-38330</v>
      </c>
      <c r="H382" s="18">
        <f t="shared" si="86"/>
        <v>38330</v>
      </c>
      <c r="I382" s="19">
        <f t="shared" si="87"/>
        <v>-27.927140255009107</v>
      </c>
      <c r="J382" s="19">
        <f t="shared" si="88"/>
        <v>72.072859744990893</v>
      </c>
      <c r="K382" s="19">
        <f t="shared" si="89"/>
        <v>100</v>
      </c>
    </row>
    <row r="383" spans="1:11" ht="25.5" x14ac:dyDescent="0.2">
      <c r="A383" s="25" t="s">
        <v>80</v>
      </c>
      <c r="B383" s="17" t="s">
        <v>81</v>
      </c>
      <c r="C383" s="18">
        <v>2250</v>
      </c>
      <c r="D383" s="18">
        <v>2250</v>
      </c>
      <c r="E383" s="18">
        <v>2250</v>
      </c>
      <c r="F383" s="18">
        <v>2250</v>
      </c>
      <c r="G383" s="18">
        <f t="shared" si="85"/>
        <v>0</v>
      </c>
      <c r="H383" s="18">
        <f t="shared" si="86"/>
        <v>0</v>
      </c>
      <c r="I383" s="19">
        <f t="shared" si="87"/>
        <v>0</v>
      </c>
      <c r="J383" s="19">
        <f t="shared" si="88"/>
        <v>100</v>
      </c>
      <c r="K383" s="19">
        <f t="shared" si="89"/>
        <v>100</v>
      </c>
    </row>
    <row r="384" spans="1:11" ht="25.5" x14ac:dyDescent="0.2">
      <c r="A384" s="25" t="s">
        <v>56</v>
      </c>
      <c r="B384" s="17" t="s">
        <v>57</v>
      </c>
      <c r="C384" s="18">
        <v>135000</v>
      </c>
      <c r="D384" s="18">
        <v>96670</v>
      </c>
      <c r="E384" s="18">
        <v>135000</v>
      </c>
      <c r="F384" s="18">
        <v>96670</v>
      </c>
      <c r="G384" s="18">
        <f t="shared" si="85"/>
        <v>-38330</v>
      </c>
      <c r="H384" s="18">
        <f t="shared" si="86"/>
        <v>38330</v>
      </c>
      <c r="I384" s="19">
        <f t="shared" si="87"/>
        <v>-28.392592592592592</v>
      </c>
      <c r="J384" s="19">
        <f t="shared" si="88"/>
        <v>71.607407407407408</v>
      </c>
      <c r="K384" s="19">
        <f t="shared" si="89"/>
        <v>100</v>
      </c>
    </row>
    <row r="385" spans="1:11" ht="25.5" x14ac:dyDescent="0.2">
      <c r="A385" s="26" t="s">
        <v>58</v>
      </c>
      <c r="B385" s="17" t="s">
        <v>59</v>
      </c>
      <c r="C385" s="18">
        <v>135000</v>
      </c>
      <c r="D385" s="18">
        <v>96670</v>
      </c>
      <c r="E385" s="18">
        <v>135000</v>
      </c>
      <c r="F385" s="18">
        <v>96670</v>
      </c>
      <c r="G385" s="18">
        <f t="shared" si="85"/>
        <v>-38330</v>
      </c>
      <c r="H385" s="18">
        <f t="shared" si="86"/>
        <v>38330</v>
      </c>
      <c r="I385" s="19">
        <f t="shared" si="87"/>
        <v>-28.392592592592592</v>
      </c>
      <c r="J385" s="19">
        <f t="shared" si="88"/>
        <v>71.607407407407408</v>
      </c>
      <c r="K385" s="19">
        <f t="shared" si="89"/>
        <v>100</v>
      </c>
    </row>
    <row r="386" spans="1:11" ht="25.5" x14ac:dyDescent="0.2">
      <c r="A386" s="24" t="s">
        <v>166</v>
      </c>
      <c r="B386" s="17" t="s">
        <v>167</v>
      </c>
      <c r="C386" s="18">
        <v>6398502</v>
      </c>
      <c r="D386" s="18">
        <v>949189</v>
      </c>
      <c r="E386" s="18">
        <v>1807052</v>
      </c>
      <c r="F386" s="18">
        <v>932583.38</v>
      </c>
      <c r="G386" s="18">
        <f t="shared" si="85"/>
        <v>-5465918.6200000001</v>
      </c>
      <c r="H386" s="18">
        <f t="shared" si="86"/>
        <v>874468.62</v>
      </c>
      <c r="I386" s="19">
        <f t="shared" si="87"/>
        <v>-85.424973220294376</v>
      </c>
      <c r="J386" s="19">
        <f t="shared" si="88"/>
        <v>51.607999105725789</v>
      </c>
      <c r="K386" s="19">
        <f t="shared" si="89"/>
        <v>98.250546519186372</v>
      </c>
    </row>
    <row r="387" spans="1:11" ht="25.5" x14ac:dyDescent="0.2">
      <c r="A387" s="25" t="s">
        <v>168</v>
      </c>
      <c r="B387" s="17" t="s">
        <v>169</v>
      </c>
      <c r="C387" s="18">
        <v>6326896</v>
      </c>
      <c r="D387" s="18">
        <v>877583</v>
      </c>
      <c r="E387" s="18">
        <v>1735446</v>
      </c>
      <c r="F387" s="18">
        <v>860977.38</v>
      </c>
      <c r="G387" s="18">
        <f t="shared" si="85"/>
        <v>-5465918.6200000001</v>
      </c>
      <c r="H387" s="18">
        <f t="shared" si="86"/>
        <v>874468.62</v>
      </c>
      <c r="I387" s="19">
        <f t="shared" si="87"/>
        <v>-86.391788643277835</v>
      </c>
      <c r="J387" s="19">
        <f t="shared" si="88"/>
        <v>49.611303376768859</v>
      </c>
      <c r="K387" s="19">
        <f t="shared" si="89"/>
        <v>98.107800629684021</v>
      </c>
    </row>
    <row r="388" spans="1:11" ht="38.25" x14ac:dyDescent="0.2">
      <c r="A388" s="25" t="s">
        <v>170</v>
      </c>
      <c r="B388" s="17" t="s">
        <v>171</v>
      </c>
      <c r="C388" s="18">
        <v>71606</v>
      </c>
      <c r="D388" s="18">
        <v>71606</v>
      </c>
      <c r="E388" s="18">
        <v>71606</v>
      </c>
      <c r="F388" s="18">
        <v>71606</v>
      </c>
      <c r="G388" s="18">
        <f t="shared" si="85"/>
        <v>0</v>
      </c>
      <c r="H388" s="18">
        <f t="shared" si="86"/>
        <v>0</v>
      </c>
      <c r="I388" s="19">
        <f t="shared" si="87"/>
        <v>0</v>
      </c>
      <c r="J388" s="19">
        <f t="shared" si="88"/>
        <v>100</v>
      </c>
      <c r="K388" s="19">
        <f t="shared" si="89"/>
        <v>100</v>
      </c>
    </row>
    <row r="389" spans="1:11" x14ac:dyDescent="0.2">
      <c r="A389" s="22" t="s">
        <v>60</v>
      </c>
      <c r="B389" s="17" t="s">
        <v>61</v>
      </c>
      <c r="C389" s="18">
        <v>2663896.5099999998</v>
      </c>
      <c r="D389" s="18">
        <v>51639655</v>
      </c>
      <c r="E389" s="18">
        <v>56456463</v>
      </c>
      <c r="F389" s="18">
        <v>49650861.789999999</v>
      </c>
      <c r="G389" s="18">
        <f t="shared" si="85"/>
        <v>46986965.280000001</v>
      </c>
      <c r="H389" s="18">
        <f t="shared" si="86"/>
        <v>6805601.2100000009</v>
      </c>
      <c r="I389" s="19">
        <f t="shared" si="87"/>
        <v>1763.8434940552554</v>
      </c>
      <c r="J389" s="19">
        <f t="shared" si="88"/>
        <v>87.945399253934838</v>
      </c>
      <c r="K389" s="19">
        <f t="shared" si="89"/>
        <v>96.148709339750624</v>
      </c>
    </row>
    <row r="390" spans="1:11" x14ac:dyDescent="0.2">
      <c r="A390" s="23" t="s">
        <v>62</v>
      </c>
      <c r="B390" s="17" t="s">
        <v>63</v>
      </c>
      <c r="C390" s="18">
        <v>66620.55</v>
      </c>
      <c r="D390" s="18">
        <v>257456</v>
      </c>
      <c r="E390" s="18">
        <v>16875</v>
      </c>
      <c r="F390" s="18">
        <v>251032.65</v>
      </c>
      <c r="G390" s="18">
        <f t="shared" si="85"/>
        <v>184412.09999999998</v>
      </c>
      <c r="H390" s="18">
        <f t="shared" si="86"/>
        <v>-234157.65</v>
      </c>
      <c r="I390" s="19">
        <f t="shared" si="87"/>
        <v>276.80963306367181</v>
      </c>
      <c r="J390" s="19">
        <f t="shared" si="88"/>
        <v>1487.6008888888889</v>
      </c>
      <c r="K390" s="19">
        <f t="shared" si="89"/>
        <v>97.505068827294764</v>
      </c>
    </row>
    <row r="391" spans="1:11" x14ac:dyDescent="0.2">
      <c r="A391" s="23" t="s">
        <v>193</v>
      </c>
      <c r="B391" s="17" t="s">
        <v>194</v>
      </c>
      <c r="C391" s="18">
        <v>2597275.96</v>
      </c>
      <c r="D391" s="18">
        <v>51382199</v>
      </c>
      <c r="E391" s="18">
        <v>56439588</v>
      </c>
      <c r="F391" s="18">
        <v>49399829.140000001</v>
      </c>
      <c r="G391" s="18">
        <f t="shared" si="85"/>
        <v>46802553.18</v>
      </c>
      <c r="H391" s="18">
        <f t="shared" si="86"/>
        <v>7039758.8599999994</v>
      </c>
      <c r="I391" s="19">
        <f t="shared" si="87"/>
        <v>1801.986153985732</v>
      </c>
      <c r="J391" s="19">
        <f t="shared" si="88"/>
        <v>87.526913095113315</v>
      </c>
      <c r="K391" s="19">
        <f t="shared" si="89"/>
        <v>96.141913155565803</v>
      </c>
    </row>
    <row r="392" spans="1:11" ht="25.5" x14ac:dyDescent="0.2">
      <c r="A392" s="24" t="s">
        <v>195</v>
      </c>
      <c r="B392" s="17" t="s">
        <v>196</v>
      </c>
      <c r="C392" s="18">
        <v>2597275.96</v>
      </c>
      <c r="D392" s="18">
        <v>51382199</v>
      </c>
      <c r="E392" s="18">
        <v>56439588</v>
      </c>
      <c r="F392" s="18">
        <v>49399829.140000001</v>
      </c>
      <c r="G392" s="18">
        <f t="shared" si="85"/>
        <v>46802553.18</v>
      </c>
      <c r="H392" s="18">
        <f t="shared" si="86"/>
        <v>7039758.8599999994</v>
      </c>
      <c r="I392" s="19">
        <f t="shared" si="87"/>
        <v>1801.986153985732</v>
      </c>
      <c r="J392" s="19">
        <f t="shared" si="88"/>
        <v>87.526913095113315</v>
      </c>
      <c r="K392" s="19">
        <f t="shared" si="89"/>
        <v>96.141913155565803</v>
      </c>
    </row>
    <row r="393" spans="1:11" ht="25.5" x14ac:dyDescent="0.2">
      <c r="A393" s="25" t="s">
        <v>197</v>
      </c>
      <c r="B393" s="17" t="s">
        <v>198</v>
      </c>
      <c r="C393" s="18">
        <v>2597275.96</v>
      </c>
      <c r="D393" s="18">
        <v>51382199</v>
      </c>
      <c r="E393" s="18">
        <v>56439588</v>
      </c>
      <c r="F393" s="18">
        <v>49399829.140000001</v>
      </c>
      <c r="G393" s="18">
        <f t="shared" si="85"/>
        <v>46802553.18</v>
      </c>
      <c r="H393" s="18">
        <f t="shared" si="86"/>
        <v>7039758.8599999994</v>
      </c>
      <c r="I393" s="19">
        <f t="shared" si="87"/>
        <v>1801.986153985732</v>
      </c>
      <c r="J393" s="19">
        <f t="shared" si="88"/>
        <v>87.526913095113315</v>
      </c>
      <c r="K393" s="19">
        <f t="shared" si="89"/>
        <v>96.141913155565803</v>
      </c>
    </row>
    <row r="394" spans="1:11" x14ac:dyDescent="0.2">
      <c r="A394" s="27" t="s">
        <v>215</v>
      </c>
      <c r="B394" s="28" t="s">
        <v>816</v>
      </c>
      <c r="C394" s="29"/>
      <c r="D394" s="29"/>
      <c r="E394" s="29"/>
      <c r="F394" s="29"/>
      <c r="G394" s="29"/>
      <c r="H394" s="29"/>
      <c r="I394" s="30"/>
      <c r="J394" s="30"/>
      <c r="K394" s="30"/>
    </row>
    <row r="395" spans="1:11" x14ac:dyDescent="0.2">
      <c r="A395" s="16" t="s">
        <v>26</v>
      </c>
      <c r="B395" s="17" t="s">
        <v>27</v>
      </c>
      <c r="C395" s="18">
        <v>1261056</v>
      </c>
      <c r="D395" s="18">
        <v>2564056</v>
      </c>
      <c r="E395" s="18">
        <v>2561056</v>
      </c>
      <c r="F395" s="18">
        <v>2224507.3199999998</v>
      </c>
      <c r="G395" s="18">
        <f t="shared" ref="G395:G406" si="90">F395-C395</f>
        <v>963451.31999999983</v>
      </c>
      <c r="H395" s="18">
        <f t="shared" ref="H395:H406" si="91">E395-F395</f>
        <v>336548.68000000017</v>
      </c>
      <c r="I395" s="19">
        <f t="shared" ref="I395:I406" si="92">IF(ISERROR(F395/C395),0,F395/C395*100-100)</f>
        <v>76.400359698538352</v>
      </c>
      <c r="J395" s="19">
        <f t="shared" ref="J395:J406" si="93">IF(ISERROR(F395/E395),0,F395/E395*100)</f>
        <v>86.858987855009801</v>
      </c>
      <c r="K395" s="19">
        <f t="shared" ref="K395:K406" si="94">IF(ISERROR(F395/D395),0,F395/D395*100)</f>
        <v>86.757360993675633</v>
      </c>
    </row>
    <row r="396" spans="1:11" x14ac:dyDescent="0.2">
      <c r="A396" s="22" t="s">
        <v>30</v>
      </c>
      <c r="B396" s="17" t="s">
        <v>31</v>
      </c>
      <c r="C396" s="18">
        <v>1261056</v>
      </c>
      <c r="D396" s="18">
        <v>2564056</v>
      </c>
      <c r="E396" s="18">
        <v>2561056</v>
      </c>
      <c r="F396" s="18">
        <v>2224507.3199999998</v>
      </c>
      <c r="G396" s="18">
        <f t="shared" si="90"/>
        <v>963451.31999999983</v>
      </c>
      <c r="H396" s="18">
        <f t="shared" si="91"/>
        <v>336548.68000000017</v>
      </c>
      <c r="I396" s="19">
        <f t="shared" si="92"/>
        <v>76.400359698538352</v>
      </c>
      <c r="J396" s="19">
        <f t="shared" si="93"/>
        <v>86.858987855009801</v>
      </c>
      <c r="K396" s="19">
        <f t="shared" si="94"/>
        <v>86.757360993675633</v>
      </c>
    </row>
    <row r="397" spans="1:11" x14ac:dyDescent="0.2">
      <c r="A397" s="23" t="s">
        <v>32</v>
      </c>
      <c r="B397" s="17" t="s">
        <v>33</v>
      </c>
      <c r="C397" s="18">
        <v>1261056</v>
      </c>
      <c r="D397" s="18">
        <v>2564056</v>
      </c>
      <c r="E397" s="18">
        <v>2561056</v>
      </c>
      <c r="F397" s="18">
        <v>2224507.3199999998</v>
      </c>
      <c r="G397" s="18">
        <f t="shared" si="90"/>
        <v>963451.31999999983</v>
      </c>
      <c r="H397" s="18">
        <f t="shared" si="91"/>
        <v>336548.68000000017</v>
      </c>
      <c r="I397" s="19">
        <f t="shared" si="92"/>
        <v>76.400359698538352</v>
      </c>
      <c r="J397" s="19">
        <f t="shared" si="93"/>
        <v>86.858987855009801</v>
      </c>
      <c r="K397" s="19">
        <f t="shared" si="94"/>
        <v>86.757360993675633</v>
      </c>
    </row>
    <row r="398" spans="1:11" x14ac:dyDescent="0.2">
      <c r="A398" s="16" t="s">
        <v>34</v>
      </c>
      <c r="B398" s="17" t="s">
        <v>35</v>
      </c>
      <c r="C398" s="18">
        <v>1261056</v>
      </c>
      <c r="D398" s="18">
        <v>2564056</v>
      </c>
      <c r="E398" s="18">
        <v>2561056</v>
      </c>
      <c r="F398" s="18">
        <v>2224507.3199999998</v>
      </c>
      <c r="G398" s="18">
        <f t="shared" si="90"/>
        <v>963451.31999999983</v>
      </c>
      <c r="H398" s="18">
        <f t="shared" si="91"/>
        <v>336548.68000000017</v>
      </c>
      <c r="I398" s="19">
        <f t="shared" si="92"/>
        <v>76.400359698538352</v>
      </c>
      <c r="J398" s="19">
        <f t="shared" si="93"/>
        <v>86.858987855009801</v>
      </c>
      <c r="K398" s="19">
        <f t="shared" si="94"/>
        <v>86.757360993675633</v>
      </c>
    </row>
    <row r="399" spans="1:11" x14ac:dyDescent="0.2">
      <c r="A399" s="22" t="s">
        <v>36</v>
      </c>
      <c r="B399" s="17" t="s">
        <v>37</v>
      </c>
      <c r="C399" s="18">
        <v>1247097</v>
      </c>
      <c r="D399" s="18">
        <v>2471268</v>
      </c>
      <c r="E399" s="18">
        <v>2474910</v>
      </c>
      <c r="F399" s="18">
        <v>2131749.85</v>
      </c>
      <c r="G399" s="18">
        <f t="shared" si="90"/>
        <v>884652.85000000009</v>
      </c>
      <c r="H399" s="18">
        <f t="shared" si="91"/>
        <v>343160.14999999991</v>
      </c>
      <c r="I399" s="19">
        <f t="shared" si="92"/>
        <v>70.936972023828133</v>
      </c>
      <c r="J399" s="19">
        <f t="shared" si="93"/>
        <v>86.134439232133701</v>
      </c>
      <c r="K399" s="19">
        <f t="shared" si="94"/>
        <v>86.261378773973533</v>
      </c>
    </row>
    <row r="400" spans="1:11" ht="25.5" x14ac:dyDescent="0.2">
      <c r="A400" s="23" t="s">
        <v>52</v>
      </c>
      <c r="B400" s="17" t="s">
        <v>53</v>
      </c>
      <c r="C400" s="18">
        <v>1247097</v>
      </c>
      <c r="D400" s="18">
        <v>2471268</v>
      </c>
      <c r="E400" s="18">
        <v>2474910</v>
      </c>
      <c r="F400" s="18">
        <v>2131749.85</v>
      </c>
      <c r="G400" s="18">
        <f t="shared" si="90"/>
        <v>884652.85000000009</v>
      </c>
      <c r="H400" s="18">
        <f t="shared" si="91"/>
        <v>343160.14999999991</v>
      </c>
      <c r="I400" s="19">
        <f t="shared" si="92"/>
        <v>70.936972023828133</v>
      </c>
      <c r="J400" s="19">
        <f t="shared" si="93"/>
        <v>86.134439232133701</v>
      </c>
      <c r="K400" s="19">
        <f t="shared" si="94"/>
        <v>86.261378773973533</v>
      </c>
    </row>
    <row r="401" spans="1:11" ht="25.5" x14ac:dyDescent="0.2">
      <c r="A401" s="24" t="s">
        <v>166</v>
      </c>
      <c r="B401" s="17" t="s">
        <v>167</v>
      </c>
      <c r="C401" s="18">
        <v>1247097</v>
      </c>
      <c r="D401" s="18">
        <v>2471268</v>
      </c>
      <c r="E401" s="18">
        <v>2474910</v>
      </c>
      <c r="F401" s="18">
        <v>2131749.85</v>
      </c>
      <c r="G401" s="18">
        <f t="shared" si="90"/>
        <v>884652.85000000009</v>
      </c>
      <c r="H401" s="18">
        <f t="shared" si="91"/>
        <v>343160.14999999991</v>
      </c>
      <c r="I401" s="19">
        <f t="shared" si="92"/>
        <v>70.936972023828133</v>
      </c>
      <c r="J401" s="19">
        <f t="shared" si="93"/>
        <v>86.134439232133701</v>
      </c>
      <c r="K401" s="19">
        <f t="shared" si="94"/>
        <v>86.261378773973533</v>
      </c>
    </row>
    <row r="402" spans="1:11" ht="38.25" x14ac:dyDescent="0.2">
      <c r="A402" s="25" t="s">
        <v>170</v>
      </c>
      <c r="B402" s="17" t="s">
        <v>171</v>
      </c>
      <c r="C402" s="18">
        <v>1247097</v>
      </c>
      <c r="D402" s="18">
        <v>2471268</v>
      </c>
      <c r="E402" s="18">
        <v>2474910</v>
      </c>
      <c r="F402" s="18">
        <v>2131749.85</v>
      </c>
      <c r="G402" s="18">
        <f t="shared" si="90"/>
        <v>884652.85000000009</v>
      </c>
      <c r="H402" s="18">
        <f t="shared" si="91"/>
        <v>343160.14999999991</v>
      </c>
      <c r="I402" s="19">
        <f t="shared" si="92"/>
        <v>70.936972023828133</v>
      </c>
      <c r="J402" s="19">
        <f t="shared" si="93"/>
        <v>86.134439232133701</v>
      </c>
      <c r="K402" s="19">
        <f t="shared" si="94"/>
        <v>86.261378773973533</v>
      </c>
    </row>
    <row r="403" spans="1:11" x14ac:dyDescent="0.2">
      <c r="A403" s="22" t="s">
        <v>60</v>
      </c>
      <c r="B403" s="17" t="s">
        <v>61</v>
      </c>
      <c r="C403" s="18">
        <v>13959</v>
      </c>
      <c r="D403" s="18">
        <v>92788</v>
      </c>
      <c r="E403" s="18">
        <v>86146</v>
      </c>
      <c r="F403" s="18">
        <v>92757.47</v>
      </c>
      <c r="G403" s="18">
        <f t="shared" si="90"/>
        <v>78798.47</v>
      </c>
      <c r="H403" s="18">
        <f t="shared" si="91"/>
        <v>-6611.4700000000012</v>
      </c>
      <c r="I403" s="19">
        <f t="shared" si="92"/>
        <v>564.49939107385921</v>
      </c>
      <c r="J403" s="19">
        <f t="shared" si="93"/>
        <v>107.67472662688924</v>
      </c>
      <c r="K403" s="19">
        <f t="shared" si="94"/>
        <v>99.967097038410131</v>
      </c>
    </row>
    <row r="404" spans="1:11" x14ac:dyDescent="0.2">
      <c r="A404" s="23" t="s">
        <v>193</v>
      </c>
      <c r="B404" s="17" t="s">
        <v>194</v>
      </c>
      <c r="C404" s="18">
        <v>13959</v>
      </c>
      <c r="D404" s="18">
        <v>92788</v>
      </c>
      <c r="E404" s="18">
        <v>86146</v>
      </c>
      <c r="F404" s="18">
        <v>92757.47</v>
      </c>
      <c r="G404" s="18">
        <f t="shared" si="90"/>
        <v>78798.47</v>
      </c>
      <c r="H404" s="18">
        <f t="shared" si="91"/>
        <v>-6611.4700000000012</v>
      </c>
      <c r="I404" s="19">
        <f t="shared" si="92"/>
        <v>564.49939107385921</v>
      </c>
      <c r="J404" s="19">
        <f t="shared" si="93"/>
        <v>107.67472662688924</v>
      </c>
      <c r="K404" s="19">
        <f t="shared" si="94"/>
        <v>99.967097038410131</v>
      </c>
    </row>
    <row r="405" spans="1:11" ht="25.5" x14ac:dyDescent="0.2">
      <c r="A405" s="24" t="s">
        <v>195</v>
      </c>
      <c r="B405" s="17" t="s">
        <v>196</v>
      </c>
      <c r="C405" s="18">
        <v>13959</v>
      </c>
      <c r="D405" s="18">
        <v>92788</v>
      </c>
      <c r="E405" s="18">
        <v>86146</v>
      </c>
      <c r="F405" s="18">
        <v>92757.47</v>
      </c>
      <c r="G405" s="18">
        <f t="shared" si="90"/>
        <v>78798.47</v>
      </c>
      <c r="H405" s="18">
        <f t="shared" si="91"/>
        <v>-6611.4700000000012</v>
      </c>
      <c r="I405" s="19">
        <f t="shared" si="92"/>
        <v>564.49939107385921</v>
      </c>
      <c r="J405" s="19">
        <f t="shared" si="93"/>
        <v>107.67472662688924</v>
      </c>
      <c r="K405" s="19">
        <f t="shared" si="94"/>
        <v>99.967097038410131</v>
      </c>
    </row>
    <row r="406" spans="1:11" ht="38.25" x14ac:dyDescent="0.2">
      <c r="A406" s="25" t="s">
        <v>199</v>
      </c>
      <c r="B406" s="17" t="s">
        <v>200</v>
      </c>
      <c r="C406" s="18">
        <v>13959</v>
      </c>
      <c r="D406" s="18">
        <v>92788</v>
      </c>
      <c r="E406" s="18">
        <v>86146</v>
      </c>
      <c r="F406" s="18">
        <v>92757.47</v>
      </c>
      <c r="G406" s="18">
        <f t="shared" si="90"/>
        <v>78798.47</v>
      </c>
      <c r="H406" s="18">
        <f t="shared" si="91"/>
        <v>-6611.4700000000012</v>
      </c>
      <c r="I406" s="19">
        <f t="shared" si="92"/>
        <v>564.49939107385921</v>
      </c>
      <c r="J406" s="19">
        <f t="shared" si="93"/>
        <v>107.67472662688924</v>
      </c>
      <c r="K406" s="19">
        <f t="shared" si="94"/>
        <v>99.967097038410131</v>
      </c>
    </row>
    <row r="407" spans="1:11" x14ac:dyDescent="0.2">
      <c r="A407" s="27" t="s">
        <v>287</v>
      </c>
      <c r="B407" s="28" t="s">
        <v>817</v>
      </c>
      <c r="C407" s="29"/>
      <c r="D407" s="29"/>
      <c r="E407" s="29"/>
      <c r="F407" s="29"/>
      <c r="G407" s="29"/>
      <c r="H407" s="29"/>
      <c r="I407" s="30"/>
      <c r="J407" s="30"/>
      <c r="K407" s="30"/>
    </row>
    <row r="408" spans="1:11" x14ac:dyDescent="0.2">
      <c r="A408" s="16" t="s">
        <v>26</v>
      </c>
      <c r="B408" s="17" t="s">
        <v>27</v>
      </c>
      <c r="C408" s="18">
        <v>7265033.7999999998</v>
      </c>
      <c r="D408" s="18">
        <v>8172651</v>
      </c>
      <c r="E408" s="18">
        <v>8128770</v>
      </c>
      <c r="F408" s="18">
        <v>8172650.7999999998</v>
      </c>
      <c r="G408" s="18">
        <f t="shared" ref="G408:G427" si="95">F408-C408</f>
        <v>907617</v>
      </c>
      <c r="H408" s="18">
        <f t="shared" ref="H408:H427" si="96">E408-F408</f>
        <v>-43880.799999999814</v>
      </c>
      <c r="I408" s="19">
        <f t="shared" ref="I408:I427" si="97">IF(ISERROR(F408/C408),0,F408/C408*100-100)</f>
        <v>12.492949447805742</v>
      </c>
      <c r="J408" s="19">
        <f t="shared" ref="J408:J427" si="98">IF(ISERROR(F408/E408),0,F408/E408*100)</f>
        <v>100.5398209077142</v>
      </c>
      <c r="K408" s="19">
        <f t="shared" ref="K408:K427" si="99">IF(ISERROR(F408/D408),0,F408/D408*100)</f>
        <v>99.999997552813653</v>
      </c>
    </row>
    <row r="409" spans="1:11" x14ac:dyDescent="0.2">
      <c r="A409" s="22" t="s">
        <v>92</v>
      </c>
      <c r="B409" s="17" t="s">
        <v>93</v>
      </c>
      <c r="C409" s="18">
        <v>20100</v>
      </c>
      <c r="D409" s="18">
        <v>20100</v>
      </c>
      <c r="E409" s="18">
        <v>20100</v>
      </c>
      <c r="F409" s="18">
        <v>20100</v>
      </c>
      <c r="G409" s="18">
        <f t="shared" si="95"/>
        <v>0</v>
      </c>
      <c r="H409" s="18">
        <f t="shared" si="96"/>
        <v>0</v>
      </c>
      <c r="I409" s="19">
        <f t="shared" si="97"/>
        <v>0</v>
      </c>
      <c r="J409" s="19">
        <f t="shared" si="98"/>
        <v>100</v>
      </c>
      <c r="K409" s="19">
        <f t="shared" si="99"/>
        <v>100</v>
      </c>
    </row>
    <row r="410" spans="1:11" x14ac:dyDescent="0.2">
      <c r="A410" s="23" t="s">
        <v>94</v>
      </c>
      <c r="B410" s="17" t="s">
        <v>95</v>
      </c>
      <c r="C410" s="18">
        <v>20100</v>
      </c>
      <c r="D410" s="18">
        <v>20100</v>
      </c>
      <c r="E410" s="18">
        <v>20100</v>
      </c>
      <c r="F410" s="18">
        <v>20100</v>
      </c>
      <c r="G410" s="18">
        <f t="shared" si="95"/>
        <v>0</v>
      </c>
      <c r="H410" s="18">
        <f t="shared" si="96"/>
        <v>0</v>
      </c>
      <c r="I410" s="19">
        <f t="shared" si="97"/>
        <v>0</v>
      </c>
      <c r="J410" s="19">
        <f t="shared" si="98"/>
        <v>100</v>
      </c>
      <c r="K410" s="19">
        <f t="shared" si="99"/>
        <v>100</v>
      </c>
    </row>
    <row r="411" spans="1:11" x14ac:dyDescent="0.2">
      <c r="A411" s="24" t="s">
        <v>96</v>
      </c>
      <c r="B411" s="17" t="s">
        <v>97</v>
      </c>
      <c r="C411" s="18">
        <v>20100</v>
      </c>
      <c r="D411" s="18">
        <v>20100</v>
      </c>
      <c r="E411" s="18">
        <v>20100</v>
      </c>
      <c r="F411" s="18">
        <v>20100</v>
      </c>
      <c r="G411" s="18">
        <f t="shared" si="95"/>
        <v>0</v>
      </c>
      <c r="H411" s="18">
        <f t="shared" si="96"/>
        <v>0</v>
      </c>
      <c r="I411" s="19">
        <f t="shared" si="97"/>
        <v>0</v>
      </c>
      <c r="J411" s="19">
        <f t="shared" si="98"/>
        <v>100</v>
      </c>
      <c r="K411" s="19">
        <f t="shared" si="99"/>
        <v>100</v>
      </c>
    </row>
    <row r="412" spans="1:11" ht="25.5" x14ac:dyDescent="0.2">
      <c r="A412" s="25" t="s">
        <v>98</v>
      </c>
      <c r="B412" s="17" t="s">
        <v>99</v>
      </c>
      <c r="C412" s="18">
        <v>20100</v>
      </c>
      <c r="D412" s="18">
        <v>20100</v>
      </c>
      <c r="E412" s="18">
        <v>20100</v>
      </c>
      <c r="F412" s="18">
        <v>20100</v>
      </c>
      <c r="G412" s="18">
        <f t="shared" si="95"/>
        <v>0</v>
      </c>
      <c r="H412" s="18">
        <f t="shared" si="96"/>
        <v>0</v>
      </c>
      <c r="I412" s="19">
        <f t="shared" si="97"/>
        <v>0</v>
      </c>
      <c r="J412" s="19">
        <f t="shared" si="98"/>
        <v>100</v>
      </c>
      <c r="K412" s="19">
        <f t="shared" si="99"/>
        <v>100</v>
      </c>
    </row>
    <row r="413" spans="1:11" ht="25.5" x14ac:dyDescent="0.2">
      <c r="A413" s="26" t="s">
        <v>100</v>
      </c>
      <c r="B413" s="17" t="s">
        <v>101</v>
      </c>
      <c r="C413" s="18">
        <v>20100</v>
      </c>
      <c r="D413" s="18">
        <v>20100</v>
      </c>
      <c r="E413" s="18">
        <v>20100</v>
      </c>
      <c r="F413" s="18">
        <v>20100</v>
      </c>
      <c r="G413" s="18">
        <f t="shared" si="95"/>
        <v>0</v>
      </c>
      <c r="H413" s="18">
        <f t="shared" si="96"/>
        <v>0</v>
      </c>
      <c r="I413" s="19">
        <f t="shared" si="97"/>
        <v>0</v>
      </c>
      <c r="J413" s="19">
        <f t="shared" si="98"/>
        <v>100</v>
      </c>
      <c r="K413" s="19">
        <f t="shared" si="99"/>
        <v>100</v>
      </c>
    </row>
    <row r="414" spans="1:11" x14ac:dyDescent="0.2">
      <c r="A414" s="22" t="s">
        <v>30</v>
      </c>
      <c r="B414" s="17" t="s">
        <v>31</v>
      </c>
      <c r="C414" s="18">
        <v>7244933.7999999998</v>
      </c>
      <c r="D414" s="18">
        <v>8152551</v>
      </c>
      <c r="E414" s="18">
        <v>8108670</v>
      </c>
      <c r="F414" s="18">
        <v>8152550.7999999998</v>
      </c>
      <c r="G414" s="18">
        <f t="shared" si="95"/>
        <v>907617</v>
      </c>
      <c r="H414" s="18">
        <f t="shared" si="96"/>
        <v>-43880.799999999814</v>
      </c>
      <c r="I414" s="19">
        <f t="shared" si="97"/>
        <v>12.52760929299312</v>
      </c>
      <c r="J414" s="19">
        <f t="shared" si="98"/>
        <v>100.54115903101248</v>
      </c>
      <c r="K414" s="19">
        <f t="shared" si="99"/>
        <v>99.999997546780136</v>
      </c>
    </row>
    <row r="415" spans="1:11" x14ac:dyDescent="0.2">
      <c r="A415" s="23" t="s">
        <v>32</v>
      </c>
      <c r="B415" s="17" t="s">
        <v>33</v>
      </c>
      <c r="C415" s="18">
        <v>7244933.7999999998</v>
      </c>
      <c r="D415" s="18">
        <v>8152551</v>
      </c>
      <c r="E415" s="18">
        <v>8108670</v>
      </c>
      <c r="F415" s="18">
        <v>8152550.7999999998</v>
      </c>
      <c r="G415" s="18">
        <f t="shared" si="95"/>
        <v>907617</v>
      </c>
      <c r="H415" s="18">
        <f t="shared" si="96"/>
        <v>-43880.799999999814</v>
      </c>
      <c r="I415" s="19">
        <f t="shared" si="97"/>
        <v>12.52760929299312</v>
      </c>
      <c r="J415" s="19">
        <f t="shared" si="98"/>
        <v>100.54115903101248</v>
      </c>
      <c r="K415" s="19">
        <f t="shared" si="99"/>
        <v>99.999997546780136</v>
      </c>
    </row>
    <row r="416" spans="1:11" x14ac:dyDescent="0.2">
      <c r="A416" s="16" t="s">
        <v>34</v>
      </c>
      <c r="B416" s="17" t="s">
        <v>35</v>
      </c>
      <c r="C416" s="18">
        <v>7265033.7999999998</v>
      </c>
      <c r="D416" s="18">
        <v>8172651</v>
      </c>
      <c r="E416" s="18">
        <v>8128770</v>
      </c>
      <c r="F416" s="18">
        <v>8172650.7999999998</v>
      </c>
      <c r="G416" s="18">
        <f t="shared" si="95"/>
        <v>907617</v>
      </c>
      <c r="H416" s="18">
        <f t="shared" si="96"/>
        <v>-43880.799999999814</v>
      </c>
      <c r="I416" s="19">
        <f t="shared" si="97"/>
        <v>12.492949447805742</v>
      </c>
      <c r="J416" s="19">
        <f t="shared" si="98"/>
        <v>100.5398209077142</v>
      </c>
      <c r="K416" s="19">
        <f t="shared" si="99"/>
        <v>99.999997552813653</v>
      </c>
    </row>
    <row r="417" spans="1:11" x14ac:dyDescent="0.2">
      <c r="A417" s="22" t="s">
        <v>36</v>
      </c>
      <c r="B417" s="17" t="s">
        <v>37</v>
      </c>
      <c r="C417" s="18">
        <v>4889999.8</v>
      </c>
      <c r="D417" s="18">
        <v>5836130</v>
      </c>
      <c r="E417" s="18">
        <v>6350873</v>
      </c>
      <c r="F417" s="18">
        <v>5836129.7999999998</v>
      </c>
      <c r="G417" s="18">
        <f t="shared" si="95"/>
        <v>946130</v>
      </c>
      <c r="H417" s="18">
        <f t="shared" si="96"/>
        <v>514743.20000000019</v>
      </c>
      <c r="I417" s="19">
        <f t="shared" si="97"/>
        <v>19.348262550031194</v>
      </c>
      <c r="J417" s="19">
        <f t="shared" si="98"/>
        <v>91.894922162669602</v>
      </c>
      <c r="K417" s="19">
        <f t="shared" si="99"/>
        <v>99.999996573071542</v>
      </c>
    </row>
    <row r="418" spans="1:11" x14ac:dyDescent="0.2">
      <c r="A418" s="23" t="s">
        <v>38</v>
      </c>
      <c r="B418" s="17" t="s">
        <v>39</v>
      </c>
      <c r="C418" s="18">
        <v>4881878</v>
      </c>
      <c r="D418" s="18">
        <v>5833173</v>
      </c>
      <c r="E418" s="18">
        <v>6347916</v>
      </c>
      <c r="F418" s="18">
        <v>5833173</v>
      </c>
      <c r="G418" s="18">
        <f t="shared" si="95"/>
        <v>951295</v>
      </c>
      <c r="H418" s="18">
        <f t="shared" si="96"/>
        <v>514743</v>
      </c>
      <c r="I418" s="19">
        <f t="shared" si="97"/>
        <v>19.486250987837053</v>
      </c>
      <c r="J418" s="19">
        <f t="shared" si="98"/>
        <v>91.891149788371493</v>
      </c>
      <c r="K418" s="19">
        <f t="shared" si="99"/>
        <v>100</v>
      </c>
    </row>
    <row r="419" spans="1:11" x14ac:dyDescent="0.2">
      <c r="A419" s="24" t="s">
        <v>40</v>
      </c>
      <c r="B419" s="17" t="s">
        <v>41</v>
      </c>
      <c r="C419" s="18">
        <v>2781563</v>
      </c>
      <c r="D419" s="18">
        <v>3007555</v>
      </c>
      <c r="E419" s="18">
        <v>3007555</v>
      </c>
      <c r="F419" s="18">
        <v>3007555</v>
      </c>
      <c r="G419" s="18">
        <f t="shared" si="95"/>
        <v>225992</v>
      </c>
      <c r="H419" s="18">
        <f t="shared" si="96"/>
        <v>0</v>
      </c>
      <c r="I419" s="19">
        <f t="shared" si="97"/>
        <v>8.1246407145910524</v>
      </c>
      <c r="J419" s="19">
        <f t="shared" si="98"/>
        <v>100</v>
      </c>
      <c r="K419" s="19">
        <f t="shared" si="99"/>
        <v>100</v>
      </c>
    </row>
    <row r="420" spans="1:11" x14ac:dyDescent="0.2">
      <c r="A420" s="24" t="s">
        <v>42</v>
      </c>
      <c r="B420" s="17" t="s">
        <v>43</v>
      </c>
      <c r="C420" s="18">
        <v>2100315</v>
      </c>
      <c r="D420" s="18">
        <v>2825618</v>
      </c>
      <c r="E420" s="18">
        <v>3340361</v>
      </c>
      <c r="F420" s="18">
        <v>2825618</v>
      </c>
      <c r="G420" s="18">
        <f t="shared" si="95"/>
        <v>725303</v>
      </c>
      <c r="H420" s="18">
        <f t="shared" si="96"/>
        <v>514743</v>
      </c>
      <c r="I420" s="19">
        <f t="shared" si="97"/>
        <v>34.53305813651761</v>
      </c>
      <c r="J420" s="19">
        <f t="shared" si="98"/>
        <v>84.590198484535051</v>
      </c>
      <c r="K420" s="19">
        <f t="shared" si="99"/>
        <v>100</v>
      </c>
    </row>
    <row r="421" spans="1:11" x14ac:dyDescent="0.2">
      <c r="A421" s="25" t="s">
        <v>44</v>
      </c>
      <c r="B421" s="17" t="s">
        <v>45</v>
      </c>
      <c r="C421" s="18">
        <v>18538.61</v>
      </c>
      <c r="D421" s="18">
        <v>0</v>
      </c>
      <c r="E421" s="18">
        <v>0</v>
      </c>
      <c r="F421" s="18">
        <v>7369.54</v>
      </c>
      <c r="G421" s="18">
        <f t="shared" si="95"/>
        <v>-11169.07</v>
      </c>
      <c r="H421" s="18">
        <f t="shared" si="96"/>
        <v>-7369.54</v>
      </c>
      <c r="I421" s="19">
        <f t="shared" si="97"/>
        <v>-60.247612954800822</v>
      </c>
      <c r="J421" s="19">
        <f t="shared" si="98"/>
        <v>0</v>
      </c>
      <c r="K421" s="19">
        <f t="shared" si="99"/>
        <v>0</v>
      </c>
    </row>
    <row r="422" spans="1:11" ht="25.5" x14ac:dyDescent="0.2">
      <c r="A422" s="23" t="s">
        <v>52</v>
      </c>
      <c r="B422" s="17" t="s">
        <v>53</v>
      </c>
      <c r="C422" s="18">
        <v>8121.8</v>
      </c>
      <c r="D422" s="18">
        <v>2957</v>
      </c>
      <c r="E422" s="18">
        <v>2957</v>
      </c>
      <c r="F422" s="18">
        <v>2956.8</v>
      </c>
      <c r="G422" s="18">
        <f t="shared" si="95"/>
        <v>-5165</v>
      </c>
      <c r="H422" s="18">
        <f t="shared" si="96"/>
        <v>0.1999999999998181</v>
      </c>
      <c r="I422" s="19">
        <f t="shared" si="97"/>
        <v>-63.59427713068532</v>
      </c>
      <c r="J422" s="19">
        <f t="shared" si="98"/>
        <v>99.993236388231324</v>
      </c>
      <c r="K422" s="19">
        <f t="shared" si="99"/>
        <v>99.993236388231324</v>
      </c>
    </row>
    <row r="423" spans="1:11" x14ac:dyDescent="0.2">
      <c r="A423" s="24" t="s">
        <v>54</v>
      </c>
      <c r="B423" s="17" t="s">
        <v>55</v>
      </c>
      <c r="C423" s="18">
        <v>8121.8</v>
      </c>
      <c r="D423" s="18">
        <v>2957</v>
      </c>
      <c r="E423" s="18">
        <v>2957</v>
      </c>
      <c r="F423" s="18">
        <v>2956.8</v>
      </c>
      <c r="G423" s="18">
        <f t="shared" si="95"/>
        <v>-5165</v>
      </c>
      <c r="H423" s="18">
        <f t="shared" si="96"/>
        <v>0.1999999999998181</v>
      </c>
      <c r="I423" s="19">
        <f t="shared" si="97"/>
        <v>-63.59427713068532</v>
      </c>
      <c r="J423" s="19">
        <f t="shared" si="98"/>
        <v>99.993236388231324</v>
      </c>
      <c r="K423" s="19">
        <f t="shared" si="99"/>
        <v>99.993236388231324</v>
      </c>
    </row>
    <row r="424" spans="1:11" ht="25.5" x14ac:dyDescent="0.2">
      <c r="A424" s="25" t="s">
        <v>56</v>
      </c>
      <c r="B424" s="17" t="s">
        <v>57</v>
      </c>
      <c r="C424" s="18">
        <v>8121.8</v>
      </c>
      <c r="D424" s="18">
        <v>2957</v>
      </c>
      <c r="E424" s="18">
        <v>2957</v>
      </c>
      <c r="F424" s="18">
        <v>2956.8</v>
      </c>
      <c r="G424" s="18">
        <f t="shared" si="95"/>
        <v>-5165</v>
      </c>
      <c r="H424" s="18">
        <f t="shared" si="96"/>
        <v>0.1999999999998181</v>
      </c>
      <c r="I424" s="19">
        <f t="shared" si="97"/>
        <v>-63.59427713068532</v>
      </c>
      <c r="J424" s="19">
        <f t="shared" si="98"/>
        <v>99.993236388231324</v>
      </c>
      <c r="K424" s="19">
        <f t="shared" si="99"/>
        <v>99.993236388231324</v>
      </c>
    </row>
    <row r="425" spans="1:11" ht="25.5" x14ac:dyDescent="0.2">
      <c r="A425" s="26" t="s">
        <v>58</v>
      </c>
      <c r="B425" s="17" t="s">
        <v>59</v>
      </c>
      <c r="C425" s="18">
        <v>8121.8</v>
      </c>
      <c r="D425" s="18">
        <v>2957</v>
      </c>
      <c r="E425" s="18">
        <v>2957</v>
      </c>
      <c r="F425" s="18">
        <v>2956.8</v>
      </c>
      <c r="G425" s="18">
        <f t="shared" si="95"/>
        <v>-5165</v>
      </c>
      <c r="H425" s="18">
        <f t="shared" si="96"/>
        <v>0.1999999999998181</v>
      </c>
      <c r="I425" s="19">
        <f t="shared" si="97"/>
        <v>-63.59427713068532</v>
      </c>
      <c r="J425" s="19">
        <f t="shared" si="98"/>
        <v>99.993236388231324</v>
      </c>
      <c r="K425" s="19">
        <f t="shared" si="99"/>
        <v>99.993236388231324</v>
      </c>
    </row>
    <row r="426" spans="1:11" x14ac:dyDescent="0.2">
      <c r="A426" s="22" t="s">
        <v>60</v>
      </c>
      <c r="B426" s="17" t="s">
        <v>61</v>
      </c>
      <c r="C426" s="18">
        <v>2375034</v>
      </c>
      <c r="D426" s="18">
        <v>2336521</v>
      </c>
      <c r="E426" s="18">
        <v>1777897</v>
      </c>
      <c r="F426" s="18">
        <v>2336521</v>
      </c>
      <c r="G426" s="18">
        <f t="shared" si="95"/>
        <v>-38513</v>
      </c>
      <c r="H426" s="18">
        <f t="shared" si="96"/>
        <v>-558624</v>
      </c>
      <c r="I426" s="19">
        <f t="shared" si="97"/>
        <v>-1.62157678584812</v>
      </c>
      <c r="J426" s="19">
        <f t="shared" si="98"/>
        <v>131.42049286319738</v>
      </c>
      <c r="K426" s="19">
        <f t="shared" si="99"/>
        <v>100</v>
      </c>
    </row>
    <row r="427" spans="1:11" x14ac:dyDescent="0.2">
      <c r="A427" s="23" t="s">
        <v>62</v>
      </c>
      <c r="B427" s="17" t="s">
        <v>63</v>
      </c>
      <c r="C427" s="18">
        <v>2375034</v>
      </c>
      <c r="D427" s="18">
        <v>2336521</v>
      </c>
      <c r="E427" s="18">
        <v>1777897</v>
      </c>
      <c r="F427" s="18">
        <v>2336521</v>
      </c>
      <c r="G427" s="18">
        <f t="shared" si="95"/>
        <v>-38513</v>
      </c>
      <c r="H427" s="18">
        <f t="shared" si="96"/>
        <v>-558624</v>
      </c>
      <c r="I427" s="19">
        <f t="shared" si="97"/>
        <v>-1.62157678584812</v>
      </c>
      <c r="J427" s="19">
        <f t="shared" si="98"/>
        <v>131.42049286319738</v>
      </c>
      <c r="K427" s="19">
        <f t="shared" si="99"/>
        <v>100</v>
      </c>
    </row>
    <row r="428" spans="1:11" x14ac:dyDescent="0.2">
      <c r="A428" s="27" t="s">
        <v>217</v>
      </c>
      <c r="B428" s="28" t="s">
        <v>818</v>
      </c>
      <c r="C428" s="29"/>
      <c r="D428" s="29"/>
      <c r="E428" s="29"/>
      <c r="F428" s="29"/>
      <c r="G428" s="29"/>
      <c r="H428" s="29"/>
      <c r="I428" s="30"/>
      <c r="J428" s="30"/>
      <c r="K428" s="30"/>
    </row>
    <row r="429" spans="1:11" x14ac:dyDescent="0.2">
      <c r="A429" s="16" t="s">
        <v>26</v>
      </c>
      <c r="B429" s="17" t="s">
        <v>27</v>
      </c>
      <c r="C429" s="18">
        <v>5407007.5499999998</v>
      </c>
      <c r="D429" s="18">
        <v>16376502</v>
      </c>
      <c r="E429" s="18">
        <v>1003537</v>
      </c>
      <c r="F429" s="18">
        <v>16091286.23</v>
      </c>
      <c r="G429" s="18">
        <f t="shared" ref="G429:G446" si="100">F429-C429</f>
        <v>10684278.68</v>
      </c>
      <c r="H429" s="18">
        <f t="shared" ref="H429:H446" si="101">E429-F429</f>
        <v>-15087749.23</v>
      </c>
      <c r="I429" s="19">
        <f t="shared" ref="I429:I446" si="102">IF(ISERROR(F429/C429),0,F429/C429*100-100)</f>
        <v>197.60058740809416</v>
      </c>
      <c r="J429" s="19">
        <f t="shared" ref="J429:J446" si="103">IF(ISERROR(F429/E429),0,F429/E429*100)</f>
        <v>1603.4571949016329</v>
      </c>
      <c r="K429" s="19">
        <f t="shared" ref="K429:K446" si="104">IF(ISERROR(F429/D429),0,F429/D429*100)</f>
        <v>98.258384055398409</v>
      </c>
    </row>
    <row r="430" spans="1:11" x14ac:dyDescent="0.2">
      <c r="A430" s="22" t="s">
        <v>30</v>
      </c>
      <c r="B430" s="17" t="s">
        <v>31</v>
      </c>
      <c r="C430" s="18">
        <v>5407007.5499999998</v>
      </c>
      <c r="D430" s="18">
        <v>16376502</v>
      </c>
      <c r="E430" s="18">
        <v>1003537</v>
      </c>
      <c r="F430" s="18">
        <v>16091286.23</v>
      </c>
      <c r="G430" s="18">
        <f t="shared" si="100"/>
        <v>10684278.68</v>
      </c>
      <c r="H430" s="18">
        <f t="shared" si="101"/>
        <v>-15087749.23</v>
      </c>
      <c r="I430" s="19">
        <f t="shared" si="102"/>
        <v>197.60058740809416</v>
      </c>
      <c r="J430" s="19">
        <f t="shared" si="103"/>
        <v>1603.4571949016329</v>
      </c>
      <c r="K430" s="19">
        <f t="shared" si="104"/>
        <v>98.258384055398409</v>
      </c>
    </row>
    <row r="431" spans="1:11" x14ac:dyDescent="0.2">
      <c r="A431" s="23" t="s">
        <v>32</v>
      </c>
      <c r="B431" s="17" t="s">
        <v>33</v>
      </c>
      <c r="C431" s="18">
        <v>5407007.5499999998</v>
      </c>
      <c r="D431" s="18">
        <v>16376502</v>
      </c>
      <c r="E431" s="18">
        <v>1003537</v>
      </c>
      <c r="F431" s="18">
        <v>16091286.23</v>
      </c>
      <c r="G431" s="18">
        <f t="shared" si="100"/>
        <v>10684278.68</v>
      </c>
      <c r="H431" s="18">
        <f t="shared" si="101"/>
        <v>-15087749.23</v>
      </c>
      <c r="I431" s="19">
        <f t="shared" si="102"/>
        <v>197.60058740809416</v>
      </c>
      <c r="J431" s="19">
        <f t="shared" si="103"/>
        <v>1603.4571949016329</v>
      </c>
      <c r="K431" s="19">
        <f t="shared" si="104"/>
        <v>98.258384055398409</v>
      </c>
    </row>
    <row r="432" spans="1:11" x14ac:dyDescent="0.2">
      <c r="A432" s="16" t="s">
        <v>34</v>
      </c>
      <c r="B432" s="17" t="s">
        <v>35</v>
      </c>
      <c r="C432" s="18">
        <v>5407007.5499999998</v>
      </c>
      <c r="D432" s="18">
        <v>16376502</v>
      </c>
      <c r="E432" s="18">
        <v>1003537</v>
      </c>
      <c r="F432" s="18">
        <v>16091286.23</v>
      </c>
      <c r="G432" s="18">
        <f t="shared" si="100"/>
        <v>10684278.68</v>
      </c>
      <c r="H432" s="18">
        <f t="shared" si="101"/>
        <v>-15087749.23</v>
      </c>
      <c r="I432" s="19">
        <f t="shared" si="102"/>
        <v>197.60058740809416</v>
      </c>
      <c r="J432" s="19">
        <f t="shared" si="103"/>
        <v>1603.4571949016329</v>
      </c>
      <c r="K432" s="19">
        <f t="shared" si="104"/>
        <v>98.258384055398409</v>
      </c>
    </row>
    <row r="433" spans="1:11" x14ac:dyDescent="0.2">
      <c r="A433" s="22" t="s">
        <v>36</v>
      </c>
      <c r="B433" s="17" t="s">
        <v>37</v>
      </c>
      <c r="C433" s="18">
        <v>818163.41</v>
      </c>
      <c r="D433" s="18">
        <v>14296453</v>
      </c>
      <c r="E433" s="18">
        <v>980627</v>
      </c>
      <c r="F433" s="18">
        <v>14213054.93</v>
      </c>
      <c r="G433" s="18">
        <f t="shared" si="100"/>
        <v>13394891.52</v>
      </c>
      <c r="H433" s="18">
        <f t="shared" si="101"/>
        <v>-13232427.93</v>
      </c>
      <c r="I433" s="19">
        <f t="shared" si="102"/>
        <v>1637.1902429613663</v>
      </c>
      <c r="J433" s="19">
        <f t="shared" si="103"/>
        <v>1449.384417316676</v>
      </c>
      <c r="K433" s="19">
        <f t="shared" si="104"/>
        <v>99.416652018511158</v>
      </c>
    </row>
    <row r="434" spans="1:11" x14ac:dyDescent="0.2">
      <c r="A434" s="23" t="s">
        <v>38</v>
      </c>
      <c r="B434" s="17" t="s">
        <v>39</v>
      </c>
      <c r="C434" s="18">
        <v>434952.41</v>
      </c>
      <c r="D434" s="18">
        <v>573927</v>
      </c>
      <c r="E434" s="18">
        <v>582627</v>
      </c>
      <c r="F434" s="18">
        <v>490844.75</v>
      </c>
      <c r="G434" s="18">
        <f t="shared" si="100"/>
        <v>55892.340000000026</v>
      </c>
      <c r="H434" s="18">
        <f t="shared" si="101"/>
        <v>91782.25</v>
      </c>
      <c r="I434" s="19">
        <f t="shared" si="102"/>
        <v>12.850219636672435</v>
      </c>
      <c r="J434" s="19">
        <f t="shared" si="103"/>
        <v>84.246825155717119</v>
      </c>
      <c r="K434" s="19">
        <f t="shared" si="104"/>
        <v>85.523899380931724</v>
      </c>
    </row>
    <row r="435" spans="1:11" x14ac:dyDescent="0.2">
      <c r="A435" s="24" t="s">
        <v>40</v>
      </c>
      <c r="B435" s="17" t="s">
        <v>41</v>
      </c>
      <c r="C435" s="18">
        <v>353955.7</v>
      </c>
      <c r="D435" s="18">
        <v>423435</v>
      </c>
      <c r="E435" s="18">
        <v>523435</v>
      </c>
      <c r="F435" s="18">
        <v>409179.98</v>
      </c>
      <c r="G435" s="18">
        <f t="shared" si="100"/>
        <v>55224.27999999997</v>
      </c>
      <c r="H435" s="18">
        <f t="shared" si="101"/>
        <v>114255.02000000002</v>
      </c>
      <c r="I435" s="19">
        <f t="shared" si="102"/>
        <v>15.60203155366618</v>
      </c>
      <c r="J435" s="19">
        <f t="shared" si="103"/>
        <v>78.172071030787009</v>
      </c>
      <c r="K435" s="19">
        <f t="shared" si="104"/>
        <v>96.633480935680794</v>
      </c>
    </row>
    <row r="436" spans="1:11" x14ac:dyDescent="0.2">
      <c r="A436" s="24" t="s">
        <v>42</v>
      </c>
      <c r="B436" s="17" t="s">
        <v>43</v>
      </c>
      <c r="C436" s="18">
        <v>80996.710000000006</v>
      </c>
      <c r="D436" s="18">
        <v>150492</v>
      </c>
      <c r="E436" s="18">
        <v>59192</v>
      </c>
      <c r="F436" s="18">
        <v>81664.77</v>
      </c>
      <c r="G436" s="18">
        <f t="shared" si="100"/>
        <v>668.05999999999767</v>
      </c>
      <c r="H436" s="18">
        <f t="shared" si="101"/>
        <v>-22472.770000000004</v>
      </c>
      <c r="I436" s="19">
        <f t="shared" si="102"/>
        <v>0.82479893319123221</v>
      </c>
      <c r="J436" s="19">
        <f t="shared" si="103"/>
        <v>137.96589066090013</v>
      </c>
      <c r="K436" s="19">
        <f t="shared" si="104"/>
        <v>54.265190176221992</v>
      </c>
    </row>
    <row r="437" spans="1:11" x14ac:dyDescent="0.2">
      <c r="A437" s="23" t="s">
        <v>46</v>
      </c>
      <c r="B437" s="17" t="s">
        <v>47</v>
      </c>
      <c r="C437" s="18">
        <v>305848</v>
      </c>
      <c r="D437" s="18">
        <v>13639526</v>
      </c>
      <c r="E437" s="18">
        <v>295000</v>
      </c>
      <c r="F437" s="18">
        <v>13639210.18</v>
      </c>
      <c r="G437" s="18">
        <f t="shared" si="100"/>
        <v>13333362.18</v>
      </c>
      <c r="H437" s="18">
        <f t="shared" si="101"/>
        <v>-13344210.18</v>
      </c>
      <c r="I437" s="19">
        <f t="shared" si="102"/>
        <v>4359.4733920117178</v>
      </c>
      <c r="J437" s="19">
        <f t="shared" si="103"/>
        <v>4623.4610779661016</v>
      </c>
      <c r="K437" s="19">
        <f t="shared" si="104"/>
        <v>99.99768452364107</v>
      </c>
    </row>
    <row r="438" spans="1:11" x14ac:dyDescent="0.2">
      <c r="A438" s="24" t="s">
        <v>48</v>
      </c>
      <c r="B438" s="17" t="s">
        <v>49</v>
      </c>
      <c r="C438" s="18">
        <v>305848</v>
      </c>
      <c r="D438" s="18">
        <v>13639526</v>
      </c>
      <c r="E438" s="18">
        <v>295000</v>
      </c>
      <c r="F438" s="18">
        <v>13639210.18</v>
      </c>
      <c r="G438" s="18">
        <f t="shared" si="100"/>
        <v>13333362.18</v>
      </c>
      <c r="H438" s="18">
        <f t="shared" si="101"/>
        <v>-13344210.18</v>
      </c>
      <c r="I438" s="19">
        <f t="shared" si="102"/>
        <v>4359.4733920117178</v>
      </c>
      <c r="J438" s="19">
        <f t="shared" si="103"/>
        <v>4623.4610779661016</v>
      </c>
      <c r="K438" s="19">
        <f t="shared" si="104"/>
        <v>99.99768452364107</v>
      </c>
    </row>
    <row r="439" spans="1:11" ht="25.5" x14ac:dyDescent="0.2">
      <c r="A439" s="23" t="s">
        <v>52</v>
      </c>
      <c r="B439" s="17" t="s">
        <v>53</v>
      </c>
      <c r="C439" s="18">
        <v>77363</v>
      </c>
      <c r="D439" s="18">
        <v>83000</v>
      </c>
      <c r="E439" s="18">
        <v>103000</v>
      </c>
      <c r="F439" s="18">
        <v>83000</v>
      </c>
      <c r="G439" s="18">
        <f t="shared" si="100"/>
        <v>5637</v>
      </c>
      <c r="H439" s="18">
        <f t="shared" si="101"/>
        <v>20000</v>
      </c>
      <c r="I439" s="19">
        <f t="shared" si="102"/>
        <v>7.2864289130462936</v>
      </c>
      <c r="J439" s="19">
        <f t="shared" si="103"/>
        <v>80.582524271844662</v>
      </c>
      <c r="K439" s="19">
        <f t="shared" si="104"/>
        <v>100</v>
      </c>
    </row>
    <row r="440" spans="1:11" ht="25.5" x14ac:dyDescent="0.2">
      <c r="A440" s="24" t="s">
        <v>166</v>
      </c>
      <c r="B440" s="17" t="s">
        <v>167</v>
      </c>
      <c r="C440" s="18">
        <v>77363</v>
      </c>
      <c r="D440" s="18">
        <v>83000</v>
      </c>
      <c r="E440" s="18">
        <v>103000</v>
      </c>
      <c r="F440" s="18">
        <v>83000</v>
      </c>
      <c r="G440" s="18">
        <f t="shared" si="100"/>
        <v>5637</v>
      </c>
      <c r="H440" s="18">
        <f t="shared" si="101"/>
        <v>20000</v>
      </c>
      <c r="I440" s="19">
        <f t="shared" si="102"/>
        <v>7.2864289130462936</v>
      </c>
      <c r="J440" s="19">
        <f t="shared" si="103"/>
        <v>80.582524271844662</v>
      </c>
      <c r="K440" s="19">
        <f t="shared" si="104"/>
        <v>100</v>
      </c>
    </row>
    <row r="441" spans="1:11" ht="38.25" x14ac:dyDescent="0.2">
      <c r="A441" s="25" t="s">
        <v>170</v>
      </c>
      <c r="B441" s="17" t="s">
        <v>171</v>
      </c>
      <c r="C441" s="18">
        <v>77363</v>
      </c>
      <c r="D441" s="18">
        <v>83000</v>
      </c>
      <c r="E441" s="18">
        <v>103000</v>
      </c>
      <c r="F441" s="18">
        <v>83000</v>
      </c>
      <c r="G441" s="18">
        <f t="shared" si="100"/>
        <v>5637</v>
      </c>
      <c r="H441" s="18">
        <f t="shared" si="101"/>
        <v>20000</v>
      </c>
      <c r="I441" s="19">
        <f t="shared" si="102"/>
        <v>7.2864289130462936</v>
      </c>
      <c r="J441" s="19">
        <f t="shared" si="103"/>
        <v>80.582524271844662</v>
      </c>
      <c r="K441" s="19">
        <f t="shared" si="104"/>
        <v>100</v>
      </c>
    </row>
    <row r="442" spans="1:11" x14ac:dyDescent="0.2">
      <c r="A442" s="22" t="s">
        <v>60</v>
      </c>
      <c r="B442" s="17" t="s">
        <v>61</v>
      </c>
      <c r="C442" s="18">
        <v>4588844.1399999997</v>
      </c>
      <c r="D442" s="18">
        <v>2080049</v>
      </c>
      <c r="E442" s="18">
        <v>22910</v>
      </c>
      <c r="F442" s="18">
        <v>1878231.3</v>
      </c>
      <c r="G442" s="18">
        <f t="shared" si="100"/>
        <v>-2710612.84</v>
      </c>
      <c r="H442" s="18">
        <f t="shared" si="101"/>
        <v>-1855321.3</v>
      </c>
      <c r="I442" s="19">
        <f t="shared" si="102"/>
        <v>-59.069620961238392</v>
      </c>
      <c r="J442" s="19">
        <f t="shared" si="103"/>
        <v>8198.3033609777394</v>
      </c>
      <c r="K442" s="19">
        <f t="shared" si="104"/>
        <v>90.297454531119229</v>
      </c>
    </row>
    <row r="443" spans="1:11" x14ac:dyDescent="0.2">
      <c r="A443" s="23" t="s">
        <v>193</v>
      </c>
      <c r="B443" s="17" t="s">
        <v>194</v>
      </c>
      <c r="C443" s="18">
        <v>4588844.1399999997</v>
      </c>
      <c r="D443" s="18">
        <v>2080049</v>
      </c>
      <c r="E443" s="18">
        <v>22910</v>
      </c>
      <c r="F443" s="18">
        <v>1878231.3</v>
      </c>
      <c r="G443" s="18">
        <f t="shared" si="100"/>
        <v>-2710612.84</v>
      </c>
      <c r="H443" s="18">
        <f t="shared" si="101"/>
        <v>-1855321.3</v>
      </c>
      <c r="I443" s="19">
        <f t="shared" si="102"/>
        <v>-59.069620961238392</v>
      </c>
      <c r="J443" s="19">
        <f t="shared" si="103"/>
        <v>8198.3033609777394</v>
      </c>
      <c r="K443" s="19">
        <f t="shared" si="104"/>
        <v>90.297454531119229</v>
      </c>
    </row>
    <row r="444" spans="1:11" ht="25.5" x14ac:dyDescent="0.2">
      <c r="A444" s="24" t="s">
        <v>195</v>
      </c>
      <c r="B444" s="17" t="s">
        <v>196</v>
      </c>
      <c r="C444" s="18">
        <v>4588844.1399999997</v>
      </c>
      <c r="D444" s="18">
        <v>2080049</v>
      </c>
      <c r="E444" s="18">
        <v>22910</v>
      </c>
      <c r="F444" s="18">
        <v>1878231.3</v>
      </c>
      <c r="G444" s="18">
        <f t="shared" si="100"/>
        <v>-2710612.84</v>
      </c>
      <c r="H444" s="18">
        <f t="shared" si="101"/>
        <v>-1855321.3</v>
      </c>
      <c r="I444" s="19">
        <f t="shared" si="102"/>
        <v>-59.069620961238392</v>
      </c>
      <c r="J444" s="19">
        <f t="shared" si="103"/>
        <v>8198.3033609777394</v>
      </c>
      <c r="K444" s="19">
        <f t="shared" si="104"/>
        <v>90.297454531119229</v>
      </c>
    </row>
    <row r="445" spans="1:11" ht="25.5" x14ac:dyDescent="0.2">
      <c r="A445" s="25" t="s">
        <v>197</v>
      </c>
      <c r="B445" s="17" t="s">
        <v>198</v>
      </c>
      <c r="C445" s="18">
        <v>4548791.84</v>
      </c>
      <c r="D445" s="18">
        <v>1884917</v>
      </c>
      <c r="E445" s="18">
        <v>22910</v>
      </c>
      <c r="F445" s="18">
        <v>1683100.2</v>
      </c>
      <c r="G445" s="18">
        <f t="shared" si="100"/>
        <v>-2865691.6399999997</v>
      </c>
      <c r="H445" s="18">
        <f t="shared" si="101"/>
        <v>-1660190.2</v>
      </c>
      <c r="I445" s="19">
        <f t="shared" si="102"/>
        <v>-62.998961939748824</v>
      </c>
      <c r="J445" s="19">
        <f t="shared" si="103"/>
        <v>7346.5744216499343</v>
      </c>
      <c r="K445" s="19">
        <f t="shared" si="104"/>
        <v>89.293067015682908</v>
      </c>
    </row>
    <row r="446" spans="1:11" ht="38.25" x14ac:dyDescent="0.2">
      <c r="A446" s="25" t="s">
        <v>199</v>
      </c>
      <c r="B446" s="17" t="s">
        <v>200</v>
      </c>
      <c r="C446" s="18">
        <v>40052.300000000003</v>
      </c>
      <c r="D446" s="18">
        <v>195132</v>
      </c>
      <c r="E446" s="18">
        <v>0</v>
      </c>
      <c r="F446" s="18">
        <v>195131.1</v>
      </c>
      <c r="G446" s="18">
        <f t="shared" si="100"/>
        <v>155078.79999999999</v>
      </c>
      <c r="H446" s="18">
        <f t="shared" si="101"/>
        <v>-195131.1</v>
      </c>
      <c r="I446" s="19">
        <f t="shared" si="102"/>
        <v>387.19074809686333</v>
      </c>
      <c r="J446" s="19">
        <f t="shared" si="103"/>
        <v>0</v>
      </c>
      <c r="K446" s="19">
        <f t="shared" si="104"/>
        <v>99.999538773753144</v>
      </c>
    </row>
    <row r="447" spans="1:11" x14ac:dyDescent="0.2">
      <c r="A447" s="39" t="s">
        <v>819</v>
      </c>
      <c r="B447" s="28" t="s">
        <v>820</v>
      </c>
      <c r="C447" s="29"/>
      <c r="D447" s="29"/>
      <c r="E447" s="29"/>
      <c r="F447" s="29"/>
      <c r="G447" s="29"/>
      <c r="H447" s="29"/>
      <c r="I447" s="30"/>
      <c r="J447" s="30"/>
      <c r="K447" s="30"/>
    </row>
    <row r="448" spans="1:11" x14ac:dyDescent="0.2">
      <c r="A448" s="16" t="s">
        <v>26</v>
      </c>
      <c r="B448" s="17" t="s">
        <v>27</v>
      </c>
      <c r="C448" s="18">
        <v>818163.41</v>
      </c>
      <c r="D448" s="18">
        <v>1167421</v>
      </c>
      <c r="E448" s="18">
        <v>980627</v>
      </c>
      <c r="F448" s="18">
        <v>1084338.75</v>
      </c>
      <c r="G448" s="18">
        <f t="shared" ref="G448:G460" si="105">F448-C448</f>
        <v>266175.33999999997</v>
      </c>
      <c r="H448" s="18">
        <f t="shared" ref="H448:H460" si="106">E448-F448</f>
        <v>-103711.75</v>
      </c>
      <c r="I448" s="19">
        <f t="shared" ref="I448:I460" si="107">IF(ISERROR(F448/C448),0,F448/C448*100-100)</f>
        <v>32.533273518061634</v>
      </c>
      <c r="J448" s="19">
        <f t="shared" ref="J448:J460" si="108">IF(ISERROR(F448/E448),0,F448/E448*100)</f>
        <v>110.57606510936371</v>
      </c>
      <c r="K448" s="19">
        <f t="shared" ref="K448:K460" si="109">IF(ISERROR(F448/D448),0,F448/D448*100)</f>
        <v>92.883265762736826</v>
      </c>
    </row>
    <row r="449" spans="1:11" x14ac:dyDescent="0.2">
      <c r="A449" s="22" t="s">
        <v>30</v>
      </c>
      <c r="B449" s="17" t="s">
        <v>31</v>
      </c>
      <c r="C449" s="18">
        <v>818163.41</v>
      </c>
      <c r="D449" s="18">
        <v>1167421</v>
      </c>
      <c r="E449" s="18">
        <v>980627</v>
      </c>
      <c r="F449" s="18">
        <v>1084338.75</v>
      </c>
      <c r="G449" s="18">
        <f t="shared" si="105"/>
        <v>266175.33999999997</v>
      </c>
      <c r="H449" s="18">
        <f t="shared" si="106"/>
        <v>-103711.75</v>
      </c>
      <c r="I449" s="19">
        <f t="shared" si="107"/>
        <v>32.533273518061634</v>
      </c>
      <c r="J449" s="19">
        <f t="shared" si="108"/>
        <v>110.57606510936371</v>
      </c>
      <c r="K449" s="19">
        <f t="shared" si="109"/>
        <v>92.883265762736826</v>
      </c>
    </row>
    <row r="450" spans="1:11" x14ac:dyDescent="0.2">
      <c r="A450" s="23" t="s">
        <v>32</v>
      </c>
      <c r="B450" s="17" t="s">
        <v>33</v>
      </c>
      <c r="C450" s="18">
        <v>818163.41</v>
      </c>
      <c r="D450" s="18">
        <v>1167421</v>
      </c>
      <c r="E450" s="18">
        <v>980627</v>
      </c>
      <c r="F450" s="18">
        <v>1084338.75</v>
      </c>
      <c r="G450" s="18">
        <f t="shared" si="105"/>
        <v>266175.33999999997</v>
      </c>
      <c r="H450" s="18">
        <f t="shared" si="106"/>
        <v>-103711.75</v>
      </c>
      <c r="I450" s="19">
        <f t="shared" si="107"/>
        <v>32.533273518061634</v>
      </c>
      <c r="J450" s="19">
        <f t="shared" si="108"/>
        <v>110.57606510936371</v>
      </c>
      <c r="K450" s="19">
        <f t="shared" si="109"/>
        <v>92.883265762736826</v>
      </c>
    </row>
    <row r="451" spans="1:11" x14ac:dyDescent="0.2">
      <c r="A451" s="16" t="s">
        <v>34</v>
      </c>
      <c r="B451" s="17" t="s">
        <v>35</v>
      </c>
      <c r="C451" s="18">
        <v>818163.41</v>
      </c>
      <c r="D451" s="18">
        <v>1167421</v>
      </c>
      <c r="E451" s="18">
        <v>980627</v>
      </c>
      <c r="F451" s="18">
        <v>1084338.75</v>
      </c>
      <c r="G451" s="18">
        <f t="shared" si="105"/>
        <v>266175.33999999997</v>
      </c>
      <c r="H451" s="18">
        <f t="shared" si="106"/>
        <v>-103711.75</v>
      </c>
      <c r="I451" s="19">
        <f t="shared" si="107"/>
        <v>32.533273518061634</v>
      </c>
      <c r="J451" s="19">
        <f t="shared" si="108"/>
        <v>110.57606510936371</v>
      </c>
      <c r="K451" s="19">
        <f t="shared" si="109"/>
        <v>92.883265762736826</v>
      </c>
    </row>
    <row r="452" spans="1:11" x14ac:dyDescent="0.2">
      <c r="A452" s="22" t="s">
        <v>36</v>
      </c>
      <c r="B452" s="17" t="s">
        <v>37</v>
      </c>
      <c r="C452" s="18">
        <v>818163.41</v>
      </c>
      <c r="D452" s="18">
        <v>1167421</v>
      </c>
      <c r="E452" s="18">
        <v>980627</v>
      </c>
      <c r="F452" s="18">
        <v>1084338.75</v>
      </c>
      <c r="G452" s="18">
        <f t="shared" si="105"/>
        <v>266175.33999999997</v>
      </c>
      <c r="H452" s="18">
        <f t="shared" si="106"/>
        <v>-103711.75</v>
      </c>
      <c r="I452" s="19">
        <f t="shared" si="107"/>
        <v>32.533273518061634</v>
      </c>
      <c r="J452" s="19">
        <f t="shared" si="108"/>
        <v>110.57606510936371</v>
      </c>
      <c r="K452" s="19">
        <f t="shared" si="109"/>
        <v>92.883265762736826</v>
      </c>
    </row>
    <row r="453" spans="1:11" x14ac:dyDescent="0.2">
      <c r="A453" s="23" t="s">
        <v>38</v>
      </c>
      <c r="B453" s="17" t="s">
        <v>39</v>
      </c>
      <c r="C453" s="18">
        <v>434952.41</v>
      </c>
      <c r="D453" s="18">
        <v>573927</v>
      </c>
      <c r="E453" s="18">
        <v>582627</v>
      </c>
      <c r="F453" s="18">
        <v>490844.75</v>
      </c>
      <c r="G453" s="18">
        <f t="shared" si="105"/>
        <v>55892.340000000026</v>
      </c>
      <c r="H453" s="18">
        <f t="shared" si="106"/>
        <v>91782.25</v>
      </c>
      <c r="I453" s="19">
        <f t="shared" si="107"/>
        <v>12.850219636672435</v>
      </c>
      <c r="J453" s="19">
        <f t="shared" si="108"/>
        <v>84.246825155717119</v>
      </c>
      <c r="K453" s="19">
        <f t="shared" si="109"/>
        <v>85.523899380931724</v>
      </c>
    </row>
    <row r="454" spans="1:11" x14ac:dyDescent="0.2">
      <c r="A454" s="24" t="s">
        <v>40</v>
      </c>
      <c r="B454" s="17" t="s">
        <v>41</v>
      </c>
      <c r="C454" s="18">
        <v>353955.7</v>
      </c>
      <c r="D454" s="18">
        <v>423435</v>
      </c>
      <c r="E454" s="18">
        <v>523435</v>
      </c>
      <c r="F454" s="18">
        <v>409179.98</v>
      </c>
      <c r="G454" s="18">
        <f t="shared" si="105"/>
        <v>55224.27999999997</v>
      </c>
      <c r="H454" s="18">
        <f t="shared" si="106"/>
        <v>114255.02000000002</v>
      </c>
      <c r="I454" s="19">
        <f t="shared" si="107"/>
        <v>15.60203155366618</v>
      </c>
      <c r="J454" s="19">
        <f t="shared" si="108"/>
        <v>78.172071030787009</v>
      </c>
      <c r="K454" s="19">
        <f t="shared" si="109"/>
        <v>96.633480935680794</v>
      </c>
    </row>
    <row r="455" spans="1:11" x14ac:dyDescent="0.2">
      <c r="A455" s="24" t="s">
        <v>42</v>
      </c>
      <c r="B455" s="17" t="s">
        <v>43</v>
      </c>
      <c r="C455" s="18">
        <v>80996.710000000006</v>
      </c>
      <c r="D455" s="18">
        <v>150492</v>
      </c>
      <c r="E455" s="18">
        <v>59192</v>
      </c>
      <c r="F455" s="18">
        <v>81664.77</v>
      </c>
      <c r="G455" s="18">
        <f t="shared" si="105"/>
        <v>668.05999999999767</v>
      </c>
      <c r="H455" s="18">
        <f t="shared" si="106"/>
        <v>-22472.770000000004</v>
      </c>
      <c r="I455" s="19">
        <f t="shared" si="107"/>
        <v>0.82479893319123221</v>
      </c>
      <c r="J455" s="19">
        <f t="shared" si="108"/>
        <v>137.96589066090013</v>
      </c>
      <c r="K455" s="19">
        <f t="shared" si="109"/>
        <v>54.265190176221992</v>
      </c>
    </row>
    <row r="456" spans="1:11" x14ac:dyDescent="0.2">
      <c r="A456" s="23" t="s">
        <v>46</v>
      </c>
      <c r="B456" s="17" t="s">
        <v>47</v>
      </c>
      <c r="C456" s="18">
        <v>305848</v>
      </c>
      <c r="D456" s="18">
        <v>510494</v>
      </c>
      <c r="E456" s="18">
        <v>295000</v>
      </c>
      <c r="F456" s="18">
        <v>510494</v>
      </c>
      <c r="G456" s="18">
        <f t="shared" si="105"/>
        <v>204646</v>
      </c>
      <c r="H456" s="18">
        <f t="shared" si="106"/>
        <v>-215494</v>
      </c>
      <c r="I456" s="19">
        <f t="shared" si="107"/>
        <v>66.911014621642124</v>
      </c>
      <c r="J456" s="19">
        <f t="shared" si="108"/>
        <v>173.04881355932201</v>
      </c>
      <c r="K456" s="19">
        <f t="shared" si="109"/>
        <v>100</v>
      </c>
    </row>
    <row r="457" spans="1:11" x14ac:dyDescent="0.2">
      <c r="A457" s="24" t="s">
        <v>48</v>
      </c>
      <c r="B457" s="17" t="s">
        <v>49</v>
      </c>
      <c r="C457" s="18">
        <v>305848</v>
      </c>
      <c r="D457" s="18">
        <v>510494</v>
      </c>
      <c r="E457" s="18">
        <v>295000</v>
      </c>
      <c r="F457" s="18">
        <v>510494</v>
      </c>
      <c r="G457" s="18">
        <f t="shared" si="105"/>
        <v>204646</v>
      </c>
      <c r="H457" s="18">
        <f t="shared" si="106"/>
        <v>-215494</v>
      </c>
      <c r="I457" s="19">
        <f t="shared" si="107"/>
        <v>66.911014621642124</v>
      </c>
      <c r="J457" s="19">
        <f t="shared" si="108"/>
        <v>173.04881355932201</v>
      </c>
      <c r="K457" s="19">
        <f t="shared" si="109"/>
        <v>100</v>
      </c>
    </row>
    <row r="458" spans="1:11" ht="25.5" x14ac:dyDescent="0.2">
      <c r="A458" s="23" t="s">
        <v>52</v>
      </c>
      <c r="B458" s="17" t="s">
        <v>53</v>
      </c>
      <c r="C458" s="18">
        <v>77363</v>
      </c>
      <c r="D458" s="18">
        <v>83000</v>
      </c>
      <c r="E458" s="18">
        <v>103000</v>
      </c>
      <c r="F458" s="18">
        <v>83000</v>
      </c>
      <c r="G458" s="18">
        <f t="shared" si="105"/>
        <v>5637</v>
      </c>
      <c r="H458" s="18">
        <f t="shared" si="106"/>
        <v>20000</v>
      </c>
      <c r="I458" s="19">
        <f t="shared" si="107"/>
        <v>7.2864289130462936</v>
      </c>
      <c r="J458" s="19">
        <f t="shared" si="108"/>
        <v>80.582524271844662</v>
      </c>
      <c r="K458" s="19">
        <f t="shared" si="109"/>
        <v>100</v>
      </c>
    </row>
    <row r="459" spans="1:11" ht="25.5" x14ac:dyDescent="0.2">
      <c r="A459" s="24" t="s">
        <v>166</v>
      </c>
      <c r="B459" s="17" t="s">
        <v>167</v>
      </c>
      <c r="C459" s="18">
        <v>77363</v>
      </c>
      <c r="D459" s="18">
        <v>83000</v>
      </c>
      <c r="E459" s="18">
        <v>103000</v>
      </c>
      <c r="F459" s="18">
        <v>83000</v>
      </c>
      <c r="G459" s="18">
        <f t="shared" si="105"/>
        <v>5637</v>
      </c>
      <c r="H459" s="18">
        <f t="shared" si="106"/>
        <v>20000</v>
      </c>
      <c r="I459" s="19">
        <f t="shared" si="107"/>
        <v>7.2864289130462936</v>
      </c>
      <c r="J459" s="19">
        <f t="shared" si="108"/>
        <v>80.582524271844662</v>
      </c>
      <c r="K459" s="19">
        <f t="shared" si="109"/>
        <v>100</v>
      </c>
    </row>
    <row r="460" spans="1:11" ht="38.25" x14ac:dyDescent="0.2">
      <c r="A460" s="25" t="s">
        <v>170</v>
      </c>
      <c r="B460" s="17" t="s">
        <v>171</v>
      </c>
      <c r="C460" s="18">
        <v>77363</v>
      </c>
      <c r="D460" s="18">
        <v>83000</v>
      </c>
      <c r="E460" s="18">
        <v>103000</v>
      </c>
      <c r="F460" s="18">
        <v>83000</v>
      </c>
      <c r="G460" s="18">
        <f t="shared" si="105"/>
        <v>5637</v>
      </c>
      <c r="H460" s="18">
        <f t="shared" si="106"/>
        <v>20000</v>
      </c>
      <c r="I460" s="19">
        <f t="shared" si="107"/>
        <v>7.2864289130462936</v>
      </c>
      <c r="J460" s="19">
        <f t="shared" si="108"/>
        <v>80.582524271844662</v>
      </c>
      <c r="K460" s="19">
        <f t="shared" si="109"/>
        <v>100</v>
      </c>
    </row>
    <row r="461" spans="1:11" x14ac:dyDescent="0.2">
      <c r="A461" s="39" t="s">
        <v>821</v>
      </c>
      <c r="B461" s="28" t="s">
        <v>822</v>
      </c>
      <c r="C461" s="29"/>
      <c r="D461" s="29"/>
      <c r="E461" s="29"/>
      <c r="F461" s="29"/>
      <c r="G461" s="29"/>
      <c r="H461" s="29"/>
      <c r="I461" s="30"/>
      <c r="J461" s="30"/>
      <c r="K461" s="30"/>
    </row>
    <row r="462" spans="1:11" x14ac:dyDescent="0.2">
      <c r="A462" s="16" t="s">
        <v>26</v>
      </c>
      <c r="B462" s="17" t="s">
        <v>27</v>
      </c>
      <c r="C462" s="18">
        <v>4588844.1399999997</v>
      </c>
      <c r="D462" s="18">
        <v>15209081</v>
      </c>
      <c r="E462" s="18">
        <v>22910</v>
      </c>
      <c r="F462" s="18">
        <v>15006947.48</v>
      </c>
      <c r="G462" s="18">
        <f t="shared" ref="G462:G473" si="110">F462-C462</f>
        <v>10418103.34</v>
      </c>
      <c r="H462" s="18">
        <f t="shared" ref="H462:H473" si="111">E462-F462</f>
        <v>-14984037.48</v>
      </c>
      <c r="I462" s="19">
        <f t="shared" ref="I462:I473" si="112">IF(ISERROR(F462/C462),0,F462/C462*100-100)</f>
        <v>227.03110025436604</v>
      </c>
      <c r="J462" s="19">
        <f t="shared" ref="J462:J473" si="113">IF(ISERROR(F462/E462),0,F462/E462*100)</f>
        <v>65503.917415975557</v>
      </c>
      <c r="K462" s="19">
        <f t="shared" ref="K462:K473" si="114">IF(ISERROR(F462/D462),0,F462/D462*100)</f>
        <v>98.67096821957881</v>
      </c>
    </row>
    <row r="463" spans="1:11" x14ac:dyDescent="0.2">
      <c r="A463" s="22" t="s">
        <v>30</v>
      </c>
      <c r="B463" s="17" t="s">
        <v>31</v>
      </c>
      <c r="C463" s="18">
        <v>4588844.1399999997</v>
      </c>
      <c r="D463" s="18">
        <v>15209081</v>
      </c>
      <c r="E463" s="18">
        <v>22910</v>
      </c>
      <c r="F463" s="18">
        <v>15006947.48</v>
      </c>
      <c r="G463" s="18">
        <f t="shared" si="110"/>
        <v>10418103.34</v>
      </c>
      <c r="H463" s="18">
        <f t="shared" si="111"/>
        <v>-14984037.48</v>
      </c>
      <c r="I463" s="19">
        <f t="shared" si="112"/>
        <v>227.03110025436604</v>
      </c>
      <c r="J463" s="19">
        <f t="shared" si="113"/>
        <v>65503.917415975557</v>
      </c>
      <c r="K463" s="19">
        <f t="shared" si="114"/>
        <v>98.67096821957881</v>
      </c>
    </row>
    <row r="464" spans="1:11" x14ac:dyDescent="0.2">
      <c r="A464" s="23" t="s">
        <v>32</v>
      </c>
      <c r="B464" s="17" t="s">
        <v>33</v>
      </c>
      <c r="C464" s="18">
        <v>4588844.1399999997</v>
      </c>
      <c r="D464" s="18">
        <v>15209081</v>
      </c>
      <c r="E464" s="18">
        <v>22910</v>
      </c>
      <c r="F464" s="18">
        <v>15006947.48</v>
      </c>
      <c r="G464" s="18">
        <f t="shared" si="110"/>
        <v>10418103.34</v>
      </c>
      <c r="H464" s="18">
        <f t="shared" si="111"/>
        <v>-14984037.48</v>
      </c>
      <c r="I464" s="19">
        <f t="shared" si="112"/>
        <v>227.03110025436604</v>
      </c>
      <c r="J464" s="19">
        <f t="shared" si="113"/>
        <v>65503.917415975557</v>
      </c>
      <c r="K464" s="19">
        <f t="shared" si="114"/>
        <v>98.67096821957881</v>
      </c>
    </row>
    <row r="465" spans="1:11" x14ac:dyDescent="0.2">
      <c r="A465" s="16" t="s">
        <v>34</v>
      </c>
      <c r="B465" s="17" t="s">
        <v>35</v>
      </c>
      <c r="C465" s="18">
        <v>4588844.1399999997</v>
      </c>
      <c r="D465" s="18">
        <v>15209081</v>
      </c>
      <c r="E465" s="18">
        <v>22910</v>
      </c>
      <c r="F465" s="18">
        <v>15006947.48</v>
      </c>
      <c r="G465" s="18">
        <f t="shared" si="110"/>
        <v>10418103.34</v>
      </c>
      <c r="H465" s="18">
        <f t="shared" si="111"/>
        <v>-14984037.48</v>
      </c>
      <c r="I465" s="19">
        <f t="shared" si="112"/>
        <v>227.03110025436604</v>
      </c>
      <c r="J465" s="19">
        <f t="shared" si="113"/>
        <v>65503.917415975557</v>
      </c>
      <c r="K465" s="19">
        <f t="shared" si="114"/>
        <v>98.67096821957881</v>
      </c>
    </row>
    <row r="466" spans="1:11" x14ac:dyDescent="0.2">
      <c r="A466" s="22" t="s">
        <v>36</v>
      </c>
      <c r="B466" s="17" t="s">
        <v>37</v>
      </c>
      <c r="C466" s="18">
        <v>0</v>
      </c>
      <c r="D466" s="18">
        <v>13129032</v>
      </c>
      <c r="E466" s="18">
        <v>0</v>
      </c>
      <c r="F466" s="18">
        <v>13128716.18</v>
      </c>
      <c r="G466" s="18">
        <f t="shared" si="110"/>
        <v>13128716.18</v>
      </c>
      <c r="H466" s="18">
        <f t="shared" si="111"/>
        <v>-13128716.18</v>
      </c>
      <c r="I466" s="19">
        <f t="shared" si="112"/>
        <v>0</v>
      </c>
      <c r="J466" s="19">
        <f t="shared" si="113"/>
        <v>0</v>
      </c>
      <c r="K466" s="19">
        <f t="shared" si="114"/>
        <v>99.997594491353198</v>
      </c>
    </row>
    <row r="467" spans="1:11" x14ac:dyDescent="0.2">
      <c r="A467" s="23" t="s">
        <v>46</v>
      </c>
      <c r="B467" s="17" t="s">
        <v>47</v>
      </c>
      <c r="C467" s="18">
        <v>0</v>
      </c>
      <c r="D467" s="18">
        <v>13129032</v>
      </c>
      <c r="E467" s="18">
        <v>0</v>
      </c>
      <c r="F467" s="18">
        <v>13128716.18</v>
      </c>
      <c r="G467" s="18">
        <f t="shared" si="110"/>
        <v>13128716.18</v>
      </c>
      <c r="H467" s="18">
        <f t="shared" si="111"/>
        <v>-13128716.18</v>
      </c>
      <c r="I467" s="19">
        <f t="shared" si="112"/>
        <v>0</v>
      </c>
      <c r="J467" s="19">
        <f t="shared" si="113"/>
        <v>0</v>
      </c>
      <c r="K467" s="19">
        <f t="shared" si="114"/>
        <v>99.997594491353198</v>
      </c>
    </row>
    <row r="468" spans="1:11" x14ac:dyDescent="0.2">
      <c r="A468" s="24" t="s">
        <v>48</v>
      </c>
      <c r="B468" s="17" t="s">
        <v>49</v>
      </c>
      <c r="C468" s="18">
        <v>0</v>
      </c>
      <c r="D468" s="18">
        <v>13129032</v>
      </c>
      <c r="E468" s="18">
        <v>0</v>
      </c>
      <c r="F468" s="18">
        <v>13128716.18</v>
      </c>
      <c r="G468" s="18">
        <f t="shared" si="110"/>
        <v>13128716.18</v>
      </c>
      <c r="H468" s="18">
        <f t="shared" si="111"/>
        <v>-13128716.18</v>
      </c>
      <c r="I468" s="19">
        <f t="shared" si="112"/>
        <v>0</v>
      </c>
      <c r="J468" s="19">
        <f t="shared" si="113"/>
        <v>0</v>
      </c>
      <c r="K468" s="19">
        <f t="shared" si="114"/>
        <v>99.997594491353198</v>
      </c>
    </row>
    <row r="469" spans="1:11" x14ac:dyDescent="0.2">
      <c r="A469" s="22" t="s">
        <v>60</v>
      </c>
      <c r="B469" s="17" t="s">
        <v>61</v>
      </c>
      <c r="C469" s="18">
        <v>4588844.1399999997</v>
      </c>
      <c r="D469" s="18">
        <v>2080049</v>
      </c>
      <c r="E469" s="18">
        <v>22910</v>
      </c>
      <c r="F469" s="18">
        <v>1878231.3</v>
      </c>
      <c r="G469" s="18">
        <f t="shared" si="110"/>
        <v>-2710612.84</v>
      </c>
      <c r="H469" s="18">
        <f t="shared" si="111"/>
        <v>-1855321.3</v>
      </c>
      <c r="I469" s="19">
        <f t="shared" si="112"/>
        <v>-59.069620961238392</v>
      </c>
      <c r="J469" s="19">
        <f t="shared" si="113"/>
        <v>8198.3033609777394</v>
      </c>
      <c r="K469" s="19">
        <f t="shared" si="114"/>
        <v>90.297454531119229</v>
      </c>
    </row>
    <row r="470" spans="1:11" x14ac:dyDescent="0.2">
      <c r="A470" s="23" t="s">
        <v>193</v>
      </c>
      <c r="B470" s="17" t="s">
        <v>194</v>
      </c>
      <c r="C470" s="18">
        <v>4588844.1399999997</v>
      </c>
      <c r="D470" s="18">
        <v>2080049</v>
      </c>
      <c r="E470" s="18">
        <v>22910</v>
      </c>
      <c r="F470" s="18">
        <v>1878231.3</v>
      </c>
      <c r="G470" s="18">
        <f t="shared" si="110"/>
        <v>-2710612.84</v>
      </c>
      <c r="H470" s="18">
        <f t="shared" si="111"/>
        <v>-1855321.3</v>
      </c>
      <c r="I470" s="19">
        <f t="shared" si="112"/>
        <v>-59.069620961238392</v>
      </c>
      <c r="J470" s="19">
        <f t="shared" si="113"/>
        <v>8198.3033609777394</v>
      </c>
      <c r="K470" s="19">
        <f t="shared" si="114"/>
        <v>90.297454531119229</v>
      </c>
    </row>
    <row r="471" spans="1:11" ht="25.5" x14ac:dyDescent="0.2">
      <c r="A471" s="24" t="s">
        <v>195</v>
      </c>
      <c r="B471" s="17" t="s">
        <v>196</v>
      </c>
      <c r="C471" s="18">
        <v>4588844.1399999997</v>
      </c>
      <c r="D471" s="18">
        <v>2080049</v>
      </c>
      <c r="E471" s="18">
        <v>22910</v>
      </c>
      <c r="F471" s="18">
        <v>1878231.3</v>
      </c>
      <c r="G471" s="18">
        <f t="shared" si="110"/>
        <v>-2710612.84</v>
      </c>
      <c r="H471" s="18">
        <f t="shared" si="111"/>
        <v>-1855321.3</v>
      </c>
      <c r="I471" s="19">
        <f t="shared" si="112"/>
        <v>-59.069620961238392</v>
      </c>
      <c r="J471" s="19">
        <f t="shared" si="113"/>
        <v>8198.3033609777394</v>
      </c>
      <c r="K471" s="19">
        <f t="shared" si="114"/>
        <v>90.297454531119229</v>
      </c>
    </row>
    <row r="472" spans="1:11" ht="25.5" x14ac:dyDescent="0.2">
      <c r="A472" s="25" t="s">
        <v>197</v>
      </c>
      <c r="B472" s="17" t="s">
        <v>198</v>
      </c>
      <c r="C472" s="18">
        <v>4548791.84</v>
      </c>
      <c r="D472" s="18">
        <v>1884917</v>
      </c>
      <c r="E472" s="18">
        <v>22910</v>
      </c>
      <c r="F472" s="18">
        <v>1683100.2</v>
      </c>
      <c r="G472" s="18">
        <f t="shared" si="110"/>
        <v>-2865691.6399999997</v>
      </c>
      <c r="H472" s="18">
        <f t="shared" si="111"/>
        <v>-1660190.2</v>
      </c>
      <c r="I472" s="19">
        <f t="shared" si="112"/>
        <v>-62.998961939748824</v>
      </c>
      <c r="J472" s="19">
        <f t="shared" si="113"/>
        <v>7346.5744216499343</v>
      </c>
      <c r="K472" s="19">
        <f t="shared" si="114"/>
        <v>89.293067015682908</v>
      </c>
    </row>
    <row r="473" spans="1:11" ht="38.25" x14ac:dyDescent="0.2">
      <c r="A473" s="25" t="s">
        <v>199</v>
      </c>
      <c r="B473" s="17" t="s">
        <v>200</v>
      </c>
      <c r="C473" s="18">
        <v>40052.300000000003</v>
      </c>
      <c r="D473" s="18">
        <v>195132</v>
      </c>
      <c r="E473" s="18">
        <v>0</v>
      </c>
      <c r="F473" s="18">
        <v>195131.1</v>
      </c>
      <c r="G473" s="18">
        <f t="shared" si="110"/>
        <v>155078.79999999999</v>
      </c>
      <c r="H473" s="18">
        <f t="shared" si="111"/>
        <v>-195131.1</v>
      </c>
      <c r="I473" s="19">
        <f t="shared" si="112"/>
        <v>387.19074809686333</v>
      </c>
      <c r="J473" s="19">
        <f t="shared" si="113"/>
        <v>0</v>
      </c>
      <c r="K473" s="19">
        <f t="shared" si="114"/>
        <v>99.999538773753144</v>
      </c>
    </row>
    <row r="474" spans="1:11" x14ac:dyDescent="0.2">
      <c r="A474" s="27" t="s">
        <v>221</v>
      </c>
      <c r="B474" s="28" t="s">
        <v>222</v>
      </c>
      <c r="C474" s="29"/>
      <c r="D474" s="29"/>
      <c r="E474" s="29"/>
      <c r="F474" s="29"/>
      <c r="G474" s="29"/>
      <c r="H474" s="29"/>
      <c r="I474" s="30"/>
      <c r="J474" s="30"/>
      <c r="K474" s="30"/>
    </row>
    <row r="475" spans="1:11" x14ac:dyDescent="0.2">
      <c r="A475" s="16" t="s">
        <v>26</v>
      </c>
      <c r="B475" s="17" t="s">
        <v>27</v>
      </c>
      <c r="C475" s="18">
        <v>8634046.9900000002</v>
      </c>
      <c r="D475" s="18">
        <v>9817830</v>
      </c>
      <c r="E475" s="18">
        <v>9394358</v>
      </c>
      <c r="F475" s="18">
        <v>9334390.9399999995</v>
      </c>
      <c r="G475" s="18">
        <f t="shared" ref="G475:G488" si="115">F475-C475</f>
        <v>700343.94999999925</v>
      </c>
      <c r="H475" s="18">
        <f t="shared" ref="H475:H488" si="116">E475-F475</f>
        <v>59967.060000000522</v>
      </c>
      <c r="I475" s="19">
        <f t="shared" ref="I475:I488" si="117">IF(ISERROR(F475/C475),0,F475/C475*100-100)</f>
        <v>8.1114215710331479</v>
      </c>
      <c r="J475" s="19">
        <f t="shared" ref="J475:J488" si="118">IF(ISERROR(F475/E475),0,F475/E475*100)</f>
        <v>99.361669419027891</v>
      </c>
      <c r="K475" s="19">
        <f t="shared" ref="K475:K488" si="119">IF(ISERROR(F475/D475),0,F475/D475*100)</f>
        <v>95.075907201489528</v>
      </c>
    </row>
    <row r="476" spans="1:11" x14ac:dyDescent="0.2">
      <c r="A476" s="22" t="s">
        <v>30</v>
      </c>
      <c r="B476" s="17" t="s">
        <v>31</v>
      </c>
      <c r="C476" s="18">
        <v>8634046.9900000002</v>
      </c>
      <c r="D476" s="18">
        <v>9817830</v>
      </c>
      <c r="E476" s="18">
        <v>9394358</v>
      </c>
      <c r="F476" s="18">
        <v>9334390.9399999995</v>
      </c>
      <c r="G476" s="18">
        <f t="shared" si="115"/>
        <v>700343.94999999925</v>
      </c>
      <c r="H476" s="18">
        <f t="shared" si="116"/>
        <v>59967.060000000522</v>
      </c>
      <c r="I476" s="19">
        <f t="shared" si="117"/>
        <v>8.1114215710331479</v>
      </c>
      <c r="J476" s="19">
        <f t="shared" si="118"/>
        <v>99.361669419027891</v>
      </c>
      <c r="K476" s="19">
        <f t="shared" si="119"/>
        <v>95.075907201489528</v>
      </c>
    </row>
    <row r="477" spans="1:11" x14ac:dyDescent="0.2">
      <c r="A477" s="23" t="s">
        <v>32</v>
      </c>
      <c r="B477" s="17" t="s">
        <v>33</v>
      </c>
      <c r="C477" s="18">
        <v>8634046.9900000002</v>
      </c>
      <c r="D477" s="18">
        <v>9817830</v>
      </c>
      <c r="E477" s="18">
        <v>9394358</v>
      </c>
      <c r="F477" s="18">
        <v>9334390.9399999995</v>
      </c>
      <c r="G477" s="18">
        <f t="shared" si="115"/>
        <v>700343.94999999925</v>
      </c>
      <c r="H477" s="18">
        <f t="shared" si="116"/>
        <v>59967.060000000522</v>
      </c>
      <c r="I477" s="19">
        <f t="shared" si="117"/>
        <v>8.1114215710331479</v>
      </c>
      <c r="J477" s="19">
        <f t="shared" si="118"/>
        <v>99.361669419027891</v>
      </c>
      <c r="K477" s="19">
        <f t="shared" si="119"/>
        <v>95.075907201489528</v>
      </c>
    </row>
    <row r="478" spans="1:11" x14ac:dyDescent="0.2">
      <c r="A478" s="16" t="s">
        <v>34</v>
      </c>
      <c r="B478" s="17" t="s">
        <v>35</v>
      </c>
      <c r="C478" s="18">
        <v>8634046.9900000002</v>
      </c>
      <c r="D478" s="18">
        <v>9817830</v>
      </c>
      <c r="E478" s="18">
        <v>9394358</v>
      </c>
      <c r="F478" s="18">
        <v>9334390.9399999995</v>
      </c>
      <c r="G478" s="18">
        <f t="shared" si="115"/>
        <v>700343.94999999925</v>
      </c>
      <c r="H478" s="18">
        <f t="shared" si="116"/>
        <v>59967.060000000522</v>
      </c>
      <c r="I478" s="19">
        <f t="shared" si="117"/>
        <v>8.1114215710331479</v>
      </c>
      <c r="J478" s="19">
        <f t="shared" si="118"/>
        <v>99.361669419027891</v>
      </c>
      <c r="K478" s="19">
        <f t="shared" si="119"/>
        <v>95.075907201489528</v>
      </c>
    </row>
    <row r="479" spans="1:11" x14ac:dyDescent="0.2">
      <c r="A479" s="22" t="s">
        <v>36</v>
      </c>
      <c r="B479" s="17" t="s">
        <v>37</v>
      </c>
      <c r="C479" s="18">
        <v>8450749.9900000002</v>
      </c>
      <c r="D479" s="18">
        <v>9529745</v>
      </c>
      <c r="E479" s="18">
        <v>9200889</v>
      </c>
      <c r="F479" s="18">
        <v>9128868.8399999999</v>
      </c>
      <c r="G479" s="18">
        <f t="shared" si="115"/>
        <v>678118.84999999963</v>
      </c>
      <c r="H479" s="18">
        <f t="shared" si="116"/>
        <v>72020.160000000149</v>
      </c>
      <c r="I479" s="19">
        <f t="shared" si="117"/>
        <v>8.0243629358629249</v>
      </c>
      <c r="J479" s="19">
        <f t="shared" si="118"/>
        <v>99.217247811597332</v>
      </c>
      <c r="K479" s="19">
        <f t="shared" si="119"/>
        <v>95.793421964596121</v>
      </c>
    </row>
    <row r="480" spans="1:11" x14ac:dyDescent="0.2">
      <c r="A480" s="23" t="s">
        <v>38</v>
      </c>
      <c r="B480" s="17" t="s">
        <v>39</v>
      </c>
      <c r="C480" s="18">
        <v>8450627.0299999993</v>
      </c>
      <c r="D480" s="18">
        <v>9529560</v>
      </c>
      <c r="E480" s="18">
        <v>9200704</v>
      </c>
      <c r="F480" s="18">
        <v>9128707.3000000007</v>
      </c>
      <c r="G480" s="18">
        <f t="shared" si="115"/>
        <v>678080.27000000142</v>
      </c>
      <c r="H480" s="18">
        <f t="shared" si="116"/>
        <v>71996.699999999255</v>
      </c>
      <c r="I480" s="19">
        <f t="shared" si="117"/>
        <v>8.0240231593797091</v>
      </c>
      <c r="J480" s="19">
        <f t="shared" si="118"/>
        <v>99.217487053164632</v>
      </c>
      <c r="K480" s="19">
        <f t="shared" si="119"/>
        <v>95.793586482481885</v>
      </c>
    </row>
    <row r="481" spans="1:11" x14ac:dyDescent="0.2">
      <c r="A481" s="24" t="s">
        <v>40</v>
      </c>
      <c r="B481" s="17" t="s">
        <v>41</v>
      </c>
      <c r="C481" s="18">
        <v>7171046</v>
      </c>
      <c r="D481" s="18">
        <v>7939263</v>
      </c>
      <c r="E481" s="18">
        <v>7737958</v>
      </c>
      <c r="F481" s="18">
        <v>7843974.6299999999</v>
      </c>
      <c r="G481" s="18">
        <f t="shared" si="115"/>
        <v>672928.62999999989</v>
      </c>
      <c r="H481" s="18">
        <f t="shared" si="116"/>
        <v>-106016.62999999989</v>
      </c>
      <c r="I481" s="19">
        <f t="shared" si="117"/>
        <v>9.3839675550819237</v>
      </c>
      <c r="J481" s="19">
        <f t="shared" si="118"/>
        <v>101.37008536360625</v>
      </c>
      <c r="K481" s="19">
        <f t="shared" si="119"/>
        <v>98.799783178866846</v>
      </c>
    </row>
    <row r="482" spans="1:11" x14ac:dyDescent="0.2">
      <c r="A482" s="24" t="s">
        <v>42</v>
      </c>
      <c r="B482" s="17" t="s">
        <v>43</v>
      </c>
      <c r="C482" s="18">
        <v>1279581.03</v>
      </c>
      <c r="D482" s="18">
        <v>1590297</v>
      </c>
      <c r="E482" s="18">
        <v>1462746</v>
      </c>
      <c r="F482" s="18">
        <v>1284732.67</v>
      </c>
      <c r="G482" s="18">
        <f t="shared" si="115"/>
        <v>5151.6399999998976</v>
      </c>
      <c r="H482" s="18">
        <f t="shared" si="116"/>
        <v>178013.33000000007</v>
      </c>
      <c r="I482" s="19">
        <f t="shared" si="117"/>
        <v>0.40260365535426956</v>
      </c>
      <c r="J482" s="19">
        <f t="shared" si="118"/>
        <v>87.830195399611412</v>
      </c>
      <c r="K482" s="19">
        <f t="shared" si="119"/>
        <v>80.785706695038712</v>
      </c>
    </row>
    <row r="483" spans="1:11" x14ac:dyDescent="0.2">
      <c r="A483" s="25" t="s">
        <v>44</v>
      </c>
      <c r="B483" s="17" t="s">
        <v>45</v>
      </c>
      <c r="C483" s="18">
        <v>28783.25</v>
      </c>
      <c r="D483" s="18">
        <v>0</v>
      </c>
      <c r="E483" s="18">
        <v>0</v>
      </c>
      <c r="F483" s="18">
        <v>20567.919999999998</v>
      </c>
      <c r="G483" s="18">
        <f t="shared" si="115"/>
        <v>-8215.3300000000017</v>
      </c>
      <c r="H483" s="18">
        <f t="shared" si="116"/>
        <v>-20567.919999999998</v>
      </c>
      <c r="I483" s="19">
        <f t="shared" si="117"/>
        <v>-28.542051366680283</v>
      </c>
      <c r="J483" s="19">
        <f t="shared" si="118"/>
        <v>0</v>
      </c>
      <c r="K483" s="19">
        <f t="shared" si="119"/>
        <v>0</v>
      </c>
    </row>
    <row r="484" spans="1:11" ht="25.5" x14ac:dyDescent="0.2">
      <c r="A484" s="23" t="s">
        <v>52</v>
      </c>
      <c r="B484" s="17" t="s">
        <v>53</v>
      </c>
      <c r="C484" s="18">
        <v>122.96</v>
      </c>
      <c r="D484" s="18">
        <v>185</v>
      </c>
      <c r="E484" s="18">
        <v>185</v>
      </c>
      <c r="F484" s="18">
        <v>161.54</v>
      </c>
      <c r="G484" s="18">
        <f t="shared" si="115"/>
        <v>38.58</v>
      </c>
      <c r="H484" s="18">
        <f t="shared" si="116"/>
        <v>23.460000000000008</v>
      </c>
      <c r="I484" s="19">
        <f t="shared" si="117"/>
        <v>31.376057254391668</v>
      </c>
      <c r="J484" s="19">
        <f t="shared" si="118"/>
        <v>87.318918918918925</v>
      </c>
      <c r="K484" s="19">
        <f t="shared" si="119"/>
        <v>87.318918918918925</v>
      </c>
    </row>
    <row r="485" spans="1:11" x14ac:dyDescent="0.2">
      <c r="A485" s="24" t="s">
        <v>54</v>
      </c>
      <c r="B485" s="17" t="s">
        <v>55</v>
      </c>
      <c r="C485" s="18">
        <v>122.96</v>
      </c>
      <c r="D485" s="18">
        <v>185</v>
      </c>
      <c r="E485" s="18">
        <v>185</v>
      </c>
      <c r="F485" s="18">
        <v>161.54</v>
      </c>
      <c r="G485" s="18">
        <f t="shared" si="115"/>
        <v>38.58</v>
      </c>
      <c r="H485" s="18">
        <f t="shared" si="116"/>
        <v>23.460000000000008</v>
      </c>
      <c r="I485" s="19">
        <f t="shared" si="117"/>
        <v>31.376057254391668</v>
      </c>
      <c r="J485" s="19">
        <f t="shared" si="118"/>
        <v>87.318918918918925</v>
      </c>
      <c r="K485" s="19">
        <f t="shared" si="119"/>
        <v>87.318918918918925</v>
      </c>
    </row>
    <row r="486" spans="1:11" ht="25.5" x14ac:dyDescent="0.2">
      <c r="A486" s="25" t="s">
        <v>80</v>
      </c>
      <c r="B486" s="17" t="s">
        <v>81</v>
      </c>
      <c r="C486" s="18">
        <v>122.96</v>
      </c>
      <c r="D486" s="18">
        <v>185</v>
      </c>
      <c r="E486" s="18">
        <v>185</v>
      </c>
      <c r="F486" s="18">
        <v>161.54</v>
      </c>
      <c r="G486" s="18">
        <f t="shared" si="115"/>
        <v>38.58</v>
      </c>
      <c r="H486" s="18">
        <f t="shared" si="116"/>
        <v>23.460000000000008</v>
      </c>
      <c r="I486" s="19">
        <f t="shared" si="117"/>
        <v>31.376057254391668</v>
      </c>
      <c r="J486" s="19">
        <f t="shared" si="118"/>
        <v>87.318918918918925</v>
      </c>
      <c r="K486" s="19">
        <f t="shared" si="119"/>
        <v>87.318918918918925</v>
      </c>
    </row>
    <row r="487" spans="1:11" x14ac:dyDescent="0.2">
      <c r="A487" s="22" t="s">
        <v>60</v>
      </c>
      <c r="B487" s="17" t="s">
        <v>61</v>
      </c>
      <c r="C487" s="18">
        <v>183297</v>
      </c>
      <c r="D487" s="18">
        <v>288085</v>
      </c>
      <c r="E487" s="18">
        <v>193469</v>
      </c>
      <c r="F487" s="18">
        <v>205522.1</v>
      </c>
      <c r="G487" s="18">
        <f t="shared" si="115"/>
        <v>22225.100000000006</v>
      </c>
      <c r="H487" s="18">
        <f t="shared" si="116"/>
        <v>-12053.100000000006</v>
      </c>
      <c r="I487" s="19">
        <f t="shared" si="117"/>
        <v>12.125184809353144</v>
      </c>
      <c r="J487" s="19">
        <f t="shared" si="118"/>
        <v>106.22999033436882</v>
      </c>
      <c r="K487" s="19">
        <f t="shared" si="119"/>
        <v>71.340784837808286</v>
      </c>
    </row>
    <row r="488" spans="1:11" x14ac:dyDescent="0.2">
      <c r="A488" s="23" t="s">
        <v>62</v>
      </c>
      <c r="B488" s="17" t="s">
        <v>63</v>
      </c>
      <c r="C488" s="18">
        <v>183297</v>
      </c>
      <c r="D488" s="18">
        <v>288085</v>
      </c>
      <c r="E488" s="18">
        <v>193469</v>
      </c>
      <c r="F488" s="18">
        <v>205522.1</v>
      </c>
      <c r="G488" s="18">
        <f t="shared" si="115"/>
        <v>22225.100000000006</v>
      </c>
      <c r="H488" s="18">
        <f t="shared" si="116"/>
        <v>-12053.100000000006</v>
      </c>
      <c r="I488" s="19">
        <f t="shared" si="117"/>
        <v>12.125184809353144</v>
      </c>
      <c r="J488" s="19">
        <f t="shared" si="118"/>
        <v>106.22999033436882</v>
      </c>
      <c r="K488" s="19">
        <f t="shared" si="119"/>
        <v>71.340784837808286</v>
      </c>
    </row>
    <row r="489" spans="1:11" x14ac:dyDescent="0.2">
      <c r="A489" s="27" t="s">
        <v>72</v>
      </c>
      <c r="B489" s="28" t="s">
        <v>73</v>
      </c>
      <c r="C489" s="29"/>
      <c r="D489" s="29"/>
      <c r="E489" s="29"/>
      <c r="F489" s="29"/>
      <c r="G489" s="29"/>
      <c r="H489" s="29"/>
      <c r="I489" s="30"/>
      <c r="J489" s="30"/>
      <c r="K489" s="30"/>
    </row>
    <row r="490" spans="1:11" x14ac:dyDescent="0.2">
      <c r="A490" s="16" t="s">
        <v>26</v>
      </c>
      <c r="B490" s="17" t="s">
        <v>27</v>
      </c>
      <c r="C490" s="18">
        <v>32023858.109999999</v>
      </c>
      <c r="D490" s="18">
        <v>74401263</v>
      </c>
      <c r="E490" s="18">
        <v>0</v>
      </c>
      <c r="F490" s="18">
        <v>72232084.640000001</v>
      </c>
      <c r="G490" s="18">
        <f t="shared" ref="G490:G506" si="120">F490-C490</f>
        <v>40208226.530000001</v>
      </c>
      <c r="H490" s="18">
        <f t="shared" ref="H490:H506" si="121">E490-F490</f>
        <v>-72232084.640000001</v>
      </c>
      <c r="I490" s="19">
        <f t="shared" ref="I490:I506" si="122">IF(ISERROR(F490/C490),0,F490/C490*100-100)</f>
        <v>125.55709681165587</v>
      </c>
      <c r="J490" s="19">
        <f t="shared" ref="J490:J506" si="123">IF(ISERROR(F490/E490),0,F490/E490*100)</f>
        <v>0</v>
      </c>
      <c r="K490" s="19">
        <f t="shared" ref="K490:K506" si="124">IF(ISERROR(F490/D490),0,F490/D490*100)</f>
        <v>97.084487181353367</v>
      </c>
    </row>
    <row r="491" spans="1:11" x14ac:dyDescent="0.2">
      <c r="A491" s="22" t="s">
        <v>30</v>
      </c>
      <c r="B491" s="17" t="s">
        <v>31</v>
      </c>
      <c r="C491" s="18">
        <v>32023858.109999999</v>
      </c>
      <c r="D491" s="18">
        <v>74401263</v>
      </c>
      <c r="E491" s="18">
        <v>0</v>
      </c>
      <c r="F491" s="18">
        <v>72232084.640000001</v>
      </c>
      <c r="G491" s="18">
        <f t="shared" si="120"/>
        <v>40208226.530000001</v>
      </c>
      <c r="H491" s="18">
        <f t="shared" si="121"/>
        <v>-72232084.640000001</v>
      </c>
      <c r="I491" s="19">
        <f t="shared" si="122"/>
        <v>125.55709681165587</v>
      </c>
      <c r="J491" s="19">
        <f t="shared" si="123"/>
        <v>0</v>
      </c>
      <c r="K491" s="19">
        <f t="shared" si="124"/>
        <v>97.084487181353367</v>
      </c>
    </row>
    <row r="492" spans="1:11" x14ac:dyDescent="0.2">
      <c r="A492" s="23" t="s">
        <v>32</v>
      </c>
      <c r="B492" s="17" t="s">
        <v>33</v>
      </c>
      <c r="C492" s="18">
        <v>32023858.109999999</v>
      </c>
      <c r="D492" s="18">
        <v>74401263</v>
      </c>
      <c r="E492" s="18">
        <v>0</v>
      </c>
      <c r="F492" s="18">
        <v>72232084.640000001</v>
      </c>
      <c r="G492" s="18">
        <f t="shared" si="120"/>
        <v>40208226.530000001</v>
      </c>
      <c r="H492" s="18">
        <f t="shared" si="121"/>
        <v>-72232084.640000001</v>
      </c>
      <c r="I492" s="19">
        <f t="shared" si="122"/>
        <v>125.55709681165587</v>
      </c>
      <c r="J492" s="19">
        <f t="shared" si="123"/>
        <v>0</v>
      </c>
      <c r="K492" s="19">
        <f t="shared" si="124"/>
        <v>97.084487181353367</v>
      </c>
    </row>
    <row r="493" spans="1:11" x14ac:dyDescent="0.2">
      <c r="A493" s="16" t="s">
        <v>34</v>
      </c>
      <c r="B493" s="17" t="s">
        <v>35</v>
      </c>
      <c r="C493" s="18">
        <v>32023858.109999999</v>
      </c>
      <c r="D493" s="18">
        <v>74401263</v>
      </c>
      <c r="E493" s="18">
        <v>0</v>
      </c>
      <c r="F493" s="18">
        <v>72232084.640000001</v>
      </c>
      <c r="G493" s="18">
        <f t="shared" si="120"/>
        <v>40208226.530000001</v>
      </c>
      <c r="H493" s="18">
        <f t="shared" si="121"/>
        <v>-72232084.640000001</v>
      </c>
      <c r="I493" s="19">
        <f t="shared" si="122"/>
        <v>125.55709681165587</v>
      </c>
      <c r="J493" s="19">
        <f t="shared" si="123"/>
        <v>0</v>
      </c>
      <c r="K493" s="19">
        <f t="shared" si="124"/>
        <v>97.084487181353367</v>
      </c>
    </row>
    <row r="494" spans="1:11" x14ac:dyDescent="0.2">
      <c r="A494" s="22" t="s">
        <v>36</v>
      </c>
      <c r="B494" s="17" t="s">
        <v>37</v>
      </c>
      <c r="C494" s="18">
        <v>2211576.5499999998</v>
      </c>
      <c r="D494" s="18">
        <v>74401263</v>
      </c>
      <c r="E494" s="18">
        <v>0</v>
      </c>
      <c r="F494" s="18">
        <v>72232084.640000001</v>
      </c>
      <c r="G494" s="18">
        <f t="shared" si="120"/>
        <v>70020508.090000004</v>
      </c>
      <c r="H494" s="18">
        <f t="shared" si="121"/>
        <v>-72232084.640000001</v>
      </c>
      <c r="I494" s="19">
        <f t="shared" si="122"/>
        <v>3166.0901853024266</v>
      </c>
      <c r="J494" s="19">
        <f t="shared" si="123"/>
        <v>0</v>
      </c>
      <c r="K494" s="19">
        <f t="shared" si="124"/>
        <v>97.084487181353367</v>
      </c>
    </row>
    <row r="495" spans="1:11" x14ac:dyDescent="0.2">
      <c r="A495" s="23" t="s">
        <v>38</v>
      </c>
      <c r="B495" s="17" t="s">
        <v>39</v>
      </c>
      <c r="C495" s="18">
        <v>70013.55</v>
      </c>
      <c r="D495" s="18">
        <v>52485</v>
      </c>
      <c r="E495" s="18">
        <v>0</v>
      </c>
      <c r="F495" s="18">
        <v>45375</v>
      </c>
      <c r="G495" s="18">
        <f t="shared" si="120"/>
        <v>-24638.550000000003</v>
      </c>
      <c r="H495" s="18">
        <f t="shared" si="121"/>
        <v>-45375</v>
      </c>
      <c r="I495" s="19">
        <f t="shared" si="122"/>
        <v>-35.191116576719793</v>
      </c>
      <c r="J495" s="19">
        <f t="shared" si="123"/>
        <v>0</v>
      </c>
      <c r="K495" s="19">
        <f t="shared" si="124"/>
        <v>86.453272363532434</v>
      </c>
    </row>
    <row r="496" spans="1:11" x14ac:dyDescent="0.2">
      <c r="A496" s="24" t="s">
        <v>42</v>
      </c>
      <c r="B496" s="17" t="s">
        <v>43</v>
      </c>
      <c r="C496" s="18">
        <v>70013.55</v>
      </c>
      <c r="D496" s="18">
        <v>52485</v>
      </c>
      <c r="E496" s="18">
        <v>0</v>
      </c>
      <c r="F496" s="18">
        <v>45375</v>
      </c>
      <c r="G496" s="18">
        <f t="shared" si="120"/>
        <v>-24638.550000000003</v>
      </c>
      <c r="H496" s="18">
        <f t="shared" si="121"/>
        <v>-45375</v>
      </c>
      <c r="I496" s="19">
        <f t="shared" si="122"/>
        <v>-35.191116576719793</v>
      </c>
      <c r="J496" s="19">
        <f t="shared" si="123"/>
        <v>0</v>
      </c>
      <c r="K496" s="19">
        <f t="shared" si="124"/>
        <v>86.453272363532434</v>
      </c>
    </row>
    <row r="497" spans="1:11" x14ac:dyDescent="0.2">
      <c r="A497" s="23" t="s">
        <v>46</v>
      </c>
      <c r="B497" s="17" t="s">
        <v>47</v>
      </c>
      <c r="C497" s="18">
        <v>270000</v>
      </c>
      <c r="D497" s="18">
        <v>6331</v>
      </c>
      <c r="E497" s="18">
        <v>0</v>
      </c>
      <c r="F497" s="18">
        <v>6331</v>
      </c>
      <c r="G497" s="18">
        <f t="shared" si="120"/>
        <v>-263669</v>
      </c>
      <c r="H497" s="18">
        <f t="shared" si="121"/>
        <v>-6331</v>
      </c>
      <c r="I497" s="19">
        <f t="shared" si="122"/>
        <v>-97.655185185185189</v>
      </c>
      <c r="J497" s="19">
        <f t="shared" si="123"/>
        <v>0</v>
      </c>
      <c r="K497" s="19">
        <f t="shared" si="124"/>
        <v>100</v>
      </c>
    </row>
    <row r="498" spans="1:11" x14ac:dyDescent="0.2">
      <c r="A498" s="24" t="s">
        <v>48</v>
      </c>
      <c r="B498" s="17" t="s">
        <v>49</v>
      </c>
      <c r="C498" s="18">
        <v>270000</v>
      </c>
      <c r="D498" s="18">
        <v>6331</v>
      </c>
      <c r="E498" s="18">
        <v>0</v>
      </c>
      <c r="F498" s="18">
        <v>6331</v>
      </c>
      <c r="G498" s="18">
        <f t="shared" si="120"/>
        <v>-263669</v>
      </c>
      <c r="H498" s="18">
        <f t="shared" si="121"/>
        <v>-6331</v>
      </c>
      <c r="I498" s="19">
        <f t="shared" si="122"/>
        <v>-97.655185185185189</v>
      </c>
      <c r="J498" s="19">
        <f t="shared" si="123"/>
        <v>0</v>
      </c>
      <c r="K498" s="19">
        <f t="shared" si="124"/>
        <v>100</v>
      </c>
    </row>
    <row r="499" spans="1:11" ht="25.5" x14ac:dyDescent="0.2">
      <c r="A499" s="23" t="s">
        <v>52</v>
      </c>
      <c r="B499" s="17" t="s">
        <v>53</v>
      </c>
      <c r="C499" s="18">
        <v>1871563</v>
      </c>
      <c r="D499" s="18">
        <v>74342447</v>
      </c>
      <c r="E499" s="18">
        <v>0</v>
      </c>
      <c r="F499" s="18">
        <v>72180378.640000001</v>
      </c>
      <c r="G499" s="18">
        <f t="shared" si="120"/>
        <v>70308815.640000001</v>
      </c>
      <c r="H499" s="18">
        <f t="shared" si="121"/>
        <v>-72180378.640000001</v>
      </c>
      <c r="I499" s="19">
        <f t="shared" si="122"/>
        <v>3756.6897635826317</v>
      </c>
      <c r="J499" s="19">
        <f t="shared" si="123"/>
        <v>0</v>
      </c>
      <c r="K499" s="19">
        <f t="shared" si="124"/>
        <v>97.091744424285636</v>
      </c>
    </row>
    <row r="500" spans="1:11" ht="25.5" x14ac:dyDescent="0.2">
      <c r="A500" s="24" t="s">
        <v>166</v>
      </c>
      <c r="B500" s="17" t="s">
        <v>167</v>
      </c>
      <c r="C500" s="18">
        <v>1871563</v>
      </c>
      <c r="D500" s="18">
        <v>74342447</v>
      </c>
      <c r="E500" s="18">
        <v>0</v>
      </c>
      <c r="F500" s="18">
        <v>72180378.640000001</v>
      </c>
      <c r="G500" s="18">
        <f t="shared" si="120"/>
        <v>70308815.640000001</v>
      </c>
      <c r="H500" s="18">
        <f t="shared" si="121"/>
        <v>-72180378.640000001</v>
      </c>
      <c r="I500" s="19">
        <f t="shared" si="122"/>
        <v>3756.6897635826317</v>
      </c>
      <c r="J500" s="19">
        <f t="shared" si="123"/>
        <v>0</v>
      </c>
      <c r="K500" s="19">
        <f t="shared" si="124"/>
        <v>97.091744424285636</v>
      </c>
    </row>
    <row r="501" spans="1:11" ht="25.5" x14ac:dyDescent="0.2">
      <c r="A501" s="25" t="s">
        <v>168</v>
      </c>
      <c r="B501" s="17" t="s">
        <v>169</v>
      </c>
      <c r="C501" s="18">
        <v>1871563</v>
      </c>
      <c r="D501" s="18">
        <v>74342447</v>
      </c>
      <c r="E501" s="18">
        <v>0</v>
      </c>
      <c r="F501" s="18">
        <v>72180378.640000001</v>
      </c>
      <c r="G501" s="18">
        <f t="shared" si="120"/>
        <v>70308815.640000001</v>
      </c>
      <c r="H501" s="18">
        <f t="shared" si="121"/>
        <v>-72180378.640000001</v>
      </c>
      <c r="I501" s="19">
        <f t="shared" si="122"/>
        <v>3756.6897635826317</v>
      </c>
      <c r="J501" s="19">
        <f t="shared" si="123"/>
        <v>0</v>
      </c>
      <c r="K501" s="19">
        <f t="shared" si="124"/>
        <v>97.091744424285636</v>
      </c>
    </row>
    <row r="502" spans="1:11" x14ac:dyDescent="0.2">
      <c r="A502" s="22" t="s">
        <v>60</v>
      </c>
      <c r="B502" s="17" t="s">
        <v>61</v>
      </c>
      <c r="C502" s="18">
        <v>29812281.559999999</v>
      </c>
      <c r="D502" s="18">
        <v>0</v>
      </c>
      <c r="E502" s="18">
        <v>0</v>
      </c>
      <c r="F502" s="18">
        <v>0</v>
      </c>
      <c r="G502" s="18">
        <f t="shared" si="120"/>
        <v>-29812281.559999999</v>
      </c>
      <c r="H502" s="18">
        <f t="shared" si="121"/>
        <v>0</v>
      </c>
      <c r="I502" s="19">
        <f t="shared" si="122"/>
        <v>-100</v>
      </c>
      <c r="J502" s="19">
        <f t="shared" si="123"/>
        <v>0</v>
      </c>
      <c r="K502" s="19">
        <f t="shared" si="124"/>
        <v>0</v>
      </c>
    </row>
    <row r="503" spans="1:11" x14ac:dyDescent="0.2">
      <c r="A503" s="23" t="s">
        <v>62</v>
      </c>
      <c r="B503" s="17" t="s">
        <v>63</v>
      </c>
      <c r="C503" s="18">
        <v>99082.86</v>
      </c>
      <c r="D503" s="18">
        <v>0</v>
      </c>
      <c r="E503" s="18">
        <v>0</v>
      </c>
      <c r="F503" s="18">
        <v>0</v>
      </c>
      <c r="G503" s="18">
        <f t="shared" si="120"/>
        <v>-99082.86</v>
      </c>
      <c r="H503" s="18">
        <f t="shared" si="121"/>
        <v>0</v>
      </c>
      <c r="I503" s="19">
        <f t="shared" si="122"/>
        <v>-100</v>
      </c>
      <c r="J503" s="19">
        <f t="shared" si="123"/>
        <v>0</v>
      </c>
      <c r="K503" s="19">
        <f t="shared" si="124"/>
        <v>0</v>
      </c>
    </row>
    <row r="504" spans="1:11" x14ac:dyDescent="0.2">
      <c r="A504" s="23" t="s">
        <v>193</v>
      </c>
      <c r="B504" s="17" t="s">
        <v>194</v>
      </c>
      <c r="C504" s="18">
        <v>29713198.699999999</v>
      </c>
      <c r="D504" s="18">
        <v>0</v>
      </c>
      <c r="E504" s="18">
        <v>0</v>
      </c>
      <c r="F504" s="18">
        <v>0</v>
      </c>
      <c r="G504" s="18">
        <f t="shared" si="120"/>
        <v>-29713198.699999999</v>
      </c>
      <c r="H504" s="18">
        <f t="shared" si="121"/>
        <v>0</v>
      </c>
      <c r="I504" s="19">
        <f t="shared" si="122"/>
        <v>-100</v>
      </c>
      <c r="J504" s="19">
        <f t="shared" si="123"/>
        <v>0</v>
      </c>
      <c r="K504" s="19">
        <f t="shared" si="124"/>
        <v>0</v>
      </c>
    </row>
    <row r="505" spans="1:11" ht="25.5" x14ac:dyDescent="0.2">
      <c r="A505" s="24" t="s">
        <v>195</v>
      </c>
      <c r="B505" s="17" t="s">
        <v>196</v>
      </c>
      <c r="C505" s="18">
        <v>29713198.699999999</v>
      </c>
      <c r="D505" s="18">
        <v>0</v>
      </c>
      <c r="E505" s="18">
        <v>0</v>
      </c>
      <c r="F505" s="18">
        <v>0</v>
      </c>
      <c r="G505" s="18">
        <f t="shared" si="120"/>
        <v>-29713198.699999999</v>
      </c>
      <c r="H505" s="18">
        <f t="shared" si="121"/>
        <v>0</v>
      </c>
      <c r="I505" s="19">
        <f t="shared" si="122"/>
        <v>-100</v>
      </c>
      <c r="J505" s="19">
        <f t="shared" si="123"/>
        <v>0</v>
      </c>
      <c r="K505" s="19">
        <f t="shared" si="124"/>
        <v>0</v>
      </c>
    </row>
    <row r="506" spans="1:11" ht="25.5" x14ac:dyDescent="0.2">
      <c r="A506" s="25" t="s">
        <v>197</v>
      </c>
      <c r="B506" s="17" t="s">
        <v>198</v>
      </c>
      <c r="C506" s="18">
        <v>29713198.699999999</v>
      </c>
      <c r="D506" s="18">
        <v>0</v>
      </c>
      <c r="E506" s="18">
        <v>0</v>
      </c>
      <c r="F506" s="18">
        <v>0</v>
      </c>
      <c r="G506" s="18">
        <f t="shared" si="120"/>
        <v>-29713198.699999999</v>
      </c>
      <c r="H506" s="18">
        <f t="shared" si="121"/>
        <v>0</v>
      </c>
      <c r="I506" s="19">
        <f t="shared" si="122"/>
        <v>-100</v>
      </c>
      <c r="J506" s="19">
        <f t="shared" si="123"/>
        <v>0</v>
      </c>
      <c r="K506" s="19">
        <f t="shared" si="124"/>
        <v>0</v>
      </c>
    </row>
    <row r="507" spans="1:11" x14ac:dyDescent="0.2">
      <c r="A507" s="16"/>
      <c r="B507" s="17"/>
      <c r="C507" s="18"/>
      <c r="D507" s="18"/>
      <c r="E507" s="18"/>
      <c r="F507" s="18"/>
      <c r="G507" s="18"/>
      <c r="H507" s="18"/>
      <c r="I507" s="19"/>
      <c r="J507" s="19"/>
      <c r="K507" s="19"/>
    </row>
    <row r="508" spans="1:11" ht="38.25" x14ac:dyDescent="0.2">
      <c r="A508" s="27"/>
      <c r="B508" s="28" t="s">
        <v>111</v>
      </c>
      <c r="C508" s="29"/>
      <c r="D508" s="29"/>
      <c r="E508" s="29"/>
      <c r="F508" s="29"/>
      <c r="G508" s="29"/>
      <c r="H508" s="29"/>
      <c r="I508" s="30"/>
      <c r="J508" s="30"/>
      <c r="K508" s="30"/>
    </row>
    <row r="509" spans="1:11" x14ac:dyDescent="0.2">
      <c r="A509" s="16" t="s">
        <v>26</v>
      </c>
      <c r="B509" s="17" t="s">
        <v>27</v>
      </c>
      <c r="C509" s="18">
        <v>42559167.630000003</v>
      </c>
      <c r="D509" s="18">
        <v>51113176</v>
      </c>
      <c r="E509" s="18">
        <v>50697847</v>
      </c>
      <c r="F509" s="18">
        <v>44780175.82</v>
      </c>
      <c r="G509" s="18">
        <f t="shared" ref="G509:G555" si="125">F509-C509</f>
        <v>2221008.1899999976</v>
      </c>
      <c r="H509" s="18">
        <f t="shared" ref="H509:H555" si="126">E509-F509</f>
        <v>5917671.1799999997</v>
      </c>
      <c r="I509" s="19">
        <f t="shared" ref="I509:I555" si="127">IF(ISERROR(F509/C509),0,F509/C509*100-100)</f>
        <v>5.2186363448386714</v>
      </c>
      <c r="J509" s="19">
        <f t="shared" ref="J509:J555" si="128">IF(ISERROR(F509/E509),0,F509/E509*100)</f>
        <v>88.327569058307347</v>
      </c>
      <c r="K509" s="19">
        <f t="shared" ref="K509:K555" si="129">IF(ISERROR(F509/D509),0,F509/D509*100)</f>
        <v>87.609848036052384</v>
      </c>
    </row>
    <row r="510" spans="1:11" x14ac:dyDescent="0.2">
      <c r="A510" s="22" t="s">
        <v>90</v>
      </c>
      <c r="B510" s="17" t="s">
        <v>91</v>
      </c>
      <c r="C510" s="18">
        <v>15021612.84</v>
      </c>
      <c r="D510" s="18">
        <v>15822594</v>
      </c>
      <c r="E510" s="18">
        <v>13596733</v>
      </c>
      <c r="F510" s="18">
        <v>14754161.699999999</v>
      </c>
      <c r="G510" s="18">
        <f t="shared" si="125"/>
        <v>-267451.1400000006</v>
      </c>
      <c r="H510" s="18">
        <f t="shared" si="126"/>
        <v>-1157428.6999999993</v>
      </c>
      <c r="I510" s="19">
        <f t="shared" si="127"/>
        <v>-1.7804422391171215</v>
      </c>
      <c r="J510" s="19">
        <f t="shared" si="128"/>
        <v>108.51255003683605</v>
      </c>
      <c r="K510" s="19">
        <f t="shared" si="129"/>
        <v>93.247426433364851</v>
      </c>
    </row>
    <row r="511" spans="1:11" x14ac:dyDescent="0.2">
      <c r="A511" s="22" t="s">
        <v>92</v>
      </c>
      <c r="B511" s="17" t="s">
        <v>93</v>
      </c>
      <c r="C511" s="18">
        <v>2218195.4900000002</v>
      </c>
      <c r="D511" s="18">
        <v>2235115</v>
      </c>
      <c r="E511" s="18">
        <v>1829128</v>
      </c>
      <c r="F511" s="18">
        <v>2014934.39</v>
      </c>
      <c r="G511" s="18">
        <f t="shared" si="125"/>
        <v>-203261.10000000033</v>
      </c>
      <c r="H511" s="18">
        <f t="shared" si="126"/>
        <v>-185806.3899999999</v>
      </c>
      <c r="I511" s="19">
        <f t="shared" si="127"/>
        <v>-9.1633537673453844</v>
      </c>
      <c r="J511" s="19">
        <f t="shared" si="128"/>
        <v>110.15819505250587</v>
      </c>
      <c r="K511" s="19">
        <f t="shared" si="129"/>
        <v>90.149025441643943</v>
      </c>
    </row>
    <row r="512" spans="1:11" x14ac:dyDescent="0.2">
      <c r="A512" s="23" t="s">
        <v>94</v>
      </c>
      <c r="B512" s="17" t="s">
        <v>95</v>
      </c>
      <c r="C512" s="18">
        <v>72461.08</v>
      </c>
      <c r="D512" s="18">
        <v>177628</v>
      </c>
      <c r="E512" s="18">
        <v>89084</v>
      </c>
      <c r="F512" s="18">
        <v>169038.61</v>
      </c>
      <c r="G512" s="18">
        <f t="shared" si="125"/>
        <v>96577.529999999984</v>
      </c>
      <c r="H512" s="18">
        <f t="shared" si="126"/>
        <v>-79954.609999999986</v>
      </c>
      <c r="I512" s="19">
        <f t="shared" si="127"/>
        <v>133.28193562668397</v>
      </c>
      <c r="J512" s="19">
        <f t="shared" si="128"/>
        <v>189.75193076197746</v>
      </c>
      <c r="K512" s="19">
        <f t="shared" si="129"/>
        <v>95.164394127052034</v>
      </c>
    </row>
    <row r="513" spans="1:11" x14ac:dyDescent="0.2">
      <c r="A513" s="24" t="s">
        <v>96</v>
      </c>
      <c r="B513" s="17" t="s">
        <v>97</v>
      </c>
      <c r="C513" s="18">
        <v>72461.08</v>
      </c>
      <c r="D513" s="18">
        <v>177628</v>
      </c>
      <c r="E513" s="18">
        <v>89084</v>
      </c>
      <c r="F513" s="18">
        <v>169038.61</v>
      </c>
      <c r="G513" s="18">
        <f t="shared" si="125"/>
        <v>96577.529999999984</v>
      </c>
      <c r="H513" s="18">
        <f t="shared" si="126"/>
        <v>-79954.609999999986</v>
      </c>
      <c r="I513" s="19">
        <f t="shared" si="127"/>
        <v>133.28193562668397</v>
      </c>
      <c r="J513" s="19">
        <f t="shared" si="128"/>
        <v>189.75193076197746</v>
      </c>
      <c r="K513" s="19">
        <f t="shared" si="129"/>
        <v>95.164394127052034</v>
      </c>
    </row>
    <row r="514" spans="1:11" ht="25.5" x14ac:dyDescent="0.2">
      <c r="A514" s="25" t="s">
        <v>98</v>
      </c>
      <c r="B514" s="17" t="s">
        <v>99</v>
      </c>
      <c r="C514" s="18">
        <v>72461.08</v>
      </c>
      <c r="D514" s="18">
        <v>177628</v>
      </c>
      <c r="E514" s="18">
        <v>89084</v>
      </c>
      <c r="F514" s="18">
        <v>169038.61</v>
      </c>
      <c r="G514" s="18">
        <f t="shared" si="125"/>
        <v>96577.529999999984</v>
      </c>
      <c r="H514" s="18">
        <f t="shared" si="126"/>
        <v>-79954.609999999986</v>
      </c>
      <c r="I514" s="19">
        <f t="shared" si="127"/>
        <v>133.28193562668397</v>
      </c>
      <c r="J514" s="19">
        <f t="shared" si="128"/>
        <v>189.75193076197746</v>
      </c>
      <c r="K514" s="19">
        <f t="shared" si="129"/>
        <v>95.164394127052034</v>
      </c>
    </row>
    <row r="515" spans="1:11" ht="25.5" x14ac:dyDescent="0.2">
      <c r="A515" s="26" t="s">
        <v>100</v>
      </c>
      <c r="B515" s="17" t="s">
        <v>101</v>
      </c>
      <c r="C515" s="18">
        <v>58757.77</v>
      </c>
      <c r="D515" s="18">
        <v>88544</v>
      </c>
      <c r="E515" s="18">
        <v>0</v>
      </c>
      <c r="F515" s="18">
        <v>88543.1</v>
      </c>
      <c r="G515" s="18">
        <f t="shared" si="125"/>
        <v>29785.330000000009</v>
      </c>
      <c r="H515" s="18">
        <f t="shared" si="126"/>
        <v>-88543.1</v>
      </c>
      <c r="I515" s="19">
        <f t="shared" si="127"/>
        <v>50.691729791651397</v>
      </c>
      <c r="J515" s="19">
        <f t="shared" si="128"/>
        <v>0</v>
      </c>
      <c r="K515" s="19">
        <f t="shared" si="129"/>
        <v>99.998983556198056</v>
      </c>
    </row>
    <row r="516" spans="1:11" ht="25.5" x14ac:dyDescent="0.2">
      <c r="A516" s="26" t="s">
        <v>102</v>
      </c>
      <c r="B516" s="17" t="s">
        <v>103</v>
      </c>
      <c r="C516" s="18">
        <v>13703.31</v>
      </c>
      <c r="D516" s="18">
        <v>89084</v>
      </c>
      <c r="E516" s="18">
        <v>89084</v>
      </c>
      <c r="F516" s="18">
        <v>80495.509999999995</v>
      </c>
      <c r="G516" s="18">
        <f t="shared" si="125"/>
        <v>66792.2</v>
      </c>
      <c r="H516" s="18">
        <f t="shared" si="126"/>
        <v>8588.4900000000052</v>
      </c>
      <c r="I516" s="19">
        <f t="shared" si="127"/>
        <v>487.41654388611209</v>
      </c>
      <c r="J516" s="19">
        <f t="shared" si="128"/>
        <v>90.359110502447123</v>
      </c>
      <c r="K516" s="19">
        <f t="shared" si="129"/>
        <v>90.359110502447123</v>
      </c>
    </row>
    <row r="517" spans="1:11" x14ac:dyDescent="0.2">
      <c r="A517" s="23" t="s">
        <v>380</v>
      </c>
      <c r="B517" s="17" t="s">
        <v>381</v>
      </c>
      <c r="C517" s="18">
        <v>0</v>
      </c>
      <c r="D517" s="18">
        <v>33642</v>
      </c>
      <c r="E517" s="18">
        <v>0</v>
      </c>
      <c r="F517" s="18">
        <v>33641.14</v>
      </c>
      <c r="G517" s="18">
        <f t="shared" si="125"/>
        <v>33641.14</v>
      </c>
      <c r="H517" s="18">
        <f t="shared" si="126"/>
        <v>-33641.14</v>
      </c>
      <c r="I517" s="19">
        <f t="shared" si="127"/>
        <v>0</v>
      </c>
      <c r="J517" s="19">
        <f t="shared" si="128"/>
        <v>0</v>
      </c>
      <c r="K517" s="19">
        <f t="shared" si="129"/>
        <v>99.997443671600976</v>
      </c>
    </row>
    <row r="518" spans="1:11" x14ac:dyDescent="0.2">
      <c r="A518" s="24" t="s">
        <v>382</v>
      </c>
      <c r="B518" s="17" t="s">
        <v>383</v>
      </c>
      <c r="C518" s="18">
        <v>0</v>
      </c>
      <c r="D518" s="18">
        <v>33642</v>
      </c>
      <c r="E518" s="18">
        <v>0</v>
      </c>
      <c r="F518" s="18">
        <v>33641.14</v>
      </c>
      <c r="G518" s="18">
        <f t="shared" si="125"/>
        <v>33641.14</v>
      </c>
      <c r="H518" s="18">
        <f t="shared" si="126"/>
        <v>-33641.14</v>
      </c>
      <c r="I518" s="19">
        <f t="shared" si="127"/>
        <v>0</v>
      </c>
      <c r="J518" s="19">
        <f t="shared" si="128"/>
        <v>0</v>
      </c>
      <c r="K518" s="19">
        <f t="shared" si="129"/>
        <v>99.997443671600976</v>
      </c>
    </row>
    <row r="519" spans="1:11" ht="51" x14ac:dyDescent="0.2">
      <c r="A519" s="25" t="s">
        <v>442</v>
      </c>
      <c r="B519" s="17" t="s">
        <v>443</v>
      </c>
      <c r="C519" s="18">
        <v>0</v>
      </c>
      <c r="D519" s="18">
        <v>33642</v>
      </c>
      <c r="E519" s="18">
        <v>0</v>
      </c>
      <c r="F519" s="18">
        <v>33641.14</v>
      </c>
      <c r="G519" s="18">
        <f t="shared" si="125"/>
        <v>33641.14</v>
      </c>
      <c r="H519" s="18">
        <f t="shared" si="126"/>
        <v>-33641.14</v>
      </c>
      <c r="I519" s="19">
        <f t="shared" si="127"/>
        <v>0</v>
      </c>
      <c r="J519" s="19">
        <f t="shared" si="128"/>
        <v>0</v>
      </c>
      <c r="K519" s="19">
        <f t="shared" si="129"/>
        <v>99.997443671600976</v>
      </c>
    </row>
    <row r="520" spans="1:11" ht="25.5" x14ac:dyDescent="0.2">
      <c r="A520" s="23" t="s">
        <v>156</v>
      </c>
      <c r="B520" s="17" t="s">
        <v>157</v>
      </c>
      <c r="C520" s="18">
        <v>2145734.41</v>
      </c>
      <c r="D520" s="18">
        <v>2023845</v>
      </c>
      <c r="E520" s="18">
        <v>1740044</v>
      </c>
      <c r="F520" s="18">
        <v>1812254.64</v>
      </c>
      <c r="G520" s="18">
        <f t="shared" si="125"/>
        <v>-333479.77000000025</v>
      </c>
      <c r="H520" s="18">
        <f t="shared" si="126"/>
        <v>-72210.639999999898</v>
      </c>
      <c r="I520" s="19">
        <f t="shared" si="127"/>
        <v>-15.541521282682893</v>
      </c>
      <c r="J520" s="19">
        <f t="shared" si="128"/>
        <v>104.14993184080402</v>
      </c>
      <c r="K520" s="19">
        <f t="shared" si="129"/>
        <v>89.545130185364982</v>
      </c>
    </row>
    <row r="521" spans="1:11" ht="38.25" x14ac:dyDescent="0.2">
      <c r="A521" s="24" t="s">
        <v>158</v>
      </c>
      <c r="B521" s="17" t="s">
        <v>159</v>
      </c>
      <c r="C521" s="18">
        <v>2145734.41</v>
      </c>
      <c r="D521" s="18">
        <v>2023845</v>
      </c>
      <c r="E521" s="18">
        <v>1740044</v>
      </c>
      <c r="F521" s="18">
        <v>1812254.64</v>
      </c>
      <c r="G521" s="18">
        <f t="shared" si="125"/>
        <v>-333479.77000000025</v>
      </c>
      <c r="H521" s="18">
        <f t="shared" si="126"/>
        <v>-72210.639999999898</v>
      </c>
      <c r="I521" s="19">
        <f t="shared" si="127"/>
        <v>-15.541521282682893</v>
      </c>
      <c r="J521" s="19">
        <f t="shared" si="128"/>
        <v>104.14993184080402</v>
      </c>
      <c r="K521" s="19">
        <f t="shared" si="129"/>
        <v>89.545130185364982</v>
      </c>
    </row>
    <row r="522" spans="1:11" ht="51" x14ac:dyDescent="0.2">
      <c r="A522" s="25" t="s">
        <v>160</v>
      </c>
      <c r="B522" s="17" t="s">
        <v>161</v>
      </c>
      <c r="C522" s="18">
        <v>41550</v>
      </c>
      <c r="D522" s="18">
        <v>62914</v>
      </c>
      <c r="E522" s="18">
        <v>62914</v>
      </c>
      <c r="F522" s="18">
        <v>62914</v>
      </c>
      <c r="G522" s="18">
        <f t="shared" si="125"/>
        <v>21364</v>
      </c>
      <c r="H522" s="18">
        <f t="shared" si="126"/>
        <v>0</v>
      </c>
      <c r="I522" s="19">
        <f t="shared" si="127"/>
        <v>51.41756919374248</v>
      </c>
      <c r="J522" s="19">
        <f t="shared" si="128"/>
        <v>100</v>
      </c>
      <c r="K522" s="19">
        <f t="shared" si="129"/>
        <v>100</v>
      </c>
    </row>
    <row r="523" spans="1:11" ht="89.25" x14ac:dyDescent="0.2">
      <c r="A523" s="25" t="s">
        <v>446</v>
      </c>
      <c r="B523" s="17" t="s">
        <v>447</v>
      </c>
      <c r="C523" s="18">
        <v>2104184.41</v>
      </c>
      <c r="D523" s="18">
        <v>1960931</v>
      </c>
      <c r="E523" s="18">
        <v>1677130</v>
      </c>
      <c r="F523" s="18">
        <v>1749340.64</v>
      </c>
      <c r="G523" s="18">
        <f t="shared" si="125"/>
        <v>-354843.77000000025</v>
      </c>
      <c r="H523" s="18">
        <f t="shared" si="126"/>
        <v>-72210.639999999898</v>
      </c>
      <c r="I523" s="19">
        <f t="shared" si="127"/>
        <v>-16.863720133731064</v>
      </c>
      <c r="J523" s="19">
        <f t="shared" si="128"/>
        <v>104.30560779426759</v>
      </c>
      <c r="K523" s="19">
        <f t="shared" si="129"/>
        <v>89.209698862428098</v>
      </c>
    </row>
    <row r="524" spans="1:11" x14ac:dyDescent="0.2">
      <c r="A524" s="22" t="s">
        <v>30</v>
      </c>
      <c r="B524" s="17" t="s">
        <v>31</v>
      </c>
      <c r="C524" s="18">
        <v>25319359.300000001</v>
      </c>
      <c r="D524" s="18">
        <v>33055467</v>
      </c>
      <c r="E524" s="18">
        <v>35271986</v>
      </c>
      <c r="F524" s="18">
        <v>28011079.73</v>
      </c>
      <c r="G524" s="18">
        <f t="shared" si="125"/>
        <v>2691720.4299999997</v>
      </c>
      <c r="H524" s="18">
        <f t="shared" si="126"/>
        <v>7260906.2699999996</v>
      </c>
      <c r="I524" s="19">
        <f t="shared" si="127"/>
        <v>10.631076395365184</v>
      </c>
      <c r="J524" s="19">
        <f t="shared" si="128"/>
        <v>79.41452383769942</v>
      </c>
      <c r="K524" s="19">
        <f t="shared" si="129"/>
        <v>84.739627880616538</v>
      </c>
    </row>
    <row r="525" spans="1:11" x14ac:dyDescent="0.2">
      <c r="A525" s="23" t="s">
        <v>32</v>
      </c>
      <c r="B525" s="17" t="s">
        <v>33</v>
      </c>
      <c r="C525" s="18">
        <v>25319359.300000001</v>
      </c>
      <c r="D525" s="18">
        <v>33055467</v>
      </c>
      <c r="E525" s="18">
        <v>35271986</v>
      </c>
      <c r="F525" s="18">
        <v>28011079.73</v>
      </c>
      <c r="G525" s="18">
        <f t="shared" si="125"/>
        <v>2691720.4299999997</v>
      </c>
      <c r="H525" s="18">
        <f t="shared" si="126"/>
        <v>7260906.2699999996</v>
      </c>
      <c r="I525" s="19">
        <f t="shared" si="127"/>
        <v>10.631076395365184</v>
      </c>
      <c r="J525" s="19">
        <f t="shared" si="128"/>
        <v>79.41452383769942</v>
      </c>
      <c r="K525" s="19">
        <f t="shared" si="129"/>
        <v>84.739627880616538</v>
      </c>
    </row>
    <row r="526" spans="1:11" x14ac:dyDescent="0.2">
      <c r="A526" s="16" t="s">
        <v>34</v>
      </c>
      <c r="B526" s="17" t="s">
        <v>35</v>
      </c>
      <c r="C526" s="18">
        <v>43359175.619999997</v>
      </c>
      <c r="D526" s="18">
        <v>62331908</v>
      </c>
      <c r="E526" s="18">
        <v>51119087</v>
      </c>
      <c r="F526" s="18">
        <v>43202262.009999998</v>
      </c>
      <c r="G526" s="18">
        <f t="shared" si="125"/>
        <v>-156913.6099999994</v>
      </c>
      <c r="H526" s="18">
        <f t="shared" si="126"/>
        <v>7916824.9900000021</v>
      </c>
      <c r="I526" s="19">
        <f t="shared" si="127"/>
        <v>-0.36189251238351972</v>
      </c>
      <c r="J526" s="19">
        <f t="shared" si="128"/>
        <v>84.512976552182934</v>
      </c>
      <c r="K526" s="19">
        <f t="shared" si="129"/>
        <v>69.31002659183801</v>
      </c>
    </row>
    <row r="527" spans="1:11" x14ac:dyDescent="0.2">
      <c r="A527" s="22" t="s">
        <v>36</v>
      </c>
      <c r="B527" s="17" t="s">
        <v>37</v>
      </c>
      <c r="C527" s="18">
        <v>35417970.969999999</v>
      </c>
      <c r="D527" s="18">
        <v>57724016</v>
      </c>
      <c r="E527" s="18">
        <v>45854928</v>
      </c>
      <c r="F527" s="18">
        <v>39868479.609999999</v>
      </c>
      <c r="G527" s="18">
        <f t="shared" si="125"/>
        <v>4450508.6400000006</v>
      </c>
      <c r="H527" s="18">
        <f t="shared" si="126"/>
        <v>5986448.3900000006</v>
      </c>
      <c r="I527" s="19">
        <f t="shared" si="127"/>
        <v>12.565679281203629</v>
      </c>
      <c r="J527" s="19">
        <f t="shared" si="128"/>
        <v>86.944809094455451</v>
      </c>
      <c r="K527" s="19">
        <f t="shared" si="129"/>
        <v>69.067404475114827</v>
      </c>
    </row>
    <row r="528" spans="1:11" x14ac:dyDescent="0.2">
      <c r="A528" s="23" t="s">
        <v>38</v>
      </c>
      <c r="B528" s="17" t="s">
        <v>39</v>
      </c>
      <c r="C528" s="18">
        <v>8099435.2000000002</v>
      </c>
      <c r="D528" s="18">
        <v>13912330</v>
      </c>
      <c r="E528" s="18">
        <v>9591251</v>
      </c>
      <c r="F528" s="18">
        <v>9815650.2699999996</v>
      </c>
      <c r="G528" s="18">
        <f t="shared" si="125"/>
        <v>1716215.0699999994</v>
      </c>
      <c r="H528" s="18">
        <f t="shared" si="126"/>
        <v>-224399.26999999955</v>
      </c>
      <c r="I528" s="19">
        <f t="shared" si="127"/>
        <v>21.189317867497721</v>
      </c>
      <c r="J528" s="19">
        <f t="shared" si="128"/>
        <v>102.33962462248147</v>
      </c>
      <c r="K528" s="19">
        <f t="shared" si="129"/>
        <v>70.553604392650257</v>
      </c>
    </row>
    <row r="529" spans="1:11" x14ac:dyDescent="0.2">
      <c r="A529" s="24" t="s">
        <v>40</v>
      </c>
      <c r="B529" s="17" t="s">
        <v>41</v>
      </c>
      <c r="C529" s="18">
        <v>5446990.4800000004</v>
      </c>
      <c r="D529" s="18">
        <v>7982451</v>
      </c>
      <c r="E529" s="18">
        <v>4376434</v>
      </c>
      <c r="F529" s="18">
        <v>5839913.9100000001</v>
      </c>
      <c r="G529" s="18">
        <f t="shared" si="125"/>
        <v>392923.4299999997</v>
      </c>
      <c r="H529" s="18">
        <f t="shared" si="126"/>
        <v>-1463479.9100000001</v>
      </c>
      <c r="I529" s="19">
        <f t="shared" si="127"/>
        <v>7.21358760296566</v>
      </c>
      <c r="J529" s="19">
        <f t="shared" si="128"/>
        <v>133.44000869200815</v>
      </c>
      <c r="K529" s="19">
        <f t="shared" si="129"/>
        <v>73.159408181772747</v>
      </c>
    </row>
    <row r="530" spans="1:11" x14ac:dyDescent="0.2">
      <c r="A530" s="24" t="s">
        <v>42</v>
      </c>
      <c r="B530" s="17" t="s">
        <v>43</v>
      </c>
      <c r="C530" s="18">
        <v>2652444.7200000002</v>
      </c>
      <c r="D530" s="18">
        <v>5929879</v>
      </c>
      <c r="E530" s="18">
        <v>5214817</v>
      </c>
      <c r="F530" s="18">
        <v>3975736.36</v>
      </c>
      <c r="G530" s="18">
        <f t="shared" si="125"/>
        <v>1323291.6399999997</v>
      </c>
      <c r="H530" s="18">
        <f t="shared" si="126"/>
        <v>1239080.6400000001</v>
      </c>
      <c r="I530" s="19">
        <f t="shared" si="127"/>
        <v>49.889508724615382</v>
      </c>
      <c r="J530" s="19">
        <f t="shared" si="128"/>
        <v>76.239230638390566</v>
      </c>
      <c r="K530" s="19">
        <f t="shared" si="129"/>
        <v>67.045826061543579</v>
      </c>
    </row>
    <row r="531" spans="1:11" x14ac:dyDescent="0.2">
      <c r="A531" s="25" t="s">
        <v>44</v>
      </c>
      <c r="B531" s="17" t="s">
        <v>45</v>
      </c>
      <c r="C531" s="18">
        <v>32101.82</v>
      </c>
      <c r="D531" s="18">
        <v>0</v>
      </c>
      <c r="E531" s="18">
        <v>0</v>
      </c>
      <c r="F531" s="18">
        <v>30613.18</v>
      </c>
      <c r="G531" s="18">
        <f t="shared" si="125"/>
        <v>-1488.6399999999994</v>
      </c>
      <c r="H531" s="18">
        <f t="shared" si="126"/>
        <v>-30613.18</v>
      </c>
      <c r="I531" s="19">
        <f t="shared" si="127"/>
        <v>-4.637244866490434</v>
      </c>
      <c r="J531" s="19">
        <f t="shared" si="128"/>
        <v>0</v>
      </c>
      <c r="K531" s="19">
        <f t="shared" si="129"/>
        <v>0</v>
      </c>
    </row>
    <row r="532" spans="1:11" x14ac:dyDescent="0.2">
      <c r="A532" s="23" t="s">
        <v>46</v>
      </c>
      <c r="B532" s="17" t="s">
        <v>47</v>
      </c>
      <c r="C532" s="18">
        <v>7283427.0599999996</v>
      </c>
      <c r="D532" s="18">
        <v>10559692</v>
      </c>
      <c r="E532" s="18">
        <v>7700735</v>
      </c>
      <c r="F532" s="18">
        <v>5796905.9500000002</v>
      </c>
      <c r="G532" s="18">
        <f t="shared" si="125"/>
        <v>-1486521.1099999994</v>
      </c>
      <c r="H532" s="18">
        <f t="shared" si="126"/>
        <v>1903829.0499999998</v>
      </c>
      <c r="I532" s="19">
        <f t="shared" si="127"/>
        <v>-20.409638179310591</v>
      </c>
      <c r="J532" s="19">
        <f t="shared" si="128"/>
        <v>75.277307295991875</v>
      </c>
      <c r="K532" s="19">
        <f t="shared" si="129"/>
        <v>54.896543857529181</v>
      </c>
    </row>
    <row r="533" spans="1:11" x14ac:dyDescent="0.2">
      <c r="A533" s="24" t="s">
        <v>48</v>
      </c>
      <c r="B533" s="17" t="s">
        <v>49</v>
      </c>
      <c r="C533" s="18">
        <v>7283427.0599999996</v>
      </c>
      <c r="D533" s="18">
        <v>10559692</v>
      </c>
      <c r="E533" s="18">
        <v>7700735</v>
      </c>
      <c r="F533" s="18">
        <v>5796905.9500000002</v>
      </c>
      <c r="G533" s="18">
        <f t="shared" si="125"/>
        <v>-1486521.1099999994</v>
      </c>
      <c r="H533" s="18">
        <f t="shared" si="126"/>
        <v>1903829.0499999998</v>
      </c>
      <c r="I533" s="19">
        <f t="shared" si="127"/>
        <v>-20.409638179310591</v>
      </c>
      <c r="J533" s="19">
        <f t="shared" si="128"/>
        <v>75.277307295991875</v>
      </c>
      <c r="K533" s="19">
        <f t="shared" si="129"/>
        <v>54.896543857529181</v>
      </c>
    </row>
    <row r="534" spans="1:11" ht="25.5" x14ac:dyDescent="0.2">
      <c r="A534" s="23" t="s">
        <v>76</v>
      </c>
      <c r="B534" s="17" t="s">
        <v>77</v>
      </c>
      <c r="C534" s="18">
        <v>6325562.5199999996</v>
      </c>
      <c r="D534" s="18">
        <v>9757496</v>
      </c>
      <c r="E534" s="18">
        <v>6217010</v>
      </c>
      <c r="F534" s="18">
        <v>5168785.45</v>
      </c>
      <c r="G534" s="18">
        <f t="shared" si="125"/>
        <v>-1156777.0699999994</v>
      </c>
      <c r="H534" s="18">
        <f t="shared" si="126"/>
        <v>1048224.5499999998</v>
      </c>
      <c r="I534" s="19">
        <f t="shared" si="127"/>
        <v>-18.287339131382097</v>
      </c>
      <c r="J534" s="19">
        <f t="shared" si="128"/>
        <v>83.13941026313293</v>
      </c>
      <c r="K534" s="19">
        <f t="shared" si="129"/>
        <v>52.972457790400327</v>
      </c>
    </row>
    <row r="535" spans="1:11" x14ac:dyDescent="0.2">
      <c r="A535" s="24" t="s">
        <v>78</v>
      </c>
      <c r="B535" s="17" t="s">
        <v>79</v>
      </c>
      <c r="C535" s="18">
        <v>6325562.5199999996</v>
      </c>
      <c r="D535" s="18">
        <v>9757496</v>
      </c>
      <c r="E535" s="18">
        <v>6217010</v>
      </c>
      <c r="F535" s="18">
        <v>5168785.45</v>
      </c>
      <c r="G535" s="18">
        <f t="shared" si="125"/>
        <v>-1156777.0699999994</v>
      </c>
      <c r="H535" s="18">
        <f t="shared" si="126"/>
        <v>1048224.5499999998</v>
      </c>
      <c r="I535" s="19">
        <f t="shared" si="127"/>
        <v>-18.287339131382097</v>
      </c>
      <c r="J535" s="19">
        <f t="shared" si="128"/>
        <v>83.13941026313293</v>
      </c>
      <c r="K535" s="19">
        <f t="shared" si="129"/>
        <v>52.972457790400327</v>
      </c>
    </row>
    <row r="536" spans="1:11" ht="25.5" x14ac:dyDescent="0.2">
      <c r="A536" s="23" t="s">
        <v>52</v>
      </c>
      <c r="B536" s="17" t="s">
        <v>53</v>
      </c>
      <c r="C536" s="18">
        <v>13709546.189999999</v>
      </c>
      <c r="D536" s="18">
        <v>23494498</v>
      </c>
      <c r="E536" s="18">
        <v>22345932</v>
      </c>
      <c r="F536" s="18">
        <v>19087137.940000001</v>
      </c>
      <c r="G536" s="18">
        <f t="shared" si="125"/>
        <v>5377591.7500000019</v>
      </c>
      <c r="H536" s="18">
        <f t="shared" si="126"/>
        <v>3258794.0599999987</v>
      </c>
      <c r="I536" s="19">
        <f t="shared" si="127"/>
        <v>39.225162346529885</v>
      </c>
      <c r="J536" s="19">
        <f t="shared" si="128"/>
        <v>85.416611578340081</v>
      </c>
      <c r="K536" s="19">
        <f t="shared" si="129"/>
        <v>81.240884312573954</v>
      </c>
    </row>
    <row r="537" spans="1:11" x14ac:dyDescent="0.2">
      <c r="A537" s="24" t="s">
        <v>54</v>
      </c>
      <c r="B537" s="17" t="s">
        <v>55</v>
      </c>
      <c r="C537" s="18">
        <v>2268046.36</v>
      </c>
      <c r="D537" s="18">
        <v>1102113</v>
      </c>
      <c r="E537" s="18">
        <v>46271</v>
      </c>
      <c r="F537" s="18">
        <v>1077431.8799999999</v>
      </c>
      <c r="G537" s="18">
        <f t="shared" si="125"/>
        <v>-1190614.48</v>
      </c>
      <c r="H537" s="18">
        <f t="shared" si="126"/>
        <v>-1031160.8799999999</v>
      </c>
      <c r="I537" s="19">
        <f t="shared" si="127"/>
        <v>-52.49515622775894</v>
      </c>
      <c r="J537" s="19">
        <f t="shared" si="128"/>
        <v>2328.5251669512222</v>
      </c>
      <c r="K537" s="19">
        <f t="shared" si="129"/>
        <v>97.760563571974913</v>
      </c>
    </row>
    <row r="538" spans="1:11" ht="25.5" x14ac:dyDescent="0.2">
      <c r="A538" s="25" t="s">
        <v>56</v>
      </c>
      <c r="B538" s="17" t="s">
        <v>57</v>
      </c>
      <c r="C538" s="18">
        <v>2268046.36</v>
      </c>
      <c r="D538" s="18">
        <v>1102113</v>
      </c>
      <c r="E538" s="18">
        <v>46271</v>
      </c>
      <c r="F538" s="18">
        <v>1077431.8799999999</v>
      </c>
      <c r="G538" s="18">
        <f t="shared" si="125"/>
        <v>-1190614.48</v>
      </c>
      <c r="H538" s="18">
        <f t="shared" si="126"/>
        <v>-1031160.8799999999</v>
      </c>
      <c r="I538" s="19">
        <f t="shared" si="127"/>
        <v>-52.49515622775894</v>
      </c>
      <c r="J538" s="19">
        <f t="shared" si="128"/>
        <v>2328.5251669512222</v>
      </c>
      <c r="K538" s="19">
        <f t="shared" si="129"/>
        <v>97.760563571974913</v>
      </c>
    </row>
    <row r="539" spans="1:11" ht="25.5" x14ac:dyDescent="0.2">
      <c r="A539" s="26" t="s">
        <v>58</v>
      </c>
      <c r="B539" s="17" t="s">
        <v>59</v>
      </c>
      <c r="C539" s="18">
        <v>42274.46</v>
      </c>
      <c r="D539" s="18">
        <v>203910</v>
      </c>
      <c r="E539" s="18">
        <v>46271</v>
      </c>
      <c r="F539" s="18">
        <v>199187.59</v>
      </c>
      <c r="G539" s="18">
        <f t="shared" si="125"/>
        <v>156913.13</v>
      </c>
      <c r="H539" s="18">
        <f t="shared" si="126"/>
        <v>-152916.59</v>
      </c>
      <c r="I539" s="19">
        <f t="shared" si="127"/>
        <v>371.17713626619951</v>
      </c>
      <c r="J539" s="19">
        <f t="shared" si="128"/>
        <v>430.48040889542045</v>
      </c>
      <c r="K539" s="19">
        <f t="shared" si="129"/>
        <v>97.684071404050812</v>
      </c>
    </row>
    <row r="540" spans="1:11" ht="25.5" x14ac:dyDescent="0.2">
      <c r="A540" s="26" t="s">
        <v>104</v>
      </c>
      <c r="B540" s="17" t="s">
        <v>105</v>
      </c>
      <c r="C540" s="18">
        <v>2225771.9</v>
      </c>
      <c r="D540" s="18">
        <v>898203</v>
      </c>
      <c r="E540" s="18">
        <v>0</v>
      </c>
      <c r="F540" s="18">
        <v>878244.29</v>
      </c>
      <c r="G540" s="18">
        <f t="shared" si="125"/>
        <v>-1347527.6099999999</v>
      </c>
      <c r="H540" s="18">
        <f t="shared" si="126"/>
        <v>-878244.29</v>
      </c>
      <c r="I540" s="19">
        <f t="shared" si="127"/>
        <v>-60.542035327159979</v>
      </c>
      <c r="J540" s="19">
        <f t="shared" si="128"/>
        <v>0</v>
      </c>
      <c r="K540" s="19">
        <f t="shared" si="129"/>
        <v>97.777928820099689</v>
      </c>
    </row>
    <row r="541" spans="1:11" ht="51" x14ac:dyDescent="0.2">
      <c r="A541" s="24" t="s">
        <v>162</v>
      </c>
      <c r="B541" s="17" t="s">
        <v>163</v>
      </c>
      <c r="C541" s="18">
        <v>10712551.41</v>
      </c>
      <c r="D541" s="18">
        <v>21749238</v>
      </c>
      <c r="E541" s="18">
        <v>21718797</v>
      </c>
      <c r="F541" s="18">
        <v>17620271.77</v>
      </c>
      <c r="G541" s="18">
        <f t="shared" si="125"/>
        <v>6907720.3599999994</v>
      </c>
      <c r="H541" s="18">
        <f t="shared" si="126"/>
        <v>4098525.2300000004</v>
      </c>
      <c r="I541" s="19">
        <f t="shared" si="127"/>
        <v>64.482494371525235</v>
      </c>
      <c r="J541" s="19">
        <f t="shared" si="128"/>
        <v>81.129133303285627</v>
      </c>
      <c r="K541" s="19">
        <f t="shared" si="129"/>
        <v>81.015582109129525</v>
      </c>
    </row>
    <row r="542" spans="1:11" ht="38.25" x14ac:dyDescent="0.2">
      <c r="A542" s="25" t="s">
        <v>164</v>
      </c>
      <c r="B542" s="17" t="s">
        <v>165</v>
      </c>
      <c r="C542" s="18">
        <v>4064902.72</v>
      </c>
      <c r="D542" s="18">
        <v>4964113</v>
      </c>
      <c r="E542" s="18">
        <v>2376667</v>
      </c>
      <c r="F542" s="18">
        <v>2233401.48</v>
      </c>
      <c r="G542" s="18">
        <f t="shared" si="125"/>
        <v>-1831501.2400000002</v>
      </c>
      <c r="H542" s="18">
        <f t="shared" si="126"/>
        <v>143265.52000000002</v>
      </c>
      <c r="I542" s="19">
        <f t="shared" si="127"/>
        <v>-45.056459309314057</v>
      </c>
      <c r="J542" s="19">
        <f t="shared" si="128"/>
        <v>93.971998601402717</v>
      </c>
      <c r="K542" s="19">
        <f t="shared" si="129"/>
        <v>44.990947627501633</v>
      </c>
    </row>
    <row r="543" spans="1:11" ht="63.75" x14ac:dyDescent="0.2">
      <c r="A543" s="25" t="s">
        <v>253</v>
      </c>
      <c r="B543" s="17" t="s">
        <v>254</v>
      </c>
      <c r="C543" s="18">
        <v>6647648.6900000004</v>
      </c>
      <c r="D543" s="18">
        <v>16785125</v>
      </c>
      <c r="E543" s="18">
        <v>19342130</v>
      </c>
      <c r="F543" s="18">
        <v>15386870.289999999</v>
      </c>
      <c r="G543" s="18">
        <f t="shared" si="125"/>
        <v>8739221.5999999978</v>
      </c>
      <c r="H543" s="18">
        <f t="shared" si="126"/>
        <v>3955259.7100000009</v>
      </c>
      <c r="I543" s="19">
        <f t="shared" si="127"/>
        <v>131.46334903567231</v>
      </c>
      <c r="J543" s="19">
        <f t="shared" si="128"/>
        <v>79.551064386393847</v>
      </c>
      <c r="K543" s="19">
        <f t="shared" si="129"/>
        <v>91.669679493003471</v>
      </c>
    </row>
    <row r="544" spans="1:11" x14ac:dyDescent="0.2">
      <c r="A544" s="24" t="s">
        <v>191</v>
      </c>
      <c r="B544" s="17" t="s">
        <v>192</v>
      </c>
      <c r="C544" s="18">
        <v>728948.42</v>
      </c>
      <c r="D544" s="18">
        <v>643147</v>
      </c>
      <c r="E544" s="18">
        <v>580864</v>
      </c>
      <c r="F544" s="18">
        <v>389434.29</v>
      </c>
      <c r="G544" s="18">
        <f t="shared" si="125"/>
        <v>-339514.13000000006</v>
      </c>
      <c r="H544" s="18">
        <f t="shared" si="126"/>
        <v>191429.71000000002</v>
      </c>
      <c r="I544" s="19">
        <f t="shared" si="127"/>
        <v>-46.575878441440345</v>
      </c>
      <c r="J544" s="19">
        <f t="shared" si="128"/>
        <v>67.043970705707352</v>
      </c>
      <c r="K544" s="19">
        <f t="shared" si="129"/>
        <v>60.55136539546946</v>
      </c>
    </row>
    <row r="545" spans="1:11" x14ac:dyDescent="0.2">
      <c r="A545" s="22" t="s">
        <v>60</v>
      </c>
      <c r="B545" s="17" t="s">
        <v>61</v>
      </c>
      <c r="C545" s="18">
        <v>7941204.6500000004</v>
      </c>
      <c r="D545" s="18">
        <v>4607892</v>
      </c>
      <c r="E545" s="18">
        <v>5264159</v>
      </c>
      <c r="F545" s="18">
        <v>3333782.4</v>
      </c>
      <c r="G545" s="18">
        <f t="shared" si="125"/>
        <v>-4607422.25</v>
      </c>
      <c r="H545" s="18">
        <f t="shared" si="126"/>
        <v>1930376.6</v>
      </c>
      <c r="I545" s="19">
        <f t="shared" si="127"/>
        <v>-58.019185414142427</v>
      </c>
      <c r="J545" s="19">
        <f t="shared" si="128"/>
        <v>63.329819635007226</v>
      </c>
      <c r="K545" s="19">
        <f t="shared" si="129"/>
        <v>72.349404022490106</v>
      </c>
    </row>
    <row r="546" spans="1:11" x14ac:dyDescent="0.2">
      <c r="A546" s="23" t="s">
        <v>62</v>
      </c>
      <c r="B546" s="17" t="s">
        <v>63</v>
      </c>
      <c r="C546" s="18">
        <v>5642384.0499999998</v>
      </c>
      <c r="D546" s="18">
        <v>4064748</v>
      </c>
      <c r="E546" s="18">
        <v>4427122</v>
      </c>
      <c r="F546" s="18">
        <v>2790970.72</v>
      </c>
      <c r="G546" s="18">
        <f t="shared" si="125"/>
        <v>-2851413.3299999996</v>
      </c>
      <c r="H546" s="18">
        <f t="shared" si="126"/>
        <v>1636151.2799999998</v>
      </c>
      <c r="I546" s="19">
        <f t="shared" si="127"/>
        <v>-50.535612335711171</v>
      </c>
      <c r="J546" s="19">
        <f t="shared" si="128"/>
        <v>63.042552701280883</v>
      </c>
      <c r="K546" s="19">
        <f t="shared" si="129"/>
        <v>68.662822885945204</v>
      </c>
    </row>
    <row r="547" spans="1:11" x14ac:dyDescent="0.2">
      <c r="A547" s="23" t="s">
        <v>193</v>
      </c>
      <c r="B547" s="17" t="s">
        <v>194</v>
      </c>
      <c r="C547" s="18">
        <v>2298820.6</v>
      </c>
      <c r="D547" s="18">
        <v>543144</v>
      </c>
      <c r="E547" s="18">
        <v>837037</v>
      </c>
      <c r="F547" s="18">
        <v>542811.68000000005</v>
      </c>
      <c r="G547" s="18">
        <f t="shared" si="125"/>
        <v>-1756008.92</v>
      </c>
      <c r="H547" s="18">
        <f t="shared" si="126"/>
        <v>294225.31999999995</v>
      </c>
      <c r="I547" s="19">
        <f t="shared" si="127"/>
        <v>-76.387384035100439</v>
      </c>
      <c r="J547" s="19">
        <f t="shared" si="128"/>
        <v>64.849185878282569</v>
      </c>
      <c r="K547" s="19">
        <f t="shared" si="129"/>
        <v>99.938815489078408</v>
      </c>
    </row>
    <row r="548" spans="1:11" ht="51" x14ac:dyDescent="0.2">
      <c r="A548" s="24" t="s">
        <v>307</v>
      </c>
      <c r="B548" s="17" t="s">
        <v>308</v>
      </c>
      <c r="C548" s="18">
        <v>2298820.6</v>
      </c>
      <c r="D548" s="18">
        <v>543144</v>
      </c>
      <c r="E548" s="18">
        <v>837037</v>
      </c>
      <c r="F548" s="18">
        <v>542811.68000000005</v>
      </c>
      <c r="G548" s="18">
        <f t="shared" si="125"/>
        <v>-1756008.92</v>
      </c>
      <c r="H548" s="18">
        <f t="shared" si="126"/>
        <v>294225.31999999995</v>
      </c>
      <c r="I548" s="19">
        <f t="shared" si="127"/>
        <v>-76.387384035100439</v>
      </c>
      <c r="J548" s="19">
        <f t="shared" si="128"/>
        <v>64.849185878282569</v>
      </c>
      <c r="K548" s="19">
        <f t="shared" si="129"/>
        <v>99.938815489078408</v>
      </c>
    </row>
    <row r="549" spans="1:11" ht="38.25" x14ac:dyDescent="0.2">
      <c r="A549" s="25" t="s">
        <v>309</v>
      </c>
      <c r="B549" s="17" t="s">
        <v>310</v>
      </c>
      <c r="C549" s="18">
        <v>250000</v>
      </c>
      <c r="D549" s="18">
        <v>16155</v>
      </c>
      <c r="E549" s="18">
        <v>600000</v>
      </c>
      <c r="F549" s="18">
        <v>16155</v>
      </c>
      <c r="G549" s="18">
        <f t="shared" si="125"/>
        <v>-233845</v>
      </c>
      <c r="H549" s="18">
        <f t="shared" si="126"/>
        <v>583845</v>
      </c>
      <c r="I549" s="19">
        <f t="shared" si="127"/>
        <v>-93.537999999999997</v>
      </c>
      <c r="J549" s="19">
        <f t="shared" si="128"/>
        <v>2.6924999999999999</v>
      </c>
      <c r="K549" s="19">
        <f t="shared" si="129"/>
        <v>100</v>
      </c>
    </row>
    <row r="550" spans="1:11" ht="63.75" x14ac:dyDescent="0.2">
      <c r="A550" s="25" t="s">
        <v>311</v>
      </c>
      <c r="B550" s="17" t="s">
        <v>312</v>
      </c>
      <c r="C550" s="18">
        <v>2048820.6</v>
      </c>
      <c r="D550" s="18">
        <v>526989</v>
      </c>
      <c r="E550" s="18">
        <v>237037</v>
      </c>
      <c r="F550" s="18">
        <v>526656.68000000005</v>
      </c>
      <c r="G550" s="18">
        <f t="shared" si="125"/>
        <v>-1522163.92</v>
      </c>
      <c r="H550" s="18">
        <f t="shared" si="126"/>
        <v>-289619.68000000005</v>
      </c>
      <c r="I550" s="19">
        <f t="shared" si="127"/>
        <v>-74.294641512292486</v>
      </c>
      <c r="J550" s="19">
        <f t="shared" si="128"/>
        <v>222.18332159114399</v>
      </c>
      <c r="K550" s="19">
        <f t="shared" si="129"/>
        <v>99.936939860224797</v>
      </c>
    </row>
    <row r="551" spans="1:11" x14ac:dyDescent="0.2">
      <c r="A551" s="16"/>
      <c r="B551" s="17" t="s">
        <v>64</v>
      </c>
      <c r="C551" s="18">
        <v>-800007.99</v>
      </c>
      <c r="D551" s="18">
        <v>-11218732</v>
      </c>
      <c r="E551" s="18">
        <v>-421240</v>
      </c>
      <c r="F551" s="18">
        <v>1577913.81</v>
      </c>
      <c r="G551" s="18">
        <f t="shared" si="125"/>
        <v>2377921.7999999998</v>
      </c>
      <c r="H551" s="18">
        <f t="shared" si="126"/>
        <v>-1999153.81</v>
      </c>
      <c r="I551" s="19">
        <f t="shared" si="127"/>
        <v>-297.23725634290224</v>
      </c>
      <c r="J551" s="19">
        <f t="shared" si="128"/>
        <v>-374.58783828696227</v>
      </c>
      <c r="K551" s="19">
        <f t="shared" si="129"/>
        <v>-14.064992460823559</v>
      </c>
    </row>
    <row r="552" spans="1:11" x14ac:dyDescent="0.2">
      <c r="A552" s="16" t="s">
        <v>65</v>
      </c>
      <c r="B552" s="17" t="s">
        <v>66</v>
      </c>
      <c r="C552" s="18">
        <v>800007.99</v>
      </c>
      <c r="D552" s="18">
        <v>11218732</v>
      </c>
      <c r="E552" s="18">
        <v>421240</v>
      </c>
      <c r="F552" s="18">
        <v>-1577913.81</v>
      </c>
      <c r="G552" s="18">
        <f t="shared" si="125"/>
        <v>-2377921.7999999998</v>
      </c>
      <c r="H552" s="18">
        <f t="shared" si="126"/>
        <v>1999153.81</v>
      </c>
      <c r="I552" s="19">
        <f t="shared" si="127"/>
        <v>-297.23725634290224</v>
      </c>
      <c r="J552" s="19">
        <f t="shared" si="128"/>
        <v>-374.58783828696227</v>
      </c>
      <c r="K552" s="19">
        <f t="shared" si="129"/>
        <v>-14.064992460823559</v>
      </c>
    </row>
    <row r="553" spans="1:11" x14ac:dyDescent="0.2">
      <c r="A553" s="22" t="s">
        <v>67</v>
      </c>
      <c r="B553" s="17" t="s">
        <v>68</v>
      </c>
      <c r="C553" s="18">
        <v>800007.99</v>
      </c>
      <c r="D553" s="18">
        <v>11218732</v>
      </c>
      <c r="E553" s="18">
        <v>421240</v>
      </c>
      <c r="F553" s="18">
        <v>-1577913.81</v>
      </c>
      <c r="G553" s="18">
        <f t="shared" si="125"/>
        <v>-2377921.7999999998</v>
      </c>
      <c r="H553" s="18">
        <f t="shared" si="126"/>
        <v>1999153.81</v>
      </c>
      <c r="I553" s="19">
        <f t="shared" si="127"/>
        <v>-297.23725634290224</v>
      </c>
      <c r="J553" s="19">
        <f t="shared" si="128"/>
        <v>-374.58783828696227</v>
      </c>
      <c r="K553" s="19">
        <f t="shared" si="129"/>
        <v>-14.064992460823559</v>
      </c>
    </row>
    <row r="554" spans="1:11" ht="25.5" x14ac:dyDescent="0.2">
      <c r="A554" s="23" t="s">
        <v>82</v>
      </c>
      <c r="B554" s="17" t="s">
        <v>83</v>
      </c>
      <c r="C554" s="18">
        <v>-5521.19</v>
      </c>
      <c r="D554" s="18">
        <v>0</v>
      </c>
      <c r="E554" s="18">
        <v>0</v>
      </c>
      <c r="F554" s="18">
        <v>0</v>
      </c>
      <c r="G554" s="18">
        <f t="shared" si="125"/>
        <v>5521.19</v>
      </c>
      <c r="H554" s="18">
        <f t="shared" si="126"/>
        <v>0</v>
      </c>
      <c r="I554" s="19">
        <f t="shared" si="127"/>
        <v>-100</v>
      </c>
      <c r="J554" s="19">
        <f t="shared" si="128"/>
        <v>0</v>
      </c>
      <c r="K554" s="19">
        <f t="shared" si="129"/>
        <v>0</v>
      </c>
    </row>
    <row r="555" spans="1:11" ht="25.5" x14ac:dyDescent="0.2">
      <c r="A555" s="23" t="s">
        <v>106</v>
      </c>
      <c r="B555" s="17" t="s">
        <v>107</v>
      </c>
      <c r="C555" s="18">
        <v>-12183757.380000001</v>
      </c>
      <c r="D555" s="18">
        <v>11218732</v>
      </c>
      <c r="E555" s="18">
        <v>421240</v>
      </c>
      <c r="F555" s="18">
        <v>-11218725.699999999</v>
      </c>
      <c r="G555" s="18">
        <f t="shared" si="125"/>
        <v>965031.68000000156</v>
      </c>
      <c r="H555" s="18">
        <f t="shared" si="126"/>
        <v>11639965.699999999</v>
      </c>
      <c r="I555" s="19">
        <f t="shared" si="127"/>
        <v>-7.9206409804591971</v>
      </c>
      <c r="J555" s="19">
        <f t="shared" si="128"/>
        <v>-2663.2622020700787</v>
      </c>
      <c r="K555" s="19">
        <f t="shared" si="129"/>
        <v>-99.999943843921031</v>
      </c>
    </row>
    <row r="556" spans="1:11" x14ac:dyDescent="0.2">
      <c r="A556" s="27" t="s">
        <v>352</v>
      </c>
      <c r="B556" s="28" t="s">
        <v>353</v>
      </c>
      <c r="C556" s="29"/>
      <c r="D556" s="29"/>
      <c r="E556" s="29"/>
      <c r="F556" s="29"/>
      <c r="G556" s="29"/>
      <c r="H556" s="29"/>
      <c r="I556" s="30"/>
      <c r="J556" s="30"/>
      <c r="K556" s="30"/>
    </row>
    <row r="557" spans="1:11" x14ac:dyDescent="0.2">
      <c r="A557" s="16" t="s">
        <v>26</v>
      </c>
      <c r="B557" s="17" t="s">
        <v>27</v>
      </c>
      <c r="C557" s="18">
        <v>3678640.87</v>
      </c>
      <c r="D557" s="18">
        <v>2712158</v>
      </c>
      <c r="E557" s="18">
        <v>2949968</v>
      </c>
      <c r="F557" s="18">
        <v>2470659.56</v>
      </c>
      <c r="G557" s="18">
        <f t="shared" ref="G557:G576" si="130">F557-C557</f>
        <v>-1207981.31</v>
      </c>
      <c r="H557" s="18">
        <f t="shared" ref="H557:H576" si="131">E557-F557</f>
        <v>479308.43999999994</v>
      </c>
      <c r="I557" s="19">
        <f t="shared" ref="I557:I576" si="132">IF(ISERROR(F557/C557),0,F557/C557*100-100)</f>
        <v>-32.837706987146049</v>
      </c>
      <c r="J557" s="19">
        <f t="shared" ref="J557:J576" si="133">IF(ISERROR(F557/E557),0,F557/E557*100)</f>
        <v>83.752080022562964</v>
      </c>
      <c r="K557" s="19">
        <f t="shared" ref="K557:K576" si="134">IF(ISERROR(F557/D557),0,F557/D557*100)</f>
        <v>91.095709025801597</v>
      </c>
    </row>
    <row r="558" spans="1:11" x14ac:dyDescent="0.2">
      <c r="A558" s="22" t="s">
        <v>30</v>
      </c>
      <c r="B558" s="17" t="s">
        <v>31</v>
      </c>
      <c r="C558" s="18">
        <v>3678640.87</v>
      </c>
      <c r="D558" s="18">
        <v>2712158</v>
      </c>
      <c r="E558" s="18">
        <v>2949968</v>
      </c>
      <c r="F558" s="18">
        <v>2470659.56</v>
      </c>
      <c r="G558" s="18">
        <f t="shared" si="130"/>
        <v>-1207981.31</v>
      </c>
      <c r="H558" s="18">
        <f t="shared" si="131"/>
        <v>479308.43999999994</v>
      </c>
      <c r="I558" s="19">
        <f t="shared" si="132"/>
        <v>-32.837706987146049</v>
      </c>
      <c r="J558" s="19">
        <f t="shared" si="133"/>
        <v>83.752080022562964</v>
      </c>
      <c r="K558" s="19">
        <f t="shared" si="134"/>
        <v>91.095709025801597</v>
      </c>
    </row>
    <row r="559" spans="1:11" x14ac:dyDescent="0.2">
      <c r="A559" s="23" t="s">
        <v>32</v>
      </c>
      <c r="B559" s="17" t="s">
        <v>33</v>
      </c>
      <c r="C559" s="18">
        <v>3678640.87</v>
      </c>
      <c r="D559" s="18">
        <v>2712158</v>
      </c>
      <c r="E559" s="18">
        <v>2949968</v>
      </c>
      <c r="F559" s="18">
        <v>2470659.56</v>
      </c>
      <c r="G559" s="18">
        <f t="shared" si="130"/>
        <v>-1207981.31</v>
      </c>
      <c r="H559" s="18">
        <f t="shared" si="131"/>
        <v>479308.43999999994</v>
      </c>
      <c r="I559" s="19">
        <f t="shared" si="132"/>
        <v>-32.837706987146049</v>
      </c>
      <c r="J559" s="19">
        <f t="shared" si="133"/>
        <v>83.752080022562964</v>
      </c>
      <c r="K559" s="19">
        <f t="shared" si="134"/>
        <v>91.095709025801597</v>
      </c>
    </row>
    <row r="560" spans="1:11" x14ac:dyDescent="0.2">
      <c r="A560" s="16" t="s">
        <v>34</v>
      </c>
      <c r="B560" s="17" t="s">
        <v>35</v>
      </c>
      <c r="C560" s="18">
        <v>3678640.87</v>
      </c>
      <c r="D560" s="18">
        <v>2712158</v>
      </c>
      <c r="E560" s="18">
        <v>2949968</v>
      </c>
      <c r="F560" s="18">
        <v>2470659.56</v>
      </c>
      <c r="G560" s="18">
        <f t="shared" si="130"/>
        <v>-1207981.31</v>
      </c>
      <c r="H560" s="18">
        <f t="shared" si="131"/>
        <v>479308.43999999994</v>
      </c>
      <c r="I560" s="19">
        <f t="shared" si="132"/>
        <v>-32.837706987146049</v>
      </c>
      <c r="J560" s="19">
        <f t="shared" si="133"/>
        <v>83.752080022562964</v>
      </c>
      <c r="K560" s="19">
        <f t="shared" si="134"/>
        <v>91.095709025801597</v>
      </c>
    </row>
    <row r="561" spans="1:11" x14ac:dyDescent="0.2">
      <c r="A561" s="22" t="s">
        <v>36</v>
      </c>
      <c r="B561" s="17" t="s">
        <v>37</v>
      </c>
      <c r="C561" s="18">
        <v>1599993.01</v>
      </c>
      <c r="D561" s="18">
        <v>2233102</v>
      </c>
      <c r="E561" s="18">
        <v>2367623</v>
      </c>
      <c r="F561" s="18">
        <v>1992771.72</v>
      </c>
      <c r="G561" s="18">
        <f t="shared" si="130"/>
        <v>392778.70999999996</v>
      </c>
      <c r="H561" s="18">
        <f t="shared" si="131"/>
        <v>374851.28</v>
      </c>
      <c r="I561" s="19">
        <f t="shared" si="132"/>
        <v>24.548776622467855</v>
      </c>
      <c r="J561" s="19">
        <f t="shared" si="133"/>
        <v>84.167611144172866</v>
      </c>
      <c r="K561" s="19">
        <f t="shared" si="134"/>
        <v>89.237827918294826</v>
      </c>
    </row>
    <row r="562" spans="1:11" x14ac:dyDescent="0.2">
      <c r="A562" s="23" t="s">
        <v>38</v>
      </c>
      <c r="B562" s="17" t="s">
        <v>39</v>
      </c>
      <c r="C562" s="18">
        <v>1052827.18</v>
      </c>
      <c r="D562" s="18">
        <v>1509740</v>
      </c>
      <c r="E562" s="18">
        <v>1644261</v>
      </c>
      <c r="F562" s="18">
        <v>1434140.61</v>
      </c>
      <c r="G562" s="18">
        <f t="shared" si="130"/>
        <v>381313.43000000017</v>
      </c>
      <c r="H562" s="18">
        <f t="shared" si="131"/>
        <v>210120.3899999999</v>
      </c>
      <c r="I562" s="19">
        <f t="shared" si="132"/>
        <v>36.218045776515766</v>
      </c>
      <c r="J562" s="19">
        <f t="shared" si="133"/>
        <v>87.220983165081464</v>
      </c>
      <c r="K562" s="19">
        <f t="shared" si="134"/>
        <v>94.992555671837536</v>
      </c>
    </row>
    <row r="563" spans="1:11" x14ac:dyDescent="0.2">
      <c r="A563" s="24" t="s">
        <v>40</v>
      </c>
      <c r="B563" s="17" t="s">
        <v>41</v>
      </c>
      <c r="C563" s="18">
        <v>459074.8</v>
      </c>
      <c r="D563" s="18">
        <v>296611</v>
      </c>
      <c r="E563" s="18">
        <v>251684</v>
      </c>
      <c r="F563" s="18">
        <v>292456.39</v>
      </c>
      <c r="G563" s="18">
        <f t="shared" si="130"/>
        <v>-166618.40999999997</v>
      </c>
      <c r="H563" s="18">
        <f t="shared" si="131"/>
        <v>-40772.390000000014</v>
      </c>
      <c r="I563" s="19">
        <f t="shared" si="132"/>
        <v>-36.294392547793954</v>
      </c>
      <c r="J563" s="19">
        <f t="shared" si="133"/>
        <v>116.19983391872348</v>
      </c>
      <c r="K563" s="19">
        <f t="shared" si="134"/>
        <v>98.599306836226575</v>
      </c>
    </row>
    <row r="564" spans="1:11" x14ac:dyDescent="0.2">
      <c r="A564" s="24" t="s">
        <v>42</v>
      </c>
      <c r="B564" s="17" t="s">
        <v>43</v>
      </c>
      <c r="C564" s="18">
        <v>593752.38</v>
      </c>
      <c r="D564" s="18">
        <v>1213129</v>
      </c>
      <c r="E564" s="18">
        <v>1392577</v>
      </c>
      <c r="F564" s="18">
        <v>1141684.22</v>
      </c>
      <c r="G564" s="18">
        <f t="shared" si="130"/>
        <v>547931.84</v>
      </c>
      <c r="H564" s="18">
        <f t="shared" si="131"/>
        <v>250892.78000000003</v>
      </c>
      <c r="I564" s="19">
        <f t="shared" si="132"/>
        <v>92.282887354489418</v>
      </c>
      <c r="J564" s="19">
        <f t="shared" si="133"/>
        <v>81.98356141168496</v>
      </c>
      <c r="K564" s="19">
        <f t="shared" si="134"/>
        <v>94.110702159457077</v>
      </c>
    </row>
    <row r="565" spans="1:11" x14ac:dyDescent="0.2">
      <c r="A565" s="25" t="s">
        <v>44</v>
      </c>
      <c r="B565" s="17" t="s">
        <v>45</v>
      </c>
      <c r="C565" s="18">
        <v>2732</v>
      </c>
      <c r="D565" s="18">
        <v>0</v>
      </c>
      <c r="E565" s="18">
        <v>0</v>
      </c>
      <c r="F565" s="18">
        <v>2340</v>
      </c>
      <c r="G565" s="18">
        <f t="shared" si="130"/>
        <v>-392</v>
      </c>
      <c r="H565" s="18">
        <f t="shared" si="131"/>
        <v>-2340</v>
      </c>
      <c r="I565" s="19">
        <f t="shared" si="132"/>
        <v>-14.348462664714489</v>
      </c>
      <c r="J565" s="19">
        <f t="shared" si="133"/>
        <v>0</v>
      </c>
      <c r="K565" s="19">
        <f t="shared" si="134"/>
        <v>0</v>
      </c>
    </row>
    <row r="566" spans="1:11" x14ac:dyDescent="0.2">
      <c r="A566" s="23" t="s">
        <v>46</v>
      </c>
      <c r="B566" s="17" t="s">
        <v>47</v>
      </c>
      <c r="C566" s="18">
        <v>539225.28</v>
      </c>
      <c r="D566" s="18">
        <v>723362</v>
      </c>
      <c r="E566" s="18">
        <v>723362</v>
      </c>
      <c r="F566" s="18">
        <v>558631.11</v>
      </c>
      <c r="G566" s="18">
        <f t="shared" si="130"/>
        <v>19405.829999999958</v>
      </c>
      <c r="H566" s="18">
        <f t="shared" si="131"/>
        <v>164730.89000000001</v>
      </c>
      <c r="I566" s="19">
        <f t="shared" si="132"/>
        <v>3.5988353513396021</v>
      </c>
      <c r="J566" s="19">
        <f t="shared" si="133"/>
        <v>77.22704676220205</v>
      </c>
      <c r="K566" s="19">
        <f t="shared" si="134"/>
        <v>77.22704676220205</v>
      </c>
    </row>
    <row r="567" spans="1:11" x14ac:dyDescent="0.2">
      <c r="A567" s="24" t="s">
        <v>48</v>
      </c>
      <c r="B567" s="17" t="s">
        <v>49</v>
      </c>
      <c r="C567" s="18">
        <v>539225.28</v>
      </c>
      <c r="D567" s="18">
        <v>723362</v>
      </c>
      <c r="E567" s="18">
        <v>723362</v>
      </c>
      <c r="F567" s="18">
        <v>558631.11</v>
      </c>
      <c r="G567" s="18">
        <f t="shared" si="130"/>
        <v>19405.829999999958</v>
      </c>
      <c r="H567" s="18">
        <f t="shared" si="131"/>
        <v>164730.89000000001</v>
      </c>
      <c r="I567" s="19">
        <f t="shared" si="132"/>
        <v>3.5988353513396021</v>
      </c>
      <c r="J567" s="19">
        <f t="shared" si="133"/>
        <v>77.22704676220205</v>
      </c>
      <c r="K567" s="19">
        <f t="shared" si="134"/>
        <v>77.22704676220205</v>
      </c>
    </row>
    <row r="568" spans="1:11" ht="25.5" x14ac:dyDescent="0.2">
      <c r="A568" s="23" t="s">
        <v>52</v>
      </c>
      <c r="B568" s="17" t="s">
        <v>53</v>
      </c>
      <c r="C568" s="18">
        <v>7940.55</v>
      </c>
      <c r="D568" s="18">
        <v>0</v>
      </c>
      <c r="E568" s="18">
        <v>0</v>
      </c>
      <c r="F568" s="18">
        <v>0</v>
      </c>
      <c r="G568" s="18">
        <f t="shared" si="130"/>
        <v>-7940.55</v>
      </c>
      <c r="H568" s="18">
        <f t="shared" si="131"/>
        <v>0</v>
      </c>
      <c r="I568" s="19">
        <f t="shared" si="132"/>
        <v>-100</v>
      </c>
      <c r="J568" s="19">
        <f t="shared" si="133"/>
        <v>0</v>
      </c>
      <c r="K568" s="19">
        <f t="shared" si="134"/>
        <v>0</v>
      </c>
    </row>
    <row r="569" spans="1:11" ht="51" x14ac:dyDescent="0.2">
      <c r="A569" s="24" t="s">
        <v>162</v>
      </c>
      <c r="B569" s="17" t="s">
        <v>163</v>
      </c>
      <c r="C569" s="18">
        <v>7940.55</v>
      </c>
      <c r="D569" s="18">
        <v>0</v>
      </c>
      <c r="E569" s="18">
        <v>0</v>
      </c>
      <c r="F569" s="18">
        <v>0</v>
      </c>
      <c r="G569" s="18">
        <f t="shared" si="130"/>
        <v>-7940.55</v>
      </c>
      <c r="H569" s="18">
        <f t="shared" si="131"/>
        <v>0</v>
      </c>
      <c r="I569" s="19">
        <f t="shared" si="132"/>
        <v>-100</v>
      </c>
      <c r="J569" s="19">
        <f t="shared" si="133"/>
        <v>0</v>
      </c>
      <c r="K569" s="19">
        <f t="shared" si="134"/>
        <v>0</v>
      </c>
    </row>
    <row r="570" spans="1:11" ht="63.75" x14ac:dyDescent="0.2">
      <c r="A570" s="25" t="s">
        <v>253</v>
      </c>
      <c r="B570" s="17" t="s">
        <v>254</v>
      </c>
      <c r="C570" s="18">
        <v>7940.55</v>
      </c>
      <c r="D570" s="18">
        <v>0</v>
      </c>
      <c r="E570" s="18">
        <v>0</v>
      </c>
      <c r="F570" s="18">
        <v>0</v>
      </c>
      <c r="G570" s="18">
        <f t="shared" si="130"/>
        <v>-7940.55</v>
      </c>
      <c r="H570" s="18">
        <f t="shared" si="131"/>
        <v>0</v>
      </c>
      <c r="I570" s="19">
        <f t="shared" si="132"/>
        <v>-100</v>
      </c>
      <c r="J570" s="19">
        <f t="shared" si="133"/>
        <v>0</v>
      </c>
      <c r="K570" s="19">
        <f t="shared" si="134"/>
        <v>0</v>
      </c>
    </row>
    <row r="571" spans="1:11" x14ac:dyDescent="0.2">
      <c r="A571" s="22" t="s">
        <v>60</v>
      </c>
      <c r="B571" s="17" t="s">
        <v>61</v>
      </c>
      <c r="C571" s="18">
        <v>2078647.86</v>
      </c>
      <c r="D571" s="18">
        <v>479056</v>
      </c>
      <c r="E571" s="18">
        <v>582345</v>
      </c>
      <c r="F571" s="18">
        <v>477887.84</v>
      </c>
      <c r="G571" s="18">
        <f t="shared" si="130"/>
        <v>-1600760.02</v>
      </c>
      <c r="H571" s="18">
        <f t="shared" si="131"/>
        <v>104457.15999999997</v>
      </c>
      <c r="I571" s="19">
        <f t="shared" si="132"/>
        <v>-77.009677820080597</v>
      </c>
      <c r="J571" s="19">
        <f t="shared" si="133"/>
        <v>82.062667319200827</v>
      </c>
      <c r="K571" s="19">
        <f t="shared" si="134"/>
        <v>99.756153769079191</v>
      </c>
    </row>
    <row r="572" spans="1:11" x14ac:dyDescent="0.2">
      <c r="A572" s="23" t="s">
        <v>62</v>
      </c>
      <c r="B572" s="17" t="s">
        <v>63</v>
      </c>
      <c r="C572" s="18">
        <v>446914.26</v>
      </c>
      <c r="D572" s="18">
        <v>129056</v>
      </c>
      <c r="E572" s="18">
        <v>232345</v>
      </c>
      <c r="F572" s="18">
        <v>128220.16</v>
      </c>
      <c r="G572" s="18">
        <f t="shared" si="130"/>
        <v>-318694.09999999998</v>
      </c>
      <c r="H572" s="18">
        <f t="shared" si="131"/>
        <v>104124.84</v>
      </c>
      <c r="I572" s="19">
        <f t="shared" si="132"/>
        <v>-71.309897339145095</v>
      </c>
      <c r="J572" s="19">
        <f t="shared" si="133"/>
        <v>55.185246078030517</v>
      </c>
      <c r="K572" s="19">
        <f t="shared" si="134"/>
        <v>99.352343168856933</v>
      </c>
    </row>
    <row r="573" spans="1:11" x14ac:dyDescent="0.2">
      <c r="A573" s="23" t="s">
        <v>193</v>
      </c>
      <c r="B573" s="17" t="s">
        <v>194</v>
      </c>
      <c r="C573" s="18">
        <v>1631733.6</v>
      </c>
      <c r="D573" s="18">
        <v>350000</v>
      </c>
      <c r="E573" s="18">
        <v>350000</v>
      </c>
      <c r="F573" s="18">
        <v>349667.68</v>
      </c>
      <c r="G573" s="18">
        <f t="shared" si="130"/>
        <v>-1282065.9200000002</v>
      </c>
      <c r="H573" s="18">
        <f t="shared" si="131"/>
        <v>332.32000000000698</v>
      </c>
      <c r="I573" s="19">
        <f t="shared" si="132"/>
        <v>-78.57078630972606</v>
      </c>
      <c r="J573" s="19">
        <f t="shared" si="133"/>
        <v>99.905051428571426</v>
      </c>
      <c r="K573" s="19">
        <f t="shared" si="134"/>
        <v>99.905051428571426</v>
      </c>
    </row>
    <row r="574" spans="1:11" ht="51" x14ac:dyDescent="0.2">
      <c r="A574" s="24" t="s">
        <v>307</v>
      </c>
      <c r="B574" s="17" t="s">
        <v>308</v>
      </c>
      <c r="C574" s="18">
        <v>1631733.6</v>
      </c>
      <c r="D574" s="18">
        <v>350000</v>
      </c>
      <c r="E574" s="18">
        <v>350000</v>
      </c>
      <c r="F574" s="18">
        <v>349667.68</v>
      </c>
      <c r="G574" s="18">
        <f t="shared" si="130"/>
        <v>-1282065.9200000002</v>
      </c>
      <c r="H574" s="18">
        <f t="shared" si="131"/>
        <v>332.32000000000698</v>
      </c>
      <c r="I574" s="19">
        <f t="shared" si="132"/>
        <v>-78.57078630972606</v>
      </c>
      <c r="J574" s="19">
        <f t="shared" si="133"/>
        <v>99.905051428571426</v>
      </c>
      <c r="K574" s="19">
        <f t="shared" si="134"/>
        <v>99.905051428571426</v>
      </c>
    </row>
    <row r="575" spans="1:11" ht="38.25" x14ac:dyDescent="0.2">
      <c r="A575" s="25" t="s">
        <v>309</v>
      </c>
      <c r="B575" s="17" t="s">
        <v>310</v>
      </c>
      <c r="C575" s="18">
        <v>0</v>
      </c>
      <c r="D575" s="18">
        <v>0</v>
      </c>
      <c r="E575" s="18">
        <v>350000</v>
      </c>
      <c r="F575" s="18">
        <v>0</v>
      </c>
      <c r="G575" s="18">
        <f t="shared" si="130"/>
        <v>0</v>
      </c>
      <c r="H575" s="18">
        <f t="shared" si="131"/>
        <v>350000</v>
      </c>
      <c r="I575" s="19">
        <f t="shared" si="132"/>
        <v>0</v>
      </c>
      <c r="J575" s="19">
        <f t="shared" si="133"/>
        <v>0</v>
      </c>
      <c r="K575" s="19">
        <f t="shared" si="134"/>
        <v>0</v>
      </c>
    </row>
    <row r="576" spans="1:11" ht="63.75" x14ac:dyDescent="0.2">
      <c r="A576" s="25" t="s">
        <v>311</v>
      </c>
      <c r="B576" s="17" t="s">
        <v>312</v>
      </c>
      <c r="C576" s="18">
        <v>1631733.6</v>
      </c>
      <c r="D576" s="18">
        <v>350000</v>
      </c>
      <c r="E576" s="18">
        <v>0</v>
      </c>
      <c r="F576" s="18">
        <v>349667.68</v>
      </c>
      <c r="G576" s="18">
        <f t="shared" si="130"/>
        <v>-1282065.9200000002</v>
      </c>
      <c r="H576" s="18">
        <f t="shared" si="131"/>
        <v>-349667.68</v>
      </c>
      <c r="I576" s="19">
        <f t="shared" si="132"/>
        <v>-78.57078630972606</v>
      </c>
      <c r="J576" s="19">
        <f t="shared" si="133"/>
        <v>0</v>
      </c>
      <c r="K576" s="19">
        <f t="shared" si="134"/>
        <v>99.905051428571426</v>
      </c>
    </row>
    <row r="577" spans="1:11" x14ac:dyDescent="0.2">
      <c r="A577" s="39" t="s">
        <v>823</v>
      </c>
      <c r="B577" s="28" t="s">
        <v>824</v>
      </c>
      <c r="C577" s="29"/>
      <c r="D577" s="29"/>
      <c r="E577" s="29"/>
      <c r="F577" s="29"/>
      <c r="G577" s="29"/>
      <c r="H577" s="29"/>
      <c r="I577" s="30"/>
      <c r="J577" s="30"/>
      <c r="K577" s="30"/>
    </row>
    <row r="578" spans="1:11" x14ac:dyDescent="0.2">
      <c r="A578" s="16" t="s">
        <v>26</v>
      </c>
      <c r="B578" s="17" t="s">
        <v>27</v>
      </c>
      <c r="C578" s="18">
        <v>3678640.87</v>
      </c>
      <c r="D578" s="18">
        <v>2712158</v>
      </c>
      <c r="E578" s="18">
        <v>2949968</v>
      </c>
      <c r="F578" s="18">
        <v>2470659.56</v>
      </c>
      <c r="G578" s="18">
        <f t="shared" ref="G578:G597" si="135">F578-C578</f>
        <v>-1207981.31</v>
      </c>
      <c r="H578" s="18">
        <f t="shared" ref="H578:H597" si="136">E578-F578</f>
        <v>479308.43999999994</v>
      </c>
      <c r="I578" s="19">
        <f t="shared" ref="I578:I597" si="137">IF(ISERROR(F578/C578),0,F578/C578*100-100)</f>
        <v>-32.837706987146049</v>
      </c>
      <c r="J578" s="19">
        <f t="shared" ref="J578:J597" si="138">IF(ISERROR(F578/E578),0,F578/E578*100)</f>
        <v>83.752080022562964</v>
      </c>
      <c r="K578" s="19">
        <f t="shared" ref="K578:K597" si="139">IF(ISERROR(F578/D578),0,F578/D578*100)</f>
        <v>91.095709025801597</v>
      </c>
    </row>
    <row r="579" spans="1:11" x14ac:dyDescent="0.2">
      <c r="A579" s="22" t="s">
        <v>30</v>
      </c>
      <c r="B579" s="17" t="s">
        <v>31</v>
      </c>
      <c r="C579" s="18">
        <v>3678640.87</v>
      </c>
      <c r="D579" s="18">
        <v>2712158</v>
      </c>
      <c r="E579" s="18">
        <v>2949968</v>
      </c>
      <c r="F579" s="18">
        <v>2470659.56</v>
      </c>
      <c r="G579" s="18">
        <f t="shared" si="135"/>
        <v>-1207981.31</v>
      </c>
      <c r="H579" s="18">
        <f t="shared" si="136"/>
        <v>479308.43999999994</v>
      </c>
      <c r="I579" s="19">
        <f t="shared" si="137"/>
        <v>-32.837706987146049</v>
      </c>
      <c r="J579" s="19">
        <f t="shared" si="138"/>
        <v>83.752080022562964</v>
      </c>
      <c r="K579" s="19">
        <f t="shared" si="139"/>
        <v>91.095709025801597</v>
      </c>
    </row>
    <row r="580" spans="1:11" x14ac:dyDescent="0.2">
      <c r="A580" s="23" t="s">
        <v>32</v>
      </c>
      <c r="B580" s="17" t="s">
        <v>33</v>
      </c>
      <c r="C580" s="18">
        <v>3678640.87</v>
      </c>
      <c r="D580" s="18">
        <v>2712158</v>
      </c>
      <c r="E580" s="18">
        <v>2949968</v>
      </c>
      <c r="F580" s="18">
        <v>2470659.56</v>
      </c>
      <c r="G580" s="18">
        <f t="shared" si="135"/>
        <v>-1207981.31</v>
      </c>
      <c r="H580" s="18">
        <f t="shared" si="136"/>
        <v>479308.43999999994</v>
      </c>
      <c r="I580" s="19">
        <f t="shared" si="137"/>
        <v>-32.837706987146049</v>
      </c>
      <c r="J580" s="19">
        <f t="shared" si="138"/>
        <v>83.752080022562964</v>
      </c>
      <c r="K580" s="19">
        <f t="shared" si="139"/>
        <v>91.095709025801597</v>
      </c>
    </row>
    <row r="581" spans="1:11" x14ac:dyDescent="0.2">
      <c r="A581" s="16" t="s">
        <v>34</v>
      </c>
      <c r="B581" s="17" t="s">
        <v>35</v>
      </c>
      <c r="C581" s="18">
        <v>3678640.87</v>
      </c>
      <c r="D581" s="18">
        <v>2712158</v>
      </c>
      <c r="E581" s="18">
        <v>2949968</v>
      </c>
      <c r="F581" s="18">
        <v>2470659.56</v>
      </c>
      <c r="G581" s="18">
        <f t="shared" si="135"/>
        <v>-1207981.31</v>
      </c>
      <c r="H581" s="18">
        <f t="shared" si="136"/>
        <v>479308.43999999994</v>
      </c>
      <c r="I581" s="19">
        <f t="shared" si="137"/>
        <v>-32.837706987146049</v>
      </c>
      <c r="J581" s="19">
        <f t="shared" si="138"/>
        <v>83.752080022562964</v>
      </c>
      <c r="K581" s="19">
        <f t="shared" si="139"/>
        <v>91.095709025801597</v>
      </c>
    </row>
    <row r="582" spans="1:11" x14ac:dyDescent="0.2">
      <c r="A582" s="22" t="s">
        <v>36</v>
      </c>
      <c r="B582" s="17" t="s">
        <v>37</v>
      </c>
      <c r="C582" s="18">
        <v>1599993.01</v>
      </c>
      <c r="D582" s="18">
        <v>2233102</v>
      </c>
      <c r="E582" s="18">
        <v>2367623</v>
      </c>
      <c r="F582" s="18">
        <v>1992771.72</v>
      </c>
      <c r="G582" s="18">
        <f t="shared" si="135"/>
        <v>392778.70999999996</v>
      </c>
      <c r="H582" s="18">
        <f t="shared" si="136"/>
        <v>374851.28</v>
      </c>
      <c r="I582" s="19">
        <f t="shared" si="137"/>
        <v>24.548776622467855</v>
      </c>
      <c r="J582" s="19">
        <f t="shared" si="138"/>
        <v>84.167611144172866</v>
      </c>
      <c r="K582" s="19">
        <f t="shared" si="139"/>
        <v>89.237827918294826</v>
      </c>
    </row>
    <row r="583" spans="1:11" x14ac:dyDescent="0.2">
      <c r="A583" s="23" t="s">
        <v>38</v>
      </c>
      <c r="B583" s="17" t="s">
        <v>39</v>
      </c>
      <c r="C583" s="18">
        <v>1052827.18</v>
      </c>
      <c r="D583" s="18">
        <v>1509740</v>
      </c>
      <c r="E583" s="18">
        <v>1644261</v>
      </c>
      <c r="F583" s="18">
        <v>1434140.61</v>
      </c>
      <c r="G583" s="18">
        <f t="shared" si="135"/>
        <v>381313.43000000017</v>
      </c>
      <c r="H583" s="18">
        <f t="shared" si="136"/>
        <v>210120.3899999999</v>
      </c>
      <c r="I583" s="19">
        <f t="shared" si="137"/>
        <v>36.218045776515766</v>
      </c>
      <c r="J583" s="19">
        <f t="shared" si="138"/>
        <v>87.220983165081464</v>
      </c>
      <c r="K583" s="19">
        <f t="shared" si="139"/>
        <v>94.992555671837536</v>
      </c>
    </row>
    <row r="584" spans="1:11" x14ac:dyDescent="0.2">
      <c r="A584" s="24" t="s">
        <v>40</v>
      </c>
      <c r="B584" s="17" t="s">
        <v>41</v>
      </c>
      <c r="C584" s="18">
        <v>459074.8</v>
      </c>
      <c r="D584" s="18">
        <v>296611</v>
      </c>
      <c r="E584" s="18">
        <v>251684</v>
      </c>
      <c r="F584" s="18">
        <v>292456.39</v>
      </c>
      <c r="G584" s="18">
        <f t="shared" si="135"/>
        <v>-166618.40999999997</v>
      </c>
      <c r="H584" s="18">
        <f t="shared" si="136"/>
        <v>-40772.390000000014</v>
      </c>
      <c r="I584" s="19">
        <f t="shared" si="137"/>
        <v>-36.294392547793954</v>
      </c>
      <c r="J584" s="19">
        <f t="shared" si="138"/>
        <v>116.19983391872348</v>
      </c>
      <c r="K584" s="19">
        <f t="shared" si="139"/>
        <v>98.599306836226575</v>
      </c>
    </row>
    <row r="585" spans="1:11" x14ac:dyDescent="0.2">
      <c r="A585" s="24" t="s">
        <v>42</v>
      </c>
      <c r="B585" s="17" t="s">
        <v>43</v>
      </c>
      <c r="C585" s="18">
        <v>593752.38</v>
      </c>
      <c r="D585" s="18">
        <v>1213129</v>
      </c>
      <c r="E585" s="18">
        <v>1392577</v>
      </c>
      <c r="F585" s="18">
        <v>1141684.22</v>
      </c>
      <c r="G585" s="18">
        <f t="shared" si="135"/>
        <v>547931.84</v>
      </c>
      <c r="H585" s="18">
        <f t="shared" si="136"/>
        <v>250892.78000000003</v>
      </c>
      <c r="I585" s="19">
        <f t="shared" si="137"/>
        <v>92.282887354489418</v>
      </c>
      <c r="J585" s="19">
        <f t="shared" si="138"/>
        <v>81.98356141168496</v>
      </c>
      <c r="K585" s="19">
        <f t="shared" si="139"/>
        <v>94.110702159457077</v>
      </c>
    </row>
    <row r="586" spans="1:11" x14ac:dyDescent="0.2">
      <c r="A586" s="25" t="s">
        <v>44</v>
      </c>
      <c r="B586" s="17" t="s">
        <v>45</v>
      </c>
      <c r="C586" s="18">
        <v>2732</v>
      </c>
      <c r="D586" s="18">
        <v>0</v>
      </c>
      <c r="E586" s="18">
        <v>0</v>
      </c>
      <c r="F586" s="18">
        <v>2340</v>
      </c>
      <c r="G586" s="18">
        <f t="shared" si="135"/>
        <v>-392</v>
      </c>
      <c r="H586" s="18">
        <f t="shared" si="136"/>
        <v>-2340</v>
      </c>
      <c r="I586" s="19">
        <f t="shared" si="137"/>
        <v>-14.348462664714489</v>
      </c>
      <c r="J586" s="19">
        <f t="shared" si="138"/>
        <v>0</v>
      </c>
      <c r="K586" s="19">
        <f t="shared" si="139"/>
        <v>0</v>
      </c>
    </row>
    <row r="587" spans="1:11" x14ac:dyDescent="0.2">
      <c r="A587" s="23" t="s">
        <v>46</v>
      </c>
      <c r="B587" s="17" t="s">
        <v>47</v>
      </c>
      <c r="C587" s="18">
        <v>539225.28</v>
      </c>
      <c r="D587" s="18">
        <v>723362</v>
      </c>
      <c r="E587" s="18">
        <v>723362</v>
      </c>
      <c r="F587" s="18">
        <v>558631.11</v>
      </c>
      <c r="G587" s="18">
        <f t="shared" si="135"/>
        <v>19405.829999999958</v>
      </c>
      <c r="H587" s="18">
        <f t="shared" si="136"/>
        <v>164730.89000000001</v>
      </c>
      <c r="I587" s="19">
        <f t="shared" si="137"/>
        <v>3.5988353513396021</v>
      </c>
      <c r="J587" s="19">
        <f t="shared" si="138"/>
        <v>77.22704676220205</v>
      </c>
      <c r="K587" s="19">
        <f t="shared" si="139"/>
        <v>77.22704676220205</v>
      </c>
    </row>
    <row r="588" spans="1:11" x14ac:dyDescent="0.2">
      <c r="A588" s="24" t="s">
        <v>48</v>
      </c>
      <c r="B588" s="17" t="s">
        <v>49</v>
      </c>
      <c r="C588" s="18">
        <v>539225.28</v>
      </c>
      <c r="D588" s="18">
        <v>723362</v>
      </c>
      <c r="E588" s="18">
        <v>723362</v>
      </c>
      <c r="F588" s="18">
        <v>558631.11</v>
      </c>
      <c r="G588" s="18">
        <f t="shared" si="135"/>
        <v>19405.829999999958</v>
      </c>
      <c r="H588" s="18">
        <f t="shared" si="136"/>
        <v>164730.89000000001</v>
      </c>
      <c r="I588" s="19">
        <f t="shared" si="137"/>
        <v>3.5988353513396021</v>
      </c>
      <c r="J588" s="19">
        <f t="shared" si="138"/>
        <v>77.22704676220205</v>
      </c>
      <c r="K588" s="19">
        <f t="shared" si="139"/>
        <v>77.22704676220205</v>
      </c>
    </row>
    <row r="589" spans="1:11" ht="25.5" x14ac:dyDescent="0.2">
      <c r="A589" s="23" t="s">
        <v>52</v>
      </c>
      <c r="B589" s="17" t="s">
        <v>53</v>
      </c>
      <c r="C589" s="18">
        <v>7940.55</v>
      </c>
      <c r="D589" s="18">
        <v>0</v>
      </c>
      <c r="E589" s="18">
        <v>0</v>
      </c>
      <c r="F589" s="18">
        <v>0</v>
      </c>
      <c r="G589" s="18">
        <f t="shared" si="135"/>
        <v>-7940.55</v>
      </c>
      <c r="H589" s="18">
        <f t="shared" si="136"/>
        <v>0</v>
      </c>
      <c r="I589" s="19">
        <f t="shared" si="137"/>
        <v>-100</v>
      </c>
      <c r="J589" s="19">
        <f t="shared" si="138"/>
        <v>0</v>
      </c>
      <c r="K589" s="19">
        <f t="shared" si="139"/>
        <v>0</v>
      </c>
    </row>
    <row r="590" spans="1:11" ht="51" x14ac:dyDescent="0.2">
      <c r="A590" s="24" t="s">
        <v>162</v>
      </c>
      <c r="B590" s="17" t="s">
        <v>163</v>
      </c>
      <c r="C590" s="18">
        <v>7940.55</v>
      </c>
      <c r="D590" s="18">
        <v>0</v>
      </c>
      <c r="E590" s="18">
        <v>0</v>
      </c>
      <c r="F590" s="18">
        <v>0</v>
      </c>
      <c r="G590" s="18">
        <f t="shared" si="135"/>
        <v>-7940.55</v>
      </c>
      <c r="H590" s="18">
        <f t="shared" si="136"/>
        <v>0</v>
      </c>
      <c r="I590" s="19">
        <f t="shared" si="137"/>
        <v>-100</v>
      </c>
      <c r="J590" s="19">
        <f t="shared" si="138"/>
        <v>0</v>
      </c>
      <c r="K590" s="19">
        <f t="shared" si="139"/>
        <v>0</v>
      </c>
    </row>
    <row r="591" spans="1:11" ht="63.75" x14ac:dyDescent="0.2">
      <c r="A591" s="25" t="s">
        <v>253</v>
      </c>
      <c r="B591" s="17" t="s">
        <v>254</v>
      </c>
      <c r="C591" s="18">
        <v>7940.55</v>
      </c>
      <c r="D591" s="18">
        <v>0</v>
      </c>
      <c r="E591" s="18">
        <v>0</v>
      </c>
      <c r="F591" s="18">
        <v>0</v>
      </c>
      <c r="G591" s="18">
        <f t="shared" si="135"/>
        <v>-7940.55</v>
      </c>
      <c r="H591" s="18">
        <f t="shared" si="136"/>
        <v>0</v>
      </c>
      <c r="I591" s="19">
        <f t="shared" si="137"/>
        <v>-100</v>
      </c>
      <c r="J591" s="19">
        <f t="shared" si="138"/>
        <v>0</v>
      </c>
      <c r="K591" s="19">
        <f t="shared" si="139"/>
        <v>0</v>
      </c>
    </row>
    <row r="592" spans="1:11" x14ac:dyDescent="0.2">
      <c r="A592" s="22" t="s">
        <v>60</v>
      </c>
      <c r="B592" s="17" t="s">
        <v>61</v>
      </c>
      <c r="C592" s="18">
        <v>2078647.86</v>
      </c>
      <c r="D592" s="18">
        <v>479056</v>
      </c>
      <c r="E592" s="18">
        <v>582345</v>
      </c>
      <c r="F592" s="18">
        <v>477887.84</v>
      </c>
      <c r="G592" s="18">
        <f t="shared" si="135"/>
        <v>-1600760.02</v>
      </c>
      <c r="H592" s="18">
        <f t="shared" si="136"/>
        <v>104457.15999999997</v>
      </c>
      <c r="I592" s="19">
        <f t="shared" si="137"/>
        <v>-77.009677820080597</v>
      </c>
      <c r="J592" s="19">
        <f t="shared" si="138"/>
        <v>82.062667319200827</v>
      </c>
      <c r="K592" s="19">
        <f t="shared" si="139"/>
        <v>99.756153769079191</v>
      </c>
    </row>
    <row r="593" spans="1:11" x14ac:dyDescent="0.2">
      <c r="A593" s="23" t="s">
        <v>62</v>
      </c>
      <c r="B593" s="17" t="s">
        <v>63</v>
      </c>
      <c r="C593" s="18">
        <v>446914.26</v>
      </c>
      <c r="D593" s="18">
        <v>129056</v>
      </c>
      <c r="E593" s="18">
        <v>232345</v>
      </c>
      <c r="F593" s="18">
        <v>128220.16</v>
      </c>
      <c r="G593" s="18">
        <f t="shared" si="135"/>
        <v>-318694.09999999998</v>
      </c>
      <c r="H593" s="18">
        <f t="shared" si="136"/>
        <v>104124.84</v>
      </c>
      <c r="I593" s="19">
        <f t="shared" si="137"/>
        <v>-71.309897339145095</v>
      </c>
      <c r="J593" s="19">
        <f t="shared" si="138"/>
        <v>55.185246078030517</v>
      </c>
      <c r="K593" s="19">
        <f t="shared" si="139"/>
        <v>99.352343168856933</v>
      </c>
    </row>
    <row r="594" spans="1:11" x14ac:dyDescent="0.2">
      <c r="A594" s="23" t="s">
        <v>193</v>
      </c>
      <c r="B594" s="17" t="s">
        <v>194</v>
      </c>
      <c r="C594" s="18">
        <v>1631733.6</v>
      </c>
      <c r="D594" s="18">
        <v>350000</v>
      </c>
      <c r="E594" s="18">
        <v>350000</v>
      </c>
      <c r="F594" s="18">
        <v>349667.68</v>
      </c>
      <c r="G594" s="18">
        <f t="shared" si="135"/>
        <v>-1282065.9200000002</v>
      </c>
      <c r="H594" s="18">
        <f t="shared" si="136"/>
        <v>332.32000000000698</v>
      </c>
      <c r="I594" s="19">
        <f t="shared" si="137"/>
        <v>-78.57078630972606</v>
      </c>
      <c r="J594" s="19">
        <f t="shared" si="138"/>
        <v>99.905051428571426</v>
      </c>
      <c r="K594" s="19">
        <f t="shared" si="139"/>
        <v>99.905051428571426</v>
      </c>
    </row>
    <row r="595" spans="1:11" ht="51" x14ac:dyDescent="0.2">
      <c r="A595" s="24" t="s">
        <v>307</v>
      </c>
      <c r="B595" s="17" t="s">
        <v>308</v>
      </c>
      <c r="C595" s="18">
        <v>1631733.6</v>
      </c>
      <c r="D595" s="18">
        <v>350000</v>
      </c>
      <c r="E595" s="18">
        <v>350000</v>
      </c>
      <c r="F595" s="18">
        <v>349667.68</v>
      </c>
      <c r="G595" s="18">
        <f t="shared" si="135"/>
        <v>-1282065.9200000002</v>
      </c>
      <c r="H595" s="18">
        <f t="shared" si="136"/>
        <v>332.32000000000698</v>
      </c>
      <c r="I595" s="19">
        <f t="shared" si="137"/>
        <v>-78.57078630972606</v>
      </c>
      <c r="J595" s="19">
        <f t="shared" si="138"/>
        <v>99.905051428571426</v>
      </c>
      <c r="K595" s="19">
        <f t="shared" si="139"/>
        <v>99.905051428571426</v>
      </c>
    </row>
    <row r="596" spans="1:11" ht="38.25" x14ac:dyDescent="0.2">
      <c r="A596" s="25" t="s">
        <v>309</v>
      </c>
      <c r="B596" s="17" t="s">
        <v>310</v>
      </c>
      <c r="C596" s="18">
        <v>0</v>
      </c>
      <c r="D596" s="18">
        <v>0</v>
      </c>
      <c r="E596" s="18">
        <v>350000</v>
      </c>
      <c r="F596" s="18">
        <v>0</v>
      </c>
      <c r="G596" s="18">
        <f t="shared" si="135"/>
        <v>0</v>
      </c>
      <c r="H596" s="18">
        <f t="shared" si="136"/>
        <v>350000</v>
      </c>
      <c r="I596" s="19">
        <f t="shared" si="137"/>
        <v>0</v>
      </c>
      <c r="J596" s="19">
        <f t="shared" si="138"/>
        <v>0</v>
      </c>
      <c r="K596" s="19">
        <f t="shared" si="139"/>
        <v>0</v>
      </c>
    </row>
    <row r="597" spans="1:11" ht="63.75" x14ac:dyDescent="0.2">
      <c r="A597" s="25" t="s">
        <v>311</v>
      </c>
      <c r="B597" s="17" t="s">
        <v>312</v>
      </c>
      <c r="C597" s="18">
        <v>1631733.6</v>
      </c>
      <c r="D597" s="18">
        <v>350000</v>
      </c>
      <c r="E597" s="18">
        <v>0</v>
      </c>
      <c r="F597" s="18">
        <v>349667.68</v>
      </c>
      <c r="G597" s="18">
        <f t="shared" si="135"/>
        <v>-1282065.9200000002</v>
      </c>
      <c r="H597" s="18">
        <f t="shared" si="136"/>
        <v>-349667.68</v>
      </c>
      <c r="I597" s="19">
        <f t="shared" si="137"/>
        <v>-78.57078630972606</v>
      </c>
      <c r="J597" s="19">
        <f t="shared" si="138"/>
        <v>0</v>
      </c>
      <c r="K597" s="19">
        <f t="shared" si="139"/>
        <v>99.905051428571426</v>
      </c>
    </row>
    <row r="598" spans="1:11" ht="25.5" x14ac:dyDescent="0.2">
      <c r="A598" s="27" t="s">
        <v>112</v>
      </c>
      <c r="B598" s="28" t="s">
        <v>113</v>
      </c>
      <c r="C598" s="29"/>
      <c r="D598" s="29"/>
      <c r="E598" s="29"/>
      <c r="F598" s="29"/>
      <c r="G598" s="29"/>
      <c r="H598" s="29"/>
      <c r="I598" s="30"/>
      <c r="J598" s="30"/>
      <c r="K598" s="30"/>
    </row>
    <row r="599" spans="1:11" x14ac:dyDescent="0.2">
      <c r="A599" s="16" t="s">
        <v>26</v>
      </c>
      <c r="B599" s="17" t="s">
        <v>27</v>
      </c>
      <c r="C599" s="18">
        <v>6565818.0999999996</v>
      </c>
      <c r="D599" s="18">
        <v>6296825</v>
      </c>
      <c r="E599" s="18">
        <v>6165243</v>
      </c>
      <c r="F599" s="18">
        <v>4829678.5599999996</v>
      </c>
      <c r="G599" s="18">
        <f t="shared" ref="G599:G622" si="140">F599-C599</f>
        <v>-1736139.54</v>
      </c>
      <c r="H599" s="18">
        <f t="shared" ref="H599:H622" si="141">E599-F599</f>
        <v>1335564.4400000004</v>
      </c>
      <c r="I599" s="19">
        <f t="shared" ref="I599:I622" si="142">IF(ISERROR(F599/C599),0,F599/C599*100-100)</f>
        <v>-26.44209013344431</v>
      </c>
      <c r="J599" s="19">
        <f t="shared" ref="J599:J622" si="143">IF(ISERROR(F599/E599),0,F599/E599*100)</f>
        <v>78.337197090203901</v>
      </c>
      <c r="K599" s="19">
        <f t="shared" ref="K599:K622" si="144">IF(ISERROR(F599/D599),0,F599/D599*100)</f>
        <v>76.70021891985246</v>
      </c>
    </row>
    <row r="600" spans="1:11" x14ac:dyDescent="0.2">
      <c r="A600" s="22" t="s">
        <v>92</v>
      </c>
      <c r="B600" s="17" t="s">
        <v>93</v>
      </c>
      <c r="C600" s="18">
        <v>11911.59</v>
      </c>
      <c r="D600" s="18">
        <v>0</v>
      </c>
      <c r="E600" s="18">
        <v>0</v>
      </c>
      <c r="F600" s="18">
        <v>0</v>
      </c>
      <c r="G600" s="18">
        <f t="shared" si="140"/>
        <v>-11911.59</v>
      </c>
      <c r="H600" s="18">
        <f t="shared" si="141"/>
        <v>0</v>
      </c>
      <c r="I600" s="19">
        <f t="shared" si="142"/>
        <v>-100</v>
      </c>
      <c r="J600" s="19">
        <f t="shared" si="143"/>
        <v>0</v>
      </c>
      <c r="K600" s="19">
        <f t="shared" si="144"/>
        <v>0</v>
      </c>
    </row>
    <row r="601" spans="1:11" x14ac:dyDescent="0.2">
      <c r="A601" s="23" t="s">
        <v>94</v>
      </c>
      <c r="B601" s="17" t="s">
        <v>95</v>
      </c>
      <c r="C601" s="18">
        <v>11911.59</v>
      </c>
      <c r="D601" s="18">
        <v>0</v>
      </c>
      <c r="E601" s="18">
        <v>0</v>
      </c>
      <c r="F601" s="18">
        <v>0</v>
      </c>
      <c r="G601" s="18">
        <f t="shared" si="140"/>
        <v>-11911.59</v>
      </c>
      <c r="H601" s="18">
        <f t="shared" si="141"/>
        <v>0</v>
      </c>
      <c r="I601" s="19">
        <f t="shared" si="142"/>
        <v>-100</v>
      </c>
      <c r="J601" s="19">
        <f t="shared" si="143"/>
        <v>0</v>
      </c>
      <c r="K601" s="19">
        <f t="shared" si="144"/>
        <v>0</v>
      </c>
    </row>
    <row r="602" spans="1:11" x14ac:dyDescent="0.2">
      <c r="A602" s="24" t="s">
        <v>96</v>
      </c>
      <c r="B602" s="17" t="s">
        <v>97</v>
      </c>
      <c r="C602" s="18">
        <v>11911.59</v>
      </c>
      <c r="D602" s="18">
        <v>0</v>
      </c>
      <c r="E602" s="18">
        <v>0</v>
      </c>
      <c r="F602" s="18">
        <v>0</v>
      </c>
      <c r="G602" s="18">
        <f t="shared" si="140"/>
        <v>-11911.59</v>
      </c>
      <c r="H602" s="18">
        <f t="shared" si="141"/>
        <v>0</v>
      </c>
      <c r="I602" s="19">
        <f t="shared" si="142"/>
        <v>-100</v>
      </c>
      <c r="J602" s="19">
        <f t="shared" si="143"/>
        <v>0</v>
      </c>
      <c r="K602" s="19">
        <f t="shared" si="144"/>
        <v>0</v>
      </c>
    </row>
    <row r="603" spans="1:11" ht="25.5" x14ac:dyDescent="0.2">
      <c r="A603" s="25" t="s">
        <v>98</v>
      </c>
      <c r="B603" s="17" t="s">
        <v>99</v>
      </c>
      <c r="C603" s="18">
        <v>11911.59</v>
      </c>
      <c r="D603" s="18">
        <v>0</v>
      </c>
      <c r="E603" s="18">
        <v>0</v>
      </c>
      <c r="F603" s="18">
        <v>0</v>
      </c>
      <c r="G603" s="18">
        <f t="shared" si="140"/>
        <v>-11911.59</v>
      </c>
      <c r="H603" s="18">
        <f t="shared" si="141"/>
        <v>0</v>
      </c>
      <c r="I603" s="19">
        <f t="shared" si="142"/>
        <v>-100</v>
      </c>
      <c r="J603" s="19">
        <f t="shared" si="143"/>
        <v>0</v>
      </c>
      <c r="K603" s="19">
        <f t="shared" si="144"/>
        <v>0</v>
      </c>
    </row>
    <row r="604" spans="1:11" ht="25.5" x14ac:dyDescent="0.2">
      <c r="A604" s="26" t="s">
        <v>100</v>
      </c>
      <c r="B604" s="17" t="s">
        <v>101</v>
      </c>
      <c r="C604" s="18">
        <v>11911.59</v>
      </c>
      <c r="D604" s="18">
        <v>0</v>
      </c>
      <c r="E604" s="18">
        <v>0</v>
      </c>
      <c r="F604" s="18">
        <v>0</v>
      </c>
      <c r="G604" s="18">
        <f t="shared" si="140"/>
        <v>-11911.59</v>
      </c>
      <c r="H604" s="18">
        <f t="shared" si="141"/>
        <v>0</v>
      </c>
      <c r="I604" s="19">
        <f t="shared" si="142"/>
        <v>-100</v>
      </c>
      <c r="J604" s="19">
        <f t="shared" si="143"/>
        <v>0</v>
      </c>
      <c r="K604" s="19">
        <f t="shared" si="144"/>
        <v>0</v>
      </c>
    </row>
    <row r="605" spans="1:11" x14ac:dyDescent="0.2">
      <c r="A605" s="22" t="s">
        <v>30</v>
      </c>
      <c r="B605" s="17" t="s">
        <v>31</v>
      </c>
      <c r="C605" s="18">
        <v>6553906.5099999998</v>
      </c>
      <c r="D605" s="18">
        <v>6296825</v>
      </c>
      <c r="E605" s="18">
        <v>6165243</v>
      </c>
      <c r="F605" s="18">
        <v>4829678.5599999996</v>
      </c>
      <c r="G605" s="18">
        <f t="shared" si="140"/>
        <v>-1724227.9500000002</v>
      </c>
      <c r="H605" s="18">
        <f t="shared" si="141"/>
        <v>1335564.4400000004</v>
      </c>
      <c r="I605" s="19">
        <f t="shared" si="142"/>
        <v>-26.308400148356711</v>
      </c>
      <c r="J605" s="19">
        <f t="shared" si="143"/>
        <v>78.337197090203901</v>
      </c>
      <c r="K605" s="19">
        <f t="shared" si="144"/>
        <v>76.70021891985246</v>
      </c>
    </row>
    <row r="606" spans="1:11" x14ac:dyDescent="0.2">
      <c r="A606" s="23" t="s">
        <v>32</v>
      </c>
      <c r="B606" s="17" t="s">
        <v>33</v>
      </c>
      <c r="C606" s="18">
        <v>6553906.5099999998</v>
      </c>
      <c r="D606" s="18">
        <v>6296825</v>
      </c>
      <c r="E606" s="18">
        <v>6165243</v>
      </c>
      <c r="F606" s="18">
        <v>4829678.5599999996</v>
      </c>
      <c r="G606" s="18">
        <f t="shared" si="140"/>
        <v>-1724227.9500000002</v>
      </c>
      <c r="H606" s="18">
        <f t="shared" si="141"/>
        <v>1335564.4400000004</v>
      </c>
      <c r="I606" s="19">
        <f t="shared" si="142"/>
        <v>-26.308400148356711</v>
      </c>
      <c r="J606" s="19">
        <f t="shared" si="143"/>
        <v>78.337197090203901</v>
      </c>
      <c r="K606" s="19">
        <f t="shared" si="144"/>
        <v>76.70021891985246</v>
      </c>
    </row>
    <row r="607" spans="1:11" x14ac:dyDescent="0.2">
      <c r="A607" s="16" t="s">
        <v>34</v>
      </c>
      <c r="B607" s="17" t="s">
        <v>35</v>
      </c>
      <c r="C607" s="18">
        <v>6565818.0999999996</v>
      </c>
      <c r="D607" s="18">
        <v>6296825</v>
      </c>
      <c r="E607" s="18">
        <v>6165243</v>
      </c>
      <c r="F607" s="18">
        <v>4829678.5599999996</v>
      </c>
      <c r="G607" s="18">
        <f t="shared" si="140"/>
        <v>-1736139.54</v>
      </c>
      <c r="H607" s="18">
        <f t="shared" si="141"/>
        <v>1335564.4400000004</v>
      </c>
      <c r="I607" s="19">
        <f t="shared" si="142"/>
        <v>-26.44209013344431</v>
      </c>
      <c r="J607" s="19">
        <f t="shared" si="143"/>
        <v>78.337197090203901</v>
      </c>
      <c r="K607" s="19">
        <f t="shared" si="144"/>
        <v>76.70021891985246</v>
      </c>
    </row>
    <row r="608" spans="1:11" x14ac:dyDescent="0.2">
      <c r="A608" s="22" t="s">
        <v>36</v>
      </c>
      <c r="B608" s="17" t="s">
        <v>37</v>
      </c>
      <c r="C608" s="18">
        <v>2092631.36</v>
      </c>
      <c r="D608" s="18">
        <v>3030319</v>
      </c>
      <c r="E608" s="18">
        <v>2282166</v>
      </c>
      <c r="F608" s="18">
        <v>2573868.4300000002</v>
      </c>
      <c r="G608" s="18">
        <f t="shared" si="140"/>
        <v>481237.07000000007</v>
      </c>
      <c r="H608" s="18">
        <f t="shared" si="141"/>
        <v>-291702.43000000017</v>
      </c>
      <c r="I608" s="19">
        <f t="shared" si="142"/>
        <v>22.99674367873375</v>
      </c>
      <c r="J608" s="19">
        <f t="shared" si="143"/>
        <v>112.78182349574921</v>
      </c>
      <c r="K608" s="19">
        <f t="shared" si="144"/>
        <v>84.937210570900305</v>
      </c>
    </row>
    <row r="609" spans="1:11" x14ac:dyDescent="0.2">
      <c r="A609" s="23" t="s">
        <v>38</v>
      </c>
      <c r="B609" s="17" t="s">
        <v>39</v>
      </c>
      <c r="C609" s="18">
        <v>2085379.48</v>
      </c>
      <c r="D609" s="18">
        <v>2831753</v>
      </c>
      <c r="E609" s="18">
        <v>2282166</v>
      </c>
      <c r="F609" s="18">
        <v>2380661.64</v>
      </c>
      <c r="G609" s="18">
        <f t="shared" si="140"/>
        <v>295282.16000000015</v>
      </c>
      <c r="H609" s="18">
        <f t="shared" si="141"/>
        <v>-98495.64000000013</v>
      </c>
      <c r="I609" s="19">
        <f t="shared" si="142"/>
        <v>14.159636787065736</v>
      </c>
      <c r="J609" s="19">
        <f t="shared" si="143"/>
        <v>104.31588412061174</v>
      </c>
      <c r="K609" s="19">
        <f t="shared" si="144"/>
        <v>84.070243414591602</v>
      </c>
    </row>
    <row r="610" spans="1:11" x14ac:dyDescent="0.2">
      <c r="A610" s="24" t="s">
        <v>40</v>
      </c>
      <c r="B610" s="17" t="s">
        <v>41</v>
      </c>
      <c r="C610" s="18">
        <v>1547710.25</v>
      </c>
      <c r="D610" s="18">
        <v>1776226</v>
      </c>
      <c r="E610" s="18">
        <v>1074242</v>
      </c>
      <c r="F610" s="18">
        <v>1429232.27</v>
      </c>
      <c r="G610" s="18">
        <f t="shared" si="140"/>
        <v>-118477.97999999998</v>
      </c>
      <c r="H610" s="18">
        <f t="shared" si="141"/>
        <v>-354990.27</v>
      </c>
      <c r="I610" s="19">
        <f t="shared" si="142"/>
        <v>-7.6550491282202131</v>
      </c>
      <c r="J610" s="19">
        <f t="shared" si="143"/>
        <v>133.04565172465794</v>
      </c>
      <c r="K610" s="19">
        <f t="shared" si="144"/>
        <v>80.464550682176707</v>
      </c>
    </row>
    <row r="611" spans="1:11" x14ac:dyDescent="0.2">
      <c r="A611" s="24" t="s">
        <v>42</v>
      </c>
      <c r="B611" s="17" t="s">
        <v>43</v>
      </c>
      <c r="C611" s="18">
        <v>537669.23</v>
      </c>
      <c r="D611" s="18">
        <v>1055527</v>
      </c>
      <c r="E611" s="18">
        <v>1207924</v>
      </c>
      <c r="F611" s="18">
        <v>951429.37</v>
      </c>
      <c r="G611" s="18">
        <f t="shared" si="140"/>
        <v>413760.14</v>
      </c>
      <c r="H611" s="18">
        <f t="shared" si="141"/>
        <v>256494.63</v>
      </c>
      <c r="I611" s="19">
        <f t="shared" si="142"/>
        <v>76.954401872690397</v>
      </c>
      <c r="J611" s="19">
        <f t="shared" si="143"/>
        <v>78.76566489282439</v>
      </c>
      <c r="K611" s="19">
        <f t="shared" si="144"/>
        <v>90.137852466114083</v>
      </c>
    </row>
    <row r="612" spans="1:11" x14ac:dyDescent="0.2">
      <c r="A612" s="25" t="s">
        <v>44</v>
      </c>
      <c r="B612" s="17" t="s">
        <v>45</v>
      </c>
      <c r="C612" s="18">
        <v>6570.65</v>
      </c>
      <c r="D612" s="18">
        <v>0</v>
      </c>
      <c r="E612" s="18">
        <v>0</v>
      </c>
      <c r="F612" s="18">
        <v>5201.5</v>
      </c>
      <c r="G612" s="18">
        <f t="shared" si="140"/>
        <v>-1369.1499999999996</v>
      </c>
      <c r="H612" s="18">
        <f t="shared" si="141"/>
        <v>-5201.5</v>
      </c>
      <c r="I612" s="19">
        <f t="shared" si="142"/>
        <v>-20.837360078531049</v>
      </c>
      <c r="J612" s="19">
        <f t="shared" si="143"/>
        <v>0</v>
      </c>
      <c r="K612" s="19">
        <f t="shared" si="144"/>
        <v>0</v>
      </c>
    </row>
    <row r="613" spans="1:11" x14ac:dyDescent="0.2">
      <c r="A613" s="23" t="s">
        <v>46</v>
      </c>
      <c r="B613" s="17" t="s">
        <v>47</v>
      </c>
      <c r="C613" s="18">
        <v>0</v>
      </c>
      <c r="D613" s="18">
        <v>25410</v>
      </c>
      <c r="E613" s="18">
        <v>0</v>
      </c>
      <c r="F613" s="18">
        <v>20328</v>
      </c>
      <c r="G613" s="18">
        <f t="shared" si="140"/>
        <v>20328</v>
      </c>
      <c r="H613" s="18">
        <f t="shared" si="141"/>
        <v>-20328</v>
      </c>
      <c r="I613" s="19">
        <f t="shared" si="142"/>
        <v>0</v>
      </c>
      <c r="J613" s="19">
        <f t="shared" si="143"/>
        <v>0</v>
      </c>
      <c r="K613" s="19">
        <f t="shared" si="144"/>
        <v>80</v>
      </c>
    </row>
    <row r="614" spans="1:11" x14ac:dyDescent="0.2">
      <c r="A614" s="24" t="s">
        <v>48</v>
      </c>
      <c r="B614" s="17" t="s">
        <v>49</v>
      </c>
      <c r="C614" s="18">
        <v>0</v>
      </c>
      <c r="D614" s="18">
        <v>25410</v>
      </c>
      <c r="E614" s="18">
        <v>0</v>
      </c>
      <c r="F614" s="18">
        <v>20328</v>
      </c>
      <c r="G614" s="18">
        <f t="shared" si="140"/>
        <v>20328</v>
      </c>
      <c r="H614" s="18">
        <f t="shared" si="141"/>
        <v>-20328</v>
      </c>
      <c r="I614" s="19">
        <f t="shared" si="142"/>
        <v>0</v>
      </c>
      <c r="J614" s="19">
        <f t="shared" si="143"/>
        <v>0</v>
      </c>
      <c r="K614" s="19">
        <f t="shared" si="144"/>
        <v>80</v>
      </c>
    </row>
    <row r="615" spans="1:11" ht="25.5" x14ac:dyDescent="0.2">
      <c r="A615" s="23" t="s">
        <v>52</v>
      </c>
      <c r="B615" s="17" t="s">
        <v>53</v>
      </c>
      <c r="C615" s="18">
        <v>7251.88</v>
      </c>
      <c r="D615" s="18">
        <v>173156</v>
      </c>
      <c r="E615" s="18">
        <v>0</v>
      </c>
      <c r="F615" s="18">
        <v>172878.79</v>
      </c>
      <c r="G615" s="18">
        <f t="shared" si="140"/>
        <v>165626.91</v>
      </c>
      <c r="H615" s="18">
        <f t="shared" si="141"/>
        <v>-172878.79</v>
      </c>
      <c r="I615" s="19">
        <f t="shared" si="142"/>
        <v>2283.9168601797051</v>
      </c>
      <c r="J615" s="19">
        <f t="shared" si="143"/>
        <v>0</v>
      </c>
      <c r="K615" s="19">
        <f t="shared" si="144"/>
        <v>99.839907366767548</v>
      </c>
    </row>
    <row r="616" spans="1:11" x14ac:dyDescent="0.2">
      <c r="A616" s="24" t="s">
        <v>54</v>
      </c>
      <c r="B616" s="17" t="s">
        <v>55</v>
      </c>
      <c r="C616" s="18">
        <v>0</v>
      </c>
      <c r="D616" s="18">
        <v>159696</v>
      </c>
      <c r="E616" s="18">
        <v>0</v>
      </c>
      <c r="F616" s="18">
        <v>159419.23000000001</v>
      </c>
      <c r="G616" s="18">
        <f t="shared" si="140"/>
        <v>159419.23000000001</v>
      </c>
      <c r="H616" s="18">
        <f t="shared" si="141"/>
        <v>-159419.23000000001</v>
      </c>
      <c r="I616" s="19">
        <f t="shared" si="142"/>
        <v>0</v>
      </c>
      <c r="J616" s="19">
        <f t="shared" si="143"/>
        <v>0</v>
      </c>
      <c r="K616" s="19">
        <f t="shared" si="144"/>
        <v>99.826689459973963</v>
      </c>
    </row>
    <row r="617" spans="1:11" ht="25.5" x14ac:dyDescent="0.2">
      <c r="A617" s="25" t="s">
        <v>56</v>
      </c>
      <c r="B617" s="17" t="s">
        <v>57</v>
      </c>
      <c r="C617" s="18">
        <v>0</v>
      </c>
      <c r="D617" s="18">
        <v>159696</v>
      </c>
      <c r="E617" s="18">
        <v>0</v>
      </c>
      <c r="F617" s="18">
        <v>159419.23000000001</v>
      </c>
      <c r="G617" s="18">
        <f t="shared" si="140"/>
        <v>159419.23000000001</v>
      </c>
      <c r="H617" s="18">
        <f t="shared" si="141"/>
        <v>-159419.23000000001</v>
      </c>
      <c r="I617" s="19">
        <f t="shared" si="142"/>
        <v>0</v>
      </c>
      <c r="J617" s="19">
        <f t="shared" si="143"/>
        <v>0</v>
      </c>
      <c r="K617" s="19">
        <f t="shared" si="144"/>
        <v>99.826689459973963</v>
      </c>
    </row>
    <row r="618" spans="1:11" ht="25.5" x14ac:dyDescent="0.2">
      <c r="A618" s="26" t="s">
        <v>58</v>
      </c>
      <c r="B618" s="17" t="s">
        <v>59</v>
      </c>
      <c r="C618" s="18">
        <v>0</v>
      </c>
      <c r="D618" s="18">
        <v>159696</v>
      </c>
      <c r="E618" s="18">
        <v>0</v>
      </c>
      <c r="F618" s="18">
        <v>159419.23000000001</v>
      </c>
      <c r="G618" s="18">
        <f t="shared" si="140"/>
        <v>159419.23000000001</v>
      </c>
      <c r="H618" s="18">
        <f t="shared" si="141"/>
        <v>-159419.23000000001</v>
      </c>
      <c r="I618" s="19">
        <f t="shared" si="142"/>
        <v>0</v>
      </c>
      <c r="J618" s="19">
        <f t="shared" si="143"/>
        <v>0</v>
      </c>
      <c r="K618" s="19">
        <f t="shared" si="144"/>
        <v>99.826689459973963</v>
      </c>
    </row>
    <row r="619" spans="1:11" ht="51" x14ac:dyDescent="0.2">
      <c r="A619" s="24" t="s">
        <v>162</v>
      </c>
      <c r="B619" s="17" t="s">
        <v>163</v>
      </c>
      <c r="C619" s="18">
        <v>7251.88</v>
      </c>
      <c r="D619" s="18">
        <v>13460</v>
      </c>
      <c r="E619" s="18">
        <v>0</v>
      </c>
      <c r="F619" s="18">
        <v>13459.56</v>
      </c>
      <c r="G619" s="18">
        <f t="shared" si="140"/>
        <v>6207.6799999999994</v>
      </c>
      <c r="H619" s="18">
        <f t="shared" si="141"/>
        <v>-13459.56</v>
      </c>
      <c r="I619" s="19">
        <f t="shared" si="142"/>
        <v>85.600975195397609</v>
      </c>
      <c r="J619" s="19">
        <f t="shared" si="143"/>
        <v>0</v>
      </c>
      <c r="K619" s="19">
        <f t="shared" si="144"/>
        <v>99.996731054977701</v>
      </c>
    </row>
    <row r="620" spans="1:11" ht="38.25" x14ac:dyDescent="0.2">
      <c r="A620" s="25" t="s">
        <v>164</v>
      </c>
      <c r="B620" s="17" t="s">
        <v>165</v>
      </c>
      <c r="C620" s="18">
        <v>7251.88</v>
      </c>
      <c r="D620" s="18">
        <v>13460</v>
      </c>
      <c r="E620" s="18">
        <v>0</v>
      </c>
      <c r="F620" s="18">
        <v>13459.56</v>
      </c>
      <c r="G620" s="18">
        <f t="shared" si="140"/>
        <v>6207.6799999999994</v>
      </c>
      <c r="H620" s="18">
        <f t="shared" si="141"/>
        <v>-13459.56</v>
      </c>
      <c r="I620" s="19">
        <f t="shared" si="142"/>
        <v>85.600975195397609</v>
      </c>
      <c r="J620" s="19">
        <f t="shared" si="143"/>
        <v>0</v>
      </c>
      <c r="K620" s="19">
        <f t="shared" si="144"/>
        <v>99.996731054977701</v>
      </c>
    </row>
    <row r="621" spans="1:11" x14ac:dyDescent="0.2">
      <c r="A621" s="22" t="s">
        <v>60</v>
      </c>
      <c r="B621" s="17" t="s">
        <v>61</v>
      </c>
      <c r="C621" s="18">
        <v>4473186.74</v>
      </c>
      <c r="D621" s="18">
        <v>3266506</v>
      </c>
      <c r="E621" s="18">
        <v>3883077</v>
      </c>
      <c r="F621" s="18">
        <v>2255810.13</v>
      </c>
      <c r="G621" s="18">
        <f t="shared" si="140"/>
        <v>-2217376.6100000003</v>
      </c>
      <c r="H621" s="18">
        <f t="shared" si="141"/>
        <v>1627266.87</v>
      </c>
      <c r="I621" s="19">
        <f t="shared" si="142"/>
        <v>-49.570401123025775</v>
      </c>
      <c r="J621" s="19">
        <f t="shared" si="143"/>
        <v>58.09336590544045</v>
      </c>
      <c r="K621" s="19">
        <f t="shared" si="144"/>
        <v>69.058808708754853</v>
      </c>
    </row>
    <row r="622" spans="1:11" x14ac:dyDescent="0.2">
      <c r="A622" s="23" t="s">
        <v>62</v>
      </c>
      <c r="B622" s="17" t="s">
        <v>63</v>
      </c>
      <c r="C622" s="18">
        <v>4473186.74</v>
      </c>
      <c r="D622" s="18">
        <v>3266506</v>
      </c>
      <c r="E622" s="18">
        <v>3883077</v>
      </c>
      <c r="F622" s="18">
        <v>2255810.13</v>
      </c>
      <c r="G622" s="18">
        <f t="shared" si="140"/>
        <v>-2217376.6100000003</v>
      </c>
      <c r="H622" s="18">
        <f t="shared" si="141"/>
        <v>1627266.87</v>
      </c>
      <c r="I622" s="19">
        <f t="shared" si="142"/>
        <v>-49.570401123025775</v>
      </c>
      <c r="J622" s="19">
        <f t="shared" si="143"/>
        <v>58.09336590544045</v>
      </c>
      <c r="K622" s="19">
        <f t="shared" si="144"/>
        <v>69.058808708754853</v>
      </c>
    </row>
    <row r="623" spans="1:11" ht="25.5" x14ac:dyDescent="0.2">
      <c r="A623" s="39" t="s">
        <v>294</v>
      </c>
      <c r="B623" s="28" t="s">
        <v>115</v>
      </c>
      <c r="C623" s="29"/>
      <c r="D623" s="29"/>
      <c r="E623" s="29"/>
      <c r="F623" s="29"/>
      <c r="G623" s="29"/>
      <c r="H623" s="29"/>
      <c r="I623" s="30"/>
      <c r="J623" s="30"/>
      <c r="K623" s="30"/>
    </row>
    <row r="624" spans="1:11" x14ac:dyDescent="0.2">
      <c r="A624" s="16" t="s">
        <v>26</v>
      </c>
      <c r="B624" s="17" t="s">
        <v>27</v>
      </c>
      <c r="C624" s="18">
        <v>5586933.0599999996</v>
      </c>
      <c r="D624" s="18">
        <v>5513841</v>
      </c>
      <c r="E624" s="18">
        <v>6165243</v>
      </c>
      <c r="F624" s="18">
        <v>4126910.26</v>
      </c>
      <c r="G624" s="18">
        <f t="shared" ref="G624:G647" si="145">F624-C624</f>
        <v>-1460022.7999999998</v>
      </c>
      <c r="H624" s="18">
        <f t="shared" ref="H624:H647" si="146">E624-F624</f>
        <v>2038332.7400000002</v>
      </c>
      <c r="I624" s="19">
        <f t="shared" ref="I624:I647" si="147">IF(ISERROR(F624/C624),0,F624/C624*100-100)</f>
        <v>-26.132813554777044</v>
      </c>
      <c r="J624" s="19">
        <f t="shared" ref="J624:J647" si="148">IF(ISERROR(F624/E624),0,F624/E624*100)</f>
        <v>66.938322787925799</v>
      </c>
      <c r="K624" s="19">
        <f t="shared" ref="K624:K647" si="149">IF(ISERROR(F624/D624),0,F624/D624*100)</f>
        <v>74.846377688438963</v>
      </c>
    </row>
    <row r="625" spans="1:11" x14ac:dyDescent="0.2">
      <c r="A625" s="22" t="s">
        <v>92</v>
      </c>
      <c r="B625" s="17" t="s">
        <v>93</v>
      </c>
      <c r="C625" s="18">
        <v>11911.59</v>
      </c>
      <c r="D625" s="18">
        <v>0</v>
      </c>
      <c r="E625" s="18">
        <v>0</v>
      </c>
      <c r="F625" s="18">
        <v>0</v>
      </c>
      <c r="G625" s="18">
        <f t="shared" si="145"/>
        <v>-11911.59</v>
      </c>
      <c r="H625" s="18">
        <f t="shared" si="146"/>
        <v>0</v>
      </c>
      <c r="I625" s="19">
        <f t="shared" si="147"/>
        <v>-100</v>
      </c>
      <c r="J625" s="19">
        <f t="shared" si="148"/>
        <v>0</v>
      </c>
      <c r="K625" s="19">
        <f t="shared" si="149"/>
        <v>0</v>
      </c>
    </row>
    <row r="626" spans="1:11" x14ac:dyDescent="0.2">
      <c r="A626" s="23" t="s">
        <v>94</v>
      </c>
      <c r="B626" s="17" t="s">
        <v>95</v>
      </c>
      <c r="C626" s="18">
        <v>11911.59</v>
      </c>
      <c r="D626" s="18">
        <v>0</v>
      </c>
      <c r="E626" s="18">
        <v>0</v>
      </c>
      <c r="F626" s="18">
        <v>0</v>
      </c>
      <c r="G626" s="18">
        <f t="shared" si="145"/>
        <v>-11911.59</v>
      </c>
      <c r="H626" s="18">
        <f t="shared" si="146"/>
        <v>0</v>
      </c>
      <c r="I626" s="19">
        <f t="shared" si="147"/>
        <v>-100</v>
      </c>
      <c r="J626" s="19">
        <f t="shared" si="148"/>
        <v>0</v>
      </c>
      <c r="K626" s="19">
        <f t="shared" si="149"/>
        <v>0</v>
      </c>
    </row>
    <row r="627" spans="1:11" x14ac:dyDescent="0.2">
      <c r="A627" s="24" t="s">
        <v>96</v>
      </c>
      <c r="B627" s="17" t="s">
        <v>97</v>
      </c>
      <c r="C627" s="18">
        <v>11911.59</v>
      </c>
      <c r="D627" s="18">
        <v>0</v>
      </c>
      <c r="E627" s="18">
        <v>0</v>
      </c>
      <c r="F627" s="18">
        <v>0</v>
      </c>
      <c r="G627" s="18">
        <f t="shared" si="145"/>
        <v>-11911.59</v>
      </c>
      <c r="H627" s="18">
        <f t="shared" si="146"/>
        <v>0</v>
      </c>
      <c r="I627" s="19">
        <f t="shared" si="147"/>
        <v>-100</v>
      </c>
      <c r="J627" s="19">
        <f t="shared" si="148"/>
        <v>0</v>
      </c>
      <c r="K627" s="19">
        <f t="shared" si="149"/>
        <v>0</v>
      </c>
    </row>
    <row r="628" spans="1:11" ht="25.5" x14ac:dyDescent="0.2">
      <c r="A628" s="25" t="s">
        <v>98</v>
      </c>
      <c r="B628" s="17" t="s">
        <v>99</v>
      </c>
      <c r="C628" s="18">
        <v>11911.59</v>
      </c>
      <c r="D628" s="18">
        <v>0</v>
      </c>
      <c r="E628" s="18">
        <v>0</v>
      </c>
      <c r="F628" s="18">
        <v>0</v>
      </c>
      <c r="G628" s="18">
        <f t="shared" si="145"/>
        <v>-11911.59</v>
      </c>
      <c r="H628" s="18">
        <f t="shared" si="146"/>
        <v>0</v>
      </c>
      <c r="I628" s="19">
        <f t="shared" si="147"/>
        <v>-100</v>
      </c>
      <c r="J628" s="19">
        <f t="shared" si="148"/>
        <v>0</v>
      </c>
      <c r="K628" s="19">
        <f t="shared" si="149"/>
        <v>0</v>
      </c>
    </row>
    <row r="629" spans="1:11" ht="25.5" x14ac:dyDescent="0.2">
      <c r="A629" s="26" t="s">
        <v>100</v>
      </c>
      <c r="B629" s="17" t="s">
        <v>101</v>
      </c>
      <c r="C629" s="18">
        <v>11911.59</v>
      </c>
      <c r="D629" s="18">
        <v>0</v>
      </c>
      <c r="E629" s="18">
        <v>0</v>
      </c>
      <c r="F629" s="18">
        <v>0</v>
      </c>
      <c r="G629" s="18">
        <f t="shared" si="145"/>
        <v>-11911.59</v>
      </c>
      <c r="H629" s="18">
        <f t="shared" si="146"/>
        <v>0</v>
      </c>
      <c r="I629" s="19">
        <f t="shared" si="147"/>
        <v>-100</v>
      </c>
      <c r="J629" s="19">
        <f t="shared" si="148"/>
        <v>0</v>
      </c>
      <c r="K629" s="19">
        <f t="shared" si="149"/>
        <v>0</v>
      </c>
    </row>
    <row r="630" spans="1:11" x14ac:dyDescent="0.2">
      <c r="A630" s="22" t="s">
        <v>30</v>
      </c>
      <c r="B630" s="17" t="s">
        <v>31</v>
      </c>
      <c r="C630" s="18">
        <v>5575021.4699999997</v>
      </c>
      <c r="D630" s="18">
        <v>5513841</v>
      </c>
      <c r="E630" s="18">
        <v>6165243</v>
      </c>
      <c r="F630" s="18">
        <v>4126910.26</v>
      </c>
      <c r="G630" s="18">
        <f t="shared" si="145"/>
        <v>-1448111.21</v>
      </c>
      <c r="H630" s="18">
        <f t="shared" si="146"/>
        <v>2038332.7400000002</v>
      </c>
      <c r="I630" s="19">
        <f t="shared" si="147"/>
        <v>-25.97498893578252</v>
      </c>
      <c r="J630" s="19">
        <f t="shared" si="148"/>
        <v>66.938322787925799</v>
      </c>
      <c r="K630" s="19">
        <f t="shared" si="149"/>
        <v>74.846377688438963</v>
      </c>
    </row>
    <row r="631" spans="1:11" x14ac:dyDescent="0.2">
      <c r="A631" s="23" t="s">
        <v>32</v>
      </c>
      <c r="B631" s="17" t="s">
        <v>33</v>
      </c>
      <c r="C631" s="18">
        <v>5575021.4699999997</v>
      </c>
      <c r="D631" s="18">
        <v>5513841</v>
      </c>
      <c r="E631" s="18">
        <v>6165243</v>
      </c>
      <c r="F631" s="18">
        <v>4126910.26</v>
      </c>
      <c r="G631" s="18">
        <f t="shared" si="145"/>
        <v>-1448111.21</v>
      </c>
      <c r="H631" s="18">
        <f t="shared" si="146"/>
        <v>2038332.7400000002</v>
      </c>
      <c r="I631" s="19">
        <f t="shared" si="147"/>
        <v>-25.97498893578252</v>
      </c>
      <c r="J631" s="19">
        <f t="shared" si="148"/>
        <v>66.938322787925799</v>
      </c>
      <c r="K631" s="19">
        <f t="shared" si="149"/>
        <v>74.846377688438963</v>
      </c>
    </row>
    <row r="632" spans="1:11" x14ac:dyDescent="0.2">
      <c r="A632" s="16" t="s">
        <v>34</v>
      </c>
      <c r="B632" s="17" t="s">
        <v>35</v>
      </c>
      <c r="C632" s="18">
        <v>5586933.0599999996</v>
      </c>
      <c r="D632" s="18">
        <v>5513841</v>
      </c>
      <c r="E632" s="18">
        <v>6165243</v>
      </c>
      <c r="F632" s="18">
        <v>4126910.26</v>
      </c>
      <c r="G632" s="18">
        <f t="shared" si="145"/>
        <v>-1460022.7999999998</v>
      </c>
      <c r="H632" s="18">
        <f t="shared" si="146"/>
        <v>2038332.7400000002</v>
      </c>
      <c r="I632" s="19">
        <f t="shared" si="147"/>
        <v>-26.132813554777044</v>
      </c>
      <c r="J632" s="19">
        <f t="shared" si="148"/>
        <v>66.938322787925799</v>
      </c>
      <c r="K632" s="19">
        <f t="shared" si="149"/>
        <v>74.846377688438963</v>
      </c>
    </row>
    <row r="633" spans="1:11" x14ac:dyDescent="0.2">
      <c r="A633" s="22" t="s">
        <v>36</v>
      </c>
      <c r="B633" s="17" t="s">
        <v>37</v>
      </c>
      <c r="C633" s="18">
        <v>1137533.0900000001</v>
      </c>
      <c r="D633" s="18">
        <v>2261335</v>
      </c>
      <c r="E633" s="18">
        <v>2282166</v>
      </c>
      <c r="F633" s="18">
        <v>1876763.75</v>
      </c>
      <c r="G633" s="18">
        <f t="shared" si="145"/>
        <v>739230.65999999992</v>
      </c>
      <c r="H633" s="18">
        <f t="shared" si="146"/>
        <v>405402.25</v>
      </c>
      <c r="I633" s="19">
        <f t="shared" si="147"/>
        <v>64.985420336211916</v>
      </c>
      <c r="J633" s="19">
        <f t="shared" si="148"/>
        <v>82.23607528987813</v>
      </c>
      <c r="K633" s="19">
        <f t="shared" si="149"/>
        <v>82.993618813665378</v>
      </c>
    </row>
    <row r="634" spans="1:11" x14ac:dyDescent="0.2">
      <c r="A634" s="23" t="s">
        <v>38</v>
      </c>
      <c r="B634" s="17" t="s">
        <v>39</v>
      </c>
      <c r="C634" s="18">
        <v>1130281.21</v>
      </c>
      <c r="D634" s="18">
        <v>2062769</v>
      </c>
      <c r="E634" s="18">
        <v>2282166</v>
      </c>
      <c r="F634" s="18">
        <v>1683556.96</v>
      </c>
      <c r="G634" s="18">
        <f t="shared" si="145"/>
        <v>553275.75</v>
      </c>
      <c r="H634" s="18">
        <f t="shared" si="146"/>
        <v>598609.04</v>
      </c>
      <c r="I634" s="19">
        <f t="shared" si="147"/>
        <v>48.950274064982466</v>
      </c>
      <c r="J634" s="19">
        <f t="shared" si="148"/>
        <v>73.770135914740649</v>
      </c>
      <c r="K634" s="19">
        <f t="shared" si="149"/>
        <v>81.616359369371949</v>
      </c>
    </row>
    <row r="635" spans="1:11" x14ac:dyDescent="0.2">
      <c r="A635" s="24" t="s">
        <v>40</v>
      </c>
      <c r="B635" s="17" t="s">
        <v>41</v>
      </c>
      <c r="C635" s="18">
        <v>662952.23</v>
      </c>
      <c r="D635" s="18">
        <v>1074242</v>
      </c>
      <c r="E635" s="18">
        <v>1074242</v>
      </c>
      <c r="F635" s="18">
        <v>775595.09</v>
      </c>
      <c r="G635" s="18">
        <f t="shared" si="145"/>
        <v>112642.85999999999</v>
      </c>
      <c r="H635" s="18">
        <f t="shared" si="146"/>
        <v>298646.91000000003</v>
      </c>
      <c r="I635" s="19">
        <f t="shared" si="147"/>
        <v>16.991097533528162</v>
      </c>
      <c r="J635" s="19">
        <f t="shared" si="148"/>
        <v>72.199289359380842</v>
      </c>
      <c r="K635" s="19">
        <f t="shared" si="149"/>
        <v>72.199289359380842</v>
      </c>
    </row>
    <row r="636" spans="1:11" x14ac:dyDescent="0.2">
      <c r="A636" s="24" t="s">
        <v>42</v>
      </c>
      <c r="B636" s="17" t="s">
        <v>43</v>
      </c>
      <c r="C636" s="18">
        <v>467328.98</v>
      </c>
      <c r="D636" s="18">
        <v>988527</v>
      </c>
      <c r="E636" s="18">
        <v>1207924</v>
      </c>
      <c r="F636" s="18">
        <v>907961.87</v>
      </c>
      <c r="G636" s="18">
        <f t="shared" si="145"/>
        <v>440632.89</v>
      </c>
      <c r="H636" s="18">
        <f t="shared" si="146"/>
        <v>299962.13</v>
      </c>
      <c r="I636" s="19">
        <f t="shared" si="147"/>
        <v>94.287516686853024</v>
      </c>
      <c r="J636" s="19">
        <f t="shared" si="148"/>
        <v>75.167135515148303</v>
      </c>
      <c r="K636" s="19">
        <f t="shared" si="149"/>
        <v>91.849981841669475</v>
      </c>
    </row>
    <row r="637" spans="1:11" x14ac:dyDescent="0.2">
      <c r="A637" s="25" t="s">
        <v>44</v>
      </c>
      <c r="B637" s="17" t="s">
        <v>45</v>
      </c>
      <c r="C637" s="18">
        <v>4572.6499999999996</v>
      </c>
      <c r="D637" s="18">
        <v>0</v>
      </c>
      <c r="E637" s="18">
        <v>0</v>
      </c>
      <c r="F637" s="18">
        <v>2750</v>
      </c>
      <c r="G637" s="18">
        <f t="shared" si="145"/>
        <v>-1822.6499999999996</v>
      </c>
      <c r="H637" s="18">
        <f t="shared" si="146"/>
        <v>-2750</v>
      </c>
      <c r="I637" s="19">
        <f t="shared" si="147"/>
        <v>-39.859818704689829</v>
      </c>
      <c r="J637" s="19">
        <f t="shared" si="148"/>
        <v>0</v>
      </c>
      <c r="K637" s="19">
        <f t="shared" si="149"/>
        <v>0</v>
      </c>
    </row>
    <row r="638" spans="1:11" x14ac:dyDescent="0.2">
      <c r="A638" s="23" t="s">
        <v>46</v>
      </c>
      <c r="B638" s="17" t="s">
        <v>47</v>
      </c>
      <c r="C638" s="18">
        <v>0</v>
      </c>
      <c r="D638" s="18">
        <v>25410</v>
      </c>
      <c r="E638" s="18">
        <v>0</v>
      </c>
      <c r="F638" s="18">
        <v>20328</v>
      </c>
      <c r="G638" s="18">
        <f t="shared" si="145"/>
        <v>20328</v>
      </c>
      <c r="H638" s="18">
        <f t="shared" si="146"/>
        <v>-20328</v>
      </c>
      <c r="I638" s="19">
        <f t="shared" si="147"/>
        <v>0</v>
      </c>
      <c r="J638" s="19">
        <f t="shared" si="148"/>
        <v>0</v>
      </c>
      <c r="K638" s="19">
        <f t="shared" si="149"/>
        <v>80</v>
      </c>
    </row>
    <row r="639" spans="1:11" x14ac:dyDescent="0.2">
      <c r="A639" s="24" t="s">
        <v>48</v>
      </c>
      <c r="B639" s="17" t="s">
        <v>49</v>
      </c>
      <c r="C639" s="18">
        <v>0</v>
      </c>
      <c r="D639" s="18">
        <v>25410</v>
      </c>
      <c r="E639" s="18">
        <v>0</v>
      </c>
      <c r="F639" s="18">
        <v>20328</v>
      </c>
      <c r="G639" s="18">
        <f t="shared" si="145"/>
        <v>20328</v>
      </c>
      <c r="H639" s="18">
        <f t="shared" si="146"/>
        <v>-20328</v>
      </c>
      <c r="I639" s="19">
        <f t="shared" si="147"/>
        <v>0</v>
      </c>
      <c r="J639" s="19">
        <f t="shared" si="148"/>
        <v>0</v>
      </c>
      <c r="K639" s="19">
        <f t="shared" si="149"/>
        <v>80</v>
      </c>
    </row>
    <row r="640" spans="1:11" ht="25.5" x14ac:dyDescent="0.2">
      <c r="A640" s="23" t="s">
        <v>52</v>
      </c>
      <c r="B640" s="17" t="s">
        <v>53</v>
      </c>
      <c r="C640" s="18">
        <v>7251.88</v>
      </c>
      <c r="D640" s="18">
        <v>173156</v>
      </c>
      <c r="E640" s="18">
        <v>0</v>
      </c>
      <c r="F640" s="18">
        <v>172878.79</v>
      </c>
      <c r="G640" s="18">
        <f t="shared" si="145"/>
        <v>165626.91</v>
      </c>
      <c r="H640" s="18">
        <f t="shared" si="146"/>
        <v>-172878.79</v>
      </c>
      <c r="I640" s="19">
        <f t="shared" si="147"/>
        <v>2283.9168601797051</v>
      </c>
      <c r="J640" s="19">
        <f t="shared" si="148"/>
        <v>0</v>
      </c>
      <c r="K640" s="19">
        <f t="shared" si="149"/>
        <v>99.839907366767548</v>
      </c>
    </row>
    <row r="641" spans="1:11" x14ac:dyDescent="0.2">
      <c r="A641" s="24" t="s">
        <v>54</v>
      </c>
      <c r="B641" s="17" t="s">
        <v>55</v>
      </c>
      <c r="C641" s="18">
        <v>0</v>
      </c>
      <c r="D641" s="18">
        <v>159696</v>
      </c>
      <c r="E641" s="18">
        <v>0</v>
      </c>
      <c r="F641" s="18">
        <v>159419.23000000001</v>
      </c>
      <c r="G641" s="18">
        <f t="shared" si="145"/>
        <v>159419.23000000001</v>
      </c>
      <c r="H641" s="18">
        <f t="shared" si="146"/>
        <v>-159419.23000000001</v>
      </c>
      <c r="I641" s="19">
        <f t="shared" si="147"/>
        <v>0</v>
      </c>
      <c r="J641" s="19">
        <f t="shared" si="148"/>
        <v>0</v>
      </c>
      <c r="K641" s="19">
        <f t="shared" si="149"/>
        <v>99.826689459973963</v>
      </c>
    </row>
    <row r="642" spans="1:11" ht="25.5" x14ac:dyDescent="0.2">
      <c r="A642" s="25" t="s">
        <v>56</v>
      </c>
      <c r="B642" s="17" t="s">
        <v>57</v>
      </c>
      <c r="C642" s="18">
        <v>0</v>
      </c>
      <c r="D642" s="18">
        <v>159696</v>
      </c>
      <c r="E642" s="18">
        <v>0</v>
      </c>
      <c r="F642" s="18">
        <v>159419.23000000001</v>
      </c>
      <c r="G642" s="18">
        <f t="shared" si="145"/>
        <v>159419.23000000001</v>
      </c>
      <c r="H642" s="18">
        <f t="shared" si="146"/>
        <v>-159419.23000000001</v>
      </c>
      <c r="I642" s="19">
        <f t="shared" si="147"/>
        <v>0</v>
      </c>
      <c r="J642" s="19">
        <f t="shared" si="148"/>
        <v>0</v>
      </c>
      <c r="K642" s="19">
        <f t="shared" si="149"/>
        <v>99.826689459973963</v>
      </c>
    </row>
    <row r="643" spans="1:11" ht="25.5" x14ac:dyDescent="0.2">
      <c r="A643" s="26" t="s">
        <v>58</v>
      </c>
      <c r="B643" s="17" t="s">
        <v>59</v>
      </c>
      <c r="C643" s="18">
        <v>0</v>
      </c>
      <c r="D643" s="18">
        <v>159696</v>
      </c>
      <c r="E643" s="18">
        <v>0</v>
      </c>
      <c r="F643" s="18">
        <v>159419.23000000001</v>
      </c>
      <c r="G643" s="18">
        <f t="shared" si="145"/>
        <v>159419.23000000001</v>
      </c>
      <c r="H643" s="18">
        <f t="shared" si="146"/>
        <v>-159419.23000000001</v>
      </c>
      <c r="I643" s="19">
        <f t="shared" si="147"/>
        <v>0</v>
      </c>
      <c r="J643" s="19">
        <f t="shared" si="148"/>
        <v>0</v>
      </c>
      <c r="K643" s="19">
        <f t="shared" si="149"/>
        <v>99.826689459973963</v>
      </c>
    </row>
    <row r="644" spans="1:11" ht="51" x14ac:dyDescent="0.2">
      <c r="A644" s="24" t="s">
        <v>162</v>
      </c>
      <c r="B644" s="17" t="s">
        <v>163</v>
      </c>
      <c r="C644" s="18">
        <v>7251.88</v>
      </c>
      <c r="D644" s="18">
        <v>13460</v>
      </c>
      <c r="E644" s="18">
        <v>0</v>
      </c>
      <c r="F644" s="18">
        <v>13459.56</v>
      </c>
      <c r="G644" s="18">
        <f t="shared" si="145"/>
        <v>6207.6799999999994</v>
      </c>
      <c r="H644" s="18">
        <f t="shared" si="146"/>
        <v>-13459.56</v>
      </c>
      <c r="I644" s="19">
        <f t="shared" si="147"/>
        <v>85.600975195397609</v>
      </c>
      <c r="J644" s="19">
        <f t="shared" si="148"/>
        <v>0</v>
      </c>
      <c r="K644" s="19">
        <f t="shared" si="149"/>
        <v>99.996731054977701</v>
      </c>
    </row>
    <row r="645" spans="1:11" ht="38.25" x14ac:dyDescent="0.2">
      <c r="A645" s="25" t="s">
        <v>164</v>
      </c>
      <c r="B645" s="17" t="s">
        <v>165</v>
      </c>
      <c r="C645" s="18">
        <v>7251.88</v>
      </c>
      <c r="D645" s="18">
        <v>13460</v>
      </c>
      <c r="E645" s="18">
        <v>0</v>
      </c>
      <c r="F645" s="18">
        <v>13459.56</v>
      </c>
      <c r="G645" s="18">
        <f t="shared" si="145"/>
        <v>6207.6799999999994</v>
      </c>
      <c r="H645" s="18">
        <f t="shared" si="146"/>
        <v>-13459.56</v>
      </c>
      <c r="I645" s="19">
        <f t="shared" si="147"/>
        <v>85.600975195397609</v>
      </c>
      <c r="J645" s="19">
        <f t="shared" si="148"/>
        <v>0</v>
      </c>
      <c r="K645" s="19">
        <f t="shared" si="149"/>
        <v>99.996731054977701</v>
      </c>
    </row>
    <row r="646" spans="1:11" x14ac:dyDescent="0.2">
      <c r="A646" s="22" t="s">
        <v>60</v>
      </c>
      <c r="B646" s="17" t="s">
        <v>61</v>
      </c>
      <c r="C646" s="18">
        <v>4449399.97</v>
      </c>
      <c r="D646" s="18">
        <v>3252506</v>
      </c>
      <c r="E646" s="18">
        <v>3883077</v>
      </c>
      <c r="F646" s="18">
        <v>2250146.5099999998</v>
      </c>
      <c r="G646" s="18">
        <f t="shared" si="145"/>
        <v>-2199253.46</v>
      </c>
      <c r="H646" s="18">
        <f t="shared" si="146"/>
        <v>1632930.4900000002</v>
      </c>
      <c r="I646" s="19">
        <f t="shared" si="147"/>
        <v>-49.428090862328119</v>
      </c>
      <c r="J646" s="19">
        <f t="shared" si="148"/>
        <v>57.947511985984299</v>
      </c>
      <c r="K646" s="19">
        <f t="shared" si="149"/>
        <v>69.181932639017418</v>
      </c>
    </row>
    <row r="647" spans="1:11" x14ac:dyDescent="0.2">
      <c r="A647" s="23" t="s">
        <v>62</v>
      </c>
      <c r="B647" s="17" t="s">
        <v>63</v>
      </c>
      <c r="C647" s="18">
        <v>4449399.97</v>
      </c>
      <c r="D647" s="18">
        <v>3252506</v>
      </c>
      <c r="E647" s="18">
        <v>3883077</v>
      </c>
      <c r="F647" s="18">
        <v>2250146.5099999998</v>
      </c>
      <c r="G647" s="18">
        <f t="shared" si="145"/>
        <v>-2199253.46</v>
      </c>
      <c r="H647" s="18">
        <f t="shared" si="146"/>
        <v>1632930.4900000002</v>
      </c>
      <c r="I647" s="19">
        <f t="shared" si="147"/>
        <v>-49.428090862328119</v>
      </c>
      <c r="J647" s="19">
        <f t="shared" si="148"/>
        <v>57.947511985984299</v>
      </c>
      <c r="K647" s="19">
        <f t="shared" si="149"/>
        <v>69.181932639017418</v>
      </c>
    </row>
    <row r="648" spans="1:11" ht="25.5" x14ac:dyDescent="0.2">
      <c r="A648" s="39" t="s">
        <v>116</v>
      </c>
      <c r="B648" s="28" t="s">
        <v>117</v>
      </c>
      <c r="C648" s="29"/>
      <c r="D648" s="29"/>
      <c r="E648" s="29"/>
      <c r="F648" s="29"/>
      <c r="G648" s="29"/>
      <c r="H648" s="29"/>
      <c r="I648" s="30"/>
      <c r="J648" s="30"/>
      <c r="K648" s="30"/>
    </row>
    <row r="649" spans="1:11" x14ac:dyDescent="0.2">
      <c r="A649" s="16" t="s">
        <v>26</v>
      </c>
      <c r="B649" s="17" t="s">
        <v>27</v>
      </c>
      <c r="C649" s="18">
        <v>978885.04</v>
      </c>
      <c r="D649" s="18">
        <v>782984</v>
      </c>
      <c r="E649" s="18">
        <v>0</v>
      </c>
      <c r="F649" s="18">
        <v>702768.3</v>
      </c>
      <c r="G649" s="18">
        <f t="shared" ref="G649:G659" si="150">F649-C649</f>
        <v>-276116.74</v>
      </c>
      <c r="H649" s="18">
        <f t="shared" ref="H649:H659" si="151">E649-F649</f>
        <v>-702768.3</v>
      </c>
      <c r="I649" s="19">
        <f t="shared" ref="I649:I659" si="152">IF(ISERROR(F649/C649),0,F649/C649*100-100)</f>
        <v>-28.207269364337208</v>
      </c>
      <c r="J649" s="19">
        <f t="shared" ref="J649:J659" si="153">IF(ISERROR(F649/E649),0,F649/E649*100)</f>
        <v>0</v>
      </c>
      <c r="K649" s="19">
        <f t="shared" ref="K649:K659" si="154">IF(ISERROR(F649/D649),0,F649/D649*100)</f>
        <v>89.755129095869151</v>
      </c>
    </row>
    <row r="650" spans="1:11" x14ac:dyDescent="0.2">
      <c r="A650" s="22" t="s">
        <v>30</v>
      </c>
      <c r="B650" s="17" t="s">
        <v>31</v>
      </c>
      <c r="C650" s="18">
        <v>978885.04</v>
      </c>
      <c r="D650" s="18">
        <v>782984</v>
      </c>
      <c r="E650" s="18">
        <v>0</v>
      </c>
      <c r="F650" s="18">
        <v>702768.3</v>
      </c>
      <c r="G650" s="18">
        <f t="shared" si="150"/>
        <v>-276116.74</v>
      </c>
      <c r="H650" s="18">
        <f t="shared" si="151"/>
        <v>-702768.3</v>
      </c>
      <c r="I650" s="19">
        <f t="shared" si="152"/>
        <v>-28.207269364337208</v>
      </c>
      <c r="J650" s="19">
        <f t="shared" si="153"/>
        <v>0</v>
      </c>
      <c r="K650" s="19">
        <f t="shared" si="154"/>
        <v>89.755129095869151</v>
      </c>
    </row>
    <row r="651" spans="1:11" x14ac:dyDescent="0.2">
      <c r="A651" s="23" t="s">
        <v>32</v>
      </c>
      <c r="B651" s="17" t="s">
        <v>33</v>
      </c>
      <c r="C651" s="18">
        <v>978885.04</v>
      </c>
      <c r="D651" s="18">
        <v>782984</v>
      </c>
      <c r="E651" s="18">
        <v>0</v>
      </c>
      <c r="F651" s="18">
        <v>702768.3</v>
      </c>
      <c r="G651" s="18">
        <f t="shared" si="150"/>
        <v>-276116.74</v>
      </c>
      <c r="H651" s="18">
        <f t="shared" si="151"/>
        <v>-702768.3</v>
      </c>
      <c r="I651" s="19">
        <f t="shared" si="152"/>
        <v>-28.207269364337208</v>
      </c>
      <c r="J651" s="19">
        <f t="shared" si="153"/>
        <v>0</v>
      </c>
      <c r="K651" s="19">
        <f t="shared" si="154"/>
        <v>89.755129095869151</v>
      </c>
    </row>
    <row r="652" spans="1:11" x14ac:dyDescent="0.2">
      <c r="A652" s="16" t="s">
        <v>34</v>
      </c>
      <c r="B652" s="17" t="s">
        <v>35</v>
      </c>
      <c r="C652" s="18">
        <v>978885.04</v>
      </c>
      <c r="D652" s="18">
        <v>782984</v>
      </c>
      <c r="E652" s="18">
        <v>0</v>
      </c>
      <c r="F652" s="18">
        <v>702768.3</v>
      </c>
      <c r="G652" s="18">
        <f t="shared" si="150"/>
        <v>-276116.74</v>
      </c>
      <c r="H652" s="18">
        <f t="shared" si="151"/>
        <v>-702768.3</v>
      </c>
      <c r="I652" s="19">
        <f t="shared" si="152"/>
        <v>-28.207269364337208</v>
      </c>
      <c r="J652" s="19">
        <f t="shared" si="153"/>
        <v>0</v>
      </c>
      <c r="K652" s="19">
        <f t="shared" si="154"/>
        <v>89.755129095869151</v>
      </c>
    </row>
    <row r="653" spans="1:11" x14ac:dyDescent="0.2">
      <c r="A653" s="22" t="s">
        <v>36</v>
      </c>
      <c r="B653" s="17" t="s">
        <v>37</v>
      </c>
      <c r="C653" s="18">
        <v>955098.27</v>
      </c>
      <c r="D653" s="18">
        <v>768984</v>
      </c>
      <c r="E653" s="18">
        <v>0</v>
      </c>
      <c r="F653" s="18">
        <v>697104.68</v>
      </c>
      <c r="G653" s="18">
        <f t="shared" si="150"/>
        <v>-257993.58999999997</v>
      </c>
      <c r="H653" s="18">
        <f t="shared" si="151"/>
        <v>-697104.68</v>
      </c>
      <c r="I653" s="19">
        <f t="shared" si="152"/>
        <v>-27.01225602680654</v>
      </c>
      <c r="J653" s="19">
        <f t="shared" si="153"/>
        <v>0</v>
      </c>
      <c r="K653" s="19">
        <f t="shared" si="154"/>
        <v>90.652689782882362</v>
      </c>
    </row>
    <row r="654" spans="1:11" x14ac:dyDescent="0.2">
      <c r="A654" s="23" t="s">
        <v>38</v>
      </c>
      <c r="B654" s="17" t="s">
        <v>39</v>
      </c>
      <c r="C654" s="18">
        <v>955098.27</v>
      </c>
      <c r="D654" s="18">
        <v>768984</v>
      </c>
      <c r="E654" s="18">
        <v>0</v>
      </c>
      <c r="F654" s="18">
        <v>697104.68</v>
      </c>
      <c r="G654" s="18">
        <f t="shared" si="150"/>
        <v>-257993.58999999997</v>
      </c>
      <c r="H654" s="18">
        <f t="shared" si="151"/>
        <v>-697104.68</v>
      </c>
      <c r="I654" s="19">
        <f t="shared" si="152"/>
        <v>-27.01225602680654</v>
      </c>
      <c r="J654" s="19">
        <f t="shared" si="153"/>
        <v>0</v>
      </c>
      <c r="K654" s="19">
        <f t="shared" si="154"/>
        <v>90.652689782882362</v>
      </c>
    </row>
    <row r="655" spans="1:11" x14ac:dyDescent="0.2">
      <c r="A655" s="24" t="s">
        <v>40</v>
      </c>
      <c r="B655" s="17" t="s">
        <v>41</v>
      </c>
      <c r="C655" s="18">
        <v>884758.02</v>
      </c>
      <c r="D655" s="18">
        <v>701984</v>
      </c>
      <c r="E655" s="18">
        <v>0</v>
      </c>
      <c r="F655" s="18">
        <v>653637.18000000005</v>
      </c>
      <c r="G655" s="18">
        <f t="shared" si="150"/>
        <v>-231120.83999999997</v>
      </c>
      <c r="H655" s="18">
        <f t="shared" si="151"/>
        <v>-653637.18000000005</v>
      </c>
      <c r="I655" s="19">
        <f t="shared" si="152"/>
        <v>-26.122491661618383</v>
      </c>
      <c r="J655" s="19">
        <f t="shared" si="153"/>
        <v>0</v>
      </c>
      <c r="K655" s="19">
        <f t="shared" si="154"/>
        <v>93.112831631490181</v>
      </c>
    </row>
    <row r="656" spans="1:11" x14ac:dyDescent="0.2">
      <c r="A656" s="24" t="s">
        <v>42</v>
      </c>
      <c r="B656" s="17" t="s">
        <v>43</v>
      </c>
      <c r="C656" s="18">
        <v>70340.25</v>
      </c>
      <c r="D656" s="18">
        <v>67000</v>
      </c>
      <c r="E656" s="18">
        <v>0</v>
      </c>
      <c r="F656" s="18">
        <v>43467.5</v>
      </c>
      <c r="G656" s="18">
        <f t="shared" si="150"/>
        <v>-26872.75</v>
      </c>
      <c r="H656" s="18">
        <f t="shared" si="151"/>
        <v>-43467.5</v>
      </c>
      <c r="I656" s="19">
        <f t="shared" si="152"/>
        <v>-38.20394439883281</v>
      </c>
      <c r="J656" s="19">
        <f t="shared" si="153"/>
        <v>0</v>
      </c>
      <c r="K656" s="19">
        <f t="shared" si="154"/>
        <v>64.876865671641795</v>
      </c>
    </row>
    <row r="657" spans="1:11" x14ac:dyDescent="0.2">
      <c r="A657" s="25" t="s">
        <v>44</v>
      </c>
      <c r="B657" s="17" t="s">
        <v>45</v>
      </c>
      <c r="C657" s="18">
        <v>1998</v>
      </c>
      <c r="D657" s="18">
        <v>0</v>
      </c>
      <c r="E657" s="18">
        <v>0</v>
      </c>
      <c r="F657" s="18">
        <v>2451.5</v>
      </c>
      <c r="G657" s="18">
        <f t="shared" si="150"/>
        <v>453.5</v>
      </c>
      <c r="H657" s="18">
        <f t="shared" si="151"/>
        <v>-2451.5</v>
      </c>
      <c r="I657" s="19">
        <f t="shared" si="152"/>
        <v>22.697697697697691</v>
      </c>
      <c r="J657" s="19">
        <f t="shared" si="153"/>
        <v>0</v>
      </c>
      <c r="K657" s="19">
        <f t="shared" si="154"/>
        <v>0</v>
      </c>
    </row>
    <row r="658" spans="1:11" x14ac:dyDescent="0.2">
      <c r="A658" s="22" t="s">
        <v>60</v>
      </c>
      <c r="B658" s="17" t="s">
        <v>61</v>
      </c>
      <c r="C658" s="18">
        <v>23786.77</v>
      </c>
      <c r="D658" s="18">
        <v>14000</v>
      </c>
      <c r="E658" s="18">
        <v>0</v>
      </c>
      <c r="F658" s="18">
        <v>5663.62</v>
      </c>
      <c r="G658" s="18">
        <f t="shared" si="150"/>
        <v>-18123.150000000001</v>
      </c>
      <c r="H658" s="18">
        <f t="shared" si="151"/>
        <v>-5663.62</v>
      </c>
      <c r="I658" s="19">
        <f t="shared" si="152"/>
        <v>-76.19004177532301</v>
      </c>
      <c r="J658" s="19">
        <f t="shared" si="153"/>
        <v>0</v>
      </c>
      <c r="K658" s="19">
        <f t="shared" si="154"/>
        <v>40.454428571428572</v>
      </c>
    </row>
    <row r="659" spans="1:11" x14ac:dyDescent="0.2">
      <c r="A659" s="23" t="s">
        <v>62</v>
      </c>
      <c r="B659" s="17" t="s">
        <v>63</v>
      </c>
      <c r="C659" s="18">
        <v>23786.77</v>
      </c>
      <c r="D659" s="18">
        <v>14000</v>
      </c>
      <c r="E659" s="18">
        <v>0</v>
      </c>
      <c r="F659" s="18">
        <v>5663.62</v>
      </c>
      <c r="G659" s="18">
        <f t="shared" si="150"/>
        <v>-18123.150000000001</v>
      </c>
      <c r="H659" s="18">
        <f t="shared" si="151"/>
        <v>-5663.62</v>
      </c>
      <c r="I659" s="19">
        <f t="shared" si="152"/>
        <v>-76.19004177532301</v>
      </c>
      <c r="J659" s="19">
        <f t="shared" si="153"/>
        <v>0</v>
      </c>
      <c r="K659" s="19">
        <f t="shared" si="154"/>
        <v>40.454428571428572</v>
      </c>
    </row>
    <row r="660" spans="1:11" ht="25.5" x14ac:dyDescent="0.2">
      <c r="A660" s="27" t="s">
        <v>118</v>
      </c>
      <c r="B660" s="28" t="s">
        <v>119</v>
      </c>
      <c r="C660" s="29"/>
      <c r="D660" s="29"/>
      <c r="E660" s="29"/>
      <c r="F660" s="29"/>
      <c r="G660" s="29"/>
      <c r="H660" s="29"/>
      <c r="I660" s="30"/>
      <c r="J660" s="30"/>
      <c r="K660" s="30"/>
    </row>
    <row r="661" spans="1:11" x14ac:dyDescent="0.2">
      <c r="A661" s="16" t="s">
        <v>26</v>
      </c>
      <c r="B661" s="17" t="s">
        <v>27</v>
      </c>
      <c r="C661" s="18">
        <v>2506298.41</v>
      </c>
      <c r="D661" s="18">
        <v>10786440</v>
      </c>
      <c r="E661" s="18">
        <v>14236519</v>
      </c>
      <c r="F661" s="18">
        <v>10744934.109999999</v>
      </c>
      <c r="G661" s="18">
        <f t="shared" ref="G661:G676" si="155">F661-C661</f>
        <v>8238635.6999999993</v>
      </c>
      <c r="H661" s="18">
        <f t="shared" ref="H661:H676" si="156">E661-F661</f>
        <v>3491584.8900000006</v>
      </c>
      <c r="I661" s="19">
        <f t="shared" ref="I661:I676" si="157">IF(ISERROR(F661/C661),0,F661/C661*100-100)</f>
        <v>328.71726954493016</v>
      </c>
      <c r="J661" s="19">
        <f t="shared" ref="J661:J676" si="158">IF(ISERROR(F661/E661),0,F661/E661*100)</f>
        <v>75.47444786186847</v>
      </c>
      <c r="K661" s="19">
        <f t="shared" ref="K661:K676" si="159">IF(ISERROR(F661/D661),0,F661/D661*100)</f>
        <v>99.615203069780193</v>
      </c>
    </row>
    <row r="662" spans="1:11" x14ac:dyDescent="0.2">
      <c r="A662" s="22" t="s">
        <v>30</v>
      </c>
      <c r="B662" s="17" t="s">
        <v>31</v>
      </c>
      <c r="C662" s="18">
        <v>2506298.41</v>
      </c>
      <c r="D662" s="18">
        <v>10786440</v>
      </c>
      <c r="E662" s="18">
        <v>14236519</v>
      </c>
      <c r="F662" s="18">
        <v>10744934.109999999</v>
      </c>
      <c r="G662" s="18">
        <f t="shared" si="155"/>
        <v>8238635.6999999993</v>
      </c>
      <c r="H662" s="18">
        <f t="shared" si="156"/>
        <v>3491584.8900000006</v>
      </c>
      <c r="I662" s="19">
        <f t="shared" si="157"/>
        <v>328.71726954493016</v>
      </c>
      <c r="J662" s="19">
        <f t="shared" si="158"/>
        <v>75.47444786186847</v>
      </c>
      <c r="K662" s="19">
        <f t="shared" si="159"/>
        <v>99.615203069780193</v>
      </c>
    </row>
    <row r="663" spans="1:11" x14ac:dyDescent="0.2">
      <c r="A663" s="23" t="s">
        <v>32</v>
      </c>
      <c r="B663" s="17" t="s">
        <v>33</v>
      </c>
      <c r="C663" s="18">
        <v>2506298.41</v>
      </c>
      <c r="D663" s="18">
        <v>10786440</v>
      </c>
      <c r="E663" s="18">
        <v>14236519</v>
      </c>
      <c r="F663" s="18">
        <v>10744934.109999999</v>
      </c>
      <c r="G663" s="18">
        <f t="shared" si="155"/>
        <v>8238635.6999999993</v>
      </c>
      <c r="H663" s="18">
        <f t="shared" si="156"/>
        <v>3491584.8900000006</v>
      </c>
      <c r="I663" s="19">
        <f t="shared" si="157"/>
        <v>328.71726954493016</v>
      </c>
      <c r="J663" s="19">
        <f t="shared" si="158"/>
        <v>75.47444786186847</v>
      </c>
      <c r="K663" s="19">
        <f t="shared" si="159"/>
        <v>99.615203069780193</v>
      </c>
    </row>
    <row r="664" spans="1:11" x14ac:dyDescent="0.2">
      <c r="A664" s="16" t="s">
        <v>34</v>
      </c>
      <c r="B664" s="17" t="s">
        <v>35</v>
      </c>
      <c r="C664" s="18">
        <v>2506298.41</v>
      </c>
      <c r="D664" s="18">
        <v>10786440</v>
      </c>
      <c r="E664" s="18">
        <v>14236519</v>
      </c>
      <c r="F664" s="18">
        <v>10744934.109999999</v>
      </c>
      <c r="G664" s="18">
        <f t="shared" si="155"/>
        <v>8238635.6999999993</v>
      </c>
      <c r="H664" s="18">
        <f t="shared" si="156"/>
        <v>3491584.8900000006</v>
      </c>
      <c r="I664" s="19">
        <f t="shared" si="157"/>
        <v>328.71726954493016</v>
      </c>
      <c r="J664" s="19">
        <f t="shared" si="158"/>
        <v>75.47444786186847</v>
      </c>
      <c r="K664" s="19">
        <f t="shared" si="159"/>
        <v>99.615203069780193</v>
      </c>
    </row>
    <row r="665" spans="1:11" x14ac:dyDescent="0.2">
      <c r="A665" s="22" t="s">
        <v>36</v>
      </c>
      <c r="B665" s="17" t="s">
        <v>37</v>
      </c>
      <c r="C665" s="18">
        <v>2425460.66</v>
      </c>
      <c r="D665" s="18">
        <v>10727435</v>
      </c>
      <c r="E665" s="18">
        <v>14228007</v>
      </c>
      <c r="F665" s="18">
        <v>10687541.66</v>
      </c>
      <c r="G665" s="18">
        <f t="shared" si="155"/>
        <v>8262081</v>
      </c>
      <c r="H665" s="18">
        <f t="shared" si="156"/>
        <v>3540465.34</v>
      </c>
      <c r="I665" s="19">
        <f t="shared" si="157"/>
        <v>340.63966224049159</v>
      </c>
      <c r="J665" s="19">
        <f t="shared" si="158"/>
        <v>75.116224359462294</v>
      </c>
      <c r="K665" s="19">
        <f t="shared" si="159"/>
        <v>99.628118557698087</v>
      </c>
    </row>
    <row r="666" spans="1:11" x14ac:dyDescent="0.2">
      <c r="A666" s="23" t="s">
        <v>38</v>
      </c>
      <c r="B666" s="17" t="s">
        <v>39</v>
      </c>
      <c r="C666" s="18">
        <v>355397.66</v>
      </c>
      <c r="D666" s="18">
        <v>265621</v>
      </c>
      <c r="E666" s="18">
        <v>0</v>
      </c>
      <c r="F666" s="18">
        <v>225727.66</v>
      </c>
      <c r="G666" s="18">
        <f t="shared" si="155"/>
        <v>-129669.99999999997</v>
      </c>
      <c r="H666" s="18">
        <f t="shared" si="156"/>
        <v>-225727.66</v>
      </c>
      <c r="I666" s="19">
        <f t="shared" si="157"/>
        <v>-36.485890199727258</v>
      </c>
      <c r="J666" s="19">
        <f t="shared" si="158"/>
        <v>0</v>
      </c>
      <c r="K666" s="19">
        <f t="shared" si="159"/>
        <v>84.981104656634827</v>
      </c>
    </row>
    <row r="667" spans="1:11" x14ac:dyDescent="0.2">
      <c r="A667" s="24" t="s">
        <v>40</v>
      </c>
      <c r="B667" s="17" t="s">
        <v>41</v>
      </c>
      <c r="C667" s="18">
        <v>164835.21</v>
      </c>
      <c r="D667" s="18">
        <v>204621</v>
      </c>
      <c r="E667" s="18">
        <v>0</v>
      </c>
      <c r="F667" s="18">
        <v>182084.56</v>
      </c>
      <c r="G667" s="18">
        <f t="shared" si="155"/>
        <v>17249.350000000006</v>
      </c>
      <c r="H667" s="18">
        <f t="shared" si="156"/>
        <v>-182084.56</v>
      </c>
      <c r="I667" s="19">
        <f t="shared" si="157"/>
        <v>10.464602799365494</v>
      </c>
      <c r="J667" s="19">
        <f t="shared" si="158"/>
        <v>0</v>
      </c>
      <c r="K667" s="19">
        <f t="shared" si="159"/>
        <v>88.986252632916461</v>
      </c>
    </row>
    <row r="668" spans="1:11" x14ac:dyDescent="0.2">
      <c r="A668" s="24" t="s">
        <v>42</v>
      </c>
      <c r="B668" s="17" t="s">
        <v>43</v>
      </c>
      <c r="C668" s="18">
        <v>190562.45</v>
      </c>
      <c r="D668" s="18">
        <v>61000</v>
      </c>
      <c r="E668" s="18">
        <v>0</v>
      </c>
      <c r="F668" s="18">
        <v>43643.1</v>
      </c>
      <c r="G668" s="18">
        <f t="shared" si="155"/>
        <v>-146919.35</v>
      </c>
      <c r="H668" s="18">
        <f t="shared" si="156"/>
        <v>-43643.1</v>
      </c>
      <c r="I668" s="19">
        <f t="shared" si="157"/>
        <v>-77.097744072874804</v>
      </c>
      <c r="J668" s="19">
        <f t="shared" si="158"/>
        <v>0</v>
      </c>
      <c r="K668" s="19">
        <f t="shared" si="159"/>
        <v>71.546065573770491</v>
      </c>
    </row>
    <row r="669" spans="1:11" ht="25.5" x14ac:dyDescent="0.2">
      <c r="A669" s="23" t="s">
        <v>52</v>
      </c>
      <c r="B669" s="17" t="s">
        <v>53</v>
      </c>
      <c r="C669" s="18">
        <v>2070063</v>
      </c>
      <c r="D669" s="18">
        <v>10461814</v>
      </c>
      <c r="E669" s="18">
        <v>14228007</v>
      </c>
      <c r="F669" s="18">
        <v>10461814</v>
      </c>
      <c r="G669" s="18">
        <f t="shared" si="155"/>
        <v>8391751</v>
      </c>
      <c r="H669" s="18">
        <f t="shared" si="156"/>
        <v>3766193</v>
      </c>
      <c r="I669" s="19">
        <f t="shared" si="157"/>
        <v>405.38626119108454</v>
      </c>
      <c r="J669" s="19">
        <f t="shared" si="158"/>
        <v>73.52972204750813</v>
      </c>
      <c r="K669" s="19">
        <f t="shared" si="159"/>
        <v>100</v>
      </c>
    </row>
    <row r="670" spans="1:11" ht="51" x14ac:dyDescent="0.2">
      <c r="A670" s="24" t="s">
        <v>162</v>
      </c>
      <c r="B670" s="17" t="s">
        <v>163</v>
      </c>
      <c r="C670" s="18">
        <v>2070063</v>
      </c>
      <c r="D670" s="18">
        <v>10461814</v>
      </c>
      <c r="E670" s="18">
        <v>14228007</v>
      </c>
      <c r="F670" s="18">
        <v>10461814</v>
      </c>
      <c r="G670" s="18">
        <f t="shared" si="155"/>
        <v>8391751</v>
      </c>
      <c r="H670" s="18">
        <f t="shared" si="156"/>
        <v>3766193</v>
      </c>
      <c r="I670" s="19">
        <f t="shared" si="157"/>
        <v>405.38626119108454</v>
      </c>
      <c r="J670" s="19">
        <f t="shared" si="158"/>
        <v>73.52972204750813</v>
      </c>
      <c r="K670" s="19">
        <f t="shared" si="159"/>
        <v>100</v>
      </c>
    </row>
    <row r="671" spans="1:11" ht="63.75" x14ac:dyDescent="0.2">
      <c r="A671" s="25" t="s">
        <v>253</v>
      </c>
      <c r="B671" s="17" t="s">
        <v>254</v>
      </c>
      <c r="C671" s="18">
        <v>2070063</v>
      </c>
      <c r="D671" s="18">
        <v>10461814</v>
      </c>
      <c r="E671" s="18">
        <v>14228007</v>
      </c>
      <c r="F671" s="18">
        <v>10461814</v>
      </c>
      <c r="G671" s="18">
        <f t="shared" si="155"/>
        <v>8391751</v>
      </c>
      <c r="H671" s="18">
        <f t="shared" si="156"/>
        <v>3766193</v>
      </c>
      <c r="I671" s="19">
        <f t="shared" si="157"/>
        <v>405.38626119108454</v>
      </c>
      <c r="J671" s="19">
        <f t="shared" si="158"/>
        <v>73.52972204750813</v>
      </c>
      <c r="K671" s="19">
        <f t="shared" si="159"/>
        <v>100</v>
      </c>
    </row>
    <row r="672" spans="1:11" x14ac:dyDescent="0.2">
      <c r="A672" s="22" t="s">
        <v>60</v>
      </c>
      <c r="B672" s="17" t="s">
        <v>61</v>
      </c>
      <c r="C672" s="18">
        <v>80837.75</v>
      </c>
      <c r="D672" s="18">
        <v>59005</v>
      </c>
      <c r="E672" s="18">
        <v>8512</v>
      </c>
      <c r="F672" s="18">
        <v>57392.45</v>
      </c>
      <c r="G672" s="18">
        <f t="shared" si="155"/>
        <v>-23445.300000000003</v>
      </c>
      <c r="H672" s="18">
        <f t="shared" si="156"/>
        <v>-48880.45</v>
      </c>
      <c r="I672" s="19">
        <f t="shared" si="157"/>
        <v>-29.002910150270139</v>
      </c>
      <c r="J672" s="19">
        <f t="shared" si="158"/>
        <v>674.25340695488717</v>
      </c>
      <c r="K672" s="19">
        <f t="shared" si="159"/>
        <v>97.2670960088128</v>
      </c>
    </row>
    <row r="673" spans="1:11" x14ac:dyDescent="0.2">
      <c r="A673" s="23" t="s">
        <v>62</v>
      </c>
      <c r="B673" s="17" t="s">
        <v>63</v>
      </c>
      <c r="C673" s="18">
        <v>23686.75</v>
      </c>
      <c r="D673" s="18">
        <v>10500</v>
      </c>
      <c r="E673" s="18">
        <v>0</v>
      </c>
      <c r="F673" s="18">
        <v>8887.4500000000007</v>
      </c>
      <c r="G673" s="18">
        <f t="shared" si="155"/>
        <v>-14799.3</v>
      </c>
      <c r="H673" s="18">
        <f t="shared" si="156"/>
        <v>-8887.4500000000007</v>
      </c>
      <c r="I673" s="19">
        <f t="shared" si="157"/>
        <v>-62.479234171002773</v>
      </c>
      <c r="J673" s="19">
        <f t="shared" si="158"/>
        <v>0</v>
      </c>
      <c r="K673" s="19">
        <f t="shared" si="159"/>
        <v>84.642380952380961</v>
      </c>
    </row>
    <row r="674" spans="1:11" x14ac:dyDescent="0.2">
      <c r="A674" s="23" t="s">
        <v>193</v>
      </c>
      <c r="B674" s="17" t="s">
        <v>194</v>
      </c>
      <c r="C674" s="18">
        <v>57151</v>
      </c>
      <c r="D674" s="18">
        <v>48505</v>
      </c>
      <c r="E674" s="18">
        <v>8512</v>
      </c>
      <c r="F674" s="18">
        <v>48505</v>
      </c>
      <c r="G674" s="18">
        <f t="shared" si="155"/>
        <v>-8646</v>
      </c>
      <c r="H674" s="18">
        <f t="shared" si="156"/>
        <v>-39993</v>
      </c>
      <c r="I674" s="19">
        <f t="shared" si="157"/>
        <v>-15.128344210949933</v>
      </c>
      <c r="J674" s="19">
        <f t="shared" si="158"/>
        <v>569.84257518796994</v>
      </c>
      <c r="K674" s="19">
        <f t="shared" si="159"/>
        <v>100</v>
      </c>
    </row>
    <row r="675" spans="1:11" ht="51" x14ac:dyDescent="0.2">
      <c r="A675" s="24" t="s">
        <v>307</v>
      </c>
      <c r="B675" s="17" t="s">
        <v>308</v>
      </c>
      <c r="C675" s="18">
        <v>57151</v>
      </c>
      <c r="D675" s="18">
        <v>48505</v>
      </c>
      <c r="E675" s="18">
        <v>8512</v>
      </c>
      <c r="F675" s="18">
        <v>48505</v>
      </c>
      <c r="G675" s="18">
        <f t="shared" si="155"/>
        <v>-8646</v>
      </c>
      <c r="H675" s="18">
        <f t="shared" si="156"/>
        <v>-39993</v>
      </c>
      <c r="I675" s="19">
        <f t="shared" si="157"/>
        <v>-15.128344210949933</v>
      </c>
      <c r="J675" s="19">
        <f t="shared" si="158"/>
        <v>569.84257518796994</v>
      </c>
      <c r="K675" s="19">
        <f t="shared" si="159"/>
        <v>100</v>
      </c>
    </row>
    <row r="676" spans="1:11" ht="63.75" x14ac:dyDescent="0.2">
      <c r="A676" s="25" t="s">
        <v>311</v>
      </c>
      <c r="B676" s="17" t="s">
        <v>312</v>
      </c>
      <c r="C676" s="18">
        <v>57151</v>
      </c>
      <c r="D676" s="18">
        <v>48505</v>
      </c>
      <c r="E676" s="18">
        <v>8512</v>
      </c>
      <c r="F676" s="18">
        <v>48505</v>
      </c>
      <c r="G676" s="18">
        <f t="shared" si="155"/>
        <v>-8646</v>
      </c>
      <c r="H676" s="18">
        <f t="shared" si="156"/>
        <v>-39993</v>
      </c>
      <c r="I676" s="19">
        <f t="shared" si="157"/>
        <v>-15.128344210949933</v>
      </c>
      <c r="J676" s="19">
        <f t="shared" si="158"/>
        <v>569.84257518796994</v>
      </c>
      <c r="K676" s="19">
        <f t="shared" si="159"/>
        <v>100</v>
      </c>
    </row>
    <row r="677" spans="1:11" x14ac:dyDescent="0.2">
      <c r="A677" s="39" t="s">
        <v>177</v>
      </c>
      <c r="B677" s="28" t="s">
        <v>121</v>
      </c>
      <c r="C677" s="29"/>
      <c r="D677" s="29"/>
      <c r="E677" s="29"/>
      <c r="F677" s="29"/>
      <c r="G677" s="29"/>
      <c r="H677" s="29"/>
      <c r="I677" s="30"/>
      <c r="J677" s="30"/>
      <c r="K677" s="30"/>
    </row>
    <row r="678" spans="1:11" x14ac:dyDescent="0.2">
      <c r="A678" s="16" t="s">
        <v>26</v>
      </c>
      <c r="B678" s="17" t="s">
        <v>27</v>
      </c>
      <c r="C678" s="18">
        <v>2204741.7200000002</v>
      </c>
      <c r="D678" s="18">
        <v>10510319</v>
      </c>
      <c r="E678" s="18">
        <v>14236519</v>
      </c>
      <c r="F678" s="18">
        <v>10510319</v>
      </c>
      <c r="G678" s="18">
        <f t="shared" ref="G678:G692" si="160">F678-C678</f>
        <v>8305577.2799999993</v>
      </c>
      <c r="H678" s="18">
        <f t="shared" ref="H678:H692" si="161">E678-F678</f>
        <v>3726200</v>
      </c>
      <c r="I678" s="19">
        <f t="shared" ref="I678:I692" si="162">IF(ISERROR(F678/C678),0,F678/C678*100-100)</f>
        <v>376.71429740078571</v>
      </c>
      <c r="J678" s="19">
        <f t="shared" ref="J678:J692" si="163">IF(ISERROR(F678/E678),0,F678/E678*100)</f>
        <v>73.826466989577995</v>
      </c>
      <c r="K678" s="19">
        <f t="shared" ref="K678:K692" si="164">IF(ISERROR(F678/D678),0,F678/D678*100)</f>
        <v>100</v>
      </c>
    </row>
    <row r="679" spans="1:11" x14ac:dyDescent="0.2">
      <c r="A679" s="22" t="s">
        <v>30</v>
      </c>
      <c r="B679" s="17" t="s">
        <v>31</v>
      </c>
      <c r="C679" s="18">
        <v>2204741.7200000002</v>
      </c>
      <c r="D679" s="18">
        <v>10510319</v>
      </c>
      <c r="E679" s="18">
        <v>14236519</v>
      </c>
      <c r="F679" s="18">
        <v>10510319</v>
      </c>
      <c r="G679" s="18">
        <f t="shared" si="160"/>
        <v>8305577.2799999993</v>
      </c>
      <c r="H679" s="18">
        <f t="shared" si="161"/>
        <v>3726200</v>
      </c>
      <c r="I679" s="19">
        <f t="shared" si="162"/>
        <v>376.71429740078571</v>
      </c>
      <c r="J679" s="19">
        <f t="shared" si="163"/>
        <v>73.826466989577995</v>
      </c>
      <c r="K679" s="19">
        <f t="shared" si="164"/>
        <v>100</v>
      </c>
    </row>
    <row r="680" spans="1:11" x14ac:dyDescent="0.2">
      <c r="A680" s="23" t="s">
        <v>32</v>
      </c>
      <c r="B680" s="17" t="s">
        <v>33</v>
      </c>
      <c r="C680" s="18">
        <v>2204741.7200000002</v>
      </c>
      <c r="D680" s="18">
        <v>10510319</v>
      </c>
      <c r="E680" s="18">
        <v>14236519</v>
      </c>
      <c r="F680" s="18">
        <v>10510319</v>
      </c>
      <c r="G680" s="18">
        <f t="shared" si="160"/>
        <v>8305577.2799999993</v>
      </c>
      <c r="H680" s="18">
        <f t="shared" si="161"/>
        <v>3726200</v>
      </c>
      <c r="I680" s="19">
        <f t="shared" si="162"/>
        <v>376.71429740078571</v>
      </c>
      <c r="J680" s="19">
        <f t="shared" si="163"/>
        <v>73.826466989577995</v>
      </c>
      <c r="K680" s="19">
        <f t="shared" si="164"/>
        <v>100</v>
      </c>
    </row>
    <row r="681" spans="1:11" x14ac:dyDescent="0.2">
      <c r="A681" s="16" t="s">
        <v>34</v>
      </c>
      <c r="B681" s="17" t="s">
        <v>35</v>
      </c>
      <c r="C681" s="18">
        <v>2204741.7200000002</v>
      </c>
      <c r="D681" s="18">
        <v>10510319</v>
      </c>
      <c r="E681" s="18">
        <v>14236519</v>
      </c>
      <c r="F681" s="18">
        <v>10510319</v>
      </c>
      <c r="G681" s="18">
        <f t="shared" si="160"/>
        <v>8305577.2799999993</v>
      </c>
      <c r="H681" s="18">
        <f t="shared" si="161"/>
        <v>3726200</v>
      </c>
      <c r="I681" s="19">
        <f t="shared" si="162"/>
        <v>376.71429740078571</v>
      </c>
      <c r="J681" s="19">
        <f t="shared" si="163"/>
        <v>73.826466989577995</v>
      </c>
      <c r="K681" s="19">
        <f t="shared" si="164"/>
        <v>100</v>
      </c>
    </row>
    <row r="682" spans="1:11" x14ac:dyDescent="0.2">
      <c r="A682" s="22" t="s">
        <v>36</v>
      </c>
      <c r="B682" s="17" t="s">
        <v>37</v>
      </c>
      <c r="C682" s="18">
        <v>2147590.7200000002</v>
      </c>
      <c r="D682" s="18">
        <v>10461814</v>
      </c>
      <c r="E682" s="18">
        <v>14228007</v>
      </c>
      <c r="F682" s="18">
        <v>10461814</v>
      </c>
      <c r="G682" s="18">
        <f t="shared" si="160"/>
        <v>8314223.2799999993</v>
      </c>
      <c r="H682" s="18">
        <f t="shared" si="161"/>
        <v>3766193</v>
      </c>
      <c r="I682" s="19">
        <f t="shared" si="162"/>
        <v>387.14188893496424</v>
      </c>
      <c r="J682" s="19">
        <f t="shared" si="163"/>
        <v>73.52972204750813</v>
      </c>
      <c r="K682" s="19">
        <f t="shared" si="164"/>
        <v>100</v>
      </c>
    </row>
    <row r="683" spans="1:11" x14ac:dyDescent="0.2">
      <c r="A683" s="23" t="s">
        <v>38</v>
      </c>
      <c r="B683" s="17" t="s">
        <v>39</v>
      </c>
      <c r="C683" s="18">
        <v>77527.72</v>
      </c>
      <c r="D683" s="18">
        <v>0</v>
      </c>
      <c r="E683" s="18">
        <v>0</v>
      </c>
      <c r="F683" s="18">
        <v>0</v>
      </c>
      <c r="G683" s="18">
        <f t="shared" si="160"/>
        <v>-77527.72</v>
      </c>
      <c r="H683" s="18">
        <f t="shared" si="161"/>
        <v>0</v>
      </c>
      <c r="I683" s="19">
        <f t="shared" si="162"/>
        <v>-100</v>
      </c>
      <c r="J683" s="19">
        <f t="shared" si="163"/>
        <v>0</v>
      </c>
      <c r="K683" s="19">
        <f t="shared" si="164"/>
        <v>0</v>
      </c>
    </row>
    <row r="684" spans="1:11" x14ac:dyDescent="0.2">
      <c r="A684" s="24" t="s">
        <v>40</v>
      </c>
      <c r="B684" s="17" t="s">
        <v>41</v>
      </c>
      <c r="C684" s="18">
        <v>26916.84</v>
      </c>
      <c r="D684" s="18">
        <v>0</v>
      </c>
      <c r="E684" s="18">
        <v>0</v>
      </c>
      <c r="F684" s="18">
        <v>0</v>
      </c>
      <c r="G684" s="18">
        <f t="shared" si="160"/>
        <v>-26916.84</v>
      </c>
      <c r="H684" s="18">
        <f t="shared" si="161"/>
        <v>0</v>
      </c>
      <c r="I684" s="19">
        <f t="shared" si="162"/>
        <v>-100</v>
      </c>
      <c r="J684" s="19">
        <f t="shared" si="163"/>
        <v>0</v>
      </c>
      <c r="K684" s="19">
        <f t="shared" si="164"/>
        <v>0</v>
      </c>
    </row>
    <row r="685" spans="1:11" x14ac:dyDescent="0.2">
      <c r="A685" s="24" t="s">
        <v>42</v>
      </c>
      <c r="B685" s="17" t="s">
        <v>43</v>
      </c>
      <c r="C685" s="18">
        <v>50610.879999999997</v>
      </c>
      <c r="D685" s="18">
        <v>0</v>
      </c>
      <c r="E685" s="18">
        <v>0</v>
      </c>
      <c r="F685" s="18">
        <v>0</v>
      </c>
      <c r="G685" s="18">
        <f t="shared" si="160"/>
        <v>-50610.879999999997</v>
      </c>
      <c r="H685" s="18">
        <f t="shared" si="161"/>
        <v>0</v>
      </c>
      <c r="I685" s="19">
        <f t="shared" si="162"/>
        <v>-100</v>
      </c>
      <c r="J685" s="19">
        <f t="shared" si="163"/>
        <v>0</v>
      </c>
      <c r="K685" s="19">
        <f t="shared" si="164"/>
        <v>0</v>
      </c>
    </row>
    <row r="686" spans="1:11" ht="25.5" x14ac:dyDescent="0.2">
      <c r="A686" s="23" t="s">
        <v>52</v>
      </c>
      <c r="B686" s="17" t="s">
        <v>53</v>
      </c>
      <c r="C686" s="18">
        <v>2070063</v>
      </c>
      <c r="D686" s="18">
        <v>10461814</v>
      </c>
      <c r="E686" s="18">
        <v>14228007</v>
      </c>
      <c r="F686" s="18">
        <v>10461814</v>
      </c>
      <c r="G686" s="18">
        <f t="shared" si="160"/>
        <v>8391751</v>
      </c>
      <c r="H686" s="18">
        <f t="shared" si="161"/>
        <v>3766193</v>
      </c>
      <c r="I686" s="19">
        <f t="shared" si="162"/>
        <v>405.38626119108454</v>
      </c>
      <c r="J686" s="19">
        <f t="shared" si="163"/>
        <v>73.52972204750813</v>
      </c>
      <c r="K686" s="19">
        <f t="shared" si="164"/>
        <v>100</v>
      </c>
    </row>
    <row r="687" spans="1:11" ht="51" x14ac:dyDescent="0.2">
      <c r="A687" s="24" t="s">
        <v>162</v>
      </c>
      <c r="B687" s="17" t="s">
        <v>163</v>
      </c>
      <c r="C687" s="18">
        <v>2070063</v>
      </c>
      <c r="D687" s="18">
        <v>10461814</v>
      </c>
      <c r="E687" s="18">
        <v>14228007</v>
      </c>
      <c r="F687" s="18">
        <v>10461814</v>
      </c>
      <c r="G687" s="18">
        <f t="shared" si="160"/>
        <v>8391751</v>
      </c>
      <c r="H687" s="18">
        <f t="shared" si="161"/>
        <v>3766193</v>
      </c>
      <c r="I687" s="19">
        <f t="shared" si="162"/>
        <v>405.38626119108454</v>
      </c>
      <c r="J687" s="19">
        <f t="shared" si="163"/>
        <v>73.52972204750813</v>
      </c>
      <c r="K687" s="19">
        <f t="shared" si="164"/>
        <v>100</v>
      </c>
    </row>
    <row r="688" spans="1:11" ht="63.75" x14ac:dyDescent="0.2">
      <c r="A688" s="25" t="s">
        <v>253</v>
      </c>
      <c r="B688" s="17" t="s">
        <v>254</v>
      </c>
      <c r="C688" s="18">
        <v>2070063</v>
      </c>
      <c r="D688" s="18">
        <v>10461814</v>
      </c>
      <c r="E688" s="18">
        <v>14228007</v>
      </c>
      <c r="F688" s="18">
        <v>10461814</v>
      </c>
      <c r="G688" s="18">
        <f t="shared" si="160"/>
        <v>8391751</v>
      </c>
      <c r="H688" s="18">
        <f t="shared" si="161"/>
        <v>3766193</v>
      </c>
      <c r="I688" s="19">
        <f t="shared" si="162"/>
        <v>405.38626119108454</v>
      </c>
      <c r="J688" s="19">
        <f t="shared" si="163"/>
        <v>73.52972204750813</v>
      </c>
      <c r="K688" s="19">
        <f t="shared" si="164"/>
        <v>100</v>
      </c>
    </row>
    <row r="689" spans="1:11" x14ac:dyDescent="0.2">
      <c r="A689" s="22" t="s">
        <v>60</v>
      </c>
      <c r="B689" s="17" t="s">
        <v>61</v>
      </c>
      <c r="C689" s="18">
        <v>57151</v>
      </c>
      <c r="D689" s="18">
        <v>48505</v>
      </c>
      <c r="E689" s="18">
        <v>8512</v>
      </c>
      <c r="F689" s="18">
        <v>48505</v>
      </c>
      <c r="G689" s="18">
        <f t="shared" si="160"/>
        <v>-8646</v>
      </c>
      <c r="H689" s="18">
        <f t="shared" si="161"/>
        <v>-39993</v>
      </c>
      <c r="I689" s="19">
        <f t="shared" si="162"/>
        <v>-15.128344210949933</v>
      </c>
      <c r="J689" s="19">
        <f t="shared" si="163"/>
        <v>569.84257518796994</v>
      </c>
      <c r="K689" s="19">
        <f t="shared" si="164"/>
        <v>100</v>
      </c>
    </row>
    <row r="690" spans="1:11" x14ac:dyDescent="0.2">
      <c r="A690" s="23" t="s">
        <v>193</v>
      </c>
      <c r="B690" s="17" t="s">
        <v>194</v>
      </c>
      <c r="C690" s="18">
        <v>57151</v>
      </c>
      <c r="D690" s="18">
        <v>48505</v>
      </c>
      <c r="E690" s="18">
        <v>8512</v>
      </c>
      <c r="F690" s="18">
        <v>48505</v>
      </c>
      <c r="G690" s="18">
        <f t="shared" si="160"/>
        <v>-8646</v>
      </c>
      <c r="H690" s="18">
        <f t="shared" si="161"/>
        <v>-39993</v>
      </c>
      <c r="I690" s="19">
        <f t="shared" si="162"/>
        <v>-15.128344210949933</v>
      </c>
      <c r="J690" s="19">
        <f t="shared" si="163"/>
        <v>569.84257518796994</v>
      </c>
      <c r="K690" s="19">
        <f t="shared" si="164"/>
        <v>100</v>
      </c>
    </row>
    <row r="691" spans="1:11" ht="51" x14ac:dyDescent="0.2">
      <c r="A691" s="24" t="s">
        <v>307</v>
      </c>
      <c r="B691" s="17" t="s">
        <v>308</v>
      </c>
      <c r="C691" s="18">
        <v>57151</v>
      </c>
      <c r="D691" s="18">
        <v>48505</v>
      </c>
      <c r="E691" s="18">
        <v>8512</v>
      </c>
      <c r="F691" s="18">
        <v>48505</v>
      </c>
      <c r="G691" s="18">
        <f t="shared" si="160"/>
        <v>-8646</v>
      </c>
      <c r="H691" s="18">
        <f t="shared" si="161"/>
        <v>-39993</v>
      </c>
      <c r="I691" s="19">
        <f t="shared" si="162"/>
        <v>-15.128344210949933</v>
      </c>
      <c r="J691" s="19">
        <f t="shared" si="163"/>
        <v>569.84257518796994</v>
      </c>
      <c r="K691" s="19">
        <f t="shared" si="164"/>
        <v>100</v>
      </c>
    </row>
    <row r="692" spans="1:11" ht="63.75" x14ac:dyDescent="0.2">
      <c r="A692" s="25" t="s">
        <v>311</v>
      </c>
      <c r="B692" s="17" t="s">
        <v>312</v>
      </c>
      <c r="C692" s="18">
        <v>57151</v>
      </c>
      <c r="D692" s="18">
        <v>48505</v>
      </c>
      <c r="E692" s="18">
        <v>8512</v>
      </c>
      <c r="F692" s="18">
        <v>48505</v>
      </c>
      <c r="G692" s="18">
        <f t="shared" si="160"/>
        <v>-8646</v>
      </c>
      <c r="H692" s="18">
        <f t="shared" si="161"/>
        <v>-39993</v>
      </c>
      <c r="I692" s="19">
        <f t="shared" si="162"/>
        <v>-15.128344210949933</v>
      </c>
      <c r="J692" s="19">
        <f t="shared" si="163"/>
        <v>569.84257518796994</v>
      </c>
      <c r="K692" s="19">
        <f t="shared" si="164"/>
        <v>100</v>
      </c>
    </row>
    <row r="693" spans="1:11" ht="25.5" x14ac:dyDescent="0.2">
      <c r="A693" s="39" t="s">
        <v>122</v>
      </c>
      <c r="B693" s="28" t="s">
        <v>123</v>
      </c>
      <c r="C693" s="29"/>
      <c r="D693" s="29"/>
      <c r="E693" s="29"/>
      <c r="F693" s="29"/>
      <c r="G693" s="29"/>
      <c r="H693" s="29"/>
      <c r="I693" s="30"/>
      <c r="J693" s="30"/>
      <c r="K693" s="30"/>
    </row>
    <row r="694" spans="1:11" x14ac:dyDescent="0.2">
      <c r="A694" s="16" t="s">
        <v>26</v>
      </c>
      <c r="B694" s="17" t="s">
        <v>27</v>
      </c>
      <c r="C694" s="18">
        <v>301556.69</v>
      </c>
      <c r="D694" s="18">
        <v>276121</v>
      </c>
      <c r="E694" s="18">
        <v>0</v>
      </c>
      <c r="F694" s="18">
        <v>234615.11</v>
      </c>
      <c r="G694" s="18">
        <f t="shared" ref="G694:G703" si="165">F694-C694</f>
        <v>-66941.580000000016</v>
      </c>
      <c r="H694" s="18">
        <f t="shared" ref="H694:H703" si="166">E694-F694</f>
        <v>-234615.11</v>
      </c>
      <c r="I694" s="19">
        <f t="shared" ref="I694:I703" si="167">IF(ISERROR(F694/C694),0,F694/C694*100-100)</f>
        <v>-22.19867183182042</v>
      </c>
      <c r="J694" s="19">
        <f t="shared" ref="J694:J703" si="168">IF(ISERROR(F694/E694),0,F694/E694*100)</f>
        <v>0</v>
      </c>
      <c r="K694" s="19">
        <f t="shared" ref="K694:K703" si="169">IF(ISERROR(F694/D694),0,F694/D694*100)</f>
        <v>84.968224075676972</v>
      </c>
    </row>
    <row r="695" spans="1:11" x14ac:dyDescent="0.2">
      <c r="A695" s="22" t="s">
        <v>30</v>
      </c>
      <c r="B695" s="17" t="s">
        <v>31</v>
      </c>
      <c r="C695" s="18">
        <v>301556.69</v>
      </c>
      <c r="D695" s="18">
        <v>276121</v>
      </c>
      <c r="E695" s="18">
        <v>0</v>
      </c>
      <c r="F695" s="18">
        <v>234615.11</v>
      </c>
      <c r="G695" s="18">
        <f t="shared" si="165"/>
        <v>-66941.580000000016</v>
      </c>
      <c r="H695" s="18">
        <f t="shared" si="166"/>
        <v>-234615.11</v>
      </c>
      <c r="I695" s="19">
        <f t="shared" si="167"/>
        <v>-22.19867183182042</v>
      </c>
      <c r="J695" s="19">
        <f t="shared" si="168"/>
        <v>0</v>
      </c>
      <c r="K695" s="19">
        <f t="shared" si="169"/>
        <v>84.968224075676972</v>
      </c>
    </row>
    <row r="696" spans="1:11" x14ac:dyDescent="0.2">
      <c r="A696" s="23" t="s">
        <v>32</v>
      </c>
      <c r="B696" s="17" t="s">
        <v>33</v>
      </c>
      <c r="C696" s="18">
        <v>301556.69</v>
      </c>
      <c r="D696" s="18">
        <v>276121</v>
      </c>
      <c r="E696" s="18">
        <v>0</v>
      </c>
      <c r="F696" s="18">
        <v>234615.11</v>
      </c>
      <c r="G696" s="18">
        <f t="shared" si="165"/>
        <v>-66941.580000000016</v>
      </c>
      <c r="H696" s="18">
        <f t="shared" si="166"/>
        <v>-234615.11</v>
      </c>
      <c r="I696" s="19">
        <f t="shared" si="167"/>
        <v>-22.19867183182042</v>
      </c>
      <c r="J696" s="19">
        <f t="shared" si="168"/>
        <v>0</v>
      </c>
      <c r="K696" s="19">
        <f t="shared" si="169"/>
        <v>84.968224075676972</v>
      </c>
    </row>
    <row r="697" spans="1:11" x14ac:dyDescent="0.2">
      <c r="A697" s="16" t="s">
        <v>34</v>
      </c>
      <c r="B697" s="17" t="s">
        <v>35</v>
      </c>
      <c r="C697" s="18">
        <v>301556.69</v>
      </c>
      <c r="D697" s="18">
        <v>276121</v>
      </c>
      <c r="E697" s="18">
        <v>0</v>
      </c>
      <c r="F697" s="18">
        <v>234615.11</v>
      </c>
      <c r="G697" s="18">
        <f t="shared" si="165"/>
        <v>-66941.580000000016</v>
      </c>
      <c r="H697" s="18">
        <f t="shared" si="166"/>
        <v>-234615.11</v>
      </c>
      <c r="I697" s="19">
        <f t="shared" si="167"/>
        <v>-22.19867183182042</v>
      </c>
      <c r="J697" s="19">
        <f t="shared" si="168"/>
        <v>0</v>
      </c>
      <c r="K697" s="19">
        <f t="shared" si="169"/>
        <v>84.968224075676972</v>
      </c>
    </row>
    <row r="698" spans="1:11" x14ac:dyDescent="0.2">
      <c r="A698" s="22" t="s">
        <v>36</v>
      </c>
      <c r="B698" s="17" t="s">
        <v>37</v>
      </c>
      <c r="C698" s="18">
        <v>277869.94</v>
      </c>
      <c r="D698" s="18">
        <v>265621</v>
      </c>
      <c r="E698" s="18">
        <v>0</v>
      </c>
      <c r="F698" s="18">
        <v>225727.66</v>
      </c>
      <c r="G698" s="18">
        <f t="shared" si="165"/>
        <v>-52142.28</v>
      </c>
      <c r="H698" s="18">
        <f t="shared" si="166"/>
        <v>-225727.66</v>
      </c>
      <c r="I698" s="19">
        <f t="shared" si="167"/>
        <v>-18.764994874940413</v>
      </c>
      <c r="J698" s="19">
        <f t="shared" si="168"/>
        <v>0</v>
      </c>
      <c r="K698" s="19">
        <f t="shared" si="169"/>
        <v>84.981104656634827</v>
      </c>
    </row>
    <row r="699" spans="1:11" x14ac:dyDescent="0.2">
      <c r="A699" s="23" t="s">
        <v>38</v>
      </c>
      <c r="B699" s="17" t="s">
        <v>39</v>
      </c>
      <c r="C699" s="18">
        <v>277869.94</v>
      </c>
      <c r="D699" s="18">
        <v>265621</v>
      </c>
      <c r="E699" s="18">
        <v>0</v>
      </c>
      <c r="F699" s="18">
        <v>225727.66</v>
      </c>
      <c r="G699" s="18">
        <f t="shared" si="165"/>
        <v>-52142.28</v>
      </c>
      <c r="H699" s="18">
        <f t="shared" si="166"/>
        <v>-225727.66</v>
      </c>
      <c r="I699" s="19">
        <f t="shared" si="167"/>
        <v>-18.764994874940413</v>
      </c>
      <c r="J699" s="19">
        <f t="shared" si="168"/>
        <v>0</v>
      </c>
      <c r="K699" s="19">
        <f t="shared" si="169"/>
        <v>84.981104656634827</v>
      </c>
    </row>
    <row r="700" spans="1:11" x14ac:dyDescent="0.2">
      <c r="A700" s="24" t="s">
        <v>40</v>
      </c>
      <c r="B700" s="17" t="s">
        <v>41</v>
      </c>
      <c r="C700" s="18">
        <v>137918.37</v>
      </c>
      <c r="D700" s="18">
        <v>204621</v>
      </c>
      <c r="E700" s="18">
        <v>0</v>
      </c>
      <c r="F700" s="18">
        <v>182084.56</v>
      </c>
      <c r="G700" s="18">
        <f t="shared" si="165"/>
        <v>44166.19</v>
      </c>
      <c r="H700" s="18">
        <f t="shared" si="166"/>
        <v>-182084.56</v>
      </c>
      <c r="I700" s="19">
        <f t="shared" si="167"/>
        <v>32.023428061106017</v>
      </c>
      <c r="J700" s="19">
        <f t="shared" si="168"/>
        <v>0</v>
      </c>
      <c r="K700" s="19">
        <f t="shared" si="169"/>
        <v>88.986252632916461</v>
      </c>
    </row>
    <row r="701" spans="1:11" x14ac:dyDescent="0.2">
      <c r="A701" s="24" t="s">
        <v>42</v>
      </c>
      <c r="B701" s="17" t="s">
        <v>43</v>
      </c>
      <c r="C701" s="18">
        <v>139951.57</v>
      </c>
      <c r="D701" s="18">
        <v>61000</v>
      </c>
      <c r="E701" s="18">
        <v>0</v>
      </c>
      <c r="F701" s="18">
        <v>43643.1</v>
      </c>
      <c r="G701" s="18">
        <f t="shared" si="165"/>
        <v>-96308.47</v>
      </c>
      <c r="H701" s="18">
        <f t="shared" si="166"/>
        <v>-43643.1</v>
      </c>
      <c r="I701" s="19">
        <f t="shared" si="167"/>
        <v>-68.815569557383313</v>
      </c>
      <c r="J701" s="19">
        <f t="shared" si="168"/>
        <v>0</v>
      </c>
      <c r="K701" s="19">
        <f t="shared" si="169"/>
        <v>71.546065573770491</v>
      </c>
    </row>
    <row r="702" spans="1:11" x14ac:dyDescent="0.2">
      <c r="A702" s="22" t="s">
        <v>60</v>
      </c>
      <c r="B702" s="17" t="s">
        <v>61</v>
      </c>
      <c r="C702" s="18">
        <v>23686.75</v>
      </c>
      <c r="D702" s="18">
        <v>10500</v>
      </c>
      <c r="E702" s="18">
        <v>0</v>
      </c>
      <c r="F702" s="18">
        <v>8887.4500000000007</v>
      </c>
      <c r="G702" s="18">
        <f t="shared" si="165"/>
        <v>-14799.3</v>
      </c>
      <c r="H702" s="18">
        <f t="shared" si="166"/>
        <v>-8887.4500000000007</v>
      </c>
      <c r="I702" s="19">
        <f t="shared" si="167"/>
        <v>-62.479234171002773</v>
      </c>
      <c r="J702" s="19">
        <f t="shared" si="168"/>
        <v>0</v>
      </c>
      <c r="K702" s="19">
        <f t="shared" si="169"/>
        <v>84.642380952380961</v>
      </c>
    </row>
    <row r="703" spans="1:11" x14ac:dyDescent="0.2">
      <c r="A703" s="23" t="s">
        <v>62</v>
      </c>
      <c r="B703" s="17" t="s">
        <v>63</v>
      </c>
      <c r="C703" s="18">
        <v>23686.75</v>
      </c>
      <c r="D703" s="18">
        <v>10500</v>
      </c>
      <c r="E703" s="18">
        <v>0</v>
      </c>
      <c r="F703" s="18">
        <v>8887.4500000000007</v>
      </c>
      <c r="G703" s="18">
        <f t="shared" si="165"/>
        <v>-14799.3</v>
      </c>
      <c r="H703" s="18">
        <f t="shared" si="166"/>
        <v>-8887.4500000000007</v>
      </c>
      <c r="I703" s="19">
        <f t="shared" si="167"/>
        <v>-62.479234171002773</v>
      </c>
      <c r="J703" s="19">
        <f t="shared" si="168"/>
        <v>0</v>
      </c>
      <c r="K703" s="19">
        <f t="shared" si="169"/>
        <v>84.642380952380961</v>
      </c>
    </row>
    <row r="704" spans="1:11" ht="25.5" x14ac:dyDescent="0.2">
      <c r="A704" s="27" t="s">
        <v>544</v>
      </c>
      <c r="B704" s="28" t="s">
        <v>545</v>
      </c>
      <c r="C704" s="29"/>
      <c r="D704" s="29"/>
      <c r="E704" s="29"/>
      <c r="F704" s="29"/>
      <c r="G704" s="29"/>
      <c r="H704" s="29"/>
      <c r="I704" s="30"/>
      <c r="J704" s="30"/>
      <c r="K704" s="30"/>
    </row>
    <row r="705" spans="1:11" x14ac:dyDescent="0.2">
      <c r="A705" s="16" t="s">
        <v>26</v>
      </c>
      <c r="B705" s="17" t="s">
        <v>27</v>
      </c>
      <c r="C705" s="18">
        <v>44917.7</v>
      </c>
      <c r="D705" s="18">
        <v>35232</v>
      </c>
      <c r="E705" s="18">
        <v>0</v>
      </c>
      <c r="F705" s="18">
        <v>35231.96</v>
      </c>
      <c r="G705" s="18">
        <f t="shared" ref="G705:G714" si="170">F705-C705</f>
        <v>-9685.739999999998</v>
      </c>
      <c r="H705" s="18">
        <f t="shared" ref="H705:H714" si="171">E705-F705</f>
        <v>-35231.96</v>
      </c>
      <c r="I705" s="19">
        <f t="shared" ref="I705:I714" si="172">IF(ISERROR(F705/C705),0,F705/C705*100-100)</f>
        <v>-21.563303552942386</v>
      </c>
      <c r="J705" s="19">
        <f t="shared" ref="J705:J714" si="173">IF(ISERROR(F705/E705),0,F705/E705*100)</f>
        <v>0</v>
      </c>
      <c r="K705" s="19">
        <f t="shared" ref="K705:K714" si="174">IF(ISERROR(F705/D705),0,F705/D705*100)</f>
        <v>99.999886466848324</v>
      </c>
    </row>
    <row r="706" spans="1:11" x14ac:dyDescent="0.2">
      <c r="A706" s="22" t="s">
        <v>92</v>
      </c>
      <c r="B706" s="17" t="s">
        <v>93</v>
      </c>
      <c r="C706" s="18">
        <v>44917.7</v>
      </c>
      <c r="D706" s="18">
        <v>35232</v>
      </c>
      <c r="E706" s="18">
        <v>0</v>
      </c>
      <c r="F706" s="18">
        <v>35231.96</v>
      </c>
      <c r="G706" s="18">
        <f t="shared" si="170"/>
        <v>-9685.739999999998</v>
      </c>
      <c r="H706" s="18">
        <f t="shared" si="171"/>
        <v>-35231.96</v>
      </c>
      <c r="I706" s="19">
        <f t="shared" si="172"/>
        <v>-21.563303552942386</v>
      </c>
      <c r="J706" s="19">
        <f t="shared" si="173"/>
        <v>0</v>
      </c>
      <c r="K706" s="19">
        <f t="shared" si="174"/>
        <v>99.999886466848324</v>
      </c>
    </row>
    <row r="707" spans="1:11" x14ac:dyDescent="0.2">
      <c r="A707" s="23" t="s">
        <v>94</v>
      </c>
      <c r="B707" s="17" t="s">
        <v>95</v>
      </c>
      <c r="C707" s="18">
        <v>44917.7</v>
      </c>
      <c r="D707" s="18">
        <v>35232</v>
      </c>
      <c r="E707" s="18">
        <v>0</v>
      </c>
      <c r="F707" s="18">
        <v>35231.96</v>
      </c>
      <c r="G707" s="18">
        <f t="shared" si="170"/>
        <v>-9685.739999999998</v>
      </c>
      <c r="H707" s="18">
        <f t="shared" si="171"/>
        <v>-35231.96</v>
      </c>
      <c r="I707" s="19">
        <f t="shared" si="172"/>
        <v>-21.563303552942386</v>
      </c>
      <c r="J707" s="19">
        <f t="shared" si="173"/>
        <v>0</v>
      </c>
      <c r="K707" s="19">
        <f t="shared" si="174"/>
        <v>99.999886466848324</v>
      </c>
    </row>
    <row r="708" spans="1:11" x14ac:dyDescent="0.2">
      <c r="A708" s="24" t="s">
        <v>96</v>
      </c>
      <c r="B708" s="17" t="s">
        <v>97</v>
      </c>
      <c r="C708" s="18">
        <v>44917.7</v>
      </c>
      <c r="D708" s="18">
        <v>35232</v>
      </c>
      <c r="E708" s="18">
        <v>0</v>
      </c>
      <c r="F708" s="18">
        <v>35231.96</v>
      </c>
      <c r="G708" s="18">
        <f t="shared" si="170"/>
        <v>-9685.739999999998</v>
      </c>
      <c r="H708" s="18">
        <f t="shared" si="171"/>
        <v>-35231.96</v>
      </c>
      <c r="I708" s="19">
        <f t="shared" si="172"/>
        <v>-21.563303552942386</v>
      </c>
      <c r="J708" s="19">
        <f t="shared" si="173"/>
        <v>0</v>
      </c>
      <c r="K708" s="19">
        <f t="shared" si="174"/>
        <v>99.999886466848324</v>
      </c>
    </row>
    <row r="709" spans="1:11" ht="25.5" x14ac:dyDescent="0.2">
      <c r="A709" s="25" t="s">
        <v>98</v>
      </c>
      <c r="B709" s="17" t="s">
        <v>99</v>
      </c>
      <c r="C709" s="18">
        <v>44917.7</v>
      </c>
      <c r="D709" s="18">
        <v>35232</v>
      </c>
      <c r="E709" s="18">
        <v>0</v>
      </c>
      <c r="F709" s="18">
        <v>35231.96</v>
      </c>
      <c r="G709" s="18">
        <f t="shared" si="170"/>
        <v>-9685.739999999998</v>
      </c>
      <c r="H709" s="18">
        <f t="shared" si="171"/>
        <v>-35231.96</v>
      </c>
      <c r="I709" s="19">
        <f t="shared" si="172"/>
        <v>-21.563303552942386</v>
      </c>
      <c r="J709" s="19">
        <f t="shared" si="173"/>
        <v>0</v>
      </c>
      <c r="K709" s="19">
        <f t="shared" si="174"/>
        <v>99.999886466848324</v>
      </c>
    </row>
    <row r="710" spans="1:11" ht="25.5" x14ac:dyDescent="0.2">
      <c r="A710" s="26" t="s">
        <v>100</v>
      </c>
      <c r="B710" s="17" t="s">
        <v>101</v>
      </c>
      <c r="C710" s="18">
        <v>44917.7</v>
      </c>
      <c r="D710" s="18">
        <v>35232</v>
      </c>
      <c r="E710" s="18">
        <v>0</v>
      </c>
      <c r="F710" s="18">
        <v>35231.96</v>
      </c>
      <c r="G710" s="18">
        <f t="shared" si="170"/>
        <v>-9685.739999999998</v>
      </c>
      <c r="H710" s="18">
        <f t="shared" si="171"/>
        <v>-35231.96</v>
      </c>
      <c r="I710" s="19">
        <f t="shared" si="172"/>
        <v>-21.563303552942386</v>
      </c>
      <c r="J710" s="19">
        <f t="shared" si="173"/>
        <v>0</v>
      </c>
      <c r="K710" s="19">
        <f t="shared" si="174"/>
        <v>99.999886466848324</v>
      </c>
    </row>
    <row r="711" spans="1:11" x14ac:dyDescent="0.2">
      <c r="A711" s="16" t="s">
        <v>34</v>
      </c>
      <c r="B711" s="17" t="s">
        <v>35</v>
      </c>
      <c r="C711" s="18">
        <v>44917.7</v>
      </c>
      <c r="D711" s="18">
        <v>35232</v>
      </c>
      <c r="E711" s="18">
        <v>0</v>
      </c>
      <c r="F711" s="18">
        <v>35231.96</v>
      </c>
      <c r="G711" s="18">
        <f t="shared" si="170"/>
        <v>-9685.739999999998</v>
      </c>
      <c r="H711" s="18">
        <f t="shared" si="171"/>
        <v>-35231.96</v>
      </c>
      <c r="I711" s="19">
        <f t="shared" si="172"/>
        <v>-21.563303552942386</v>
      </c>
      <c r="J711" s="19">
        <f t="shared" si="173"/>
        <v>0</v>
      </c>
      <c r="K711" s="19">
        <f t="shared" si="174"/>
        <v>99.999886466848324</v>
      </c>
    </row>
    <row r="712" spans="1:11" x14ac:dyDescent="0.2">
      <c r="A712" s="22" t="s">
        <v>36</v>
      </c>
      <c r="B712" s="17" t="s">
        <v>37</v>
      </c>
      <c r="C712" s="18">
        <v>44917.7</v>
      </c>
      <c r="D712" s="18">
        <v>35232</v>
      </c>
      <c r="E712" s="18">
        <v>0</v>
      </c>
      <c r="F712" s="18">
        <v>35231.96</v>
      </c>
      <c r="G712" s="18">
        <f t="shared" si="170"/>
        <v>-9685.739999999998</v>
      </c>
      <c r="H712" s="18">
        <f t="shared" si="171"/>
        <v>-35231.96</v>
      </c>
      <c r="I712" s="19">
        <f t="shared" si="172"/>
        <v>-21.563303552942386</v>
      </c>
      <c r="J712" s="19">
        <f t="shared" si="173"/>
        <v>0</v>
      </c>
      <c r="K712" s="19">
        <f t="shared" si="174"/>
        <v>99.999886466848324</v>
      </c>
    </row>
    <row r="713" spans="1:11" x14ac:dyDescent="0.2">
      <c r="A713" s="23" t="s">
        <v>38</v>
      </c>
      <c r="B713" s="17" t="s">
        <v>39</v>
      </c>
      <c r="C713" s="18">
        <v>44917.7</v>
      </c>
      <c r="D713" s="18">
        <v>35232</v>
      </c>
      <c r="E713" s="18">
        <v>0</v>
      </c>
      <c r="F713" s="18">
        <v>35231.96</v>
      </c>
      <c r="G713" s="18">
        <f t="shared" si="170"/>
        <v>-9685.739999999998</v>
      </c>
      <c r="H713" s="18">
        <f t="shared" si="171"/>
        <v>-35231.96</v>
      </c>
      <c r="I713" s="19">
        <f t="shared" si="172"/>
        <v>-21.563303552942386</v>
      </c>
      <c r="J713" s="19">
        <f t="shared" si="173"/>
        <v>0</v>
      </c>
      <c r="K713" s="19">
        <f t="shared" si="174"/>
        <v>99.999886466848324</v>
      </c>
    </row>
    <row r="714" spans="1:11" x14ac:dyDescent="0.2">
      <c r="A714" s="24" t="s">
        <v>42</v>
      </c>
      <c r="B714" s="17" t="s">
        <v>43</v>
      </c>
      <c r="C714" s="18">
        <v>44917.7</v>
      </c>
      <c r="D714" s="18">
        <v>35232</v>
      </c>
      <c r="E714" s="18">
        <v>0</v>
      </c>
      <c r="F714" s="18">
        <v>35231.96</v>
      </c>
      <c r="G714" s="18">
        <f t="shared" si="170"/>
        <v>-9685.739999999998</v>
      </c>
      <c r="H714" s="18">
        <f t="shared" si="171"/>
        <v>-35231.96</v>
      </c>
      <c r="I714" s="19">
        <f t="shared" si="172"/>
        <v>-21.563303552942386</v>
      </c>
      <c r="J714" s="19">
        <f t="shared" si="173"/>
        <v>0</v>
      </c>
      <c r="K714" s="19">
        <f t="shared" si="174"/>
        <v>99.999886466848324</v>
      </c>
    </row>
    <row r="715" spans="1:11" ht="25.5" x14ac:dyDescent="0.2">
      <c r="A715" s="39" t="s">
        <v>546</v>
      </c>
      <c r="B715" s="28" t="s">
        <v>547</v>
      </c>
      <c r="C715" s="29"/>
      <c r="D715" s="29"/>
      <c r="E715" s="29"/>
      <c r="F715" s="29"/>
      <c r="G715" s="29"/>
      <c r="H715" s="29"/>
      <c r="I715" s="30"/>
      <c r="J715" s="30"/>
      <c r="K715" s="30"/>
    </row>
    <row r="716" spans="1:11" x14ac:dyDescent="0.2">
      <c r="A716" s="16" t="s">
        <v>26</v>
      </c>
      <c r="B716" s="17" t="s">
        <v>27</v>
      </c>
      <c r="C716" s="18">
        <v>44917.7</v>
      </c>
      <c r="D716" s="18">
        <v>35232</v>
      </c>
      <c r="E716" s="18">
        <v>0</v>
      </c>
      <c r="F716" s="18">
        <v>35231.96</v>
      </c>
      <c r="G716" s="18">
        <f t="shared" ref="G716:G725" si="175">F716-C716</f>
        <v>-9685.739999999998</v>
      </c>
      <c r="H716" s="18">
        <f t="shared" ref="H716:H725" si="176">E716-F716</f>
        <v>-35231.96</v>
      </c>
      <c r="I716" s="19">
        <f t="shared" ref="I716:I725" si="177">IF(ISERROR(F716/C716),0,F716/C716*100-100)</f>
        <v>-21.563303552942386</v>
      </c>
      <c r="J716" s="19">
        <f t="shared" ref="J716:J725" si="178">IF(ISERROR(F716/E716),0,F716/E716*100)</f>
        <v>0</v>
      </c>
      <c r="K716" s="19">
        <f t="shared" ref="K716:K725" si="179">IF(ISERROR(F716/D716),0,F716/D716*100)</f>
        <v>99.999886466848324</v>
      </c>
    </row>
    <row r="717" spans="1:11" x14ac:dyDescent="0.2">
      <c r="A717" s="22" t="s">
        <v>92</v>
      </c>
      <c r="B717" s="17" t="s">
        <v>93</v>
      </c>
      <c r="C717" s="18">
        <v>44917.7</v>
      </c>
      <c r="D717" s="18">
        <v>35232</v>
      </c>
      <c r="E717" s="18">
        <v>0</v>
      </c>
      <c r="F717" s="18">
        <v>35231.96</v>
      </c>
      <c r="G717" s="18">
        <f t="shared" si="175"/>
        <v>-9685.739999999998</v>
      </c>
      <c r="H717" s="18">
        <f t="shared" si="176"/>
        <v>-35231.96</v>
      </c>
      <c r="I717" s="19">
        <f t="shared" si="177"/>
        <v>-21.563303552942386</v>
      </c>
      <c r="J717" s="19">
        <f t="shared" si="178"/>
        <v>0</v>
      </c>
      <c r="K717" s="19">
        <f t="shared" si="179"/>
        <v>99.999886466848324</v>
      </c>
    </row>
    <row r="718" spans="1:11" x14ac:dyDescent="0.2">
      <c r="A718" s="23" t="s">
        <v>94</v>
      </c>
      <c r="B718" s="17" t="s">
        <v>95</v>
      </c>
      <c r="C718" s="18">
        <v>44917.7</v>
      </c>
      <c r="D718" s="18">
        <v>35232</v>
      </c>
      <c r="E718" s="18">
        <v>0</v>
      </c>
      <c r="F718" s="18">
        <v>35231.96</v>
      </c>
      <c r="G718" s="18">
        <f t="shared" si="175"/>
        <v>-9685.739999999998</v>
      </c>
      <c r="H718" s="18">
        <f t="shared" si="176"/>
        <v>-35231.96</v>
      </c>
      <c r="I718" s="19">
        <f t="shared" si="177"/>
        <v>-21.563303552942386</v>
      </c>
      <c r="J718" s="19">
        <f t="shared" si="178"/>
        <v>0</v>
      </c>
      <c r="K718" s="19">
        <f t="shared" si="179"/>
        <v>99.999886466848324</v>
      </c>
    </row>
    <row r="719" spans="1:11" x14ac:dyDescent="0.2">
      <c r="A719" s="24" t="s">
        <v>96</v>
      </c>
      <c r="B719" s="17" t="s">
        <v>97</v>
      </c>
      <c r="C719" s="18">
        <v>44917.7</v>
      </c>
      <c r="D719" s="18">
        <v>35232</v>
      </c>
      <c r="E719" s="18">
        <v>0</v>
      </c>
      <c r="F719" s="18">
        <v>35231.96</v>
      </c>
      <c r="G719" s="18">
        <f t="shared" si="175"/>
        <v>-9685.739999999998</v>
      </c>
      <c r="H719" s="18">
        <f t="shared" si="176"/>
        <v>-35231.96</v>
      </c>
      <c r="I719" s="19">
        <f t="shared" si="177"/>
        <v>-21.563303552942386</v>
      </c>
      <c r="J719" s="19">
        <f t="shared" si="178"/>
        <v>0</v>
      </c>
      <c r="K719" s="19">
        <f t="shared" si="179"/>
        <v>99.999886466848324</v>
      </c>
    </row>
    <row r="720" spans="1:11" ht="25.5" x14ac:dyDescent="0.2">
      <c r="A720" s="25" t="s">
        <v>98</v>
      </c>
      <c r="B720" s="17" t="s">
        <v>99</v>
      </c>
      <c r="C720" s="18">
        <v>44917.7</v>
      </c>
      <c r="D720" s="18">
        <v>35232</v>
      </c>
      <c r="E720" s="18">
        <v>0</v>
      </c>
      <c r="F720" s="18">
        <v>35231.96</v>
      </c>
      <c r="G720" s="18">
        <f t="shared" si="175"/>
        <v>-9685.739999999998</v>
      </c>
      <c r="H720" s="18">
        <f t="shared" si="176"/>
        <v>-35231.96</v>
      </c>
      <c r="I720" s="19">
        <f t="shared" si="177"/>
        <v>-21.563303552942386</v>
      </c>
      <c r="J720" s="19">
        <f t="shared" si="178"/>
        <v>0</v>
      </c>
      <c r="K720" s="19">
        <f t="shared" si="179"/>
        <v>99.999886466848324</v>
      </c>
    </row>
    <row r="721" spans="1:11" ht="25.5" x14ac:dyDescent="0.2">
      <c r="A721" s="26" t="s">
        <v>100</v>
      </c>
      <c r="B721" s="17" t="s">
        <v>101</v>
      </c>
      <c r="C721" s="18">
        <v>44917.7</v>
      </c>
      <c r="D721" s="18">
        <v>35232</v>
      </c>
      <c r="E721" s="18">
        <v>0</v>
      </c>
      <c r="F721" s="18">
        <v>35231.96</v>
      </c>
      <c r="G721" s="18">
        <f t="shared" si="175"/>
        <v>-9685.739999999998</v>
      </c>
      <c r="H721" s="18">
        <f t="shared" si="176"/>
        <v>-35231.96</v>
      </c>
      <c r="I721" s="19">
        <f t="shared" si="177"/>
        <v>-21.563303552942386</v>
      </c>
      <c r="J721" s="19">
        <f t="shared" si="178"/>
        <v>0</v>
      </c>
      <c r="K721" s="19">
        <f t="shared" si="179"/>
        <v>99.999886466848324</v>
      </c>
    </row>
    <row r="722" spans="1:11" x14ac:dyDescent="0.2">
      <c r="A722" s="16" t="s">
        <v>34</v>
      </c>
      <c r="B722" s="17" t="s">
        <v>35</v>
      </c>
      <c r="C722" s="18">
        <v>44917.7</v>
      </c>
      <c r="D722" s="18">
        <v>35232</v>
      </c>
      <c r="E722" s="18">
        <v>0</v>
      </c>
      <c r="F722" s="18">
        <v>35231.96</v>
      </c>
      <c r="G722" s="18">
        <f t="shared" si="175"/>
        <v>-9685.739999999998</v>
      </c>
      <c r="H722" s="18">
        <f t="shared" si="176"/>
        <v>-35231.96</v>
      </c>
      <c r="I722" s="19">
        <f t="shared" si="177"/>
        <v>-21.563303552942386</v>
      </c>
      <c r="J722" s="19">
        <f t="shared" si="178"/>
        <v>0</v>
      </c>
      <c r="K722" s="19">
        <f t="shared" si="179"/>
        <v>99.999886466848324</v>
      </c>
    </row>
    <row r="723" spans="1:11" x14ac:dyDescent="0.2">
      <c r="A723" s="22" t="s">
        <v>36</v>
      </c>
      <c r="B723" s="17" t="s">
        <v>37</v>
      </c>
      <c r="C723" s="18">
        <v>44917.7</v>
      </c>
      <c r="D723" s="18">
        <v>35232</v>
      </c>
      <c r="E723" s="18">
        <v>0</v>
      </c>
      <c r="F723" s="18">
        <v>35231.96</v>
      </c>
      <c r="G723" s="18">
        <f t="shared" si="175"/>
        <v>-9685.739999999998</v>
      </c>
      <c r="H723" s="18">
        <f t="shared" si="176"/>
        <v>-35231.96</v>
      </c>
      <c r="I723" s="19">
        <f t="shared" si="177"/>
        <v>-21.563303552942386</v>
      </c>
      <c r="J723" s="19">
        <f t="shared" si="178"/>
        <v>0</v>
      </c>
      <c r="K723" s="19">
        <f t="shared" si="179"/>
        <v>99.999886466848324</v>
      </c>
    </row>
    <row r="724" spans="1:11" x14ac:dyDescent="0.2">
      <c r="A724" s="23" t="s">
        <v>38</v>
      </c>
      <c r="B724" s="17" t="s">
        <v>39</v>
      </c>
      <c r="C724" s="18">
        <v>44917.7</v>
      </c>
      <c r="D724" s="18">
        <v>35232</v>
      </c>
      <c r="E724" s="18">
        <v>0</v>
      </c>
      <c r="F724" s="18">
        <v>35231.96</v>
      </c>
      <c r="G724" s="18">
        <f t="shared" si="175"/>
        <v>-9685.739999999998</v>
      </c>
      <c r="H724" s="18">
        <f t="shared" si="176"/>
        <v>-35231.96</v>
      </c>
      <c r="I724" s="19">
        <f t="shared" si="177"/>
        <v>-21.563303552942386</v>
      </c>
      <c r="J724" s="19">
        <f t="shared" si="178"/>
        <v>0</v>
      </c>
      <c r="K724" s="19">
        <f t="shared" si="179"/>
        <v>99.999886466848324</v>
      </c>
    </row>
    <row r="725" spans="1:11" x14ac:dyDescent="0.2">
      <c r="A725" s="24" t="s">
        <v>42</v>
      </c>
      <c r="B725" s="17" t="s">
        <v>43</v>
      </c>
      <c r="C725" s="18">
        <v>44917.7</v>
      </c>
      <c r="D725" s="18">
        <v>35232</v>
      </c>
      <c r="E725" s="18">
        <v>0</v>
      </c>
      <c r="F725" s="18">
        <v>35231.96</v>
      </c>
      <c r="G725" s="18">
        <f t="shared" si="175"/>
        <v>-9685.739999999998</v>
      </c>
      <c r="H725" s="18">
        <f t="shared" si="176"/>
        <v>-35231.96</v>
      </c>
      <c r="I725" s="19">
        <f t="shared" si="177"/>
        <v>-21.563303552942386</v>
      </c>
      <c r="J725" s="19">
        <f t="shared" si="178"/>
        <v>0</v>
      </c>
      <c r="K725" s="19">
        <f t="shared" si="179"/>
        <v>99.999886466848324</v>
      </c>
    </row>
    <row r="726" spans="1:11" ht="25.5" x14ac:dyDescent="0.2">
      <c r="A726" s="27" t="s">
        <v>606</v>
      </c>
      <c r="B726" s="28" t="s">
        <v>607</v>
      </c>
      <c r="C726" s="29"/>
      <c r="D726" s="29"/>
      <c r="E726" s="29"/>
      <c r="F726" s="29"/>
      <c r="G726" s="29"/>
      <c r="H726" s="29"/>
      <c r="I726" s="30"/>
      <c r="J726" s="30"/>
      <c r="K726" s="30"/>
    </row>
    <row r="727" spans="1:11" x14ac:dyDescent="0.2">
      <c r="A727" s="16" t="s">
        <v>26</v>
      </c>
      <c r="B727" s="17" t="s">
        <v>27</v>
      </c>
      <c r="C727" s="18">
        <v>1928.48</v>
      </c>
      <c r="D727" s="18">
        <v>53312</v>
      </c>
      <c r="E727" s="18">
        <v>0</v>
      </c>
      <c r="F727" s="18">
        <v>53311.14</v>
      </c>
      <c r="G727" s="18">
        <f t="shared" ref="G727:G736" si="180">F727-C727</f>
        <v>51382.659999999996</v>
      </c>
      <c r="H727" s="18">
        <f t="shared" ref="H727:H736" si="181">E727-F727</f>
        <v>-53311.14</v>
      </c>
      <c r="I727" s="19">
        <f t="shared" ref="I727:I736" si="182">IF(ISERROR(F727/C727),0,F727/C727*100-100)</f>
        <v>2664.4123869576038</v>
      </c>
      <c r="J727" s="19">
        <f t="shared" ref="J727:J736" si="183">IF(ISERROR(F727/E727),0,F727/E727*100)</f>
        <v>0</v>
      </c>
      <c r="K727" s="19">
        <f t="shared" ref="K727:K736" si="184">IF(ISERROR(F727/D727),0,F727/D727*100)</f>
        <v>99.998386854741895</v>
      </c>
    </row>
    <row r="728" spans="1:11" x14ac:dyDescent="0.2">
      <c r="A728" s="22" t="s">
        <v>92</v>
      </c>
      <c r="B728" s="17" t="s">
        <v>93</v>
      </c>
      <c r="C728" s="18">
        <v>1928.48</v>
      </c>
      <c r="D728" s="18">
        <v>53312</v>
      </c>
      <c r="E728" s="18">
        <v>0</v>
      </c>
      <c r="F728" s="18">
        <v>53311.14</v>
      </c>
      <c r="G728" s="18">
        <f t="shared" si="180"/>
        <v>51382.659999999996</v>
      </c>
      <c r="H728" s="18">
        <f t="shared" si="181"/>
        <v>-53311.14</v>
      </c>
      <c r="I728" s="19">
        <f t="shared" si="182"/>
        <v>2664.4123869576038</v>
      </c>
      <c r="J728" s="19">
        <f t="shared" si="183"/>
        <v>0</v>
      </c>
      <c r="K728" s="19">
        <f t="shared" si="184"/>
        <v>99.998386854741895</v>
      </c>
    </row>
    <row r="729" spans="1:11" x14ac:dyDescent="0.2">
      <c r="A729" s="23" t="s">
        <v>94</v>
      </c>
      <c r="B729" s="17" t="s">
        <v>95</v>
      </c>
      <c r="C729" s="18">
        <v>1928.48</v>
      </c>
      <c r="D729" s="18">
        <v>53312</v>
      </c>
      <c r="E729" s="18">
        <v>0</v>
      </c>
      <c r="F729" s="18">
        <v>53311.14</v>
      </c>
      <c r="G729" s="18">
        <f t="shared" si="180"/>
        <v>51382.659999999996</v>
      </c>
      <c r="H729" s="18">
        <f t="shared" si="181"/>
        <v>-53311.14</v>
      </c>
      <c r="I729" s="19">
        <f t="shared" si="182"/>
        <v>2664.4123869576038</v>
      </c>
      <c r="J729" s="19">
        <f t="shared" si="183"/>
        <v>0</v>
      </c>
      <c r="K729" s="19">
        <f t="shared" si="184"/>
        <v>99.998386854741895</v>
      </c>
    </row>
    <row r="730" spans="1:11" x14ac:dyDescent="0.2">
      <c r="A730" s="24" t="s">
        <v>96</v>
      </c>
      <c r="B730" s="17" t="s">
        <v>97</v>
      </c>
      <c r="C730" s="18">
        <v>1928.48</v>
      </c>
      <c r="D730" s="18">
        <v>53312</v>
      </c>
      <c r="E730" s="18">
        <v>0</v>
      </c>
      <c r="F730" s="18">
        <v>53311.14</v>
      </c>
      <c r="G730" s="18">
        <f t="shared" si="180"/>
        <v>51382.659999999996</v>
      </c>
      <c r="H730" s="18">
        <f t="shared" si="181"/>
        <v>-53311.14</v>
      </c>
      <c r="I730" s="19">
        <f t="shared" si="182"/>
        <v>2664.4123869576038</v>
      </c>
      <c r="J730" s="19">
        <f t="shared" si="183"/>
        <v>0</v>
      </c>
      <c r="K730" s="19">
        <f t="shared" si="184"/>
        <v>99.998386854741895</v>
      </c>
    </row>
    <row r="731" spans="1:11" ht="25.5" x14ac:dyDescent="0.2">
      <c r="A731" s="25" t="s">
        <v>98</v>
      </c>
      <c r="B731" s="17" t="s">
        <v>99</v>
      </c>
      <c r="C731" s="18">
        <v>1928.48</v>
      </c>
      <c r="D731" s="18">
        <v>53312</v>
      </c>
      <c r="E731" s="18">
        <v>0</v>
      </c>
      <c r="F731" s="18">
        <v>53311.14</v>
      </c>
      <c r="G731" s="18">
        <f t="shared" si="180"/>
        <v>51382.659999999996</v>
      </c>
      <c r="H731" s="18">
        <f t="shared" si="181"/>
        <v>-53311.14</v>
      </c>
      <c r="I731" s="19">
        <f t="shared" si="182"/>
        <v>2664.4123869576038</v>
      </c>
      <c r="J731" s="19">
        <f t="shared" si="183"/>
        <v>0</v>
      </c>
      <c r="K731" s="19">
        <f t="shared" si="184"/>
        <v>99.998386854741895</v>
      </c>
    </row>
    <row r="732" spans="1:11" ht="25.5" x14ac:dyDescent="0.2">
      <c r="A732" s="26" t="s">
        <v>100</v>
      </c>
      <c r="B732" s="17" t="s">
        <v>101</v>
      </c>
      <c r="C732" s="18">
        <v>1928.48</v>
      </c>
      <c r="D732" s="18">
        <v>53312</v>
      </c>
      <c r="E732" s="18">
        <v>0</v>
      </c>
      <c r="F732" s="18">
        <v>53311.14</v>
      </c>
      <c r="G732" s="18">
        <f t="shared" si="180"/>
        <v>51382.659999999996</v>
      </c>
      <c r="H732" s="18">
        <f t="shared" si="181"/>
        <v>-53311.14</v>
      </c>
      <c r="I732" s="19">
        <f t="shared" si="182"/>
        <v>2664.4123869576038</v>
      </c>
      <c r="J732" s="19">
        <f t="shared" si="183"/>
        <v>0</v>
      </c>
      <c r="K732" s="19">
        <f t="shared" si="184"/>
        <v>99.998386854741895</v>
      </c>
    </row>
    <row r="733" spans="1:11" x14ac:dyDescent="0.2">
      <c r="A733" s="16" t="s">
        <v>34</v>
      </c>
      <c r="B733" s="17" t="s">
        <v>35</v>
      </c>
      <c r="C733" s="18">
        <v>1928.48</v>
      </c>
      <c r="D733" s="18">
        <v>53312</v>
      </c>
      <c r="E733" s="18">
        <v>0</v>
      </c>
      <c r="F733" s="18">
        <v>53311.14</v>
      </c>
      <c r="G733" s="18">
        <f t="shared" si="180"/>
        <v>51382.659999999996</v>
      </c>
      <c r="H733" s="18">
        <f t="shared" si="181"/>
        <v>-53311.14</v>
      </c>
      <c r="I733" s="19">
        <f t="shared" si="182"/>
        <v>2664.4123869576038</v>
      </c>
      <c r="J733" s="19">
        <f t="shared" si="183"/>
        <v>0</v>
      </c>
      <c r="K733" s="19">
        <f t="shared" si="184"/>
        <v>99.998386854741895</v>
      </c>
    </row>
    <row r="734" spans="1:11" x14ac:dyDescent="0.2">
      <c r="A734" s="22" t="s">
        <v>36</v>
      </c>
      <c r="B734" s="17" t="s">
        <v>37</v>
      </c>
      <c r="C734" s="18">
        <v>1928.48</v>
      </c>
      <c r="D734" s="18">
        <v>53312</v>
      </c>
      <c r="E734" s="18">
        <v>0</v>
      </c>
      <c r="F734" s="18">
        <v>53311.14</v>
      </c>
      <c r="G734" s="18">
        <f t="shared" si="180"/>
        <v>51382.659999999996</v>
      </c>
      <c r="H734" s="18">
        <f t="shared" si="181"/>
        <v>-53311.14</v>
      </c>
      <c r="I734" s="19">
        <f t="shared" si="182"/>
        <v>2664.4123869576038</v>
      </c>
      <c r="J734" s="19">
        <f t="shared" si="183"/>
        <v>0</v>
      </c>
      <c r="K734" s="19">
        <f t="shared" si="184"/>
        <v>99.998386854741895</v>
      </c>
    </row>
    <row r="735" spans="1:11" x14ac:dyDescent="0.2">
      <c r="A735" s="23" t="s">
        <v>38</v>
      </c>
      <c r="B735" s="17" t="s">
        <v>39</v>
      </c>
      <c r="C735" s="18">
        <v>1928.48</v>
      </c>
      <c r="D735" s="18">
        <v>53312</v>
      </c>
      <c r="E735" s="18">
        <v>0</v>
      </c>
      <c r="F735" s="18">
        <v>53311.14</v>
      </c>
      <c r="G735" s="18">
        <f t="shared" si="180"/>
        <v>51382.659999999996</v>
      </c>
      <c r="H735" s="18">
        <f t="shared" si="181"/>
        <v>-53311.14</v>
      </c>
      <c r="I735" s="19">
        <f t="shared" si="182"/>
        <v>2664.4123869576038</v>
      </c>
      <c r="J735" s="19">
        <f t="shared" si="183"/>
        <v>0</v>
      </c>
      <c r="K735" s="19">
        <f t="shared" si="184"/>
        <v>99.998386854741895</v>
      </c>
    </row>
    <row r="736" spans="1:11" x14ac:dyDescent="0.2">
      <c r="A736" s="24" t="s">
        <v>42</v>
      </c>
      <c r="B736" s="17" t="s">
        <v>43</v>
      </c>
      <c r="C736" s="18">
        <v>1928.48</v>
      </c>
      <c r="D736" s="18">
        <v>53312</v>
      </c>
      <c r="E736" s="18">
        <v>0</v>
      </c>
      <c r="F736" s="18">
        <v>53311.14</v>
      </c>
      <c r="G736" s="18">
        <f t="shared" si="180"/>
        <v>51382.659999999996</v>
      </c>
      <c r="H736" s="18">
        <f t="shared" si="181"/>
        <v>-53311.14</v>
      </c>
      <c r="I736" s="19">
        <f t="shared" si="182"/>
        <v>2664.4123869576038</v>
      </c>
      <c r="J736" s="19">
        <f t="shared" si="183"/>
        <v>0</v>
      </c>
      <c r="K736" s="19">
        <f t="shared" si="184"/>
        <v>99.998386854741895</v>
      </c>
    </row>
    <row r="737" spans="1:11" ht="25.5" x14ac:dyDescent="0.2">
      <c r="A737" s="39" t="s">
        <v>608</v>
      </c>
      <c r="B737" s="28" t="s">
        <v>825</v>
      </c>
      <c r="C737" s="29"/>
      <c r="D737" s="29"/>
      <c r="E737" s="29"/>
      <c r="F737" s="29"/>
      <c r="G737" s="29"/>
      <c r="H737" s="29"/>
      <c r="I737" s="30"/>
      <c r="J737" s="30"/>
      <c r="K737" s="30"/>
    </row>
    <row r="738" spans="1:11" x14ac:dyDescent="0.2">
      <c r="A738" s="16" t="s">
        <v>26</v>
      </c>
      <c r="B738" s="17" t="s">
        <v>27</v>
      </c>
      <c r="C738" s="18">
        <v>1928.48</v>
      </c>
      <c r="D738" s="18">
        <v>53312</v>
      </c>
      <c r="E738" s="18">
        <v>0</v>
      </c>
      <c r="F738" s="18">
        <v>53311.14</v>
      </c>
      <c r="G738" s="18">
        <f t="shared" ref="G738:G747" si="185">F738-C738</f>
        <v>51382.659999999996</v>
      </c>
      <c r="H738" s="18">
        <f t="shared" ref="H738:H747" si="186">E738-F738</f>
        <v>-53311.14</v>
      </c>
      <c r="I738" s="19">
        <f t="shared" ref="I738:I747" si="187">IF(ISERROR(F738/C738),0,F738/C738*100-100)</f>
        <v>2664.4123869576038</v>
      </c>
      <c r="J738" s="19">
        <f t="shared" ref="J738:J747" si="188">IF(ISERROR(F738/E738),0,F738/E738*100)</f>
        <v>0</v>
      </c>
      <c r="K738" s="19">
        <f t="shared" ref="K738:K747" si="189">IF(ISERROR(F738/D738),0,F738/D738*100)</f>
        <v>99.998386854741895</v>
      </c>
    </row>
    <row r="739" spans="1:11" x14ac:dyDescent="0.2">
      <c r="A739" s="22" t="s">
        <v>92</v>
      </c>
      <c r="B739" s="17" t="s">
        <v>93</v>
      </c>
      <c r="C739" s="18">
        <v>1928.48</v>
      </c>
      <c r="D739" s="18">
        <v>53312</v>
      </c>
      <c r="E739" s="18">
        <v>0</v>
      </c>
      <c r="F739" s="18">
        <v>53311.14</v>
      </c>
      <c r="G739" s="18">
        <f t="shared" si="185"/>
        <v>51382.659999999996</v>
      </c>
      <c r="H739" s="18">
        <f t="shared" si="186"/>
        <v>-53311.14</v>
      </c>
      <c r="I739" s="19">
        <f t="shared" si="187"/>
        <v>2664.4123869576038</v>
      </c>
      <c r="J739" s="19">
        <f t="shared" si="188"/>
        <v>0</v>
      </c>
      <c r="K739" s="19">
        <f t="shared" si="189"/>
        <v>99.998386854741895</v>
      </c>
    </row>
    <row r="740" spans="1:11" x14ac:dyDescent="0.2">
      <c r="A740" s="23" t="s">
        <v>94</v>
      </c>
      <c r="B740" s="17" t="s">
        <v>95</v>
      </c>
      <c r="C740" s="18">
        <v>1928.48</v>
      </c>
      <c r="D740" s="18">
        <v>53312</v>
      </c>
      <c r="E740" s="18">
        <v>0</v>
      </c>
      <c r="F740" s="18">
        <v>53311.14</v>
      </c>
      <c r="G740" s="18">
        <f t="shared" si="185"/>
        <v>51382.659999999996</v>
      </c>
      <c r="H740" s="18">
        <f t="shared" si="186"/>
        <v>-53311.14</v>
      </c>
      <c r="I740" s="19">
        <f t="shared" si="187"/>
        <v>2664.4123869576038</v>
      </c>
      <c r="J740" s="19">
        <f t="shared" si="188"/>
        <v>0</v>
      </c>
      <c r="K740" s="19">
        <f t="shared" si="189"/>
        <v>99.998386854741895</v>
      </c>
    </row>
    <row r="741" spans="1:11" x14ac:dyDescent="0.2">
      <c r="A741" s="24" t="s">
        <v>96</v>
      </c>
      <c r="B741" s="17" t="s">
        <v>97</v>
      </c>
      <c r="C741" s="18">
        <v>1928.48</v>
      </c>
      <c r="D741" s="18">
        <v>53312</v>
      </c>
      <c r="E741" s="18">
        <v>0</v>
      </c>
      <c r="F741" s="18">
        <v>53311.14</v>
      </c>
      <c r="G741" s="18">
        <f t="shared" si="185"/>
        <v>51382.659999999996</v>
      </c>
      <c r="H741" s="18">
        <f t="shared" si="186"/>
        <v>-53311.14</v>
      </c>
      <c r="I741" s="19">
        <f t="shared" si="187"/>
        <v>2664.4123869576038</v>
      </c>
      <c r="J741" s="19">
        <f t="shared" si="188"/>
        <v>0</v>
      </c>
      <c r="K741" s="19">
        <f t="shared" si="189"/>
        <v>99.998386854741895</v>
      </c>
    </row>
    <row r="742" spans="1:11" ht="25.5" x14ac:dyDescent="0.2">
      <c r="A742" s="25" t="s">
        <v>98</v>
      </c>
      <c r="B742" s="17" t="s">
        <v>99</v>
      </c>
      <c r="C742" s="18">
        <v>1928.48</v>
      </c>
      <c r="D742" s="18">
        <v>53312</v>
      </c>
      <c r="E742" s="18">
        <v>0</v>
      </c>
      <c r="F742" s="18">
        <v>53311.14</v>
      </c>
      <c r="G742" s="18">
        <f t="shared" si="185"/>
        <v>51382.659999999996</v>
      </c>
      <c r="H742" s="18">
        <f t="shared" si="186"/>
        <v>-53311.14</v>
      </c>
      <c r="I742" s="19">
        <f t="shared" si="187"/>
        <v>2664.4123869576038</v>
      </c>
      <c r="J742" s="19">
        <f t="shared" si="188"/>
        <v>0</v>
      </c>
      <c r="K742" s="19">
        <f t="shared" si="189"/>
        <v>99.998386854741895</v>
      </c>
    </row>
    <row r="743" spans="1:11" ht="25.5" x14ac:dyDescent="0.2">
      <c r="A743" s="26" t="s">
        <v>100</v>
      </c>
      <c r="B743" s="17" t="s">
        <v>101</v>
      </c>
      <c r="C743" s="18">
        <v>1928.48</v>
      </c>
      <c r="D743" s="18">
        <v>53312</v>
      </c>
      <c r="E743" s="18">
        <v>0</v>
      </c>
      <c r="F743" s="18">
        <v>53311.14</v>
      </c>
      <c r="G743" s="18">
        <f t="shared" si="185"/>
        <v>51382.659999999996</v>
      </c>
      <c r="H743" s="18">
        <f t="shared" si="186"/>
        <v>-53311.14</v>
      </c>
      <c r="I743" s="19">
        <f t="shared" si="187"/>
        <v>2664.4123869576038</v>
      </c>
      <c r="J743" s="19">
        <f t="shared" si="188"/>
        <v>0</v>
      </c>
      <c r="K743" s="19">
        <f t="shared" si="189"/>
        <v>99.998386854741895</v>
      </c>
    </row>
    <row r="744" spans="1:11" x14ac:dyDescent="0.2">
      <c r="A744" s="16" t="s">
        <v>34</v>
      </c>
      <c r="B744" s="17" t="s">
        <v>35</v>
      </c>
      <c r="C744" s="18">
        <v>1928.48</v>
      </c>
      <c r="D744" s="18">
        <v>53312</v>
      </c>
      <c r="E744" s="18">
        <v>0</v>
      </c>
      <c r="F744" s="18">
        <v>53311.14</v>
      </c>
      <c r="G744" s="18">
        <f t="shared" si="185"/>
        <v>51382.659999999996</v>
      </c>
      <c r="H744" s="18">
        <f t="shared" si="186"/>
        <v>-53311.14</v>
      </c>
      <c r="I744" s="19">
        <f t="shared" si="187"/>
        <v>2664.4123869576038</v>
      </c>
      <c r="J744" s="19">
        <f t="shared" si="188"/>
        <v>0</v>
      </c>
      <c r="K744" s="19">
        <f t="shared" si="189"/>
        <v>99.998386854741895</v>
      </c>
    </row>
    <row r="745" spans="1:11" x14ac:dyDescent="0.2">
      <c r="A745" s="22" t="s">
        <v>36</v>
      </c>
      <c r="B745" s="17" t="s">
        <v>37</v>
      </c>
      <c r="C745" s="18">
        <v>1928.48</v>
      </c>
      <c r="D745" s="18">
        <v>53312</v>
      </c>
      <c r="E745" s="18">
        <v>0</v>
      </c>
      <c r="F745" s="18">
        <v>53311.14</v>
      </c>
      <c r="G745" s="18">
        <f t="shared" si="185"/>
        <v>51382.659999999996</v>
      </c>
      <c r="H745" s="18">
        <f t="shared" si="186"/>
        <v>-53311.14</v>
      </c>
      <c r="I745" s="19">
        <f t="shared" si="187"/>
        <v>2664.4123869576038</v>
      </c>
      <c r="J745" s="19">
        <f t="shared" si="188"/>
        <v>0</v>
      </c>
      <c r="K745" s="19">
        <f t="shared" si="189"/>
        <v>99.998386854741895</v>
      </c>
    </row>
    <row r="746" spans="1:11" x14ac:dyDescent="0.2">
      <c r="A746" s="23" t="s">
        <v>38</v>
      </c>
      <c r="B746" s="17" t="s">
        <v>39</v>
      </c>
      <c r="C746" s="18">
        <v>1928.48</v>
      </c>
      <c r="D746" s="18">
        <v>53312</v>
      </c>
      <c r="E746" s="18">
        <v>0</v>
      </c>
      <c r="F746" s="18">
        <v>53311.14</v>
      </c>
      <c r="G746" s="18">
        <f t="shared" si="185"/>
        <v>51382.659999999996</v>
      </c>
      <c r="H746" s="18">
        <f t="shared" si="186"/>
        <v>-53311.14</v>
      </c>
      <c r="I746" s="19">
        <f t="shared" si="187"/>
        <v>2664.4123869576038</v>
      </c>
      <c r="J746" s="19">
        <f t="shared" si="188"/>
        <v>0</v>
      </c>
      <c r="K746" s="19">
        <f t="shared" si="189"/>
        <v>99.998386854741895</v>
      </c>
    </row>
    <row r="747" spans="1:11" x14ac:dyDescent="0.2">
      <c r="A747" s="24" t="s">
        <v>42</v>
      </c>
      <c r="B747" s="17" t="s">
        <v>43</v>
      </c>
      <c r="C747" s="18">
        <v>1928.48</v>
      </c>
      <c r="D747" s="18">
        <v>53312</v>
      </c>
      <c r="E747" s="18">
        <v>0</v>
      </c>
      <c r="F747" s="18">
        <v>53311.14</v>
      </c>
      <c r="G747" s="18">
        <f t="shared" si="185"/>
        <v>51382.659999999996</v>
      </c>
      <c r="H747" s="18">
        <f t="shared" si="186"/>
        <v>-53311.14</v>
      </c>
      <c r="I747" s="19">
        <f t="shared" si="187"/>
        <v>2664.4123869576038</v>
      </c>
      <c r="J747" s="19">
        <f t="shared" si="188"/>
        <v>0</v>
      </c>
      <c r="K747" s="19">
        <f t="shared" si="189"/>
        <v>99.998386854741895</v>
      </c>
    </row>
    <row r="748" spans="1:11" ht="38.25" x14ac:dyDescent="0.2">
      <c r="A748" s="27" t="s">
        <v>616</v>
      </c>
      <c r="B748" s="28" t="s">
        <v>826</v>
      </c>
      <c r="C748" s="29"/>
      <c r="D748" s="29"/>
      <c r="E748" s="29"/>
      <c r="F748" s="29"/>
      <c r="G748" s="29"/>
      <c r="H748" s="29"/>
      <c r="I748" s="30"/>
      <c r="J748" s="30"/>
      <c r="K748" s="30"/>
    </row>
    <row r="749" spans="1:11" x14ac:dyDescent="0.2">
      <c r="A749" s="16" t="s">
        <v>26</v>
      </c>
      <c r="B749" s="17" t="s">
        <v>27</v>
      </c>
      <c r="C749" s="18">
        <v>1099335.42</v>
      </c>
      <c r="D749" s="18">
        <v>666266</v>
      </c>
      <c r="E749" s="18">
        <v>336829</v>
      </c>
      <c r="F749" s="18">
        <v>544787.37</v>
      </c>
      <c r="G749" s="18">
        <f t="shared" ref="G749:G759" si="190">F749-C749</f>
        <v>-554548.04999999993</v>
      </c>
      <c r="H749" s="18">
        <f t="shared" ref="H749:H759" si="191">E749-F749</f>
        <v>-207958.37</v>
      </c>
      <c r="I749" s="19">
        <f t="shared" ref="I749:I759" si="192">IF(ISERROR(F749/C749),0,F749/C749*100-100)</f>
        <v>-50.44393548240263</v>
      </c>
      <c r="J749" s="19">
        <f t="shared" ref="J749:J759" si="193">IF(ISERROR(F749/E749),0,F749/E749*100)</f>
        <v>161.74004316730449</v>
      </c>
      <c r="K749" s="19">
        <f t="shared" ref="K749:K759" si="194">IF(ISERROR(F749/D749),0,F749/D749*100)</f>
        <v>81.767247615817112</v>
      </c>
    </row>
    <row r="750" spans="1:11" x14ac:dyDescent="0.2">
      <c r="A750" s="22" t="s">
        <v>30</v>
      </c>
      <c r="B750" s="17" t="s">
        <v>31</v>
      </c>
      <c r="C750" s="18">
        <v>1099335.42</v>
      </c>
      <c r="D750" s="18">
        <v>666266</v>
      </c>
      <c r="E750" s="18">
        <v>336829</v>
      </c>
      <c r="F750" s="18">
        <v>544787.37</v>
      </c>
      <c r="G750" s="18">
        <f t="shared" si="190"/>
        <v>-554548.04999999993</v>
      </c>
      <c r="H750" s="18">
        <f t="shared" si="191"/>
        <v>-207958.37</v>
      </c>
      <c r="I750" s="19">
        <f t="shared" si="192"/>
        <v>-50.44393548240263</v>
      </c>
      <c r="J750" s="19">
        <f t="shared" si="193"/>
        <v>161.74004316730449</v>
      </c>
      <c r="K750" s="19">
        <f t="shared" si="194"/>
        <v>81.767247615817112</v>
      </c>
    </row>
    <row r="751" spans="1:11" x14ac:dyDescent="0.2">
      <c r="A751" s="23" t="s">
        <v>32</v>
      </c>
      <c r="B751" s="17" t="s">
        <v>33</v>
      </c>
      <c r="C751" s="18">
        <v>1099335.42</v>
      </c>
      <c r="D751" s="18">
        <v>666266</v>
      </c>
      <c r="E751" s="18">
        <v>336829</v>
      </c>
      <c r="F751" s="18">
        <v>544787.37</v>
      </c>
      <c r="G751" s="18">
        <f t="shared" si="190"/>
        <v>-554548.04999999993</v>
      </c>
      <c r="H751" s="18">
        <f t="shared" si="191"/>
        <v>-207958.37</v>
      </c>
      <c r="I751" s="19">
        <f t="shared" si="192"/>
        <v>-50.44393548240263</v>
      </c>
      <c r="J751" s="19">
        <f t="shared" si="193"/>
        <v>161.74004316730449</v>
      </c>
      <c r="K751" s="19">
        <f t="shared" si="194"/>
        <v>81.767247615817112</v>
      </c>
    </row>
    <row r="752" spans="1:11" x14ac:dyDescent="0.2">
      <c r="A752" s="16" t="s">
        <v>34</v>
      </c>
      <c r="B752" s="17" t="s">
        <v>35</v>
      </c>
      <c r="C752" s="18">
        <v>1099335.42</v>
      </c>
      <c r="D752" s="18">
        <v>666266</v>
      </c>
      <c r="E752" s="18">
        <v>336829</v>
      </c>
      <c r="F752" s="18">
        <v>544787.37</v>
      </c>
      <c r="G752" s="18">
        <f t="shared" si="190"/>
        <v>-554548.04999999993</v>
      </c>
      <c r="H752" s="18">
        <f t="shared" si="191"/>
        <v>-207958.37</v>
      </c>
      <c r="I752" s="19">
        <f t="shared" si="192"/>
        <v>-50.44393548240263</v>
      </c>
      <c r="J752" s="19">
        <f t="shared" si="193"/>
        <v>161.74004316730449</v>
      </c>
      <c r="K752" s="19">
        <f t="shared" si="194"/>
        <v>81.767247615817112</v>
      </c>
    </row>
    <row r="753" spans="1:11" x14ac:dyDescent="0.2">
      <c r="A753" s="22" t="s">
        <v>36</v>
      </c>
      <c r="B753" s="17" t="s">
        <v>37</v>
      </c>
      <c r="C753" s="18">
        <v>636753.24</v>
      </c>
      <c r="D753" s="18">
        <v>498397</v>
      </c>
      <c r="E753" s="18">
        <v>336829</v>
      </c>
      <c r="F753" s="18">
        <v>433142.65</v>
      </c>
      <c r="G753" s="18">
        <f t="shared" si="190"/>
        <v>-203610.58999999997</v>
      </c>
      <c r="H753" s="18">
        <f t="shared" si="191"/>
        <v>-96313.650000000023</v>
      </c>
      <c r="I753" s="19">
        <f t="shared" si="192"/>
        <v>-31.976372825366383</v>
      </c>
      <c r="J753" s="19">
        <f t="shared" si="193"/>
        <v>128.59422733790737</v>
      </c>
      <c r="K753" s="19">
        <f t="shared" si="194"/>
        <v>86.907154336803799</v>
      </c>
    </row>
    <row r="754" spans="1:11" x14ac:dyDescent="0.2">
      <c r="A754" s="23" t="s">
        <v>38</v>
      </c>
      <c r="B754" s="17" t="s">
        <v>39</v>
      </c>
      <c r="C754" s="18">
        <v>636753.24</v>
      </c>
      <c r="D754" s="18">
        <v>498397</v>
      </c>
      <c r="E754" s="18">
        <v>336829</v>
      </c>
      <c r="F754" s="18">
        <v>433142.65</v>
      </c>
      <c r="G754" s="18">
        <f t="shared" si="190"/>
        <v>-203610.58999999997</v>
      </c>
      <c r="H754" s="18">
        <f t="shared" si="191"/>
        <v>-96313.650000000023</v>
      </c>
      <c r="I754" s="19">
        <f t="shared" si="192"/>
        <v>-31.976372825366383</v>
      </c>
      <c r="J754" s="19">
        <f t="shared" si="193"/>
        <v>128.59422733790737</v>
      </c>
      <c r="K754" s="19">
        <f t="shared" si="194"/>
        <v>86.907154336803799</v>
      </c>
    </row>
    <row r="755" spans="1:11" x14ac:dyDescent="0.2">
      <c r="A755" s="24" t="s">
        <v>40</v>
      </c>
      <c r="B755" s="17" t="s">
        <v>41</v>
      </c>
      <c r="C755" s="18">
        <v>0</v>
      </c>
      <c r="D755" s="18">
        <v>94901</v>
      </c>
      <c r="E755" s="18">
        <v>0</v>
      </c>
      <c r="F755" s="18">
        <v>75402.210000000006</v>
      </c>
      <c r="G755" s="18">
        <f t="shared" si="190"/>
        <v>75402.210000000006</v>
      </c>
      <c r="H755" s="18">
        <f t="shared" si="191"/>
        <v>-75402.210000000006</v>
      </c>
      <c r="I755" s="19">
        <f t="shared" si="192"/>
        <v>0</v>
      </c>
      <c r="J755" s="19">
        <f t="shared" si="193"/>
        <v>0</v>
      </c>
      <c r="K755" s="19">
        <f t="shared" si="194"/>
        <v>79.453546327225226</v>
      </c>
    </row>
    <row r="756" spans="1:11" x14ac:dyDescent="0.2">
      <c r="A756" s="24" t="s">
        <v>42</v>
      </c>
      <c r="B756" s="17" t="s">
        <v>43</v>
      </c>
      <c r="C756" s="18">
        <v>636753.24</v>
      </c>
      <c r="D756" s="18">
        <v>403496</v>
      </c>
      <c r="E756" s="18">
        <v>336829</v>
      </c>
      <c r="F756" s="18">
        <v>357740.44</v>
      </c>
      <c r="G756" s="18">
        <f t="shared" si="190"/>
        <v>-279012.8</v>
      </c>
      <c r="H756" s="18">
        <f t="shared" si="191"/>
        <v>-20911.440000000002</v>
      </c>
      <c r="I756" s="19">
        <f t="shared" si="192"/>
        <v>-43.818041663989014</v>
      </c>
      <c r="J756" s="19">
        <f t="shared" si="193"/>
        <v>106.20832529265591</v>
      </c>
      <c r="K756" s="19">
        <f t="shared" si="194"/>
        <v>88.660219679996828</v>
      </c>
    </row>
    <row r="757" spans="1:11" x14ac:dyDescent="0.2">
      <c r="A757" s="25" t="s">
        <v>44</v>
      </c>
      <c r="B757" s="17" t="s">
        <v>45</v>
      </c>
      <c r="C757" s="18">
        <v>8347.5</v>
      </c>
      <c r="D757" s="18">
        <v>0</v>
      </c>
      <c r="E757" s="18">
        <v>0</v>
      </c>
      <c r="F757" s="18">
        <v>0</v>
      </c>
      <c r="G757" s="18">
        <f t="shared" si="190"/>
        <v>-8347.5</v>
      </c>
      <c r="H757" s="18">
        <f t="shared" si="191"/>
        <v>0</v>
      </c>
      <c r="I757" s="19">
        <f t="shared" si="192"/>
        <v>-100</v>
      </c>
      <c r="J757" s="19">
        <f t="shared" si="193"/>
        <v>0</v>
      </c>
      <c r="K757" s="19">
        <f t="shared" si="194"/>
        <v>0</v>
      </c>
    </row>
    <row r="758" spans="1:11" x14ac:dyDescent="0.2">
      <c r="A758" s="22" t="s">
        <v>60</v>
      </c>
      <c r="B758" s="17" t="s">
        <v>61</v>
      </c>
      <c r="C758" s="18">
        <v>462582.18</v>
      </c>
      <c r="D758" s="18">
        <v>167869</v>
      </c>
      <c r="E758" s="18">
        <v>0</v>
      </c>
      <c r="F758" s="18">
        <v>111644.72</v>
      </c>
      <c r="G758" s="18">
        <f t="shared" si="190"/>
        <v>-350937.45999999996</v>
      </c>
      <c r="H758" s="18">
        <f t="shared" si="191"/>
        <v>-111644.72</v>
      </c>
      <c r="I758" s="19">
        <f t="shared" si="192"/>
        <v>-75.864889564055403</v>
      </c>
      <c r="J758" s="19">
        <f t="shared" si="193"/>
        <v>0</v>
      </c>
      <c r="K758" s="19">
        <f t="shared" si="194"/>
        <v>66.507050140287959</v>
      </c>
    </row>
    <row r="759" spans="1:11" x14ac:dyDescent="0.2">
      <c r="A759" s="23" t="s">
        <v>62</v>
      </c>
      <c r="B759" s="17" t="s">
        <v>63</v>
      </c>
      <c r="C759" s="18">
        <v>462582.18</v>
      </c>
      <c r="D759" s="18">
        <v>167869</v>
      </c>
      <c r="E759" s="18">
        <v>0</v>
      </c>
      <c r="F759" s="18">
        <v>111644.72</v>
      </c>
      <c r="G759" s="18">
        <f t="shared" si="190"/>
        <v>-350937.45999999996</v>
      </c>
      <c r="H759" s="18">
        <f t="shared" si="191"/>
        <v>-111644.72</v>
      </c>
      <c r="I759" s="19">
        <f t="shared" si="192"/>
        <v>-75.864889564055403</v>
      </c>
      <c r="J759" s="19">
        <f t="shared" si="193"/>
        <v>0</v>
      </c>
      <c r="K759" s="19">
        <f t="shared" si="194"/>
        <v>66.507050140287959</v>
      </c>
    </row>
    <row r="760" spans="1:11" ht="38.25" x14ac:dyDescent="0.2">
      <c r="A760" s="39" t="s">
        <v>827</v>
      </c>
      <c r="B760" s="28" t="s">
        <v>828</v>
      </c>
      <c r="C760" s="29"/>
      <c r="D760" s="29"/>
      <c r="E760" s="29"/>
      <c r="F760" s="29"/>
      <c r="G760" s="29"/>
      <c r="H760" s="29"/>
      <c r="I760" s="30"/>
      <c r="J760" s="30"/>
      <c r="K760" s="30"/>
    </row>
    <row r="761" spans="1:11" x14ac:dyDescent="0.2">
      <c r="A761" s="16" t="s">
        <v>26</v>
      </c>
      <c r="B761" s="17" t="s">
        <v>27</v>
      </c>
      <c r="C761" s="18">
        <v>1099335.42</v>
      </c>
      <c r="D761" s="18">
        <v>666266</v>
      </c>
      <c r="E761" s="18">
        <v>336829</v>
      </c>
      <c r="F761" s="18">
        <v>544787.37</v>
      </c>
      <c r="G761" s="18">
        <f t="shared" ref="G761:G771" si="195">F761-C761</f>
        <v>-554548.04999999993</v>
      </c>
      <c r="H761" s="18">
        <f t="shared" ref="H761:H771" si="196">E761-F761</f>
        <v>-207958.37</v>
      </c>
      <c r="I761" s="19">
        <f t="shared" ref="I761:I771" si="197">IF(ISERROR(F761/C761),0,F761/C761*100-100)</f>
        <v>-50.44393548240263</v>
      </c>
      <c r="J761" s="19">
        <f t="shared" ref="J761:J771" si="198">IF(ISERROR(F761/E761),0,F761/E761*100)</f>
        <v>161.74004316730449</v>
      </c>
      <c r="K761" s="19">
        <f t="shared" ref="K761:K771" si="199">IF(ISERROR(F761/D761),0,F761/D761*100)</f>
        <v>81.767247615817112</v>
      </c>
    </row>
    <row r="762" spans="1:11" x14ac:dyDescent="0.2">
      <c r="A762" s="22" t="s">
        <v>30</v>
      </c>
      <c r="B762" s="17" t="s">
        <v>31</v>
      </c>
      <c r="C762" s="18">
        <v>1099335.42</v>
      </c>
      <c r="D762" s="18">
        <v>666266</v>
      </c>
      <c r="E762" s="18">
        <v>336829</v>
      </c>
      <c r="F762" s="18">
        <v>544787.37</v>
      </c>
      <c r="G762" s="18">
        <f t="shared" si="195"/>
        <v>-554548.04999999993</v>
      </c>
      <c r="H762" s="18">
        <f t="shared" si="196"/>
        <v>-207958.37</v>
      </c>
      <c r="I762" s="19">
        <f t="shared" si="197"/>
        <v>-50.44393548240263</v>
      </c>
      <c r="J762" s="19">
        <f t="shared" si="198"/>
        <v>161.74004316730449</v>
      </c>
      <c r="K762" s="19">
        <f t="shared" si="199"/>
        <v>81.767247615817112</v>
      </c>
    </row>
    <row r="763" spans="1:11" x14ac:dyDescent="0.2">
      <c r="A763" s="23" t="s">
        <v>32</v>
      </c>
      <c r="B763" s="17" t="s">
        <v>33</v>
      </c>
      <c r="C763" s="18">
        <v>1099335.42</v>
      </c>
      <c r="D763" s="18">
        <v>666266</v>
      </c>
      <c r="E763" s="18">
        <v>336829</v>
      </c>
      <c r="F763" s="18">
        <v>544787.37</v>
      </c>
      <c r="G763" s="18">
        <f t="shared" si="195"/>
        <v>-554548.04999999993</v>
      </c>
      <c r="H763" s="18">
        <f t="shared" si="196"/>
        <v>-207958.37</v>
      </c>
      <c r="I763" s="19">
        <f t="shared" si="197"/>
        <v>-50.44393548240263</v>
      </c>
      <c r="J763" s="19">
        <f t="shared" si="198"/>
        <v>161.74004316730449</v>
      </c>
      <c r="K763" s="19">
        <f t="shared" si="199"/>
        <v>81.767247615817112</v>
      </c>
    </row>
    <row r="764" spans="1:11" x14ac:dyDescent="0.2">
      <c r="A764" s="16" t="s">
        <v>34</v>
      </c>
      <c r="B764" s="17" t="s">
        <v>35</v>
      </c>
      <c r="C764" s="18">
        <v>1099335.42</v>
      </c>
      <c r="D764" s="18">
        <v>666266</v>
      </c>
      <c r="E764" s="18">
        <v>336829</v>
      </c>
      <c r="F764" s="18">
        <v>544787.37</v>
      </c>
      <c r="G764" s="18">
        <f t="shared" si="195"/>
        <v>-554548.04999999993</v>
      </c>
      <c r="H764" s="18">
        <f t="shared" si="196"/>
        <v>-207958.37</v>
      </c>
      <c r="I764" s="19">
        <f t="shared" si="197"/>
        <v>-50.44393548240263</v>
      </c>
      <c r="J764" s="19">
        <f t="shared" si="198"/>
        <v>161.74004316730449</v>
      </c>
      <c r="K764" s="19">
        <f t="shared" si="199"/>
        <v>81.767247615817112</v>
      </c>
    </row>
    <row r="765" spans="1:11" x14ac:dyDescent="0.2">
      <c r="A765" s="22" t="s">
        <v>36</v>
      </c>
      <c r="B765" s="17" t="s">
        <v>37</v>
      </c>
      <c r="C765" s="18">
        <v>636753.24</v>
      </c>
      <c r="D765" s="18">
        <v>498397</v>
      </c>
      <c r="E765" s="18">
        <v>336829</v>
      </c>
      <c r="F765" s="18">
        <v>433142.65</v>
      </c>
      <c r="G765" s="18">
        <f t="shared" si="195"/>
        <v>-203610.58999999997</v>
      </c>
      <c r="H765" s="18">
        <f t="shared" si="196"/>
        <v>-96313.650000000023</v>
      </c>
      <c r="I765" s="19">
        <f t="shared" si="197"/>
        <v>-31.976372825366383</v>
      </c>
      <c r="J765" s="19">
        <f t="shared" si="198"/>
        <v>128.59422733790737</v>
      </c>
      <c r="K765" s="19">
        <f t="shared" si="199"/>
        <v>86.907154336803799</v>
      </c>
    </row>
    <row r="766" spans="1:11" x14ac:dyDescent="0.2">
      <c r="A766" s="23" t="s">
        <v>38</v>
      </c>
      <c r="B766" s="17" t="s">
        <v>39</v>
      </c>
      <c r="C766" s="18">
        <v>636753.24</v>
      </c>
      <c r="D766" s="18">
        <v>498397</v>
      </c>
      <c r="E766" s="18">
        <v>336829</v>
      </c>
      <c r="F766" s="18">
        <v>433142.65</v>
      </c>
      <c r="G766" s="18">
        <f t="shared" si="195"/>
        <v>-203610.58999999997</v>
      </c>
      <c r="H766" s="18">
        <f t="shared" si="196"/>
        <v>-96313.650000000023</v>
      </c>
      <c r="I766" s="19">
        <f t="shared" si="197"/>
        <v>-31.976372825366383</v>
      </c>
      <c r="J766" s="19">
        <f t="shared" si="198"/>
        <v>128.59422733790737</v>
      </c>
      <c r="K766" s="19">
        <f t="shared" si="199"/>
        <v>86.907154336803799</v>
      </c>
    </row>
    <row r="767" spans="1:11" x14ac:dyDescent="0.2">
      <c r="A767" s="24" t="s">
        <v>40</v>
      </c>
      <c r="B767" s="17" t="s">
        <v>41</v>
      </c>
      <c r="C767" s="18">
        <v>0</v>
      </c>
      <c r="D767" s="18">
        <v>94901</v>
      </c>
      <c r="E767" s="18">
        <v>0</v>
      </c>
      <c r="F767" s="18">
        <v>75402.210000000006</v>
      </c>
      <c r="G767" s="18">
        <f t="shared" si="195"/>
        <v>75402.210000000006</v>
      </c>
      <c r="H767" s="18">
        <f t="shared" si="196"/>
        <v>-75402.210000000006</v>
      </c>
      <c r="I767" s="19">
        <f t="shared" si="197"/>
        <v>0</v>
      </c>
      <c r="J767" s="19">
        <f t="shared" si="198"/>
        <v>0</v>
      </c>
      <c r="K767" s="19">
        <f t="shared" si="199"/>
        <v>79.453546327225226</v>
      </c>
    </row>
    <row r="768" spans="1:11" x14ac:dyDescent="0.2">
      <c r="A768" s="24" t="s">
        <v>42</v>
      </c>
      <c r="B768" s="17" t="s">
        <v>43</v>
      </c>
      <c r="C768" s="18">
        <v>636753.24</v>
      </c>
      <c r="D768" s="18">
        <v>403496</v>
      </c>
      <c r="E768" s="18">
        <v>336829</v>
      </c>
      <c r="F768" s="18">
        <v>357740.44</v>
      </c>
      <c r="G768" s="18">
        <f t="shared" si="195"/>
        <v>-279012.8</v>
      </c>
      <c r="H768" s="18">
        <f t="shared" si="196"/>
        <v>-20911.440000000002</v>
      </c>
      <c r="I768" s="19">
        <f t="shared" si="197"/>
        <v>-43.818041663989014</v>
      </c>
      <c r="J768" s="19">
        <f t="shared" si="198"/>
        <v>106.20832529265591</v>
      </c>
      <c r="K768" s="19">
        <f t="shared" si="199"/>
        <v>88.660219679996828</v>
      </c>
    </row>
    <row r="769" spans="1:11" x14ac:dyDescent="0.2">
      <c r="A769" s="25" t="s">
        <v>44</v>
      </c>
      <c r="B769" s="17" t="s">
        <v>45</v>
      </c>
      <c r="C769" s="18">
        <v>8347.5</v>
      </c>
      <c r="D769" s="18">
        <v>0</v>
      </c>
      <c r="E769" s="18">
        <v>0</v>
      </c>
      <c r="F769" s="18">
        <v>0</v>
      </c>
      <c r="G769" s="18">
        <f t="shared" si="195"/>
        <v>-8347.5</v>
      </c>
      <c r="H769" s="18">
        <f t="shared" si="196"/>
        <v>0</v>
      </c>
      <c r="I769" s="19">
        <f t="shared" si="197"/>
        <v>-100</v>
      </c>
      <c r="J769" s="19">
        <f t="shared" si="198"/>
        <v>0</v>
      </c>
      <c r="K769" s="19">
        <f t="shared" si="199"/>
        <v>0</v>
      </c>
    </row>
    <row r="770" spans="1:11" x14ac:dyDescent="0.2">
      <c r="A770" s="22" t="s">
        <v>60</v>
      </c>
      <c r="B770" s="17" t="s">
        <v>61</v>
      </c>
      <c r="C770" s="18">
        <v>462582.18</v>
      </c>
      <c r="D770" s="18">
        <v>167869</v>
      </c>
      <c r="E770" s="18">
        <v>0</v>
      </c>
      <c r="F770" s="18">
        <v>111644.72</v>
      </c>
      <c r="G770" s="18">
        <f t="shared" si="195"/>
        <v>-350937.45999999996</v>
      </c>
      <c r="H770" s="18">
        <f t="shared" si="196"/>
        <v>-111644.72</v>
      </c>
      <c r="I770" s="19">
        <f t="shared" si="197"/>
        <v>-75.864889564055403</v>
      </c>
      <c r="J770" s="19">
        <f t="shared" si="198"/>
        <v>0</v>
      </c>
      <c r="K770" s="19">
        <f t="shared" si="199"/>
        <v>66.507050140287959</v>
      </c>
    </row>
    <row r="771" spans="1:11" x14ac:dyDescent="0.2">
      <c r="A771" s="23" t="s">
        <v>62</v>
      </c>
      <c r="B771" s="17" t="s">
        <v>63</v>
      </c>
      <c r="C771" s="18">
        <v>462582.18</v>
      </c>
      <c r="D771" s="18">
        <v>167869</v>
      </c>
      <c r="E771" s="18">
        <v>0</v>
      </c>
      <c r="F771" s="18">
        <v>111644.72</v>
      </c>
      <c r="G771" s="18">
        <f t="shared" si="195"/>
        <v>-350937.45999999996</v>
      </c>
      <c r="H771" s="18">
        <f t="shared" si="196"/>
        <v>-111644.72</v>
      </c>
      <c r="I771" s="19">
        <f t="shared" si="197"/>
        <v>-75.864889564055403</v>
      </c>
      <c r="J771" s="19">
        <f t="shared" si="198"/>
        <v>0</v>
      </c>
      <c r="K771" s="19">
        <f t="shared" si="199"/>
        <v>66.507050140287959</v>
      </c>
    </row>
    <row r="772" spans="1:11" ht="25.5" x14ac:dyDescent="0.2">
      <c r="A772" s="27" t="s">
        <v>223</v>
      </c>
      <c r="B772" s="28" t="s">
        <v>224</v>
      </c>
      <c r="C772" s="29"/>
      <c r="D772" s="29"/>
      <c r="E772" s="29"/>
      <c r="F772" s="29"/>
      <c r="G772" s="29"/>
      <c r="H772" s="29"/>
      <c r="I772" s="30"/>
      <c r="J772" s="30"/>
      <c r="K772" s="30"/>
    </row>
    <row r="773" spans="1:11" x14ac:dyDescent="0.2">
      <c r="A773" s="16" t="s">
        <v>26</v>
      </c>
      <c r="B773" s="17" t="s">
        <v>27</v>
      </c>
      <c r="C773" s="18">
        <v>18274944.859999999</v>
      </c>
      <c r="D773" s="18">
        <v>17290300</v>
      </c>
      <c r="E773" s="18">
        <v>16676802</v>
      </c>
      <c r="F773" s="18">
        <v>15671843.880000001</v>
      </c>
      <c r="G773" s="18">
        <f t="shared" ref="G773:G807" si="200">F773-C773</f>
        <v>-2603100.9799999986</v>
      </c>
      <c r="H773" s="18">
        <f t="shared" ref="H773:H807" si="201">E773-F773</f>
        <v>1004958.1199999992</v>
      </c>
      <c r="I773" s="19">
        <f t="shared" ref="I773:I807" si="202">IF(ISERROR(F773/C773),0,F773/C773*100-100)</f>
        <v>-14.244097587936579</v>
      </c>
      <c r="J773" s="19">
        <f t="shared" ref="J773:J807" si="203">IF(ISERROR(F773/E773),0,F773/E773*100)</f>
        <v>93.973915862285821</v>
      </c>
      <c r="K773" s="19">
        <f t="shared" ref="K773:K807" si="204">IF(ISERROR(F773/D773),0,F773/D773*100)</f>
        <v>90.639513947126432</v>
      </c>
    </row>
    <row r="774" spans="1:11" x14ac:dyDescent="0.2">
      <c r="A774" s="22" t="s">
        <v>90</v>
      </c>
      <c r="B774" s="17" t="s">
        <v>91</v>
      </c>
      <c r="C774" s="18">
        <v>12054502.59</v>
      </c>
      <c r="D774" s="18">
        <v>12097887</v>
      </c>
      <c r="E774" s="18">
        <v>11875844</v>
      </c>
      <c r="F774" s="18">
        <v>11125201.75</v>
      </c>
      <c r="G774" s="18">
        <f t="shared" si="200"/>
        <v>-929300.83999999985</v>
      </c>
      <c r="H774" s="18">
        <f t="shared" si="201"/>
        <v>750642.25</v>
      </c>
      <c r="I774" s="19">
        <f t="shared" si="202"/>
        <v>-7.7091595697272055</v>
      </c>
      <c r="J774" s="19">
        <f t="shared" si="203"/>
        <v>93.679251344157095</v>
      </c>
      <c r="K774" s="19">
        <f t="shared" si="204"/>
        <v>91.959874893855428</v>
      </c>
    </row>
    <row r="775" spans="1:11" x14ac:dyDescent="0.2">
      <c r="A775" s="22" t="s">
        <v>92</v>
      </c>
      <c r="B775" s="17" t="s">
        <v>93</v>
      </c>
      <c r="C775" s="18">
        <v>2104184.41</v>
      </c>
      <c r="D775" s="18">
        <v>1938956</v>
      </c>
      <c r="E775" s="18">
        <v>1677130</v>
      </c>
      <c r="F775" s="18">
        <v>1727365.64</v>
      </c>
      <c r="G775" s="18">
        <f t="shared" si="200"/>
        <v>-376818.77000000025</v>
      </c>
      <c r="H775" s="18">
        <f t="shared" si="201"/>
        <v>-50235.639999999898</v>
      </c>
      <c r="I775" s="19">
        <f t="shared" si="202"/>
        <v>-17.908067762939098</v>
      </c>
      <c r="J775" s="19">
        <f t="shared" si="203"/>
        <v>102.9953336950624</v>
      </c>
      <c r="K775" s="19">
        <f t="shared" si="204"/>
        <v>89.087407862788012</v>
      </c>
    </row>
    <row r="776" spans="1:11" ht="25.5" x14ac:dyDescent="0.2">
      <c r="A776" s="23" t="s">
        <v>156</v>
      </c>
      <c r="B776" s="17" t="s">
        <v>157</v>
      </c>
      <c r="C776" s="18">
        <v>2104184.41</v>
      </c>
      <c r="D776" s="18">
        <v>1938956</v>
      </c>
      <c r="E776" s="18">
        <v>1677130</v>
      </c>
      <c r="F776" s="18">
        <v>1727365.64</v>
      </c>
      <c r="G776" s="18">
        <f t="shared" si="200"/>
        <v>-376818.77000000025</v>
      </c>
      <c r="H776" s="18">
        <f t="shared" si="201"/>
        <v>-50235.639999999898</v>
      </c>
      <c r="I776" s="19">
        <f t="shared" si="202"/>
        <v>-17.908067762939098</v>
      </c>
      <c r="J776" s="19">
        <f t="shared" si="203"/>
        <v>102.9953336950624</v>
      </c>
      <c r="K776" s="19">
        <f t="shared" si="204"/>
        <v>89.087407862788012</v>
      </c>
    </row>
    <row r="777" spans="1:11" ht="38.25" x14ac:dyDescent="0.2">
      <c r="A777" s="24" t="s">
        <v>158</v>
      </c>
      <c r="B777" s="17" t="s">
        <v>159</v>
      </c>
      <c r="C777" s="18">
        <v>2104184.41</v>
      </c>
      <c r="D777" s="18">
        <v>1938956</v>
      </c>
      <c r="E777" s="18">
        <v>1677130</v>
      </c>
      <c r="F777" s="18">
        <v>1727365.64</v>
      </c>
      <c r="G777" s="18">
        <f t="shared" si="200"/>
        <v>-376818.77000000025</v>
      </c>
      <c r="H777" s="18">
        <f t="shared" si="201"/>
        <v>-50235.639999999898</v>
      </c>
      <c r="I777" s="19">
        <f t="shared" si="202"/>
        <v>-17.908067762939098</v>
      </c>
      <c r="J777" s="19">
        <f t="shared" si="203"/>
        <v>102.9953336950624</v>
      </c>
      <c r="K777" s="19">
        <f t="shared" si="204"/>
        <v>89.087407862788012</v>
      </c>
    </row>
    <row r="778" spans="1:11" ht="89.25" x14ac:dyDescent="0.2">
      <c r="A778" s="25" t="s">
        <v>446</v>
      </c>
      <c r="B778" s="17" t="s">
        <v>447</v>
      </c>
      <c r="C778" s="18">
        <v>2104184.41</v>
      </c>
      <c r="D778" s="18">
        <v>1938956</v>
      </c>
      <c r="E778" s="18">
        <v>1677130</v>
      </c>
      <c r="F778" s="18">
        <v>1727365.64</v>
      </c>
      <c r="G778" s="18">
        <f t="shared" si="200"/>
        <v>-376818.77000000025</v>
      </c>
      <c r="H778" s="18">
        <f t="shared" si="201"/>
        <v>-50235.639999999898</v>
      </c>
      <c r="I778" s="19">
        <f t="shared" si="202"/>
        <v>-17.908067762939098</v>
      </c>
      <c r="J778" s="19">
        <f t="shared" si="203"/>
        <v>102.9953336950624</v>
      </c>
      <c r="K778" s="19">
        <f t="shared" si="204"/>
        <v>89.087407862788012</v>
      </c>
    </row>
    <row r="779" spans="1:11" x14ac:dyDescent="0.2">
      <c r="A779" s="22" t="s">
        <v>30</v>
      </c>
      <c r="B779" s="17" t="s">
        <v>31</v>
      </c>
      <c r="C779" s="18">
        <v>4116257.86</v>
      </c>
      <c r="D779" s="18">
        <v>3253457</v>
      </c>
      <c r="E779" s="18">
        <v>3123828</v>
      </c>
      <c r="F779" s="18">
        <v>2819276.49</v>
      </c>
      <c r="G779" s="18">
        <f t="shared" si="200"/>
        <v>-1296981.3699999996</v>
      </c>
      <c r="H779" s="18">
        <f t="shared" si="201"/>
        <v>304551.50999999978</v>
      </c>
      <c r="I779" s="19">
        <f t="shared" si="202"/>
        <v>-31.508749308528493</v>
      </c>
      <c r="J779" s="19">
        <f t="shared" si="203"/>
        <v>90.250695300765599</v>
      </c>
      <c r="K779" s="19">
        <f t="shared" si="204"/>
        <v>86.654794884333811</v>
      </c>
    </row>
    <row r="780" spans="1:11" x14ac:dyDescent="0.2">
      <c r="A780" s="23" t="s">
        <v>32</v>
      </c>
      <c r="B780" s="17" t="s">
        <v>33</v>
      </c>
      <c r="C780" s="18">
        <v>4116257.86</v>
      </c>
      <c r="D780" s="18">
        <v>3253457</v>
      </c>
      <c r="E780" s="18">
        <v>3123828</v>
      </c>
      <c r="F780" s="18">
        <v>2819276.49</v>
      </c>
      <c r="G780" s="18">
        <f t="shared" si="200"/>
        <v>-1296981.3699999996</v>
      </c>
      <c r="H780" s="18">
        <f t="shared" si="201"/>
        <v>304551.50999999978</v>
      </c>
      <c r="I780" s="19">
        <f t="shared" si="202"/>
        <v>-31.508749308528493</v>
      </c>
      <c r="J780" s="19">
        <f t="shared" si="203"/>
        <v>90.250695300765599</v>
      </c>
      <c r="K780" s="19">
        <f t="shared" si="204"/>
        <v>86.654794884333811</v>
      </c>
    </row>
    <row r="781" spans="1:11" x14ac:dyDescent="0.2">
      <c r="A781" s="16" t="s">
        <v>34</v>
      </c>
      <c r="B781" s="17" t="s">
        <v>35</v>
      </c>
      <c r="C781" s="18">
        <v>20529096.949999999</v>
      </c>
      <c r="D781" s="18">
        <v>26978673</v>
      </c>
      <c r="E781" s="18">
        <v>16928042</v>
      </c>
      <c r="F781" s="18">
        <v>14653488.51</v>
      </c>
      <c r="G781" s="18">
        <f t="shared" si="200"/>
        <v>-5875608.4399999995</v>
      </c>
      <c r="H781" s="18">
        <f t="shared" si="201"/>
        <v>2274553.4900000002</v>
      </c>
      <c r="I781" s="19">
        <f t="shared" si="202"/>
        <v>-28.620881153761616</v>
      </c>
      <c r="J781" s="19">
        <f t="shared" si="203"/>
        <v>86.563398826633346</v>
      </c>
      <c r="K781" s="19">
        <f t="shared" si="204"/>
        <v>54.315082546869519</v>
      </c>
    </row>
    <row r="782" spans="1:11" x14ac:dyDescent="0.2">
      <c r="A782" s="22" t="s">
        <v>36</v>
      </c>
      <c r="B782" s="17" t="s">
        <v>37</v>
      </c>
      <c r="C782" s="18">
        <v>20179351.850000001</v>
      </c>
      <c r="D782" s="18">
        <v>26849029</v>
      </c>
      <c r="E782" s="18">
        <v>16874451</v>
      </c>
      <c r="F782" s="18">
        <v>14541500.539999999</v>
      </c>
      <c r="G782" s="18">
        <f t="shared" si="200"/>
        <v>-5637851.3100000024</v>
      </c>
      <c r="H782" s="18">
        <f t="shared" si="201"/>
        <v>2332950.4600000009</v>
      </c>
      <c r="I782" s="19">
        <f t="shared" si="202"/>
        <v>-27.93871355189242</v>
      </c>
      <c r="J782" s="19">
        <f t="shared" si="203"/>
        <v>86.174658600744991</v>
      </c>
      <c r="K782" s="19">
        <f t="shared" si="204"/>
        <v>54.16024743390161</v>
      </c>
    </row>
    <row r="783" spans="1:11" x14ac:dyDescent="0.2">
      <c r="A783" s="23" t="s">
        <v>38</v>
      </c>
      <c r="B783" s="17" t="s">
        <v>39</v>
      </c>
      <c r="C783" s="18">
        <v>2014701.19</v>
      </c>
      <c r="D783" s="18">
        <v>3443653</v>
      </c>
      <c r="E783" s="18">
        <v>2445930</v>
      </c>
      <c r="F783" s="18">
        <v>1916158.09</v>
      </c>
      <c r="G783" s="18">
        <f t="shared" si="200"/>
        <v>-98543.09999999986</v>
      </c>
      <c r="H783" s="18">
        <f t="shared" si="201"/>
        <v>529771.90999999992</v>
      </c>
      <c r="I783" s="19">
        <f t="shared" si="202"/>
        <v>-4.8912017568223121</v>
      </c>
      <c r="J783" s="19">
        <f t="shared" si="203"/>
        <v>78.340675734792086</v>
      </c>
      <c r="K783" s="19">
        <f t="shared" si="204"/>
        <v>55.643181528452487</v>
      </c>
    </row>
    <row r="784" spans="1:11" x14ac:dyDescent="0.2">
      <c r="A784" s="24" t="s">
        <v>40</v>
      </c>
      <c r="B784" s="17" t="s">
        <v>41</v>
      </c>
      <c r="C784" s="18">
        <v>1691793.76</v>
      </c>
      <c r="D784" s="18">
        <v>2208660</v>
      </c>
      <c r="E784" s="18">
        <v>1701168</v>
      </c>
      <c r="F784" s="18">
        <v>1493622.92</v>
      </c>
      <c r="G784" s="18">
        <f t="shared" si="200"/>
        <v>-198170.84000000008</v>
      </c>
      <c r="H784" s="18">
        <f t="shared" si="201"/>
        <v>207545.08000000007</v>
      </c>
      <c r="I784" s="19">
        <f t="shared" si="202"/>
        <v>-11.713652378053467</v>
      </c>
      <c r="J784" s="19">
        <f t="shared" si="203"/>
        <v>87.799848104361232</v>
      </c>
      <c r="K784" s="19">
        <f t="shared" si="204"/>
        <v>67.625751360553451</v>
      </c>
    </row>
    <row r="785" spans="1:11" x14ac:dyDescent="0.2">
      <c r="A785" s="24" t="s">
        <v>42</v>
      </c>
      <c r="B785" s="17" t="s">
        <v>43</v>
      </c>
      <c r="C785" s="18">
        <v>322907.43</v>
      </c>
      <c r="D785" s="18">
        <v>1234993</v>
      </c>
      <c r="E785" s="18">
        <v>744762</v>
      </c>
      <c r="F785" s="18">
        <v>422535.17</v>
      </c>
      <c r="G785" s="18">
        <f t="shared" si="200"/>
        <v>99627.739999999991</v>
      </c>
      <c r="H785" s="18">
        <f t="shared" si="201"/>
        <v>322226.83</v>
      </c>
      <c r="I785" s="19">
        <f t="shared" si="202"/>
        <v>30.853343944423926</v>
      </c>
      <c r="J785" s="19">
        <f t="shared" si="203"/>
        <v>56.734254701501953</v>
      </c>
      <c r="K785" s="19">
        <f t="shared" si="204"/>
        <v>34.21356801212638</v>
      </c>
    </row>
    <row r="786" spans="1:11" x14ac:dyDescent="0.2">
      <c r="A786" s="25" t="s">
        <v>44</v>
      </c>
      <c r="B786" s="17" t="s">
        <v>45</v>
      </c>
      <c r="C786" s="18">
        <v>2212.6999999999998</v>
      </c>
      <c r="D786" s="18">
        <v>0</v>
      </c>
      <c r="E786" s="18">
        <v>0</v>
      </c>
      <c r="F786" s="18">
        <v>4746.8999999999996</v>
      </c>
      <c r="G786" s="18">
        <f t="shared" si="200"/>
        <v>2534.1999999999998</v>
      </c>
      <c r="H786" s="18">
        <f t="shared" si="201"/>
        <v>-4746.8999999999996</v>
      </c>
      <c r="I786" s="19">
        <f t="shared" si="202"/>
        <v>114.52976002169297</v>
      </c>
      <c r="J786" s="19">
        <f t="shared" si="203"/>
        <v>0</v>
      </c>
      <c r="K786" s="19">
        <f t="shared" si="204"/>
        <v>0</v>
      </c>
    </row>
    <row r="787" spans="1:11" x14ac:dyDescent="0.2">
      <c r="A787" s="23" t="s">
        <v>46</v>
      </c>
      <c r="B787" s="17" t="s">
        <v>47</v>
      </c>
      <c r="C787" s="18">
        <v>2696114.97</v>
      </c>
      <c r="D787" s="18">
        <v>4475545</v>
      </c>
      <c r="E787" s="18">
        <v>3318564</v>
      </c>
      <c r="F787" s="18">
        <v>2254482.5499999998</v>
      </c>
      <c r="G787" s="18">
        <f t="shared" si="200"/>
        <v>-441632.42000000039</v>
      </c>
      <c r="H787" s="18">
        <f t="shared" si="201"/>
        <v>1064081.4500000002</v>
      </c>
      <c r="I787" s="19">
        <f t="shared" si="202"/>
        <v>-16.380325947301884</v>
      </c>
      <c r="J787" s="19">
        <f t="shared" si="203"/>
        <v>67.935485047146898</v>
      </c>
      <c r="K787" s="19">
        <f t="shared" si="204"/>
        <v>50.373363467465971</v>
      </c>
    </row>
    <row r="788" spans="1:11" x14ac:dyDescent="0.2">
      <c r="A788" s="24" t="s">
        <v>48</v>
      </c>
      <c r="B788" s="17" t="s">
        <v>49</v>
      </c>
      <c r="C788" s="18">
        <v>2696114.97</v>
      </c>
      <c r="D788" s="18">
        <v>4475545</v>
      </c>
      <c r="E788" s="18">
        <v>3318564</v>
      </c>
      <c r="F788" s="18">
        <v>2254482.5499999998</v>
      </c>
      <c r="G788" s="18">
        <f t="shared" si="200"/>
        <v>-441632.42000000039</v>
      </c>
      <c r="H788" s="18">
        <f t="shared" si="201"/>
        <v>1064081.4500000002</v>
      </c>
      <c r="I788" s="19">
        <f t="shared" si="202"/>
        <v>-16.380325947301884</v>
      </c>
      <c r="J788" s="19">
        <f t="shared" si="203"/>
        <v>67.935485047146898</v>
      </c>
      <c r="K788" s="19">
        <f t="shared" si="204"/>
        <v>50.373363467465971</v>
      </c>
    </row>
    <row r="789" spans="1:11" ht="25.5" x14ac:dyDescent="0.2">
      <c r="A789" s="23" t="s">
        <v>76</v>
      </c>
      <c r="B789" s="17" t="s">
        <v>77</v>
      </c>
      <c r="C789" s="18">
        <v>6089523.8300000001</v>
      </c>
      <c r="D789" s="18">
        <v>9393084</v>
      </c>
      <c r="E789" s="18">
        <v>6092142</v>
      </c>
      <c r="F789" s="18">
        <v>4887438.17</v>
      </c>
      <c r="G789" s="18">
        <f t="shared" si="200"/>
        <v>-1202085.6600000001</v>
      </c>
      <c r="H789" s="18">
        <f t="shared" si="201"/>
        <v>1204703.83</v>
      </c>
      <c r="I789" s="19">
        <f t="shared" si="202"/>
        <v>-19.740224253297654</v>
      </c>
      <c r="J789" s="19">
        <f t="shared" si="203"/>
        <v>80.22528315984755</v>
      </c>
      <c r="K789" s="19">
        <f t="shared" si="204"/>
        <v>52.032305577167207</v>
      </c>
    </row>
    <row r="790" spans="1:11" x14ac:dyDescent="0.2">
      <c r="A790" s="24" t="s">
        <v>78</v>
      </c>
      <c r="B790" s="17" t="s">
        <v>79</v>
      </c>
      <c r="C790" s="18">
        <v>6089523.8300000001</v>
      </c>
      <c r="D790" s="18">
        <v>9393084</v>
      </c>
      <c r="E790" s="18">
        <v>6092142</v>
      </c>
      <c r="F790" s="18">
        <v>4887438.17</v>
      </c>
      <c r="G790" s="18">
        <f t="shared" si="200"/>
        <v>-1202085.6600000001</v>
      </c>
      <c r="H790" s="18">
        <f t="shared" si="201"/>
        <v>1204703.83</v>
      </c>
      <c r="I790" s="19">
        <f t="shared" si="202"/>
        <v>-19.740224253297654</v>
      </c>
      <c r="J790" s="19">
        <f t="shared" si="203"/>
        <v>80.22528315984755</v>
      </c>
      <c r="K790" s="19">
        <f t="shared" si="204"/>
        <v>52.032305577167207</v>
      </c>
    </row>
    <row r="791" spans="1:11" ht="25.5" x14ac:dyDescent="0.2">
      <c r="A791" s="23" t="s">
        <v>52</v>
      </c>
      <c r="B791" s="17" t="s">
        <v>53</v>
      </c>
      <c r="C791" s="18">
        <v>9379011.8599999994</v>
      </c>
      <c r="D791" s="18">
        <v>9536747</v>
      </c>
      <c r="E791" s="18">
        <v>5017815</v>
      </c>
      <c r="F791" s="18">
        <v>5483421.7300000004</v>
      </c>
      <c r="G791" s="18">
        <f t="shared" si="200"/>
        <v>-3895590.129999999</v>
      </c>
      <c r="H791" s="18">
        <f t="shared" si="201"/>
        <v>-465606.73000000045</v>
      </c>
      <c r="I791" s="19">
        <f t="shared" si="202"/>
        <v>-41.535187162030084</v>
      </c>
      <c r="J791" s="19">
        <f t="shared" si="203"/>
        <v>109.27907326196762</v>
      </c>
      <c r="K791" s="19">
        <f t="shared" si="204"/>
        <v>57.49782111237721</v>
      </c>
    </row>
    <row r="792" spans="1:11" x14ac:dyDescent="0.2">
      <c r="A792" s="24" t="s">
        <v>54</v>
      </c>
      <c r="B792" s="17" t="s">
        <v>55</v>
      </c>
      <c r="C792" s="18">
        <v>2225771.9</v>
      </c>
      <c r="D792" s="18">
        <v>898203</v>
      </c>
      <c r="E792" s="18">
        <v>0</v>
      </c>
      <c r="F792" s="18">
        <v>878244.29</v>
      </c>
      <c r="G792" s="18">
        <f t="shared" si="200"/>
        <v>-1347527.6099999999</v>
      </c>
      <c r="H792" s="18">
        <f t="shared" si="201"/>
        <v>-878244.29</v>
      </c>
      <c r="I792" s="19">
        <f t="shared" si="202"/>
        <v>-60.542035327159979</v>
      </c>
      <c r="J792" s="19">
        <f t="shared" si="203"/>
        <v>0</v>
      </c>
      <c r="K792" s="19">
        <f t="shared" si="204"/>
        <v>97.777928820099689</v>
      </c>
    </row>
    <row r="793" spans="1:11" ht="25.5" x14ac:dyDescent="0.2">
      <c r="A793" s="25" t="s">
        <v>56</v>
      </c>
      <c r="B793" s="17" t="s">
        <v>57</v>
      </c>
      <c r="C793" s="18">
        <v>2225771.9</v>
      </c>
      <c r="D793" s="18">
        <v>898203</v>
      </c>
      <c r="E793" s="18">
        <v>0</v>
      </c>
      <c r="F793" s="18">
        <v>878244.29</v>
      </c>
      <c r="G793" s="18">
        <f t="shared" si="200"/>
        <v>-1347527.6099999999</v>
      </c>
      <c r="H793" s="18">
        <f t="shared" si="201"/>
        <v>-878244.29</v>
      </c>
      <c r="I793" s="19">
        <f t="shared" si="202"/>
        <v>-60.542035327159979</v>
      </c>
      <c r="J793" s="19">
        <f t="shared" si="203"/>
        <v>0</v>
      </c>
      <c r="K793" s="19">
        <f t="shared" si="204"/>
        <v>97.777928820099689</v>
      </c>
    </row>
    <row r="794" spans="1:11" ht="25.5" x14ac:dyDescent="0.2">
      <c r="A794" s="26" t="s">
        <v>104</v>
      </c>
      <c r="B794" s="17" t="s">
        <v>105</v>
      </c>
      <c r="C794" s="18">
        <v>2225771.9</v>
      </c>
      <c r="D794" s="18">
        <v>898203</v>
      </c>
      <c r="E794" s="18">
        <v>0</v>
      </c>
      <c r="F794" s="18">
        <v>878244.29</v>
      </c>
      <c r="G794" s="18">
        <f t="shared" si="200"/>
        <v>-1347527.6099999999</v>
      </c>
      <c r="H794" s="18">
        <f t="shared" si="201"/>
        <v>-878244.29</v>
      </c>
      <c r="I794" s="19">
        <f t="shared" si="202"/>
        <v>-60.542035327159979</v>
      </c>
      <c r="J794" s="19">
        <f t="shared" si="203"/>
        <v>0</v>
      </c>
      <c r="K794" s="19">
        <f t="shared" si="204"/>
        <v>97.777928820099689</v>
      </c>
    </row>
    <row r="795" spans="1:11" ht="51" x14ac:dyDescent="0.2">
      <c r="A795" s="24" t="s">
        <v>162</v>
      </c>
      <c r="B795" s="17" t="s">
        <v>163</v>
      </c>
      <c r="C795" s="18">
        <v>6679109.5599999996</v>
      </c>
      <c r="D795" s="18">
        <v>7995397</v>
      </c>
      <c r="E795" s="18">
        <v>4436951</v>
      </c>
      <c r="F795" s="18">
        <v>4215743.1500000004</v>
      </c>
      <c r="G795" s="18">
        <f t="shared" si="200"/>
        <v>-2463366.4099999992</v>
      </c>
      <c r="H795" s="18">
        <f t="shared" si="201"/>
        <v>221207.84999999963</v>
      </c>
      <c r="I795" s="19">
        <f t="shared" si="202"/>
        <v>-36.881658967726217</v>
      </c>
      <c r="J795" s="19">
        <f t="shared" si="203"/>
        <v>95.014417558363846</v>
      </c>
      <c r="K795" s="19">
        <f t="shared" si="204"/>
        <v>52.727127245839078</v>
      </c>
    </row>
    <row r="796" spans="1:11" ht="38.25" x14ac:dyDescent="0.2">
      <c r="A796" s="25" t="s">
        <v>164</v>
      </c>
      <c r="B796" s="17" t="s">
        <v>165</v>
      </c>
      <c r="C796" s="18">
        <v>3735001.92</v>
      </c>
      <c r="D796" s="18">
        <v>4775000</v>
      </c>
      <c r="E796" s="18">
        <v>2255000</v>
      </c>
      <c r="F796" s="18">
        <v>2114935.92</v>
      </c>
      <c r="G796" s="18">
        <f t="shared" si="200"/>
        <v>-1620066</v>
      </c>
      <c r="H796" s="18">
        <f t="shared" si="201"/>
        <v>140064.08000000007</v>
      </c>
      <c r="I796" s="19">
        <f t="shared" si="202"/>
        <v>-43.375238746865222</v>
      </c>
      <c r="J796" s="19">
        <f t="shared" si="203"/>
        <v>93.788732594235029</v>
      </c>
      <c r="K796" s="19">
        <f t="shared" si="204"/>
        <v>44.291851727748686</v>
      </c>
    </row>
    <row r="797" spans="1:11" ht="63.75" x14ac:dyDescent="0.2">
      <c r="A797" s="25" t="s">
        <v>253</v>
      </c>
      <c r="B797" s="17" t="s">
        <v>254</v>
      </c>
      <c r="C797" s="18">
        <v>2944107.64</v>
      </c>
      <c r="D797" s="18">
        <v>3220397</v>
      </c>
      <c r="E797" s="18">
        <v>2181951</v>
      </c>
      <c r="F797" s="18">
        <v>2100807.23</v>
      </c>
      <c r="G797" s="18">
        <f t="shared" si="200"/>
        <v>-843300.41000000015</v>
      </c>
      <c r="H797" s="18">
        <f t="shared" si="201"/>
        <v>81143.770000000019</v>
      </c>
      <c r="I797" s="19">
        <f t="shared" si="202"/>
        <v>-28.6436677294856</v>
      </c>
      <c r="J797" s="19">
        <f t="shared" si="203"/>
        <v>96.281136927456217</v>
      </c>
      <c r="K797" s="19">
        <f t="shared" si="204"/>
        <v>65.234417682043542</v>
      </c>
    </row>
    <row r="798" spans="1:11" x14ac:dyDescent="0.2">
      <c r="A798" s="24" t="s">
        <v>191</v>
      </c>
      <c r="B798" s="17" t="s">
        <v>192</v>
      </c>
      <c r="C798" s="18">
        <v>474130.4</v>
      </c>
      <c r="D798" s="18">
        <v>643147</v>
      </c>
      <c r="E798" s="18">
        <v>580864</v>
      </c>
      <c r="F798" s="18">
        <v>389434.29</v>
      </c>
      <c r="G798" s="18">
        <f t="shared" si="200"/>
        <v>-84696.110000000044</v>
      </c>
      <c r="H798" s="18">
        <f t="shared" si="201"/>
        <v>191429.71000000002</v>
      </c>
      <c r="I798" s="19">
        <f t="shared" si="202"/>
        <v>-17.863463300391629</v>
      </c>
      <c r="J798" s="19">
        <f t="shared" si="203"/>
        <v>67.043970705707352</v>
      </c>
      <c r="K798" s="19">
        <f t="shared" si="204"/>
        <v>60.55136539546946</v>
      </c>
    </row>
    <row r="799" spans="1:11" x14ac:dyDescent="0.2">
      <c r="A799" s="22" t="s">
        <v>60</v>
      </c>
      <c r="B799" s="17" t="s">
        <v>61</v>
      </c>
      <c r="C799" s="18">
        <v>349745.1</v>
      </c>
      <c r="D799" s="18">
        <v>129644</v>
      </c>
      <c r="E799" s="18">
        <v>53591</v>
      </c>
      <c r="F799" s="18">
        <v>111987.97</v>
      </c>
      <c r="G799" s="18">
        <f t="shared" si="200"/>
        <v>-237757.12999999998</v>
      </c>
      <c r="H799" s="18">
        <f t="shared" si="201"/>
        <v>-58396.97</v>
      </c>
      <c r="I799" s="19">
        <f t="shared" si="202"/>
        <v>-67.980117519873758</v>
      </c>
      <c r="J799" s="19">
        <f t="shared" si="203"/>
        <v>208.96786773898603</v>
      </c>
      <c r="K799" s="19">
        <f t="shared" si="204"/>
        <v>86.381143747493141</v>
      </c>
    </row>
    <row r="800" spans="1:11" x14ac:dyDescent="0.2">
      <c r="A800" s="23" t="s">
        <v>62</v>
      </c>
      <c r="B800" s="17" t="s">
        <v>63</v>
      </c>
      <c r="C800" s="18">
        <v>29668.1</v>
      </c>
      <c r="D800" s="18">
        <v>89660</v>
      </c>
      <c r="E800" s="18">
        <v>43000</v>
      </c>
      <c r="F800" s="18">
        <v>72003.97</v>
      </c>
      <c r="G800" s="18">
        <f t="shared" si="200"/>
        <v>42335.87</v>
      </c>
      <c r="H800" s="18">
        <f t="shared" si="201"/>
        <v>-29003.97</v>
      </c>
      <c r="I800" s="19">
        <f t="shared" si="202"/>
        <v>142.69828536374087</v>
      </c>
      <c r="J800" s="19">
        <f t="shared" si="203"/>
        <v>167.45109302325582</v>
      </c>
      <c r="K800" s="19">
        <f t="shared" si="204"/>
        <v>80.307796118670538</v>
      </c>
    </row>
    <row r="801" spans="1:11" x14ac:dyDescent="0.2">
      <c r="A801" s="23" t="s">
        <v>193</v>
      </c>
      <c r="B801" s="17" t="s">
        <v>194</v>
      </c>
      <c r="C801" s="18">
        <v>320077</v>
      </c>
      <c r="D801" s="18">
        <v>39984</v>
      </c>
      <c r="E801" s="18">
        <v>10591</v>
      </c>
      <c r="F801" s="18">
        <v>39984</v>
      </c>
      <c r="G801" s="18">
        <f t="shared" si="200"/>
        <v>-280093</v>
      </c>
      <c r="H801" s="18">
        <f t="shared" si="201"/>
        <v>-29393</v>
      </c>
      <c r="I801" s="19">
        <f t="shared" si="202"/>
        <v>-87.508005886083666</v>
      </c>
      <c r="J801" s="19">
        <f t="shared" si="203"/>
        <v>377.52808988764042</v>
      </c>
      <c r="K801" s="19">
        <f t="shared" si="204"/>
        <v>100</v>
      </c>
    </row>
    <row r="802" spans="1:11" ht="51" x14ac:dyDescent="0.2">
      <c r="A802" s="24" t="s">
        <v>307</v>
      </c>
      <c r="B802" s="17" t="s">
        <v>308</v>
      </c>
      <c r="C802" s="18">
        <v>320077</v>
      </c>
      <c r="D802" s="18">
        <v>39984</v>
      </c>
      <c r="E802" s="18">
        <v>10591</v>
      </c>
      <c r="F802" s="18">
        <v>39984</v>
      </c>
      <c r="G802" s="18">
        <f t="shared" si="200"/>
        <v>-280093</v>
      </c>
      <c r="H802" s="18">
        <f t="shared" si="201"/>
        <v>-29393</v>
      </c>
      <c r="I802" s="19">
        <f t="shared" si="202"/>
        <v>-87.508005886083666</v>
      </c>
      <c r="J802" s="19">
        <f t="shared" si="203"/>
        <v>377.52808988764042</v>
      </c>
      <c r="K802" s="19">
        <f t="shared" si="204"/>
        <v>100</v>
      </c>
    </row>
    <row r="803" spans="1:11" ht="63.75" x14ac:dyDescent="0.2">
      <c r="A803" s="25" t="s">
        <v>311</v>
      </c>
      <c r="B803" s="17" t="s">
        <v>312</v>
      </c>
      <c r="C803" s="18">
        <v>320077</v>
      </c>
      <c r="D803" s="18">
        <v>39984</v>
      </c>
      <c r="E803" s="18">
        <v>10591</v>
      </c>
      <c r="F803" s="18">
        <v>39984</v>
      </c>
      <c r="G803" s="18">
        <f t="shared" si="200"/>
        <v>-280093</v>
      </c>
      <c r="H803" s="18">
        <f t="shared" si="201"/>
        <v>-29393</v>
      </c>
      <c r="I803" s="19">
        <f t="shared" si="202"/>
        <v>-87.508005886083666</v>
      </c>
      <c r="J803" s="19">
        <f t="shared" si="203"/>
        <v>377.52808988764042</v>
      </c>
      <c r="K803" s="19">
        <f t="shared" si="204"/>
        <v>100</v>
      </c>
    </row>
    <row r="804" spans="1:11" x14ac:dyDescent="0.2">
      <c r="A804" s="16"/>
      <c r="B804" s="17" t="s">
        <v>64</v>
      </c>
      <c r="C804" s="18">
        <v>-2254152.09</v>
      </c>
      <c r="D804" s="18">
        <v>-9688373</v>
      </c>
      <c r="E804" s="18">
        <v>-251240</v>
      </c>
      <c r="F804" s="18">
        <v>1018355.37</v>
      </c>
      <c r="G804" s="18">
        <f t="shared" si="200"/>
        <v>3272507.46</v>
      </c>
      <c r="H804" s="18">
        <f t="shared" si="201"/>
        <v>-1269595.3700000001</v>
      </c>
      <c r="I804" s="19">
        <f t="shared" si="202"/>
        <v>-145.17687047460936</v>
      </c>
      <c r="J804" s="19">
        <f t="shared" si="203"/>
        <v>-405.33170275433849</v>
      </c>
      <c r="K804" s="19">
        <f t="shared" si="204"/>
        <v>-10.51110821187417</v>
      </c>
    </row>
    <row r="805" spans="1:11" x14ac:dyDescent="0.2">
      <c r="A805" s="16" t="s">
        <v>65</v>
      </c>
      <c r="B805" s="17" t="s">
        <v>66</v>
      </c>
      <c r="C805" s="18">
        <v>2254152.09</v>
      </c>
      <c r="D805" s="18">
        <v>9688373</v>
      </c>
      <c r="E805" s="18">
        <v>251240</v>
      </c>
      <c r="F805" s="18">
        <v>-1018355.37</v>
      </c>
      <c r="G805" s="18">
        <f t="shared" si="200"/>
        <v>-3272507.46</v>
      </c>
      <c r="H805" s="18">
        <f t="shared" si="201"/>
        <v>1269595.3700000001</v>
      </c>
      <c r="I805" s="19">
        <f t="shared" si="202"/>
        <v>-145.17687047460936</v>
      </c>
      <c r="J805" s="19">
        <f t="shared" si="203"/>
        <v>-405.33170275433849</v>
      </c>
      <c r="K805" s="19">
        <f t="shared" si="204"/>
        <v>-10.51110821187417</v>
      </c>
    </row>
    <row r="806" spans="1:11" x14ac:dyDescent="0.2">
      <c r="A806" s="22" t="s">
        <v>67</v>
      </c>
      <c r="B806" s="17" t="s">
        <v>68</v>
      </c>
      <c r="C806" s="18">
        <v>2254152.09</v>
      </c>
      <c r="D806" s="18">
        <v>9688373</v>
      </c>
      <c r="E806" s="18">
        <v>251240</v>
      </c>
      <c r="F806" s="18">
        <v>-1018355.37</v>
      </c>
      <c r="G806" s="18">
        <f t="shared" si="200"/>
        <v>-3272507.46</v>
      </c>
      <c r="H806" s="18">
        <f t="shared" si="201"/>
        <v>1269595.3700000001</v>
      </c>
      <c r="I806" s="19">
        <f t="shared" si="202"/>
        <v>-145.17687047460936</v>
      </c>
      <c r="J806" s="19">
        <f t="shared" si="203"/>
        <v>-405.33170275433849</v>
      </c>
      <c r="K806" s="19">
        <f t="shared" si="204"/>
        <v>-10.51110821187417</v>
      </c>
    </row>
    <row r="807" spans="1:11" ht="25.5" x14ac:dyDescent="0.2">
      <c r="A807" s="23" t="s">
        <v>106</v>
      </c>
      <c r="B807" s="17" t="s">
        <v>107</v>
      </c>
      <c r="C807" s="18">
        <v>-11942520.810000001</v>
      </c>
      <c r="D807" s="18">
        <v>9688373</v>
      </c>
      <c r="E807" s="18">
        <v>251240</v>
      </c>
      <c r="F807" s="18">
        <v>-9688368.7200000007</v>
      </c>
      <c r="G807" s="18">
        <f t="shared" si="200"/>
        <v>2254152.09</v>
      </c>
      <c r="H807" s="18">
        <f t="shared" si="201"/>
        <v>9939608.7200000007</v>
      </c>
      <c r="I807" s="19">
        <f t="shared" si="202"/>
        <v>-18.875010777561286</v>
      </c>
      <c r="J807" s="19">
        <f t="shared" si="203"/>
        <v>-3856.2206336570612</v>
      </c>
      <c r="K807" s="19">
        <f t="shared" si="204"/>
        <v>-99.999955823335867</v>
      </c>
    </row>
    <row r="808" spans="1:11" ht="25.5" x14ac:dyDescent="0.2">
      <c r="A808" s="39" t="s">
        <v>829</v>
      </c>
      <c r="B808" s="28" t="s">
        <v>830</v>
      </c>
      <c r="C808" s="29"/>
      <c r="D808" s="29"/>
      <c r="E808" s="29"/>
      <c r="F808" s="29"/>
      <c r="G808" s="29"/>
      <c r="H808" s="29"/>
      <c r="I808" s="30"/>
      <c r="J808" s="30"/>
      <c r="K808" s="30"/>
    </row>
    <row r="809" spans="1:11" x14ac:dyDescent="0.2">
      <c r="A809" s="16" t="s">
        <v>26</v>
      </c>
      <c r="B809" s="17" t="s">
        <v>27</v>
      </c>
      <c r="C809" s="18">
        <v>15696630.050000001</v>
      </c>
      <c r="D809" s="18">
        <v>14519834</v>
      </c>
      <c r="E809" s="18">
        <v>14418808</v>
      </c>
      <c r="F809" s="18">
        <v>13366681.210000001</v>
      </c>
      <c r="G809" s="18">
        <f t="shared" ref="G809:G838" si="205">F809-C809</f>
        <v>-2329948.84</v>
      </c>
      <c r="H809" s="18">
        <f t="shared" ref="H809:H838" si="206">E809-F809</f>
        <v>1052126.7899999991</v>
      </c>
      <c r="I809" s="19">
        <f t="shared" ref="I809:I838" si="207">IF(ISERROR(F809/C809),0,F809/C809*100-100)</f>
        <v>-14.843624603358734</v>
      </c>
      <c r="J809" s="19">
        <f t="shared" ref="J809:J838" si="208">IF(ISERROR(F809/E809),0,F809/E809*100)</f>
        <v>92.703094527647508</v>
      </c>
      <c r="K809" s="19">
        <f t="shared" ref="K809:K838" si="209">IF(ISERROR(F809/D809),0,F809/D809*100)</f>
        <v>92.058085581419192</v>
      </c>
    </row>
    <row r="810" spans="1:11" x14ac:dyDescent="0.2">
      <c r="A810" s="22" t="s">
        <v>90</v>
      </c>
      <c r="B810" s="17" t="s">
        <v>91</v>
      </c>
      <c r="C810" s="18">
        <v>11580372.189999999</v>
      </c>
      <c r="D810" s="18">
        <v>11419980</v>
      </c>
      <c r="E810" s="18">
        <v>11294980</v>
      </c>
      <c r="F810" s="18">
        <v>10701007.460000001</v>
      </c>
      <c r="G810" s="18">
        <f t="shared" si="205"/>
        <v>-879364.72999999858</v>
      </c>
      <c r="H810" s="18">
        <f t="shared" si="206"/>
        <v>593972.53999999911</v>
      </c>
      <c r="I810" s="19">
        <f t="shared" si="207"/>
        <v>-7.5935791663013816</v>
      </c>
      <c r="J810" s="19">
        <f t="shared" si="208"/>
        <v>94.74126966138941</v>
      </c>
      <c r="K810" s="19">
        <f t="shared" si="209"/>
        <v>93.704257450538449</v>
      </c>
    </row>
    <row r="811" spans="1:11" x14ac:dyDescent="0.2">
      <c r="A811" s="22" t="s">
        <v>30</v>
      </c>
      <c r="B811" s="17" t="s">
        <v>31</v>
      </c>
      <c r="C811" s="18">
        <v>4116257.86</v>
      </c>
      <c r="D811" s="18">
        <v>3099854</v>
      </c>
      <c r="E811" s="18">
        <v>3123828</v>
      </c>
      <c r="F811" s="18">
        <v>2665673.75</v>
      </c>
      <c r="G811" s="18">
        <f t="shared" si="205"/>
        <v>-1450584.1099999999</v>
      </c>
      <c r="H811" s="18">
        <f t="shared" si="206"/>
        <v>458154.25</v>
      </c>
      <c r="I811" s="19">
        <f t="shared" si="207"/>
        <v>-35.240360524935625</v>
      </c>
      <c r="J811" s="19">
        <f t="shared" si="208"/>
        <v>85.3335634996549</v>
      </c>
      <c r="K811" s="19">
        <f t="shared" si="209"/>
        <v>85.993525824119459</v>
      </c>
    </row>
    <row r="812" spans="1:11" x14ac:dyDescent="0.2">
      <c r="A812" s="23" t="s">
        <v>32</v>
      </c>
      <c r="B812" s="17" t="s">
        <v>33</v>
      </c>
      <c r="C812" s="18">
        <v>4116257.86</v>
      </c>
      <c r="D812" s="18">
        <v>3099854</v>
      </c>
      <c r="E812" s="18">
        <v>3123828</v>
      </c>
      <c r="F812" s="18">
        <v>2665673.75</v>
      </c>
      <c r="G812" s="18">
        <f t="shared" si="205"/>
        <v>-1450584.1099999999</v>
      </c>
      <c r="H812" s="18">
        <f t="shared" si="206"/>
        <v>458154.25</v>
      </c>
      <c r="I812" s="19">
        <f t="shared" si="207"/>
        <v>-35.240360524935625</v>
      </c>
      <c r="J812" s="19">
        <f t="shared" si="208"/>
        <v>85.3335634996549</v>
      </c>
      <c r="K812" s="19">
        <f t="shared" si="209"/>
        <v>85.993525824119459</v>
      </c>
    </row>
    <row r="813" spans="1:11" x14ac:dyDescent="0.2">
      <c r="A813" s="16" t="s">
        <v>34</v>
      </c>
      <c r="B813" s="17" t="s">
        <v>35</v>
      </c>
      <c r="C813" s="18">
        <v>17950782.140000001</v>
      </c>
      <c r="D813" s="18">
        <v>24208207</v>
      </c>
      <c r="E813" s="18">
        <v>14670048</v>
      </c>
      <c r="F813" s="18">
        <v>12357133.07</v>
      </c>
      <c r="G813" s="18">
        <f t="shared" si="205"/>
        <v>-5593649.0700000003</v>
      </c>
      <c r="H813" s="18">
        <f t="shared" si="206"/>
        <v>2312914.9299999997</v>
      </c>
      <c r="I813" s="19">
        <f t="shared" si="207"/>
        <v>-31.161032574372271</v>
      </c>
      <c r="J813" s="19">
        <f t="shared" si="208"/>
        <v>84.233760312168044</v>
      </c>
      <c r="K813" s="19">
        <f t="shared" si="209"/>
        <v>51.045222266977476</v>
      </c>
    </row>
    <row r="814" spans="1:11" x14ac:dyDescent="0.2">
      <c r="A814" s="22" t="s">
        <v>36</v>
      </c>
      <c r="B814" s="17" t="s">
        <v>37</v>
      </c>
      <c r="C814" s="18">
        <v>17601037.039999999</v>
      </c>
      <c r="D814" s="18">
        <v>24078563</v>
      </c>
      <c r="E814" s="18">
        <v>14616457</v>
      </c>
      <c r="F814" s="18">
        <v>12245145.1</v>
      </c>
      <c r="G814" s="18">
        <f t="shared" si="205"/>
        <v>-5355891.9399999995</v>
      </c>
      <c r="H814" s="18">
        <f t="shared" si="206"/>
        <v>2371311.9000000004</v>
      </c>
      <c r="I814" s="19">
        <f t="shared" si="207"/>
        <v>-30.429411220647026</v>
      </c>
      <c r="J814" s="19">
        <f t="shared" si="208"/>
        <v>83.776424751908081</v>
      </c>
      <c r="K814" s="19">
        <f t="shared" si="209"/>
        <v>50.854966303429315</v>
      </c>
    </row>
    <row r="815" spans="1:11" x14ac:dyDescent="0.2">
      <c r="A815" s="23" t="s">
        <v>38</v>
      </c>
      <c r="B815" s="17" t="s">
        <v>39</v>
      </c>
      <c r="C815" s="18">
        <v>2014701.19</v>
      </c>
      <c r="D815" s="18">
        <v>3408893</v>
      </c>
      <c r="E815" s="18">
        <v>2445930</v>
      </c>
      <c r="F815" s="18">
        <v>1890205.32</v>
      </c>
      <c r="G815" s="18">
        <f t="shared" si="205"/>
        <v>-124495.86999999988</v>
      </c>
      <c r="H815" s="18">
        <f t="shared" si="206"/>
        <v>555724.67999999993</v>
      </c>
      <c r="I815" s="19">
        <f t="shared" si="207"/>
        <v>-6.1793714431667155</v>
      </c>
      <c r="J815" s="19">
        <f t="shared" si="208"/>
        <v>77.279616342250193</v>
      </c>
      <c r="K815" s="19">
        <f t="shared" si="209"/>
        <v>55.449241733313428</v>
      </c>
    </row>
    <row r="816" spans="1:11" x14ac:dyDescent="0.2">
      <c r="A816" s="24" t="s">
        <v>40</v>
      </c>
      <c r="B816" s="17" t="s">
        <v>41</v>
      </c>
      <c r="C816" s="18">
        <v>1691793.76</v>
      </c>
      <c r="D816" s="18">
        <v>2179900</v>
      </c>
      <c r="E816" s="18">
        <v>1701168</v>
      </c>
      <c r="F816" s="18">
        <v>1473606.51</v>
      </c>
      <c r="G816" s="18">
        <f t="shared" si="205"/>
        <v>-218187.25</v>
      </c>
      <c r="H816" s="18">
        <f t="shared" si="206"/>
        <v>227561.49</v>
      </c>
      <c r="I816" s="19">
        <f t="shared" si="207"/>
        <v>-12.896799548427225</v>
      </c>
      <c r="J816" s="19">
        <f t="shared" si="208"/>
        <v>86.623220634293617</v>
      </c>
      <c r="K816" s="19">
        <f t="shared" si="209"/>
        <v>67.599729804119463</v>
      </c>
    </row>
    <row r="817" spans="1:11" x14ac:dyDescent="0.2">
      <c r="A817" s="24" t="s">
        <v>42</v>
      </c>
      <c r="B817" s="17" t="s">
        <v>43</v>
      </c>
      <c r="C817" s="18">
        <v>322907.43</v>
      </c>
      <c r="D817" s="18">
        <v>1228993</v>
      </c>
      <c r="E817" s="18">
        <v>744762</v>
      </c>
      <c r="F817" s="18">
        <v>416598.81</v>
      </c>
      <c r="G817" s="18">
        <f t="shared" si="205"/>
        <v>93691.38</v>
      </c>
      <c r="H817" s="18">
        <f t="shared" si="206"/>
        <v>328163.19</v>
      </c>
      <c r="I817" s="19">
        <f t="shared" si="207"/>
        <v>29.014934713642219</v>
      </c>
      <c r="J817" s="19">
        <f t="shared" si="208"/>
        <v>55.937173217752786</v>
      </c>
      <c r="K817" s="19">
        <f t="shared" si="209"/>
        <v>33.897573867385738</v>
      </c>
    </row>
    <row r="818" spans="1:11" x14ac:dyDescent="0.2">
      <c r="A818" s="25" t="s">
        <v>44</v>
      </c>
      <c r="B818" s="17" t="s">
        <v>45</v>
      </c>
      <c r="C818" s="18">
        <v>2212.6999999999998</v>
      </c>
      <c r="D818" s="18">
        <v>0</v>
      </c>
      <c r="E818" s="18">
        <v>0</v>
      </c>
      <c r="F818" s="18">
        <v>4746.8999999999996</v>
      </c>
      <c r="G818" s="18">
        <f t="shared" si="205"/>
        <v>2534.1999999999998</v>
      </c>
      <c r="H818" s="18">
        <f t="shared" si="206"/>
        <v>-4746.8999999999996</v>
      </c>
      <c r="I818" s="19">
        <f t="shared" si="207"/>
        <v>114.52976002169297</v>
      </c>
      <c r="J818" s="19">
        <f t="shared" si="208"/>
        <v>0</v>
      </c>
      <c r="K818" s="19">
        <f t="shared" si="209"/>
        <v>0</v>
      </c>
    </row>
    <row r="819" spans="1:11" x14ac:dyDescent="0.2">
      <c r="A819" s="23" t="s">
        <v>46</v>
      </c>
      <c r="B819" s="17" t="s">
        <v>47</v>
      </c>
      <c r="C819" s="18">
        <v>591930.56000000006</v>
      </c>
      <c r="D819" s="18">
        <v>2536589</v>
      </c>
      <c r="E819" s="18">
        <v>1641434</v>
      </c>
      <c r="F819" s="18">
        <v>527116.91</v>
      </c>
      <c r="G819" s="18">
        <f t="shared" si="205"/>
        <v>-64813.650000000023</v>
      </c>
      <c r="H819" s="18">
        <f t="shared" si="206"/>
        <v>1114317.0899999999</v>
      </c>
      <c r="I819" s="19">
        <f t="shared" si="207"/>
        <v>-10.949536040173371</v>
      </c>
      <c r="J819" s="19">
        <f t="shared" si="208"/>
        <v>32.113195535123559</v>
      </c>
      <c r="K819" s="19">
        <f t="shared" si="209"/>
        <v>20.780540718263779</v>
      </c>
    </row>
    <row r="820" spans="1:11" x14ac:dyDescent="0.2">
      <c r="A820" s="24" t="s">
        <v>48</v>
      </c>
      <c r="B820" s="17" t="s">
        <v>49</v>
      </c>
      <c r="C820" s="18">
        <v>591930.56000000006</v>
      </c>
      <c r="D820" s="18">
        <v>2536589</v>
      </c>
      <c r="E820" s="18">
        <v>1641434</v>
      </c>
      <c r="F820" s="18">
        <v>527116.91</v>
      </c>
      <c r="G820" s="18">
        <f t="shared" si="205"/>
        <v>-64813.650000000023</v>
      </c>
      <c r="H820" s="18">
        <f t="shared" si="206"/>
        <v>1114317.0899999999</v>
      </c>
      <c r="I820" s="19">
        <f t="shared" si="207"/>
        <v>-10.949536040173371</v>
      </c>
      <c r="J820" s="19">
        <f t="shared" si="208"/>
        <v>32.113195535123559</v>
      </c>
      <c r="K820" s="19">
        <f t="shared" si="209"/>
        <v>20.780540718263779</v>
      </c>
    </row>
    <row r="821" spans="1:11" ht="25.5" x14ac:dyDescent="0.2">
      <c r="A821" s="23" t="s">
        <v>76</v>
      </c>
      <c r="B821" s="17" t="s">
        <v>77</v>
      </c>
      <c r="C821" s="18">
        <v>6089523.8300000001</v>
      </c>
      <c r="D821" s="18">
        <v>9267931</v>
      </c>
      <c r="E821" s="18">
        <v>6092142</v>
      </c>
      <c r="F821" s="18">
        <v>4762285.43</v>
      </c>
      <c r="G821" s="18">
        <f t="shared" si="205"/>
        <v>-1327238.4000000004</v>
      </c>
      <c r="H821" s="18">
        <f t="shared" si="206"/>
        <v>1329856.5700000003</v>
      </c>
      <c r="I821" s="19">
        <f t="shared" si="207"/>
        <v>-21.795438150046621</v>
      </c>
      <c r="J821" s="19">
        <f t="shared" si="208"/>
        <v>78.170952515551988</v>
      </c>
      <c r="K821" s="19">
        <f t="shared" si="209"/>
        <v>51.384558538469904</v>
      </c>
    </row>
    <row r="822" spans="1:11" x14ac:dyDescent="0.2">
      <c r="A822" s="24" t="s">
        <v>78</v>
      </c>
      <c r="B822" s="17" t="s">
        <v>79</v>
      </c>
      <c r="C822" s="18">
        <v>6089523.8300000001</v>
      </c>
      <c r="D822" s="18">
        <v>9267931</v>
      </c>
      <c r="E822" s="18">
        <v>6092142</v>
      </c>
      <c r="F822" s="18">
        <v>4762285.43</v>
      </c>
      <c r="G822" s="18">
        <f t="shared" si="205"/>
        <v>-1327238.4000000004</v>
      </c>
      <c r="H822" s="18">
        <f t="shared" si="206"/>
        <v>1329856.5700000003</v>
      </c>
      <c r="I822" s="19">
        <f t="shared" si="207"/>
        <v>-21.795438150046621</v>
      </c>
      <c r="J822" s="19">
        <f t="shared" si="208"/>
        <v>78.170952515551988</v>
      </c>
      <c r="K822" s="19">
        <f t="shared" si="209"/>
        <v>51.384558538469904</v>
      </c>
    </row>
    <row r="823" spans="1:11" ht="25.5" x14ac:dyDescent="0.2">
      <c r="A823" s="23" t="s">
        <v>52</v>
      </c>
      <c r="B823" s="17" t="s">
        <v>53</v>
      </c>
      <c r="C823" s="18">
        <v>8904881.4600000009</v>
      </c>
      <c r="D823" s="18">
        <v>8865150</v>
      </c>
      <c r="E823" s="18">
        <v>4436951</v>
      </c>
      <c r="F823" s="18">
        <v>5065537.4400000004</v>
      </c>
      <c r="G823" s="18">
        <f t="shared" si="205"/>
        <v>-3839344.0200000005</v>
      </c>
      <c r="H823" s="18">
        <f t="shared" si="206"/>
        <v>-628586.44000000041</v>
      </c>
      <c r="I823" s="19">
        <f t="shared" si="207"/>
        <v>-43.115049169896537</v>
      </c>
      <c r="J823" s="19">
        <f t="shared" si="208"/>
        <v>114.16708095266321</v>
      </c>
      <c r="K823" s="19">
        <f t="shared" si="209"/>
        <v>57.139895433241406</v>
      </c>
    </row>
    <row r="824" spans="1:11" x14ac:dyDescent="0.2">
      <c r="A824" s="24" t="s">
        <v>54</v>
      </c>
      <c r="B824" s="17" t="s">
        <v>55</v>
      </c>
      <c r="C824" s="18">
        <v>2225771.9</v>
      </c>
      <c r="D824" s="18">
        <v>898203</v>
      </c>
      <c r="E824" s="18">
        <v>0</v>
      </c>
      <c r="F824" s="18">
        <v>878244.29</v>
      </c>
      <c r="G824" s="18">
        <f t="shared" si="205"/>
        <v>-1347527.6099999999</v>
      </c>
      <c r="H824" s="18">
        <f t="shared" si="206"/>
        <v>-878244.29</v>
      </c>
      <c r="I824" s="19">
        <f t="shared" si="207"/>
        <v>-60.542035327159979</v>
      </c>
      <c r="J824" s="19">
        <f t="shared" si="208"/>
        <v>0</v>
      </c>
      <c r="K824" s="19">
        <f t="shared" si="209"/>
        <v>97.777928820099689</v>
      </c>
    </row>
    <row r="825" spans="1:11" ht="25.5" x14ac:dyDescent="0.2">
      <c r="A825" s="25" t="s">
        <v>56</v>
      </c>
      <c r="B825" s="17" t="s">
        <v>57</v>
      </c>
      <c r="C825" s="18">
        <v>2225771.9</v>
      </c>
      <c r="D825" s="18">
        <v>898203</v>
      </c>
      <c r="E825" s="18">
        <v>0</v>
      </c>
      <c r="F825" s="18">
        <v>878244.29</v>
      </c>
      <c r="G825" s="18">
        <f t="shared" si="205"/>
        <v>-1347527.6099999999</v>
      </c>
      <c r="H825" s="18">
        <f t="shared" si="206"/>
        <v>-878244.29</v>
      </c>
      <c r="I825" s="19">
        <f t="shared" si="207"/>
        <v>-60.542035327159979</v>
      </c>
      <c r="J825" s="19">
        <f t="shared" si="208"/>
        <v>0</v>
      </c>
      <c r="K825" s="19">
        <f t="shared" si="209"/>
        <v>97.777928820099689</v>
      </c>
    </row>
    <row r="826" spans="1:11" ht="25.5" x14ac:dyDescent="0.2">
      <c r="A826" s="26" t="s">
        <v>104</v>
      </c>
      <c r="B826" s="17" t="s">
        <v>105</v>
      </c>
      <c r="C826" s="18">
        <v>2225771.9</v>
      </c>
      <c r="D826" s="18">
        <v>898203</v>
      </c>
      <c r="E826" s="18">
        <v>0</v>
      </c>
      <c r="F826" s="18">
        <v>878244.29</v>
      </c>
      <c r="G826" s="18">
        <f t="shared" si="205"/>
        <v>-1347527.6099999999</v>
      </c>
      <c r="H826" s="18">
        <f t="shared" si="206"/>
        <v>-878244.29</v>
      </c>
      <c r="I826" s="19">
        <f t="shared" si="207"/>
        <v>-60.542035327159979</v>
      </c>
      <c r="J826" s="19">
        <f t="shared" si="208"/>
        <v>0</v>
      </c>
      <c r="K826" s="19">
        <f t="shared" si="209"/>
        <v>97.777928820099689</v>
      </c>
    </row>
    <row r="827" spans="1:11" ht="51" x14ac:dyDescent="0.2">
      <c r="A827" s="24" t="s">
        <v>162</v>
      </c>
      <c r="B827" s="17" t="s">
        <v>163</v>
      </c>
      <c r="C827" s="18">
        <v>6679109.5599999996</v>
      </c>
      <c r="D827" s="18">
        <v>7966947</v>
      </c>
      <c r="E827" s="18">
        <v>4436951</v>
      </c>
      <c r="F827" s="18">
        <v>4187293.15</v>
      </c>
      <c r="G827" s="18">
        <f t="shared" si="205"/>
        <v>-2491816.4099999997</v>
      </c>
      <c r="H827" s="18">
        <f t="shared" si="206"/>
        <v>249657.85000000009</v>
      </c>
      <c r="I827" s="19">
        <f t="shared" si="207"/>
        <v>-37.307613950863228</v>
      </c>
      <c r="J827" s="19">
        <f t="shared" si="208"/>
        <v>94.373211468866785</v>
      </c>
      <c r="K827" s="19">
        <f t="shared" si="209"/>
        <v>52.558315625797434</v>
      </c>
    </row>
    <row r="828" spans="1:11" ht="38.25" x14ac:dyDescent="0.2">
      <c r="A828" s="25" t="s">
        <v>164</v>
      </c>
      <c r="B828" s="17" t="s">
        <v>165</v>
      </c>
      <c r="C828" s="18">
        <v>3735001.92</v>
      </c>
      <c r="D828" s="18">
        <v>4775000</v>
      </c>
      <c r="E828" s="18">
        <v>2255000</v>
      </c>
      <c r="F828" s="18">
        <v>2114935.92</v>
      </c>
      <c r="G828" s="18">
        <f t="shared" si="205"/>
        <v>-1620066</v>
      </c>
      <c r="H828" s="18">
        <f t="shared" si="206"/>
        <v>140064.08000000007</v>
      </c>
      <c r="I828" s="19">
        <f t="shared" si="207"/>
        <v>-43.375238746865222</v>
      </c>
      <c r="J828" s="19">
        <f t="shared" si="208"/>
        <v>93.788732594235029</v>
      </c>
      <c r="K828" s="19">
        <f t="shared" si="209"/>
        <v>44.291851727748686</v>
      </c>
    </row>
    <row r="829" spans="1:11" ht="63.75" x14ac:dyDescent="0.2">
      <c r="A829" s="25" t="s">
        <v>253</v>
      </c>
      <c r="B829" s="17" t="s">
        <v>254</v>
      </c>
      <c r="C829" s="18">
        <v>2944107.64</v>
      </c>
      <c r="D829" s="18">
        <v>3191947</v>
      </c>
      <c r="E829" s="18">
        <v>2181951</v>
      </c>
      <c r="F829" s="18">
        <v>2072357.23</v>
      </c>
      <c r="G829" s="18">
        <f t="shared" si="205"/>
        <v>-871750.41000000015</v>
      </c>
      <c r="H829" s="18">
        <f t="shared" si="206"/>
        <v>109593.77000000002</v>
      </c>
      <c r="I829" s="19">
        <f t="shared" si="207"/>
        <v>-29.610004680399527</v>
      </c>
      <c r="J829" s="19">
        <f t="shared" si="208"/>
        <v>94.977257967754554</v>
      </c>
      <c r="K829" s="19">
        <f t="shared" si="209"/>
        <v>64.924550125675637</v>
      </c>
    </row>
    <row r="830" spans="1:11" x14ac:dyDescent="0.2">
      <c r="A830" s="22" t="s">
        <v>60</v>
      </c>
      <c r="B830" s="17" t="s">
        <v>61</v>
      </c>
      <c r="C830" s="18">
        <v>349745.1</v>
      </c>
      <c r="D830" s="18">
        <v>129644</v>
      </c>
      <c r="E830" s="18">
        <v>53591</v>
      </c>
      <c r="F830" s="18">
        <v>111987.97</v>
      </c>
      <c r="G830" s="18">
        <f t="shared" si="205"/>
        <v>-237757.12999999998</v>
      </c>
      <c r="H830" s="18">
        <f t="shared" si="206"/>
        <v>-58396.97</v>
      </c>
      <c r="I830" s="19">
        <f t="shared" si="207"/>
        <v>-67.980117519873758</v>
      </c>
      <c r="J830" s="19">
        <f t="shared" si="208"/>
        <v>208.96786773898603</v>
      </c>
      <c r="K830" s="19">
        <f t="shared" si="209"/>
        <v>86.381143747493141</v>
      </c>
    </row>
    <row r="831" spans="1:11" x14ac:dyDescent="0.2">
      <c r="A831" s="23" t="s">
        <v>62</v>
      </c>
      <c r="B831" s="17" t="s">
        <v>63</v>
      </c>
      <c r="C831" s="18">
        <v>29668.1</v>
      </c>
      <c r="D831" s="18">
        <v>89660</v>
      </c>
      <c r="E831" s="18">
        <v>43000</v>
      </c>
      <c r="F831" s="18">
        <v>72003.97</v>
      </c>
      <c r="G831" s="18">
        <f t="shared" si="205"/>
        <v>42335.87</v>
      </c>
      <c r="H831" s="18">
        <f t="shared" si="206"/>
        <v>-29003.97</v>
      </c>
      <c r="I831" s="19">
        <f t="shared" si="207"/>
        <v>142.69828536374087</v>
      </c>
      <c r="J831" s="19">
        <f t="shared" si="208"/>
        <v>167.45109302325582</v>
      </c>
      <c r="K831" s="19">
        <f t="shared" si="209"/>
        <v>80.307796118670538</v>
      </c>
    </row>
    <row r="832" spans="1:11" x14ac:dyDescent="0.2">
      <c r="A832" s="23" t="s">
        <v>193</v>
      </c>
      <c r="B832" s="17" t="s">
        <v>194</v>
      </c>
      <c r="C832" s="18">
        <v>320077</v>
      </c>
      <c r="D832" s="18">
        <v>39984</v>
      </c>
      <c r="E832" s="18">
        <v>10591</v>
      </c>
      <c r="F832" s="18">
        <v>39984</v>
      </c>
      <c r="G832" s="18">
        <f t="shared" si="205"/>
        <v>-280093</v>
      </c>
      <c r="H832" s="18">
        <f t="shared" si="206"/>
        <v>-29393</v>
      </c>
      <c r="I832" s="19">
        <f t="shared" si="207"/>
        <v>-87.508005886083666</v>
      </c>
      <c r="J832" s="19">
        <f t="shared" si="208"/>
        <v>377.52808988764042</v>
      </c>
      <c r="K832" s="19">
        <f t="shared" si="209"/>
        <v>100</v>
      </c>
    </row>
    <row r="833" spans="1:11" ht="51" x14ac:dyDescent="0.2">
      <c r="A833" s="24" t="s">
        <v>307</v>
      </c>
      <c r="B833" s="17" t="s">
        <v>308</v>
      </c>
      <c r="C833" s="18">
        <v>320077</v>
      </c>
      <c r="D833" s="18">
        <v>39984</v>
      </c>
      <c r="E833" s="18">
        <v>10591</v>
      </c>
      <c r="F833" s="18">
        <v>39984</v>
      </c>
      <c r="G833" s="18">
        <f t="shared" si="205"/>
        <v>-280093</v>
      </c>
      <c r="H833" s="18">
        <f t="shared" si="206"/>
        <v>-29393</v>
      </c>
      <c r="I833" s="19">
        <f t="shared" si="207"/>
        <v>-87.508005886083666</v>
      </c>
      <c r="J833" s="19">
        <f t="shared" si="208"/>
        <v>377.52808988764042</v>
      </c>
      <c r="K833" s="19">
        <f t="shared" si="209"/>
        <v>100</v>
      </c>
    </row>
    <row r="834" spans="1:11" ht="63.75" x14ac:dyDescent="0.2">
      <c r="A834" s="25" t="s">
        <v>311</v>
      </c>
      <c r="B834" s="17" t="s">
        <v>312</v>
      </c>
      <c r="C834" s="18">
        <v>320077</v>
      </c>
      <c r="D834" s="18">
        <v>39984</v>
      </c>
      <c r="E834" s="18">
        <v>10591</v>
      </c>
      <c r="F834" s="18">
        <v>39984</v>
      </c>
      <c r="G834" s="18">
        <f t="shared" si="205"/>
        <v>-280093</v>
      </c>
      <c r="H834" s="18">
        <f t="shared" si="206"/>
        <v>-29393</v>
      </c>
      <c r="I834" s="19">
        <f t="shared" si="207"/>
        <v>-87.508005886083666</v>
      </c>
      <c r="J834" s="19">
        <f t="shared" si="208"/>
        <v>377.52808988764042</v>
      </c>
      <c r="K834" s="19">
        <f t="shared" si="209"/>
        <v>100</v>
      </c>
    </row>
    <row r="835" spans="1:11" x14ac:dyDescent="0.2">
      <c r="A835" s="16"/>
      <c r="B835" s="17" t="s">
        <v>64</v>
      </c>
      <c r="C835" s="18">
        <v>-2254152.09</v>
      </c>
      <c r="D835" s="18">
        <v>-9688373</v>
      </c>
      <c r="E835" s="18">
        <v>-251240</v>
      </c>
      <c r="F835" s="18">
        <v>1009548.14</v>
      </c>
      <c r="G835" s="18">
        <f t="shared" si="205"/>
        <v>3263700.23</v>
      </c>
      <c r="H835" s="18">
        <f t="shared" si="206"/>
        <v>-1260788.1400000001</v>
      </c>
      <c r="I835" s="19">
        <f t="shared" si="207"/>
        <v>-144.7861590386299</v>
      </c>
      <c r="J835" s="19">
        <f t="shared" si="208"/>
        <v>-401.8261980576342</v>
      </c>
      <c r="K835" s="19">
        <f t="shared" si="209"/>
        <v>-10.420203061958908</v>
      </c>
    </row>
    <row r="836" spans="1:11" x14ac:dyDescent="0.2">
      <c r="A836" s="16" t="s">
        <v>65</v>
      </c>
      <c r="B836" s="17" t="s">
        <v>66</v>
      </c>
      <c r="C836" s="18">
        <v>2254152.09</v>
      </c>
      <c r="D836" s="18">
        <v>9688373</v>
      </c>
      <c r="E836" s="18">
        <v>251240</v>
      </c>
      <c r="F836" s="18">
        <v>-1009548.14</v>
      </c>
      <c r="G836" s="18">
        <f t="shared" si="205"/>
        <v>-3263700.23</v>
      </c>
      <c r="H836" s="18">
        <f t="shared" si="206"/>
        <v>1260788.1400000001</v>
      </c>
      <c r="I836" s="19">
        <f t="shared" si="207"/>
        <v>-144.7861590386299</v>
      </c>
      <c r="J836" s="19">
        <f t="shared" si="208"/>
        <v>-401.8261980576342</v>
      </c>
      <c r="K836" s="19">
        <f t="shared" si="209"/>
        <v>-10.420203061958908</v>
      </c>
    </row>
    <row r="837" spans="1:11" x14ac:dyDescent="0.2">
      <c r="A837" s="22" t="s">
        <v>67</v>
      </c>
      <c r="B837" s="17" t="s">
        <v>68</v>
      </c>
      <c r="C837" s="18">
        <v>2254152.09</v>
      </c>
      <c r="D837" s="18">
        <v>9688373</v>
      </c>
      <c r="E837" s="18">
        <v>251240</v>
      </c>
      <c r="F837" s="18">
        <v>-1009548.14</v>
      </c>
      <c r="G837" s="18">
        <f t="shared" si="205"/>
        <v>-3263700.23</v>
      </c>
      <c r="H837" s="18">
        <f t="shared" si="206"/>
        <v>1260788.1400000001</v>
      </c>
      <c r="I837" s="19">
        <f t="shared" si="207"/>
        <v>-144.7861590386299</v>
      </c>
      <c r="J837" s="19">
        <f t="shared" si="208"/>
        <v>-401.8261980576342</v>
      </c>
      <c r="K837" s="19">
        <f t="shared" si="209"/>
        <v>-10.420203061958908</v>
      </c>
    </row>
    <row r="838" spans="1:11" ht="25.5" x14ac:dyDescent="0.2">
      <c r="A838" s="23" t="s">
        <v>106</v>
      </c>
      <c r="B838" s="17" t="s">
        <v>107</v>
      </c>
      <c r="C838" s="18">
        <v>-11942520.810000001</v>
      </c>
      <c r="D838" s="18">
        <v>9688373</v>
      </c>
      <c r="E838" s="18">
        <v>251240</v>
      </c>
      <c r="F838" s="18">
        <v>-9688368.7200000007</v>
      </c>
      <c r="G838" s="18">
        <f t="shared" si="205"/>
        <v>2254152.09</v>
      </c>
      <c r="H838" s="18">
        <f t="shared" si="206"/>
        <v>9939608.7200000007</v>
      </c>
      <c r="I838" s="19">
        <f t="shared" si="207"/>
        <v>-18.875010777561286</v>
      </c>
      <c r="J838" s="19">
        <f t="shared" si="208"/>
        <v>-3856.2206336570612</v>
      </c>
      <c r="K838" s="19">
        <f t="shared" si="209"/>
        <v>-99.999955823335867</v>
      </c>
    </row>
    <row r="839" spans="1:11" ht="25.5" x14ac:dyDescent="0.2">
      <c r="A839" s="39" t="s">
        <v>831</v>
      </c>
      <c r="B839" s="28" t="s">
        <v>832</v>
      </c>
      <c r="C839" s="29"/>
      <c r="D839" s="29"/>
      <c r="E839" s="29"/>
      <c r="F839" s="29"/>
      <c r="G839" s="29"/>
      <c r="H839" s="29"/>
      <c r="I839" s="30"/>
      <c r="J839" s="30"/>
      <c r="K839" s="30"/>
    </row>
    <row r="840" spans="1:11" x14ac:dyDescent="0.2">
      <c r="A840" s="16" t="s">
        <v>26</v>
      </c>
      <c r="B840" s="17" t="s">
        <v>27</v>
      </c>
      <c r="C840" s="18">
        <v>0</v>
      </c>
      <c r="D840" s="18">
        <v>188363</v>
      </c>
      <c r="E840" s="18">
        <v>0</v>
      </c>
      <c r="F840" s="18">
        <v>188362.74</v>
      </c>
      <c r="G840" s="18">
        <f t="shared" ref="G840:G856" si="210">F840-C840</f>
        <v>188362.74</v>
      </c>
      <c r="H840" s="18">
        <f t="shared" ref="H840:H856" si="211">E840-F840</f>
        <v>-188362.74</v>
      </c>
      <c r="I840" s="19">
        <f t="shared" ref="I840:I856" si="212">IF(ISERROR(F840/C840),0,F840/C840*100-100)</f>
        <v>0</v>
      </c>
      <c r="J840" s="19">
        <f t="shared" ref="J840:J856" si="213">IF(ISERROR(F840/E840),0,F840/E840*100)</f>
        <v>0</v>
      </c>
      <c r="K840" s="19">
        <f t="shared" ref="K840:K856" si="214">IF(ISERROR(F840/D840),0,F840/D840*100)</f>
        <v>99.999861968645646</v>
      </c>
    </row>
    <row r="841" spans="1:11" x14ac:dyDescent="0.2">
      <c r="A841" s="22" t="s">
        <v>90</v>
      </c>
      <c r="B841" s="17" t="s">
        <v>91</v>
      </c>
      <c r="C841" s="18">
        <v>0</v>
      </c>
      <c r="D841" s="18">
        <v>34760</v>
      </c>
      <c r="E841" s="18">
        <v>0</v>
      </c>
      <c r="F841" s="18">
        <v>34760</v>
      </c>
      <c r="G841" s="18">
        <f t="shared" si="210"/>
        <v>34760</v>
      </c>
      <c r="H841" s="18">
        <f t="shared" si="211"/>
        <v>-34760</v>
      </c>
      <c r="I841" s="19">
        <f t="shared" si="212"/>
        <v>0</v>
      </c>
      <c r="J841" s="19">
        <f t="shared" si="213"/>
        <v>0</v>
      </c>
      <c r="K841" s="19">
        <f t="shared" si="214"/>
        <v>100</v>
      </c>
    </row>
    <row r="842" spans="1:11" x14ac:dyDescent="0.2">
      <c r="A842" s="22" t="s">
        <v>30</v>
      </c>
      <c r="B842" s="17" t="s">
        <v>31</v>
      </c>
      <c r="C842" s="18">
        <v>0</v>
      </c>
      <c r="D842" s="18">
        <v>153603</v>
      </c>
      <c r="E842" s="18">
        <v>0</v>
      </c>
      <c r="F842" s="18">
        <v>153602.74</v>
      </c>
      <c r="G842" s="18">
        <f t="shared" si="210"/>
        <v>153602.74</v>
      </c>
      <c r="H842" s="18">
        <f t="shared" si="211"/>
        <v>-153602.74</v>
      </c>
      <c r="I842" s="19">
        <f t="shared" si="212"/>
        <v>0</v>
      </c>
      <c r="J842" s="19">
        <f t="shared" si="213"/>
        <v>0</v>
      </c>
      <c r="K842" s="19">
        <f t="shared" si="214"/>
        <v>99.999830732472674</v>
      </c>
    </row>
    <row r="843" spans="1:11" x14ac:dyDescent="0.2">
      <c r="A843" s="23" t="s">
        <v>32</v>
      </c>
      <c r="B843" s="17" t="s">
        <v>33</v>
      </c>
      <c r="C843" s="18">
        <v>0</v>
      </c>
      <c r="D843" s="18">
        <v>153603</v>
      </c>
      <c r="E843" s="18">
        <v>0</v>
      </c>
      <c r="F843" s="18">
        <v>153602.74</v>
      </c>
      <c r="G843" s="18">
        <f t="shared" si="210"/>
        <v>153602.74</v>
      </c>
      <c r="H843" s="18">
        <f t="shared" si="211"/>
        <v>-153602.74</v>
      </c>
      <c r="I843" s="19">
        <f t="shared" si="212"/>
        <v>0</v>
      </c>
      <c r="J843" s="19">
        <f t="shared" si="213"/>
        <v>0</v>
      </c>
      <c r="K843" s="19">
        <f t="shared" si="214"/>
        <v>99.999830732472674</v>
      </c>
    </row>
    <row r="844" spans="1:11" x14ac:dyDescent="0.2">
      <c r="A844" s="16" t="s">
        <v>34</v>
      </c>
      <c r="B844" s="17" t="s">
        <v>35</v>
      </c>
      <c r="C844" s="18">
        <v>0</v>
      </c>
      <c r="D844" s="18">
        <v>188363</v>
      </c>
      <c r="E844" s="18">
        <v>0</v>
      </c>
      <c r="F844" s="18">
        <v>179555.51</v>
      </c>
      <c r="G844" s="18">
        <f t="shared" si="210"/>
        <v>179555.51</v>
      </c>
      <c r="H844" s="18">
        <f t="shared" si="211"/>
        <v>-179555.51</v>
      </c>
      <c r="I844" s="19">
        <f t="shared" si="212"/>
        <v>0</v>
      </c>
      <c r="J844" s="19">
        <f t="shared" si="213"/>
        <v>0</v>
      </c>
      <c r="K844" s="19">
        <f t="shared" si="214"/>
        <v>95.324193180189326</v>
      </c>
    </row>
    <row r="845" spans="1:11" x14ac:dyDescent="0.2">
      <c r="A845" s="22" t="s">
        <v>36</v>
      </c>
      <c r="B845" s="17" t="s">
        <v>37</v>
      </c>
      <c r="C845" s="18">
        <v>0</v>
      </c>
      <c r="D845" s="18">
        <v>188363</v>
      </c>
      <c r="E845" s="18">
        <v>0</v>
      </c>
      <c r="F845" s="18">
        <v>179555.51</v>
      </c>
      <c r="G845" s="18">
        <f t="shared" si="210"/>
        <v>179555.51</v>
      </c>
      <c r="H845" s="18">
        <f t="shared" si="211"/>
        <v>-179555.51</v>
      </c>
      <c r="I845" s="19">
        <f t="shared" si="212"/>
        <v>0</v>
      </c>
      <c r="J845" s="19">
        <f t="shared" si="213"/>
        <v>0</v>
      </c>
      <c r="K845" s="19">
        <f t="shared" si="214"/>
        <v>95.324193180189326</v>
      </c>
    </row>
    <row r="846" spans="1:11" x14ac:dyDescent="0.2">
      <c r="A846" s="23" t="s">
        <v>38</v>
      </c>
      <c r="B846" s="17" t="s">
        <v>39</v>
      </c>
      <c r="C846" s="18">
        <v>0</v>
      </c>
      <c r="D846" s="18">
        <v>34760</v>
      </c>
      <c r="E846" s="18">
        <v>0</v>
      </c>
      <c r="F846" s="18">
        <v>25952.77</v>
      </c>
      <c r="G846" s="18">
        <f t="shared" si="210"/>
        <v>25952.77</v>
      </c>
      <c r="H846" s="18">
        <f t="shared" si="211"/>
        <v>-25952.77</v>
      </c>
      <c r="I846" s="19">
        <f t="shared" si="212"/>
        <v>0</v>
      </c>
      <c r="J846" s="19">
        <f t="shared" si="213"/>
        <v>0</v>
      </c>
      <c r="K846" s="19">
        <f t="shared" si="214"/>
        <v>74.662744533947063</v>
      </c>
    </row>
    <row r="847" spans="1:11" x14ac:dyDescent="0.2">
      <c r="A847" s="24" t="s">
        <v>40</v>
      </c>
      <c r="B847" s="17" t="s">
        <v>41</v>
      </c>
      <c r="C847" s="18">
        <v>0</v>
      </c>
      <c r="D847" s="18">
        <v>28760</v>
      </c>
      <c r="E847" s="18">
        <v>0</v>
      </c>
      <c r="F847" s="18">
        <v>20016.41</v>
      </c>
      <c r="G847" s="18">
        <f t="shared" si="210"/>
        <v>20016.41</v>
      </c>
      <c r="H847" s="18">
        <f t="shared" si="211"/>
        <v>-20016.41</v>
      </c>
      <c r="I847" s="19">
        <f t="shared" si="212"/>
        <v>0</v>
      </c>
      <c r="J847" s="19">
        <f t="shared" si="213"/>
        <v>0</v>
      </c>
      <c r="K847" s="19">
        <f t="shared" si="214"/>
        <v>69.598087621696806</v>
      </c>
    </row>
    <row r="848" spans="1:11" x14ac:dyDescent="0.2">
      <c r="A848" s="24" t="s">
        <v>42</v>
      </c>
      <c r="B848" s="17" t="s">
        <v>43</v>
      </c>
      <c r="C848" s="18">
        <v>0</v>
      </c>
      <c r="D848" s="18">
        <v>6000</v>
      </c>
      <c r="E848" s="18">
        <v>0</v>
      </c>
      <c r="F848" s="18">
        <v>5936.36</v>
      </c>
      <c r="G848" s="18">
        <f t="shared" si="210"/>
        <v>5936.36</v>
      </c>
      <c r="H848" s="18">
        <f t="shared" si="211"/>
        <v>-5936.36</v>
      </c>
      <c r="I848" s="19">
        <f t="shared" si="212"/>
        <v>0</v>
      </c>
      <c r="J848" s="19">
        <f t="shared" si="213"/>
        <v>0</v>
      </c>
      <c r="K848" s="19">
        <f t="shared" si="214"/>
        <v>98.939333333333323</v>
      </c>
    </row>
    <row r="849" spans="1:11" ht="25.5" x14ac:dyDescent="0.2">
      <c r="A849" s="23" t="s">
        <v>76</v>
      </c>
      <c r="B849" s="17" t="s">
        <v>77</v>
      </c>
      <c r="C849" s="18">
        <v>0</v>
      </c>
      <c r="D849" s="18">
        <v>125153</v>
      </c>
      <c r="E849" s="18">
        <v>0</v>
      </c>
      <c r="F849" s="18">
        <v>125152.74</v>
      </c>
      <c r="G849" s="18">
        <f t="shared" si="210"/>
        <v>125152.74</v>
      </c>
      <c r="H849" s="18">
        <f t="shared" si="211"/>
        <v>-125152.74</v>
      </c>
      <c r="I849" s="19">
        <f t="shared" si="212"/>
        <v>0</v>
      </c>
      <c r="J849" s="19">
        <f t="shared" si="213"/>
        <v>0</v>
      </c>
      <c r="K849" s="19">
        <f t="shared" si="214"/>
        <v>99.999792254280763</v>
      </c>
    </row>
    <row r="850" spans="1:11" x14ac:dyDescent="0.2">
      <c r="A850" s="24" t="s">
        <v>78</v>
      </c>
      <c r="B850" s="17" t="s">
        <v>79</v>
      </c>
      <c r="C850" s="18">
        <v>0</v>
      </c>
      <c r="D850" s="18">
        <v>125153</v>
      </c>
      <c r="E850" s="18">
        <v>0</v>
      </c>
      <c r="F850" s="18">
        <v>125152.74</v>
      </c>
      <c r="G850" s="18">
        <f t="shared" si="210"/>
        <v>125152.74</v>
      </c>
      <c r="H850" s="18">
        <f t="shared" si="211"/>
        <v>-125152.74</v>
      </c>
      <c r="I850" s="19">
        <f t="shared" si="212"/>
        <v>0</v>
      </c>
      <c r="J850" s="19">
        <f t="shared" si="213"/>
        <v>0</v>
      </c>
      <c r="K850" s="19">
        <f t="shared" si="214"/>
        <v>99.999792254280763</v>
      </c>
    </row>
    <row r="851" spans="1:11" ht="25.5" x14ac:dyDescent="0.2">
      <c r="A851" s="23" t="s">
        <v>52</v>
      </c>
      <c r="B851" s="17" t="s">
        <v>53</v>
      </c>
      <c r="C851" s="18">
        <v>0</v>
      </c>
      <c r="D851" s="18">
        <v>28450</v>
      </c>
      <c r="E851" s="18">
        <v>0</v>
      </c>
      <c r="F851" s="18">
        <v>28450</v>
      </c>
      <c r="G851" s="18">
        <f t="shared" si="210"/>
        <v>28450</v>
      </c>
      <c r="H851" s="18">
        <f t="shared" si="211"/>
        <v>-28450</v>
      </c>
      <c r="I851" s="19">
        <f t="shared" si="212"/>
        <v>0</v>
      </c>
      <c r="J851" s="19">
        <f t="shared" si="213"/>
        <v>0</v>
      </c>
      <c r="K851" s="19">
        <f t="shared" si="214"/>
        <v>100</v>
      </c>
    </row>
    <row r="852" spans="1:11" ht="51" x14ac:dyDescent="0.2">
      <c r="A852" s="24" t="s">
        <v>162</v>
      </c>
      <c r="B852" s="17" t="s">
        <v>163</v>
      </c>
      <c r="C852" s="18">
        <v>0</v>
      </c>
      <c r="D852" s="18">
        <v>28450</v>
      </c>
      <c r="E852" s="18">
        <v>0</v>
      </c>
      <c r="F852" s="18">
        <v>28450</v>
      </c>
      <c r="G852" s="18">
        <f t="shared" si="210"/>
        <v>28450</v>
      </c>
      <c r="H852" s="18">
        <f t="shared" si="211"/>
        <v>-28450</v>
      </c>
      <c r="I852" s="19">
        <f t="shared" si="212"/>
        <v>0</v>
      </c>
      <c r="J852" s="19">
        <f t="shared" si="213"/>
        <v>0</v>
      </c>
      <c r="K852" s="19">
        <f t="shared" si="214"/>
        <v>100</v>
      </c>
    </row>
    <row r="853" spans="1:11" ht="63.75" x14ac:dyDescent="0.2">
      <c r="A853" s="25" t="s">
        <v>253</v>
      </c>
      <c r="B853" s="17" t="s">
        <v>254</v>
      </c>
      <c r="C853" s="18">
        <v>0</v>
      </c>
      <c r="D853" s="18">
        <v>28450</v>
      </c>
      <c r="E853" s="18">
        <v>0</v>
      </c>
      <c r="F853" s="18">
        <v>28450</v>
      </c>
      <c r="G853" s="18">
        <f t="shared" si="210"/>
        <v>28450</v>
      </c>
      <c r="H853" s="18">
        <f t="shared" si="211"/>
        <v>-28450</v>
      </c>
      <c r="I853" s="19">
        <f t="shared" si="212"/>
        <v>0</v>
      </c>
      <c r="J853" s="19">
        <f t="shared" si="213"/>
        <v>0</v>
      </c>
      <c r="K853" s="19">
        <f t="shared" si="214"/>
        <v>100</v>
      </c>
    </row>
    <row r="854" spans="1:11" x14ac:dyDescent="0.2">
      <c r="A854" s="16"/>
      <c r="B854" s="17" t="s">
        <v>64</v>
      </c>
      <c r="C854" s="18">
        <v>0</v>
      </c>
      <c r="D854" s="18">
        <v>0</v>
      </c>
      <c r="E854" s="18">
        <v>0</v>
      </c>
      <c r="F854" s="18">
        <v>8807.23</v>
      </c>
      <c r="G854" s="18">
        <f t="shared" si="210"/>
        <v>8807.23</v>
      </c>
      <c r="H854" s="18">
        <f t="shared" si="211"/>
        <v>-8807.23</v>
      </c>
      <c r="I854" s="19">
        <f t="shared" si="212"/>
        <v>0</v>
      </c>
      <c r="J854" s="19">
        <f t="shared" si="213"/>
        <v>0</v>
      </c>
      <c r="K854" s="19">
        <f t="shared" si="214"/>
        <v>0</v>
      </c>
    </row>
    <row r="855" spans="1:11" x14ac:dyDescent="0.2">
      <c r="A855" s="16" t="s">
        <v>65</v>
      </c>
      <c r="B855" s="17" t="s">
        <v>66</v>
      </c>
      <c r="C855" s="18">
        <v>0</v>
      </c>
      <c r="D855" s="18">
        <v>0</v>
      </c>
      <c r="E855" s="18">
        <v>0</v>
      </c>
      <c r="F855" s="18">
        <v>-8807.23</v>
      </c>
      <c r="G855" s="18">
        <f t="shared" si="210"/>
        <v>-8807.23</v>
      </c>
      <c r="H855" s="18">
        <f t="shared" si="211"/>
        <v>8807.23</v>
      </c>
      <c r="I855" s="19">
        <f t="shared" si="212"/>
        <v>0</v>
      </c>
      <c r="J855" s="19">
        <f t="shared" si="213"/>
        <v>0</v>
      </c>
      <c r="K855" s="19">
        <f t="shared" si="214"/>
        <v>0</v>
      </c>
    </row>
    <row r="856" spans="1:11" x14ac:dyDescent="0.2">
      <c r="A856" s="22" t="s">
        <v>67</v>
      </c>
      <c r="B856" s="17" t="s">
        <v>68</v>
      </c>
      <c r="C856" s="18">
        <v>0</v>
      </c>
      <c r="D856" s="18">
        <v>0</v>
      </c>
      <c r="E856" s="18">
        <v>0</v>
      </c>
      <c r="F856" s="18">
        <v>-8807.23</v>
      </c>
      <c r="G856" s="18">
        <f t="shared" si="210"/>
        <v>-8807.23</v>
      </c>
      <c r="H856" s="18">
        <f t="shared" si="211"/>
        <v>8807.23</v>
      </c>
      <c r="I856" s="19">
        <f t="shared" si="212"/>
        <v>0</v>
      </c>
      <c r="J856" s="19">
        <f t="shared" si="213"/>
        <v>0</v>
      </c>
      <c r="K856" s="19">
        <f t="shared" si="214"/>
        <v>0</v>
      </c>
    </row>
    <row r="857" spans="1:11" ht="25.5" x14ac:dyDescent="0.2">
      <c r="A857" s="39" t="s">
        <v>424</v>
      </c>
      <c r="B857" s="28" t="s">
        <v>425</v>
      </c>
      <c r="C857" s="29"/>
      <c r="D857" s="29"/>
      <c r="E857" s="29"/>
      <c r="F857" s="29"/>
      <c r="G857" s="29"/>
      <c r="H857" s="29"/>
      <c r="I857" s="30"/>
      <c r="J857" s="30"/>
      <c r="K857" s="30"/>
    </row>
    <row r="858" spans="1:11" x14ac:dyDescent="0.2">
      <c r="A858" s="16" t="s">
        <v>26</v>
      </c>
      <c r="B858" s="17" t="s">
        <v>27</v>
      </c>
      <c r="C858" s="18">
        <v>2578314.81</v>
      </c>
      <c r="D858" s="18">
        <v>2582103</v>
      </c>
      <c r="E858" s="18">
        <v>2257994</v>
      </c>
      <c r="F858" s="18">
        <v>2116799.9300000002</v>
      </c>
      <c r="G858" s="18">
        <f t="shared" ref="G858:G869" si="215">F858-C858</f>
        <v>-461514.87999999989</v>
      </c>
      <c r="H858" s="18">
        <f t="shared" ref="H858:H869" si="216">E858-F858</f>
        <v>141194.06999999983</v>
      </c>
      <c r="I858" s="19">
        <f t="shared" ref="I858:I869" si="217">IF(ISERROR(F858/C858),0,F858/C858*100-100)</f>
        <v>-17.899865377571942</v>
      </c>
      <c r="J858" s="19">
        <f t="shared" ref="J858:J869" si="218">IF(ISERROR(F858/E858),0,F858/E858*100)</f>
        <v>93.746924482527419</v>
      </c>
      <c r="K858" s="19">
        <f t="shared" ref="K858:K869" si="219">IF(ISERROR(F858/D858),0,F858/D858*100)</f>
        <v>81.979685938167464</v>
      </c>
    </row>
    <row r="859" spans="1:11" x14ac:dyDescent="0.2">
      <c r="A859" s="22" t="s">
        <v>90</v>
      </c>
      <c r="B859" s="17" t="s">
        <v>91</v>
      </c>
      <c r="C859" s="18">
        <v>474130.4</v>
      </c>
      <c r="D859" s="18">
        <v>643147</v>
      </c>
      <c r="E859" s="18">
        <v>580864</v>
      </c>
      <c r="F859" s="18">
        <v>389434.29</v>
      </c>
      <c r="G859" s="18">
        <f t="shared" si="215"/>
        <v>-84696.110000000044</v>
      </c>
      <c r="H859" s="18">
        <f t="shared" si="216"/>
        <v>191429.71000000002</v>
      </c>
      <c r="I859" s="19">
        <f t="shared" si="217"/>
        <v>-17.863463300391629</v>
      </c>
      <c r="J859" s="19">
        <f t="shared" si="218"/>
        <v>67.043970705707352</v>
      </c>
      <c r="K859" s="19">
        <f t="shared" si="219"/>
        <v>60.55136539546946</v>
      </c>
    </row>
    <row r="860" spans="1:11" x14ac:dyDescent="0.2">
      <c r="A860" s="22" t="s">
        <v>92</v>
      </c>
      <c r="B860" s="17" t="s">
        <v>93</v>
      </c>
      <c r="C860" s="18">
        <v>2104184.41</v>
      </c>
      <c r="D860" s="18">
        <v>1938956</v>
      </c>
      <c r="E860" s="18">
        <v>1677130</v>
      </c>
      <c r="F860" s="18">
        <v>1727365.64</v>
      </c>
      <c r="G860" s="18">
        <f t="shared" si="215"/>
        <v>-376818.77000000025</v>
      </c>
      <c r="H860" s="18">
        <f t="shared" si="216"/>
        <v>-50235.639999999898</v>
      </c>
      <c r="I860" s="19">
        <f t="shared" si="217"/>
        <v>-17.908067762939098</v>
      </c>
      <c r="J860" s="19">
        <f t="shared" si="218"/>
        <v>102.9953336950624</v>
      </c>
      <c r="K860" s="19">
        <f t="shared" si="219"/>
        <v>89.087407862788012</v>
      </c>
    </row>
    <row r="861" spans="1:11" ht="25.5" x14ac:dyDescent="0.2">
      <c r="A861" s="23" t="s">
        <v>156</v>
      </c>
      <c r="B861" s="17" t="s">
        <v>157</v>
      </c>
      <c r="C861" s="18">
        <v>2104184.41</v>
      </c>
      <c r="D861" s="18">
        <v>1938956</v>
      </c>
      <c r="E861" s="18">
        <v>1677130</v>
      </c>
      <c r="F861" s="18">
        <v>1727365.64</v>
      </c>
      <c r="G861" s="18">
        <f t="shared" si="215"/>
        <v>-376818.77000000025</v>
      </c>
      <c r="H861" s="18">
        <f t="shared" si="216"/>
        <v>-50235.639999999898</v>
      </c>
      <c r="I861" s="19">
        <f t="shared" si="217"/>
        <v>-17.908067762939098</v>
      </c>
      <c r="J861" s="19">
        <f t="shared" si="218"/>
        <v>102.9953336950624</v>
      </c>
      <c r="K861" s="19">
        <f t="shared" si="219"/>
        <v>89.087407862788012</v>
      </c>
    </row>
    <row r="862" spans="1:11" ht="38.25" x14ac:dyDescent="0.2">
      <c r="A862" s="24" t="s">
        <v>158</v>
      </c>
      <c r="B862" s="17" t="s">
        <v>159</v>
      </c>
      <c r="C862" s="18">
        <v>2104184.41</v>
      </c>
      <c r="D862" s="18">
        <v>1938956</v>
      </c>
      <c r="E862" s="18">
        <v>1677130</v>
      </c>
      <c r="F862" s="18">
        <v>1727365.64</v>
      </c>
      <c r="G862" s="18">
        <f t="shared" si="215"/>
        <v>-376818.77000000025</v>
      </c>
      <c r="H862" s="18">
        <f t="shared" si="216"/>
        <v>-50235.639999999898</v>
      </c>
      <c r="I862" s="19">
        <f t="shared" si="217"/>
        <v>-17.908067762939098</v>
      </c>
      <c r="J862" s="19">
        <f t="shared" si="218"/>
        <v>102.9953336950624</v>
      </c>
      <c r="K862" s="19">
        <f t="shared" si="219"/>
        <v>89.087407862788012</v>
      </c>
    </row>
    <row r="863" spans="1:11" ht="89.25" x14ac:dyDescent="0.2">
      <c r="A863" s="25" t="s">
        <v>446</v>
      </c>
      <c r="B863" s="17" t="s">
        <v>447</v>
      </c>
      <c r="C863" s="18">
        <v>2104184.41</v>
      </c>
      <c r="D863" s="18">
        <v>1938956</v>
      </c>
      <c r="E863" s="18">
        <v>1677130</v>
      </c>
      <c r="F863" s="18">
        <v>1727365.64</v>
      </c>
      <c r="G863" s="18">
        <f t="shared" si="215"/>
        <v>-376818.77000000025</v>
      </c>
      <c r="H863" s="18">
        <f t="shared" si="216"/>
        <v>-50235.639999999898</v>
      </c>
      <c r="I863" s="19">
        <f t="shared" si="217"/>
        <v>-17.908067762939098</v>
      </c>
      <c r="J863" s="19">
        <f t="shared" si="218"/>
        <v>102.9953336950624</v>
      </c>
      <c r="K863" s="19">
        <f t="shared" si="219"/>
        <v>89.087407862788012</v>
      </c>
    </row>
    <row r="864" spans="1:11" x14ac:dyDescent="0.2">
      <c r="A864" s="16" t="s">
        <v>34</v>
      </c>
      <c r="B864" s="17" t="s">
        <v>35</v>
      </c>
      <c r="C864" s="18">
        <v>2578314.81</v>
      </c>
      <c r="D864" s="18">
        <v>2582103</v>
      </c>
      <c r="E864" s="18">
        <v>2257994</v>
      </c>
      <c r="F864" s="18">
        <v>2116799.9300000002</v>
      </c>
      <c r="G864" s="18">
        <f t="shared" si="215"/>
        <v>-461514.87999999989</v>
      </c>
      <c r="H864" s="18">
        <f t="shared" si="216"/>
        <v>141194.06999999983</v>
      </c>
      <c r="I864" s="19">
        <f t="shared" si="217"/>
        <v>-17.899865377571942</v>
      </c>
      <c r="J864" s="19">
        <f t="shared" si="218"/>
        <v>93.746924482527419</v>
      </c>
      <c r="K864" s="19">
        <f t="shared" si="219"/>
        <v>81.979685938167464</v>
      </c>
    </row>
    <row r="865" spans="1:11" x14ac:dyDescent="0.2">
      <c r="A865" s="22" t="s">
        <v>36</v>
      </c>
      <c r="B865" s="17" t="s">
        <v>37</v>
      </c>
      <c r="C865" s="18">
        <v>2578314.81</v>
      </c>
      <c r="D865" s="18">
        <v>2582103</v>
      </c>
      <c r="E865" s="18">
        <v>2257994</v>
      </c>
      <c r="F865" s="18">
        <v>2116799.9300000002</v>
      </c>
      <c r="G865" s="18">
        <f t="shared" si="215"/>
        <v>-461514.87999999989</v>
      </c>
      <c r="H865" s="18">
        <f t="shared" si="216"/>
        <v>141194.06999999983</v>
      </c>
      <c r="I865" s="19">
        <f t="shared" si="217"/>
        <v>-17.899865377571942</v>
      </c>
      <c r="J865" s="19">
        <f t="shared" si="218"/>
        <v>93.746924482527419</v>
      </c>
      <c r="K865" s="19">
        <f t="shared" si="219"/>
        <v>81.979685938167464</v>
      </c>
    </row>
    <row r="866" spans="1:11" x14ac:dyDescent="0.2">
      <c r="A866" s="23" t="s">
        <v>46</v>
      </c>
      <c r="B866" s="17" t="s">
        <v>47</v>
      </c>
      <c r="C866" s="18">
        <v>2104184.41</v>
      </c>
      <c r="D866" s="18">
        <v>1938956</v>
      </c>
      <c r="E866" s="18">
        <v>1677130</v>
      </c>
      <c r="F866" s="18">
        <v>1727365.64</v>
      </c>
      <c r="G866" s="18">
        <f t="shared" si="215"/>
        <v>-376818.77000000025</v>
      </c>
      <c r="H866" s="18">
        <f t="shared" si="216"/>
        <v>-50235.639999999898</v>
      </c>
      <c r="I866" s="19">
        <f t="shared" si="217"/>
        <v>-17.908067762939098</v>
      </c>
      <c r="J866" s="19">
        <f t="shared" si="218"/>
        <v>102.9953336950624</v>
      </c>
      <c r="K866" s="19">
        <f t="shared" si="219"/>
        <v>89.087407862788012</v>
      </c>
    </row>
    <row r="867" spans="1:11" x14ac:dyDescent="0.2">
      <c r="A867" s="24" t="s">
        <v>48</v>
      </c>
      <c r="B867" s="17" t="s">
        <v>49</v>
      </c>
      <c r="C867" s="18">
        <v>2104184.41</v>
      </c>
      <c r="D867" s="18">
        <v>1938956</v>
      </c>
      <c r="E867" s="18">
        <v>1677130</v>
      </c>
      <c r="F867" s="18">
        <v>1727365.64</v>
      </c>
      <c r="G867" s="18">
        <f t="shared" si="215"/>
        <v>-376818.77000000025</v>
      </c>
      <c r="H867" s="18">
        <f t="shared" si="216"/>
        <v>-50235.639999999898</v>
      </c>
      <c r="I867" s="19">
        <f t="shared" si="217"/>
        <v>-17.908067762939098</v>
      </c>
      <c r="J867" s="19">
        <f t="shared" si="218"/>
        <v>102.9953336950624</v>
      </c>
      <c r="K867" s="19">
        <f t="shared" si="219"/>
        <v>89.087407862788012</v>
      </c>
    </row>
    <row r="868" spans="1:11" ht="25.5" x14ac:dyDescent="0.2">
      <c r="A868" s="23" t="s">
        <v>52</v>
      </c>
      <c r="B868" s="17" t="s">
        <v>53</v>
      </c>
      <c r="C868" s="18">
        <v>474130.4</v>
      </c>
      <c r="D868" s="18">
        <v>643147</v>
      </c>
      <c r="E868" s="18">
        <v>580864</v>
      </c>
      <c r="F868" s="18">
        <v>389434.29</v>
      </c>
      <c r="G868" s="18">
        <f t="shared" si="215"/>
        <v>-84696.110000000044</v>
      </c>
      <c r="H868" s="18">
        <f t="shared" si="216"/>
        <v>191429.71000000002</v>
      </c>
      <c r="I868" s="19">
        <f t="shared" si="217"/>
        <v>-17.863463300391629</v>
      </c>
      <c r="J868" s="19">
        <f t="shared" si="218"/>
        <v>67.043970705707352</v>
      </c>
      <c r="K868" s="19">
        <f t="shared" si="219"/>
        <v>60.55136539546946</v>
      </c>
    </row>
    <row r="869" spans="1:11" x14ac:dyDescent="0.2">
      <c r="A869" s="24" t="s">
        <v>191</v>
      </c>
      <c r="B869" s="17" t="s">
        <v>192</v>
      </c>
      <c r="C869" s="18">
        <v>474130.4</v>
      </c>
      <c r="D869" s="18">
        <v>643147</v>
      </c>
      <c r="E869" s="18">
        <v>580864</v>
      </c>
      <c r="F869" s="18">
        <v>389434.29</v>
      </c>
      <c r="G869" s="18">
        <f t="shared" si="215"/>
        <v>-84696.110000000044</v>
      </c>
      <c r="H869" s="18">
        <f t="shared" si="216"/>
        <v>191429.71000000002</v>
      </c>
      <c r="I869" s="19">
        <f t="shared" si="217"/>
        <v>-17.863463300391629</v>
      </c>
      <c r="J869" s="19">
        <f t="shared" si="218"/>
        <v>67.043970705707352</v>
      </c>
      <c r="K869" s="19">
        <f t="shared" si="219"/>
        <v>60.55136539546946</v>
      </c>
    </row>
    <row r="870" spans="1:11" ht="25.5" x14ac:dyDescent="0.2">
      <c r="A870" s="27" t="s">
        <v>124</v>
      </c>
      <c r="B870" s="28" t="s">
        <v>125</v>
      </c>
      <c r="C870" s="29"/>
      <c r="D870" s="29"/>
      <c r="E870" s="29"/>
      <c r="F870" s="29"/>
      <c r="G870" s="29"/>
      <c r="H870" s="29"/>
      <c r="I870" s="30"/>
      <c r="J870" s="30"/>
      <c r="K870" s="30"/>
    </row>
    <row r="871" spans="1:11" x14ac:dyDescent="0.2">
      <c r="A871" s="16" t="s">
        <v>26</v>
      </c>
      <c r="B871" s="17" t="s">
        <v>27</v>
      </c>
      <c r="C871" s="18">
        <v>5734727.4199999999</v>
      </c>
      <c r="D871" s="18">
        <v>7095241</v>
      </c>
      <c r="E871" s="18">
        <v>3528830</v>
      </c>
      <c r="F871" s="18">
        <v>7011695.5199999996</v>
      </c>
      <c r="G871" s="18">
        <f t="shared" ref="G871:G909" si="220">F871-C871</f>
        <v>1276968.0999999996</v>
      </c>
      <c r="H871" s="18">
        <f t="shared" ref="H871:H909" si="221">E871-F871</f>
        <v>-3482865.5199999996</v>
      </c>
      <c r="I871" s="19">
        <f t="shared" ref="I871:I909" si="222">IF(ISERROR(F871/C871),0,F871/C871*100-100)</f>
        <v>22.26728502468211</v>
      </c>
      <c r="J871" s="19">
        <f t="shared" ref="J871:J909" si="223">IF(ISERROR(F871/E871),0,F871/E871*100)</f>
        <v>198.69745836438705</v>
      </c>
      <c r="K871" s="19">
        <f t="shared" ref="K871:K909" si="224">IF(ISERROR(F871/D871),0,F871/D871*100)</f>
        <v>98.822513851185604</v>
      </c>
    </row>
    <row r="872" spans="1:11" x14ac:dyDescent="0.2">
      <c r="A872" s="22" t="s">
        <v>90</v>
      </c>
      <c r="B872" s="17" t="s">
        <v>91</v>
      </c>
      <c r="C872" s="18">
        <v>2298477.0699999998</v>
      </c>
      <c r="D872" s="18">
        <v>3102369</v>
      </c>
      <c r="E872" s="18">
        <v>1364003</v>
      </c>
      <c r="F872" s="18">
        <v>3046762</v>
      </c>
      <c r="G872" s="18">
        <f t="shared" si="220"/>
        <v>748284.93000000017</v>
      </c>
      <c r="H872" s="18">
        <f t="shared" si="221"/>
        <v>-1682759</v>
      </c>
      <c r="I872" s="19">
        <f t="shared" si="222"/>
        <v>32.555683925095678</v>
      </c>
      <c r="J872" s="19">
        <f t="shared" si="223"/>
        <v>223.36915681270497</v>
      </c>
      <c r="K872" s="19">
        <f t="shared" si="224"/>
        <v>98.207595550368126</v>
      </c>
    </row>
    <row r="873" spans="1:11" x14ac:dyDescent="0.2">
      <c r="A873" s="22" t="s">
        <v>92</v>
      </c>
      <c r="B873" s="17" t="s">
        <v>93</v>
      </c>
      <c r="C873" s="18">
        <v>55253.31</v>
      </c>
      <c r="D873" s="18">
        <v>207615</v>
      </c>
      <c r="E873" s="18">
        <v>151998</v>
      </c>
      <c r="F873" s="18">
        <v>199025.65</v>
      </c>
      <c r="G873" s="18">
        <f t="shared" si="220"/>
        <v>143772.34</v>
      </c>
      <c r="H873" s="18">
        <f t="shared" si="221"/>
        <v>-47027.649999999994</v>
      </c>
      <c r="I873" s="19">
        <f t="shared" si="222"/>
        <v>260.20584106182963</v>
      </c>
      <c r="J873" s="19">
        <f t="shared" si="223"/>
        <v>130.9396505217174</v>
      </c>
      <c r="K873" s="19">
        <f t="shared" si="224"/>
        <v>95.862847096789721</v>
      </c>
    </row>
    <row r="874" spans="1:11" x14ac:dyDescent="0.2">
      <c r="A874" s="23" t="s">
        <v>94</v>
      </c>
      <c r="B874" s="17" t="s">
        <v>95</v>
      </c>
      <c r="C874" s="18">
        <v>13703.31</v>
      </c>
      <c r="D874" s="18">
        <v>89084</v>
      </c>
      <c r="E874" s="18">
        <v>89084</v>
      </c>
      <c r="F874" s="18">
        <v>80495.509999999995</v>
      </c>
      <c r="G874" s="18">
        <f t="shared" si="220"/>
        <v>66792.2</v>
      </c>
      <c r="H874" s="18">
        <f t="shared" si="221"/>
        <v>8588.4900000000052</v>
      </c>
      <c r="I874" s="19">
        <f t="shared" si="222"/>
        <v>487.41654388611209</v>
      </c>
      <c r="J874" s="19">
        <f t="shared" si="223"/>
        <v>90.359110502447123</v>
      </c>
      <c r="K874" s="19">
        <f t="shared" si="224"/>
        <v>90.359110502447123</v>
      </c>
    </row>
    <row r="875" spans="1:11" x14ac:dyDescent="0.2">
      <c r="A875" s="24" t="s">
        <v>96</v>
      </c>
      <c r="B875" s="17" t="s">
        <v>97</v>
      </c>
      <c r="C875" s="18">
        <v>13703.31</v>
      </c>
      <c r="D875" s="18">
        <v>89084</v>
      </c>
      <c r="E875" s="18">
        <v>89084</v>
      </c>
      <c r="F875" s="18">
        <v>80495.509999999995</v>
      </c>
      <c r="G875" s="18">
        <f t="shared" si="220"/>
        <v>66792.2</v>
      </c>
      <c r="H875" s="18">
        <f t="shared" si="221"/>
        <v>8588.4900000000052</v>
      </c>
      <c r="I875" s="19">
        <f t="shared" si="222"/>
        <v>487.41654388611209</v>
      </c>
      <c r="J875" s="19">
        <f t="shared" si="223"/>
        <v>90.359110502447123</v>
      </c>
      <c r="K875" s="19">
        <f t="shared" si="224"/>
        <v>90.359110502447123</v>
      </c>
    </row>
    <row r="876" spans="1:11" ht="25.5" x14ac:dyDescent="0.2">
      <c r="A876" s="25" t="s">
        <v>98</v>
      </c>
      <c r="B876" s="17" t="s">
        <v>99</v>
      </c>
      <c r="C876" s="18">
        <v>13703.31</v>
      </c>
      <c r="D876" s="18">
        <v>89084</v>
      </c>
      <c r="E876" s="18">
        <v>89084</v>
      </c>
      <c r="F876" s="18">
        <v>80495.509999999995</v>
      </c>
      <c r="G876" s="18">
        <f t="shared" si="220"/>
        <v>66792.2</v>
      </c>
      <c r="H876" s="18">
        <f t="shared" si="221"/>
        <v>8588.4900000000052</v>
      </c>
      <c r="I876" s="19">
        <f t="shared" si="222"/>
        <v>487.41654388611209</v>
      </c>
      <c r="J876" s="19">
        <f t="shared" si="223"/>
        <v>90.359110502447123</v>
      </c>
      <c r="K876" s="19">
        <f t="shared" si="224"/>
        <v>90.359110502447123</v>
      </c>
    </row>
    <row r="877" spans="1:11" ht="25.5" x14ac:dyDescent="0.2">
      <c r="A877" s="26" t="s">
        <v>102</v>
      </c>
      <c r="B877" s="17" t="s">
        <v>103</v>
      </c>
      <c r="C877" s="18">
        <v>13703.31</v>
      </c>
      <c r="D877" s="18">
        <v>89084</v>
      </c>
      <c r="E877" s="18">
        <v>89084</v>
      </c>
      <c r="F877" s="18">
        <v>80495.509999999995</v>
      </c>
      <c r="G877" s="18">
        <f t="shared" si="220"/>
        <v>66792.2</v>
      </c>
      <c r="H877" s="18">
        <f t="shared" si="221"/>
        <v>8588.4900000000052</v>
      </c>
      <c r="I877" s="19">
        <f t="shared" si="222"/>
        <v>487.41654388611209</v>
      </c>
      <c r="J877" s="19">
        <f t="shared" si="223"/>
        <v>90.359110502447123</v>
      </c>
      <c r="K877" s="19">
        <f t="shared" si="224"/>
        <v>90.359110502447123</v>
      </c>
    </row>
    <row r="878" spans="1:11" x14ac:dyDescent="0.2">
      <c r="A878" s="23" t="s">
        <v>380</v>
      </c>
      <c r="B878" s="17" t="s">
        <v>381</v>
      </c>
      <c r="C878" s="18">
        <v>0</v>
      </c>
      <c r="D878" s="18">
        <v>33642</v>
      </c>
      <c r="E878" s="18">
        <v>0</v>
      </c>
      <c r="F878" s="18">
        <v>33641.14</v>
      </c>
      <c r="G878" s="18">
        <f t="shared" si="220"/>
        <v>33641.14</v>
      </c>
      <c r="H878" s="18">
        <f t="shared" si="221"/>
        <v>-33641.14</v>
      </c>
      <c r="I878" s="19">
        <f t="shared" si="222"/>
        <v>0</v>
      </c>
      <c r="J878" s="19">
        <f t="shared" si="223"/>
        <v>0</v>
      </c>
      <c r="K878" s="19">
        <f t="shared" si="224"/>
        <v>99.997443671600976</v>
      </c>
    </row>
    <row r="879" spans="1:11" x14ac:dyDescent="0.2">
      <c r="A879" s="24" t="s">
        <v>382</v>
      </c>
      <c r="B879" s="17" t="s">
        <v>383</v>
      </c>
      <c r="C879" s="18">
        <v>0</v>
      </c>
      <c r="D879" s="18">
        <v>33642</v>
      </c>
      <c r="E879" s="18">
        <v>0</v>
      </c>
      <c r="F879" s="18">
        <v>33641.14</v>
      </c>
      <c r="G879" s="18">
        <f t="shared" si="220"/>
        <v>33641.14</v>
      </c>
      <c r="H879" s="18">
        <f t="shared" si="221"/>
        <v>-33641.14</v>
      </c>
      <c r="I879" s="19">
        <f t="shared" si="222"/>
        <v>0</v>
      </c>
      <c r="J879" s="19">
        <f t="shared" si="223"/>
        <v>0</v>
      </c>
      <c r="K879" s="19">
        <f t="shared" si="224"/>
        <v>99.997443671600976</v>
      </c>
    </row>
    <row r="880" spans="1:11" ht="51" x14ac:dyDescent="0.2">
      <c r="A880" s="25" t="s">
        <v>442</v>
      </c>
      <c r="B880" s="17" t="s">
        <v>443</v>
      </c>
      <c r="C880" s="18">
        <v>0</v>
      </c>
      <c r="D880" s="18">
        <v>33642</v>
      </c>
      <c r="E880" s="18">
        <v>0</v>
      </c>
      <c r="F880" s="18">
        <v>33641.14</v>
      </c>
      <c r="G880" s="18">
        <f t="shared" si="220"/>
        <v>33641.14</v>
      </c>
      <c r="H880" s="18">
        <f t="shared" si="221"/>
        <v>-33641.14</v>
      </c>
      <c r="I880" s="19">
        <f t="shared" si="222"/>
        <v>0</v>
      </c>
      <c r="J880" s="19">
        <f t="shared" si="223"/>
        <v>0</v>
      </c>
      <c r="K880" s="19">
        <f t="shared" si="224"/>
        <v>99.997443671600976</v>
      </c>
    </row>
    <row r="881" spans="1:11" ht="25.5" x14ac:dyDescent="0.2">
      <c r="A881" s="23" t="s">
        <v>156</v>
      </c>
      <c r="B881" s="17" t="s">
        <v>157</v>
      </c>
      <c r="C881" s="18">
        <v>41550</v>
      </c>
      <c r="D881" s="18">
        <v>84889</v>
      </c>
      <c r="E881" s="18">
        <v>62914</v>
      </c>
      <c r="F881" s="18">
        <v>84889</v>
      </c>
      <c r="G881" s="18">
        <f t="shared" si="220"/>
        <v>43339</v>
      </c>
      <c r="H881" s="18">
        <f t="shared" si="221"/>
        <v>-21975</v>
      </c>
      <c r="I881" s="19">
        <f t="shared" si="222"/>
        <v>104.30565583634177</v>
      </c>
      <c r="J881" s="19">
        <f t="shared" si="223"/>
        <v>134.92863273675175</v>
      </c>
      <c r="K881" s="19">
        <f t="shared" si="224"/>
        <v>100</v>
      </c>
    </row>
    <row r="882" spans="1:11" ht="38.25" x14ac:dyDescent="0.2">
      <c r="A882" s="24" t="s">
        <v>158</v>
      </c>
      <c r="B882" s="17" t="s">
        <v>159</v>
      </c>
      <c r="C882" s="18">
        <v>41550</v>
      </c>
      <c r="D882" s="18">
        <v>84889</v>
      </c>
      <c r="E882" s="18">
        <v>62914</v>
      </c>
      <c r="F882" s="18">
        <v>84889</v>
      </c>
      <c r="G882" s="18">
        <f t="shared" si="220"/>
        <v>43339</v>
      </c>
      <c r="H882" s="18">
        <f t="shared" si="221"/>
        <v>-21975</v>
      </c>
      <c r="I882" s="19">
        <f t="shared" si="222"/>
        <v>104.30565583634177</v>
      </c>
      <c r="J882" s="19">
        <f t="shared" si="223"/>
        <v>134.92863273675175</v>
      </c>
      <c r="K882" s="19">
        <f t="shared" si="224"/>
        <v>100</v>
      </c>
    </row>
    <row r="883" spans="1:11" ht="51" x14ac:dyDescent="0.2">
      <c r="A883" s="25" t="s">
        <v>160</v>
      </c>
      <c r="B883" s="17" t="s">
        <v>161</v>
      </c>
      <c r="C883" s="18">
        <v>41550</v>
      </c>
      <c r="D883" s="18">
        <v>62914</v>
      </c>
      <c r="E883" s="18">
        <v>62914</v>
      </c>
      <c r="F883" s="18">
        <v>62914</v>
      </c>
      <c r="G883" s="18">
        <f t="shared" si="220"/>
        <v>21364</v>
      </c>
      <c r="H883" s="18">
        <f t="shared" si="221"/>
        <v>0</v>
      </c>
      <c r="I883" s="19">
        <f t="shared" si="222"/>
        <v>51.41756919374248</v>
      </c>
      <c r="J883" s="19">
        <f t="shared" si="223"/>
        <v>100</v>
      </c>
      <c r="K883" s="19">
        <f t="shared" si="224"/>
        <v>100</v>
      </c>
    </row>
    <row r="884" spans="1:11" ht="89.25" x14ac:dyDescent="0.2">
      <c r="A884" s="25" t="s">
        <v>446</v>
      </c>
      <c r="B884" s="17" t="s">
        <v>447</v>
      </c>
      <c r="C884" s="18">
        <v>0</v>
      </c>
      <c r="D884" s="18">
        <v>21975</v>
      </c>
      <c r="E884" s="18">
        <v>0</v>
      </c>
      <c r="F884" s="18">
        <v>21975</v>
      </c>
      <c r="G884" s="18">
        <f t="shared" si="220"/>
        <v>21975</v>
      </c>
      <c r="H884" s="18">
        <f t="shared" si="221"/>
        <v>-21975</v>
      </c>
      <c r="I884" s="19">
        <f t="shared" si="222"/>
        <v>0</v>
      </c>
      <c r="J884" s="19">
        <f t="shared" si="223"/>
        <v>0</v>
      </c>
      <c r="K884" s="19">
        <f t="shared" si="224"/>
        <v>100</v>
      </c>
    </row>
    <row r="885" spans="1:11" x14ac:dyDescent="0.2">
      <c r="A885" s="22" t="s">
        <v>30</v>
      </c>
      <c r="B885" s="17" t="s">
        <v>31</v>
      </c>
      <c r="C885" s="18">
        <v>3380997.04</v>
      </c>
      <c r="D885" s="18">
        <v>3785257</v>
      </c>
      <c r="E885" s="18">
        <v>2012829</v>
      </c>
      <c r="F885" s="18">
        <v>3765907.87</v>
      </c>
      <c r="G885" s="18">
        <f t="shared" si="220"/>
        <v>384910.83000000007</v>
      </c>
      <c r="H885" s="18">
        <f t="shared" si="221"/>
        <v>-1753078.87</v>
      </c>
      <c r="I885" s="19">
        <f t="shared" si="222"/>
        <v>11.384536142628505</v>
      </c>
      <c r="J885" s="19">
        <f t="shared" si="223"/>
        <v>187.09527088490876</v>
      </c>
      <c r="K885" s="19">
        <f t="shared" si="224"/>
        <v>99.488829160080812</v>
      </c>
    </row>
    <row r="886" spans="1:11" x14ac:dyDescent="0.2">
      <c r="A886" s="23" t="s">
        <v>32</v>
      </c>
      <c r="B886" s="17" t="s">
        <v>33</v>
      </c>
      <c r="C886" s="18">
        <v>3380997.04</v>
      </c>
      <c r="D886" s="18">
        <v>3785257</v>
      </c>
      <c r="E886" s="18">
        <v>2012829</v>
      </c>
      <c r="F886" s="18">
        <v>3765907.87</v>
      </c>
      <c r="G886" s="18">
        <f t="shared" si="220"/>
        <v>384910.83000000007</v>
      </c>
      <c r="H886" s="18">
        <f t="shared" si="221"/>
        <v>-1753078.87</v>
      </c>
      <c r="I886" s="19">
        <f t="shared" si="222"/>
        <v>11.384536142628505</v>
      </c>
      <c r="J886" s="19">
        <f t="shared" si="223"/>
        <v>187.09527088490876</v>
      </c>
      <c r="K886" s="19">
        <f t="shared" si="224"/>
        <v>99.488829160080812</v>
      </c>
    </row>
    <row r="887" spans="1:11" x14ac:dyDescent="0.2">
      <c r="A887" s="16" t="s">
        <v>34</v>
      </c>
      <c r="B887" s="17" t="s">
        <v>35</v>
      </c>
      <c r="C887" s="18">
        <v>4338996.82</v>
      </c>
      <c r="D887" s="18">
        <v>8459937</v>
      </c>
      <c r="E887" s="18">
        <v>3548830</v>
      </c>
      <c r="F887" s="18">
        <v>6510681.2300000004</v>
      </c>
      <c r="G887" s="18">
        <f t="shared" si="220"/>
        <v>2171684.41</v>
      </c>
      <c r="H887" s="18">
        <f t="shared" si="221"/>
        <v>-2961851.2300000004</v>
      </c>
      <c r="I887" s="19">
        <f t="shared" si="222"/>
        <v>50.050380308875162</v>
      </c>
      <c r="J887" s="19">
        <f t="shared" si="223"/>
        <v>183.45993552804728</v>
      </c>
      <c r="K887" s="19">
        <f t="shared" si="224"/>
        <v>76.958980072783049</v>
      </c>
    </row>
    <row r="888" spans="1:11" x14ac:dyDescent="0.2">
      <c r="A888" s="22" t="s">
        <v>36</v>
      </c>
      <c r="B888" s="17" t="s">
        <v>37</v>
      </c>
      <c r="C888" s="18">
        <v>4146795.39</v>
      </c>
      <c r="D888" s="18">
        <v>8087661</v>
      </c>
      <c r="E888" s="18">
        <v>3300130</v>
      </c>
      <c r="F888" s="18">
        <v>6302357.2999999998</v>
      </c>
      <c r="G888" s="18">
        <f t="shared" si="220"/>
        <v>2155561.9099999997</v>
      </c>
      <c r="H888" s="18">
        <f t="shared" si="221"/>
        <v>-3002227.3</v>
      </c>
      <c r="I888" s="19">
        <f t="shared" si="222"/>
        <v>51.981390622699593</v>
      </c>
      <c r="J888" s="19">
        <f t="shared" si="223"/>
        <v>190.97300106359444</v>
      </c>
      <c r="K888" s="19">
        <f t="shared" si="224"/>
        <v>77.925586890944118</v>
      </c>
    </row>
    <row r="889" spans="1:11" x14ac:dyDescent="0.2">
      <c r="A889" s="23" t="s">
        <v>38</v>
      </c>
      <c r="B889" s="17" t="s">
        <v>39</v>
      </c>
      <c r="C889" s="18">
        <v>1266134.52</v>
      </c>
      <c r="D889" s="18">
        <v>3631481</v>
      </c>
      <c r="E889" s="18">
        <v>1534779</v>
      </c>
      <c r="F889" s="18">
        <v>2245212.46</v>
      </c>
      <c r="G889" s="18">
        <f t="shared" si="220"/>
        <v>979077.94</v>
      </c>
      <c r="H889" s="18">
        <f t="shared" si="221"/>
        <v>-710433.46</v>
      </c>
      <c r="I889" s="19">
        <f t="shared" si="222"/>
        <v>77.328113603600343</v>
      </c>
      <c r="J889" s="19">
        <f t="shared" si="223"/>
        <v>146.28897450382107</v>
      </c>
      <c r="K889" s="19">
        <f t="shared" si="224"/>
        <v>61.82635844714595</v>
      </c>
    </row>
    <row r="890" spans="1:11" x14ac:dyDescent="0.2">
      <c r="A890" s="24" t="s">
        <v>40</v>
      </c>
      <c r="B890" s="17" t="s">
        <v>41</v>
      </c>
      <c r="C890" s="18">
        <v>1089288.46</v>
      </c>
      <c r="D890" s="18">
        <v>2355146</v>
      </c>
      <c r="E890" s="18">
        <v>766970</v>
      </c>
      <c r="F890" s="18">
        <v>1546415.78</v>
      </c>
      <c r="G890" s="18">
        <f t="shared" si="220"/>
        <v>457127.32000000007</v>
      </c>
      <c r="H890" s="18">
        <f t="shared" si="221"/>
        <v>-779445.78</v>
      </c>
      <c r="I890" s="19">
        <f t="shared" si="222"/>
        <v>41.965680973063826</v>
      </c>
      <c r="J890" s="19">
        <f t="shared" si="223"/>
        <v>201.62663207165861</v>
      </c>
      <c r="K890" s="19">
        <f t="shared" si="224"/>
        <v>65.661142876067984</v>
      </c>
    </row>
    <row r="891" spans="1:11" x14ac:dyDescent="0.2">
      <c r="A891" s="24" t="s">
        <v>42</v>
      </c>
      <c r="B891" s="17" t="s">
        <v>43</v>
      </c>
      <c r="C891" s="18">
        <v>176846.06</v>
      </c>
      <c r="D891" s="18">
        <v>1276335</v>
      </c>
      <c r="E891" s="18">
        <v>767809</v>
      </c>
      <c r="F891" s="18">
        <v>698796.68</v>
      </c>
      <c r="G891" s="18">
        <f t="shared" si="220"/>
        <v>521950.62000000005</v>
      </c>
      <c r="H891" s="18">
        <f t="shared" si="221"/>
        <v>69012.319999999949</v>
      </c>
      <c r="I891" s="19">
        <f t="shared" si="222"/>
        <v>295.14404787983403</v>
      </c>
      <c r="J891" s="19">
        <f t="shared" si="223"/>
        <v>91.011785483108426</v>
      </c>
      <c r="K891" s="19">
        <f t="shared" si="224"/>
        <v>54.750256006455992</v>
      </c>
    </row>
    <row r="892" spans="1:11" x14ac:dyDescent="0.2">
      <c r="A892" s="25" t="s">
        <v>44</v>
      </c>
      <c r="B892" s="17" t="s">
        <v>45</v>
      </c>
      <c r="C892" s="18">
        <v>10003.620000000001</v>
      </c>
      <c r="D892" s="18">
        <v>0</v>
      </c>
      <c r="E892" s="18">
        <v>0</v>
      </c>
      <c r="F892" s="18">
        <v>18139.2</v>
      </c>
      <c r="G892" s="18">
        <f t="shared" si="220"/>
        <v>8135.58</v>
      </c>
      <c r="H892" s="18">
        <f t="shared" si="221"/>
        <v>-18139.2</v>
      </c>
      <c r="I892" s="19">
        <f t="shared" si="222"/>
        <v>81.326359857731489</v>
      </c>
      <c r="J892" s="19">
        <f t="shared" si="223"/>
        <v>0</v>
      </c>
      <c r="K892" s="19">
        <f t="shared" si="224"/>
        <v>0</v>
      </c>
    </row>
    <row r="893" spans="1:11" x14ac:dyDescent="0.2">
      <c r="A893" s="23" t="s">
        <v>46</v>
      </c>
      <c r="B893" s="17" t="s">
        <v>47</v>
      </c>
      <c r="C893" s="18">
        <v>1639027.3</v>
      </c>
      <c r="D893" s="18">
        <v>2929481</v>
      </c>
      <c r="E893" s="18">
        <v>550825</v>
      </c>
      <c r="F893" s="18">
        <v>2800542.14</v>
      </c>
      <c r="G893" s="18">
        <f t="shared" si="220"/>
        <v>1161514.8400000001</v>
      </c>
      <c r="H893" s="18">
        <f t="shared" si="221"/>
        <v>-2249717.14</v>
      </c>
      <c r="I893" s="19">
        <f t="shared" si="222"/>
        <v>70.86610698918804</v>
      </c>
      <c r="J893" s="19">
        <f t="shared" si="223"/>
        <v>508.42683974038943</v>
      </c>
      <c r="K893" s="19">
        <f t="shared" si="224"/>
        <v>95.598576676209888</v>
      </c>
    </row>
    <row r="894" spans="1:11" x14ac:dyDescent="0.2">
      <c r="A894" s="24" t="s">
        <v>48</v>
      </c>
      <c r="B894" s="17" t="s">
        <v>49</v>
      </c>
      <c r="C894" s="18">
        <v>1639027.3</v>
      </c>
      <c r="D894" s="18">
        <v>2929481</v>
      </c>
      <c r="E894" s="18">
        <v>550825</v>
      </c>
      <c r="F894" s="18">
        <v>2800542.14</v>
      </c>
      <c r="G894" s="18">
        <f t="shared" si="220"/>
        <v>1161514.8400000001</v>
      </c>
      <c r="H894" s="18">
        <f t="shared" si="221"/>
        <v>-2249717.14</v>
      </c>
      <c r="I894" s="19">
        <f t="shared" si="222"/>
        <v>70.86610698918804</v>
      </c>
      <c r="J894" s="19">
        <f t="shared" si="223"/>
        <v>508.42683974038943</v>
      </c>
      <c r="K894" s="19">
        <f t="shared" si="224"/>
        <v>95.598576676209888</v>
      </c>
    </row>
    <row r="895" spans="1:11" ht="25.5" x14ac:dyDescent="0.2">
      <c r="A895" s="23" t="s">
        <v>52</v>
      </c>
      <c r="B895" s="17" t="s">
        <v>53</v>
      </c>
      <c r="C895" s="18">
        <v>1241633.57</v>
      </c>
      <c r="D895" s="18">
        <v>1526699</v>
      </c>
      <c r="E895" s="18">
        <v>1214526</v>
      </c>
      <c r="F895" s="18">
        <v>1256602.7</v>
      </c>
      <c r="G895" s="18">
        <f t="shared" si="220"/>
        <v>14969.129999999888</v>
      </c>
      <c r="H895" s="18">
        <f t="shared" si="221"/>
        <v>-42076.699999999953</v>
      </c>
      <c r="I895" s="19">
        <f t="shared" si="222"/>
        <v>1.2055996520776944</v>
      </c>
      <c r="J895" s="19">
        <f t="shared" si="223"/>
        <v>103.46445444560264</v>
      </c>
      <c r="K895" s="19">
        <f t="shared" si="224"/>
        <v>82.308477309541701</v>
      </c>
    </row>
    <row r="896" spans="1:11" ht="51" x14ac:dyDescent="0.2">
      <c r="A896" s="24" t="s">
        <v>162</v>
      </c>
      <c r="B896" s="17" t="s">
        <v>163</v>
      </c>
      <c r="C896" s="18">
        <v>1037118.5</v>
      </c>
      <c r="D896" s="18">
        <v>1526699</v>
      </c>
      <c r="E896" s="18">
        <v>1214526</v>
      </c>
      <c r="F896" s="18">
        <v>1256602.7</v>
      </c>
      <c r="G896" s="18">
        <f t="shared" si="220"/>
        <v>219484.19999999995</v>
      </c>
      <c r="H896" s="18">
        <f t="shared" si="221"/>
        <v>-42076.699999999953</v>
      </c>
      <c r="I896" s="19">
        <f t="shared" si="222"/>
        <v>21.162885436910045</v>
      </c>
      <c r="J896" s="19">
        <f t="shared" si="223"/>
        <v>103.46445444560264</v>
      </c>
      <c r="K896" s="19">
        <f t="shared" si="224"/>
        <v>82.308477309541701</v>
      </c>
    </row>
    <row r="897" spans="1:11" ht="38.25" x14ac:dyDescent="0.2">
      <c r="A897" s="25" t="s">
        <v>164</v>
      </c>
      <c r="B897" s="17" t="s">
        <v>165</v>
      </c>
      <c r="C897" s="18">
        <v>56464</v>
      </c>
      <c r="D897" s="18">
        <v>105006</v>
      </c>
      <c r="E897" s="18">
        <v>3914</v>
      </c>
      <c r="F897" s="18">
        <v>105006</v>
      </c>
      <c r="G897" s="18">
        <f t="shared" si="220"/>
        <v>48542</v>
      </c>
      <c r="H897" s="18">
        <f t="shared" si="221"/>
        <v>-101092</v>
      </c>
      <c r="I897" s="19">
        <f t="shared" si="222"/>
        <v>85.969821479172595</v>
      </c>
      <c r="J897" s="19">
        <f t="shared" si="223"/>
        <v>2682.8308635666835</v>
      </c>
      <c r="K897" s="19">
        <f t="shared" si="224"/>
        <v>100</v>
      </c>
    </row>
    <row r="898" spans="1:11" ht="63.75" x14ac:dyDescent="0.2">
      <c r="A898" s="25" t="s">
        <v>253</v>
      </c>
      <c r="B898" s="17" t="s">
        <v>254</v>
      </c>
      <c r="C898" s="18">
        <v>980654.5</v>
      </c>
      <c r="D898" s="18">
        <v>1421693</v>
      </c>
      <c r="E898" s="18">
        <v>1210612</v>
      </c>
      <c r="F898" s="18">
        <v>1151596.7</v>
      </c>
      <c r="G898" s="18">
        <f t="shared" si="220"/>
        <v>170942.19999999995</v>
      </c>
      <c r="H898" s="18">
        <f t="shared" si="221"/>
        <v>59015.300000000047</v>
      </c>
      <c r="I898" s="19">
        <f t="shared" si="222"/>
        <v>17.431439920991536</v>
      </c>
      <c r="J898" s="19">
        <f t="shared" si="223"/>
        <v>95.125168096797324</v>
      </c>
      <c r="K898" s="19">
        <f t="shared" si="224"/>
        <v>81.001784492151245</v>
      </c>
    </row>
    <row r="899" spans="1:11" x14ac:dyDescent="0.2">
      <c r="A899" s="24" t="s">
        <v>191</v>
      </c>
      <c r="B899" s="17" t="s">
        <v>192</v>
      </c>
      <c r="C899" s="18">
        <v>204515.07</v>
      </c>
      <c r="D899" s="18">
        <v>0</v>
      </c>
      <c r="E899" s="18">
        <v>0</v>
      </c>
      <c r="F899" s="18">
        <v>0</v>
      </c>
      <c r="G899" s="18">
        <f t="shared" si="220"/>
        <v>-204515.07</v>
      </c>
      <c r="H899" s="18">
        <f t="shared" si="221"/>
        <v>0</v>
      </c>
      <c r="I899" s="19">
        <f t="shared" si="222"/>
        <v>-100</v>
      </c>
      <c r="J899" s="19">
        <f t="shared" si="223"/>
        <v>0</v>
      </c>
      <c r="K899" s="19">
        <f t="shared" si="224"/>
        <v>0</v>
      </c>
    </row>
    <row r="900" spans="1:11" x14ac:dyDescent="0.2">
      <c r="A900" s="22" t="s">
        <v>60</v>
      </c>
      <c r="B900" s="17" t="s">
        <v>61</v>
      </c>
      <c r="C900" s="18">
        <v>192201.43</v>
      </c>
      <c r="D900" s="18">
        <v>372276</v>
      </c>
      <c r="E900" s="18">
        <v>248700</v>
      </c>
      <c r="F900" s="18">
        <v>208323.93</v>
      </c>
      <c r="G900" s="18">
        <f t="shared" si="220"/>
        <v>16122.5</v>
      </c>
      <c r="H900" s="18">
        <f t="shared" si="221"/>
        <v>40376.070000000007</v>
      </c>
      <c r="I900" s="19">
        <f t="shared" si="222"/>
        <v>8.3883350919917774</v>
      </c>
      <c r="J900" s="19">
        <f t="shared" si="223"/>
        <v>83.765150784077207</v>
      </c>
      <c r="K900" s="19">
        <f t="shared" si="224"/>
        <v>55.959538084646873</v>
      </c>
    </row>
    <row r="901" spans="1:11" x14ac:dyDescent="0.2">
      <c r="A901" s="23" t="s">
        <v>62</v>
      </c>
      <c r="B901" s="17" t="s">
        <v>63</v>
      </c>
      <c r="C901" s="18">
        <v>192201.43</v>
      </c>
      <c r="D901" s="18">
        <v>356121</v>
      </c>
      <c r="E901" s="18">
        <v>248700</v>
      </c>
      <c r="F901" s="18">
        <v>192168.93</v>
      </c>
      <c r="G901" s="18">
        <f t="shared" si="220"/>
        <v>-32.5</v>
      </c>
      <c r="H901" s="18">
        <f t="shared" si="221"/>
        <v>56531.070000000007</v>
      </c>
      <c r="I901" s="19">
        <f t="shared" si="222"/>
        <v>-1.6909343494475593E-2</v>
      </c>
      <c r="J901" s="19">
        <f t="shared" si="223"/>
        <v>77.269372738238843</v>
      </c>
      <c r="K901" s="19">
        <f t="shared" si="224"/>
        <v>53.961695603460626</v>
      </c>
    </row>
    <row r="902" spans="1:11" x14ac:dyDescent="0.2">
      <c r="A902" s="23" t="s">
        <v>193</v>
      </c>
      <c r="B902" s="17" t="s">
        <v>194</v>
      </c>
      <c r="C902" s="18">
        <v>0</v>
      </c>
      <c r="D902" s="18">
        <v>16155</v>
      </c>
      <c r="E902" s="18">
        <v>0</v>
      </c>
      <c r="F902" s="18">
        <v>16155</v>
      </c>
      <c r="G902" s="18">
        <f t="shared" si="220"/>
        <v>16155</v>
      </c>
      <c r="H902" s="18">
        <f t="shared" si="221"/>
        <v>-16155</v>
      </c>
      <c r="I902" s="19">
        <f t="shared" si="222"/>
        <v>0</v>
      </c>
      <c r="J902" s="19">
        <f t="shared" si="223"/>
        <v>0</v>
      </c>
      <c r="K902" s="19">
        <f t="shared" si="224"/>
        <v>100</v>
      </c>
    </row>
    <row r="903" spans="1:11" ht="51" x14ac:dyDescent="0.2">
      <c r="A903" s="24" t="s">
        <v>307</v>
      </c>
      <c r="B903" s="17" t="s">
        <v>308</v>
      </c>
      <c r="C903" s="18">
        <v>0</v>
      </c>
      <c r="D903" s="18">
        <v>16155</v>
      </c>
      <c r="E903" s="18">
        <v>0</v>
      </c>
      <c r="F903" s="18">
        <v>16155</v>
      </c>
      <c r="G903" s="18">
        <f t="shared" si="220"/>
        <v>16155</v>
      </c>
      <c r="H903" s="18">
        <f t="shared" si="221"/>
        <v>-16155</v>
      </c>
      <c r="I903" s="19">
        <f t="shared" si="222"/>
        <v>0</v>
      </c>
      <c r="J903" s="19">
        <f t="shared" si="223"/>
        <v>0</v>
      </c>
      <c r="K903" s="19">
        <f t="shared" si="224"/>
        <v>100</v>
      </c>
    </row>
    <row r="904" spans="1:11" ht="38.25" x14ac:dyDescent="0.2">
      <c r="A904" s="25" t="s">
        <v>309</v>
      </c>
      <c r="B904" s="17" t="s">
        <v>310</v>
      </c>
      <c r="C904" s="18">
        <v>0</v>
      </c>
      <c r="D904" s="18">
        <v>16155</v>
      </c>
      <c r="E904" s="18">
        <v>0</v>
      </c>
      <c r="F904" s="18">
        <v>16155</v>
      </c>
      <c r="G904" s="18">
        <f t="shared" si="220"/>
        <v>16155</v>
      </c>
      <c r="H904" s="18">
        <f t="shared" si="221"/>
        <v>-16155</v>
      </c>
      <c r="I904" s="19">
        <f t="shared" si="222"/>
        <v>0</v>
      </c>
      <c r="J904" s="19">
        <f t="shared" si="223"/>
        <v>0</v>
      </c>
      <c r="K904" s="19">
        <f t="shared" si="224"/>
        <v>100</v>
      </c>
    </row>
    <row r="905" spans="1:11" x14ac:dyDescent="0.2">
      <c r="A905" s="16"/>
      <c r="B905" s="17" t="s">
        <v>64</v>
      </c>
      <c r="C905" s="18">
        <v>1395730.6</v>
      </c>
      <c r="D905" s="18">
        <v>-1364696</v>
      </c>
      <c r="E905" s="18">
        <v>-20000</v>
      </c>
      <c r="F905" s="18">
        <v>501014.29</v>
      </c>
      <c r="G905" s="18">
        <f t="shared" si="220"/>
        <v>-894716.31</v>
      </c>
      <c r="H905" s="18">
        <f t="shared" si="221"/>
        <v>-521014.29</v>
      </c>
      <c r="I905" s="19">
        <f t="shared" si="222"/>
        <v>-64.103796964829755</v>
      </c>
      <c r="J905" s="19">
        <f t="shared" si="223"/>
        <v>-2505.0714499999999</v>
      </c>
      <c r="K905" s="19">
        <f t="shared" si="224"/>
        <v>-36.712519857902421</v>
      </c>
    </row>
    <row r="906" spans="1:11" x14ac:dyDescent="0.2">
      <c r="A906" s="16" t="s">
        <v>65</v>
      </c>
      <c r="B906" s="17" t="s">
        <v>66</v>
      </c>
      <c r="C906" s="18">
        <v>-1395730.6</v>
      </c>
      <c r="D906" s="18">
        <v>1364696</v>
      </c>
      <c r="E906" s="18">
        <v>20000</v>
      </c>
      <c r="F906" s="18">
        <v>-501014.29</v>
      </c>
      <c r="G906" s="18">
        <f t="shared" si="220"/>
        <v>894716.31</v>
      </c>
      <c r="H906" s="18">
        <f t="shared" si="221"/>
        <v>521014.29</v>
      </c>
      <c r="I906" s="19">
        <f t="shared" si="222"/>
        <v>-64.103796964829755</v>
      </c>
      <c r="J906" s="19">
        <f t="shared" si="223"/>
        <v>-2505.0714499999999</v>
      </c>
      <c r="K906" s="19">
        <f t="shared" si="224"/>
        <v>-36.712519857902421</v>
      </c>
    </row>
    <row r="907" spans="1:11" x14ac:dyDescent="0.2">
      <c r="A907" s="22" t="s">
        <v>67</v>
      </c>
      <c r="B907" s="17" t="s">
        <v>68</v>
      </c>
      <c r="C907" s="18">
        <v>-1395730.6</v>
      </c>
      <c r="D907" s="18">
        <v>1364696</v>
      </c>
      <c r="E907" s="18">
        <v>20000</v>
      </c>
      <c r="F907" s="18">
        <v>-501014.29</v>
      </c>
      <c r="G907" s="18">
        <f t="shared" si="220"/>
        <v>894716.31</v>
      </c>
      <c r="H907" s="18">
        <f t="shared" si="221"/>
        <v>521014.29</v>
      </c>
      <c r="I907" s="19">
        <f t="shared" si="222"/>
        <v>-64.103796964829755</v>
      </c>
      <c r="J907" s="19">
        <f t="shared" si="223"/>
        <v>-2505.0714499999999</v>
      </c>
      <c r="K907" s="19">
        <f t="shared" si="224"/>
        <v>-36.712519857902421</v>
      </c>
    </row>
    <row r="908" spans="1:11" ht="25.5" x14ac:dyDescent="0.2">
      <c r="A908" s="23" t="s">
        <v>82</v>
      </c>
      <c r="B908" s="17" t="s">
        <v>83</v>
      </c>
      <c r="C908" s="18">
        <v>-5521.19</v>
      </c>
      <c r="D908" s="18">
        <v>0</v>
      </c>
      <c r="E908" s="18">
        <v>0</v>
      </c>
      <c r="F908" s="18">
        <v>0</v>
      </c>
      <c r="G908" s="18">
        <f t="shared" si="220"/>
        <v>5521.19</v>
      </c>
      <c r="H908" s="18">
        <f t="shared" si="221"/>
        <v>0</v>
      </c>
      <c r="I908" s="19">
        <f t="shared" si="222"/>
        <v>-100</v>
      </c>
      <c r="J908" s="19">
        <f t="shared" si="223"/>
        <v>0</v>
      </c>
      <c r="K908" s="19">
        <f t="shared" si="224"/>
        <v>0</v>
      </c>
    </row>
    <row r="909" spans="1:11" ht="25.5" x14ac:dyDescent="0.2">
      <c r="A909" s="23" t="s">
        <v>106</v>
      </c>
      <c r="B909" s="17" t="s">
        <v>107</v>
      </c>
      <c r="C909" s="18">
        <v>-133987.45000000001</v>
      </c>
      <c r="D909" s="18">
        <v>1364696</v>
      </c>
      <c r="E909" s="18">
        <v>20000</v>
      </c>
      <c r="F909" s="18">
        <v>-1364694.36</v>
      </c>
      <c r="G909" s="18">
        <f t="shared" si="220"/>
        <v>-1230706.9100000001</v>
      </c>
      <c r="H909" s="18">
        <f t="shared" si="221"/>
        <v>1384694.36</v>
      </c>
      <c r="I909" s="19">
        <f t="shared" si="222"/>
        <v>918.52401848083537</v>
      </c>
      <c r="J909" s="19">
        <f t="shared" si="223"/>
        <v>-6823.4718000000003</v>
      </c>
      <c r="K909" s="19">
        <f t="shared" si="224"/>
        <v>-99.999879826715997</v>
      </c>
    </row>
    <row r="910" spans="1:11" ht="25.5" x14ac:dyDescent="0.2">
      <c r="A910" s="39" t="s">
        <v>632</v>
      </c>
      <c r="B910" s="28" t="s">
        <v>633</v>
      </c>
      <c r="C910" s="29"/>
      <c r="D910" s="29"/>
      <c r="E910" s="29"/>
      <c r="F910" s="29"/>
      <c r="G910" s="29"/>
      <c r="H910" s="29"/>
      <c r="I910" s="30"/>
      <c r="J910" s="30"/>
      <c r="K910" s="30"/>
    </row>
    <row r="911" spans="1:11" x14ac:dyDescent="0.2">
      <c r="A911" s="16" t="s">
        <v>26</v>
      </c>
      <c r="B911" s="17" t="s">
        <v>27</v>
      </c>
      <c r="C911" s="18">
        <v>204515.07</v>
      </c>
      <c r="D911" s="18">
        <v>55617</v>
      </c>
      <c r="E911" s="18">
        <v>0</v>
      </c>
      <c r="F911" s="18">
        <v>55616.14</v>
      </c>
      <c r="G911" s="18">
        <f t="shared" ref="G911:G925" si="225">F911-C911</f>
        <v>-148898.93</v>
      </c>
      <c r="H911" s="18">
        <f t="shared" ref="H911:H925" si="226">E911-F911</f>
        <v>-55616.14</v>
      </c>
      <c r="I911" s="19">
        <f t="shared" ref="I911:I925" si="227">IF(ISERROR(F911/C911),0,F911/C911*100-100)</f>
        <v>-72.805847510405954</v>
      </c>
      <c r="J911" s="19">
        <f t="shared" ref="J911:J925" si="228">IF(ISERROR(F911/E911),0,F911/E911*100)</f>
        <v>0</v>
      </c>
      <c r="K911" s="19">
        <f t="shared" ref="K911:K925" si="229">IF(ISERROR(F911/D911),0,F911/D911*100)</f>
        <v>99.998453710196529</v>
      </c>
    </row>
    <row r="912" spans="1:11" x14ac:dyDescent="0.2">
      <c r="A912" s="22" t="s">
        <v>90</v>
      </c>
      <c r="B912" s="17" t="s">
        <v>91</v>
      </c>
      <c r="C912" s="18">
        <v>204515.07</v>
      </c>
      <c r="D912" s="18">
        <v>0</v>
      </c>
      <c r="E912" s="18">
        <v>0</v>
      </c>
      <c r="F912" s="18">
        <v>0</v>
      </c>
      <c r="G912" s="18">
        <f t="shared" si="225"/>
        <v>-204515.07</v>
      </c>
      <c r="H912" s="18">
        <f t="shared" si="226"/>
        <v>0</v>
      </c>
      <c r="I912" s="19">
        <f t="shared" si="227"/>
        <v>-100</v>
      </c>
      <c r="J912" s="19">
        <f t="shared" si="228"/>
        <v>0</v>
      </c>
      <c r="K912" s="19">
        <f t="shared" si="229"/>
        <v>0</v>
      </c>
    </row>
    <row r="913" spans="1:11" x14ac:dyDescent="0.2">
      <c r="A913" s="22" t="s">
        <v>92</v>
      </c>
      <c r="B913" s="17" t="s">
        <v>93</v>
      </c>
      <c r="C913" s="18">
        <v>0</v>
      </c>
      <c r="D913" s="18">
        <v>55617</v>
      </c>
      <c r="E913" s="18">
        <v>0</v>
      </c>
      <c r="F913" s="18">
        <v>55616.14</v>
      </c>
      <c r="G913" s="18">
        <f t="shared" si="225"/>
        <v>55616.14</v>
      </c>
      <c r="H913" s="18">
        <f t="shared" si="226"/>
        <v>-55616.14</v>
      </c>
      <c r="I913" s="19">
        <f t="shared" si="227"/>
        <v>0</v>
      </c>
      <c r="J913" s="19">
        <f t="shared" si="228"/>
        <v>0</v>
      </c>
      <c r="K913" s="19">
        <f t="shared" si="229"/>
        <v>99.998453710196529</v>
      </c>
    </row>
    <row r="914" spans="1:11" x14ac:dyDescent="0.2">
      <c r="A914" s="23" t="s">
        <v>380</v>
      </c>
      <c r="B914" s="17" t="s">
        <v>381</v>
      </c>
      <c r="C914" s="18">
        <v>0</v>
      </c>
      <c r="D914" s="18">
        <v>33642</v>
      </c>
      <c r="E914" s="18">
        <v>0</v>
      </c>
      <c r="F914" s="18">
        <v>33641.14</v>
      </c>
      <c r="G914" s="18">
        <f t="shared" si="225"/>
        <v>33641.14</v>
      </c>
      <c r="H914" s="18">
        <f t="shared" si="226"/>
        <v>-33641.14</v>
      </c>
      <c r="I914" s="19">
        <f t="shared" si="227"/>
        <v>0</v>
      </c>
      <c r="J914" s="19">
        <f t="shared" si="228"/>
        <v>0</v>
      </c>
      <c r="K914" s="19">
        <f t="shared" si="229"/>
        <v>99.997443671600976</v>
      </c>
    </row>
    <row r="915" spans="1:11" x14ac:dyDescent="0.2">
      <c r="A915" s="24" t="s">
        <v>382</v>
      </c>
      <c r="B915" s="17" t="s">
        <v>383</v>
      </c>
      <c r="C915" s="18">
        <v>0</v>
      </c>
      <c r="D915" s="18">
        <v>33642</v>
      </c>
      <c r="E915" s="18">
        <v>0</v>
      </c>
      <c r="F915" s="18">
        <v>33641.14</v>
      </c>
      <c r="G915" s="18">
        <f t="shared" si="225"/>
        <v>33641.14</v>
      </c>
      <c r="H915" s="18">
        <f t="shared" si="226"/>
        <v>-33641.14</v>
      </c>
      <c r="I915" s="19">
        <f t="shared" si="227"/>
        <v>0</v>
      </c>
      <c r="J915" s="19">
        <f t="shared" si="228"/>
        <v>0</v>
      </c>
      <c r="K915" s="19">
        <f t="shared" si="229"/>
        <v>99.997443671600976</v>
      </c>
    </row>
    <row r="916" spans="1:11" ht="51" x14ac:dyDescent="0.2">
      <c r="A916" s="25" t="s">
        <v>442</v>
      </c>
      <c r="B916" s="17" t="s">
        <v>443</v>
      </c>
      <c r="C916" s="18">
        <v>0</v>
      </c>
      <c r="D916" s="18">
        <v>33642</v>
      </c>
      <c r="E916" s="18">
        <v>0</v>
      </c>
      <c r="F916" s="18">
        <v>33641.14</v>
      </c>
      <c r="G916" s="18">
        <f t="shared" si="225"/>
        <v>33641.14</v>
      </c>
      <c r="H916" s="18">
        <f t="shared" si="226"/>
        <v>-33641.14</v>
      </c>
      <c r="I916" s="19">
        <f t="shared" si="227"/>
        <v>0</v>
      </c>
      <c r="J916" s="19">
        <f t="shared" si="228"/>
        <v>0</v>
      </c>
      <c r="K916" s="19">
        <f t="shared" si="229"/>
        <v>99.997443671600976</v>
      </c>
    </row>
    <row r="917" spans="1:11" ht="25.5" x14ac:dyDescent="0.2">
      <c r="A917" s="23" t="s">
        <v>156</v>
      </c>
      <c r="B917" s="17" t="s">
        <v>157</v>
      </c>
      <c r="C917" s="18">
        <v>0</v>
      </c>
      <c r="D917" s="18">
        <v>21975</v>
      </c>
      <c r="E917" s="18">
        <v>0</v>
      </c>
      <c r="F917" s="18">
        <v>21975</v>
      </c>
      <c r="G917" s="18">
        <f t="shared" si="225"/>
        <v>21975</v>
      </c>
      <c r="H917" s="18">
        <f t="shared" si="226"/>
        <v>-21975</v>
      </c>
      <c r="I917" s="19">
        <f t="shared" si="227"/>
        <v>0</v>
      </c>
      <c r="J917" s="19">
        <f t="shared" si="228"/>
        <v>0</v>
      </c>
      <c r="K917" s="19">
        <f t="shared" si="229"/>
        <v>100</v>
      </c>
    </row>
    <row r="918" spans="1:11" ht="38.25" x14ac:dyDescent="0.2">
      <c r="A918" s="24" t="s">
        <v>158</v>
      </c>
      <c r="B918" s="17" t="s">
        <v>159</v>
      </c>
      <c r="C918" s="18">
        <v>0</v>
      </c>
      <c r="D918" s="18">
        <v>21975</v>
      </c>
      <c r="E918" s="18">
        <v>0</v>
      </c>
      <c r="F918" s="18">
        <v>21975</v>
      </c>
      <c r="G918" s="18">
        <f t="shared" si="225"/>
        <v>21975</v>
      </c>
      <c r="H918" s="18">
        <f t="shared" si="226"/>
        <v>-21975</v>
      </c>
      <c r="I918" s="19">
        <f t="shared" si="227"/>
        <v>0</v>
      </c>
      <c r="J918" s="19">
        <f t="shared" si="228"/>
        <v>0</v>
      </c>
      <c r="K918" s="19">
        <f t="shared" si="229"/>
        <v>100</v>
      </c>
    </row>
    <row r="919" spans="1:11" ht="89.25" x14ac:dyDescent="0.2">
      <c r="A919" s="25" t="s">
        <v>446</v>
      </c>
      <c r="B919" s="17" t="s">
        <v>447</v>
      </c>
      <c r="C919" s="18">
        <v>0</v>
      </c>
      <c r="D919" s="18">
        <v>21975</v>
      </c>
      <c r="E919" s="18">
        <v>0</v>
      </c>
      <c r="F919" s="18">
        <v>21975</v>
      </c>
      <c r="G919" s="18">
        <f t="shared" si="225"/>
        <v>21975</v>
      </c>
      <c r="H919" s="18">
        <f t="shared" si="226"/>
        <v>-21975</v>
      </c>
      <c r="I919" s="19">
        <f t="shared" si="227"/>
        <v>0</v>
      </c>
      <c r="J919" s="19">
        <f t="shared" si="228"/>
        <v>0</v>
      </c>
      <c r="K919" s="19">
        <f t="shared" si="229"/>
        <v>100</v>
      </c>
    </row>
    <row r="920" spans="1:11" x14ac:dyDescent="0.2">
      <c r="A920" s="16" t="s">
        <v>34</v>
      </c>
      <c r="B920" s="17" t="s">
        <v>35</v>
      </c>
      <c r="C920" s="18">
        <v>204515.07</v>
      </c>
      <c r="D920" s="18">
        <v>55617</v>
      </c>
      <c r="E920" s="18">
        <v>0</v>
      </c>
      <c r="F920" s="18">
        <v>55616.14</v>
      </c>
      <c r="G920" s="18">
        <f t="shared" si="225"/>
        <v>-148898.93</v>
      </c>
      <c r="H920" s="18">
        <f t="shared" si="226"/>
        <v>-55616.14</v>
      </c>
      <c r="I920" s="19">
        <f t="shared" si="227"/>
        <v>-72.805847510405954</v>
      </c>
      <c r="J920" s="19">
        <f t="shared" si="228"/>
        <v>0</v>
      </c>
      <c r="K920" s="19">
        <f t="shared" si="229"/>
        <v>99.998453710196529</v>
      </c>
    </row>
    <row r="921" spans="1:11" x14ac:dyDescent="0.2">
      <c r="A921" s="22" t="s">
        <v>36</v>
      </c>
      <c r="B921" s="17" t="s">
        <v>37</v>
      </c>
      <c r="C921" s="18">
        <v>204515.07</v>
      </c>
      <c r="D921" s="18">
        <v>55617</v>
      </c>
      <c r="E921" s="18">
        <v>0</v>
      </c>
      <c r="F921" s="18">
        <v>55616.14</v>
      </c>
      <c r="G921" s="18">
        <f t="shared" si="225"/>
        <v>-148898.93</v>
      </c>
      <c r="H921" s="18">
        <f t="shared" si="226"/>
        <v>-55616.14</v>
      </c>
      <c r="I921" s="19">
        <f t="shared" si="227"/>
        <v>-72.805847510405954</v>
      </c>
      <c r="J921" s="19">
        <f t="shared" si="228"/>
        <v>0</v>
      </c>
      <c r="K921" s="19">
        <f t="shared" si="229"/>
        <v>99.998453710196529</v>
      </c>
    </row>
    <row r="922" spans="1:11" x14ac:dyDescent="0.2">
      <c r="A922" s="23" t="s">
        <v>46</v>
      </c>
      <c r="B922" s="17" t="s">
        <v>47</v>
      </c>
      <c r="C922" s="18">
        <v>0</v>
      </c>
      <c r="D922" s="18">
        <v>55617</v>
      </c>
      <c r="E922" s="18">
        <v>0</v>
      </c>
      <c r="F922" s="18">
        <v>55616.14</v>
      </c>
      <c r="G922" s="18">
        <f t="shared" si="225"/>
        <v>55616.14</v>
      </c>
      <c r="H922" s="18">
        <f t="shared" si="226"/>
        <v>-55616.14</v>
      </c>
      <c r="I922" s="19">
        <f t="shared" si="227"/>
        <v>0</v>
      </c>
      <c r="J922" s="19">
        <f t="shared" si="228"/>
        <v>0</v>
      </c>
      <c r="K922" s="19">
        <f t="shared" si="229"/>
        <v>99.998453710196529</v>
      </c>
    </row>
    <row r="923" spans="1:11" x14ac:dyDescent="0.2">
      <c r="A923" s="24" t="s">
        <v>48</v>
      </c>
      <c r="B923" s="17" t="s">
        <v>49</v>
      </c>
      <c r="C923" s="18">
        <v>0</v>
      </c>
      <c r="D923" s="18">
        <v>55617</v>
      </c>
      <c r="E923" s="18">
        <v>0</v>
      </c>
      <c r="F923" s="18">
        <v>55616.14</v>
      </c>
      <c r="G923" s="18">
        <f t="shared" si="225"/>
        <v>55616.14</v>
      </c>
      <c r="H923" s="18">
        <f t="shared" si="226"/>
        <v>-55616.14</v>
      </c>
      <c r="I923" s="19">
        <f t="shared" si="227"/>
        <v>0</v>
      </c>
      <c r="J923" s="19">
        <f t="shared" si="228"/>
        <v>0</v>
      </c>
      <c r="K923" s="19">
        <f t="shared" si="229"/>
        <v>99.998453710196529</v>
      </c>
    </row>
    <row r="924" spans="1:11" ht="25.5" x14ac:dyDescent="0.2">
      <c r="A924" s="23" t="s">
        <v>52</v>
      </c>
      <c r="B924" s="17" t="s">
        <v>53</v>
      </c>
      <c r="C924" s="18">
        <v>204515.07</v>
      </c>
      <c r="D924" s="18">
        <v>0</v>
      </c>
      <c r="E924" s="18">
        <v>0</v>
      </c>
      <c r="F924" s="18">
        <v>0</v>
      </c>
      <c r="G924" s="18">
        <f t="shared" si="225"/>
        <v>-204515.07</v>
      </c>
      <c r="H924" s="18">
        <f t="shared" si="226"/>
        <v>0</v>
      </c>
      <c r="I924" s="19">
        <f t="shared" si="227"/>
        <v>-100</v>
      </c>
      <c r="J924" s="19">
        <f t="shared" si="228"/>
        <v>0</v>
      </c>
      <c r="K924" s="19">
        <f t="shared" si="229"/>
        <v>0</v>
      </c>
    </row>
    <row r="925" spans="1:11" x14ac:dyDescent="0.2">
      <c r="A925" s="24" t="s">
        <v>191</v>
      </c>
      <c r="B925" s="17" t="s">
        <v>192</v>
      </c>
      <c r="C925" s="18">
        <v>204515.07</v>
      </c>
      <c r="D925" s="18">
        <v>0</v>
      </c>
      <c r="E925" s="18">
        <v>0</v>
      </c>
      <c r="F925" s="18">
        <v>0</v>
      </c>
      <c r="G925" s="18">
        <f t="shared" si="225"/>
        <v>-204515.07</v>
      </c>
      <c r="H925" s="18">
        <f t="shared" si="226"/>
        <v>0</v>
      </c>
      <c r="I925" s="19">
        <f t="shared" si="227"/>
        <v>-100</v>
      </c>
      <c r="J925" s="19">
        <f t="shared" si="228"/>
        <v>0</v>
      </c>
      <c r="K925" s="19">
        <f t="shared" si="229"/>
        <v>0</v>
      </c>
    </row>
    <row r="926" spans="1:11" x14ac:dyDescent="0.2">
      <c r="A926" s="39" t="s">
        <v>248</v>
      </c>
      <c r="B926" s="28" t="s">
        <v>833</v>
      </c>
      <c r="C926" s="29"/>
      <c r="D926" s="29"/>
      <c r="E926" s="29"/>
      <c r="F926" s="29"/>
      <c r="G926" s="29"/>
      <c r="H926" s="29"/>
      <c r="I926" s="30"/>
      <c r="J926" s="30"/>
      <c r="K926" s="30"/>
    </row>
    <row r="927" spans="1:11" x14ac:dyDescent="0.2">
      <c r="A927" s="16" t="s">
        <v>26</v>
      </c>
      <c r="B927" s="17" t="s">
        <v>27</v>
      </c>
      <c r="C927" s="18">
        <v>5010894.03</v>
      </c>
      <c r="D927" s="18">
        <v>6857254</v>
      </c>
      <c r="E927" s="18">
        <v>3392046</v>
      </c>
      <c r="F927" s="18">
        <v>6833508.8700000001</v>
      </c>
      <c r="G927" s="18">
        <f t="shared" ref="G927:G956" si="230">F927-C927</f>
        <v>1822614.8399999999</v>
      </c>
      <c r="H927" s="18">
        <f t="shared" ref="H927:H956" si="231">E927-F927</f>
        <v>-3441462.87</v>
      </c>
      <c r="I927" s="19">
        <f t="shared" ref="I927:I956" si="232">IF(ISERROR(F927/C927),0,F927/C927*100-100)</f>
        <v>36.373046986986481</v>
      </c>
      <c r="J927" s="19">
        <f t="shared" ref="J927:J956" si="233">IF(ISERROR(F927/E927),0,F927/E927*100)</f>
        <v>201.4568455144771</v>
      </c>
      <c r="K927" s="19">
        <f t="shared" ref="K927:K956" si="234">IF(ISERROR(F927/D927),0,F927/D927*100)</f>
        <v>99.653722466748349</v>
      </c>
    </row>
    <row r="928" spans="1:11" x14ac:dyDescent="0.2">
      <c r="A928" s="22" t="s">
        <v>90</v>
      </c>
      <c r="B928" s="17" t="s">
        <v>91</v>
      </c>
      <c r="C928" s="18">
        <v>1711342</v>
      </c>
      <c r="D928" s="18">
        <v>3009083</v>
      </c>
      <c r="E928" s="18">
        <v>1316303</v>
      </c>
      <c r="F928" s="18">
        <v>3004687</v>
      </c>
      <c r="G928" s="18">
        <f t="shared" si="230"/>
        <v>1293345</v>
      </c>
      <c r="H928" s="18">
        <f t="shared" si="231"/>
        <v>-1688384</v>
      </c>
      <c r="I928" s="19">
        <f t="shared" si="232"/>
        <v>75.574899698599125</v>
      </c>
      <c r="J928" s="19">
        <f t="shared" si="233"/>
        <v>228.26712390688164</v>
      </c>
      <c r="K928" s="19">
        <f t="shared" si="234"/>
        <v>99.853908981573454</v>
      </c>
    </row>
    <row r="929" spans="1:11" x14ac:dyDescent="0.2">
      <c r="A929" s="22" t="s">
        <v>92</v>
      </c>
      <c r="B929" s="17" t="s">
        <v>93</v>
      </c>
      <c r="C929" s="18">
        <v>41550</v>
      </c>
      <c r="D929" s="18">
        <v>62914</v>
      </c>
      <c r="E929" s="18">
        <v>62914</v>
      </c>
      <c r="F929" s="18">
        <v>62914</v>
      </c>
      <c r="G929" s="18">
        <f t="shared" si="230"/>
        <v>21364</v>
      </c>
      <c r="H929" s="18">
        <f t="shared" si="231"/>
        <v>0</v>
      </c>
      <c r="I929" s="19">
        <f t="shared" si="232"/>
        <v>51.41756919374248</v>
      </c>
      <c r="J929" s="19">
        <f t="shared" si="233"/>
        <v>100</v>
      </c>
      <c r="K929" s="19">
        <f t="shared" si="234"/>
        <v>100</v>
      </c>
    </row>
    <row r="930" spans="1:11" ht="25.5" x14ac:dyDescent="0.2">
      <c r="A930" s="23" t="s">
        <v>156</v>
      </c>
      <c r="B930" s="17" t="s">
        <v>157</v>
      </c>
      <c r="C930" s="18">
        <v>41550</v>
      </c>
      <c r="D930" s="18">
        <v>62914</v>
      </c>
      <c r="E930" s="18">
        <v>62914</v>
      </c>
      <c r="F930" s="18">
        <v>62914</v>
      </c>
      <c r="G930" s="18">
        <f t="shared" si="230"/>
        <v>21364</v>
      </c>
      <c r="H930" s="18">
        <f t="shared" si="231"/>
        <v>0</v>
      </c>
      <c r="I930" s="19">
        <f t="shared" si="232"/>
        <v>51.41756919374248</v>
      </c>
      <c r="J930" s="19">
        <f t="shared" si="233"/>
        <v>100</v>
      </c>
      <c r="K930" s="19">
        <f t="shared" si="234"/>
        <v>100</v>
      </c>
    </row>
    <row r="931" spans="1:11" ht="38.25" x14ac:dyDescent="0.2">
      <c r="A931" s="24" t="s">
        <v>158</v>
      </c>
      <c r="B931" s="17" t="s">
        <v>159</v>
      </c>
      <c r="C931" s="18">
        <v>41550</v>
      </c>
      <c r="D931" s="18">
        <v>62914</v>
      </c>
      <c r="E931" s="18">
        <v>62914</v>
      </c>
      <c r="F931" s="18">
        <v>62914</v>
      </c>
      <c r="G931" s="18">
        <f t="shared" si="230"/>
        <v>21364</v>
      </c>
      <c r="H931" s="18">
        <f t="shared" si="231"/>
        <v>0</v>
      </c>
      <c r="I931" s="19">
        <f t="shared" si="232"/>
        <v>51.41756919374248</v>
      </c>
      <c r="J931" s="19">
        <f t="shared" si="233"/>
        <v>100</v>
      </c>
      <c r="K931" s="19">
        <f t="shared" si="234"/>
        <v>100</v>
      </c>
    </row>
    <row r="932" spans="1:11" ht="51" x14ac:dyDescent="0.2">
      <c r="A932" s="25" t="s">
        <v>160</v>
      </c>
      <c r="B932" s="17" t="s">
        <v>161</v>
      </c>
      <c r="C932" s="18">
        <v>41550</v>
      </c>
      <c r="D932" s="18">
        <v>62914</v>
      </c>
      <c r="E932" s="18">
        <v>62914</v>
      </c>
      <c r="F932" s="18">
        <v>62914</v>
      </c>
      <c r="G932" s="18">
        <f t="shared" si="230"/>
        <v>21364</v>
      </c>
      <c r="H932" s="18">
        <f t="shared" si="231"/>
        <v>0</v>
      </c>
      <c r="I932" s="19">
        <f t="shared" si="232"/>
        <v>51.41756919374248</v>
      </c>
      <c r="J932" s="19">
        <f t="shared" si="233"/>
        <v>100</v>
      </c>
      <c r="K932" s="19">
        <f t="shared" si="234"/>
        <v>100</v>
      </c>
    </row>
    <row r="933" spans="1:11" x14ac:dyDescent="0.2">
      <c r="A933" s="22" t="s">
        <v>30</v>
      </c>
      <c r="B933" s="17" t="s">
        <v>31</v>
      </c>
      <c r="C933" s="18">
        <v>3258002.03</v>
      </c>
      <c r="D933" s="18">
        <v>3785257</v>
      </c>
      <c r="E933" s="18">
        <v>2012829</v>
      </c>
      <c r="F933" s="18">
        <v>3765907.87</v>
      </c>
      <c r="G933" s="18">
        <f t="shared" si="230"/>
        <v>507905.84000000032</v>
      </c>
      <c r="H933" s="18">
        <f t="shared" si="231"/>
        <v>-1753078.87</v>
      </c>
      <c r="I933" s="19">
        <f t="shared" si="232"/>
        <v>15.589488137918693</v>
      </c>
      <c r="J933" s="19">
        <f t="shared" si="233"/>
        <v>187.09527088490876</v>
      </c>
      <c r="K933" s="19">
        <f t="shared" si="234"/>
        <v>99.488829160080812</v>
      </c>
    </row>
    <row r="934" spans="1:11" x14ac:dyDescent="0.2">
      <c r="A934" s="23" t="s">
        <v>32</v>
      </c>
      <c r="B934" s="17" t="s">
        <v>33</v>
      </c>
      <c r="C934" s="18">
        <v>3258002.03</v>
      </c>
      <c r="D934" s="18">
        <v>3785257</v>
      </c>
      <c r="E934" s="18">
        <v>2012829</v>
      </c>
      <c r="F934" s="18">
        <v>3765907.87</v>
      </c>
      <c r="G934" s="18">
        <f t="shared" si="230"/>
        <v>507905.84000000032</v>
      </c>
      <c r="H934" s="18">
        <f t="shared" si="231"/>
        <v>-1753078.87</v>
      </c>
      <c r="I934" s="19">
        <f t="shared" si="232"/>
        <v>15.589488137918693</v>
      </c>
      <c r="J934" s="19">
        <f t="shared" si="233"/>
        <v>187.09527088490876</v>
      </c>
      <c r="K934" s="19">
        <f t="shared" si="234"/>
        <v>99.488829160080812</v>
      </c>
    </row>
    <row r="935" spans="1:11" x14ac:dyDescent="0.2">
      <c r="A935" s="16" t="s">
        <v>34</v>
      </c>
      <c r="B935" s="17" t="s">
        <v>35</v>
      </c>
      <c r="C935" s="18">
        <v>3904365.15</v>
      </c>
      <c r="D935" s="18">
        <v>8091463</v>
      </c>
      <c r="E935" s="18">
        <v>3392046</v>
      </c>
      <c r="F935" s="18">
        <v>6229319.6699999999</v>
      </c>
      <c r="G935" s="18">
        <f t="shared" si="230"/>
        <v>2324954.52</v>
      </c>
      <c r="H935" s="18">
        <f t="shared" si="231"/>
        <v>-2837273.67</v>
      </c>
      <c r="I935" s="19">
        <f t="shared" si="232"/>
        <v>59.547568700125311</v>
      </c>
      <c r="J935" s="19">
        <f t="shared" si="233"/>
        <v>183.6449054641358</v>
      </c>
      <c r="K935" s="19">
        <f t="shared" si="234"/>
        <v>76.986320891537162</v>
      </c>
    </row>
    <row r="936" spans="1:11" x14ac:dyDescent="0.2">
      <c r="A936" s="22" t="s">
        <v>36</v>
      </c>
      <c r="B936" s="17" t="s">
        <v>37</v>
      </c>
      <c r="C936" s="18">
        <v>3779536.91</v>
      </c>
      <c r="D936" s="18">
        <v>7719187</v>
      </c>
      <c r="E936" s="18">
        <v>3143346</v>
      </c>
      <c r="F936" s="18">
        <v>6020995.7400000002</v>
      </c>
      <c r="G936" s="18">
        <f t="shared" si="230"/>
        <v>2241458.83</v>
      </c>
      <c r="H936" s="18">
        <f t="shared" si="231"/>
        <v>-2877649.74</v>
      </c>
      <c r="I936" s="19">
        <f t="shared" si="232"/>
        <v>59.305118150043427</v>
      </c>
      <c r="J936" s="19">
        <f t="shared" si="233"/>
        <v>191.54734286330554</v>
      </c>
      <c r="K936" s="19">
        <f t="shared" si="234"/>
        <v>78.000387087396632</v>
      </c>
    </row>
    <row r="937" spans="1:11" x14ac:dyDescent="0.2">
      <c r="A937" s="23" t="s">
        <v>38</v>
      </c>
      <c r="B937" s="17" t="s">
        <v>39</v>
      </c>
      <c r="C937" s="18">
        <v>1187391.1100000001</v>
      </c>
      <c r="D937" s="18">
        <v>3318624</v>
      </c>
      <c r="E937" s="18">
        <v>1377995</v>
      </c>
      <c r="F937" s="18">
        <v>2019467.04</v>
      </c>
      <c r="G937" s="18">
        <f t="shared" si="230"/>
        <v>832075.92999999993</v>
      </c>
      <c r="H937" s="18">
        <f t="shared" si="231"/>
        <v>-641472.04</v>
      </c>
      <c r="I937" s="19">
        <f t="shared" si="232"/>
        <v>70.075977745866709</v>
      </c>
      <c r="J937" s="19">
        <f t="shared" si="233"/>
        <v>146.55111520723952</v>
      </c>
      <c r="K937" s="19">
        <f t="shared" si="234"/>
        <v>60.852541294223151</v>
      </c>
    </row>
    <row r="938" spans="1:11" x14ac:dyDescent="0.2">
      <c r="A938" s="24" t="s">
        <v>40</v>
      </c>
      <c r="B938" s="17" t="s">
        <v>41</v>
      </c>
      <c r="C938" s="18">
        <v>1032705.93</v>
      </c>
      <c r="D938" s="18">
        <v>2158689</v>
      </c>
      <c r="E938" s="18">
        <v>706070</v>
      </c>
      <c r="F938" s="18">
        <v>1421803.82</v>
      </c>
      <c r="G938" s="18">
        <f t="shared" si="230"/>
        <v>389097.89</v>
      </c>
      <c r="H938" s="18">
        <f t="shared" si="231"/>
        <v>-715733.82000000007</v>
      </c>
      <c r="I938" s="19">
        <f t="shared" si="232"/>
        <v>37.677510963842337</v>
      </c>
      <c r="J938" s="19">
        <f t="shared" si="233"/>
        <v>201.36867732661071</v>
      </c>
      <c r="K938" s="19">
        <f t="shared" si="234"/>
        <v>65.864226852501687</v>
      </c>
    </row>
    <row r="939" spans="1:11" x14ac:dyDescent="0.2">
      <c r="A939" s="24" t="s">
        <v>42</v>
      </c>
      <c r="B939" s="17" t="s">
        <v>43</v>
      </c>
      <c r="C939" s="18">
        <v>154685.18</v>
      </c>
      <c r="D939" s="18">
        <v>1159935</v>
      </c>
      <c r="E939" s="18">
        <v>671925</v>
      </c>
      <c r="F939" s="18">
        <v>597663.22</v>
      </c>
      <c r="G939" s="18">
        <f t="shared" si="230"/>
        <v>442978.04</v>
      </c>
      <c r="H939" s="18">
        <f t="shared" si="231"/>
        <v>74261.780000000028</v>
      </c>
      <c r="I939" s="19">
        <f t="shared" si="232"/>
        <v>286.37393705072458</v>
      </c>
      <c r="J939" s="19">
        <f t="shared" si="233"/>
        <v>88.947906388361801</v>
      </c>
      <c r="K939" s="19">
        <f t="shared" si="234"/>
        <v>51.525578588455389</v>
      </c>
    </row>
    <row r="940" spans="1:11" x14ac:dyDescent="0.2">
      <c r="A940" s="25" t="s">
        <v>44</v>
      </c>
      <c r="B940" s="17" t="s">
        <v>45</v>
      </c>
      <c r="C940" s="18">
        <v>10003.620000000001</v>
      </c>
      <c r="D940" s="18">
        <v>0</v>
      </c>
      <c r="E940" s="18">
        <v>0</v>
      </c>
      <c r="F940" s="18">
        <v>18139.2</v>
      </c>
      <c r="G940" s="18">
        <f t="shared" si="230"/>
        <v>8135.58</v>
      </c>
      <c r="H940" s="18">
        <f t="shared" si="231"/>
        <v>-18139.2</v>
      </c>
      <c r="I940" s="19">
        <f t="shared" si="232"/>
        <v>81.326359857731489</v>
      </c>
      <c r="J940" s="19">
        <f t="shared" si="233"/>
        <v>0</v>
      </c>
      <c r="K940" s="19">
        <f t="shared" si="234"/>
        <v>0</v>
      </c>
    </row>
    <row r="941" spans="1:11" x14ac:dyDescent="0.2">
      <c r="A941" s="23" t="s">
        <v>46</v>
      </c>
      <c r="B941" s="17" t="s">
        <v>47</v>
      </c>
      <c r="C941" s="18">
        <v>1555027.3</v>
      </c>
      <c r="D941" s="18">
        <v>2873864</v>
      </c>
      <c r="E941" s="18">
        <v>550825</v>
      </c>
      <c r="F941" s="18">
        <v>2744926</v>
      </c>
      <c r="G941" s="18">
        <f t="shared" si="230"/>
        <v>1189898.7</v>
      </c>
      <c r="H941" s="18">
        <f t="shared" si="231"/>
        <v>-2194101</v>
      </c>
      <c r="I941" s="19">
        <f t="shared" si="232"/>
        <v>76.519473323715914</v>
      </c>
      <c r="J941" s="19">
        <f t="shared" si="233"/>
        <v>498.32995960604546</v>
      </c>
      <c r="K941" s="19">
        <f t="shared" si="234"/>
        <v>95.51342721854617</v>
      </c>
    </row>
    <row r="942" spans="1:11" x14ac:dyDescent="0.2">
      <c r="A942" s="24" t="s">
        <v>48</v>
      </c>
      <c r="B942" s="17" t="s">
        <v>49</v>
      </c>
      <c r="C942" s="18">
        <v>1555027.3</v>
      </c>
      <c r="D942" s="18">
        <v>2873864</v>
      </c>
      <c r="E942" s="18">
        <v>550825</v>
      </c>
      <c r="F942" s="18">
        <v>2744926</v>
      </c>
      <c r="G942" s="18">
        <f t="shared" si="230"/>
        <v>1189898.7</v>
      </c>
      <c r="H942" s="18">
        <f t="shared" si="231"/>
        <v>-2194101</v>
      </c>
      <c r="I942" s="19">
        <f t="shared" si="232"/>
        <v>76.519473323715914</v>
      </c>
      <c r="J942" s="19">
        <f t="shared" si="233"/>
        <v>498.32995960604546</v>
      </c>
      <c r="K942" s="19">
        <f t="shared" si="234"/>
        <v>95.51342721854617</v>
      </c>
    </row>
    <row r="943" spans="1:11" ht="25.5" x14ac:dyDescent="0.2">
      <c r="A943" s="23" t="s">
        <v>52</v>
      </c>
      <c r="B943" s="17" t="s">
        <v>53</v>
      </c>
      <c r="C943" s="18">
        <v>1037118.5</v>
      </c>
      <c r="D943" s="18">
        <v>1526699</v>
      </c>
      <c r="E943" s="18">
        <v>1214526</v>
      </c>
      <c r="F943" s="18">
        <v>1256602.7</v>
      </c>
      <c r="G943" s="18">
        <f t="shared" si="230"/>
        <v>219484.19999999995</v>
      </c>
      <c r="H943" s="18">
        <f t="shared" si="231"/>
        <v>-42076.699999999953</v>
      </c>
      <c r="I943" s="19">
        <f t="shared" si="232"/>
        <v>21.162885436910045</v>
      </c>
      <c r="J943" s="19">
        <f t="shared" si="233"/>
        <v>103.46445444560264</v>
      </c>
      <c r="K943" s="19">
        <f t="shared" si="234"/>
        <v>82.308477309541701</v>
      </c>
    </row>
    <row r="944" spans="1:11" ht="51" x14ac:dyDescent="0.2">
      <c r="A944" s="24" t="s">
        <v>162</v>
      </c>
      <c r="B944" s="17" t="s">
        <v>163</v>
      </c>
      <c r="C944" s="18">
        <v>1037118.5</v>
      </c>
      <c r="D944" s="18">
        <v>1526699</v>
      </c>
      <c r="E944" s="18">
        <v>1214526</v>
      </c>
      <c r="F944" s="18">
        <v>1256602.7</v>
      </c>
      <c r="G944" s="18">
        <f t="shared" si="230"/>
        <v>219484.19999999995</v>
      </c>
      <c r="H944" s="18">
        <f t="shared" si="231"/>
        <v>-42076.699999999953</v>
      </c>
      <c r="I944" s="19">
        <f t="shared" si="232"/>
        <v>21.162885436910045</v>
      </c>
      <c r="J944" s="19">
        <f t="shared" si="233"/>
        <v>103.46445444560264</v>
      </c>
      <c r="K944" s="19">
        <f t="shared" si="234"/>
        <v>82.308477309541701</v>
      </c>
    </row>
    <row r="945" spans="1:11" ht="38.25" x14ac:dyDescent="0.2">
      <c r="A945" s="25" t="s">
        <v>164</v>
      </c>
      <c r="B945" s="17" t="s">
        <v>165</v>
      </c>
      <c r="C945" s="18">
        <v>56464</v>
      </c>
      <c r="D945" s="18">
        <v>105006</v>
      </c>
      <c r="E945" s="18">
        <v>3914</v>
      </c>
      <c r="F945" s="18">
        <v>105006</v>
      </c>
      <c r="G945" s="18">
        <f t="shared" si="230"/>
        <v>48542</v>
      </c>
      <c r="H945" s="18">
        <f t="shared" si="231"/>
        <v>-101092</v>
      </c>
      <c r="I945" s="19">
        <f t="shared" si="232"/>
        <v>85.969821479172595</v>
      </c>
      <c r="J945" s="19">
        <f t="shared" si="233"/>
        <v>2682.8308635666835</v>
      </c>
      <c r="K945" s="19">
        <f t="shared" si="234"/>
        <v>100</v>
      </c>
    </row>
    <row r="946" spans="1:11" ht="63.75" x14ac:dyDescent="0.2">
      <c r="A946" s="25" t="s">
        <v>253</v>
      </c>
      <c r="B946" s="17" t="s">
        <v>254</v>
      </c>
      <c r="C946" s="18">
        <v>980654.5</v>
      </c>
      <c r="D946" s="18">
        <v>1421693</v>
      </c>
      <c r="E946" s="18">
        <v>1210612</v>
      </c>
      <c r="F946" s="18">
        <v>1151596.7</v>
      </c>
      <c r="G946" s="18">
        <f t="shared" si="230"/>
        <v>170942.19999999995</v>
      </c>
      <c r="H946" s="18">
        <f t="shared" si="231"/>
        <v>59015.300000000047</v>
      </c>
      <c r="I946" s="19">
        <f t="shared" si="232"/>
        <v>17.431439920991536</v>
      </c>
      <c r="J946" s="19">
        <f t="shared" si="233"/>
        <v>95.125168096797324</v>
      </c>
      <c r="K946" s="19">
        <f t="shared" si="234"/>
        <v>81.001784492151245</v>
      </c>
    </row>
    <row r="947" spans="1:11" x14ac:dyDescent="0.2">
      <c r="A947" s="22" t="s">
        <v>60</v>
      </c>
      <c r="B947" s="17" t="s">
        <v>61</v>
      </c>
      <c r="C947" s="18">
        <v>124828.24</v>
      </c>
      <c r="D947" s="18">
        <v>372276</v>
      </c>
      <c r="E947" s="18">
        <v>248700</v>
      </c>
      <c r="F947" s="18">
        <v>208323.93</v>
      </c>
      <c r="G947" s="18">
        <f t="shared" si="230"/>
        <v>83495.689999999988</v>
      </c>
      <c r="H947" s="18">
        <f t="shared" si="231"/>
        <v>40376.070000000007</v>
      </c>
      <c r="I947" s="19">
        <f t="shared" si="232"/>
        <v>66.888462097999621</v>
      </c>
      <c r="J947" s="19">
        <f t="shared" si="233"/>
        <v>83.765150784077207</v>
      </c>
      <c r="K947" s="19">
        <f t="shared" si="234"/>
        <v>55.959538084646873</v>
      </c>
    </row>
    <row r="948" spans="1:11" x14ac:dyDescent="0.2">
      <c r="A948" s="23" t="s">
        <v>62</v>
      </c>
      <c r="B948" s="17" t="s">
        <v>63</v>
      </c>
      <c r="C948" s="18">
        <v>124828.24</v>
      </c>
      <c r="D948" s="18">
        <v>356121</v>
      </c>
      <c r="E948" s="18">
        <v>248700</v>
      </c>
      <c r="F948" s="18">
        <v>192168.93</v>
      </c>
      <c r="G948" s="18">
        <f t="shared" si="230"/>
        <v>67340.689999999988</v>
      </c>
      <c r="H948" s="18">
        <f t="shared" si="231"/>
        <v>56531.070000000007</v>
      </c>
      <c r="I948" s="19">
        <f t="shared" si="232"/>
        <v>53.946679052752785</v>
      </c>
      <c r="J948" s="19">
        <f t="shared" si="233"/>
        <v>77.269372738238843</v>
      </c>
      <c r="K948" s="19">
        <f t="shared" si="234"/>
        <v>53.961695603460626</v>
      </c>
    </row>
    <row r="949" spans="1:11" x14ac:dyDescent="0.2">
      <c r="A949" s="23" t="s">
        <v>193</v>
      </c>
      <c r="B949" s="17" t="s">
        <v>194</v>
      </c>
      <c r="C949" s="18">
        <v>0</v>
      </c>
      <c r="D949" s="18">
        <v>16155</v>
      </c>
      <c r="E949" s="18">
        <v>0</v>
      </c>
      <c r="F949" s="18">
        <v>16155</v>
      </c>
      <c r="G949" s="18">
        <f t="shared" si="230"/>
        <v>16155</v>
      </c>
      <c r="H949" s="18">
        <f t="shared" si="231"/>
        <v>-16155</v>
      </c>
      <c r="I949" s="19">
        <f t="shared" si="232"/>
        <v>0</v>
      </c>
      <c r="J949" s="19">
        <f t="shared" si="233"/>
        <v>0</v>
      </c>
      <c r="K949" s="19">
        <f t="shared" si="234"/>
        <v>100</v>
      </c>
    </row>
    <row r="950" spans="1:11" ht="51" x14ac:dyDescent="0.2">
      <c r="A950" s="24" t="s">
        <v>307</v>
      </c>
      <c r="B950" s="17" t="s">
        <v>308</v>
      </c>
      <c r="C950" s="18">
        <v>0</v>
      </c>
      <c r="D950" s="18">
        <v>16155</v>
      </c>
      <c r="E950" s="18">
        <v>0</v>
      </c>
      <c r="F950" s="18">
        <v>16155</v>
      </c>
      <c r="G950" s="18">
        <f t="shared" si="230"/>
        <v>16155</v>
      </c>
      <c r="H950" s="18">
        <f t="shared" si="231"/>
        <v>-16155</v>
      </c>
      <c r="I950" s="19">
        <f t="shared" si="232"/>
        <v>0</v>
      </c>
      <c r="J950" s="19">
        <f t="shared" si="233"/>
        <v>0</v>
      </c>
      <c r="K950" s="19">
        <f t="shared" si="234"/>
        <v>100</v>
      </c>
    </row>
    <row r="951" spans="1:11" ht="38.25" x14ac:dyDescent="0.2">
      <c r="A951" s="25" t="s">
        <v>309</v>
      </c>
      <c r="B951" s="17" t="s">
        <v>310</v>
      </c>
      <c r="C951" s="18">
        <v>0</v>
      </c>
      <c r="D951" s="18">
        <v>16155</v>
      </c>
      <c r="E951" s="18">
        <v>0</v>
      </c>
      <c r="F951" s="18">
        <v>16155</v>
      </c>
      <c r="G951" s="18">
        <f t="shared" si="230"/>
        <v>16155</v>
      </c>
      <c r="H951" s="18">
        <f t="shared" si="231"/>
        <v>-16155</v>
      </c>
      <c r="I951" s="19">
        <f t="shared" si="232"/>
        <v>0</v>
      </c>
      <c r="J951" s="19">
        <f t="shared" si="233"/>
        <v>0</v>
      </c>
      <c r="K951" s="19">
        <f t="shared" si="234"/>
        <v>100</v>
      </c>
    </row>
    <row r="952" spans="1:11" x14ac:dyDescent="0.2">
      <c r="A952" s="16"/>
      <c r="B952" s="17" t="s">
        <v>64</v>
      </c>
      <c r="C952" s="18">
        <v>1106528.8799999999</v>
      </c>
      <c r="D952" s="18">
        <v>-1234209</v>
      </c>
      <c r="E952" s="18">
        <v>0</v>
      </c>
      <c r="F952" s="18">
        <v>604189.19999999995</v>
      </c>
      <c r="G952" s="18">
        <f t="shared" si="230"/>
        <v>-502339.67999999993</v>
      </c>
      <c r="H952" s="18">
        <f t="shared" si="231"/>
        <v>-604189.19999999995</v>
      </c>
      <c r="I952" s="19">
        <f t="shared" si="232"/>
        <v>-45.397792057627996</v>
      </c>
      <c r="J952" s="19">
        <f t="shared" si="233"/>
        <v>0</v>
      </c>
      <c r="K952" s="19">
        <f t="shared" si="234"/>
        <v>-48.95355648840674</v>
      </c>
    </row>
    <row r="953" spans="1:11" x14ac:dyDescent="0.2">
      <c r="A953" s="16" t="s">
        <v>65</v>
      </c>
      <c r="B953" s="17" t="s">
        <v>66</v>
      </c>
      <c r="C953" s="18">
        <v>-1106528.8799999999</v>
      </c>
      <c r="D953" s="18">
        <v>1234209</v>
      </c>
      <c r="E953" s="18">
        <v>0</v>
      </c>
      <c r="F953" s="18">
        <v>-604189.19999999995</v>
      </c>
      <c r="G953" s="18">
        <f t="shared" si="230"/>
        <v>502339.67999999993</v>
      </c>
      <c r="H953" s="18">
        <f t="shared" si="231"/>
        <v>604189.19999999995</v>
      </c>
      <c r="I953" s="19">
        <f t="shared" si="232"/>
        <v>-45.397792057627996</v>
      </c>
      <c r="J953" s="19">
        <f t="shared" si="233"/>
        <v>0</v>
      </c>
      <c r="K953" s="19">
        <f t="shared" si="234"/>
        <v>-48.95355648840674</v>
      </c>
    </row>
    <row r="954" spans="1:11" x14ac:dyDescent="0.2">
      <c r="A954" s="22" t="s">
        <v>67</v>
      </c>
      <c r="B954" s="17" t="s">
        <v>68</v>
      </c>
      <c r="C954" s="18">
        <v>-1106528.8799999999</v>
      </c>
      <c r="D954" s="18">
        <v>1234209</v>
      </c>
      <c r="E954" s="18">
        <v>0</v>
      </c>
      <c r="F954" s="18">
        <v>-604189.19999999995</v>
      </c>
      <c r="G954" s="18">
        <f t="shared" si="230"/>
        <v>502339.67999999993</v>
      </c>
      <c r="H954" s="18">
        <f t="shared" si="231"/>
        <v>604189.19999999995</v>
      </c>
      <c r="I954" s="19">
        <f t="shared" si="232"/>
        <v>-45.397792057627996</v>
      </c>
      <c r="J954" s="19">
        <f t="shared" si="233"/>
        <v>0</v>
      </c>
      <c r="K954" s="19">
        <f t="shared" si="234"/>
        <v>-48.95355648840674</v>
      </c>
    </row>
    <row r="955" spans="1:11" ht="25.5" x14ac:dyDescent="0.2">
      <c r="A955" s="23" t="s">
        <v>82</v>
      </c>
      <c r="B955" s="17" t="s">
        <v>83</v>
      </c>
      <c r="C955" s="18">
        <v>-5521.19</v>
      </c>
      <c r="D955" s="18">
        <v>0</v>
      </c>
      <c r="E955" s="18">
        <v>0</v>
      </c>
      <c r="F955" s="18">
        <v>0</v>
      </c>
      <c r="G955" s="18">
        <f t="shared" si="230"/>
        <v>5521.19</v>
      </c>
      <c r="H955" s="18">
        <f t="shared" si="231"/>
        <v>0</v>
      </c>
      <c r="I955" s="19">
        <f t="shared" si="232"/>
        <v>-100</v>
      </c>
      <c r="J955" s="19">
        <f t="shared" si="233"/>
        <v>0</v>
      </c>
      <c r="K955" s="19">
        <f t="shared" si="234"/>
        <v>0</v>
      </c>
    </row>
    <row r="956" spans="1:11" ht="25.5" x14ac:dyDescent="0.2">
      <c r="A956" s="23" t="s">
        <v>106</v>
      </c>
      <c r="B956" s="17" t="s">
        <v>107</v>
      </c>
      <c r="C956" s="18">
        <v>-133987.45000000001</v>
      </c>
      <c r="D956" s="18">
        <v>1234209</v>
      </c>
      <c r="E956" s="18">
        <v>0</v>
      </c>
      <c r="F956" s="18">
        <v>-1234207.3600000001</v>
      </c>
      <c r="G956" s="18">
        <f t="shared" si="230"/>
        <v>-1100219.9100000001</v>
      </c>
      <c r="H956" s="18">
        <f t="shared" si="231"/>
        <v>1234207.3600000001</v>
      </c>
      <c r="I956" s="19">
        <f t="shared" si="232"/>
        <v>821.13653928035808</v>
      </c>
      <c r="J956" s="19">
        <f t="shared" si="233"/>
        <v>0</v>
      </c>
      <c r="K956" s="19">
        <f t="shared" si="234"/>
        <v>-99.999867121370869</v>
      </c>
    </row>
    <row r="957" spans="1:11" ht="25.5" x14ac:dyDescent="0.2">
      <c r="A957" s="39" t="s">
        <v>148</v>
      </c>
      <c r="B957" s="28" t="s">
        <v>434</v>
      </c>
      <c r="C957" s="29"/>
      <c r="D957" s="29"/>
      <c r="E957" s="29"/>
      <c r="F957" s="29"/>
      <c r="G957" s="29"/>
      <c r="H957" s="29"/>
      <c r="I957" s="30"/>
      <c r="J957" s="30"/>
      <c r="K957" s="30"/>
    </row>
    <row r="958" spans="1:11" x14ac:dyDescent="0.2">
      <c r="A958" s="16" t="s">
        <v>26</v>
      </c>
      <c r="B958" s="17" t="s">
        <v>27</v>
      </c>
      <c r="C958" s="18">
        <v>505615.01</v>
      </c>
      <c r="D958" s="18">
        <v>93286</v>
      </c>
      <c r="E958" s="18">
        <v>47700</v>
      </c>
      <c r="F958" s="18">
        <v>42075</v>
      </c>
      <c r="G958" s="18">
        <f t="shared" ref="G958:G974" si="235">F958-C958</f>
        <v>-463540.01</v>
      </c>
      <c r="H958" s="18">
        <f t="shared" ref="H958:H974" si="236">E958-F958</f>
        <v>5625</v>
      </c>
      <c r="I958" s="19">
        <f t="shared" ref="I958:I974" si="237">IF(ISERROR(F958/C958),0,F958/C958*100-100)</f>
        <v>-91.678451159905237</v>
      </c>
      <c r="J958" s="19">
        <f t="shared" ref="J958:J974" si="238">IF(ISERROR(F958/E958),0,F958/E958*100)</f>
        <v>88.20754716981132</v>
      </c>
      <c r="K958" s="19">
        <f t="shared" ref="K958:K974" si="239">IF(ISERROR(F958/D958),0,F958/D958*100)</f>
        <v>45.103230924254447</v>
      </c>
    </row>
    <row r="959" spans="1:11" x14ac:dyDescent="0.2">
      <c r="A959" s="22" t="s">
        <v>90</v>
      </c>
      <c r="B959" s="17" t="s">
        <v>91</v>
      </c>
      <c r="C959" s="18">
        <v>382620</v>
      </c>
      <c r="D959" s="18">
        <v>93286</v>
      </c>
      <c r="E959" s="18">
        <v>47700</v>
      </c>
      <c r="F959" s="18">
        <v>42075</v>
      </c>
      <c r="G959" s="18">
        <f t="shared" si="235"/>
        <v>-340545</v>
      </c>
      <c r="H959" s="18">
        <f t="shared" si="236"/>
        <v>5625</v>
      </c>
      <c r="I959" s="19">
        <f t="shared" si="237"/>
        <v>-89.003449898071196</v>
      </c>
      <c r="J959" s="19">
        <f t="shared" si="238"/>
        <v>88.20754716981132</v>
      </c>
      <c r="K959" s="19">
        <f t="shared" si="239"/>
        <v>45.103230924254447</v>
      </c>
    </row>
    <row r="960" spans="1:11" x14ac:dyDescent="0.2">
      <c r="A960" s="22" t="s">
        <v>30</v>
      </c>
      <c r="B960" s="17" t="s">
        <v>31</v>
      </c>
      <c r="C960" s="18">
        <v>122995.01</v>
      </c>
      <c r="D960" s="18">
        <v>0</v>
      </c>
      <c r="E960" s="18">
        <v>0</v>
      </c>
      <c r="F960" s="18">
        <v>0</v>
      </c>
      <c r="G960" s="18">
        <f t="shared" si="235"/>
        <v>-122995.01</v>
      </c>
      <c r="H960" s="18">
        <f t="shared" si="236"/>
        <v>0</v>
      </c>
      <c r="I960" s="19">
        <f t="shared" si="237"/>
        <v>-100</v>
      </c>
      <c r="J960" s="19">
        <f t="shared" si="238"/>
        <v>0</v>
      </c>
      <c r="K960" s="19">
        <f t="shared" si="239"/>
        <v>0</v>
      </c>
    </row>
    <row r="961" spans="1:11" x14ac:dyDescent="0.2">
      <c r="A961" s="23" t="s">
        <v>32</v>
      </c>
      <c r="B961" s="17" t="s">
        <v>33</v>
      </c>
      <c r="C961" s="18">
        <v>122995.01</v>
      </c>
      <c r="D961" s="18">
        <v>0</v>
      </c>
      <c r="E961" s="18">
        <v>0</v>
      </c>
      <c r="F961" s="18">
        <v>0</v>
      </c>
      <c r="G961" s="18">
        <f t="shared" si="235"/>
        <v>-122995.01</v>
      </c>
      <c r="H961" s="18">
        <f t="shared" si="236"/>
        <v>0</v>
      </c>
      <c r="I961" s="19">
        <f t="shared" si="237"/>
        <v>-100</v>
      </c>
      <c r="J961" s="19">
        <f t="shared" si="238"/>
        <v>0</v>
      </c>
      <c r="K961" s="19">
        <f t="shared" si="239"/>
        <v>0</v>
      </c>
    </row>
    <row r="962" spans="1:11" x14ac:dyDescent="0.2">
      <c r="A962" s="16" t="s">
        <v>34</v>
      </c>
      <c r="B962" s="17" t="s">
        <v>35</v>
      </c>
      <c r="C962" s="18">
        <v>216413.29</v>
      </c>
      <c r="D962" s="18">
        <v>223773</v>
      </c>
      <c r="E962" s="18">
        <v>67700</v>
      </c>
      <c r="F962" s="18">
        <v>145249.91</v>
      </c>
      <c r="G962" s="18">
        <f t="shared" si="235"/>
        <v>-71163.38</v>
      </c>
      <c r="H962" s="18">
        <f t="shared" si="236"/>
        <v>-77549.91</v>
      </c>
      <c r="I962" s="19">
        <f t="shared" si="237"/>
        <v>-32.883091421973205</v>
      </c>
      <c r="J962" s="19">
        <f t="shared" si="238"/>
        <v>214.54935007385524</v>
      </c>
      <c r="K962" s="19">
        <f t="shared" si="239"/>
        <v>64.909488633570632</v>
      </c>
    </row>
    <row r="963" spans="1:11" x14ac:dyDescent="0.2">
      <c r="A963" s="22" t="s">
        <v>36</v>
      </c>
      <c r="B963" s="17" t="s">
        <v>37</v>
      </c>
      <c r="C963" s="18">
        <v>149040.1</v>
      </c>
      <c r="D963" s="18">
        <v>223773</v>
      </c>
      <c r="E963" s="18">
        <v>67700</v>
      </c>
      <c r="F963" s="18">
        <v>145249.91</v>
      </c>
      <c r="G963" s="18">
        <f t="shared" si="235"/>
        <v>-3790.1900000000023</v>
      </c>
      <c r="H963" s="18">
        <f t="shared" si="236"/>
        <v>-77549.91</v>
      </c>
      <c r="I963" s="19">
        <f t="shared" si="237"/>
        <v>-2.5430672684733935</v>
      </c>
      <c r="J963" s="19">
        <f t="shared" si="238"/>
        <v>214.54935007385524</v>
      </c>
      <c r="K963" s="19">
        <f t="shared" si="239"/>
        <v>64.909488633570632</v>
      </c>
    </row>
    <row r="964" spans="1:11" x14ac:dyDescent="0.2">
      <c r="A964" s="23" t="s">
        <v>38</v>
      </c>
      <c r="B964" s="17" t="s">
        <v>39</v>
      </c>
      <c r="C964" s="18">
        <v>65040.1</v>
      </c>
      <c r="D964" s="18">
        <v>223773</v>
      </c>
      <c r="E964" s="18">
        <v>67700</v>
      </c>
      <c r="F964" s="18">
        <v>145249.91</v>
      </c>
      <c r="G964" s="18">
        <f t="shared" si="235"/>
        <v>80209.81</v>
      </c>
      <c r="H964" s="18">
        <f t="shared" si="236"/>
        <v>-77549.91</v>
      </c>
      <c r="I964" s="19">
        <f t="shared" si="237"/>
        <v>123.32362650118927</v>
      </c>
      <c r="J964" s="19">
        <f t="shared" si="238"/>
        <v>214.54935007385524</v>
      </c>
      <c r="K964" s="19">
        <f t="shared" si="239"/>
        <v>64.909488633570632</v>
      </c>
    </row>
    <row r="965" spans="1:11" x14ac:dyDescent="0.2">
      <c r="A965" s="24" t="s">
        <v>40</v>
      </c>
      <c r="B965" s="17" t="s">
        <v>41</v>
      </c>
      <c r="C965" s="18">
        <v>56582.53</v>
      </c>
      <c r="D965" s="18">
        <v>196457</v>
      </c>
      <c r="E965" s="18">
        <v>60900</v>
      </c>
      <c r="F965" s="18">
        <v>124611.96</v>
      </c>
      <c r="G965" s="18">
        <f t="shared" si="235"/>
        <v>68029.430000000008</v>
      </c>
      <c r="H965" s="18">
        <f t="shared" si="236"/>
        <v>-63711.960000000006</v>
      </c>
      <c r="I965" s="19">
        <f t="shared" si="237"/>
        <v>120.23044922169444</v>
      </c>
      <c r="J965" s="19">
        <f t="shared" si="238"/>
        <v>204.61733990147786</v>
      </c>
      <c r="K965" s="19">
        <f t="shared" si="239"/>
        <v>63.429636001771385</v>
      </c>
    </row>
    <row r="966" spans="1:11" x14ac:dyDescent="0.2">
      <c r="A966" s="24" t="s">
        <v>42</v>
      </c>
      <c r="B966" s="17" t="s">
        <v>43</v>
      </c>
      <c r="C966" s="18">
        <v>8457.57</v>
      </c>
      <c r="D966" s="18">
        <v>27316</v>
      </c>
      <c r="E966" s="18">
        <v>6800</v>
      </c>
      <c r="F966" s="18">
        <v>20637.95</v>
      </c>
      <c r="G966" s="18">
        <f t="shared" si="235"/>
        <v>12180.380000000001</v>
      </c>
      <c r="H966" s="18">
        <f t="shared" si="236"/>
        <v>-13837.95</v>
      </c>
      <c r="I966" s="19">
        <f t="shared" si="237"/>
        <v>144.01748965719469</v>
      </c>
      <c r="J966" s="19">
        <f t="shared" si="238"/>
        <v>303.49926470588235</v>
      </c>
      <c r="K966" s="19">
        <f t="shared" si="239"/>
        <v>75.552606530970863</v>
      </c>
    </row>
    <row r="967" spans="1:11" x14ac:dyDescent="0.2">
      <c r="A967" s="23" t="s">
        <v>46</v>
      </c>
      <c r="B967" s="17" t="s">
        <v>47</v>
      </c>
      <c r="C967" s="18">
        <v>84000</v>
      </c>
      <c r="D967" s="18">
        <v>0</v>
      </c>
      <c r="E967" s="18">
        <v>0</v>
      </c>
      <c r="F967" s="18">
        <v>0</v>
      </c>
      <c r="G967" s="18">
        <f t="shared" si="235"/>
        <v>-84000</v>
      </c>
      <c r="H967" s="18">
        <f t="shared" si="236"/>
        <v>0</v>
      </c>
      <c r="I967" s="19">
        <f t="shared" si="237"/>
        <v>-100</v>
      </c>
      <c r="J967" s="19">
        <f t="shared" si="238"/>
        <v>0</v>
      </c>
      <c r="K967" s="19">
        <f t="shared" si="239"/>
        <v>0</v>
      </c>
    </row>
    <row r="968" spans="1:11" x14ac:dyDescent="0.2">
      <c r="A968" s="24" t="s">
        <v>48</v>
      </c>
      <c r="B968" s="17" t="s">
        <v>49</v>
      </c>
      <c r="C968" s="18">
        <v>84000</v>
      </c>
      <c r="D968" s="18">
        <v>0</v>
      </c>
      <c r="E968" s="18">
        <v>0</v>
      </c>
      <c r="F968" s="18">
        <v>0</v>
      </c>
      <c r="G968" s="18">
        <f t="shared" si="235"/>
        <v>-84000</v>
      </c>
      <c r="H968" s="18">
        <f t="shared" si="236"/>
        <v>0</v>
      </c>
      <c r="I968" s="19">
        <f t="shared" si="237"/>
        <v>-100</v>
      </c>
      <c r="J968" s="19">
        <f t="shared" si="238"/>
        <v>0</v>
      </c>
      <c r="K968" s="19">
        <f t="shared" si="239"/>
        <v>0</v>
      </c>
    </row>
    <row r="969" spans="1:11" x14ac:dyDescent="0.2">
      <c r="A969" s="22" t="s">
        <v>60</v>
      </c>
      <c r="B969" s="17" t="s">
        <v>61</v>
      </c>
      <c r="C969" s="18">
        <v>67373.19</v>
      </c>
      <c r="D969" s="18">
        <v>0</v>
      </c>
      <c r="E969" s="18">
        <v>0</v>
      </c>
      <c r="F969" s="18">
        <v>0</v>
      </c>
      <c r="G969" s="18">
        <f t="shared" si="235"/>
        <v>-67373.19</v>
      </c>
      <c r="H969" s="18">
        <f t="shared" si="236"/>
        <v>0</v>
      </c>
      <c r="I969" s="19">
        <f t="shared" si="237"/>
        <v>-100</v>
      </c>
      <c r="J969" s="19">
        <f t="shared" si="238"/>
        <v>0</v>
      </c>
      <c r="K969" s="19">
        <f t="shared" si="239"/>
        <v>0</v>
      </c>
    </row>
    <row r="970" spans="1:11" x14ac:dyDescent="0.2">
      <c r="A970" s="23" t="s">
        <v>62</v>
      </c>
      <c r="B970" s="17" t="s">
        <v>63</v>
      </c>
      <c r="C970" s="18">
        <v>67373.19</v>
      </c>
      <c r="D970" s="18">
        <v>0</v>
      </c>
      <c r="E970" s="18">
        <v>0</v>
      </c>
      <c r="F970" s="18">
        <v>0</v>
      </c>
      <c r="G970" s="18">
        <f t="shared" si="235"/>
        <v>-67373.19</v>
      </c>
      <c r="H970" s="18">
        <f t="shared" si="236"/>
        <v>0</v>
      </c>
      <c r="I970" s="19">
        <f t="shared" si="237"/>
        <v>-100</v>
      </c>
      <c r="J970" s="19">
        <f t="shared" si="238"/>
        <v>0</v>
      </c>
      <c r="K970" s="19">
        <f t="shared" si="239"/>
        <v>0</v>
      </c>
    </row>
    <row r="971" spans="1:11" x14ac:dyDescent="0.2">
      <c r="A971" s="16"/>
      <c r="B971" s="17" t="s">
        <v>64</v>
      </c>
      <c r="C971" s="18">
        <v>289201.71999999997</v>
      </c>
      <c r="D971" s="18">
        <v>-130487</v>
      </c>
      <c r="E971" s="18">
        <v>-20000</v>
      </c>
      <c r="F971" s="18">
        <v>-103174.91</v>
      </c>
      <c r="G971" s="18">
        <f t="shared" si="235"/>
        <v>-392376.63</v>
      </c>
      <c r="H971" s="18">
        <f t="shared" si="236"/>
        <v>83174.91</v>
      </c>
      <c r="I971" s="19">
        <f t="shared" si="237"/>
        <v>-135.67575946643748</v>
      </c>
      <c r="J971" s="19">
        <f t="shared" si="238"/>
        <v>515.87455</v>
      </c>
      <c r="K971" s="19">
        <f t="shared" si="239"/>
        <v>79.069110332830093</v>
      </c>
    </row>
    <row r="972" spans="1:11" x14ac:dyDescent="0.2">
      <c r="A972" s="16" t="s">
        <v>65</v>
      </c>
      <c r="B972" s="17" t="s">
        <v>66</v>
      </c>
      <c r="C972" s="18">
        <v>-289201.71999999997</v>
      </c>
      <c r="D972" s="18">
        <v>130487</v>
      </c>
      <c r="E972" s="18">
        <v>20000</v>
      </c>
      <c r="F972" s="18">
        <v>103174.91</v>
      </c>
      <c r="G972" s="18">
        <f t="shared" si="235"/>
        <v>392376.63</v>
      </c>
      <c r="H972" s="18">
        <f t="shared" si="236"/>
        <v>-83174.91</v>
      </c>
      <c r="I972" s="19">
        <f t="shared" si="237"/>
        <v>-135.67575946643748</v>
      </c>
      <c r="J972" s="19">
        <f t="shared" si="238"/>
        <v>515.87455</v>
      </c>
      <c r="K972" s="19">
        <f t="shared" si="239"/>
        <v>79.069110332830093</v>
      </c>
    </row>
    <row r="973" spans="1:11" x14ac:dyDescent="0.2">
      <c r="A973" s="22" t="s">
        <v>67</v>
      </c>
      <c r="B973" s="17" t="s">
        <v>68</v>
      </c>
      <c r="C973" s="18">
        <v>-289201.71999999997</v>
      </c>
      <c r="D973" s="18">
        <v>130487</v>
      </c>
      <c r="E973" s="18">
        <v>20000</v>
      </c>
      <c r="F973" s="18">
        <v>103174.91</v>
      </c>
      <c r="G973" s="18">
        <f t="shared" si="235"/>
        <v>392376.63</v>
      </c>
      <c r="H973" s="18">
        <f t="shared" si="236"/>
        <v>-83174.91</v>
      </c>
      <c r="I973" s="19">
        <f t="shared" si="237"/>
        <v>-135.67575946643748</v>
      </c>
      <c r="J973" s="19">
        <f t="shared" si="238"/>
        <v>515.87455</v>
      </c>
      <c r="K973" s="19">
        <f t="shared" si="239"/>
        <v>79.069110332830093</v>
      </c>
    </row>
    <row r="974" spans="1:11" ht="25.5" x14ac:dyDescent="0.2">
      <c r="A974" s="23" t="s">
        <v>106</v>
      </c>
      <c r="B974" s="17" t="s">
        <v>107</v>
      </c>
      <c r="C974" s="18">
        <v>0</v>
      </c>
      <c r="D974" s="18">
        <v>130487</v>
      </c>
      <c r="E974" s="18">
        <v>20000</v>
      </c>
      <c r="F974" s="18">
        <v>-130487</v>
      </c>
      <c r="G974" s="18">
        <f t="shared" si="235"/>
        <v>-130487</v>
      </c>
      <c r="H974" s="18">
        <f t="shared" si="236"/>
        <v>150487</v>
      </c>
      <c r="I974" s="19">
        <f t="shared" si="237"/>
        <v>0</v>
      </c>
      <c r="J974" s="19">
        <f t="shared" si="238"/>
        <v>-652.43500000000006</v>
      </c>
      <c r="K974" s="19">
        <f t="shared" si="239"/>
        <v>-100</v>
      </c>
    </row>
    <row r="975" spans="1:11" ht="38.25" x14ac:dyDescent="0.2">
      <c r="A975" s="39" t="s">
        <v>128</v>
      </c>
      <c r="B975" s="28" t="s">
        <v>127</v>
      </c>
      <c r="C975" s="29"/>
      <c r="D975" s="29"/>
      <c r="E975" s="29"/>
      <c r="F975" s="29"/>
      <c r="G975" s="29"/>
      <c r="H975" s="29"/>
      <c r="I975" s="30"/>
      <c r="J975" s="30"/>
      <c r="K975" s="30"/>
    </row>
    <row r="976" spans="1:11" x14ac:dyDescent="0.2">
      <c r="A976" s="16" t="s">
        <v>26</v>
      </c>
      <c r="B976" s="17" t="s">
        <v>27</v>
      </c>
      <c r="C976" s="18">
        <v>13703.31</v>
      </c>
      <c r="D976" s="18">
        <v>89084</v>
      </c>
      <c r="E976" s="18">
        <v>89084</v>
      </c>
      <c r="F976" s="18">
        <v>80495.509999999995</v>
      </c>
      <c r="G976" s="18">
        <f t="shared" ref="G976:G985" si="240">F976-C976</f>
        <v>66792.2</v>
      </c>
      <c r="H976" s="18">
        <f t="shared" ref="H976:H985" si="241">E976-F976</f>
        <v>8588.4900000000052</v>
      </c>
      <c r="I976" s="19">
        <f t="shared" ref="I976:I985" si="242">IF(ISERROR(F976/C976),0,F976/C976*100-100)</f>
        <v>487.41654388611209</v>
      </c>
      <c r="J976" s="19">
        <f t="shared" ref="J976:J985" si="243">IF(ISERROR(F976/E976),0,F976/E976*100)</f>
        <v>90.359110502447123</v>
      </c>
      <c r="K976" s="19">
        <f t="shared" ref="K976:K985" si="244">IF(ISERROR(F976/D976),0,F976/D976*100)</f>
        <v>90.359110502447123</v>
      </c>
    </row>
    <row r="977" spans="1:11" x14ac:dyDescent="0.2">
      <c r="A977" s="22" t="s">
        <v>92</v>
      </c>
      <c r="B977" s="17" t="s">
        <v>93</v>
      </c>
      <c r="C977" s="18">
        <v>13703.31</v>
      </c>
      <c r="D977" s="18">
        <v>89084</v>
      </c>
      <c r="E977" s="18">
        <v>89084</v>
      </c>
      <c r="F977" s="18">
        <v>80495.509999999995</v>
      </c>
      <c r="G977" s="18">
        <f t="shared" si="240"/>
        <v>66792.2</v>
      </c>
      <c r="H977" s="18">
        <f t="shared" si="241"/>
        <v>8588.4900000000052</v>
      </c>
      <c r="I977" s="19">
        <f t="shared" si="242"/>
        <v>487.41654388611209</v>
      </c>
      <c r="J977" s="19">
        <f t="shared" si="243"/>
        <v>90.359110502447123</v>
      </c>
      <c r="K977" s="19">
        <f t="shared" si="244"/>
        <v>90.359110502447123</v>
      </c>
    </row>
    <row r="978" spans="1:11" x14ac:dyDescent="0.2">
      <c r="A978" s="23" t="s">
        <v>94</v>
      </c>
      <c r="B978" s="17" t="s">
        <v>95</v>
      </c>
      <c r="C978" s="18">
        <v>13703.31</v>
      </c>
      <c r="D978" s="18">
        <v>89084</v>
      </c>
      <c r="E978" s="18">
        <v>89084</v>
      </c>
      <c r="F978" s="18">
        <v>80495.509999999995</v>
      </c>
      <c r="G978" s="18">
        <f t="shared" si="240"/>
        <v>66792.2</v>
      </c>
      <c r="H978" s="18">
        <f t="shared" si="241"/>
        <v>8588.4900000000052</v>
      </c>
      <c r="I978" s="19">
        <f t="shared" si="242"/>
        <v>487.41654388611209</v>
      </c>
      <c r="J978" s="19">
        <f t="shared" si="243"/>
        <v>90.359110502447123</v>
      </c>
      <c r="K978" s="19">
        <f t="shared" si="244"/>
        <v>90.359110502447123</v>
      </c>
    </row>
    <row r="979" spans="1:11" x14ac:dyDescent="0.2">
      <c r="A979" s="24" t="s">
        <v>96</v>
      </c>
      <c r="B979" s="17" t="s">
        <v>97</v>
      </c>
      <c r="C979" s="18">
        <v>13703.31</v>
      </c>
      <c r="D979" s="18">
        <v>89084</v>
      </c>
      <c r="E979" s="18">
        <v>89084</v>
      </c>
      <c r="F979" s="18">
        <v>80495.509999999995</v>
      </c>
      <c r="G979" s="18">
        <f t="shared" si="240"/>
        <v>66792.2</v>
      </c>
      <c r="H979" s="18">
        <f t="shared" si="241"/>
        <v>8588.4900000000052</v>
      </c>
      <c r="I979" s="19">
        <f t="shared" si="242"/>
        <v>487.41654388611209</v>
      </c>
      <c r="J979" s="19">
        <f t="shared" si="243"/>
        <v>90.359110502447123</v>
      </c>
      <c r="K979" s="19">
        <f t="shared" si="244"/>
        <v>90.359110502447123</v>
      </c>
    </row>
    <row r="980" spans="1:11" ht="25.5" x14ac:dyDescent="0.2">
      <c r="A980" s="25" t="s">
        <v>98</v>
      </c>
      <c r="B980" s="17" t="s">
        <v>99</v>
      </c>
      <c r="C980" s="18">
        <v>13703.31</v>
      </c>
      <c r="D980" s="18">
        <v>89084</v>
      </c>
      <c r="E980" s="18">
        <v>89084</v>
      </c>
      <c r="F980" s="18">
        <v>80495.509999999995</v>
      </c>
      <c r="G980" s="18">
        <f t="shared" si="240"/>
        <v>66792.2</v>
      </c>
      <c r="H980" s="18">
        <f t="shared" si="241"/>
        <v>8588.4900000000052</v>
      </c>
      <c r="I980" s="19">
        <f t="shared" si="242"/>
        <v>487.41654388611209</v>
      </c>
      <c r="J980" s="19">
        <f t="shared" si="243"/>
        <v>90.359110502447123</v>
      </c>
      <c r="K980" s="19">
        <f t="shared" si="244"/>
        <v>90.359110502447123</v>
      </c>
    </row>
    <row r="981" spans="1:11" ht="25.5" x14ac:dyDescent="0.2">
      <c r="A981" s="26" t="s">
        <v>102</v>
      </c>
      <c r="B981" s="17" t="s">
        <v>103</v>
      </c>
      <c r="C981" s="18">
        <v>13703.31</v>
      </c>
      <c r="D981" s="18">
        <v>89084</v>
      </c>
      <c r="E981" s="18">
        <v>89084</v>
      </c>
      <c r="F981" s="18">
        <v>80495.509999999995</v>
      </c>
      <c r="G981" s="18">
        <f t="shared" si="240"/>
        <v>66792.2</v>
      </c>
      <c r="H981" s="18">
        <f t="shared" si="241"/>
        <v>8588.4900000000052</v>
      </c>
      <c r="I981" s="19">
        <f t="shared" si="242"/>
        <v>487.41654388611209</v>
      </c>
      <c r="J981" s="19">
        <f t="shared" si="243"/>
        <v>90.359110502447123</v>
      </c>
      <c r="K981" s="19">
        <f t="shared" si="244"/>
        <v>90.359110502447123</v>
      </c>
    </row>
    <row r="982" spans="1:11" x14ac:dyDescent="0.2">
      <c r="A982" s="16" t="s">
        <v>34</v>
      </c>
      <c r="B982" s="17" t="s">
        <v>35</v>
      </c>
      <c r="C982" s="18">
        <v>13703.31</v>
      </c>
      <c r="D982" s="18">
        <v>89084</v>
      </c>
      <c r="E982" s="18">
        <v>89084</v>
      </c>
      <c r="F982" s="18">
        <v>80495.509999999995</v>
      </c>
      <c r="G982" s="18">
        <f t="shared" si="240"/>
        <v>66792.2</v>
      </c>
      <c r="H982" s="18">
        <f t="shared" si="241"/>
        <v>8588.4900000000052</v>
      </c>
      <c r="I982" s="19">
        <f t="shared" si="242"/>
        <v>487.41654388611209</v>
      </c>
      <c r="J982" s="19">
        <f t="shared" si="243"/>
        <v>90.359110502447123</v>
      </c>
      <c r="K982" s="19">
        <f t="shared" si="244"/>
        <v>90.359110502447123</v>
      </c>
    </row>
    <row r="983" spans="1:11" x14ac:dyDescent="0.2">
      <c r="A983" s="22" t="s">
        <v>36</v>
      </c>
      <c r="B983" s="17" t="s">
        <v>37</v>
      </c>
      <c r="C983" s="18">
        <v>13703.31</v>
      </c>
      <c r="D983" s="18">
        <v>89084</v>
      </c>
      <c r="E983" s="18">
        <v>89084</v>
      </c>
      <c r="F983" s="18">
        <v>80495.509999999995</v>
      </c>
      <c r="G983" s="18">
        <f t="shared" si="240"/>
        <v>66792.2</v>
      </c>
      <c r="H983" s="18">
        <f t="shared" si="241"/>
        <v>8588.4900000000052</v>
      </c>
      <c r="I983" s="19">
        <f t="shared" si="242"/>
        <v>487.41654388611209</v>
      </c>
      <c r="J983" s="19">
        <f t="shared" si="243"/>
        <v>90.359110502447123</v>
      </c>
      <c r="K983" s="19">
        <f t="shared" si="244"/>
        <v>90.359110502447123</v>
      </c>
    </row>
    <row r="984" spans="1:11" x14ac:dyDescent="0.2">
      <c r="A984" s="23" t="s">
        <v>38</v>
      </c>
      <c r="B984" s="17" t="s">
        <v>39</v>
      </c>
      <c r="C984" s="18">
        <v>13703.31</v>
      </c>
      <c r="D984" s="18">
        <v>89084</v>
      </c>
      <c r="E984" s="18">
        <v>89084</v>
      </c>
      <c r="F984" s="18">
        <v>80495.509999999995</v>
      </c>
      <c r="G984" s="18">
        <f t="shared" si="240"/>
        <v>66792.2</v>
      </c>
      <c r="H984" s="18">
        <f t="shared" si="241"/>
        <v>8588.4900000000052</v>
      </c>
      <c r="I984" s="19">
        <f t="shared" si="242"/>
        <v>487.41654388611209</v>
      </c>
      <c r="J984" s="19">
        <f t="shared" si="243"/>
        <v>90.359110502447123</v>
      </c>
      <c r="K984" s="19">
        <f t="shared" si="244"/>
        <v>90.359110502447123</v>
      </c>
    </row>
    <row r="985" spans="1:11" x14ac:dyDescent="0.2">
      <c r="A985" s="24" t="s">
        <v>42</v>
      </c>
      <c r="B985" s="17" t="s">
        <v>43</v>
      </c>
      <c r="C985" s="18">
        <v>13703.31</v>
      </c>
      <c r="D985" s="18">
        <v>89084</v>
      </c>
      <c r="E985" s="18">
        <v>89084</v>
      </c>
      <c r="F985" s="18">
        <v>80495.509999999995</v>
      </c>
      <c r="G985" s="18">
        <f t="shared" si="240"/>
        <v>66792.2</v>
      </c>
      <c r="H985" s="18">
        <f t="shared" si="241"/>
        <v>8588.4900000000052</v>
      </c>
      <c r="I985" s="19">
        <f t="shared" si="242"/>
        <v>487.41654388611209</v>
      </c>
      <c r="J985" s="19">
        <f t="shared" si="243"/>
        <v>90.359110502447123</v>
      </c>
      <c r="K985" s="19">
        <f t="shared" si="244"/>
        <v>90.359110502447123</v>
      </c>
    </row>
    <row r="986" spans="1:11" ht="38.25" x14ac:dyDescent="0.2">
      <c r="A986" s="27" t="s">
        <v>130</v>
      </c>
      <c r="B986" s="28" t="s">
        <v>131</v>
      </c>
      <c r="C986" s="29"/>
      <c r="D986" s="29"/>
      <c r="E986" s="29"/>
      <c r="F986" s="29"/>
      <c r="G986" s="29"/>
      <c r="H986" s="29"/>
      <c r="I986" s="30"/>
      <c r="J986" s="30"/>
      <c r="K986" s="30"/>
    </row>
    <row r="987" spans="1:11" x14ac:dyDescent="0.2">
      <c r="A987" s="16" t="s">
        <v>26</v>
      </c>
      <c r="B987" s="17" t="s">
        <v>27</v>
      </c>
      <c r="C987" s="18">
        <v>3983923.19</v>
      </c>
      <c r="D987" s="18">
        <v>5185945</v>
      </c>
      <c r="E987" s="18">
        <v>6446770</v>
      </c>
      <c r="F987" s="18">
        <v>2631104.36</v>
      </c>
      <c r="G987" s="18">
        <f t="shared" ref="G987:G1012" si="245">F987-C987</f>
        <v>-1352818.83</v>
      </c>
      <c r="H987" s="18">
        <f t="shared" ref="H987:H1012" si="246">E987-F987</f>
        <v>3815665.64</v>
      </c>
      <c r="I987" s="19">
        <f t="shared" ref="I987:I1012" si="247">IF(ISERROR(F987/C987),0,F987/C987*100-100)</f>
        <v>-33.956950610787246</v>
      </c>
      <c r="J987" s="19">
        <f t="shared" ref="J987:J1012" si="248">IF(ISERROR(F987/E987),0,F987/E987*100)</f>
        <v>40.812753673545046</v>
      </c>
      <c r="K987" s="19">
        <f t="shared" ref="K987:K1012" si="249">IF(ISERROR(F987/D987),0,F987/D987*100)</f>
        <v>50.735292410544261</v>
      </c>
    </row>
    <row r="988" spans="1:11" x14ac:dyDescent="0.2">
      <c r="A988" s="22" t="s">
        <v>30</v>
      </c>
      <c r="B988" s="17" t="s">
        <v>31</v>
      </c>
      <c r="C988" s="18">
        <v>3983923.19</v>
      </c>
      <c r="D988" s="18">
        <v>5185945</v>
      </c>
      <c r="E988" s="18">
        <v>6446770</v>
      </c>
      <c r="F988" s="18">
        <v>2631104.36</v>
      </c>
      <c r="G988" s="18">
        <f t="shared" si="245"/>
        <v>-1352818.83</v>
      </c>
      <c r="H988" s="18">
        <f t="shared" si="246"/>
        <v>3815665.64</v>
      </c>
      <c r="I988" s="19">
        <f t="shared" si="247"/>
        <v>-33.956950610787246</v>
      </c>
      <c r="J988" s="19">
        <f t="shared" si="248"/>
        <v>40.812753673545046</v>
      </c>
      <c r="K988" s="19">
        <f t="shared" si="249"/>
        <v>50.735292410544261</v>
      </c>
    </row>
    <row r="989" spans="1:11" x14ac:dyDescent="0.2">
      <c r="A989" s="23" t="s">
        <v>32</v>
      </c>
      <c r="B989" s="17" t="s">
        <v>33</v>
      </c>
      <c r="C989" s="18">
        <v>3983923.19</v>
      </c>
      <c r="D989" s="18">
        <v>5185945</v>
      </c>
      <c r="E989" s="18">
        <v>6446770</v>
      </c>
      <c r="F989" s="18">
        <v>2631104.36</v>
      </c>
      <c r="G989" s="18">
        <f t="shared" si="245"/>
        <v>-1352818.83</v>
      </c>
      <c r="H989" s="18">
        <f t="shared" si="246"/>
        <v>3815665.64</v>
      </c>
      <c r="I989" s="19">
        <f t="shared" si="247"/>
        <v>-33.956950610787246</v>
      </c>
      <c r="J989" s="19">
        <f t="shared" si="248"/>
        <v>40.812753673545046</v>
      </c>
      <c r="K989" s="19">
        <f t="shared" si="249"/>
        <v>50.735292410544261</v>
      </c>
    </row>
    <row r="990" spans="1:11" x14ac:dyDescent="0.2">
      <c r="A990" s="16" t="s">
        <v>34</v>
      </c>
      <c r="B990" s="17" t="s">
        <v>35</v>
      </c>
      <c r="C990" s="18">
        <v>3983923.19</v>
      </c>
      <c r="D990" s="18">
        <v>5185945</v>
      </c>
      <c r="E990" s="18">
        <v>6446770</v>
      </c>
      <c r="F990" s="18">
        <v>2631104.36</v>
      </c>
      <c r="G990" s="18">
        <f t="shared" si="245"/>
        <v>-1352818.83</v>
      </c>
      <c r="H990" s="18">
        <f t="shared" si="246"/>
        <v>3815665.64</v>
      </c>
      <c r="I990" s="19">
        <f t="shared" si="247"/>
        <v>-33.956950610787246</v>
      </c>
      <c r="J990" s="19">
        <f t="shared" si="248"/>
        <v>40.812753673545046</v>
      </c>
      <c r="K990" s="19">
        <f t="shared" si="249"/>
        <v>50.735292410544261</v>
      </c>
    </row>
    <row r="991" spans="1:11" x14ac:dyDescent="0.2">
      <c r="A991" s="22" t="s">
        <v>36</v>
      </c>
      <c r="B991" s="17" t="s">
        <v>37</v>
      </c>
      <c r="C991" s="18">
        <v>3683910.18</v>
      </c>
      <c r="D991" s="18">
        <v>5079377</v>
      </c>
      <c r="E991" s="18">
        <v>5965836</v>
      </c>
      <c r="F991" s="18">
        <v>2537536.77</v>
      </c>
      <c r="G991" s="18">
        <f t="shared" si="245"/>
        <v>-1146373.4100000001</v>
      </c>
      <c r="H991" s="18">
        <f t="shared" si="246"/>
        <v>3428299.23</v>
      </c>
      <c r="I991" s="19">
        <f t="shared" si="247"/>
        <v>-31.118386550890335</v>
      </c>
      <c r="J991" s="19">
        <f t="shared" si="248"/>
        <v>42.534470776601971</v>
      </c>
      <c r="K991" s="19">
        <f t="shared" si="249"/>
        <v>49.95763791504352</v>
      </c>
    </row>
    <row r="992" spans="1:11" x14ac:dyDescent="0.2">
      <c r="A992" s="23" t="s">
        <v>38</v>
      </c>
      <c r="B992" s="17" t="s">
        <v>39</v>
      </c>
      <c r="C992" s="18">
        <v>314329.81</v>
      </c>
      <c r="D992" s="18">
        <v>808533</v>
      </c>
      <c r="E992" s="18">
        <v>898400</v>
      </c>
      <c r="F992" s="18">
        <v>618987.01</v>
      </c>
      <c r="G992" s="18">
        <f t="shared" si="245"/>
        <v>304657.2</v>
      </c>
      <c r="H992" s="18">
        <f t="shared" si="246"/>
        <v>279412.99</v>
      </c>
      <c r="I992" s="19">
        <f t="shared" si="247"/>
        <v>96.922783111153223</v>
      </c>
      <c r="J992" s="19">
        <f t="shared" si="248"/>
        <v>68.89882123775601</v>
      </c>
      <c r="K992" s="19">
        <f t="shared" si="249"/>
        <v>76.556802257916502</v>
      </c>
    </row>
    <row r="993" spans="1:11" x14ac:dyDescent="0.2">
      <c r="A993" s="24" t="s">
        <v>40</v>
      </c>
      <c r="B993" s="17" t="s">
        <v>41</v>
      </c>
      <c r="C993" s="18">
        <v>235326.83</v>
      </c>
      <c r="D993" s="18">
        <v>461527</v>
      </c>
      <c r="E993" s="18">
        <v>372870</v>
      </c>
      <c r="F993" s="18">
        <v>416353.07</v>
      </c>
      <c r="G993" s="18">
        <f t="shared" si="245"/>
        <v>181026.24000000002</v>
      </c>
      <c r="H993" s="18">
        <f t="shared" si="246"/>
        <v>-43483.070000000007</v>
      </c>
      <c r="I993" s="19">
        <f t="shared" si="247"/>
        <v>76.925457245992732</v>
      </c>
      <c r="J993" s="19">
        <f t="shared" si="248"/>
        <v>111.66172392522864</v>
      </c>
      <c r="K993" s="19">
        <f t="shared" si="249"/>
        <v>90.212072099790475</v>
      </c>
    </row>
    <row r="994" spans="1:11" x14ac:dyDescent="0.2">
      <c r="A994" s="24" t="s">
        <v>42</v>
      </c>
      <c r="B994" s="17" t="s">
        <v>43</v>
      </c>
      <c r="C994" s="18">
        <v>79002.98</v>
      </c>
      <c r="D994" s="18">
        <v>347006</v>
      </c>
      <c r="E994" s="18">
        <v>525530</v>
      </c>
      <c r="F994" s="18">
        <v>202633.94</v>
      </c>
      <c r="G994" s="18">
        <f t="shared" si="245"/>
        <v>123630.96</v>
      </c>
      <c r="H994" s="18">
        <f t="shared" si="246"/>
        <v>322896.06</v>
      </c>
      <c r="I994" s="19">
        <f t="shared" si="247"/>
        <v>156.48898307380301</v>
      </c>
      <c r="J994" s="19">
        <f t="shared" si="248"/>
        <v>38.558015717466176</v>
      </c>
      <c r="K994" s="19">
        <f t="shared" si="249"/>
        <v>58.394938416050444</v>
      </c>
    </row>
    <row r="995" spans="1:11" x14ac:dyDescent="0.2">
      <c r="A995" s="25" t="s">
        <v>44</v>
      </c>
      <c r="B995" s="17" t="s">
        <v>45</v>
      </c>
      <c r="C995" s="18">
        <v>2235.35</v>
      </c>
      <c r="D995" s="18">
        <v>0</v>
      </c>
      <c r="E995" s="18">
        <v>0</v>
      </c>
      <c r="F995" s="18">
        <v>185.58</v>
      </c>
      <c r="G995" s="18">
        <f t="shared" si="245"/>
        <v>-2049.77</v>
      </c>
      <c r="H995" s="18">
        <f t="shared" si="246"/>
        <v>-185.58</v>
      </c>
      <c r="I995" s="19">
        <f t="shared" si="247"/>
        <v>-91.697944393495419</v>
      </c>
      <c r="J995" s="19">
        <f t="shared" si="248"/>
        <v>0</v>
      </c>
      <c r="K995" s="19">
        <f t="shared" si="249"/>
        <v>0</v>
      </c>
    </row>
    <row r="996" spans="1:11" x14ac:dyDescent="0.2">
      <c r="A996" s="23" t="s">
        <v>46</v>
      </c>
      <c r="B996" s="17" t="s">
        <v>47</v>
      </c>
      <c r="C996" s="18">
        <v>2409059.5099999998</v>
      </c>
      <c r="D996" s="18">
        <v>2405894</v>
      </c>
      <c r="E996" s="18">
        <v>3107984</v>
      </c>
      <c r="F996" s="18">
        <v>162922.15</v>
      </c>
      <c r="G996" s="18">
        <f t="shared" si="245"/>
        <v>-2246137.36</v>
      </c>
      <c r="H996" s="18">
        <f t="shared" si="246"/>
        <v>2945061.85</v>
      </c>
      <c r="I996" s="19">
        <f t="shared" si="247"/>
        <v>-93.23710562882691</v>
      </c>
      <c r="J996" s="19">
        <f t="shared" si="248"/>
        <v>5.2420524043881818</v>
      </c>
      <c r="K996" s="19">
        <f t="shared" si="249"/>
        <v>6.7717925228626035</v>
      </c>
    </row>
    <row r="997" spans="1:11" x14ac:dyDescent="0.2">
      <c r="A997" s="24" t="s">
        <v>48</v>
      </c>
      <c r="B997" s="17" t="s">
        <v>49</v>
      </c>
      <c r="C997" s="18">
        <v>2409059.5099999998</v>
      </c>
      <c r="D997" s="18">
        <v>2405894</v>
      </c>
      <c r="E997" s="18">
        <v>3107984</v>
      </c>
      <c r="F997" s="18">
        <v>162922.15</v>
      </c>
      <c r="G997" s="18">
        <f t="shared" si="245"/>
        <v>-2246137.36</v>
      </c>
      <c r="H997" s="18">
        <f t="shared" si="246"/>
        <v>2945061.85</v>
      </c>
      <c r="I997" s="19">
        <f t="shared" si="247"/>
        <v>-93.23710562882691</v>
      </c>
      <c r="J997" s="19">
        <f t="shared" si="248"/>
        <v>5.2420524043881818</v>
      </c>
      <c r="K997" s="19">
        <f t="shared" si="249"/>
        <v>6.7717925228626035</v>
      </c>
    </row>
    <row r="998" spans="1:11" ht="25.5" x14ac:dyDescent="0.2">
      <c r="A998" s="23" t="s">
        <v>76</v>
      </c>
      <c r="B998" s="17" t="s">
        <v>77</v>
      </c>
      <c r="C998" s="18">
        <v>7178.48</v>
      </c>
      <c r="D998" s="18">
        <v>68868</v>
      </c>
      <c r="E998" s="18">
        <v>73868</v>
      </c>
      <c r="F998" s="18">
        <v>43206.89</v>
      </c>
      <c r="G998" s="18">
        <f t="shared" si="245"/>
        <v>36028.410000000003</v>
      </c>
      <c r="H998" s="18">
        <f t="shared" si="246"/>
        <v>30661.11</v>
      </c>
      <c r="I998" s="19">
        <f t="shared" si="247"/>
        <v>501.89469079805201</v>
      </c>
      <c r="J998" s="19">
        <f t="shared" si="248"/>
        <v>58.492026317214481</v>
      </c>
      <c r="K998" s="19">
        <f t="shared" si="249"/>
        <v>62.73870302607888</v>
      </c>
    </row>
    <row r="999" spans="1:11" x14ac:dyDescent="0.2">
      <c r="A999" s="24" t="s">
        <v>78</v>
      </c>
      <c r="B999" s="17" t="s">
        <v>79</v>
      </c>
      <c r="C999" s="18">
        <v>7178.48</v>
      </c>
      <c r="D999" s="18">
        <v>68868</v>
      </c>
      <c r="E999" s="18">
        <v>73868</v>
      </c>
      <c r="F999" s="18">
        <v>43206.89</v>
      </c>
      <c r="G999" s="18">
        <f t="shared" si="245"/>
        <v>36028.410000000003</v>
      </c>
      <c r="H999" s="18">
        <f t="shared" si="246"/>
        <v>30661.11</v>
      </c>
      <c r="I999" s="19">
        <f t="shared" si="247"/>
        <v>501.89469079805201</v>
      </c>
      <c r="J999" s="19">
        <f t="shared" si="248"/>
        <v>58.492026317214481</v>
      </c>
      <c r="K999" s="19">
        <f t="shared" si="249"/>
        <v>62.73870302607888</v>
      </c>
    </row>
    <row r="1000" spans="1:11" ht="25.5" x14ac:dyDescent="0.2">
      <c r="A1000" s="23" t="s">
        <v>52</v>
      </c>
      <c r="B1000" s="17" t="s">
        <v>53</v>
      </c>
      <c r="C1000" s="18">
        <v>953342.38</v>
      </c>
      <c r="D1000" s="18">
        <v>1796082</v>
      </c>
      <c r="E1000" s="18">
        <v>1885584</v>
      </c>
      <c r="F1000" s="18">
        <v>1712420.72</v>
      </c>
      <c r="G1000" s="18">
        <f t="shared" si="245"/>
        <v>759078.34</v>
      </c>
      <c r="H1000" s="18">
        <f t="shared" si="246"/>
        <v>173163.28000000003</v>
      </c>
      <c r="I1000" s="19">
        <f t="shared" si="247"/>
        <v>79.622846516064897</v>
      </c>
      <c r="J1000" s="19">
        <f t="shared" si="248"/>
        <v>90.816464289047843</v>
      </c>
      <c r="K1000" s="19">
        <f t="shared" si="249"/>
        <v>95.342012224386181</v>
      </c>
    </row>
    <row r="1001" spans="1:11" x14ac:dyDescent="0.2">
      <c r="A1001" s="24" t="s">
        <v>54</v>
      </c>
      <c r="B1001" s="17" t="s">
        <v>55</v>
      </c>
      <c r="C1001" s="18">
        <v>42274.46</v>
      </c>
      <c r="D1001" s="18">
        <v>44214</v>
      </c>
      <c r="E1001" s="18">
        <v>46271</v>
      </c>
      <c r="F1001" s="18">
        <v>39768.36</v>
      </c>
      <c r="G1001" s="18">
        <f t="shared" si="245"/>
        <v>-2506.0999999999985</v>
      </c>
      <c r="H1001" s="18">
        <f t="shared" si="246"/>
        <v>6502.6399999999994</v>
      </c>
      <c r="I1001" s="19">
        <f t="shared" si="247"/>
        <v>-5.9281656111041912</v>
      </c>
      <c r="J1001" s="19">
        <f t="shared" si="248"/>
        <v>85.946618832530092</v>
      </c>
      <c r="K1001" s="19">
        <f t="shared" si="249"/>
        <v>89.945175736192169</v>
      </c>
    </row>
    <row r="1002" spans="1:11" ht="25.5" x14ac:dyDescent="0.2">
      <c r="A1002" s="25" t="s">
        <v>56</v>
      </c>
      <c r="B1002" s="17" t="s">
        <v>57</v>
      </c>
      <c r="C1002" s="18">
        <v>42274.46</v>
      </c>
      <c r="D1002" s="18">
        <v>44214</v>
      </c>
      <c r="E1002" s="18">
        <v>46271</v>
      </c>
      <c r="F1002" s="18">
        <v>39768.36</v>
      </c>
      <c r="G1002" s="18">
        <f t="shared" si="245"/>
        <v>-2506.0999999999985</v>
      </c>
      <c r="H1002" s="18">
        <f t="shared" si="246"/>
        <v>6502.6399999999994</v>
      </c>
      <c r="I1002" s="19">
        <f t="shared" si="247"/>
        <v>-5.9281656111041912</v>
      </c>
      <c r="J1002" s="19">
        <f t="shared" si="248"/>
        <v>85.946618832530092</v>
      </c>
      <c r="K1002" s="19">
        <f t="shared" si="249"/>
        <v>89.945175736192169</v>
      </c>
    </row>
    <row r="1003" spans="1:11" ht="25.5" x14ac:dyDescent="0.2">
      <c r="A1003" s="26" t="s">
        <v>58</v>
      </c>
      <c r="B1003" s="17" t="s">
        <v>59</v>
      </c>
      <c r="C1003" s="18">
        <v>42274.46</v>
      </c>
      <c r="D1003" s="18">
        <v>44214</v>
      </c>
      <c r="E1003" s="18">
        <v>46271</v>
      </c>
      <c r="F1003" s="18">
        <v>39768.36</v>
      </c>
      <c r="G1003" s="18">
        <f t="shared" si="245"/>
        <v>-2506.0999999999985</v>
      </c>
      <c r="H1003" s="18">
        <f t="shared" si="246"/>
        <v>6502.6399999999994</v>
      </c>
      <c r="I1003" s="19">
        <f t="shared" si="247"/>
        <v>-5.9281656111041912</v>
      </c>
      <c r="J1003" s="19">
        <f t="shared" si="248"/>
        <v>85.946618832530092</v>
      </c>
      <c r="K1003" s="19">
        <f t="shared" si="249"/>
        <v>89.945175736192169</v>
      </c>
    </row>
    <row r="1004" spans="1:11" ht="51" x14ac:dyDescent="0.2">
      <c r="A1004" s="24" t="s">
        <v>162</v>
      </c>
      <c r="B1004" s="17" t="s">
        <v>163</v>
      </c>
      <c r="C1004" s="18">
        <v>911067.92</v>
      </c>
      <c r="D1004" s="18">
        <v>1751868</v>
      </c>
      <c r="E1004" s="18">
        <v>1839313</v>
      </c>
      <c r="F1004" s="18">
        <v>1672652.36</v>
      </c>
      <c r="G1004" s="18">
        <f t="shared" si="245"/>
        <v>761584.44000000006</v>
      </c>
      <c r="H1004" s="18">
        <f t="shared" si="246"/>
        <v>166660.6399999999</v>
      </c>
      <c r="I1004" s="19">
        <f t="shared" si="247"/>
        <v>83.592498789771895</v>
      </c>
      <c r="J1004" s="19">
        <f t="shared" si="248"/>
        <v>90.938973410180864</v>
      </c>
      <c r="K1004" s="19">
        <f t="shared" si="249"/>
        <v>95.478218678576241</v>
      </c>
    </row>
    <row r="1005" spans="1:11" ht="38.25" x14ac:dyDescent="0.2">
      <c r="A1005" s="25" t="s">
        <v>164</v>
      </c>
      <c r="B1005" s="17" t="s">
        <v>165</v>
      </c>
      <c r="C1005" s="18">
        <v>266184.92</v>
      </c>
      <c r="D1005" s="18">
        <v>70647</v>
      </c>
      <c r="E1005" s="18">
        <v>117753</v>
      </c>
      <c r="F1005" s="18">
        <v>0</v>
      </c>
      <c r="G1005" s="18">
        <f t="shared" si="245"/>
        <v>-266184.92</v>
      </c>
      <c r="H1005" s="18">
        <f t="shared" si="246"/>
        <v>117753</v>
      </c>
      <c r="I1005" s="19">
        <f t="shared" si="247"/>
        <v>-100</v>
      </c>
      <c r="J1005" s="19">
        <f t="shared" si="248"/>
        <v>0</v>
      </c>
      <c r="K1005" s="19">
        <f t="shared" si="249"/>
        <v>0</v>
      </c>
    </row>
    <row r="1006" spans="1:11" ht="63.75" x14ac:dyDescent="0.2">
      <c r="A1006" s="25" t="s">
        <v>253</v>
      </c>
      <c r="B1006" s="17" t="s">
        <v>254</v>
      </c>
      <c r="C1006" s="18">
        <v>644883</v>
      </c>
      <c r="D1006" s="18">
        <v>1681221</v>
      </c>
      <c r="E1006" s="18">
        <v>1721560</v>
      </c>
      <c r="F1006" s="18">
        <v>1672652.36</v>
      </c>
      <c r="G1006" s="18">
        <f t="shared" si="245"/>
        <v>1027769.3600000001</v>
      </c>
      <c r="H1006" s="18">
        <f t="shared" si="246"/>
        <v>48907.639999999898</v>
      </c>
      <c r="I1006" s="19">
        <f t="shared" si="247"/>
        <v>159.37299634197211</v>
      </c>
      <c r="J1006" s="19">
        <f t="shared" si="248"/>
        <v>97.159109180046016</v>
      </c>
      <c r="K1006" s="19">
        <f t="shared" si="249"/>
        <v>99.490332323947896</v>
      </c>
    </row>
    <row r="1007" spans="1:11" x14ac:dyDescent="0.2">
      <c r="A1007" s="22" t="s">
        <v>60</v>
      </c>
      <c r="B1007" s="17" t="s">
        <v>61</v>
      </c>
      <c r="C1007" s="18">
        <v>300013.01</v>
      </c>
      <c r="D1007" s="18">
        <v>106568</v>
      </c>
      <c r="E1007" s="18">
        <v>480934</v>
      </c>
      <c r="F1007" s="18">
        <v>93567.59</v>
      </c>
      <c r="G1007" s="18">
        <f t="shared" si="245"/>
        <v>-206445.42</v>
      </c>
      <c r="H1007" s="18">
        <f t="shared" si="246"/>
        <v>387366.41000000003</v>
      </c>
      <c r="I1007" s="19">
        <f t="shared" si="247"/>
        <v>-68.812155846174804</v>
      </c>
      <c r="J1007" s="19">
        <f t="shared" si="248"/>
        <v>19.455390968407308</v>
      </c>
      <c r="K1007" s="19">
        <f t="shared" si="249"/>
        <v>87.800831394039477</v>
      </c>
    </row>
    <row r="1008" spans="1:11" x14ac:dyDescent="0.2">
      <c r="A1008" s="23" t="s">
        <v>62</v>
      </c>
      <c r="B1008" s="17" t="s">
        <v>63</v>
      </c>
      <c r="C1008" s="18">
        <v>10154.01</v>
      </c>
      <c r="D1008" s="18">
        <v>18068</v>
      </c>
      <c r="E1008" s="18">
        <v>13000</v>
      </c>
      <c r="F1008" s="18">
        <v>5067.59</v>
      </c>
      <c r="G1008" s="18">
        <f t="shared" si="245"/>
        <v>-5086.42</v>
      </c>
      <c r="H1008" s="18">
        <f t="shared" si="246"/>
        <v>7932.41</v>
      </c>
      <c r="I1008" s="19">
        <f t="shared" si="247"/>
        <v>-50.092721988652762</v>
      </c>
      <c r="J1008" s="19">
        <f t="shared" si="248"/>
        <v>38.981461538461538</v>
      </c>
      <c r="K1008" s="19">
        <f t="shared" si="249"/>
        <v>28.047321230905471</v>
      </c>
    </row>
    <row r="1009" spans="1:11" x14ac:dyDescent="0.2">
      <c r="A1009" s="23" t="s">
        <v>193</v>
      </c>
      <c r="B1009" s="17" t="s">
        <v>194</v>
      </c>
      <c r="C1009" s="18">
        <v>289859</v>
      </c>
      <c r="D1009" s="18">
        <v>88500</v>
      </c>
      <c r="E1009" s="18">
        <v>467934</v>
      </c>
      <c r="F1009" s="18">
        <v>88500</v>
      </c>
      <c r="G1009" s="18">
        <f t="shared" si="245"/>
        <v>-201359</v>
      </c>
      <c r="H1009" s="18">
        <f t="shared" si="246"/>
        <v>379434</v>
      </c>
      <c r="I1009" s="19">
        <f t="shared" si="247"/>
        <v>-69.467913709769235</v>
      </c>
      <c r="J1009" s="19">
        <f t="shared" si="248"/>
        <v>18.912923617433229</v>
      </c>
      <c r="K1009" s="19">
        <f t="shared" si="249"/>
        <v>100</v>
      </c>
    </row>
    <row r="1010" spans="1:11" ht="51" x14ac:dyDescent="0.2">
      <c r="A1010" s="24" t="s">
        <v>307</v>
      </c>
      <c r="B1010" s="17" t="s">
        <v>308</v>
      </c>
      <c r="C1010" s="18">
        <v>289859</v>
      </c>
      <c r="D1010" s="18">
        <v>88500</v>
      </c>
      <c r="E1010" s="18">
        <v>467934</v>
      </c>
      <c r="F1010" s="18">
        <v>88500</v>
      </c>
      <c r="G1010" s="18">
        <f t="shared" si="245"/>
        <v>-201359</v>
      </c>
      <c r="H1010" s="18">
        <f t="shared" si="246"/>
        <v>379434</v>
      </c>
      <c r="I1010" s="19">
        <f t="shared" si="247"/>
        <v>-69.467913709769235</v>
      </c>
      <c r="J1010" s="19">
        <f t="shared" si="248"/>
        <v>18.912923617433229</v>
      </c>
      <c r="K1010" s="19">
        <f t="shared" si="249"/>
        <v>100</v>
      </c>
    </row>
    <row r="1011" spans="1:11" ht="38.25" x14ac:dyDescent="0.2">
      <c r="A1011" s="25" t="s">
        <v>309</v>
      </c>
      <c r="B1011" s="17" t="s">
        <v>310</v>
      </c>
      <c r="C1011" s="18">
        <v>250000</v>
      </c>
      <c r="D1011" s="18">
        <v>0</v>
      </c>
      <c r="E1011" s="18">
        <v>250000</v>
      </c>
      <c r="F1011" s="18">
        <v>0</v>
      </c>
      <c r="G1011" s="18">
        <f t="shared" si="245"/>
        <v>-250000</v>
      </c>
      <c r="H1011" s="18">
        <f t="shared" si="246"/>
        <v>250000</v>
      </c>
      <c r="I1011" s="19">
        <f t="shared" si="247"/>
        <v>-100</v>
      </c>
      <c r="J1011" s="19">
        <f t="shared" si="248"/>
        <v>0</v>
      </c>
      <c r="K1011" s="19">
        <f t="shared" si="249"/>
        <v>0</v>
      </c>
    </row>
    <row r="1012" spans="1:11" ht="63.75" x14ac:dyDescent="0.2">
      <c r="A1012" s="25" t="s">
        <v>311</v>
      </c>
      <c r="B1012" s="17" t="s">
        <v>312</v>
      </c>
      <c r="C1012" s="18">
        <v>39859</v>
      </c>
      <c r="D1012" s="18">
        <v>88500</v>
      </c>
      <c r="E1012" s="18">
        <v>217934</v>
      </c>
      <c r="F1012" s="18">
        <v>88500</v>
      </c>
      <c r="G1012" s="18">
        <f t="shared" si="245"/>
        <v>48641</v>
      </c>
      <c r="H1012" s="18">
        <f t="shared" si="246"/>
        <v>129434</v>
      </c>
      <c r="I1012" s="19">
        <f t="shared" si="247"/>
        <v>122.03266514463485</v>
      </c>
      <c r="J1012" s="19">
        <f t="shared" si="248"/>
        <v>40.608624629474974</v>
      </c>
      <c r="K1012" s="19">
        <f t="shared" si="249"/>
        <v>100</v>
      </c>
    </row>
    <row r="1013" spans="1:11" ht="38.25" x14ac:dyDescent="0.2">
      <c r="A1013" s="39" t="s">
        <v>132</v>
      </c>
      <c r="B1013" s="28" t="s">
        <v>834</v>
      </c>
      <c r="C1013" s="29"/>
      <c r="D1013" s="29"/>
      <c r="E1013" s="29"/>
      <c r="F1013" s="29"/>
      <c r="G1013" s="29"/>
      <c r="H1013" s="29"/>
      <c r="I1013" s="30"/>
      <c r="J1013" s="30"/>
      <c r="K1013" s="30"/>
    </row>
    <row r="1014" spans="1:11" x14ac:dyDescent="0.2">
      <c r="A1014" s="16" t="s">
        <v>26</v>
      </c>
      <c r="B1014" s="17" t="s">
        <v>27</v>
      </c>
      <c r="C1014" s="18">
        <v>2528003.62</v>
      </c>
      <c r="D1014" s="18">
        <v>3197651</v>
      </c>
      <c r="E1014" s="18">
        <v>3757395</v>
      </c>
      <c r="F1014" s="18">
        <v>712242.72</v>
      </c>
      <c r="G1014" s="18">
        <f t="shared" ref="G1014:G1035" si="250">F1014-C1014</f>
        <v>-1815760.9000000001</v>
      </c>
      <c r="H1014" s="18">
        <f t="shared" ref="H1014:H1035" si="251">E1014-F1014</f>
        <v>3045152.2800000003</v>
      </c>
      <c r="I1014" s="19">
        <f t="shared" ref="I1014:I1035" si="252">IF(ISERROR(F1014/C1014),0,F1014/C1014*100-100)</f>
        <v>-71.825882116418811</v>
      </c>
      <c r="J1014" s="19">
        <f t="shared" ref="J1014:J1035" si="253">IF(ISERROR(F1014/E1014),0,F1014/E1014*100)</f>
        <v>18.955758444347744</v>
      </c>
      <c r="K1014" s="19">
        <f t="shared" ref="K1014:K1035" si="254">IF(ISERROR(F1014/D1014),0,F1014/D1014*100)</f>
        <v>22.273935460749154</v>
      </c>
    </row>
    <row r="1015" spans="1:11" x14ac:dyDescent="0.2">
      <c r="A1015" s="22" t="s">
        <v>30</v>
      </c>
      <c r="B1015" s="17" t="s">
        <v>31</v>
      </c>
      <c r="C1015" s="18">
        <v>2528003.62</v>
      </c>
      <c r="D1015" s="18">
        <v>3197651</v>
      </c>
      <c r="E1015" s="18">
        <v>3757395</v>
      </c>
      <c r="F1015" s="18">
        <v>712242.72</v>
      </c>
      <c r="G1015" s="18">
        <f t="shared" si="250"/>
        <v>-1815760.9000000001</v>
      </c>
      <c r="H1015" s="18">
        <f t="shared" si="251"/>
        <v>3045152.2800000003</v>
      </c>
      <c r="I1015" s="19">
        <f t="shared" si="252"/>
        <v>-71.825882116418811</v>
      </c>
      <c r="J1015" s="19">
        <f t="shared" si="253"/>
        <v>18.955758444347744</v>
      </c>
      <c r="K1015" s="19">
        <f t="shared" si="254"/>
        <v>22.273935460749154</v>
      </c>
    </row>
    <row r="1016" spans="1:11" x14ac:dyDescent="0.2">
      <c r="A1016" s="23" t="s">
        <v>32</v>
      </c>
      <c r="B1016" s="17" t="s">
        <v>33</v>
      </c>
      <c r="C1016" s="18">
        <v>2528003.62</v>
      </c>
      <c r="D1016" s="18">
        <v>3197651</v>
      </c>
      <c r="E1016" s="18">
        <v>3757395</v>
      </c>
      <c r="F1016" s="18">
        <v>712242.72</v>
      </c>
      <c r="G1016" s="18">
        <f t="shared" si="250"/>
        <v>-1815760.9000000001</v>
      </c>
      <c r="H1016" s="18">
        <f t="shared" si="251"/>
        <v>3045152.2800000003</v>
      </c>
      <c r="I1016" s="19">
        <f t="shared" si="252"/>
        <v>-71.825882116418811</v>
      </c>
      <c r="J1016" s="19">
        <f t="shared" si="253"/>
        <v>18.955758444347744</v>
      </c>
      <c r="K1016" s="19">
        <f t="shared" si="254"/>
        <v>22.273935460749154</v>
      </c>
    </row>
    <row r="1017" spans="1:11" x14ac:dyDescent="0.2">
      <c r="A1017" s="16" t="s">
        <v>34</v>
      </c>
      <c r="B1017" s="17" t="s">
        <v>35</v>
      </c>
      <c r="C1017" s="18">
        <v>2528003.62</v>
      </c>
      <c r="D1017" s="18">
        <v>3197651</v>
      </c>
      <c r="E1017" s="18">
        <v>3757395</v>
      </c>
      <c r="F1017" s="18">
        <v>712242.72</v>
      </c>
      <c r="G1017" s="18">
        <f t="shared" si="250"/>
        <v>-1815760.9000000001</v>
      </c>
      <c r="H1017" s="18">
        <f t="shared" si="251"/>
        <v>3045152.2800000003</v>
      </c>
      <c r="I1017" s="19">
        <f t="shared" si="252"/>
        <v>-71.825882116418811</v>
      </c>
      <c r="J1017" s="19">
        <f t="shared" si="253"/>
        <v>18.955758444347744</v>
      </c>
      <c r="K1017" s="19">
        <f t="shared" si="254"/>
        <v>22.273935460749154</v>
      </c>
    </row>
    <row r="1018" spans="1:11" x14ac:dyDescent="0.2">
      <c r="A1018" s="22" t="s">
        <v>36</v>
      </c>
      <c r="B1018" s="17" t="s">
        <v>37</v>
      </c>
      <c r="C1018" s="18">
        <v>2519603.7000000002</v>
      </c>
      <c r="D1018" s="18">
        <v>3183583</v>
      </c>
      <c r="E1018" s="18">
        <v>3748395</v>
      </c>
      <c r="F1018" s="18">
        <v>707175.13</v>
      </c>
      <c r="G1018" s="18">
        <f t="shared" si="250"/>
        <v>-1812428.5700000003</v>
      </c>
      <c r="H1018" s="18">
        <f t="shared" si="251"/>
        <v>3041219.87</v>
      </c>
      <c r="I1018" s="19">
        <f t="shared" si="252"/>
        <v>-71.933080984124615</v>
      </c>
      <c r="J1018" s="19">
        <f t="shared" si="253"/>
        <v>18.86607814811406</v>
      </c>
      <c r="K1018" s="19">
        <f t="shared" si="254"/>
        <v>22.213183384884264</v>
      </c>
    </row>
    <row r="1019" spans="1:11" x14ac:dyDescent="0.2">
      <c r="A1019" s="23" t="s">
        <v>38</v>
      </c>
      <c r="B1019" s="17" t="s">
        <v>39</v>
      </c>
      <c r="C1019" s="18">
        <v>234534.33</v>
      </c>
      <c r="D1019" s="18">
        <v>545946</v>
      </c>
      <c r="E1019" s="18">
        <v>609936</v>
      </c>
      <c r="F1019" s="18">
        <v>421805.73</v>
      </c>
      <c r="G1019" s="18">
        <f t="shared" si="250"/>
        <v>187271.4</v>
      </c>
      <c r="H1019" s="18">
        <f t="shared" si="251"/>
        <v>188130.27000000002</v>
      </c>
      <c r="I1019" s="19">
        <f t="shared" si="252"/>
        <v>79.848182566705702</v>
      </c>
      <c r="J1019" s="19">
        <f t="shared" si="253"/>
        <v>69.155736011647122</v>
      </c>
      <c r="K1019" s="19">
        <f t="shared" si="254"/>
        <v>77.26143794441208</v>
      </c>
    </row>
    <row r="1020" spans="1:11" x14ac:dyDescent="0.2">
      <c r="A1020" s="24" t="s">
        <v>40</v>
      </c>
      <c r="B1020" s="17" t="s">
        <v>41</v>
      </c>
      <c r="C1020" s="18">
        <v>169707.38</v>
      </c>
      <c r="D1020" s="18">
        <v>321966</v>
      </c>
      <c r="E1020" s="18">
        <v>206457</v>
      </c>
      <c r="F1020" s="18">
        <v>306437.27</v>
      </c>
      <c r="G1020" s="18">
        <f t="shared" si="250"/>
        <v>136729.89000000001</v>
      </c>
      <c r="H1020" s="18">
        <f t="shared" si="251"/>
        <v>-99980.270000000019</v>
      </c>
      <c r="I1020" s="19">
        <f t="shared" si="252"/>
        <v>80.568028332061942</v>
      </c>
      <c r="J1020" s="19">
        <f t="shared" si="253"/>
        <v>148.42667964757797</v>
      </c>
      <c r="K1020" s="19">
        <f t="shared" si="254"/>
        <v>95.176903772448028</v>
      </c>
    </row>
    <row r="1021" spans="1:11" x14ac:dyDescent="0.2">
      <c r="A1021" s="24" t="s">
        <v>42</v>
      </c>
      <c r="B1021" s="17" t="s">
        <v>43</v>
      </c>
      <c r="C1021" s="18">
        <v>64826.95</v>
      </c>
      <c r="D1021" s="18">
        <v>223980</v>
      </c>
      <c r="E1021" s="18">
        <v>403479</v>
      </c>
      <c r="F1021" s="18">
        <v>115368.46</v>
      </c>
      <c r="G1021" s="18">
        <f t="shared" si="250"/>
        <v>50541.510000000009</v>
      </c>
      <c r="H1021" s="18">
        <f t="shared" si="251"/>
        <v>288110.53999999998</v>
      </c>
      <c r="I1021" s="19">
        <f t="shared" si="252"/>
        <v>77.963732675993583</v>
      </c>
      <c r="J1021" s="19">
        <f t="shared" si="253"/>
        <v>28.593423697391934</v>
      </c>
      <c r="K1021" s="19">
        <f t="shared" si="254"/>
        <v>51.508375747834634</v>
      </c>
    </row>
    <row r="1022" spans="1:11" x14ac:dyDescent="0.2">
      <c r="A1022" s="25" t="s">
        <v>44</v>
      </c>
      <c r="B1022" s="17" t="s">
        <v>45</v>
      </c>
      <c r="C1022" s="18">
        <v>1582.35</v>
      </c>
      <c r="D1022" s="18">
        <v>0</v>
      </c>
      <c r="E1022" s="18">
        <v>0</v>
      </c>
      <c r="F1022" s="18">
        <v>69.42</v>
      </c>
      <c r="G1022" s="18">
        <f t="shared" si="250"/>
        <v>-1512.9299999999998</v>
      </c>
      <c r="H1022" s="18">
        <f t="shared" si="251"/>
        <v>-69.42</v>
      </c>
      <c r="I1022" s="19">
        <f t="shared" si="252"/>
        <v>-95.612854298985681</v>
      </c>
      <c r="J1022" s="19">
        <f t="shared" si="253"/>
        <v>0</v>
      </c>
      <c r="K1022" s="19">
        <f t="shared" si="254"/>
        <v>0</v>
      </c>
    </row>
    <row r="1023" spans="1:11" x14ac:dyDescent="0.2">
      <c r="A1023" s="23" t="s">
        <v>46</v>
      </c>
      <c r="B1023" s="17" t="s">
        <v>47</v>
      </c>
      <c r="C1023" s="18">
        <v>1949059.51</v>
      </c>
      <c r="D1023" s="18">
        <v>2405894</v>
      </c>
      <c r="E1023" s="18">
        <v>2899659</v>
      </c>
      <c r="F1023" s="18">
        <v>162922.15</v>
      </c>
      <c r="G1023" s="18">
        <f t="shared" si="250"/>
        <v>-1786137.36</v>
      </c>
      <c r="H1023" s="18">
        <f t="shared" si="251"/>
        <v>2736736.85</v>
      </c>
      <c r="I1023" s="19">
        <f t="shared" si="252"/>
        <v>-91.640986375013256</v>
      </c>
      <c r="J1023" s="19">
        <f t="shared" si="253"/>
        <v>5.6186658500189157</v>
      </c>
      <c r="K1023" s="19">
        <f t="shared" si="254"/>
        <v>6.7717925228626035</v>
      </c>
    </row>
    <row r="1024" spans="1:11" x14ac:dyDescent="0.2">
      <c r="A1024" s="24" t="s">
        <v>48</v>
      </c>
      <c r="B1024" s="17" t="s">
        <v>49</v>
      </c>
      <c r="C1024" s="18">
        <v>1949059.51</v>
      </c>
      <c r="D1024" s="18">
        <v>2405894</v>
      </c>
      <c r="E1024" s="18">
        <v>2899659</v>
      </c>
      <c r="F1024" s="18">
        <v>162922.15</v>
      </c>
      <c r="G1024" s="18">
        <f t="shared" si="250"/>
        <v>-1786137.36</v>
      </c>
      <c r="H1024" s="18">
        <f t="shared" si="251"/>
        <v>2736736.85</v>
      </c>
      <c r="I1024" s="19">
        <f t="shared" si="252"/>
        <v>-91.640986375013256</v>
      </c>
      <c r="J1024" s="19">
        <f t="shared" si="253"/>
        <v>5.6186658500189157</v>
      </c>
      <c r="K1024" s="19">
        <f t="shared" si="254"/>
        <v>6.7717925228626035</v>
      </c>
    </row>
    <row r="1025" spans="1:11" ht="25.5" x14ac:dyDescent="0.2">
      <c r="A1025" s="23" t="s">
        <v>76</v>
      </c>
      <c r="B1025" s="17" t="s">
        <v>77</v>
      </c>
      <c r="C1025" s="18">
        <v>7178.48</v>
      </c>
      <c r="D1025" s="18">
        <v>68868</v>
      </c>
      <c r="E1025" s="18">
        <v>73868</v>
      </c>
      <c r="F1025" s="18">
        <v>43206.89</v>
      </c>
      <c r="G1025" s="18">
        <f t="shared" si="250"/>
        <v>36028.410000000003</v>
      </c>
      <c r="H1025" s="18">
        <f t="shared" si="251"/>
        <v>30661.11</v>
      </c>
      <c r="I1025" s="19">
        <f t="shared" si="252"/>
        <v>501.89469079805201</v>
      </c>
      <c r="J1025" s="19">
        <f t="shared" si="253"/>
        <v>58.492026317214481</v>
      </c>
      <c r="K1025" s="19">
        <f t="shared" si="254"/>
        <v>62.73870302607888</v>
      </c>
    </row>
    <row r="1026" spans="1:11" x14ac:dyDescent="0.2">
      <c r="A1026" s="24" t="s">
        <v>78</v>
      </c>
      <c r="B1026" s="17" t="s">
        <v>79</v>
      </c>
      <c r="C1026" s="18">
        <v>7178.48</v>
      </c>
      <c r="D1026" s="18">
        <v>68868</v>
      </c>
      <c r="E1026" s="18">
        <v>73868</v>
      </c>
      <c r="F1026" s="18">
        <v>43206.89</v>
      </c>
      <c r="G1026" s="18">
        <f t="shared" si="250"/>
        <v>36028.410000000003</v>
      </c>
      <c r="H1026" s="18">
        <f t="shared" si="251"/>
        <v>30661.11</v>
      </c>
      <c r="I1026" s="19">
        <f t="shared" si="252"/>
        <v>501.89469079805201</v>
      </c>
      <c r="J1026" s="19">
        <f t="shared" si="253"/>
        <v>58.492026317214481</v>
      </c>
      <c r="K1026" s="19">
        <f t="shared" si="254"/>
        <v>62.73870302607888</v>
      </c>
    </row>
    <row r="1027" spans="1:11" ht="25.5" x14ac:dyDescent="0.2">
      <c r="A1027" s="23" t="s">
        <v>52</v>
      </c>
      <c r="B1027" s="17" t="s">
        <v>53</v>
      </c>
      <c r="C1027" s="18">
        <v>328831.38</v>
      </c>
      <c r="D1027" s="18">
        <v>162875</v>
      </c>
      <c r="E1027" s="18">
        <v>164932</v>
      </c>
      <c r="F1027" s="18">
        <v>79240.36</v>
      </c>
      <c r="G1027" s="18">
        <f t="shared" si="250"/>
        <v>-249591.02000000002</v>
      </c>
      <c r="H1027" s="18">
        <f t="shared" si="251"/>
        <v>85691.64</v>
      </c>
      <c r="I1027" s="19">
        <f t="shared" si="252"/>
        <v>-75.902433642434005</v>
      </c>
      <c r="J1027" s="19">
        <f t="shared" si="253"/>
        <v>48.044260665001332</v>
      </c>
      <c r="K1027" s="19">
        <f t="shared" si="254"/>
        <v>48.65102686108979</v>
      </c>
    </row>
    <row r="1028" spans="1:11" x14ac:dyDescent="0.2">
      <c r="A1028" s="24" t="s">
        <v>54</v>
      </c>
      <c r="B1028" s="17" t="s">
        <v>55</v>
      </c>
      <c r="C1028" s="18">
        <v>42274.46</v>
      </c>
      <c r="D1028" s="18">
        <v>44214</v>
      </c>
      <c r="E1028" s="18">
        <v>46271</v>
      </c>
      <c r="F1028" s="18">
        <v>39768.36</v>
      </c>
      <c r="G1028" s="18">
        <f t="shared" si="250"/>
        <v>-2506.0999999999985</v>
      </c>
      <c r="H1028" s="18">
        <f t="shared" si="251"/>
        <v>6502.6399999999994</v>
      </c>
      <c r="I1028" s="19">
        <f t="shared" si="252"/>
        <v>-5.9281656111041912</v>
      </c>
      <c r="J1028" s="19">
        <f t="shared" si="253"/>
        <v>85.946618832530092</v>
      </c>
      <c r="K1028" s="19">
        <f t="shared" si="254"/>
        <v>89.945175736192169</v>
      </c>
    </row>
    <row r="1029" spans="1:11" ht="25.5" x14ac:dyDescent="0.2">
      <c r="A1029" s="25" t="s">
        <v>56</v>
      </c>
      <c r="B1029" s="17" t="s">
        <v>57</v>
      </c>
      <c r="C1029" s="18">
        <v>42274.46</v>
      </c>
      <c r="D1029" s="18">
        <v>44214</v>
      </c>
      <c r="E1029" s="18">
        <v>46271</v>
      </c>
      <c r="F1029" s="18">
        <v>39768.36</v>
      </c>
      <c r="G1029" s="18">
        <f t="shared" si="250"/>
        <v>-2506.0999999999985</v>
      </c>
      <c r="H1029" s="18">
        <f t="shared" si="251"/>
        <v>6502.6399999999994</v>
      </c>
      <c r="I1029" s="19">
        <f t="shared" si="252"/>
        <v>-5.9281656111041912</v>
      </c>
      <c r="J1029" s="19">
        <f t="shared" si="253"/>
        <v>85.946618832530092</v>
      </c>
      <c r="K1029" s="19">
        <f t="shared" si="254"/>
        <v>89.945175736192169</v>
      </c>
    </row>
    <row r="1030" spans="1:11" ht="25.5" x14ac:dyDescent="0.2">
      <c r="A1030" s="26" t="s">
        <v>58</v>
      </c>
      <c r="B1030" s="17" t="s">
        <v>59</v>
      </c>
      <c r="C1030" s="18">
        <v>42274.46</v>
      </c>
      <c r="D1030" s="18">
        <v>44214</v>
      </c>
      <c r="E1030" s="18">
        <v>46271</v>
      </c>
      <c r="F1030" s="18">
        <v>39768.36</v>
      </c>
      <c r="G1030" s="18">
        <f t="shared" si="250"/>
        <v>-2506.0999999999985</v>
      </c>
      <c r="H1030" s="18">
        <f t="shared" si="251"/>
        <v>6502.6399999999994</v>
      </c>
      <c r="I1030" s="19">
        <f t="shared" si="252"/>
        <v>-5.9281656111041912</v>
      </c>
      <c r="J1030" s="19">
        <f t="shared" si="253"/>
        <v>85.946618832530092</v>
      </c>
      <c r="K1030" s="19">
        <f t="shared" si="254"/>
        <v>89.945175736192169</v>
      </c>
    </row>
    <row r="1031" spans="1:11" ht="51" x14ac:dyDescent="0.2">
      <c r="A1031" s="24" t="s">
        <v>162</v>
      </c>
      <c r="B1031" s="17" t="s">
        <v>163</v>
      </c>
      <c r="C1031" s="18">
        <v>286556.92</v>
      </c>
      <c r="D1031" s="18">
        <v>118661</v>
      </c>
      <c r="E1031" s="18">
        <v>118661</v>
      </c>
      <c r="F1031" s="18">
        <v>39472</v>
      </c>
      <c r="G1031" s="18">
        <f t="shared" si="250"/>
        <v>-247084.91999999998</v>
      </c>
      <c r="H1031" s="18">
        <f t="shared" si="251"/>
        <v>79189</v>
      </c>
      <c r="I1031" s="19">
        <f t="shared" si="252"/>
        <v>-86.225424254280796</v>
      </c>
      <c r="J1031" s="19">
        <f t="shared" si="253"/>
        <v>33.264509822098248</v>
      </c>
      <c r="K1031" s="19">
        <f t="shared" si="254"/>
        <v>33.264509822098248</v>
      </c>
    </row>
    <row r="1032" spans="1:11" ht="38.25" x14ac:dyDescent="0.2">
      <c r="A1032" s="25" t="s">
        <v>164</v>
      </c>
      <c r="B1032" s="17" t="s">
        <v>165</v>
      </c>
      <c r="C1032" s="18">
        <v>216184.92</v>
      </c>
      <c r="D1032" s="18">
        <v>70647</v>
      </c>
      <c r="E1032" s="18">
        <v>70647</v>
      </c>
      <c r="F1032" s="18">
        <v>0</v>
      </c>
      <c r="G1032" s="18">
        <f t="shared" si="250"/>
        <v>-216184.92</v>
      </c>
      <c r="H1032" s="18">
        <f t="shared" si="251"/>
        <v>70647</v>
      </c>
      <c r="I1032" s="19">
        <f t="shared" si="252"/>
        <v>-100</v>
      </c>
      <c r="J1032" s="19">
        <f t="shared" si="253"/>
        <v>0</v>
      </c>
      <c r="K1032" s="19">
        <f t="shared" si="254"/>
        <v>0</v>
      </c>
    </row>
    <row r="1033" spans="1:11" ht="63.75" x14ac:dyDescent="0.2">
      <c r="A1033" s="25" t="s">
        <v>253</v>
      </c>
      <c r="B1033" s="17" t="s">
        <v>254</v>
      </c>
      <c r="C1033" s="18">
        <v>70372</v>
      </c>
      <c r="D1033" s="18">
        <v>48014</v>
      </c>
      <c r="E1033" s="18">
        <v>48014</v>
      </c>
      <c r="F1033" s="18">
        <v>39472</v>
      </c>
      <c r="G1033" s="18">
        <f t="shared" si="250"/>
        <v>-30900</v>
      </c>
      <c r="H1033" s="18">
        <f t="shared" si="251"/>
        <v>8542</v>
      </c>
      <c r="I1033" s="19">
        <f t="shared" si="252"/>
        <v>-43.909509463991355</v>
      </c>
      <c r="J1033" s="19">
        <f t="shared" si="253"/>
        <v>82.209355604615325</v>
      </c>
      <c r="K1033" s="19">
        <f t="shared" si="254"/>
        <v>82.209355604615325</v>
      </c>
    </row>
    <row r="1034" spans="1:11" x14ac:dyDescent="0.2">
      <c r="A1034" s="22" t="s">
        <v>60</v>
      </c>
      <c r="B1034" s="17" t="s">
        <v>61</v>
      </c>
      <c r="C1034" s="18">
        <v>8399.92</v>
      </c>
      <c r="D1034" s="18">
        <v>14068</v>
      </c>
      <c r="E1034" s="18">
        <v>9000</v>
      </c>
      <c r="F1034" s="18">
        <v>5067.59</v>
      </c>
      <c r="G1034" s="18">
        <f t="shared" si="250"/>
        <v>-3332.33</v>
      </c>
      <c r="H1034" s="18">
        <f t="shared" si="251"/>
        <v>3932.41</v>
      </c>
      <c r="I1034" s="19">
        <f t="shared" si="252"/>
        <v>-39.670973056886247</v>
      </c>
      <c r="J1034" s="19">
        <f t="shared" si="253"/>
        <v>56.306555555555562</v>
      </c>
      <c r="K1034" s="19">
        <f t="shared" si="254"/>
        <v>36.022106909297698</v>
      </c>
    </row>
    <row r="1035" spans="1:11" x14ac:dyDescent="0.2">
      <c r="A1035" s="23" t="s">
        <v>62</v>
      </c>
      <c r="B1035" s="17" t="s">
        <v>63</v>
      </c>
      <c r="C1035" s="18">
        <v>8399.92</v>
      </c>
      <c r="D1035" s="18">
        <v>14068</v>
      </c>
      <c r="E1035" s="18">
        <v>9000</v>
      </c>
      <c r="F1035" s="18">
        <v>5067.59</v>
      </c>
      <c r="G1035" s="18">
        <f t="shared" si="250"/>
        <v>-3332.33</v>
      </c>
      <c r="H1035" s="18">
        <f t="shared" si="251"/>
        <v>3932.41</v>
      </c>
      <c r="I1035" s="19">
        <f t="shared" si="252"/>
        <v>-39.670973056886247</v>
      </c>
      <c r="J1035" s="19">
        <f t="shared" si="253"/>
        <v>56.306555555555562</v>
      </c>
      <c r="K1035" s="19">
        <f t="shared" si="254"/>
        <v>36.022106909297698</v>
      </c>
    </row>
    <row r="1036" spans="1:11" ht="38.25" x14ac:dyDescent="0.2">
      <c r="A1036" s="39" t="s">
        <v>835</v>
      </c>
      <c r="B1036" s="28" t="s">
        <v>836</v>
      </c>
      <c r="C1036" s="29"/>
      <c r="D1036" s="29"/>
      <c r="E1036" s="29"/>
      <c r="F1036" s="29"/>
      <c r="G1036" s="29"/>
      <c r="H1036" s="29"/>
      <c r="I1036" s="30"/>
      <c r="J1036" s="30"/>
      <c r="K1036" s="30"/>
    </row>
    <row r="1037" spans="1:11" x14ac:dyDescent="0.2">
      <c r="A1037" s="16" t="s">
        <v>26</v>
      </c>
      <c r="B1037" s="17" t="s">
        <v>27</v>
      </c>
      <c r="C1037" s="18">
        <v>1455919.57</v>
      </c>
      <c r="D1037" s="18">
        <v>1988294</v>
      </c>
      <c r="E1037" s="18">
        <v>2689375</v>
      </c>
      <c r="F1037" s="18">
        <v>1918861.64</v>
      </c>
      <c r="G1037" s="18">
        <f t="shared" ref="G1037:G1057" si="255">F1037-C1037</f>
        <v>462942.06999999983</v>
      </c>
      <c r="H1037" s="18">
        <f t="shared" ref="H1037:H1057" si="256">E1037-F1037</f>
        <v>770513.3600000001</v>
      </c>
      <c r="I1037" s="19">
        <f t="shared" ref="I1037:I1057" si="257">IF(ISERROR(F1037/C1037),0,F1037/C1037*100-100)</f>
        <v>31.797228331782065</v>
      </c>
      <c r="J1037" s="19">
        <f t="shared" ref="J1037:J1057" si="258">IF(ISERROR(F1037/E1037),0,F1037/E1037*100)</f>
        <v>71.349724006507088</v>
      </c>
      <c r="K1037" s="19">
        <f t="shared" ref="K1037:K1057" si="259">IF(ISERROR(F1037/D1037),0,F1037/D1037*100)</f>
        <v>96.507942990322348</v>
      </c>
    </row>
    <row r="1038" spans="1:11" x14ac:dyDescent="0.2">
      <c r="A1038" s="22" t="s">
        <v>30</v>
      </c>
      <c r="B1038" s="17" t="s">
        <v>31</v>
      </c>
      <c r="C1038" s="18">
        <v>1455919.57</v>
      </c>
      <c r="D1038" s="18">
        <v>1988294</v>
      </c>
      <c r="E1038" s="18">
        <v>2689375</v>
      </c>
      <c r="F1038" s="18">
        <v>1918861.64</v>
      </c>
      <c r="G1038" s="18">
        <f t="shared" si="255"/>
        <v>462942.06999999983</v>
      </c>
      <c r="H1038" s="18">
        <f t="shared" si="256"/>
        <v>770513.3600000001</v>
      </c>
      <c r="I1038" s="19">
        <f t="shared" si="257"/>
        <v>31.797228331782065</v>
      </c>
      <c r="J1038" s="19">
        <f t="shared" si="258"/>
        <v>71.349724006507088</v>
      </c>
      <c r="K1038" s="19">
        <f t="shared" si="259"/>
        <v>96.507942990322348</v>
      </c>
    </row>
    <row r="1039" spans="1:11" x14ac:dyDescent="0.2">
      <c r="A1039" s="23" t="s">
        <v>32</v>
      </c>
      <c r="B1039" s="17" t="s">
        <v>33</v>
      </c>
      <c r="C1039" s="18">
        <v>1455919.57</v>
      </c>
      <c r="D1039" s="18">
        <v>1988294</v>
      </c>
      <c r="E1039" s="18">
        <v>2689375</v>
      </c>
      <c r="F1039" s="18">
        <v>1918861.64</v>
      </c>
      <c r="G1039" s="18">
        <f t="shared" si="255"/>
        <v>462942.06999999983</v>
      </c>
      <c r="H1039" s="18">
        <f t="shared" si="256"/>
        <v>770513.3600000001</v>
      </c>
      <c r="I1039" s="19">
        <f t="shared" si="257"/>
        <v>31.797228331782065</v>
      </c>
      <c r="J1039" s="19">
        <f t="shared" si="258"/>
        <v>71.349724006507088</v>
      </c>
      <c r="K1039" s="19">
        <f t="shared" si="259"/>
        <v>96.507942990322348</v>
      </c>
    </row>
    <row r="1040" spans="1:11" x14ac:dyDescent="0.2">
      <c r="A1040" s="16" t="s">
        <v>34</v>
      </c>
      <c r="B1040" s="17" t="s">
        <v>35</v>
      </c>
      <c r="C1040" s="18">
        <v>1455919.57</v>
      </c>
      <c r="D1040" s="18">
        <v>1988294</v>
      </c>
      <c r="E1040" s="18">
        <v>2689375</v>
      </c>
      <c r="F1040" s="18">
        <v>1918861.64</v>
      </c>
      <c r="G1040" s="18">
        <f t="shared" si="255"/>
        <v>462942.06999999983</v>
      </c>
      <c r="H1040" s="18">
        <f t="shared" si="256"/>
        <v>770513.3600000001</v>
      </c>
      <c r="I1040" s="19">
        <f t="shared" si="257"/>
        <v>31.797228331782065</v>
      </c>
      <c r="J1040" s="19">
        <f t="shared" si="258"/>
        <v>71.349724006507088</v>
      </c>
      <c r="K1040" s="19">
        <f t="shared" si="259"/>
        <v>96.507942990322348</v>
      </c>
    </row>
    <row r="1041" spans="1:11" x14ac:dyDescent="0.2">
      <c r="A1041" s="22" t="s">
        <v>36</v>
      </c>
      <c r="B1041" s="17" t="s">
        <v>37</v>
      </c>
      <c r="C1041" s="18">
        <v>1164306.48</v>
      </c>
      <c r="D1041" s="18">
        <v>1895794</v>
      </c>
      <c r="E1041" s="18">
        <v>2217441</v>
      </c>
      <c r="F1041" s="18">
        <v>1830361.64</v>
      </c>
      <c r="G1041" s="18">
        <f t="shared" si="255"/>
        <v>666055.15999999992</v>
      </c>
      <c r="H1041" s="18">
        <f t="shared" si="256"/>
        <v>387079.3600000001</v>
      </c>
      <c r="I1041" s="19">
        <f t="shared" si="257"/>
        <v>57.206171351034641</v>
      </c>
      <c r="J1041" s="19">
        <f t="shared" si="258"/>
        <v>82.543871065791592</v>
      </c>
      <c r="K1041" s="19">
        <f t="shared" si="259"/>
        <v>96.548551161149362</v>
      </c>
    </row>
    <row r="1042" spans="1:11" x14ac:dyDescent="0.2">
      <c r="A1042" s="23" t="s">
        <v>38</v>
      </c>
      <c r="B1042" s="17" t="s">
        <v>39</v>
      </c>
      <c r="C1042" s="18">
        <v>79795.48</v>
      </c>
      <c r="D1042" s="18">
        <v>262587</v>
      </c>
      <c r="E1042" s="18">
        <v>288464</v>
      </c>
      <c r="F1042" s="18">
        <v>197181.28</v>
      </c>
      <c r="G1042" s="18">
        <f t="shared" si="255"/>
        <v>117385.8</v>
      </c>
      <c r="H1042" s="18">
        <f t="shared" si="256"/>
        <v>91282.72</v>
      </c>
      <c r="I1042" s="19">
        <f t="shared" si="257"/>
        <v>147.10833245191336</v>
      </c>
      <c r="J1042" s="19">
        <f t="shared" si="258"/>
        <v>68.355593765599863</v>
      </c>
      <c r="K1042" s="19">
        <f t="shared" si="259"/>
        <v>75.091790530376599</v>
      </c>
    </row>
    <row r="1043" spans="1:11" x14ac:dyDescent="0.2">
      <c r="A1043" s="24" t="s">
        <v>40</v>
      </c>
      <c r="B1043" s="17" t="s">
        <v>41</v>
      </c>
      <c r="C1043" s="18">
        <v>65619.45</v>
      </c>
      <c r="D1043" s="18">
        <v>139561</v>
      </c>
      <c r="E1043" s="18">
        <v>166413</v>
      </c>
      <c r="F1043" s="18">
        <v>109915.8</v>
      </c>
      <c r="G1043" s="18">
        <f t="shared" si="255"/>
        <v>44296.350000000006</v>
      </c>
      <c r="H1043" s="18">
        <f t="shared" si="256"/>
        <v>56497.2</v>
      </c>
      <c r="I1043" s="19">
        <f t="shared" si="257"/>
        <v>67.504908986588589</v>
      </c>
      <c r="J1043" s="19">
        <f t="shared" si="258"/>
        <v>66.050008112346987</v>
      </c>
      <c r="K1043" s="19">
        <f t="shared" si="259"/>
        <v>78.758249081047012</v>
      </c>
    </row>
    <row r="1044" spans="1:11" x14ac:dyDescent="0.2">
      <c r="A1044" s="24" t="s">
        <v>42</v>
      </c>
      <c r="B1044" s="17" t="s">
        <v>43</v>
      </c>
      <c r="C1044" s="18">
        <v>14176.03</v>
      </c>
      <c r="D1044" s="18">
        <v>123026</v>
      </c>
      <c r="E1044" s="18">
        <v>122051</v>
      </c>
      <c r="F1044" s="18">
        <v>87265.48</v>
      </c>
      <c r="G1044" s="18">
        <f t="shared" si="255"/>
        <v>73089.45</v>
      </c>
      <c r="H1044" s="18">
        <f t="shared" si="256"/>
        <v>34785.520000000004</v>
      </c>
      <c r="I1044" s="19">
        <f t="shared" si="257"/>
        <v>515.58475821509967</v>
      </c>
      <c r="J1044" s="19">
        <f t="shared" si="258"/>
        <v>71.499192960319874</v>
      </c>
      <c r="K1044" s="19">
        <f t="shared" si="259"/>
        <v>70.93255084291124</v>
      </c>
    </row>
    <row r="1045" spans="1:11" x14ac:dyDescent="0.2">
      <c r="A1045" s="25" t="s">
        <v>44</v>
      </c>
      <c r="B1045" s="17" t="s">
        <v>45</v>
      </c>
      <c r="C1045" s="18">
        <v>653</v>
      </c>
      <c r="D1045" s="18">
        <v>0</v>
      </c>
      <c r="E1045" s="18">
        <v>0</v>
      </c>
      <c r="F1045" s="18">
        <v>116.16</v>
      </c>
      <c r="G1045" s="18">
        <f t="shared" si="255"/>
        <v>-536.84</v>
      </c>
      <c r="H1045" s="18">
        <f t="shared" si="256"/>
        <v>-116.16</v>
      </c>
      <c r="I1045" s="19">
        <f t="shared" si="257"/>
        <v>-82.211332312404295</v>
      </c>
      <c r="J1045" s="19">
        <f t="shared" si="258"/>
        <v>0</v>
      </c>
      <c r="K1045" s="19">
        <f t="shared" si="259"/>
        <v>0</v>
      </c>
    </row>
    <row r="1046" spans="1:11" x14ac:dyDescent="0.2">
      <c r="A1046" s="23" t="s">
        <v>46</v>
      </c>
      <c r="B1046" s="17" t="s">
        <v>47</v>
      </c>
      <c r="C1046" s="18">
        <v>460000</v>
      </c>
      <c r="D1046" s="18">
        <v>0</v>
      </c>
      <c r="E1046" s="18">
        <v>208325</v>
      </c>
      <c r="F1046" s="18">
        <v>0</v>
      </c>
      <c r="G1046" s="18">
        <f t="shared" si="255"/>
        <v>-460000</v>
      </c>
      <c r="H1046" s="18">
        <f t="shared" si="256"/>
        <v>208325</v>
      </c>
      <c r="I1046" s="19">
        <f t="shared" si="257"/>
        <v>-100</v>
      </c>
      <c r="J1046" s="19">
        <f t="shared" si="258"/>
        <v>0</v>
      </c>
      <c r="K1046" s="19">
        <f t="shared" si="259"/>
        <v>0</v>
      </c>
    </row>
    <row r="1047" spans="1:11" x14ac:dyDescent="0.2">
      <c r="A1047" s="24" t="s">
        <v>48</v>
      </c>
      <c r="B1047" s="17" t="s">
        <v>49</v>
      </c>
      <c r="C1047" s="18">
        <v>460000</v>
      </c>
      <c r="D1047" s="18">
        <v>0</v>
      </c>
      <c r="E1047" s="18">
        <v>208325</v>
      </c>
      <c r="F1047" s="18">
        <v>0</v>
      </c>
      <c r="G1047" s="18">
        <f t="shared" si="255"/>
        <v>-460000</v>
      </c>
      <c r="H1047" s="18">
        <f t="shared" si="256"/>
        <v>208325</v>
      </c>
      <c r="I1047" s="19">
        <f t="shared" si="257"/>
        <v>-100</v>
      </c>
      <c r="J1047" s="19">
        <f t="shared" si="258"/>
        <v>0</v>
      </c>
      <c r="K1047" s="19">
        <f t="shared" si="259"/>
        <v>0</v>
      </c>
    </row>
    <row r="1048" spans="1:11" ht="25.5" x14ac:dyDescent="0.2">
      <c r="A1048" s="23" t="s">
        <v>52</v>
      </c>
      <c r="B1048" s="17" t="s">
        <v>53</v>
      </c>
      <c r="C1048" s="18">
        <v>624511</v>
      </c>
      <c r="D1048" s="18">
        <v>1633207</v>
      </c>
      <c r="E1048" s="18">
        <v>1720652</v>
      </c>
      <c r="F1048" s="18">
        <v>1633180.36</v>
      </c>
      <c r="G1048" s="18">
        <f t="shared" si="255"/>
        <v>1008669.3600000001</v>
      </c>
      <c r="H1048" s="18">
        <f t="shared" si="256"/>
        <v>87471.639999999898</v>
      </c>
      <c r="I1048" s="19">
        <f t="shared" si="257"/>
        <v>161.51346573559152</v>
      </c>
      <c r="J1048" s="19">
        <f t="shared" si="258"/>
        <v>94.916366586619489</v>
      </c>
      <c r="K1048" s="19">
        <f t="shared" si="259"/>
        <v>99.99836885342765</v>
      </c>
    </row>
    <row r="1049" spans="1:11" ht="51" x14ac:dyDescent="0.2">
      <c r="A1049" s="24" t="s">
        <v>162</v>
      </c>
      <c r="B1049" s="17" t="s">
        <v>163</v>
      </c>
      <c r="C1049" s="18">
        <v>624511</v>
      </c>
      <c r="D1049" s="18">
        <v>1633207</v>
      </c>
      <c r="E1049" s="18">
        <v>1720652</v>
      </c>
      <c r="F1049" s="18">
        <v>1633180.36</v>
      </c>
      <c r="G1049" s="18">
        <f t="shared" si="255"/>
        <v>1008669.3600000001</v>
      </c>
      <c r="H1049" s="18">
        <f t="shared" si="256"/>
        <v>87471.639999999898</v>
      </c>
      <c r="I1049" s="19">
        <f t="shared" si="257"/>
        <v>161.51346573559152</v>
      </c>
      <c r="J1049" s="19">
        <f t="shared" si="258"/>
        <v>94.916366586619489</v>
      </c>
      <c r="K1049" s="19">
        <f t="shared" si="259"/>
        <v>99.99836885342765</v>
      </c>
    </row>
    <row r="1050" spans="1:11" ht="38.25" x14ac:dyDescent="0.2">
      <c r="A1050" s="25" t="s">
        <v>164</v>
      </c>
      <c r="B1050" s="17" t="s">
        <v>165</v>
      </c>
      <c r="C1050" s="18">
        <v>50000</v>
      </c>
      <c r="D1050" s="18">
        <v>0</v>
      </c>
      <c r="E1050" s="18">
        <v>47106</v>
      </c>
      <c r="F1050" s="18">
        <v>0</v>
      </c>
      <c r="G1050" s="18">
        <f t="shared" si="255"/>
        <v>-50000</v>
      </c>
      <c r="H1050" s="18">
        <f t="shared" si="256"/>
        <v>47106</v>
      </c>
      <c r="I1050" s="19">
        <f t="shared" si="257"/>
        <v>-100</v>
      </c>
      <c r="J1050" s="19">
        <f t="shared" si="258"/>
        <v>0</v>
      </c>
      <c r="K1050" s="19">
        <f t="shared" si="259"/>
        <v>0</v>
      </c>
    </row>
    <row r="1051" spans="1:11" ht="63.75" x14ac:dyDescent="0.2">
      <c r="A1051" s="25" t="s">
        <v>253</v>
      </c>
      <c r="B1051" s="17" t="s">
        <v>254</v>
      </c>
      <c r="C1051" s="18">
        <v>574511</v>
      </c>
      <c r="D1051" s="18">
        <v>1633207</v>
      </c>
      <c r="E1051" s="18">
        <v>1673546</v>
      </c>
      <c r="F1051" s="18">
        <v>1633180.36</v>
      </c>
      <c r="G1051" s="18">
        <f t="shared" si="255"/>
        <v>1058669.3600000001</v>
      </c>
      <c r="H1051" s="18">
        <f t="shared" si="256"/>
        <v>40365.639999999898</v>
      </c>
      <c r="I1051" s="19">
        <f t="shared" si="257"/>
        <v>184.27312270783329</v>
      </c>
      <c r="J1051" s="19">
        <f t="shared" si="258"/>
        <v>97.588017299793378</v>
      </c>
      <c r="K1051" s="19">
        <f t="shared" si="259"/>
        <v>99.99836885342765</v>
      </c>
    </row>
    <row r="1052" spans="1:11" x14ac:dyDescent="0.2">
      <c r="A1052" s="22" t="s">
        <v>60</v>
      </c>
      <c r="B1052" s="17" t="s">
        <v>61</v>
      </c>
      <c r="C1052" s="18">
        <v>291613.09000000003</v>
      </c>
      <c r="D1052" s="18">
        <v>92500</v>
      </c>
      <c r="E1052" s="18">
        <v>471934</v>
      </c>
      <c r="F1052" s="18">
        <v>88500</v>
      </c>
      <c r="G1052" s="18">
        <f t="shared" si="255"/>
        <v>-203113.09000000003</v>
      </c>
      <c r="H1052" s="18">
        <f t="shared" si="256"/>
        <v>383434</v>
      </c>
      <c r="I1052" s="19">
        <f t="shared" si="257"/>
        <v>-69.651568110334139</v>
      </c>
      <c r="J1052" s="19">
        <f t="shared" si="258"/>
        <v>18.752622188695877</v>
      </c>
      <c r="K1052" s="19">
        <f t="shared" si="259"/>
        <v>95.675675675675677</v>
      </c>
    </row>
    <row r="1053" spans="1:11" x14ac:dyDescent="0.2">
      <c r="A1053" s="23" t="s">
        <v>62</v>
      </c>
      <c r="B1053" s="17" t="s">
        <v>63</v>
      </c>
      <c r="C1053" s="18">
        <v>1754.09</v>
      </c>
      <c r="D1053" s="18">
        <v>4000</v>
      </c>
      <c r="E1053" s="18">
        <v>4000</v>
      </c>
      <c r="F1053" s="18">
        <v>0</v>
      </c>
      <c r="G1053" s="18">
        <f t="shared" si="255"/>
        <v>-1754.09</v>
      </c>
      <c r="H1053" s="18">
        <f t="shared" si="256"/>
        <v>4000</v>
      </c>
      <c r="I1053" s="19">
        <f t="shared" si="257"/>
        <v>-100</v>
      </c>
      <c r="J1053" s="19">
        <f t="shared" si="258"/>
        <v>0</v>
      </c>
      <c r="K1053" s="19">
        <f t="shared" si="259"/>
        <v>0</v>
      </c>
    </row>
    <row r="1054" spans="1:11" x14ac:dyDescent="0.2">
      <c r="A1054" s="23" t="s">
        <v>193</v>
      </c>
      <c r="B1054" s="17" t="s">
        <v>194</v>
      </c>
      <c r="C1054" s="18">
        <v>289859</v>
      </c>
      <c r="D1054" s="18">
        <v>88500</v>
      </c>
      <c r="E1054" s="18">
        <v>467934</v>
      </c>
      <c r="F1054" s="18">
        <v>88500</v>
      </c>
      <c r="G1054" s="18">
        <f t="shared" si="255"/>
        <v>-201359</v>
      </c>
      <c r="H1054" s="18">
        <f t="shared" si="256"/>
        <v>379434</v>
      </c>
      <c r="I1054" s="19">
        <f t="shared" si="257"/>
        <v>-69.467913709769235</v>
      </c>
      <c r="J1054" s="19">
        <f t="shared" si="258"/>
        <v>18.912923617433229</v>
      </c>
      <c r="K1054" s="19">
        <f t="shared" si="259"/>
        <v>100</v>
      </c>
    </row>
    <row r="1055" spans="1:11" ht="51" x14ac:dyDescent="0.2">
      <c r="A1055" s="24" t="s">
        <v>307</v>
      </c>
      <c r="B1055" s="17" t="s">
        <v>308</v>
      </c>
      <c r="C1055" s="18">
        <v>289859</v>
      </c>
      <c r="D1055" s="18">
        <v>88500</v>
      </c>
      <c r="E1055" s="18">
        <v>467934</v>
      </c>
      <c r="F1055" s="18">
        <v>88500</v>
      </c>
      <c r="G1055" s="18">
        <f t="shared" si="255"/>
        <v>-201359</v>
      </c>
      <c r="H1055" s="18">
        <f t="shared" si="256"/>
        <v>379434</v>
      </c>
      <c r="I1055" s="19">
        <f t="shared" si="257"/>
        <v>-69.467913709769235</v>
      </c>
      <c r="J1055" s="19">
        <f t="shared" si="258"/>
        <v>18.912923617433229</v>
      </c>
      <c r="K1055" s="19">
        <f t="shared" si="259"/>
        <v>100</v>
      </c>
    </row>
    <row r="1056" spans="1:11" ht="38.25" x14ac:dyDescent="0.2">
      <c r="A1056" s="25" t="s">
        <v>309</v>
      </c>
      <c r="B1056" s="17" t="s">
        <v>310</v>
      </c>
      <c r="C1056" s="18">
        <v>250000</v>
      </c>
      <c r="D1056" s="18">
        <v>0</v>
      </c>
      <c r="E1056" s="18">
        <v>250000</v>
      </c>
      <c r="F1056" s="18">
        <v>0</v>
      </c>
      <c r="G1056" s="18">
        <f t="shared" si="255"/>
        <v>-250000</v>
      </c>
      <c r="H1056" s="18">
        <f t="shared" si="256"/>
        <v>250000</v>
      </c>
      <c r="I1056" s="19">
        <f t="shared" si="257"/>
        <v>-100</v>
      </c>
      <c r="J1056" s="19">
        <f t="shared" si="258"/>
        <v>0</v>
      </c>
      <c r="K1056" s="19">
        <f t="shared" si="259"/>
        <v>0</v>
      </c>
    </row>
    <row r="1057" spans="1:11" ht="63.75" x14ac:dyDescent="0.2">
      <c r="A1057" s="25" t="s">
        <v>311</v>
      </c>
      <c r="B1057" s="17" t="s">
        <v>312</v>
      </c>
      <c r="C1057" s="18">
        <v>39859</v>
      </c>
      <c r="D1057" s="18">
        <v>88500</v>
      </c>
      <c r="E1057" s="18">
        <v>217934</v>
      </c>
      <c r="F1057" s="18">
        <v>88500</v>
      </c>
      <c r="G1057" s="18">
        <f t="shared" si="255"/>
        <v>48641</v>
      </c>
      <c r="H1057" s="18">
        <f t="shared" si="256"/>
        <v>129434</v>
      </c>
      <c r="I1057" s="19">
        <f t="shared" si="257"/>
        <v>122.03266514463485</v>
      </c>
      <c r="J1057" s="19">
        <f t="shared" si="258"/>
        <v>40.608624629474974</v>
      </c>
      <c r="K1057" s="19">
        <f t="shared" si="259"/>
        <v>100</v>
      </c>
    </row>
    <row r="1058" spans="1:11" x14ac:dyDescent="0.2">
      <c r="A1058" s="27" t="s">
        <v>134</v>
      </c>
      <c r="B1058" s="28" t="s">
        <v>135</v>
      </c>
      <c r="C1058" s="29"/>
      <c r="D1058" s="29"/>
      <c r="E1058" s="29"/>
      <c r="F1058" s="29"/>
      <c r="G1058" s="29"/>
      <c r="H1058" s="29"/>
      <c r="I1058" s="30"/>
      <c r="J1058" s="30"/>
      <c r="K1058" s="30"/>
    </row>
    <row r="1059" spans="1:11" x14ac:dyDescent="0.2">
      <c r="A1059" s="16" t="s">
        <v>26</v>
      </c>
      <c r="B1059" s="17" t="s">
        <v>27</v>
      </c>
      <c r="C1059" s="18">
        <v>668633.18000000005</v>
      </c>
      <c r="D1059" s="18">
        <v>622338</v>
      </c>
      <c r="E1059" s="18">
        <v>356886</v>
      </c>
      <c r="F1059" s="18">
        <v>582197.94999999995</v>
      </c>
      <c r="G1059" s="18">
        <f t="shared" ref="G1059:G1075" si="260">F1059-C1059</f>
        <v>-86435.230000000098</v>
      </c>
      <c r="H1059" s="18">
        <f t="shared" ref="H1059:H1075" si="261">E1059-F1059</f>
        <v>-225311.94999999995</v>
      </c>
      <c r="I1059" s="19">
        <f t="shared" ref="I1059:I1075" si="262">IF(ISERROR(F1059/C1059),0,F1059/C1059*100-100)</f>
        <v>-12.92715237374253</v>
      </c>
      <c r="J1059" s="19">
        <f t="shared" ref="J1059:J1075" si="263">IF(ISERROR(F1059/E1059),0,F1059/E1059*100)</f>
        <v>163.13275107457281</v>
      </c>
      <c r="K1059" s="19">
        <f t="shared" ref="K1059:K1075" si="264">IF(ISERROR(F1059/D1059),0,F1059/D1059*100)</f>
        <v>93.55012067397459</v>
      </c>
    </row>
    <row r="1060" spans="1:11" x14ac:dyDescent="0.2">
      <c r="A1060" s="22" t="s">
        <v>90</v>
      </c>
      <c r="B1060" s="17" t="s">
        <v>91</v>
      </c>
      <c r="C1060" s="18">
        <v>668633.18000000005</v>
      </c>
      <c r="D1060" s="18">
        <v>622338</v>
      </c>
      <c r="E1060" s="18">
        <v>356886</v>
      </c>
      <c r="F1060" s="18">
        <v>582197.94999999995</v>
      </c>
      <c r="G1060" s="18">
        <f t="shared" si="260"/>
        <v>-86435.230000000098</v>
      </c>
      <c r="H1060" s="18">
        <f t="shared" si="261"/>
        <v>-225311.94999999995</v>
      </c>
      <c r="I1060" s="19">
        <f t="shared" si="262"/>
        <v>-12.92715237374253</v>
      </c>
      <c r="J1060" s="19">
        <f t="shared" si="263"/>
        <v>163.13275107457281</v>
      </c>
      <c r="K1060" s="19">
        <f t="shared" si="264"/>
        <v>93.55012067397459</v>
      </c>
    </row>
    <row r="1061" spans="1:11" x14ac:dyDescent="0.2">
      <c r="A1061" s="16" t="s">
        <v>34</v>
      </c>
      <c r="B1061" s="17" t="s">
        <v>35</v>
      </c>
      <c r="C1061" s="18">
        <v>610219.68000000005</v>
      </c>
      <c r="D1061" s="18">
        <v>788001</v>
      </c>
      <c r="E1061" s="18">
        <v>506886</v>
      </c>
      <c r="F1061" s="18">
        <v>523653.8</v>
      </c>
      <c r="G1061" s="18">
        <f t="shared" si="260"/>
        <v>-86565.880000000063</v>
      </c>
      <c r="H1061" s="18">
        <f t="shared" si="261"/>
        <v>-16767.799999999988</v>
      </c>
      <c r="I1061" s="19">
        <f t="shared" si="262"/>
        <v>-14.186019041535999</v>
      </c>
      <c r="J1061" s="19">
        <f t="shared" si="263"/>
        <v>103.30800219378715</v>
      </c>
      <c r="K1061" s="19">
        <f t="shared" si="264"/>
        <v>66.453443587000521</v>
      </c>
    </row>
    <row r="1062" spans="1:11" x14ac:dyDescent="0.2">
      <c r="A1062" s="22" t="s">
        <v>36</v>
      </c>
      <c r="B1062" s="17" t="s">
        <v>37</v>
      </c>
      <c r="C1062" s="18">
        <v>606229.1</v>
      </c>
      <c r="D1062" s="18">
        <v>777353</v>
      </c>
      <c r="E1062" s="18">
        <v>499886</v>
      </c>
      <c r="F1062" s="18">
        <v>513005.8</v>
      </c>
      <c r="G1062" s="18">
        <f t="shared" si="260"/>
        <v>-93223.299999999988</v>
      </c>
      <c r="H1062" s="18">
        <f t="shared" si="261"/>
        <v>-13119.799999999988</v>
      </c>
      <c r="I1062" s="19">
        <f t="shared" si="262"/>
        <v>-15.377569305069656</v>
      </c>
      <c r="J1062" s="19">
        <f t="shared" si="263"/>
        <v>102.62455839931503</v>
      </c>
      <c r="K1062" s="19">
        <f t="shared" si="264"/>
        <v>65.993930685287111</v>
      </c>
    </row>
    <row r="1063" spans="1:11" x14ac:dyDescent="0.2">
      <c r="A1063" s="23" t="s">
        <v>38</v>
      </c>
      <c r="B1063" s="17" t="s">
        <v>39</v>
      </c>
      <c r="C1063" s="18">
        <v>327065.94</v>
      </c>
      <c r="D1063" s="18">
        <v>481809</v>
      </c>
      <c r="E1063" s="18">
        <v>448886</v>
      </c>
      <c r="F1063" s="18">
        <v>274865.40999999997</v>
      </c>
      <c r="G1063" s="18">
        <f t="shared" si="260"/>
        <v>-52200.530000000028</v>
      </c>
      <c r="H1063" s="18">
        <f t="shared" si="261"/>
        <v>174020.59000000003</v>
      </c>
      <c r="I1063" s="19">
        <f t="shared" si="262"/>
        <v>-15.960246426148814</v>
      </c>
      <c r="J1063" s="19">
        <f t="shared" si="263"/>
        <v>61.232787389225763</v>
      </c>
      <c r="K1063" s="19">
        <f t="shared" si="264"/>
        <v>57.048625077572225</v>
      </c>
    </row>
    <row r="1064" spans="1:11" x14ac:dyDescent="0.2">
      <c r="A1064" s="24" t="s">
        <v>40</v>
      </c>
      <c r="B1064" s="17" t="s">
        <v>41</v>
      </c>
      <c r="C1064" s="18">
        <v>258961.17</v>
      </c>
      <c r="D1064" s="18">
        <v>260000</v>
      </c>
      <c r="E1064" s="18">
        <v>209500</v>
      </c>
      <c r="F1064" s="18">
        <v>212960.14</v>
      </c>
      <c r="G1064" s="18">
        <f t="shared" si="260"/>
        <v>-46001.03</v>
      </c>
      <c r="H1064" s="18">
        <f t="shared" si="261"/>
        <v>-3460.140000000014</v>
      </c>
      <c r="I1064" s="19">
        <f t="shared" si="262"/>
        <v>-17.763678624096428</v>
      </c>
      <c r="J1064" s="19">
        <f t="shared" si="263"/>
        <v>101.65161813842482</v>
      </c>
      <c r="K1064" s="19">
        <f t="shared" si="264"/>
        <v>81.907746153846162</v>
      </c>
    </row>
    <row r="1065" spans="1:11" x14ac:dyDescent="0.2">
      <c r="A1065" s="24" t="s">
        <v>42</v>
      </c>
      <c r="B1065" s="17" t="s">
        <v>43</v>
      </c>
      <c r="C1065" s="18">
        <v>68104.77</v>
      </c>
      <c r="D1065" s="18">
        <v>221809</v>
      </c>
      <c r="E1065" s="18">
        <v>239386</v>
      </c>
      <c r="F1065" s="18">
        <v>61905.27</v>
      </c>
      <c r="G1065" s="18">
        <f t="shared" si="260"/>
        <v>-6199.5000000000073</v>
      </c>
      <c r="H1065" s="18">
        <f t="shared" si="261"/>
        <v>177480.73</v>
      </c>
      <c r="I1065" s="19">
        <f t="shared" si="262"/>
        <v>-9.1028866260028565</v>
      </c>
      <c r="J1065" s="19">
        <f t="shared" si="263"/>
        <v>25.860021053862798</v>
      </c>
      <c r="K1065" s="19">
        <f t="shared" si="264"/>
        <v>27.909268785306274</v>
      </c>
    </row>
    <row r="1066" spans="1:11" ht="25.5" x14ac:dyDescent="0.2">
      <c r="A1066" s="23" t="s">
        <v>76</v>
      </c>
      <c r="B1066" s="17" t="s">
        <v>77</v>
      </c>
      <c r="C1066" s="18">
        <v>228860.21</v>
      </c>
      <c r="D1066" s="18">
        <v>295544</v>
      </c>
      <c r="E1066" s="18">
        <v>51000</v>
      </c>
      <c r="F1066" s="18">
        <v>238140.39</v>
      </c>
      <c r="G1066" s="18">
        <f t="shared" si="260"/>
        <v>9280.1800000000221</v>
      </c>
      <c r="H1066" s="18">
        <f t="shared" si="261"/>
        <v>-187140.39</v>
      </c>
      <c r="I1066" s="19">
        <f t="shared" si="262"/>
        <v>4.0549556430102172</v>
      </c>
      <c r="J1066" s="19">
        <f t="shared" si="263"/>
        <v>466.94194117647061</v>
      </c>
      <c r="K1066" s="19">
        <f t="shared" si="264"/>
        <v>80.576966543052819</v>
      </c>
    </row>
    <row r="1067" spans="1:11" x14ac:dyDescent="0.2">
      <c r="A1067" s="24" t="s">
        <v>78</v>
      </c>
      <c r="B1067" s="17" t="s">
        <v>79</v>
      </c>
      <c r="C1067" s="18">
        <v>228860.21</v>
      </c>
      <c r="D1067" s="18">
        <v>295544</v>
      </c>
      <c r="E1067" s="18">
        <v>51000</v>
      </c>
      <c r="F1067" s="18">
        <v>238140.39</v>
      </c>
      <c r="G1067" s="18">
        <f t="shared" si="260"/>
        <v>9280.1800000000221</v>
      </c>
      <c r="H1067" s="18">
        <f t="shared" si="261"/>
        <v>-187140.39</v>
      </c>
      <c r="I1067" s="19">
        <f t="shared" si="262"/>
        <v>4.0549556430102172</v>
      </c>
      <c r="J1067" s="19">
        <f t="shared" si="263"/>
        <v>466.94194117647061</v>
      </c>
      <c r="K1067" s="19">
        <f t="shared" si="264"/>
        <v>80.576966543052819</v>
      </c>
    </row>
    <row r="1068" spans="1:11" ht="25.5" x14ac:dyDescent="0.2">
      <c r="A1068" s="23" t="s">
        <v>52</v>
      </c>
      <c r="B1068" s="17" t="s">
        <v>53</v>
      </c>
      <c r="C1068" s="18">
        <v>50302.95</v>
      </c>
      <c r="D1068" s="18">
        <v>0</v>
      </c>
      <c r="E1068" s="18">
        <v>0</v>
      </c>
      <c r="F1068" s="18">
        <v>0</v>
      </c>
      <c r="G1068" s="18">
        <f t="shared" si="260"/>
        <v>-50302.95</v>
      </c>
      <c r="H1068" s="18">
        <f t="shared" si="261"/>
        <v>0</v>
      </c>
      <c r="I1068" s="19">
        <f t="shared" si="262"/>
        <v>-100</v>
      </c>
      <c r="J1068" s="19">
        <f t="shared" si="263"/>
        <v>0</v>
      </c>
      <c r="K1068" s="19">
        <f t="shared" si="264"/>
        <v>0</v>
      </c>
    </row>
    <row r="1069" spans="1:11" x14ac:dyDescent="0.2">
      <c r="A1069" s="24" t="s">
        <v>191</v>
      </c>
      <c r="B1069" s="17" t="s">
        <v>192</v>
      </c>
      <c r="C1069" s="18">
        <v>50302.95</v>
      </c>
      <c r="D1069" s="18">
        <v>0</v>
      </c>
      <c r="E1069" s="18">
        <v>0</v>
      </c>
      <c r="F1069" s="18">
        <v>0</v>
      </c>
      <c r="G1069" s="18">
        <f t="shared" si="260"/>
        <v>-50302.95</v>
      </c>
      <c r="H1069" s="18">
        <f t="shared" si="261"/>
        <v>0</v>
      </c>
      <c r="I1069" s="19">
        <f t="shared" si="262"/>
        <v>-100</v>
      </c>
      <c r="J1069" s="19">
        <f t="shared" si="263"/>
        <v>0</v>
      </c>
      <c r="K1069" s="19">
        <f t="shared" si="264"/>
        <v>0</v>
      </c>
    </row>
    <row r="1070" spans="1:11" x14ac:dyDescent="0.2">
      <c r="A1070" s="22" t="s">
        <v>60</v>
      </c>
      <c r="B1070" s="17" t="s">
        <v>61</v>
      </c>
      <c r="C1070" s="18">
        <v>3990.58</v>
      </c>
      <c r="D1070" s="18">
        <v>10648</v>
      </c>
      <c r="E1070" s="18">
        <v>7000</v>
      </c>
      <c r="F1070" s="18">
        <v>10648</v>
      </c>
      <c r="G1070" s="18">
        <f t="shared" si="260"/>
        <v>6657.42</v>
      </c>
      <c r="H1070" s="18">
        <f t="shared" si="261"/>
        <v>-3648</v>
      </c>
      <c r="I1070" s="19">
        <f t="shared" si="262"/>
        <v>166.82838083687079</v>
      </c>
      <c r="J1070" s="19">
        <f t="shared" si="263"/>
        <v>152.1142857142857</v>
      </c>
      <c r="K1070" s="19">
        <f t="shared" si="264"/>
        <v>100</v>
      </c>
    </row>
    <row r="1071" spans="1:11" x14ac:dyDescent="0.2">
      <c r="A1071" s="23" t="s">
        <v>62</v>
      </c>
      <c r="B1071" s="17" t="s">
        <v>63</v>
      </c>
      <c r="C1071" s="18">
        <v>3990.58</v>
      </c>
      <c r="D1071" s="18">
        <v>10648</v>
      </c>
      <c r="E1071" s="18">
        <v>7000</v>
      </c>
      <c r="F1071" s="18">
        <v>10648</v>
      </c>
      <c r="G1071" s="18">
        <f t="shared" si="260"/>
        <v>6657.42</v>
      </c>
      <c r="H1071" s="18">
        <f t="shared" si="261"/>
        <v>-3648</v>
      </c>
      <c r="I1071" s="19">
        <f t="shared" si="262"/>
        <v>166.82838083687079</v>
      </c>
      <c r="J1071" s="19">
        <f t="shared" si="263"/>
        <v>152.1142857142857</v>
      </c>
      <c r="K1071" s="19">
        <f t="shared" si="264"/>
        <v>100</v>
      </c>
    </row>
    <row r="1072" spans="1:11" x14ac:dyDescent="0.2">
      <c r="A1072" s="16"/>
      <c r="B1072" s="17" t="s">
        <v>64</v>
      </c>
      <c r="C1072" s="18">
        <v>58413.5</v>
      </c>
      <c r="D1072" s="18">
        <v>-165663</v>
      </c>
      <c r="E1072" s="18">
        <v>-150000</v>
      </c>
      <c r="F1072" s="18">
        <v>58544.15</v>
      </c>
      <c r="G1072" s="18">
        <f t="shared" si="260"/>
        <v>130.65000000000146</v>
      </c>
      <c r="H1072" s="18">
        <f t="shared" si="261"/>
        <v>-208544.15</v>
      </c>
      <c r="I1072" s="19">
        <f t="shared" si="262"/>
        <v>0.22366405026235725</v>
      </c>
      <c r="J1072" s="19">
        <f t="shared" si="263"/>
        <v>-39.029433333333337</v>
      </c>
      <c r="K1072" s="19">
        <f t="shared" si="264"/>
        <v>-35.339303284378524</v>
      </c>
    </row>
    <row r="1073" spans="1:11" x14ac:dyDescent="0.2">
      <c r="A1073" s="16" t="s">
        <v>65</v>
      </c>
      <c r="B1073" s="17" t="s">
        <v>66</v>
      </c>
      <c r="C1073" s="18">
        <v>-58413.5</v>
      </c>
      <c r="D1073" s="18">
        <v>165663</v>
      </c>
      <c r="E1073" s="18">
        <v>150000</v>
      </c>
      <c r="F1073" s="18">
        <v>-58544.15</v>
      </c>
      <c r="G1073" s="18">
        <f t="shared" si="260"/>
        <v>-130.65000000000146</v>
      </c>
      <c r="H1073" s="18">
        <f t="shared" si="261"/>
        <v>208544.15</v>
      </c>
      <c r="I1073" s="19">
        <f t="shared" si="262"/>
        <v>0.22366405026235725</v>
      </c>
      <c r="J1073" s="19">
        <f t="shared" si="263"/>
        <v>-39.029433333333337</v>
      </c>
      <c r="K1073" s="19">
        <f t="shared" si="264"/>
        <v>-35.339303284378524</v>
      </c>
    </row>
    <row r="1074" spans="1:11" x14ac:dyDescent="0.2">
      <c r="A1074" s="22" t="s">
        <v>67</v>
      </c>
      <c r="B1074" s="17" t="s">
        <v>68</v>
      </c>
      <c r="C1074" s="18">
        <v>-58413.5</v>
      </c>
      <c r="D1074" s="18">
        <v>165663</v>
      </c>
      <c r="E1074" s="18">
        <v>150000</v>
      </c>
      <c r="F1074" s="18">
        <v>-58544.15</v>
      </c>
      <c r="G1074" s="18">
        <f t="shared" si="260"/>
        <v>-130.65000000000146</v>
      </c>
      <c r="H1074" s="18">
        <f t="shared" si="261"/>
        <v>208544.15</v>
      </c>
      <c r="I1074" s="19">
        <f t="shared" si="262"/>
        <v>0.22366405026235725</v>
      </c>
      <c r="J1074" s="19">
        <f t="shared" si="263"/>
        <v>-39.029433333333337</v>
      </c>
      <c r="K1074" s="19">
        <f t="shared" si="264"/>
        <v>-35.339303284378524</v>
      </c>
    </row>
    <row r="1075" spans="1:11" ht="25.5" x14ac:dyDescent="0.2">
      <c r="A1075" s="23" t="s">
        <v>106</v>
      </c>
      <c r="B1075" s="17" t="s">
        <v>107</v>
      </c>
      <c r="C1075" s="18">
        <v>-107249.12</v>
      </c>
      <c r="D1075" s="18">
        <v>165663</v>
      </c>
      <c r="E1075" s="18">
        <v>150000</v>
      </c>
      <c r="F1075" s="18">
        <v>-165662.62</v>
      </c>
      <c r="G1075" s="18">
        <f t="shared" si="260"/>
        <v>-58413.5</v>
      </c>
      <c r="H1075" s="18">
        <f t="shared" si="261"/>
        <v>315662.62</v>
      </c>
      <c r="I1075" s="19">
        <f t="shared" si="262"/>
        <v>54.465248759150654</v>
      </c>
      <c r="J1075" s="19">
        <f t="shared" si="263"/>
        <v>-110.44174666666666</v>
      </c>
      <c r="K1075" s="19">
        <f t="shared" si="264"/>
        <v>-99.999770618665607</v>
      </c>
    </row>
    <row r="1076" spans="1:11" ht="25.5" x14ac:dyDescent="0.2">
      <c r="A1076" s="39" t="s">
        <v>230</v>
      </c>
      <c r="B1076" s="28" t="s">
        <v>435</v>
      </c>
      <c r="C1076" s="29"/>
      <c r="D1076" s="29"/>
      <c r="E1076" s="29"/>
      <c r="F1076" s="29"/>
      <c r="G1076" s="29"/>
      <c r="H1076" s="29"/>
      <c r="I1076" s="30"/>
      <c r="J1076" s="30"/>
      <c r="K1076" s="30"/>
    </row>
    <row r="1077" spans="1:11" x14ac:dyDescent="0.2">
      <c r="A1077" s="16" t="s">
        <v>26</v>
      </c>
      <c r="B1077" s="17" t="s">
        <v>27</v>
      </c>
      <c r="C1077" s="18">
        <v>50302.95</v>
      </c>
      <c r="D1077" s="18">
        <v>0</v>
      </c>
      <c r="E1077" s="18">
        <v>0</v>
      </c>
      <c r="F1077" s="18">
        <v>0</v>
      </c>
      <c r="G1077" s="18">
        <f t="shared" ref="G1077:G1082" si="265">F1077-C1077</f>
        <v>-50302.95</v>
      </c>
      <c r="H1077" s="18">
        <f t="shared" ref="H1077:H1082" si="266">E1077-F1077</f>
        <v>0</v>
      </c>
      <c r="I1077" s="19">
        <f t="shared" ref="I1077:I1082" si="267">IF(ISERROR(F1077/C1077),0,F1077/C1077*100-100)</f>
        <v>-100</v>
      </c>
      <c r="J1077" s="19">
        <f t="shared" ref="J1077:J1082" si="268">IF(ISERROR(F1077/E1077),0,F1077/E1077*100)</f>
        <v>0</v>
      </c>
      <c r="K1077" s="19">
        <f t="shared" ref="K1077:K1082" si="269">IF(ISERROR(F1077/D1077),0,F1077/D1077*100)</f>
        <v>0</v>
      </c>
    </row>
    <row r="1078" spans="1:11" x14ac:dyDescent="0.2">
      <c r="A1078" s="22" t="s">
        <v>90</v>
      </c>
      <c r="B1078" s="17" t="s">
        <v>91</v>
      </c>
      <c r="C1078" s="18">
        <v>50302.95</v>
      </c>
      <c r="D1078" s="18">
        <v>0</v>
      </c>
      <c r="E1078" s="18">
        <v>0</v>
      </c>
      <c r="F1078" s="18">
        <v>0</v>
      </c>
      <c r="G1078" s="18">
        <f t="shared" si="265"/>
        <v>-50302.95</v>
      </c>
      <c r="H1078" s="18">
        <f t="shared" si="266"/>
        <v>0</v>
      </c>
      <c r="I1078" s="19">
        <f t="shared" si="267"/>
        <v>-100</v>
      </c>
      <c r="J1078" s="19">
        <f t="shared" si="268"/>
        <v>0</v>
      </c>
      <c r="K1078" s="19">
        <f t="shared" si="269"/>
        <v>0</v>
      </c>
    </row>
    <row r="1079" spans="1:11" x14ac:dyDescent="0.2">
      <c r="A1079" s="16" t="s">
        <v>34</v>
      </c>
      <c r="B1079" s="17" t="s">
        <v>35</v>
      </c>
      <c r="C1079" s="18">
        <v>50302.95</v>
      </c>
      <c r="D1079" s="18">
        <v>0</v>
      </c>
      <c r="E1079" s="18">
        <v>0</v>
      </c>
      <c r="F1079" s="18">
        <v>0</v>
      </c>
      <c r="G1079" s="18">
        <f t="shared" si="265"/>
        <v>-50302.95</v>
      </c>
      <c r="H1079" s="18">
        <f t="shared" si="266"/>
        <v>0</v>
      </c>
      <c r="I1079" s="19">
        <f t="shared" si="267"/>
        <v>-100</v>
      </c>
      <c r="J1079" s="19">
        <f t="shared" si="268"/>
        <v>0</v>
      </c>
      <c r="K1079" s="19">
        <f t="shared" si="269"/>
        <v>0</v>
      </c>
    </row>
    <row r="1080" spans="1:11" x14ac:dyDescent="0.2">
      <c r="A1080" s="22" t="s">
        <v>36</v>
      </c>
      <c r="B1080" s="17" t="s">
        <v>37</v>
      </c>
      <c r="C1080" s="18">
        <v>50302.95</v>
      </c>
      <c r="D1080" s="18">
        <v>0</v>
      </c>
      <c r="E1080" s="18">
        <v>0</v>
      </c>
      <c r="F1080" s="18">
        <v>0</v>
      </c>
      <c r="G1080" s="18">
        <f t="shared" si="265"/>
        <v>-50302.95</v>
      </c>
      <c r="H1080" s="18">
        <f t="shared" si="266"/>
        <v>0</v>
      </c>
      <c r="I1080" s="19">
        <f t="shared" si="267"/>
        <v>-100</v>
      </c>
      <c r="J1080" s="19">
        <f t="shared" si="268"/>
        <v>0</v>
      </c>
      <c r="K1080" s="19">
        <f t="shared" si="269"/>
        <v>0</v>
      </c>
    </row>
    <row r="1081" spans="1:11" ht="25.5" x14ac:dyDescent="0.2">
      <c r="A1081" s="23" t="s">
        <v>52</v>
      </c>
      <c r="B1081" s="17" t="s">
        <v>53</v>
      </c>
      <c r="C1081" s="18">
        <v>50302.95</v>
      </c>
      <c r="D1081" s="18">
        <v>0</v>
      </c>
      <c r="E1081" s="18">
        <v>0</v>
      </c>
      <c r="F1081" s="18">
        <v>0</v>
      </c>
      <c r="G1081" s="18">
        <f t="shared" si="265"/>
        <v>-50302.95</v>
      </c>
      <c r="H1081" s="18">
        <f t="shared" si="266"/>
        <v>0</v>
      </c>
      <c r="I1081" s="19">
        <f t="shared" si="267"/>
        <v>-100</v>
      </c>
      <c r="J1081" s="19">
        <f t="shared" si="268"/>
        <v>0</v>
      </c>
      <c r="K1081" s="19">
        <f t="shared" si="269"/>
        <v>0</v>
      </c>
    </row>
    <row r="1082" spans="1:11" x14ac:dyDescent="0.2">
      <c r="A1082" s="24" t="s">
        <v>191</v>
      </c>
      <c r="B1082" s="17" t="s">
        <v>192</v>
      </c>
      <c r="C1082" s="18">
        <v>50302.95</v>
      </c>
      <c r="D1082" s="18">
        <v>0</v>
      </c>
      <c r="E1082" s="18">
        <v>0</v>
      </c>
      <c r="F1082" s="18">
        <v>0</v>
      </c>
      <c r="G1082" s="18">
        <f t="shared" si="265"/>
        <v>-50302.95</v>
      </c>
      <c r="H1082" s="18">
        <f t="shared" si="266"/>
        <v>0</v>
      </c>
      <c r="I1082" s="19">
        <f t="shared" si="267"/>
        <v>-100</v>
      </c>
      <c r="J1082" s="19">
        <f t="shared" si="268"/>
        <v>0</v>
      </c>
      <c r="K1082" s="19">
        <f t="shared" si="269"/>
        <v>0</v>
      </c>
    </row>
    <row r="1083" spans="1:11" x14ac:dyDescent="0.2">
      <c r="A1083" s="39" t="s">
        <v>136</v>
      </c>
      <c r="B1083" s="28" t="s">
        <v>135</v>
      </c>
      <c r="C1083" s="29"/>
      <c r="D1083" s="29"/>
      <c r="E1083" s="29"/>
      <c r="F1083" s="29"/>
      <c r="G1083" s="29"/>
      <c r="H1083" s="29"/>
      <c r="I1083" s="30"/>
      <c r="J1083" s="30"/>
      <c r="K1083" s="30"/>
    </row>
    <row r="1084" spans="1:11" x14ac:dyDescent="0.2">
      <c r="A1084" s="16" t="s">
        <v>26</v>
      </c>
      <c r="B1084" s="17" t="s">
        <v>27</v>
      </c>
      <c r="C1084" s="18">
        <v>618330.23</v>
      </c>
      <c r="D1084" s="18">
        <v>622338</v>
      </c>
      <c r="E1084" s="18">
        <v>356886</v>
      </c>
      <c r="F1084" s="18">
        <v>582197.94999999995</v>
      </c>
      <c r="G1084" s="18">
        <f t="shared" ref="G1084:G1098" si="270">F1084-C1084</f>
        <v>-36132.280000000028</v>
      </c>
      <c r="H1084" s="18">
        <f t="shared" ref="H1084:H1098" si="271">E1084-F1084</f>
        <v>-225311.94999999995</v>
      </c>
      <c r="I1084" s="19">
        <f t="shared" ref="I1084:I1098" si="272">IF(ISERROR(F1084/C1084),0,F1084/C1084*100-100)</f>
        <v>-5.8435247456686739</v>
      </c>
      <c r="J1084" s="19">
        <f t="shared" ref="J1084:J1098" si="273">IF(ISERROR(F1084/E1084),0,F1084/E1084*100)</f>
        <v>163.13275107457281</v>
      </c>
      <c r="K1084" s="19">
        <f t="shared" ref="K1084:K1098" si="274">IF(ISERROR(F1084/D1084),0,F1084/D1084*100)</f>
        <v>93.55012067397459</v>
      </c>
    </row>
    <row r="1085" spans="1:11" x14ac:dyDescent="0.2">
      <c r="A1085" s="22" t="s">
        <v>90</v>
      </c>
      <c r="B1085" s="17" t="s">
        <v>91</v>
      </c>
      <c r="C1085" s="18">
        <v>618330.23</v>
      </c>
      <c r="D1085" s="18">
        <v>622338</v>
      </c>
      <c r="E1085" s="18">
        <v>356886</v>
      </c>
      <c r="F1085" s="18">
        <v>582197.94999999995</v>
      </c>
      <c r="G1085" s="18">
        <f t="shared" si="270"/>
        <v>-36132.280000000028</v>
      </c>
      <c r="H1085" s="18">
        <f t="shared" si="271"/>
        <v>-225311.94999999995</v>
      </c>
      <c r="I1085" s="19">
        <f t="shared" si="272"/>
        <v>-5.8435247456686739</v>
      </c>
      <c r="J1085" s="19">
        <f t="shared" si="273"/>
        <v>163.13275107457281</v>
      </c>
      <c r="K1085" s="19">
        <f t="shared" si="274"/>
        <v>93.55012067397459</v>
      </c>
    </row>
    <row r="1086" spans="1:11" x14ac:dyDescent="0.2">
      <c r="A1086" s="16" t="s">
        <v>34</v>
      </c>
      <c r="B1086" s="17" t="s">
        <v>35</v>
      </c>
      <c r="C1086" s="18">
        <v>559916.73</v>
      </c>
      <c r="D1086" s="18">
        <v>788001</v>
      </c>
      <c r="E1086" s="18">
        <v>506886</v>
      </c>
      <c r="F1086" s="18">
        <v>523653.8</v>
      </c>
      <c r="G1086" s="18">
        <f t="shared" si="270"/>
        <v>-36262.929999999993</v>
      </c>
      <c r="H1086" s="18">
        <f t="shared" si="271"/>
        <v>-16767.799999999988</v>
      </c>
      <c r="I1086" s="19">
        <f t="shared" si="272"/>
        <v>-6.4764862446599807</v>
      </c>
      <c r="J1086" s="19">
        <f t="shared" si="273"/>
        <v>103.30800219378715</v>
      </c>
      <c r="K1086" s="19">
        <f t="shared" si="274"/>
        <v>66.453443587000521</v>
      </c>
    </row>
    <row r="1087" spans="1:11" x14ac:dyDescent="0.2">
      <c r="A1087" s="22" t="s">
        <v>36</v>
      </c>
      <c r="B1087" s="17" t="s">
        <v>37</v>
      </c>
      <c r="C1087" s="18">
        <v>555926.15</v>
      </c>
      <c r="D1087" s="18">
        <v>777353</v>
      </c>
      <c r="E1087" s="18">
        <v>499886</v>
      </c>
      <c r="F1087" s="18">
        <v>513005.8</v>
      </c>
      <c r="G1087" s="18">
        <f t="shared" si="270"/>
        <v>-42920.350000000035</v>
      </c>
      <c r="H1087" s="18">
        <f t="shared" si="271"/>
        <v>-13119.799999999988</v>
      </c>
      <c r="I1087" s="19">
        <f t="shared" si="272"/>
        <v>-7.7205128774748317</v>
      </c>
      <c r="J1087" s="19">
        <f t="shared" si="273"/>
        <v>102.62455839931503</v>
      </c>
      <c r="K1087" s="19">
        <f t="shared" si="274"/>
        <v>65.993930685287111</v>
      </c>
    </row>
    <row r="1088" spans="1:11" x14ac:dyDescent="0.2">
      <c r="A1088" s="23" t="s">
        <v>38</v>
      </c>
      <c r="B1088" s="17" t="s">
        <v>39</v>
      </c>
      <c r="C1088" s="18">
        <v>327065.94</v>
      </c>
      <c r="D1088" s="18">
        <v>481809</v>
      </c>
      <c r="E1088" s="18">
        <v>448886</v>
      </c>
      <c r="F1088" s="18">
        <v>274865.40999999997</v>
      </c>
      <c r="G1088" s="18">
        <f t="shared" si="270"/>
        <v>-52200.530000000028</v>
      </c>
      <c r="H1088" s="18">
        <f t="shared" si="271"/>
        <v>174020.59000000003</v>
      </c>
      <c r="I1088" s="19">
        <f t="shared" si="272"/>
        <v>-15.960246426148814</v>
      </c>
      <c r="J1088" s="19">
        <f t="shared" si="273"/>
        <v>61.232787389225763</v>
      </c>
      <c r="K1088" s="19">
        <f t="shared" si="274"/>
        <v>57.048625077572225</v>
      </c>
    </row>
    <row r="1089" spans="1:11" x14ac:dyDescent="0.2">
      <c r="A1089" s="24" t="s">
        <v>40</v>
      </c>
      <c r="B1089" s="17" t="s">
        <v>41</v>
      </c>
      <c r="C1089" s="18">
        <v>258961.17</v>
      </c>
      <c r="D1089" s="18">
        <v>260000</v>
      </c>
      <c r="E1089" s="18">
        <v>209500</v>
      </c>
      <c r="F1089" s="18">
        <v>212960.14</v>
      </c>
      <c r="G1089" s="18">
        <f t="shared" si="270"/>
        <v>-46001.03</v>
      </c>
      <c r="H1089" s="18">
        <f t="shared" si="271"/>
        <v>-3460.140000000014</v>
      </c>
      <c r="I1089" s="19">
        <f t="shared" si="272"/>
        <v>-17.763678624096428</v>
      </c>
      <c r="J1089" s="19">
        <f t="shared" si="273"/>
        <v>101.65161813842482</v>
      </c>
      <c r="K1089" s="19">
        <f t="shared" si="274"/>
        <v>81.907746153846162</v>
      </c>
    </row>
    <row r="1090" spans="1:11" x14ac:dyDescent="0.2">
      <c r="A1090" s="24" t="s">
        <v>42</v>
      </c>
      <c r="B1090" s="17" t="s">
        <v>43</v>
      </c>
      <c r="C1090" s="18">
        <v>68104.77</v>
      </c>
      <c r="D1090" s="18">
        <v>221809</v>
      </c>
      <c r="E1090" s="18">
        <v>239386</v>
      </c>
      <c r="F1090" s="18">
        <v>61905.27</v>
      </c>
      <c r="G1090" s="18">
        <f t="shared" si="270"/>
        <v>-6199.5000000000073</v>
      </c>
      <c r="H1090" s="18">
        <f t="shared" si="271"/>
        <v>177480.73</v>
      </c>
      <c r="I1090" s="19">
        <f t="shared" si="272"/>
        <v>-9.1028866260028565</v>
      </c>
      <c r="J1090" s="19">
        <f t="shared" si="273"/>
        <v>25.860021053862798</v>
      </c>
      <c r="K1090" s="19">
        <f t="shared" si="274"/>
        <v>27.909268785306274</v>
      </c>
    </row>
    <row r="1091" spans="1:11" ht="25.5" x14ac:dyDescent="0.2">
      <c r="A1091" s="23" t="s">
        <v>76</v>
      </c>
      <c r="B1091" s="17" t="s">
        <v>77</v>
      </c>
      <c r="C1091" s="18">
        <v>228860.21</v>
      </c>
      <c r="D1091" s="18">
        <v>295544</v>
      </c>
      <c r="E1091" s="18">
        <v>51000</v>
      </c>
      <c r="F1091" s="18">
        <v>238140.39</v>
      </c>
      <c r="G1091" s="18">
        <f t="shared" si="270"/>
        <v>9280.1800000000221</v>
      </c>
      <c r="H1091" s="18">
        <f t="shared" si="271"/>
        <v>-187140.39</v>
      </c>
      <c r="I1091" s="19">
        <f t="shared" si="272"/>
        <v>4.0549556430102172</v>
      </c>
      <c r="J1091" s="19">
        <f t="shared" si="273"/>
        <v>466.94194117647061</v>
      </c>
      <c r="K1091" s="19">
        <f t="shared" si="274"/>
        <v>80.576966543052819</v>
      </c>
    </row>
    <row r="1092" spans="1:11" x14ac:dyDescent="0.2">
      <c r="A1092" s="24" t="s">
        <v>78</v>
      </c>
      <c r="B1092" s="17" t="s">
        <v>79</v>
      </c>
      <c r="C1092" s="18">
        <v>228860.21</v>
      </c>
      <c r="D1092" s="18">
        <v>295544</v>
      </c>
      <c r="E1092" s="18">
        <v>51000</v>
      </c>
      <c r="F1092" s="18">
        <v>238140.39</v>
      </c>
      <c r="G1092" s="18">
        <f t="shared" si="270"/>
        <v>9280.1800000000221</v>
      </c>
      <c r="H1092" s="18">
        <f t="shared" si="271"/>
        <v>-187140.39</v>
      </c>
      <c r="I1092" s="19">
        <f t="shared" si="272"/>
        <v>4.0549556430102172</v>
      </c>
      <c r="J1092" s="19">
        <f t="shared" si="273"/>
        <v>466.94194117647061</v>
      </c>
      <c r="K1092" s="19">
        <f t="shared" si="274"/>
        <v>80.576966543052819</v>
      </c>
    </row>
    <row r="1093" spans="1:11" x14ac:dyDescent="0.2">
      <c r="A1093" s="22" t="s">
        <v>60</v>
      </c>
      <c r="B1093" s="17" t="s">
        <v>61</v>
      </c>
      <c r="C1093" s="18">
        <v>3990.58</v>
      </c>
      <c r="D1093" s="18">
        <v>10648</v>
      </c>
      <c r="E1093" s="18">
        <v>7000</v>
      </c>
      <c r="F1093" s="18">
        <v>10648</v>
      </c>
      <c r="G1093" s="18">
        <f t="shared" si="270"/>
        <v>6657.42</v>
      </c>
      <c r="H1093" s="18">
        <f t="shared" si="271"/>
        <v>-3648</v>
      </c>
      <c r="I1093" s="19">
        <f t="shared" si="272"/>
        <v>166.82838083687079</v>
      </c>
      <c r="J1093" s="19">
        <f t="shared" si="273"/>
        <v>152.1142857142857</v>
      </c>
      <c r="K1093" s="19">
        <f t="shared" si="274"/>
        <v>100</v>
      </c>
    </row>
    <row r="1094" spans="1:11" x14ac:dyDescent="0.2">
      <c r="A1094" s="23" t="s">
        <v>62</v>
      </c>
      <c r="B1094" s="17" t="s">
        <v>63</v>
      </c>
      <c r="C1094" s="18">
        <v>3990.58</v>
      </c>
      <c r="D1094" s="18">
        <v>10648</v>
      </c>
      <c r="E1094" s="18">
        <v>7000</v>
      </c>
      <c r="F1094" s="18">
        <v>10648</v>
      </c>
      <c r="G1094" s="18">
        <f t="shared" si="270"/>
        <v>6657.42</v>
      </c>
      <c r="H1094" s="18">
        <f t="shared" si="271"/>
        <v>-3648</v>
      </c>
      <c r="I1094" s="19">
        <f t="shared" si="272"/>
        <v>166.82838083687079</v>
      </c>
      <c r="J1094" s="19">
        <f t="shared" si="273"/>
        <v>152.1142857142857</v>
      </c>
      <c r="K1094" s="19">
        <f t="shared" si="274"/>
        <v>100</v>
      </c>
    </row>
    <row r="1095" spans="1:11" x14ac:dyDescent="0.2">
      <c r="A1095" s="16"/>
      <c r="B1095" s="17" t="s">
        <v>64</v>
      </c>
      <c r="C1095" s="18">
        <v>58413.5</v>
      </c>
      <c r="D1095" s="18">
        <v>-165663</v>
      </c>
      <c r="E1095" s="18">
        <v>-150000</v>
      </c>
      <c r="F1095" s="18">
        <v>58544.15</v>
      </c>
      <c r="G1095" s="18">
        <f t="shared" si="270"/>
        <v>130.65000000000146</v>
      </c>
      <c r="H1095" s="18">
        <f t="shared" si="271"/>
        <v>-208544.15</v>
      </c>
      <c r="I1095" s="19">
        <f t="shared" si="272"/>
        <v>0.22366405026235725</v>
      </c>
      <c r="J1095" s="19">
        <f t="shared" si="273"/>
        <v>-39.029433333333337</v>
      </c>
      <c r="K1095" s="19">
        <f t="shared" si="274"/>
        <v>-35.339303284378524</v>
      </c>
    </row>
    <row r="1096" spans="1:11" x14ac:dyDescent="0.2">
      <c r="A1096" s="16" t="s">
        <v>65</v>
      </c>
      <c r="B1096" s="17" t="s">
        <v>66</v>
      </c>
      <c r="C1096" s="18">
        <v>-58413.5</v>
      </c>
      <c r="D1096" s="18">
        <v>165663</v>
      </c>
      <c r="E1096" s="18">
        <v>150000</v>
      </c>
      <c r="F1096" s="18">
        <v>-58544.15</v>
      </c>
      <c r="G1096" s="18">
        <f t="shared" si="270"/>
        <v>-130.65000000000146</v>
      </c>
      <c r="H1096" s="18">
        <f t="shared" si="271"/>
        <v>208544.15</v>
      </c>
      <c r="I1096" s="19">
        <f t="shared" si="272"/>
        <v>0.22366405026235725</v>
      </c>
      <c r="J1096" s="19">
        <f t="shared" si="273"/>
        <v>-39.029433333333337</v>
      </c>
      <c r="K1096" s="19">
        <f t="shared" si="274"/>
        <v>-35.339303284378524</v>
      </c>
    </row>
    <row r="1097" spans="1:11" x14ac:dyDescent="0.2">
      <c r="A1097" s="22" t="s">
        <v>67</v>
      </c>
      <c r="B1097" s="17" t="s">
        <v>68</v>
      </c>
      <c r="C1097" s="18">
        <v>-58413.5</v>
      </c>
      <c r="D1097" s="18">
        <v>165663</v>
      </c>
      <c r="E1097" s="18">
        <v>150000</v>
      </c>
      <c r="F1097" s="18">
        <v>-58544.15</v>
      </c>
      <c r="G1097" s="18">
        <f t="shared" si="270"/>
        <v>-130.65000000000146</v>
      </c>
      <c r="H1097" s="18">
        <f t="shared" si="271"/>
        <v>208544.15</v>
      </c>
      <c r="I1097" s="19">
        <f t="shared" si="272"/>
        <v>0.22366405026235725</v>
      </c>
      <c r="J1097" s="19">
        <f t="shared" si="273"/>
        <v>-39.029433333333337</v>
      </c>
      <c r="K1097" s="19">
        <f t="shared" si="274"/>
        <v>-35.339303284378524</v>
      </c>
    </row>
    <row r="1098" spans="1:11" ht="25.5" x14ac:dyDescent="0.2">
      <c r="A1098" s="23" t="s">
        <v>106</v>
      </c>
      <c r="B1098" s="17" t="s">
        <v>107</v>
      </c>
      <c r="C1098" s="18">
        <v>-107249.12</v>
      </c>
      <c r="D1098" s="18">
        <v>165663</v>
      </c>
      <c r="E1098" s="18">
        <v>150000</v>
      </c>
      <c r="F1098" s="18">
        <v>-165662.62</v>
      </c>
      <c r="G1098" s="18">
        <f t="shared" si="270"/>
        <v>-58413.5</v>
      </c>
      <c r="H1098" s="18">
        <f t="shared" si="271"/>
        <v>315662.62</v>
      </c>
      <c r="I1098" s="19">
        <f t="shared" si="272"/>
        <v>54.465248759150654</v>
      </c>
      <c r="J1098" s="19">
        <f t="shared" si="273"/>
        <v>-110.44174666666666</v>
      </c>
      <c r="K1098" s="19">
        <f t="shared" si="274"/>
        <v>-99.999770618665607</v>
      </c>
    </row>
    <row r="1099" spans="1:11" ht="25.5" x14ac:dyDescent="0.2">
      <c r="A1099" s="27" t="s">
        <v>138</v>
      </c>
      <c r="B1099" s="28" t="s">
        <v>139</v>
      </c>
      <c r="C1099" s="29"/>
      <c r="D1099" s="29"/>
      <c r="E1099" s="29"/>
      <c r="F1099" s="29"/>
      <c r="G1099" s="29"/>
      <c r="H1099" s="29"/>
      <c r="I1099" s="30"/>
      <c r="J1099" s="30"/>
      <c r="K1099" s="30"/>
    </row>
    <row r="1100" spans="1:11" x14ac:dyDescent="0.2">
      <c r="A1100" s="16" t="s">
        <v>26</v>
      </c>
      <c r="B1100" s="17" t="s">
        <v>27</v>
      </c>
      <c r="C1100" s="18">
        <v>0</v>
      </c>
      <c r="D1100" s="18">
        <v>369119</v>
      </c>
      <c r="E1100" s="18">
        <v>0</v>
      </c>
      <c r="F1100" s="18">
        <v>204731.41</v>
      </c>
      <c r="G1100" s="18">
        <f t="shared" ref="G1100:G1109" si="275">F1100-C1100</f>
        <v>204731.41</v>
      </c>
      <c r="H1100" s="18">
        <f t="shared" ref="H1100:H1109" si="276">E1100-F1100</f>
        <v>-204731.41</v>
      </c>
      <c r="I1100" s="19">
        <f t="shared" ref="I1100:I1109" si="277">IF(ISERROR(F1100/C1100),0,F1100/C1100*100-100)</f>
        <v>0</v>
      </c>
      <c r="J1100" s="19">
        <f t="shared" ref="J1100:J1109" si="278">IF(ISERROR(F1100/E1100),0,F1100/E1100*100)</f>
        <v>0</v>
      </c>
      <c r="K1100" s="19">
        <f t="shared" ref="K1100:K1109" si="279">IF(ISERROR(F1100/D1100),0,F1100/D1100*100)</f>
        <v>55.464879889683274</v>
      </c>
    </row>
    <row r="1101" spans="1:11" x14ac:dyDescent="0.2">
      <c r="A1101" s="22" t="s">
        <v>30</v>
      </c>
      <c r="B1101" s="17" t="s">
        <v>31</v>
      </c>
      <c r="C1101" s="18">
        <v>0</v>
      </c>
      <c r="D1101" s="18">
        <v>369119</v>
      </c>
      <c r="E1101" s="18">
        <v>0</v>
      </c>
      <c r="F1101" s="18">
        <v>204731.41</v>
      </c>
      <c r="G1101" s="18">
        <f t="shared" si="275"/>
        <v>204731.41</v>
      </c>
      <c r="H1101" s="18">
        <f t="shared" si="276"/>
        <v>-204731.41</v>
      </c>
      <c r="I1101" s="19">
        <f t="shared" si="277"/>
        <v>0</v>
      </c>
      <c r="J1101" s="19">
        <f t="shared" si="278"/>
        <v>0</v>
      </c>
      <c r="K1101" s="19">
        <f t="shared" si="279"/>
        <v>55.464879889683274</v>
      </c>
    </row>
    <row r="1102" spans="1:11" x14ac:dyDescent="0.2">
      <c r="A1102" s="23" t="s">
        <v>32</v>
      </c>
      <c r="B1102" s="17" t="s">
        <v>33</v>
      </c>
      <c r="C1102" s="18">
        <v>0</v>
      </c>
      <c r="D1102" s="18">
        <v>369119</v>
      </c>
      <c r="E1102" s="18">
        <v>0</v>
      </c>
      <c r="F1102" s="18">
        <v>204731.41</v>
      </c>
      <c r="G1102" s="18">
        <f t="shared" si="275"/>
        <v>204731.41</v>
      </c>
      <c r="H1102" s="18">
        <f t="shared" si="276"/>
        <v>-204731.41</v>
      </c>
      <c r="I1102" s="19">
        <f t="shared" si="277"/>
        <v>0</v>
      </c>
      <c r="J1102" s="19">
        <f t="shared" si="278"/>
        <v>0</v>
      </c>
      <c r="K1102" s="19">
        <f t="shared" si="279"/>
        <v>55.464879889683274</v>
      </c>
    </row>
    <row r="1103" spans="1:11" x14ac:dyDescent="0.2">
      <c r="A1103" s="16" t="s">
        <v>34</v>
      </c>
      <c r="B1103" s="17" t="s">
        <v>35</v>
      </c>
      <c r="C1103" s="18">
        <v>0</v>
      </c>
      <c r="D1103" s="18">
        <v>369119</v>
      </c>
      <c r="E1103" s="18">
        <v>0</v>
      </c>
      <c r="F1103" s="18">
        <v>204731.41</v>
      </c>
      <c r="G1103" s="18">
        <f t="shared" si="275"/>
        <v>204731.41</v>
      </c>
      <c r="H1103" s="18">
        <f t="shared" si="276"/>
        <v>-204731.41</v>
      </c>
      <c r="I1103" s="19">
        <f t="shared" si="277"/>
        <v>0</v>
      </c>
      <c r="J1103" s="19">
        <f t="shared" si="278"/>
        <v>0</v>
      </c>
      <c r="K1103" s="19">
        <f t="shared" si="279"/>
        <v>55.464879889683274</v>
      </c>
    </row>
    <row r="1104" spans="1:11" x14ac:dyDescent="0.2">
      <c r="A1104" s="22" t="s">
        <v>36</v>
      </c>
      <c r="B1104" s="17" t="s">
        <v>37</v>
      </c>
      <c r="C1104" s="18">
        <v>0</v>
      </c>
      <c r="D1104" s="18">
        <v>352799</v>
      </c>
      <c r="E1104" s="18">
        <v>0</v>
      </c>
      <c r="F1104" s="18">
        <v>198211.64</v>
      </c>
      <c r="G1104" s="18">
        <f t="shared" si="275"/>
        <v>198211.64</v>
      </c>
      <c r="H1104" s="18">
        <f t="shared" si="276"/>
        <v>-198211.64</v>
      </c>
      <c r="I1104" s="19">
        <f t="shared" si="277"/>
        <v>0</v>
      </c>
      <c r="J1104" s="19">
        <f t="shared" si="278"/>
        <v>0</v>
      </c>
      <c r="K1104" s="19">
        <f t="shared" si="279"/>
        <v>56.18259688944697</v>
      </c>
    </row>
    <row r="1105" spans="1:11" x14ac:dyDescent="0.2">
      <c r="A1105" s="23" t="s">
        <v>38</v>
      </c>
      <c r="B1105" s="17" t="s">
        <v>39</v>
      </c>
      <c r="C1105" s="18">
        <v>0</v>
      </c>
      <c r="D1105" s="18">
        <v>352799</v>
      </c>
      <c r="E1105" s="18">
        <v>0</v>
      </c>
      <c r="F1105" s="18">
        <v>198211.64</v>
      </c>
      <c r="G1105" s="18">
        <f t="shared" si="275"/>
        <v>198211.64</v>
      </c>
      <c r="H1105" s="18">
        <f t="shared" si="276"/>
        <v>-198211.64</v>
      </c>
      <c r="I1105" s="19">
        <f t="shared" si="277"/>
        <v>0</v>
      </c>
      <c r="J1105" s="19">
        <f t="shared" si="278"/>
        <v>0</v>
      </c>
      <c r="K1105" s="19">
        <f t="shared" si="279"/>
        <v>56.18259688944697</v>
      </c>
    </row>
    <row r="1106" spans="1:11" x14ac:dyDescent="0.2">
      <c r="A1106" s="24" t="s">
        <v>40</v>
      </c>
      <c r="B1106" s="17" t="s">
        <v>41</v>
      </c>
      <c r="C1106" s="18">
        <v>0</v>
      </c>
      <c r="D1106" s="18">
        <v>324759</v>
      </c>
      <c r="E1106" s="18">
        <v>0</v>
      </c>
      <c r="F1106" s="18">
        <v>191386.57</v>
      </c>
      <c r="G1106" s="18">
        <f t="shared" si="275"/>
        <v>191386.57</v>
      </c>
      <c r="H1106" s="18">
        <f t="shared" si="276"/>
        <v>-191386.57</v>
      </c>
      <c r="I1106" s="19">
        <f t="shared" si="277"/>
        <v>0</v>
      </c>
      <c r="J1106" s="19">
        <f t="shared" si="278"/>
        <v>0</v>
      </c>
      <c r="K1106" s="19">
        <f t="shared" si="279"/>
        <v>58.931875637010833</v>
      </c>
    </row>
    <row r="1107" spans="1:11" x14ac:dyDescent="0.2">
      <c r="A1107" s="24" t="s">
        <v>42</v>
      </c>
      <c r="B1107" s="17" t="s">
        <v>43</v>
      </c>
      <c r="C1107" s="18">
        <v>0</v>
      </c>
      <c r="D1107" s="18">
        <v>28040</v>
      </c>
      <c r="E1107" s="18">
        <v>0</v>
      </c>
      <c r="F1107" s="18">
        <v>6825.07</v>
      </c>
      <c r="G1107" s="18">
        <f t="shared" si="275"/>
        <v>6825.07</v>
      </c>
      <c r="H1107" s="18">
        <f t="shared" si="276"/>
        <v>-6825.07</v>
      </c>
      <c r="I1107" s="19">
        <f t="shared" si="277"/>
        <v>0</v>
      </c>
      <c r="J1107" s="19">
        <f t="shared" si="278"/>
        <v>0</v>
      </c>
      <c r="K1107" s="19">
        <f t="shared" si="279"/>
        <v>24.340477888730383</v>
      </c>
    </row>
    <row r="1108" spans="1:11" x14ac:dyDescent="0.2">
      <c r="A1108" s="22" t="s">
        <v>60</v>
      </c>
      <c r="B1108" s="17" t="s">
        <v>61</v>
      </c>
      <c r="C1108" s="18">
        <v>0</v>
      </c>
      <c r="D1108" s="18">
        <v>16320</v>
      </c>
      <c r="E1108" s="18">
        <v>0</v>
      </c>
      <c r="F1108" s="18">
        <v>6519.77</v>
      </c>
      <c r="G1108" s="18">
        <f t="shared" si="275"/>
        <v>6519.77</v>
      </c>
      <c r="H1108" s="18">
        <f t="shared" si="276"/>
        <v>-6519.77</v>
      </c>
      <c r="I1108" s="19">
        <f t="shared" si="277"/>
        <v>0</v>
      </c>
      <c r="J1108" s="19">
        <f t="shared" si="278"/>
        <v>0</v>
      </c>
      <c r="K1108" s="19">
        <f t="shared" si="279"/>
        <v>39.949571078431376</v>
      </c>
    </row>
    <row r="1109" spans="1:11" x14ac:dyDescent="0.2">
      <c r="A1109" s="23" t="s">
        <v>62</v>
      </c>
      <c r="B1109" s="17" t="s">
        <v>63</v>
      </c>
      <c r="C1109" s="18">
        <v>0</v>
      </c>
      <c r="D1109" s="18">
        <v>16320</v>
      </c>
      <c r="E1109" s="18">
        <v>0</v>
      </c>
      <c r="F1109" s="18">
        <v>6519.77</v>
      </c>
      <c r="G1109" s="18">
        <f t="shared" si="275"/>
        <v>6519.77</v>
      </c>
      <c r="H1109" s="18">
        <f t="shared" si="276"/>
        <v>-6519.77</v>
      </c>
      <c r="I1109" s="19">
        <f t="shared" si="277"/>
        <v>0</v>
      </c>
      <c r="J1109" s="19">
        <f t="shared" si="278"/>
        <v>0</v>
      </c>
      <c r="K1109" s="19">
        <f t="shared" si="279"/>
        <v>39.949571078431376</v>
      </c>
    </row>
    <row r="1110" spans="1:11" ht="25.5" x14ac:dyDescent="0.2">
      <c r="A1110" s="39" t="s">
        <v>142</v>
      </c>
      <c r="B1110" s="28" t="s">
        <v>143</v>
      </c>
      <c r="C1110" s="29"/>
      <c r="D1110" s="29"/>
      <c r="E1110" s="29"/>
      <c r="F1110" s="29"/>
      <c r="G1110" s="29"/>
      <c r="H1110" s="29"/>
      <c r="I1110" s="30"/>
      <c r="J1110" s="30"/>
      <c r="K1110" s="30"/>
    </row>
    <row r="1111" spans="1:11" x14ac:dyDescent="0.2">
      <c r="A1111" s="16" t="s">
        <v>26</v>
      </c>
      <c r="B1111" s="17" t="s">
        <v>27</v>
      </c>
      <c r="C1111" s="18">
        <v>0</v>
      </c>
      <c r="D1111" s="18">
        <v>369119</v>
      </c>
      <c r="E1111" s="18">
        <v>0</v>
      </c>
      <c r="F1111" s="18">
        <v>204731.41</v>
      </c>
      <c r="G1111" s="18">
        <f t="shared" ref="G1111:G1120" si="280">F1111-C1111</f>
        <v>204731.41</v>
      </c>
      <c r="H1111" s="18">
        <f t="shared" ref="H1111:H1120" si="281">E1111-F1111</f>
        <v>-204731.41</v>
      </c>
      <c r="I1111" s="19">
        <f t="shared" ref="I1111:I1120" si="282">IF(ISERROR(F1111/C1111),0,F1111/C1111*100-100)</f>
        <v>0</v>
      </c>
      <c r="J1111" s="19">
        <f t="shared" ref="J1111:J1120" si="283">IF(ISERROR(F1111/E1111),0,F1111/E1111*100)</f>
        <v>0</v>
      </c>
      <c r="K1111" s="19">
        <f t="shared" ref="K1111:K1120" si="284">IF(ISERROR(F1111/D1111),0,F1111/D1111*100)</f>
        <v>55.464879889683274</v>
      </c>
    </row>
    <row r="1112" spans="1:11" x14ac:dyDescent="0.2">
      <c r="A1112" s="22" t="s">
        <v>30</v>
      </c>
      <c r="B1112" s="17" t="s">
        <v>31</v>
      </c>
      <c r="C1112" s="18">
        <v>0</v>
      </c>
      <c r="D1112" s="18">
        <v>369119</v>
      </c>
      <c r="E1112" s="18">
        <v>0</v>
      </c>
      <c r="F1112" s="18">
        <v>204731.41</v>
      </c>
      <c r="G1112" s="18">
        <f t="shared" si="280"/>
        <v>204731.41</v>
      </c>
      <c r="H1112" s="18">
        <f t="shared" si="281"/>
        <v>-204731.41</v>
      </c>
      <c r="I1112" s="19">
        <f t="shared" si="282"/>
        <v>0</v>
      </c>
      <c r="J1112" s="19">
        <f t="shared" si="283"/>
        <v>0</v>
      </c>
      <c r="K1112" s="19">
        <f t="shared" si="284"/>
        <v>55.464879889683274</v>
      </c>
    </row>
    <row r="1113" spans="1:11" x14ac:dyDescent="0.2">
      <c r="A1113" s="23" t="s">
        <v>32</v>
      </c>
      <c r="B1113" s="17" t="s">
        <v>33</v>
      </c>
      <c r="C1113" s="18">
        <v>0</v>
      </c>
      <c r="D1113" s="18">
        <v>369119</v>
      </c>
      <c r="E1113" s="18">
        <v>0</v>
      </c>
      <c r="F1113" s="18">
        <v>204731.41</v>
      </c>
      <c r="G1113" s="18">
        <f t="shared" si="280"/>
        <v>204731.41</v>
      </c>
      <c r="H1113" s="18">
        <f t="shared" si="281"/>
        <v>-204731.41</v>
      </c>
      <c r="I1113" s="19">
        <f t="shared" si="282"/>
        <v>0</v>
      </c>
      <c r="J1113" s="19">
        <f t="shared" si="283"/>
        <v>0</v>
      </c>
      <c r="K1113" s="19">
        <f t="shared" si="284"/>
        <v>55.464879889683274</v>
      </c>
    </row>
    <row r="1114" spans="1:11" x14ac:dyDescent="0.2">
      <c r="A1114" s="16" t="s">
        <v>34</v>
      </c>
      <c r="B1114" s="17" t="s">
        <v>35</v>
      </c>
      <c r="C1114" s="18">
        <v>0</v>
      </c>
      <c r="D1114" s="18">
        <v>369119</v>
      </c>
      <c r="E1114" s="18">
        <v>0</v>
      </c>
      <c r="F1114" s="18">
        <v>204731.41</v>
      </c>
      <c r="G1114" s="18">
        <f t="shared" si="280"/>
        <v>204731.41</v>
      </c>
      <c r="H1114" s="18">
        <f t="shared" si="281"/>
        <v>-204731.41</v>
      </c>
      <c r="I1114" s="19">
        <f t="shared" si="282"/>
        <v>0</v>
      </c>
      <c r="J1114" s="19">
        <f t="shared" si="283"/>
        <v>0</v>
      </c>
      <c r="K1114" s="19">
        <f t="shared" si="284"/>
        <v>55.464879889683274</v>
      </c>
    </row>
    <row r="1115" spans="1:11" x14ac:dyDescent="0.2">
      <c r="A1115" s="22" t="s">
        <v>36</v>
      </c>
      <c r="B1115" s="17" t="s">
        <v>37</v>
      </c>
      <c r="C1115" s="18">
        <v>0</v>
      </c>
      <c r="D1115" s="18">
        <v>352799</v>
      </c>
      <c r="E1115" s="18">
        <v>0</v>
      </c>
      <c r="F1115" s="18">
        <v>198211.64</v>
      </c>
      <c r="G1115" s="18">
        <f t="shared" si="280"/>
        <v>198211.64</v>
      </c>
      <c r="H1115" s="18">
        <f t="shared" si="281"/>
        <v>-198211.64</v>
      </c>
      <c r="I1115" s="19">
        <f t="shared" si="282"/>
        <v>0</v>
      </c>
      <c r="J1115" s="19">
        <f t="shared" si="283"/>
        <v>0</v>
      </c>
      <c r="K1115" s="19">
        <f t="shared" si="284"/>
        <v>56.18259688944697</v>
      </c>
    </row>
    <row r="1116" spans="1:11" x14ac:dyDescent="0.2">
      <c r="A1116" s="23" t="s">
        <v>38</v>
      </c>
      <c r="B1116" s="17" t="s">
        <v>39</v>
      </c>
      <c r="C1116" s="18">
        <v>0</v>
      </c>
      <c r="D1116" s="18">
        <v>352799</v>
      </c>
      <c r="E1116" s="18">
        <v>0</v>
      </c>
      <c r="F1116" s="18">
        <v>198211.64</v>
      </c>
      <c r="G1116" s="18">
        <f t="shared" si="280"/>
        <v>198211.64</v>
      </c>
      <c r="H1116" s="18">
        <f t="shared" si="281"/>
        <v>-198211.64</v>
      </c>
      <c r="I1116" s="19">
        <f t="shared" si="282"/>
        <v>0</v>
      </c>
      <c r="J1116" s="19">
        <f t="shared" si="283"/>
        <v>0</v>
      </c>
      <c r="K1116" s="19">
        <f t="shared" si="284"/>
        <v>56.18259688944697</v>
      </c>
    </row>
    <row r="1117" spans="1:11" x14ac:dyDescent="0.2">
      <c r="A1117" s="24" t="s">
        <v>40</v>
      </c>
      <c r="B1117" s="17" t="s">
        <v>41</v>
      </c>
      <c r="C1117" s="18">
        <v>0</v>
      </c>
      <c r="D1117" s="18">
        <v>324759</v>
      </c>
      <c r="E1117" s="18">
        <v>0</v>
      </c>
      <c r="F1117" s="18">
        <v>191386.57</v>
      </c>
      <c r="G1117" s="18">
        <f t="shared" si="280"/>
        <v>191386.57</v>
      </c>
      <c r="H1117" s="18">
        <f t="shared" si="281"/>
        <v>-191386.57</v>
      </c>
      <c r="I1117" s="19">
        <f t="shared" si="282"/>
        <v>0</v>
      </c>
      <c r="J1117" s="19">
        <f t="shared" si="283"/>
        <v>0</v>
      </c>
      <c r="K1117" s="19">
        <f t="shared" si="284"/>
        <v>58.931875637010833</v>
      </c>
    </row>
    <row r="1118" spans="1:11" x14ac:dyDescent="0.2">
      <c r="A1118" s="24" t="s">
        <v>42</v>
      </c>
      <c r="B1118" s="17" t="s">
        <v>43</v>
      </c>
      <c r="C1118" s="18">
        <v>0</v>
      </c>
      <c r="D1118" s="18">
        <v>28040</v>
      </c>
      <c r="E1118" s="18">
        <v>0</v>
      </c>
      <c r="F1118" s="18">
        <v>6825.07</v>
      </c>
      <c r="G1118" s="18">
        <f t="shared" si="280"/>
        <v>6825.07</v>
      </c>
      <c r="H1118" s="18">
        <f t="shared" si="281"/>
        <v>-6825.07</v>
      </c>
      <c r="I1118" s="19">
        <f t="shared" si="282"/>
        <v>0</v>
      </c>
      <c r="J1118" s="19">
        <f t="shared" si="283"/>
        <v>0</v>
      </c>
      <c r="K1118" s="19">
        <f t="shared" si="284"/>
        <v>24.340477888730383</v>
      </c>
    </row>
    <row r="1119" spans="1:11" x14ac:dyDescent="0.2">
      <c r="A1119" s="22" t="s">
        <v>60</v>
      </c>
      <c r="B1119" s="17" t="s">
        <v>61</v>
      </c>
      <c r="C1119" s="18">
        <v>0</v>
      </c>
      <c r="D1119" s="18">
        <v>16320</v>
      </c>
      <c r="E1119" s="18">
        <v>0</v>
      </c>
      <c r="F1119" s="18">
        <v>6519.77</v>
      </c>
      <c r="G1119" s="18">
        <f t="shared" si="280"/>
        <v>6519.77</v>
      </c>
      <c r="H1119" s="18">
        <f t="shared" si="281"/>
        <v>-6519.77</v>
      </c>
      <c r="I1119" s="19">
        <f t="shared" si="282"/>
        <v>0</v>
      </c>
      <c r="J1119" s="19">
        <f t="shared" si="283"/>
        <v>0</v>
      </c>
      <c r="K1119" s="19">
        <f t="shared" si="284"/>
        <v>39.949571078431376</v>
      </c>
    </row>
    <row r="1120" spans="1:11" x14ac:dyDescent="0.2">
      <c r="A1120" s="23" t="s">
        <v>62</v>
      </c>
      <c r="B1120" s="17" t="s">
        <v>63</v>
      </c>
      <c r="C1120" s="18">
        <v>0</v>
      </c>
      <c r="D1120" s="18">
        <v>16320</v>
      </c>
      <c r="E1120" s="18">
        <v>0</v>
      </c>
      <c r="F1120" s="18">
        <v>6519.77</v>
      </c>
      <c r="G1120" s="18">
        <f t="shared" si="280"/>
        <v>6519.77</v>
      </c>
      <c r="H1120" s="18">
        <f t="shared" si="281"/>
        <v>-6519.77</v>
      </c>
      <c r="I1120" s="19">
        <f t="shared" si="282"/>
        <v>0</v>
      </c>
      <c r="J1120" s="19">
        <f t="shared" si="283"/>
        <v>0</v>
      </c>
      <c r="K1120" s="19">
        <f t="shared" si="284"/>
        <v>39.949571078431376</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1"/>
  <sheetViews>
    <sheetView zoomScaleNormal="100" workbookViewId="0">
      <selection activeCell="A946" sqref="A946:XFD94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837</v>
      </c>
      <c r="B13" s="21" t="s">
        <v>838</v>
      </c>
      <c r="C13" s="18"/>
      <c r="D13" s="18"/>
      <c r="E13" s="18"/>
      <c r="F13" s="18"/>
      <c r="G13" s="18"/>
      <c r="H13" s="18"/>
      <c r="I13" s="19"/>
      <c r="J13" s="19"/>
      <c r="K13" s="19"/>
    </row>
    <row r="14" spans="1:11" x14ac:dyDescent="0.2">
      <c r="A14" s="16" t="s">
        <v>26</v>
      </c>
      <c r="B14" s="17" t="s">
        <v>27</v>
      </c>
      <c r="C14" s="18">
        <v>231643695.28</v>
      </c>
      <c r="D14" s="18">
        <v>243670367</v>
      </c>
      <c r="E14" s="18">
        <v>221733066</v>
      </c>
      <c r="F14" s="18">
        <v>237225012.69</v>
      </c>
      <c r="G14" s="18">
        <f t="shared" ref="G14:G66" si="0">F14-C14</f>
        <v>5581317.4099999964</v>
      </c>
      <c r="H14" s="18">
        <f t="shared" ref="H14:H66" si="1">E14-F14</f>
        <v>-15491946.689999998</v>
      </c>
      <c r="I14" s="19">
        <f t="shared" ref="I14:I66" si="2">IF(ISERROR(F14/C14),0,F14/C14*100-100)</f>
        <v>2.4094406727770235</v>
      </c>
      <c r="J14" s="19">
        <f t="shared" ref="J14:J66" si="3">IF(ISERROR(F14/E14),0,F14/E14*100)</f>
        <v>106.98675527717639</v>
      </c>
      <c r="K14" s="19">
        <f t="shared" ref="K14:K66" si="4">IF(ISERROR(F14/D14),0,F14/D14*100)</f>
        <v>97.354887921189032</v>
      </c>
    </row>
    <row r="15" spans="1:11" ht="25.5" x14ac:dyDescent="0.2">
      <c r="A15" s="22" t="s">
        <v>28</v>
      </c>
      <c r="B15" s="17" t="s">
        <v>29</v>
      </c>
      <c r="C15" s="18">
        <v>3769379.14</v>
      </c>
      <c r="D15" s="18">
        <v>7650699</v>
      </c>
      <c r="E15" s="18">
        <v>7650699</v>
      </c>
      <c r="F15" s="18">
        <v>5252412.55</v>
      </c>
      <c r="G15" s="18">
        <f t="shared" si="0"/>
        <v>1483033.4099999997</v>
      </c>
      <c r="H15" s="18">
        <f t="shared" si="1"/>
        <v>2398286.4500000002</v>
      </c>
      <c r="I15" s="19">
        <f t="shared" si="2"/>
        <v>39.344235613295183</v>
      </c>
      <c r="J15" s="19">
        <f t="shared" si="3"/>
        <v>68.65271460816848</v>
      </c>
      <c r="K15" s="19">
        <f t="shared" si="4"/>
        <v>68.65271460816848</v>
      </c>
    </row>
    <row r="16" spans="1:11" x14ac:dyDescent="0.2">
      <c r="A16" s="22" t="s">
        <v>90</v>
      </c>
      <c r="B16" s="17" t="s">
        <v>91</v>
      </c>
      <c r="C16" s="18">
        <v>433356.67</v>
      </c>
      <c r="D16" s="18">
        <v>569013</v>
      </c>
      <c r="E16" s="18">
        <v>241260</v>
      </c>
      <c r="F16" s="18">
        <v>426217.95</v>
      </c>
      <c r="G16" s="18">
        <f t="shared" si="0"/>
        <v>-7138.7199999999721</v>
      </c>
      <c r="H16" s="18">
        <f t="shared" si="1"/>
        <v>-184957.95</v>
      </c>
      <c r="I16" s="19">
        <f t="shared" si="2"/>
        <v>-1.6473082091940512</v>
      </c>
      <c r="J16" s="19">
        <f t="shared" si="3"/>
        <v>176.66333001740861</v>
      </c>
      <c r="K16" s="19">
        <f t="shared" si="4"/>
        <v>74.90478249178841</v>
      </c>
    </row>
    <row r="17" spans="1:11" x14ac:dyDescent="0.2">
      <c r="A17" s="22" t="s">
        <v>92</v>
      </c>
      <c r="B17" s="17" t="s">
        <v>93</v>
      </c>
      <c r="C17" s="18">
        <v>1132569.43</v>
      </c>
      <c r="D17" s="18">
        <v>1519037</v>
      </c>
      <c r="E17" s="18">
        <v>377748</v>
      </c>
      <c r="F17" s="18">
        <v>1362769.6</v>
      </c>
      <c r="G17" s="18">
        <f t="shared" si="0"/>
        <v>230200.17000000016</v>
      </c>
      <c r="H17" s="18">
        <f t="shared" si="1"/>
        <v>-985021.60000000009</v>
      </c>
      <c r="I17" s="19">
        <f t="shared" si="2"/>
        <v>20.325479736814017</v>
      </c>
      <c r="J17" s="19">
        <f t="shared" si="3"/>
        <v>360.76156591166597</v>
      </c>
      <c r="K17" s="19">
        <f t="shared" si="4"/>
        <v>89.712732474587526</v>
      </c>
    </row>
    <row r="18" spans="1:11" x14ac:dyDescent="0.2">
      <c r="A18" s="23" t="s">
        <v>94</v>
      </c>
      <c r="B18" s="17" t="s">
        <v>95</v>
      </c>
      <c r="C18" s="18">
        <v>766114.57</v>
      </c>
      <c r="D18" s="18">
        <v>1213547</v>
      </c>
      <c r="E18" s="18">
        <v>167475</v>
      </c>
      <c r="F18" s="18">
        <v>1096101.99</v>
      </c>
      <c r="G18" s="18">
        <f t="shared" si="0"/>
        <v>329987.42000000004</v>
      </c>
      <c r="H18" s="18">
        <f t="shared" si="1"/>
        <v>-928626.99</v>
      </c>
      <c r="I18" s="19">
        <f t="shared" si="2"/>
        <v>43.072855278029778</v>
      </c>
      <c r="J18" s="19">
        <f t="shared" si="3"/>
        <v>654.48693237796681</v>
      </c>
      <c r="K18" s="19">
        <f t="shared" si="4"/>
        <v>90.322170463937539</v>
      </c>
    </row>
    <row r="19" spans="1:11" x14ac:dyDescent="0.2">
      <c r="A19" s="24" t="s">
        <v>96</v>
      </c>
      <c r="B19" s="17" t="s">
        <v>97</v>
      </c>
      <c r="C19" s="18">
        <v>752041.84</v>
      </c>
      <c r="D19" s="18">
        <v>1192947</v>
      </c>
      <c r="E19" s="18">
        <v>167475</v>
      </c>
      <c r="F19" s="18">
        <v>1075969.73</v>
      </c>
      <c r="G19" s="18">
        <f t="shared" si="0"/>
        <v>323927.89</v>
      </c>
      <c r="H19" s="18">
        <f t="shared" si="1"/>
        <v>-908494.73</v>
      </c>
      <c r="I19" s="19">
        <f t="shared" si="2"/>
        <v>43.073120772110229</v>
      </c>
      <c r="J19" s="19">
        <f t="shared" si="3"/>
        <v>642.46587848932677</v>
      </c>
      <c r="K19" s="19">
        <f t="shared" si="4"/>
        <v>90.194260935313977</v>
      </c>
    </row>
    <row r="20" spans="1:11" ht="25.5" x14ac:dyDescent="0.2">
      <c r="A20" s="25" t="s">
        <v>98</v>
      </c>
      <c r="B20" s="17" t="s">
        <v>99</v>
      </c>
      <c r="C20" s="18">
        <v>752041.84</v>
      </c>
      <c r="D20" s="18">
        <v>1192947</v>
      </c>
      <c r="E20" s="18">
        <v>167475</v>
      </c>
      <c r="F20" s="18">
        <v>1075969.73</v>
      </c>
      <c r="G20" s="18">
        <f t="shared" si="0"/>
        <v>323927.89</v>
      </c>
      <c r="H20" s="18">
        <f t="shared" si="1"/>
        <v>-908494.73</v>
      </c>
      <c r="I20" s="19">
        <f t="shared" si="2"/>
        <v>43.073120772110229</v>
      </c>
      <c r="J20" s="19">
        <f t="shared" si="3"/>
        <v>642.46587848932677</v>
      </c>
      <c r="K20" s="19">
        <f t="shared" si="4"/>
        <v>90.194260935313977</v>
      </c>
    </row>
    <row r="21" spans="1:11" ht="25.5" x14ac:dyDescent="0.2">
      <c r="A21" s="26" t="s">
        <v>100</v>
      </c>
      <c r="B21" s="17" t="s">
        <v>101</v>
      </c>
      <c r="C21" s="18">
        <v>440296.41</v>
      </c>
      <c r="D21" s="18">
        <v>693627</v>
      </c>
      <c r="E21" s="18">
        <v>161654</v>
      </c>
      <c r="F21" s="18">
        <v>665804.86</v>
      </c>
      <c r="G21" s="18">
        <f t="shared" si="0"/>
        <v>225508.45</v>
      </c>
      <c r="H21" s="18">
        <f t="shared" si="1"/>
        <v>-504150.86</v>
      </c>
      <c r="I21" s="19">
        <f t="shared" si="2"/>
        <v>51.217417375717446</v>
      </c>
      <c r="J21" s="19">
        <f t="shared" si="3"/>
        <v>411.87032798446063</v>
      </c>
      <c r="K21" s="19">
        <f t="shared" si="4"/>
        <v>95.988890282529368</v>
      </c>
    </row>
    <row r="22" spans="1:11" ht="25.5" x14ac:dyDescent="0.2">
      <c r="A22" s="26" t="s">
        <v>102</v>
      </c>
      <c r="B22" s="17" t="s">
        <v>103</v>
      </c>
      <c r="C22" s="18">
        <v>311745.43</v>
      </c>
      <c r="D22" s="18">
        <v>399320</v>
      </c>
      <c r="E22" s="18">
        <v>5821</v>
      </c>
      <c r="F22" s="18">
        <v>310164.87</v>
      </c>
      <c r="G22" s="18">
        <f t="shared" si="0"/>
        <v>-1580.5599999999977</v>
      </c>
      <c r="H22" s="18">
        <f t="shared" si="1"/>
        <v>-304343.87</v>
      </c>
      <c r="I22" s="19">
        <f t="shared" si="2"/>
        <v>-0.50700342263236564</v>
      </c>
      <c r="J22" s="19">
        <f t="shared" si="3"/>
        <v>5328.377770142587</v>
      </c>
      <c r="K22" s="19">
        <f t="shared" si="4"/>
        <v>77.673262045477315</v>
      </c>
    </row>
    <row r="23" spans="1:11" ht="25.5" x14ac:dyDescent="0.2">
      <c r="A23" s="26" t="s">
        <v>146</v>
      </c>
      <c r="B23" s="17" t="s">
        <v>147</v>
      </c>
      <c r="C23" s="18">
        <v>0</v>
      </c>
      <c r="D23" s="18">
        <v>100000</v>
      </c>
      <c r="E23" s="18">
        <v>0</v>
      </c>
      <c r="F23" s="18">
        <v>100000</v>
      </c>
      <c r="G23" s="18">
        <f t="shared" si="0"/>
        <v>100000</v>
      </c>
      <c r="H23" s="18">
        <f t="shared" si="1"/>
        <v>-100000</v>
      </c>
      <c r="I23" s="19">
        <f t="shared" si="2"/>
        <v>0</v>
      </c>
      <c r="J23" s="19">
        <f t="shared" si="3"/>
        <v>0</v>
      </c>
      <c r="K23" s="19">
        <f t="shared" si="4"/>
        <v>100</v>
      </c>
    </row>
    <row r="24" spans="1:11" ht="25.5" x14ac:dyDescent="0.2">
      <c r="A24" s="24" t="s">
        <v>440</v>
      </c>
      <c r="B24" s="17" t="s">
        <v>441</v>
      </c>
      <c r="C24" s="18">
        <v>14072.73</v>
      </c>
      <c r="D24" s="18">
        <v>20600</v>
      </c>
      <c r="E24" s="18">
        <v>0</v>
      </c>
      <c r="F24" s="18">
        <v>20132.259999999998</v>
      </c>
      <c r="G24" s="18">
        <f t="shared" si="0"/>
        <v>6059.5299999999988</v>
      </c>
      <c r="H24" s="18">
        <f t="shared" si="1"/>
        <v>-20132.259999999998</v>
      </c>
      <c r="I24" s="19">
        <f t="shared" si="2"/>
        <v>43.058667365891324</v>
      </c>
      <c r="J24" s="19">
        <f t="shared" si="3"/>
        <v>0</v>
      </c>
      <c r="K24" s="19">
        <f t="shared" si="4"/>
        <v>97.729417475728155</v>
      </c>
    </row>
    <row r="25" spans="1:11" x14ac:dyDescent="0.2">
      <c r="A25" s="23" t="s">
        <v>380</v>
      </c>
      <c r="B25" s="17" t="s">
        <v>381</v>
      </c>
      <c r="C25" s="18">
        <v>171879.16</v>
      </c>
      <c r="D25" s="18">
        <v>148786</v>
      </c>
      <c r="E25" s="18">
        <v>56569</v>
      </c>
      <c r="F25" s="18">
        <v>144958.23000000001</v>
      </c>
      <c r="G25" s="18">
        <f t="shared" si="0"/>
        <v>-26920.929999999993</v>
      </c>
      <c r="H25" s="18">
        <f t="shared" si="1"/>
        <v>-88389.23000000001</v>
      </c>
      <c r="I25" s="19">
        <f t="shared" si="2"/>
        <v>-15.662707450978928</v>
      </c>
      <c r="J25" s="19">
        <f t="shared" si="3"/>
        <v>256.25029609856989</v>
      </c>
      <c r="K25" s="19">
        <f t="shared" si="4"/>
        <v>97.427331872622432</v>
      </c>
    </row>
    <row r="26" spans="1:11" x14ac:dyDescent="0.2">
      <c r="A26" s="24" t="s">
        <v>382</v>
      </c>
      <c r="B26" s="17" t="s">
        <v>383</v>
      </c>
      <c r="C26" s="18">
        <v>171879.16</v>
      </c>
      <c r="D26" s="18">
        <v>148786</v>
      </c>
      <c r="E26" s="18">
        <v>56569</v>
      </c>
      <c r="F26" s="18">
        <v>144958.23000000001</v>
      </c>
      <c r="G26" s="18">
        <f t="shared" si="0"/>
        <v>-26920.929999999993</v>
      </c>
      <c r="H26" s="18">
        <f t="shared" si="1"/>
        <v>-88389.23000000001</v>
      </c>
      <c r="I26" s="19">
        <f t="shared" si="2"/>
        <v>-15.662707450978928</v>
      </c>
      <c r="J26" s="19">
        <f t="shared" si="3"/>
        <v>256.25029609856989</v>
      </c>
      <c r="K26" s="19">
        <f t="shared" si="4"/>
        <v>97.427331872622432</v>
      </c>
    </row>
    <row r="27" spans="1:11" ht="25.5" x14ac:dyDescent="0.2">
      <c r="A27" s="25" t="s">
        <v>384</v>
      </c>
      <c r="B27" s="17" t="s">
        <v>385</v>
      </c>
      <c r="C27" s="18">
        <v>160264.01</v>
      </c>
      <c r="D27" s="18">
        <v>147054</v>
      </c>
      <c r="E27" s="18">
        <v>56569</v>
      </c>
      <c r="F27" s="18">
        <v>143226.88</v>
      </c>
      <c r="G27" s="18">
        <f t="shared" si="0"/>
        <v>-17037.130000000005</v>
      </c>
      <c r="H27" s="18">
        <f t="shared" si="1"/>
        <v>-86657.88</v>
      </c>
      <c r="I27" s="19">
        <f t="shared" si="2"/>
        <v>-10.630664988352663</v>
      </c>
      <c r="J27" s="19">
        <f t="shared" si="3"/>
        <v>253.18969753752057</v>
      </c>
      <c r="K27" s="19">
        <f t="shared" si="4"/>
        <v>97.397473037115617</v>
      </c>
    </row>
    <row r="28" spans="1:11" ht="51" x14ac:dyDescent="0.2">
      <c r="A28" s="25" t="s">
        <v>442</v>
      </c>
      <c r="B28" s="17" t="s">
        <v>443</v>
      </c>
      <c r="C28" s="18">
        <v>11615.15</v>
      </c>
      <c r="D28" s="18">
        <v>1732</v>
      </c>
      <c r="E28" s="18">
        <v>0</v>
      </c>
      <c r="F28" s="18">
        <v>1731.35</v>
      </c>
      <c r="G28" s="18">
        <f t="shared" si="0"/>
        <v>-9883.7999999999993</v>
      </c>
      <c r="H28" s="18">
        <f t="shared" si="1"/>
        <v>-1731.35</v>
      </c>
      <c r="I28" s="19">
        <f t="shared" si="2"/>
        <v>-85.09403666762806</v>
      </c>
      <c r="J28" s="19">
        <f t="shared" si="3"/>
        <v>0</v>
      </c>
      <c r="K28" s="19">
        <f t="shared" si="4"/>
        <v>99.962471131639717</v>
      </c>
    </row>
    <row r="29" spans="1:11" ht="25.5" x14ac:dyDescent="0.2">
      <c r="A29" s="23" t="s">
        <v>156</v>
      </c>
      <c r="B29" s="17" t="s">
        <v>157</v>
      </c>
      <c r="C29" s="18">
        <v>194575.7</v>
      </c>
      <c r="D29" s="18">
        <v>156704</v>
      </c>
      <c r="E29" s="18">
        <v>153704</v>
      </c>
      <c r="F29" s="18">
        <v>121709.38</v>
      </c>
      <c r="G29" s="18">
        <f t="shared" si="0"/>
        <v>-72866.320000000007</v>
      </c>
      <c r="H29" s="18">
        <f t="shared" si="1"/>
        <v>31994.619999999995</v>
      </c>
      <c r="I29" s="19">
        <f t="shared" si="2"/>
        <v>-37.448828399435286</v>
      </c>
      <c r="J29" s="19">
        <f t="shared" si="3"/>
        <v>79.184263259251551</v>
      </c>
      <c r="K29" s="19">
        <f t="shared" si="4"/>
        <v>77.668330100061269</v>
      </c>
    </row>
    <row r="30" spans="1:11" ht="38.25" x14ac:dyDescent="0.2">
      <c r="A30" s="24" t="s">
        <v>158</v>
      </c>
      <c r="B30" s="17" t="s">
        <v>159</v>
      </c>
      <c r="C30" s="18">
        <v>194575.7</v>
      </c>
      <c r="D30" s="18">
        <v>156704</v>
      </c>
      <c r="E30" s="18">
        <v>153704</v>
      </c>
      <c r="F30" s="18">
        <v>121709.38</v>
      </c>
      <c r="G30" s="18">
        <f t="shared" si="0"/>
        <v>-72866.320000000007</v>
      </c>
      <c r="H30" s="18">
        <f t="shared" si="1"/>
        <v>31994.619999999995</v>
      </c>
      <c r="I30" s="19">
        <f t="shared" si="2"/>
        <v>-37.448828399435286</v>
      </c>
      <c r="J30" s="19">
        <f t="shared" si="3"/>
        <v>79.184263259251551</v>
      </c>
      <c r="K30" s="19">
        <f t="shared" si="4"/>
        <v>77.668330100061269</v>
      </c>
    </row>
    <row r="31" spans="1:11" ht="51" x14ac:dyDescent="0.2">
      <c r="A31" s="25" t="s">
        <v>444</v>
      </c>
      <c r="B31" s="17" t="s">
        <v>445</v>
      </c>
      <c r="C31" s="18">
        <v>77501</v>
      </c>
      <c r="D31" s="18">
        <v>79329</v>
      </c>
      <c r="E31" s="18">
        <v>79329</v>
      </c>
      <c r="F31" s="18">
        <v>62334.38</v>
      </c>
      <c r="G31" s="18">
        <f t="shared" si="0"/>
        <v>-15166.620000000003</v>
      </c>
      <c r="H31" s="18">
        <f t="shared" si="1"/>
        <v>16994.620000000003</v>
      </c>
      <c r="I31" s="19">
        <f t="shared" si="2"/>
        <v>-19.569579747358105</v>
      </c>
      <c r="J31" s="19">
        <f t="shared" si="3"/>
        <v>78.577039922348703</v>
      </c>
      <c r="K31" s="19">
        <f t="shared" si="4"/>
        <v>78.577039922348703</v>
      </c>
    </row>
    <row r="32" spans="1:11" ht="51" x14ac:dyDescent="0.2">
      <c r="A32" s="25" t="s">
        <v>160</v>
      </c>
      <c r="B32" s="17" t="s">
        <v>161</v>
      </c>
      <c r="C32" s="18">
        <v>117074.7</v>
      </c>
      <c r="D32" s="18">
        <v>77375</v>
      </c>
      <c r="E32" s="18">
        <v>74375</v>
      </c>
      <c r="F32" s="18">
        <v>59375</v>
      </c>
      <c r="G32" s="18">
        <f t="shared" si="0"/>
        <v>-57699.7</v>
      </c>
      <c r="H32" s="18">
        <f t="shared" si="1"/>
        <v>15000</v>
      </c>
      <c r="I32" s="19">
        <f t="shared" si="2"/>
        <v>-49.284516637668084</v>
      </c>
      <c r="J32" s="19">
        <f t="shared" si="3"/>
        <v>79.831932773109244</v>
      </c>
      <c r="K32" s="19">
        <f t="shared" si="4"/>
        <v>76.736672051696289</v>
      </c>
    </row>
    <row r="33" spans="1:11" x14ac:dyDescent="0.2">
      <c r="A33" s="22" t="s">
        <v>30</v>
      </c>
      <c r="B33" s="17" t="s">
        <v>31</v>
      </c>
      <c r="C33" s="18">
        <v>226308390.03999999</v>
      </c>
      <c r="D33" s="18">
        <v>233931618</v>
      </c>
      <c r="E33" s="18">
        <v>213463359</v>
      </c>
      <c r="F33" s="18">
        <v>230183612.59</v>
      </c>
      <c r="G33" s="18">
        <f t="shared" si="0"/>
        <v>3875222.5500000119</v>
      </c>
      <c r="H33" s="18">
        <f t="shared" si="1"/>
        <v>-16720253.590000004</v>
      </c>
      <c r="I33" s="19">
        <f t="shared" si="2"/>
        <v>1.7123636243954792</v>
      </c>
      <c r="J33" s="19">
        <f t="shared" si="3"/>
        <v>107.8328447881306</v>
      </c>
      <c r="K33" s="19">
        <f t="shared" si="4"/>
        <v>98.397820080054331</v>
      </c>
    </row>
    <row r="34" spans="1:11" x14ac:dyDescent="0.2">
      <c r="A34" s="23" t="s">
        <v>32</v>
      </c>
      <c r="B34" s="17" t="s">
        <v>33</v>
      </c>
      <c r="C34" s="18">
        <v>226308390.03999999</v>
      </c>
      <c r="D34" s="18">
        <v>233931618</v>
      </c>
      <c r="E34" s="18">
        <v>213463359</v>
      </c>
      <c r="F34" s="18">
        <v>230183612.59</v>
      </c>
      <c r="G34" s="18">
        <f t="shared" si="0"/>
        <v>3875222.5500000119</v>
      </c>
      <c r="H34" s="18">
        <f t="shared" si="1"/>
        <v>-16720253.590000004</v>
      </c>
      <c r="I34" s="19">
        <f t="shared" si="2"/>
        <v>1.7123636243954792</v>
      </c>
      <c r="J34" s="19">
        <f t="shared" si="3"/>
        <v>107.8328447881306</v>
      </c>
      <c r="K34" s="19">
        <f t="shared" si="4"/>
        <v>98.397820080054331</v>
      </c>
    </row>
    <row r="35" spans="1:11" x14ac:dyDescent="0.2">
      <c r="A35" s="16" t="s">
        <v>34</v>
      </c>
      <c r="B35" s="17" t="s">
        <v>35</v>
      </c>
      <c r="C35" s="18">
        <v>229699300.69999999</v>
      </c>
      <c r="D35" s="18">
        <v>245972832</v>
      </c>
      <c r="E35" s="18">
        <v>222108066</v>
      </c>
      <c r="F35" s="18">
        <v>238658680.12</v>
      </c>
      <c r="G35" s="18">
        <f t="shared" si="0"/>
        <v>8959379.4200000167</v>
      </c>
      <c r="H35" s="18">
        <f t="shared" si="1"/>
        <v>-16550614.120000005</v>
      </c>
      <c r="I35" s="19">
        <f t="shared" si="2"/>
        <v>3.9004818006396391</v>
      </c>
      <c r="J35" s="19">
        <f t="shared" si="3"/>
        <v>107.45160426546599</v>
      </c>
      <c r="K35" s="19">
        <f t="shared" si="4"/>
        <v>97.026439131293984</v>
      </c>
    </row>
    <row r="36" spans="1:11" x14ac:dyDescent="0.2">
      <c r="A36" s="22" t="s">
        <v>36</v>
      </c>
      <c r="B36" s="17" t="s">
        <v>37</v>
      </c>
      <c r="C36" s="18">
        <v>209647717.09999999</v>
      </c>
      <c r="D36" s="18">
        <v>230720042</v>
      </c>
      <c r="E36" s="18">
        <v>209442435</v>
      </c>
      <c r="F36" s="18">
        <v>226733233.56999999</v>
      </c>
      <c r="G36" s="18">
        <f t="shared" si="0"/>
        <v>17085516.469999999</v>
      </c>
      <c r="H36" s="18">
        <f t="shared" si="1"/>
        <v>-17290798.569999993</v>
      </c>
      <c r="I36" s="19">
        <f t="shared" si="2"/>
        <v>8.1496315372947095</v>
      </c>
      <c r="J36" s="19">
        <f t="shared" si="3"/>
        <v>108.25563289979894</v>
      </c>
      <c r="K36" s="19">
        <f t="shared" si="4"/>
        <v>98.272014691294132</v>
      </c>
    </row>
    <row r="37" spans="1:11" x14ac:dyDescent="0.2">
      <c r="A37" s="23" t="s">
        <v>38</v>
      </c>
      <c r="B37" s="17" t="s">
        <v>39</v>
      </c>
      <c r="C37" s="18">
        <v>79884673.140000001</v>
      </c>
      <c r="D37" s="18">
        <v>94457862</v>
      </c>
      <c r="E37" s="18">
        <v>86993627</v>
      </c>
      <c r="F37" s="18">
        <v>90772070.540000007</v>
      </c>
      <c r="G37" s="18">
        <f t="shared" si="0"/>
        <v>10887397.400000006</v>
      </c>
      <c r="H37" s="18">
        <f t="shared" si="1"/>
        <v>-3778443.5400000066</v>
      </c>
      <c r="I37" s="19">
        <f t="shared" si="2"/>
        <v>13.62889396933447</v>
      </c>
      <c r="J37" s="19">
        <f t="shared" si="3"/>
        <v>104.34335671508444</v>
      </c>
      <c r="K37" s="19">
        <f t="shared" si="4"/>
        <v>96.097951634772343</v>
      </c>
    </row>
    <row r="38" spans="1:11" x14ac:dyDescent="0.2">
      <c r="A38" s="24" t="s">
        <v>40</v>
      </c>
      <c r="B38" s="17" t="s">
        <v>41</v>
      </c>
      <c r="C38" s="18">
        <v>54240026.75</v>
      </c>
      <c r="D38" s="18">
        <v>61300079</v>
      </c>
      <c r="E38" s="18">
        <v>60391144</v>
      </c>
      <c r="F38" s="18">
        <v>59760132.340000004</v>
      </c>
      <c r="G38" s="18">
        <f t="shared" si="0"/>
        <v>5520105.5900000036</v>
      </c>
      <c r="H38" s="18">
        <f t="shared" si="1"/>
        <v>631011.65999999642</v>
      </c>
      <c r="I38" s="19">
        <f t="shared" si="2"/>
        <v>10.177180803104974</v>
      </c>
      <c r="J38" s="19">
        <f t="shared" si="3"/>
        <v>98.955125506481551</v>
      </c>
      <c r="K38" s="19">
        <f t="shared" si="4"/>
        <v>97.487855341915633</v>
      </c>
    </row>
    <row r="39" spans="1:11" x14ac:dyDescent="0.2">
      <c r="A39" s="24" t="s">
        <v>42</v>
      </c>
      <c r="B39" s="17" t="s">
        <v>43</v>
      </c>
      <c r="C39" s="18">
        <v>25644646.390000001</v>
      </c>
      <c r="D39" s="18">
        <v>33157783</v>
      </c>
      <c r="E39" s="18">
        <v>26602483</v>
      </c>
      <c r="F39" s="18">
        <v>31011938.199999999</v>
      </c>
      <c r="G39" s="18">
        <f t="shared" si="0"/>
        <v>5367291.8099999987</v>
      </c>
      <c r="H39" s="18">
        <f t="shared" si="1"/>
        <v>-4409455.1999999993</v>
      </c>
      <c r="I39" s="19">
        <f t="shared" si="2"/>
        <v>20.929482623293055</v>
      </c>
      <c r="J39" s="19">
        <f t="shared" si="3"/>
        <v>116.57535200755508</v>
      </c>
      <c r="K39" s="19">
        <f t="shared" si="4"/>
        <v>93.528382763105725</v>
      </c>
    </row>
    <row r="40" spans="1:11" x14ac:dyDescent="0.2">
      <c r="A40" s="25" t="s">
        <v>44</v>
      </c>
      <c r="B40" s="17" t="s">
        <v>45</v>
      </c>
      <c r="C40" s="18">
        <v>56115.6</v>
      </c>
      <c r="D40" s="18">
        <v>0</v>
      </c>
      <c r="E40" s="18">
        <v>0</v>
      </c>
      <c r="F40" s="18">
        <v>93714.55</v>
      </c>
      <c r="G40" s="18">
        <f t="shared" si="0"/>
        <v>37598.950000000004</v>
      </c>
      <c r="H40" s="18">
        <f t="shared" si="1"/>
        <v>-93714.55</v>
      </c>
      <c r="I40" s="19">
        <f t="shared" si="2"/>
        <v>67.002669489411147</v>
      </c>
      <c r="J40" s="19">
        <f t="shared" si="3"/>
        <v>0</v>
      </c>
      <c r="K40" s="19">
        <f t="shared" si="4"/>
        <v>0</v>
      </c>
    </row>
    <row r="41" spans="1:11" x14ac:dyDescent="0.2">
      <c r="A41" s="23" t="s">
        <v>46</v>
      </c>
      <c r="B41" s="17" t="s">
        <v>47</v>
      </c>
      <c r="C41" s="18">
        <v>83757627.099999994</v>
      </c>
      <c r="D41" s="18">
        <v>87250530</v>
      </c>
      <c r="E41" s="18">
        <v>78006080</v>
      </c>
      <c r="F41" s="18">
        <v>87059220.530000001</v>
      </c>
      <c r="G41" s="18">
        <f t="shared" si="0"/>
        <v>3301593.4300000072</v>
      </c>
      <c r="H41" s="18">
        <f t="shared" si="1"/>
        <v>-9053140.5300000012</v>
      </c>
      <c r="I41" s="19">
        <f t="shared" si="2"/>
        <v>3.9418421274735493</v>
      </c>
      <c r="J41" s="19">
        <f t="shared" si="3"/>
        <v>111.60568577474987</v>
      </c>
      <c r="K41" s="19">
        <f t="shared" si="4"/>
        <v>99.780735463727268</v>
      </c>
    </row>
    <row r="42" spans="1:11" x14ac:dyDescent="0.2">
      <c r="A42" s="24" t="s">
        <v>48</v>
      </c>
      <c r="B42" s="17" t="s">
        <v>49</v>
      </c>
      <c r="C42" s="18">
        <v>81838206.359999999</v>
      </c>
      <c r="D42" s="18">
        <v>84628571</v>
      </c>
      <c r="E42" s="18">
        <v>75419071</v>
      </c>
      <c r="F42" s="18">
        <v>84438080.099999994</v>
      </c>
      <c r="G42" s="18">
        <f t="shared" si="0"/>
        <v>2599873.7399999946</v>
      </c>
      <c r="H42" s="18">
        <f t="shared" si="1"/>
        <v>-9019009.099999994</v>
      </c>
      <c r="I42" s="19">
        <f t="shared" si="2"/>
        <v>3.1768459447453381</v>
      </c>
      <c r="J42" s="19">
        <f t="shared" si="3"/>
        <v>111.95852584819031</v>
      </c>
      <c r="K42" s="19">
        <f t="shared" si="4"/>
        <v>99.774909468812837</v>
      </c>
    </row>
    <row r="43" spans="1:11" x14ac:dyDescent="0.2">
      <c r="A43" s="24" t="s">
        <v>50</v>
      </c>
      <c r="B43" s="17" t="s">
        <v>51</v>
      </c>
      <c r="C43" s="18">
        <v>1919420.74</v>
      </c>
      <c r="D43" s="18">
        <v>2621959</v>
      </c>
      <c r="E43" s="18">
        <v>2587009</v>
      </c>
      <c r="F43" s="18">
        <v>2621140.4300000002</v>
      </c>
      <c r="G43" s="18">
        <f t="shared" si="0"/>
        <v>701719.69000000018</v>
      </c>
      <c r="H43" s="18">
        <f t="shared" si="1"/>
        <v>-34131.430000000168</v>
      </c>
      <c r="I43" s="19">
        <f t="shared" si="2"/>
        <v>36.55893027393256</v>
      </c>
      <c r="J43" s="19">
        <f t="shared" si="3"/>
        <v>101.3193394379378</v>
      </c>
      <c r="K43" s="19">
        <f t="shared" si="4"/>
        <v>99.96878021357314</v>
      </c>
    </row>
    <row r="44" spans="1:11" ht="25.5" x14ac:dyDescent="0.2">
      <c r="A44" s="23" t="s">
        <v>76</v>
      </c>
      <c r="B44" s="17" t="s">
        <v>77</v>
      </c>
      <c r="C44" s="18">
        <v>202624.14</v>
      </c>
      <c r="D44" s="18">
        <v>260141</v>
      </c>
      <c r="E44" s="18">
        <v>209070</v>
      </c>
      <c r="F44" s="18">
        <v>247977.13</v>
      </c>
      <c r="G44" s="18">
        <f t="shared" si="0"/>
        <v>45352.989999999991</v>
      </c>
      <c r="H44" s="18">
        <f t="shared" si="1"/>
        <v>-38907.130000000005</v>
      </c>
      <c r="I44" s="19">
        <f t="shared" si="2"/>
        <v>22.382816775928077</v>
      </c>
      <c r="J44" s="19">
        <f t="shared" si="3"/>
        <v>118.60961878796576</v>
      </c>
      <c r="K44" s="19">
        <f t="shared" si="4"/>
        <v>95.324124224939553</v>
      </c>
    </row>
    <row r="45" spans="1:11" x14ac:dyDescent="0.2">
      <c r="A45" s="24" t="s">
        <v>236</v>
      </c>
      <c r="B45" s="17" t="s">
        <v>237</v>
      </c>
      <c r="C45" s="18">
        <v>0</v>
      </c>
      <c r="D45" s="18">
        <v>3859</v>
      </c>
      <c r="E45" s="18">
        <v>0</v>
      </c>
      <c r="F45" s="18">
        <v>3858.4</v>
      </c>
      <c r="G45" s="18">
        <f t="shared" si="0"/>
        <v>3858.4</v>
      </c>
      <c r="H45" s="18">
        <f t="shared" si="1"/>
        <v>-3858.4</v>
      </c>
      <c r="I45" s="19">
        <f t="shared" si="2"/>
        <v>0</v>
      </c>
      <c r="J45" s="19">
        <f t="shared" si="3"/>
        <v>0</v>
      </c>
      <c r="K45" s="19">
        <f t="shared" si="4"/>
        <v>99.984451930551955</v>
      </c>
    </row>
    <row r="46" spans="1:11" x14ac:dyDescent="0.2">
      <c r="A46" s="24" t="s">
        <v>78</v>
      </c>
      <c r="B46" s="17" t="s">
        <v>79</v>
      </c>
      <c r="C46" s="18">
        <v>202624.14</v>
      </c>
      <c r="D46" s="18">
        <v>256282</v>
      </c>
      <c r="E46" s="18">
        <v>209070</v>
      </c>
      <c r="F46" s="18">
        <v>244118.73</v>
      </c>
      <c r="G46" s="18">
        <f t="shared" si="0"/>
        <v>41494.589999999997</v>
      </c>
      <c r="H46" s="18">
        <f t="shared" si="1"/>
        <v>-35048.73000000001</v>
      </c>
      <c r="I46" s="19">
        <f t="shared" si="2"/>
        <v>20.478601414421789</v>
      </c>
      <c r="J46" s="19">
        <f t="shared" si="3"/>
        <v>116.76411249820634</v>
      </c>
      <c r="K46" s="19">
        <f t="shared" si="4"/>
        <v>95.253950726153221</v>
      </c>
    </row>
    <row r="47" spans="1:11" ht="25.5" x14ac:dyDescent="0.2">
      <c r="A47" s="23" t="s">
        <v>52</v>
      </c>
      <c r="B47" s="17" t="s">
        <v>53</v>
      </c>
      <c r="C47" s="18">
        <v>45802792.719999999</v>
      </c>
      <c r="D47" s="18">
        <v>48751509</v>
      </c>
      <c r="E47" s="18">
        <v>44233658</v>
      </c>
      <c r="F47" s="18">
        <v>48653965.369999997</v>
      </c>
      <c r="G47" s="18">
        <f t="shared" si="0"/>
        <v>2851172.6499999985</v>
      </c>
      <c r="H47" s="18">
        <f t="shared" si="1"/>
        <v>-4420307.3699999973</v>
      </c>
      <c r="I47" s="19">
        <f t="shared" si="2"/>
        <v>6.2248882233659515</v>
      </c>
      <c r="J47" s="19">
        <f t="shared" si="3"/>
        <v>109.99308574027498</v>
      </c>
      <c r="K47" s="19">
        <f t="shared" si="4"/>
        <v>99.799916695911904</v>
      </c>
    </row>
    <row r="48" spans="1:11" x14ac:dyDescent="0.2">
      <c r="A48" s="24" t="s">
        <v>54</v>
      </c>
      <c r="B48" s="17" t="s">
        <v>55</v>
      </c>
      <c r="C48" s="18">
        <v>7137518.3099999996</v>
      </c>
      <c r="D48" s="18">
        <v>7865903</v>
      </c>
      <c r="E48" s="18">
        <v>7239526</v>
      </c>
      <c r="F48" s="18">
        <v>7771000.3799999999</v>
      </c>
      <c r="G48" s="18">
        <f t="shared" si="0"/>
        <v>633482.0700000003</v>
      </c>
      <c r="H48" s="18">
        <f t="shared" si="1"/>
        <v>-531474.37999999989</v>
      </c>
      <c r="I48" s="19">
        <f t="shared" si="2"/>
        <v>8.8753827659182605</v>
      </c>
      <c r="J48" s="19">
        <f t="shared" si="3"/>
        <v>107.34128698481089</v>
      </c>
      <c r="K48" s="19">
        <f t="shared" si="4"/>
        <v>98.793493639573228</v>
      </c>
    </row>
    <row r="49" spans="1:11" ht="25.5" x14ac:dyDescent="0.2">
      <c r="A49" s="25" t="s">
        <v>56</v>
      </c>
      <c r="B49" s="17" t="s">
        <v>57</v>
      </c>
      <c r="C49" s="18">
        <v>7137518.3099999996</v>
      </c>
      <c r="D49" s="18">
        <v>7865903</v>
      </c>
      <c r="E49" s="18">
        <v>7239526</v>
      </c>
      <c r="F49" s="18">
        <v>7771000.3799999999</v>
      </c>
      <c r="G49" s="18">
        <f t="shared" si="0"/>
        <v>633482.0700000003</v>
      </c>
      <c r="H49" s="18">
        <f t="shared" si="1"/>
        <v>-531474.37999999989</v>
      </c>
      <c r="I49" s="19">
        <f t="shared" si="2"/>
        <v>8.8753827659182605</v>
      </c>
      <c r="J49" s="19">
        <f t="shared" si="3"/>
        <v>107.34128698481089</v>
      </c>
      <c r="K49" s="19">
        <f t="shared" si="4"/>
        <v>98.793493639573228</v>
      </c>
    </row>
    <row r="50" spans="1:11" ht="25.5" x14ac:dyDescent="0.2">
      <c r="A50" s="26" t="s">
        <v>58</v>
      </c>
      <c r="B50" s="17" t="s">
        <v>59</v>
      </c>
      <c r="C50" s="18">
        <v>7137518.3099999996</v>
      </c>
      <c r="D50" s="18">
        <v>7861470</v>
      </c>
      <c r="E50" s="18">
        <v>7239526</v>
      </c>
      <c r="F50" s="18">
        <v>7766568.3799999999</v>
      </c>
      <c r="G50" s="18">
        <f t="shared" si="0"/>
        <v>629050.0700000003</v>
      </c>
      <c r="H50" s="18">
        <f t="shared" si="1"/>
        <v>-527042.37999999989</v>
      </c>
      <c r="I50" s="19">
        <f t="shared" si="2"/>
        <v>8.8132883542823492</v>
      </c>
      <c r="J50" s="19">
        <f t="shared" si="3"/>
        <v>107.28006750718211</v>
      </c>
      <c r="K50" s="19">
        <f t="shared" si="4"/>
        <v>98.792826023631704</v>
      </c>
    </row>
    <row r="51" spans="1:11" ht="25.5" x14ac:dyDescent="0.2">
      <c r="A51" s="26" t="s">
        <v>104</v>
      </c>
      <c r="B51" s="17" t="s">
        <v>105</v>
      </c>
      <c r="C51" s="18">
        <v>0</v>
      </c>
      <c r="D51" s="18">
        <v>4433</v>
      </c>
      <c r="E51" s="18">
        <v>0</v>
      </c>
      <c r="F51" s="18">
        <v>4432</v>
      </c>
      <c r="G51" s="18">
        <f t="shared" si="0"/>
        <v>4432</v>
      </c>
      <c r="H51" s="18">
        <f t="shared" si="1"/>
        <v>-4432</v>
      </c>
      <c r="I51" s="19">
        <f t="shared" si="2"/>
        <v>0</v>
      </c>
      <c r="J51" s="19">
        <f t="shared" si="3"/>
        <v>0</v>
      </c>
      <c r="K51" s="19">
        <f t="shared" si="4"/>
        <v>99.977441912925784</v>
      </c>
    </row>
    <row r="52" spans="1:11" ht="51" x14ac:dyDescent="0.2">
      <c r="A52" s="24" t="s">
        <v>162</v>
      </c>
      <c r="B52" s="17" t="s">
        <v>163</v>
      </c>
      <c r="C52" s="18">
        <v>46219</v>
      </c>
      <c r="D52" s="18">
        <v>420169</v>
      </c>
      <c r="E52" s="18">
        <v>0</v>
      </c>
      <c r="F52" s="18">
        <v>420144.97</v>
      </c>
      <c r="G52" s="18">
        <f t="shared" si="0"/>
        <v>373925.97</v>
      </c>
      <c r="H52" s="18">
        <f t="shared" si="1"/>
        <v>-420144.97</v>
      </c>
      <c r="I52" s="19">
        <f t="shared" si="2"/>
        <v>809.03085311235634</v>
      </c>
      <c r="J52" s="19">
        <f t="shared" si="3"/>
        <v>0</v>
      </c>
      <c r="K52" s="19">
        <f t="shared" si="4"/>
        <v>99.99428087269645</v>
      </c>
    </row>
    <row r="53" spans="1:11" ht="38.25" x14ac:dyDescent="0.2">
      <c r="A53" s="25" t="s">
        <v>164</v>
      </c>
      <c r="B53" s="17" t="s">
        <v>165</v>
      </c>
      <c r="C53" s="18">
        <v>0</v>
      </c>
      <c r="D53" s="18">
        <v>299239</v>
      </c>
      <c r="E53" s="18">
        <v>0</v>
      </c>
      <c r="F53" s="18">
        <v>299238.58</v>
      </c>
      <c r="G53" s="18">
        <f t="shared" si="0"/>
        <v>299238.58</v>
      </c>
      <c r="H53" s="18">
        <f t="shared" si="1"/>
        <v>-299238.58</v>
      </c>
      <c r="I53" s="19">
        <f t="shared" si="2"/>
        <v>0</v>
      </c>
      <c r="J53" s="19">
        <f t="shared" si="3"/>
        <v>0</v>
      </c>
      <c r="K53" s="19">
        <f t="shared" si="4"/>
        <v>99.999859643963532</v>
      </c>
    </row>
    <row r="54" spans="1:11" ht="63.75" x14ac:dyDescent="0.2">
      <c r="A54" s="25" t="s">
        <v>253</v>
      </c>
      <c r="B54" s="17" t="s">
        <v>254</v>
      </c>
      <c r="C54" s="18">
        <v>46219</v>
      </c>
      <c r="D54" s="18">
        <v>120930</v>
      </c>
      <c r="E54" s="18">
        <v>0</v>
      </c>
      <c r="F54" s="18">
        <v>120906.39</v>
      </c>
      <c r="G54" s="18">
        <f t="shared" si="0"/>
        <v>74687.39</v>
      </c>
      <c r="H54" s="18">
        <f t="shared" si="1"/>
        <v>-120906.39</v>
      </c>
      <c r="I54" s="19">
        <f t="shared" si="2"/>
        <v>161.59456067850886</v>
      </c>
      <c r="J54" s="19">
        <f t="shared" si="3"/>
        <v>0</v>
      </c>
      <c r="K54" s="19">
        <f t="shared" si="4"/>
        <v>99.980476308608289</v>
      </c>
    </row>
    <row r="55" spans="1:11" ht="25.5" x14ac:dyDescent="0.2">
      <c r="A55" s="24" t="s">
        <v>166</v>
      </c>
      <c r="B55" s="17" t="s">
        <v>167</v>
      </c>
      <c r="C55" s="18">
        <v>38598776.020000003</v>
      </c>
      <c r="D55" s="18">
        <v>40465437</v>
      </c>
      <c r="E55" s="18">
        <v>36994132</v>
      </c>
      <c r="F55" s="18">
        <v>40462820.020000003</v>
      </c>
      <c r="G55" s="18">
        <f t="shared" si="0"/>
        <v>1864044</v>
      </c>
      <c r="H55" s="18">
        <f t="shared" si="1"/>
        <v>-3468688.0200000033</v>
      </c>
      <c r="I55" s="19">
        <f t="shared" si="2"/>
        <v>4.829282666979239</v>
      </c>
      <c r="J55" s="19">
        <f t="shared" si="3"/>
        <v>109.37631952007958</v>
      </c>
      <c r="K55" s="19">
        <f t="shared" si="4"/>
        <v>99.993532801832842</v>
      </c>
    </row>
    <row r="56" spans="1:11" ht="25.5" x14ac:dyDescent="0.2">
      <c r="A56" s="25" t="s">
        <v>168</v>
      </c>
      <c r="B56" s="17" t="s">
        <v>169</v>
      </c>
      <c r="C56" s="18">
        <v>26051726.77</v>
      </c>
      <c r="D56" s="18">
        <v>27837839</v>
      </c>
      <c r="E56" s="18">
        <v>24836926</v>
      </c>
      <c r="F56" s="18">
        <v>27835675.41</v>
      </c>
      <c r="G56" s="18">
        <f t="shared" si="0"/>
        <v>1783948.6400000006</v>
      </c>
      <c r="H56" s="18">
        <f t="shared" si="1"/>
        <v>-2998749.41</v>
      </c>
      <c r="I56" s="19">
        <f t="shared" si="2"/>
        <v>6.8477174497865434</v>
      </c>
      <c r="J56" s="19">
        <f t="shared" si="3"/>
        <v>112.07375425606212</v>
      </c>
      <c r="K56" s="19">
        <f t="shared" si="4"/>
        <v>99.992227880906995</v>
      </c>
    </row>
    <row r="57" spans="1:11" ht="38.25" x14ac:dyDescent="0.2">
      <c r="A57" s="25" t="s">
        <v>170</v>
      </c>
      <c r="B57" s="17" t="s">
        <v>171</v>
      </c>
      <c r="C57" s="18">
        <v>12547049.25</v>
      </c>
      <c r="D57" s="18">
        <v>12627598</v>
      </c>
      <c r="E57" s="18">
        <v>12157206</v>
      </c>
      <c r="F57" s="18">
        <v>12627144.609999999</v>
      </c>
      <c r="G57" s="18">
        <f t="shared" si="0"/>
        <v>80095.359999999404</v>
      </c>
      <c r="H57" s="18">
        <f t="shared" si="1"/>
        <v>-469938.6099999994</v>
      </c>
      <c r="I57" s="19">
        <f t="shared" si="2"/>
        <v>0.63836013076938514</v>
      </c>
      <c r="J57" s="19">
        <f t="shared" si="3"/>
        <v>103.86551490531623</v>
      </c>
      <c r="K57" s="19">
        <f t="shared" si="4"/>
        <v>99.996409530933747</v>
      </c>
    </row>
    <row r="58" spans="1:11" x14ac:dyDescent="0.2">
      <c r="A58" s="24" t="s">
        <v>191</v>
      </c>
      <c r="B58" s="17" t="s">
        <v>192</v>
      </c>
      <c r="C58" s="18">
        <v>20279.39</v>
      </c>
      <c r="D58" s="18">
        <v>0</v>
      </c>
      <c r="E58" s="18">
        <v>0</v>
      </c>
      <c r="F58" s="18">
        <v>0</v>
      </c>
      <c r="G58" s="18">
        <f t="shared" si="0"/>
        <v>-20279.39</v>
      </c>
      <c r="H58" s="18">
        <f t="shared" si="1"/>
        <v>0</v>
      </c>
      <c r="I58" s="19">
        <f t="shared" si="2"/>
        <v>-100</v>
      </c>
      <c r="J58" s="19">
        <f t="shared" si="3"/>
        <v>0</v>
      </c>
      <c r="K58" s="19">
        <f t="shared" si="4"/>
        <v>0</v>
      </c>
    </row>
    <row r="59" spans="1:11" x14ac:dyDescent="0.2">
      <c r="A59" s="22" t="s">
        <v>60</v>
      </c>
      <c r="B59" s="17" t="s">
        <v>61</v>
      </c>
      <c r="C59" s="18">
        <v>20051583.600000001</v>
      </c>
      <c r="D59" s="18">
        <v>15252790</v>
      </c>
      <c r="E59" s="18">
        <v>12665631</v>
      </c>
      <c r="F59" s="18">
        <v>11925446.550000001</v>
      </c>
      <c r="G59" s="18">
        <f t="shared" si="0"/>
        <v>-8126137.0500000007</v>
      </c>
      <c r="H59" s="18">
        <f t="shared" si="1"/>
        <v>740184.44999999925</v>
      </c>
      <c r="I59" s="19">
        <f t="shared" si="2"/>
        <v>-40.526160986107854</v>
      </c>
      <c r="J59" s="19">
        <f t="shared" si="3"/>
        <v>94.155960725525645</v>
      </c>
      <c r="K59" s="19">
        <f t="shared" si="4"/>
        <v>78.185345435163015</v>
      </c>
    </row>
    <row r="60" spans="1:11" x14ac:dyDescent="0.2">
      <c r="A60" s="23" t="s">
        <v>62</v>
      </c>
      <c r="B60" s="17" t="s">
        <v>63</v>
      </c>
      <c r="C60" s="18">
        <v>20051583.600000001</v>
      </c>
      <c r="D60" s="18">
        <v>15252790</v>
      </c>
      <c r="E60" s="18">
        <v>12665631</v>
      </c>
      <c r="F60" s="18">
        <v>11925446.550000001</v>
      </c>
      <c r="G60" s="18">
        <f t="shared" si="0"/>
        <v>-8126137.0500000007</v>
      </c>
      <c r="H60" s="18">
        <f t="shared" si="1"/>
        <v>740184.44999999925</v>
      </c>
      <c r="I60" s="19">
        <f t="shared" si="2"/>
        <v>-40.526160986107854</v>
      </c>
      <c r="J60" s="19">
        <f t="shared" si="3"/>
        <v>94.155960725525645</v>
      </c>
      <c r="K60" s="19">
        <f t="shared" si="4"/>
        <v>78.185345435163015</v>
      </c>
    </row>
    <row r="61" spans="1:11" x14ac:dyDescent="0.2">
      <c r="A61" s="16"/>
      <c r="B61" s="17" t="s">
        <v>64</v>
      </c>
      <c r="C61" s="18">
        <v>1944394.58</v>
      </c>
      <c r="D61" s="18">
        <v>-2302465</v>
      </c>
      <c r="E61" s="18">
        <v>-375000</v>
      </c>
      <c r="F61" s="18">
        <v>-1433667.43</v>
      </c>
      <c r="G61" s="18">
        <f t="shared" si="0"/>
        <v>-3378062.01</v>
      </c>
      <c r="H61" s="18">
        <f t="shared" si="1"/>
        <v>1058667.43</v>
      </c>
      <c r="I61" s="19">
        <f t="shared" si="2"/>
        <v>-173.73335868895498</v>
      </c>
      <c r="J61" s="19">
        <f t="shared" si="3"/>
        <v>382.31131466666665</v>
      </c>
      <c r="K61" s="19">
        <f t="shared" si="4"/>
        <v>62.266632934702592</v>
      </c>
    </row>
    <row r="62" spans="1:11" x14ac:dyDescent="0.2">
      <c r="A62" s="16" t="s">
        <v>65</v>
      </c>
      <c r="B62" s="17" t="s">
        <v>66</v>
      </c>
      <c r="C62" s="18">
        <v>-1944394.58</v>
      </c>
      <c r="D62" s="18">
        <v>2302465</v>
      </c>
      <c r="E62" s="18">
        <v>375000</v>
      </c>
      <c r="F62" s="18">
        <v>1433667.43</v>
      </c>
      <c r="G62" s="18">
        <f t="shared" si="0"/>
        <v>3378062.01</v>
      </c>
      <c r="H62" s="18">
        <f t="shared" si="1"/>
        <v>-1058667.43</v>
      </c>
      <c r="I62" s="19">
        <f t="shared" si="2"/>
        <v>-173.73335868895498</v>
      </c>
      <c r="J62" s="19">
        <f t="shared" si="3"/>
        <v>382.31131466666665</v>
      </c>
      <c r="K62" s="19">
        <f t="shared" si="4"/>
        <v>62.266632934702592</v>
      </c>
    </row>
    <row r="63" spans="1:11" x14ac:dyDescent="0.2">
      <c r="A63" s="22" t="s">
        <v>67</v>
      </c>
      <c r="B63" s="17" t="s">
        <v>68</v>
      </c>
      <c r="C63" s="18">
        <v>-35738.58</v>
      </c>
      <c r="D63" s="18">
        <v>2302465</v>
      </c>
      <c r="E63" s="18">
        <v>375000</v>
      </c>
      <c r="F63" s="18">
        <v>1433667.43</v>
      </c>
      <c r="G63" s="18">
        <f t="shared" si="0"/>
        <v>1469406.01</v>
      </c>
      <c r="H63" s="18">
        <f t="shared" si="1"/>
        <v>-1058667.43</v>
      </c>
      <c r="I63" s="19">
        <f t="shared" si="2"/>
        <v>-4111.5399940344578</v>
      </c>
      <c r="J63" s="19">
        <f t="shared" si="3"/>
        <v>382.31131466666665</v>
      </c>
      <c r="K63" s="19">
        <f t="shared" si="4"/>
        <v>62.266632934702592</v>
      </c>
    </row>
    <row r="64" spans="1:11" ht="25.5" x14ac:dyDescent="0.2">
      <c r="A64" s="23" t="s">
        <v>82</v>
      </c>
      <c r="B64" s="17" t="s">
        <v>83</v>
      </c>
      <c r="C64" s="18">
        <v>-846574.8</v>
      </c>
      <c r="D64" s="18">
        <v>1339042</v>
      </c>
      <c r="E64" s="18">
        <v>375000</v>
      </c>
      <c r="F64" s="18">
        <v>-1339029.8400000001</v>
      </c>
      <c r="G64" s="18">
        <f t="shared" si="0"/>
        <v>-492455.04000000004</v>
      </c>
      <c r="H64" s="18">
        <f t="shared" si="1"/>
        <v>1714029.84</v>
      </c>
      <c r="I64" s="19">
        <f t="shared" si="2"/>
        <v>58.170292808148787</v>
      </c>
      <c r="J64" s="19">
        <f t="shared" si="3"/>
        <v>-357.07462400000003</v>
      </c>
      <c r="K64" s="19">
        <f t="shared" si="4"/>
        <v>-99.999091888081182</v>
      </c>
    </row>
    <row r="65" spans="1:11" ht="25.5" x14ac:dyDescent="0.2">
      <c r="A65" s="23" t="s">
        <v>106</v>
      </c>
      <c r="B65" s="17" t="s">
        <v>107</v>
      </c>
      <c r="C65" s="18">
        <v>-562162</v>
      </c>
      <c r="D65" s="18">
        <v>963423</v>
      </c>
      <c r="E65" s="18">
        <v>0</v>
      </c>
      <c r="F65" s="18">
        <v>-963405.08</v>
      </c>
      <c r="G65" s="18">
        <f t="shared" si="0"/>
        <v>-401243.07999999996</v>
      </c>
      <c r="H65" s="18">
        <f t="shared" si="1"/>
        <v>963405.08</v>
      </c>
      <c r="I65" s="19">
        <f t="shared" si="2"/>
        <v>71.374991550478342</v>
      </c>
      <c r="J65" s="19">
        <f t="shared" si="3"/>
        <v>0</v>
      </c>
      <c r="K65" s="19">
        <f t="shared" si="4"/>
        <v>-99.998139965518774</v>
      </c>
    </row>
    <row r="66" spans="1:11" x14ac:dyDescent="0.2">
      <c r="A66" s="22" t="s">
        <v>321</v>
      </c>
      <c r="B66" s="17" t="s">
        <v>322</v>
      </c>
      <c r="C66" s="18">
        <v>-1908656</v>
      </c>
      <c r="D66" s="18">
        <v>0</v>
      </c>
      <c r="E66" s="18">
        <v>0</v>
      </c>
      <c r="F66" s="18">
        <v>0</v>
      </c>
      <c r="G66" s="18">
        <f t="shared" si="0"/>
        <v>1908656</v>
      </c>
      <c r="H66" s="18">
        <f t="shared" si="1"/>
        <v>0</v>
      </c>
      <c r="I66" s="19">
        <f t="shared" si="2"/>
        <v>-100</v>
      </c>
      <c r="J66" s="19">
        <f t="shared" si="3"/>
        <v>0</v>
      </c>
      <c r="K66" s="19">
        <f t="shared" si="4"/>
        <v>0</v>
      </c>
    </row>
    <row r="67" spans="1:11" x14ac:dyDescent="0.2">
      <c r="A67" s="16"/>
      <c r="B67" s="17"/>
      <c r="C67" s="18"/>
      <c r="D67" s="18"/>
      <c r="E67" s="18"/>
      <c r="F67" s="18"/>
      <c r="G67" s="18"/>
      <c r="H67" s="18"/>
      <c r="I67" s="19"/>
      <c r="J67" s="19"/>
      <c r="K67" s="19"/>
    </row>
    <row r="68" spans="1:11" x14ac:dyDescent="0.2">
      <c r="A68" s="27"/>
      <c r="B68" s="28" t="s">
        <v>69</v>
      </c>
      <c r="C68" s="29"/>
      <c r="D68" s="29"/>
      <c r="E68" s="29"/>
      <c r="F68" s="29"/>
      <c r="G68" s="29"/>
      <c r="H68" s="29"/>
      <c r="I68" s="30"/>
      <c r="J68" s="30"/>
      <c r="K68" s="30"/>
    </row>
    <row r="69" spans="1:11" x14ac:dyDescent="0.2">
      <c r="A69" s="16" t="s">
        <v>26</v>
      </c>
      <c r="B69" s="17" t="s">
        <v>27</v>
      </c>
      <c r="C69" s="18">
        <v>224274411.50999999</v>
      </c>
      <c r="D69" s="18">
        <v>233782976</v>
      </c>
      <c r="E69" s="18">
        <v>219622797</v>
      </c>
      <c r="F69" s="18">
        <v>227903622.25</v>
      </c>
      <c r="G69" s="18">
        <f t="shared" ref="G69:G111" si="5">F69-C69</f>
        <v>3629210.7400000095</v>
      </c>
      <c r="H69" s="18">
        <f t="shared" ref="H69:H111" si="6">E69-F69</f>
        <v>-8280825.25</v>
      </c>
      <c r="I69" s="19">
        <f t="shared" ref="I69:I111" si="7">IF(ISERROR(F69/C69),0,F69/C69*100-100)</f>
        <v>1.618200986713191</v>
      </c>
      <c r="J69" s="19">
        <f t="shared" ref="J69:J111" si="8">IF(ISERROR(F69/E69),0,F69/E69*100)</f>
        <v>103.77047618148676</v>
      </c>
      <c r="K69" s="19">
        <f t="shared" ref="K69:K111" si="9">IF(ISERROR(F69/D69),0,F69/D69*100)</f>
        <v>97.485123232411937</v>
      </c>
    </row>
    <row r="70" spans="1:11" ht="25.5" x14ac:dyDescent="0.2">
      <c r="A70" s="22" t="s">
        <v>28</v>
      </c>
      <c r="B70" s="17" t="s">
        <v>29</v>
      </c>
      <c r="C70" s="18">
        <v>3769379.14</v>
      </c>
      <c r="D70" s="18">
        <v>7650699</v>
      </c>
      <c r="E70" s="18">
        <v>7650699</v>
      </c>
      <c r="F70" s="18">
        <v>5252412.55</v>
      </c>
      <c r="G70" s="18">
        <f t="shared" si="5"/>
        <v>1483033.4099999997</v>
      </c>
      <c r="H70" s="18">
        <f t="shared" si="6"/>
        <v>2398286.4500000002</v>
      </c>
      <c r="I70" s="19">
        <f t="shared" si="7"/>
        <v>39.344235613295183</v>
      </c>
      <c r="J70" s="19">
        <f t="shared" si="8"/>
        <v>68.65271460816848</v>
      </c>
      <c r="K70" s="19">
        <f t="shared" si="9"/>
        <v>68.65271460816848</v>
      </c>
    </row>
    <row r="71" spans="1:11" x14ac:dyDescent="0.2">
      <c r="A71" s="22" t="s">
        <v>92</v>
      </c>
      <c r="B71" s="17" t="s">
        <v>93</v>
      </c>
      <c r="C71" s="18">
        <v>684745.35</v>
      </c>
      <c r="D71" s="18">
        <v>845554</v>
      </c>
      <c r="E71" s="18">
        <v>371927</v>
      </c>
      <c r="F71" s="18">
        <v>803005.19</v>
      </c>
      <c r="G71" s="18">
        <f t="shared" si="5"/>
        <v>118259.83999999997</v>
      </c>
      <c r="H71" s="18">
        <f t="shared" si="6"/>
        <v>-431078.18999999994</v>
      </c>
      <c r="I71" s="19">
        <f t="shared" si="7"/>
        <v>17.270630607422149</v>
      </c>
      <c r="J71" s="19">
        <f t="shared" si="8"/>
        <v>215.90397846889306</v>
      </c>
      <c r="K71" s="19">
        <f t="shared" si="9"/>
        <v>94.967936997518777</v>
      </c>
    </row>
    <row r="72" spans="1:11" x14ac:dyDescent="0.2">
      <c r="A72" s="23" t="s">
        <v>94</v>
      </c>
      <c r="B72" s="17" t="s">
        <v>95</v>
      </c>
      <c r="C72" s="18">
        <v>343416.34</v>
      </c>
      <c r="D72" s="18">
        <v>541796</v>
      </c>
      <c r="E72" s="18">
        <v>161654</v>
      </c>
      <c r="F72" s="18">
        <v>538068.93000000005</v>
      </c>
      <c r="G72" s="18">
        <f t="shared" si="5"/>
        <v>194652.59000000003</v>
      </c>
      <c r="H72" s="18">
        <f t="shared" si="6"/>
        <v>-376414.93000000005</v>
      </c>
      <c r="I72" s="19">
        <f t="shared" si="7"/>
        <v>56.681225476924027</v>
      </c>
      <c r="J72" s="19">
        <f t="shared" si="8"/>
        <v>332.85222141116213</v>
      </c>
      <c r="K72" s="19">
        <f t="shared" si="9"/>
        <v>99.312089790253168</v>
      </c>
    </row>
    <row r="73" spans="1:11" x14ac:dyDescent="0.2">
      <c r="A73" s="24" t="s">
        <v>96</v>
      </c>
      <c r="B73" s="17" t="s">
        <v>97</v>
      </c>
      <c r="C73" s="18">
        <v>329343.61</v>
      </c>
      <c r="D73" s="18">
        <v>521196</v>
      </c>
      <c r="E73" s="18">
        <v>161654</v>
      </c>
      <c r="F73" s="18">
        <v>517936.67</v>
      </c>
      <c r="G73" s="18">
        <f t="shared" si="5"/>
        <v>188593.06</v>
      </c>
      <c r="H73" s="18">
        <f t="shared" si="6"/>
        <v>-356282.67</v>
      </c>
      <c r="I73" s="19">
        <f t="shared" si="7"/>
        <v>57.263312319920203</v>
      </c>
      <c r="J73" s="19">
        <f t="shared" si="8"/>
        <v>320.39830131020574</v>
      </c>
      <c r="K73" s="19">
        <f t="shared" si="9"/>
        <v>99.374644087828756</v>
      </c>
    </row>
    <row r="74" spans="1:11" ht="25.5" x14ac:dyDescent="0.2">
      <c r="A74" s="25" t="s">
        <v>98</v>
      </c>
      <c r="B74" s="17" t="s">
        <v>99</v>
      </c>
      <c r="C74" s="18">
        <v>329343.61</v>
      </c>
      <c r="D74" s="18">
        <v>521196</v>
      </c>
      <c r="E74" s="18">
        <v>161654</v>
      </c>
      <c r="F74" s="18">
        <v>517936.67</v>
      </c>
      <c r="G74" s="18">
        <f t="shared" si="5"/>
        <v>188593.06</v>
      </c>
      <c r="H74" s="18">
        <f t="shared" si="6"/>
        <v>-356282.67</v>
      </c>
      <c r="I74" s="19">
        <f t="shared" si="7"/>
        <v>57.263312319920203</v>
      </c>
      <c r="J74" s="19">
        <f t="shared" si="8"/>
        <v>320.39830131020574</v>
      </c>
      <c r="K74" s="19">
        <f t="shared" si="9"/>
        <v>99.374644087828756</v>
      </c>
    </row>
    <row r="75" spans="1:11" ht="25.5" x14ac:dyDescent="0.2">
      <c r="A75" s="26" t="s">
        <v>100</v>
      </c>
      <c r="B75" s="17" t="s">
        <v>101</v>
      </c>
      <c r="C75" s="18">
        <v>329343.61</v>
      </c>
      <c r="D75" s="18">
        <v>421196</v>
      </c>
      <c r="E75" s="18">
        <v>161654</v>
      </c>
      <c r="F75" s="18">
        <v>417936.67</v>
      </c>
      <c r="G75" s="18">
        <f t="shared" si="5"/>
        <v>88593.06</v>
      </c>
      <c r="H75" s="18">
        <f t="shared" si="6"/>
        <v>-256282.66999999998</v>
      </c>
      <c r="I75" s="19">
        <f t="shared" si="7"/>
        <v>26.89988732436619</v>
      </c>
      <c r="J75" s="19">
        <f t="shared" si="8"/>
        <v>258.5377844037265</v>
      </c>
      <c r="K75" s="19">
        <f t="shared" si="9"/>
        <v>99.226172613225188</v>
      </c>
    </row>
    <row r="76" spans="1:11" ht="25.5" x14ac:dyDescent="0.2">
      <c r="A76" s="26" t="s">
        <v>146</v>
      </c>
      <c r="B76" s="17" t="s">
        <v>147</v>
      </c>
      <c r="C76" s="18">
        <v>0</v>
      </c>
      <c r="D76" s="18">
        <v>100000</v>
      </c>
      <c r="E76" s="18">
        <v>0</v>
      </c>
      <c r="F76" s="18">
        <v>100000</v>
      </c>
      <c r="G76" s="18">
        <f t="shared" si="5"/>
        <v>100000</v>
      </c>
      <c r="H76" s="18">
        <f t="shared" si="6"/>
        <v>-100000</v>
      </c>
      <c r="I76" s="19">
        <f t="shared" si="7"/>
        <v>0</v>
      </c>
      <c r="J76" s="19">
        <f t="shared" si="8"/>
        <v>0</v>
      </c>
      <c r="K76" s="19">
        <f t="shared" si="9"/>
        <v>100</v>
      </c>
    </row>
    <row r="77" spans="1:11" ht="25.5" x14ac:dyDescent="0.2">
      <c r="A77" s="24" t="s">
        <v>440</v>
      </c>
      <c r="B77" s="17" t="s">
        <v>441</v>
      </c>
      <c r="C77" s="18">
        <v>14072.73</v>
      </c>
      <c r="D77" s="18">
        <v>20600</v>
      </c>
      <c r="E77" s="18">
        <v>0</v>
      </c>
      <c r="F77" s="18">
        <v>20132.259999999998</v>
      </c>
      <c r="G77" s="18">
        <f t="shared" si="5"/>
        <v>6059.5299999999988</v>
      </c>
      <c r="H77" s="18">
        <f t="shared" si="6"/>
        <v>-20132.259999999998</v>
      </c>
      <c r="I77" s="19">
        <f t="shared" si="7"/>
        <v>43.058667365891324</v>
      </c>
      <c r="J77" s="19">
        <f t="shared" si="8"/>
        <v>0</v>
      </c>
      <c r="K77" s="19">
        <f t="shared" si="9"/>
        <v>97.729417475728155</v>
      </c>
    </row>
    <row r="78" spans="1:11" x14ac:dyDescent="0.2">
      <c r="A78" s="23" t="s">
        <v>380</v>
      </c>
      <c r="B78" s="17" t="s">
        <v>381</v>
      </c>
      <c r="C78" s="18">
        <v>160264.01</v>
      </c>
      <c r="D78" s="18">
        <v>147054</v>
      </c>
      <c r="E78" s="18">
        <v>56569</v>
      </c>
      <c r="F78" s="18">
        <v>143226.88</v>
      </c>
      <c r="G78" s="18">
        <f t="shared" si="5"/>
        <v>-17037.130000000005</v>
      </c>
      <c r="H78" s="18">
        <f t="shared" si="6"/>
        <v>-86657.88</v>
      </c>
      <c r="I78" s="19">
        <f t="shared" si="7"/>
        <v>-10.630664988352663</v>
      </c>
      <c r="J78" s="19">
        <f t="shared" si="8"/>
        <v>253.18969753752057</v>
      </c>
      <c r="K78" s="19">
        <f t="shared" si="9"/>
        <v>97.397473037115617</v>
      </c>
    </row>
    <row r="79" spans="1:11" x14ac:dyDescent="0.2">
      <c r="A79" s="24" t="s">
        <v>382</v>
      </c>
      <c r="B79" s="17" t="s">
        <v>383</v>
      </c>
      <c r="C79" s="18">
        <v>160264.01</v>
      </c>
      <c r="D79" s="18">
        <v>147054</v>
      </c>
      <c r="E79" s="18">
        <v>56569</v>
      </c>
      <c r="F79" s="18">
        <v>143226.88</v>
      </c>
      <c r="G79" s="18">
        <f t="shared" si="5"/>
        <v>-17037.130000000005</v>
      </c>
      <c r="H79" s="18">
        <f t="shared" si="6"/>
        <v>-86657.88</v>
      </c>
      <c r="I79" s="19">
        <f t="shared" si="7"/>
        <v>-10.630664988352663</v>
      </c>
      <c r="J79" s="19">
        <f t="shared" si="8"/>
        <v>253.18969753752057</v>
      </c>
      <c r="K79" s="19">
        <f t="shared" si="9"/>
        <v>97.397473037115617</v>
      </c>
    </row>
    <row r="80" spans="1:11" ht="25.5" x14ac:dyDescent="0.2">
      <c r="A80" s="25" t="s">
        <v>384</v>
      </c>
      <c r="B80" s="17" t="s">
        <v>385</v>
      </c>
      <c r="C80" s="18">
        <v>160264.01</v>
      </c>
      <c r="D80" s="18">
        <v>147054</v>
      </c>
      <c r="E80" s="18">
        <v>56569</v>
      </c>
      <c r="F80" s="18">
        <v>143226.88</v>
      </c>
      <c r="G80" s="18">
        <f t="shared" si="5"/>
        <v>-17037.130000000005</v>
      </c>
      <c r="H80" s="18">
        <f t="shared" si="6"/>
        <v>-86657.88</v>
      </c>
      <c r="I80" s="19">
        <f t="shared" si="7"/>
        <v>-10.630664988352663</v>
      </c>
      <c r="J80" s="19">
        <f t="shared" si="8"/>
        <v>253.18969753752057</v>
      </c>
      <c r="K80" s="19">
        <f t="shared" si="9"/>
        <v>97.397473037115617</v>
      </c>
    </row>
    <row r="81" spans="1:11" ht="25.5" x14ac:dyDescent="0.2">
      <c r="A81" s="23" t="s">
        <v>156</v>
      </c>
      <c r="B81" s="17" t="s">
        <v>157</v>
      </c>
      <c r="C81" s="18">
        <v>181065</v>
      </c>
      <c r="D81" s="18">
        <v>156704</v>
      </c>
      <c r="E81" s="18">
        <v>153704</v>
      </c>
      <c r="F81" s="18">
        <v>121709.38</v>
      </c>
      <c r="G81" s="18">
        <f t="shared" si="5"/>
        <v>-59355.619999999995</v>
      </c>
      <c r="H81" s="18">
        <f t="shared" si="6"/>
        <v>31994.619999999995</v>
      </c>
      <c r="I81" s="19">
        <f t="shared" si="7"/>
        <v>-32.781387899373144</v>
      </c>
      <c r="J81" s="19">
        <f t="shared" si="8"/>
        <v>79.184263259251551</v>
      </c>
      <c r="K81" s="19">
        <f t="shared" si="9"/>
        <v>77.668330100061269</v>
      </c>
    </row>
    <row r="82" spans="1:11" ht="38.25" x14ac:dyDescent="0.2">
      <c r="A82" s="24" t="s">
        <v>158</v>
      </c>
      <c r="B82" s="17" t="s">
        <v>159</v>
      </c>
      <c r="C82" s="18">
        <v>181065</v>
      </c>
      <c r="D82" s="18">
        <v>156704</v>
      </c>
      <c r="E82" s="18">
        <v>153704</v>
      </c>
      <c r="F82" s="18">
        <v>121709.38</v>
      </c>
      <c r="G82" s="18">
        <f t="shared" si="5"/>
        <v>-59355.619999999995</v>
      </c>
      <c r="H82" s="18">
        <f t="shared" si="6"/>
        <v>31994.619999999995</v>
      </c>
      <c r="I82" s="19">
        <f t="shared" si="7"/>
        <v>-32.781387899373144</v>
      </c>
      <c r="J82" s="19">
        <f t="shared" si="8"/>
        <v>79.184263259251551</v>
      </c>
      <c r="K82" s="19">
        <f t="shared" si="9"/>
        <v>77.668330100061269</v>
      </c>
    </row>
    <row r="83" spans="1:11" ht="51" x14ac:dyDescent="0.2">
      <c r="A83" s="25" t="s">
        <v>444</v>
      </c>
      <c r="B83" s="17" t="s">
        <v>445</v>
      </c>
      <c r="C83" s="18">
        <v>77501</v>
      </c>
      <c r="D83" s="18">
        <v>79329</v>
      </c>
      <c r="E83" s="18">
        <v>79329</v>
      </c>
      <c r="F83" s="18">
        <v>62334.38</v>
      </c>
      <c r="G83" s="18">
        <f t="shared" si="5"/>
        <v>-15166.620000000003</v>
      </c>
      <c r="H83" s="18">
        <f t="shared" si="6"/>
        <v>16994.620000000003</v>
      </c>
      <c r="I83" s="19">
        <f t="shared" si="7"/>
        <v>-19.569579747358105</v>
      </c>
      <c r="J83" s="19">
        <f t="shared" si="8"/>
        <v>78.577039922348703</v>
      </c>
      <c r="K83" s="19">
        <f t="shared" si="9"/>
        <v>78.577039922348703</v>
      </c>
    </row>
    <row r="84" spans="1:11" ht="51" x14ac:dyDescent="0.2">
      <c r="A84" s="25" t="s">
        <v>160</v>
      </c>
      <c r="B84" s="17" t="s">
        <v>161</v>
      </c>
      <c r="C84" s="18">
        <v>103564</v>
      </c>
      <c r="D84" s="18">
        <v>77375</v>
      </c>
      <c r="E84" s="18">
        <v>74375</v>
      </c>
      <c r="F84" s="18">
        <v>59375</v>
      </c>
      <c r="G84" s="18">
        <f t="shared" si="5"/>
        <v>-44189</v>
      </c>
      <c r="H84" s="18">
        <f t="shared" si="6"/>
        <v>15000</v>
      </c>
      <c r="I84" s="19">
        <f t="shared" si="7"/>
        <v>-42.668301726468663</v>
      </c>
      <c r="J84" s="19">
        <f t="shared" si="8"/>
        <v>79.831932773109244</v>
      </c>
      <c r="K84" s="19">
        <f t="shared" si="9"/>
        <v>76.736672051696289</v>
      </c>
    </row>
    <row r="85" spans="1:11" x14ac:dyDescent="0.2">
      <c r="A85" s="22" t="s">
        <v>30</v>
      </c>
      <c r="B85" s="17" t="s">
        <v>31</v>
      </c>
      <c r="C85" s="18">
        <v>219820287.02000001</v>
      </c>
      <c r="D85" s="18">
        <v>225286723</v>
      </c>
      <c r="E85" s="18">
        <v>211600171</v>
      </c>
      <c r="F85" s="18">
        <v>221848204.50999999</v>
      </c>
      <c r="G85" s="18">
        <f t="shared" si="5"/>
        <v>2027917.4899999797</v>
      </c>
      <c r="H85" s="18">
        <f t="shared" si="6"/>
        <v>-10248033.50999999</v>
      </c>
      <c r="I85" s="19">
        <f t="shared" si="7"/>
        <v>0.92253427447097636</v>
      </c>
      <c r="J85" s="19">
        <f t="shared" si="8"/>
        <v>104.84311211166271</v>
      </c>
      <c r="K85" s="19">
        <f t="shared" si="9"/>
        <v>98.473714542867214</v>
      </c>
    </row>
    <row r="86" spans="1:11" x14ac:dyDescent="0.2">
      <c r="A86" s="23" t="s">
        <v>32</v>
      </c>
      <c r="B86" s="17" t="s">
        <v>33</v>
      </c>
      <c r="C86" s="18">
        <v>219820287.02000001</v>
      </c>
      <c r="D86" s="18">
        <v>225286723</v>
      </c>
      <c r="E86" s="18">
        <v>211600171</v>
      </c>
      <c r="F86" s="18">
        <v>221848204.50999999</v>
      </c>
      <c r="G86" s="18">
        <f t="shared" si="5"/>
        <v>2027917.4899999797</v>
      </c>
      <c r="H86" s="18">
        <f t="shared" si="6"/>
        <v>-10248033.50999999</v>
      </c>
      <c r="I86" s="19">
        <f t="shared" si="7"/>
        <v>0.92253427447097636</v>
      </c>
      <c r="J86" s="19">
        <f t="shared" si="8"/>
        <v>104.84311211166271</v>
      </c>
      <c r="K86" s="19">
        <f t="shared" si="9"/>
        <v>98.473714542867214</v>
      </c>
    </row>
    <row r="87" spans="1:11" x14ac:dyDescent="0.2">
      <c r="A87" s="16" t="s">
        <v>34</v>
      </c>
      <c r="B87" s="17" t="s">
        <v>35</v>
      </c>
      <c r="C87" s="18">
        <v>222687226.69</v>
      </c>
      <c r="D87" s="18">
        <v>235122018</v>
      </c>
      <c r="E87" s="18">
        <v>219997797</v>
      </c>
      <c r="F87" s="18">
        <v>228933824.13</v>
      </c>
      <c r="G87" s="18">
        <f t="shared" si="5"/>
        <v>6246597.4399999976</v>
      </c>
      <c r="H87" s="18">
        <f t="shared" si="6"/>
        <v>-8936027.1299999952</v>
      </c>
      <c r="I87" s="19">
        <f t="shared" si="7"/>
        <v>2.8050991216913417</v>
      </c>
      <c r="J87" s="19">
        <f t="shared" si="8"/>
        <v>104.0618711877374</v>
      </c>
      <c r="K87" s="19">
        <f t="shared" si="9"/>
        <v>97.368092566303162</v>
      </c>
    </row>
    <row r="88" spans="1:11" x14ac:dyDescent="0.2">
      <c r="A88" s="22" t="s">
        <v>36</v>
      </c>
      <c r="B88" s="17" t="s">
        <v>37</v>
      </c>
      <c r="C88" s="18">
        <v>206160109.53999999</v>
      </c>
      <c r="D88" s="18">
        <v>222271895</v>
      </c>
      <c r="E88" s="18">
        <v>207603665</v>
      </c>
      <c r="F88" s="18">
        <v>219407994.56</v>
      </c>
      <c r="G88" s="18">
        <f t="shared" si="5"/>
        <v>13247885.020000011</v>
      </c>
      <c r="H88" s="18">
        <f t="shared" si="6"/>
        <v>-11804329.560000002</v>
      </c>
      <c r="I88" s="19">
        <f t="shared" si="7"/>
        <v>6.4260176469442598</v>
      </c>
      <c r="J88" s="19">
        <f t="shared" si="8"/>
        <v>105.68599285566562</v>
      </c>
      <c r="K88" s="19">
        <f t="shared" si="9"/>
        <v>98.711532809849842</v>
      </c>
    </row>
    <row r="89" spans="1:11" x14ac:dyDescent="0.2">
      <c r="A89" s="23" t="s">
        <v>38</v>
      </c>
      <c r="B89" s="17" t="s">
        <v>39</v>
      </c>
      <c r="C89" s="18">
        <v>77489223</v>
      </c>
      <c r="D89" s="18">
        <v>90770828</v>
      </c>
      <c r="E89" s="18">
        <v>85962374</v>
      </c>
      <c r="F89" s="18">
        <v>88133434.450000003</v>
      </c>
      <c r="G89" s="18">
        <f t="shared" si="5"/>
        <v>10644211.450000003</v>
      </c>
      <c r="H89" s="18">
        <f t="shared" si="6"/>
        <v>-2171060.450000003</v>
      </c>
      <c r="I89" s="19">
        <f t="shared" si="7"/>
        <v>13.73637654103203</v>
      </c>
      <c r="J89" s="19">
        <f t="shared" si="8"/>
        <v>102.52559387203523</v>
      </c>
      <c r="K89" s="19">
        <f t="shared" si="9"/>
        <v>97.094448064305411</v>
      </c>
    </row>
    <row r="90" spans="1:11" x14ac:dyDescent="0.2">
      <c r="A90" s="24" t="s">
        <v>40</v>
      </c>
      <c r="B90" s="17" t="s">
        <v>41</v>
      </c>
      <c r="C90" s="18">
        <v>53416524.469999999</v>
      </c>
      <c r="D90" s="18">
        <v>60239360</v>
      </c>
      <c r="E90" s="18">
        <v>59962394</v>
      </c>
      <c r="F90" s="18">
        <v>58967702.789999999</v>
      </c>
      <c r="G90" s="18">
        <f t="shared" si="5"/>
        <v>5551178.3200000003</v>
      </c>
      <c r="H90" s="18">
        <f t="shared" si="6"/>
        <v>994691.21000000089</v>
      </c>
      <c r="I90" s="19">
        <f t="shared" si="7"/>
        <v>10.392249168359285</v>
      </c>
      <c r="J90" s="19">
        <f t="shared" si="8"/>
        <v>98.341141599516519</v>
      </c>
      <c r="K90" s="19">
        <f t="shared" si="9"/>
        <v>97.88899282794506</v>
      </c>
    </row>
    <row r="91" spans="1:11" x14ac:dyDescent="0.2">
      <c r="A91" s="24" t="s">
        <v>42</v>
      </c>
      <c r="B91" s="17" t="s">
        <v>43</v>
      </c>
      <c r="C91" s="18">
        <v>24072698.530000001</v>
      </c>
      <c r="D91" s="18">
        <v>30531468</v>
      </c>
      <c r="E91" s="18">
        <v>25999980</v>
      </c>
      <c r="F91" s="18">
        <v>29165731.66</v>
      </c>
      <c r="G91" s="18">
        <f t="shared" si="5"/>
        <v>5093033.129999999</v>
      </c>
      <c r="H91" s="18">
        <f t="shared" si="6"/>
        <v>-3165751.66</v>
      </c>
      <c r="I91" s="19">
        <f t="shared" si="7"/>
        <v>21.156884940227755</v>
      </c>
      <c r="J91" s="19">
        <f t="shared" si="8"/>
        <v>112.17597728921329</v>
      </c>
      <c r="K91" s="19">
        <f t="shared" si="9"/>
        <v>95.526791112697239</v>
      </c>
    </row>
    <row r="92" spans="1:11" x14ac:dyDescent="0.2">
      <c r="A92" s="25" t="s">
        <v>44</v>
      </c>
      <c r="B92" s="17" t="s">
        <v>45</v>
      </c>
      <c r="C92" s="18">
        <v>51092.74</v>
      </c>
      <c r="D92" s="18">
        <v>0</v>
      </c>
      <c r="E92" s="18">
        <v>0</v>
      </c>
      <c r="F92" s="18">
        <v>86118.399999999994</v>
      </c>
      <c r="G92" s="18">
        <f t="shared" si="5"/>
        <v>35025.659999999996</v>
      </c>
      <c r="H92" s="18">
        <f t="shared" si="6"/>
        <v>-86118.399999999994</v>
      </c>
      <c r="I92" s="19">
        <f t="shared" si="7"/>
        <v>68.553105587995475</v>
      </c>
      <c r="J92" s="19">
        <f t="shared" si="8"/>
        <v>0</v>
      </c>
      <c r="K92" s="19">
        <f t="shared" si="9"/>
        <v>0</v>
      </c>
    </row>
    <row r="93" spans="1:11" x14ac:dyDescent="0.2">
      <c r="A93" s="23" t="s">
        <v>46</v>
      </c>
      <c r="B93" s="17" t="s">
        <v>47</v>
      </c>
      <c r="C93" s="18">
        <v>82731968.069999993</v>
      </c>
      <c r="D93" s="18">
        <v>82977879</v>
      </c>
      <c r="E93" s="18">
        <v>77198563</v>
      </c>
      <c r="F93" s="18">
        <v>82851035.010000005</v>
      </c>
      <c r="G93" s="18">
        <f t="shared" si="5"/>
        <v>119066.94000001252</v>
      </c>
      <c r="H93" s="18">
        <f t="shared" si="6"/>
        <v>-5652472.0100000054</v>
      </c>
      <c r="I93" s="19">
        <f t="shared" si="7"/>
        <v>0.14391890194038126</v>
      </c>
      <c r="J93" s="19">
        <f t="shared" si="8"/>
        <v>107.32199122670198</v>
      </c>
      <c r="K93" s="19">
        <f t="shared" si="9"/>
        <v>99.847135174424025</v>
      </c>
    </row>
    <row r="94" spans="1:11" x14ac:dyDescent="0.2">
      <c r="A94" s="24" t="s">
        <v>48</v>
      </c>
      <c r="B94" s="17" t="s">
        <v>49</v>
      </c>
      <c r="C94" s="18">
        <v>80812547.329999998</v>
      </c>
      <c r="D94" s="18">
        <v>80355920</v>
      </c>
      <c r="E94" s="18">
        <v>74611554</v>
      </c>
      <c r="F94" s="18">
        <v>80229894.579999998</v>
      </c>
      <c r="G94" s="18">
        <f t="shared" si="5"/>
        <v>-582652.75</v>
      </c>
      <c r="H94" s="18">
        <f t="shared" si="6"/>
        <v>-5618340.5799999982</v>
      </c>
      <c r="I94" s="19">
        <f t="shared" si="7"/>
        <v>-0.72099292653246039</v>
      </c>
      <c r="J94" s="19">
        <f t="shared" si="8"/>
        <v>107.53012138039639</v>
      </c>
      <c r="K94" s="19">
        <f t="shared" si="9"/>
        <v>99.843165979556943</v>
      </c>
    </row>
    <row r="95" spans="1:11" x14ac:dyDescent="0.2">
      <c r="A95" s="24" t="s">
        <v>50</v>
      </c>
      <c r="B95" s="17" t="s">
        <v>51</v>
      </c>
      <c r="C95" s="18">
        <v>1919420.74</v>
      </c>
      <c r="D95" s="18">
        <v>2621959</v>
      </c>
      <c r="E95" s="18">
        <v>2587009</v>
      </c>
      <c r="F95" s="18">
        <v>2621140.4300000002</v>
      </c>
      <c r="G95" s="18">
        <f t="shared" si="5"/>
        <v>701719.69000000018</v>
      </c>
      <c r="H95" s="18">
        <f t="shared" si="6"/>
        <v>-34131.430000000168</v>
      </c>
      <c r="I95" s="19">
        <f t="shared" si="7"/>
        <v>36.55893027393256</v>
      </c>
      <c r="J95" s="19">
        <f t="shared" si="8"/>
        <v>101.3193394379378</v>
      </c>
      <c r="K95" s="19">
        <f t="shared" si="9"/>
        <v>99.96878021357314</v>
      </c>
    </row>
    <row r="96" spans="1:11" ht="25.5" x14ac:dyDescent="0.2">
      <c r="A96" s="23" t="s">
        <v>76</v>
      </c>
      <c r="B96" s="17" t="s">
        <v>77</v>
      </c>
      <c r="C96" s="18">
        <v>202624.14</v>
      </c>
      <c r="D96" s="18">
        <v>212843</v>
      </c>
      <c r="E96" s="18">
        <v>209070</v>
      </c>
      <c r="F96" s="18">
        <v>210698.7</v>
      </c>
      <c r="G96" s="18">
        <f t="shared" si="5"/>
        <v>8074.5599999999977</v>
      </c>
      <c r="H96" s="18">
        <f t="shared" si="6"/>
        <v>-1628.7000000000116</v>
      </c>
      <c r="I96" s="19">
        <f t="shared" si="7"/>
        <v>3.9849940880686745</v>
      </c>
      <c r="J96" s="19">
        <f t="shared" si="8"/>
        <v>100.77902138039892</v>
      </c>
      <c r="K96" s="19">
        <f t="shared" si="9"/>
        <v>98.992543799890058</v>
      </c>
    </row>
    <row r="97" spans="1:11" x14ac:dyDescent="0.2">
      <c r="A97" s="24" t="s">
        <v>78</v>
      </c>
      <c r="B97" s="17" t="s">
        <v>79</v>
      </c>
      <c r="C97" s="18">
        <v>202624.14</v>
      </c>
      <c r="D97" s="18">
        <v>212843</v>
      </c>
      <c r="E97" s="18">
        <v>209070</v>
      </c>
      <c r="F97" s="18">
        <v>210698.7</v>
      </c>
      <c r="G97" s="18">
        <f t="shared" si="5"/>
        <v>8074.5599999999977</v>
      </c>
      <c r="H97" s="18">
        <f t="shared" si="6"/>
        <v>-1628.7000000000116</v>
      </c>
      <c r="I97" s="19">
        <f t="shared" si="7"/>
        <v>3.9849940880686745</v>
      </c>
      <c r="J97" s="19">
        <f t="shared" si="8"/>
        <v>100.77902138039892</v>
      </c>
      <c r="K97" s="19">
        <f t="shared" si="9"/>
        <v>98.992543799890058</v>
      </c>
    </row>
    <row r="98" spans="1:11" ht="25.5" x14ac:dyDescent="0.2">
      <c r="A98" s="23" t="s">
        <v>52</v>
      </c>
      <c r="B98" s="17" t="s">
        <v>53</v>
      </c>
      <c r="C98" s="18">
        <v>45736294.329999998</v>
      </c>
      <c r="D98" s="18">
        <v>48310345</v>
      </c>
      <c r="E98" s="18">
        <v>44233658</v>
      </c>
      <c r="F98" s="18">
        <v>48212826.399999999</v>
      </c>
      <c r="G98" s="18">
        <f t="shared" si="5"/>
        <v>2476532.0700000003</v>
      </c>
      <c r="H98" s="18">
        <f t="shared" si="6"/>
        <v>-3979168.3999999985</v>
      </c>
      <c r="I98" s="19">
        <f t="shared" si="7"/>
        <v>5.4148070067310954</v>
      </c>
      <c r="J98" s="19">
        <f t="shared" si="8"/>
        <v>108.99579320344701</v>
      </c>
      <c r="K98" s="19">
        <f t="shared" si="9"/>
        <v>99.798141371170075</v>
      </c>
    </row>
    <row r="99" spans="1:11" x14ac:dyDescent="0.2">
      <c r="A99" s="24" t="s">
        <v>54</v>
      </c>
      <c r="B99" s="17" t="s">
        <v>55</v>
      </c>
      <c r="C99" s="18">
        <v>7137518.3099999996</v>
      </c>
      <c r="D99" s="18">
        <v>7861470</v>
      </c>
      <c r="E99" s="18">
        <v>7239526</v>
      </c>
      <c r="F99" s="18">
        <v>7766568.3799999999</v>
      </c>
      <c r="G99" s="18">
        <f t="shared" si="5"/>
        <v>629050.0700000003</v>
      </c>
      <c r="H99" s="18">
        <f t="shared" si="6"/>
        <v>-527042.37999999989</v>
      </c>
      <c r="I99" s="19">
        <f t="shared" si="7"/>
        <v>8.8132883542823492</v>
      </c>
      <c r="J99" s="19">
        <f t="shared" si="8"/>
        <v>107.28006750718211</v>
      </c>
      <c r="K99" s="19">
        <f t="shared" si="9"/>
        <v>98.792826023631704</v>
      </c>
    </row>
    <row r="100" spans="1:11" ht="25.5" x14ac:dyDescent="0.2">
      <c r="A100" s="25" t="s">
        <v>56</v>
      </c>
      <c r="B100" s="17" t="s">
        <v>57</v>
      </c>
      <c r="C100" s="18">
        <v>7137518.3099999996</v>
      </c>
      <c r="D100" s="18">
        <v>7861470</v>
      </c>
      <c r="E100" s="18">
        <v>7239526</v>
      </c>
      <c r="F100" s="18">
        <v>7766568.3799999999</v>
      </c>
      <c r="G100" s="18">
        <f t="shared" si="5"/>
        <v>629050.0700000003</v>
      </c>
      <c r="H100" s="18">
        <f t="shared" si="6"/>
        <v>-527042.37999999989</v>
      </c>
      <c r="I100" s="19">
        <f t="shared" si="7"/>
        <v>8.8132883542823492</v>
      </c>
      <c r="J100" s="19">
        <f t="shared" si="8"/>
        <v>107.28006750718211</v>
      </c>
      <c r="K100" s="19">
        <f t="shared" si="9"/>
        <v>98.792826023631704</v>
      </c>
    </row>
    <row r="101" spans="1:11" ht="25.5" x14ac:dyDescent="0.2">
      <c r="A101" s="26" t="s">
        <v>58</v>
      </c>
      <c r="B101" s="17" t="s">
        <v>59</v>
      </c>
      <c r="C101" s="18">
        <v>7137518.3099999996</v>
      </c>
      <c r="D101" s="18">
        <v>7861470</v>
      </c>
      <c r="E101" s="18">
        <v>7239526</v>
      </c>
      <c r="F101" s="18">
        <v>7766568.3799999999</v>
      </c>
      <c r="G101" s="18">
        <f t="shared" si="5"/>
        <v>629050.0700000003</v>
      </c>
      <c r="H101" s="18">
        <f t="shared" si="6"/>
        <v>-527042.37999999989</v>
      </c>
      <c r="I101" s="19">
        <f t="shared" si="7"/>
        <v>8.8132883542823492</v>
      </c>
      <c r="J101" s="19">
        <f t="shared" si="8"/>
        <v>107.28006750718211</v>
      </c>
      <c r="K101" s="19">
        <f t="shared" si="9"/>
        <v>98.792826023631704</v>
      </c>
    </row>
    <row r="102" spans="1:11" ht="25.5" x14ac:dyDescent="0.2">
      <c r="A102" s="24" t="s">
        <v>166</v>
      </c>
      <c r="B102" s="17" t="s">
        <v>167</v>
      </c>
      <c r="C102" s="18">
        <v>38598776.020000003</v>
      </c>
      <c r="D102" s="18">
        <v>40448875</v>
      </c>
      <c r="E102" s="18">
        <v>36994132</v>
      </c>
      <c r="F102" s="18">
        <v>40446258.020000003</v>
      </c>
      <c r="G102" s="18">
        <f t="shared" si="5"/>
        <v>1847482</v>
      </c>
      <c r="H102" s="18">
        <f t="shared" si="6"/>
        <v>-3452126.0200000033</v>
      </c>
      <c r="I102" s="19">
        <f t="shared" si="7"/>
        <v>4.7863745706411009</v>
      </c>
      <c r="J102" s="19">
        <f t="shared" si="8"/>
        <v>109.3315502577544</v>
      </c>
      <c r="K102" s="19">
        <f t="shared" si="9"/>
        <v>99.993530153805281</v>
      </c>
    </row>
    <row r="103" spans="1:11" ht="25.5" x14ac:dyDescent="0.2">
      <c r="A103" s="25" t="s">
        <v>168</v>
      </c>
      <c r="B103" s="17" t="s">
        <v>169</v>
      </c>
      <c r="C103" s="18">
        <v>26051726.77</v>
      </c>
      <c r="D103" s="18">
        <v>27837839</v>
      </c>
      <c r="E103" s="18">
        <v>24836926</v>
      </c>
      <c r="F103" s="18">
        <v>27835675.41</v>
      </c>
      <c r="G103" s="18">
        <f t="shared" si="5"/>
        <v>1783948.6400000006</v>
      </c>
      <c r="H103" s="18">
        <f t="shared" si="6"/>
        <v>-2998749.41</v>
      </c>
      <c r="I103" s="19">
        <f t="shared" si="7"/>
        <v>6.8477174497865434</v>
      </c>
      <c r="J103" s="19">
        <f t="shared" si="8"/>
        <v>112.07375425606212</v>
      </c>
      <c r="K103" s="19">
        <f t="shared" si="9"/>
        <v>99.992227880906995</v>
      </c>
    </row>
    <row r="104" spans="1:11" ht="38.25" x14ac:dyDescent="0.2">
      <c r="A104" s="25" t="s">
        <v>170</v>
      </c>
      <c r="B104" s="17" t="s">
        <v>171</v>
      </c>
      <c r="C104" s="18">
        <v>12547049.25</v>
      </c>
      <c r="D104" s="18">
        <v>12611036</v>
      </c>
      <c r="E104" s="18">
        <v>12157206</v>
      </c>
      <c r="F104" s="18">
        <v>12610582.609999999</v>
      </c>
      <c r="G104" s="18">
        <f t="shared" si="5"/>
        <v>63533.359999999404</v>
      </c>
      <c r="H104" s="18">
        <f t="shared" si="6"/>
        <v>-453376.6099999994</v>
      </c>
      <c r="I104" s="19">
        <f t="shared" si="7"/>
        <v>0.5063609676992229</v>
      </c>
      <c r="J104" s="19">
        <f t="shared" si="8"/>
        <v>103.72928294543993</v>
      </c>
      <c r="K104" s="19">
        <f t="shared" si="9"/>
        <v>99.996404815591674</v>
      </c>
    </row>
    <row r="105" spans="1:11" x14ac:dyDescent="0.2">
      <c r="A105" s="22" t="s">
        <v>60</v>
      </c>
      <c r="B105" s="17" t="s">
        <v>61</v>
      </c>
      <c r="C105" s="18">
        <v>16527117.15</v>
      </c>
      <c r="D105" s="18">
        <v>12850123</v>
      </c>
      <c r="E105" s="18">
        <v>12394132</v>
      </c>
      <c r="F105" s="18">
        <v>9525829.5700000003</v>
      </c>
      <c r="G105" s="18">
        <f t="shared" si="5"/>
        <v>-7001287.5800000001</v>
      </c>
      <c r="H105" s="18">
        <f t="shared" si="6"/>
        <v>2868302.4299999997</v>
      </c>
      <c r="I105" s="19">
        <f t="shared" si="7"/>
        <v>-42.36242483463004</v>
      </c>
      <c r="J105" s="19">
        <f t="shared" si="8"/>
        <v>76.857577198629158</v>
      </c>
      <c r="K105" s="19">
        <f t="shared" si="9"/>
        <v>74.130259842648982</v>
      </c>
    </row>
    <row r="106" spans="1:11" x14ac:dyDescent="0.2">
      <c r="A106" s="23" t="s">
        <v>62</v>
      </c>
      <c r="B106" s="17" t="s">
        <v>63</v>
      </c>
      <c r="C106" s="18">
        <v>16527117.15</v>
      </c>
      <c r="D106" s="18">
        <v>12850123</v>
      </c>
      <c r="E106" s="18">
        <v>12394132</v>
      </c>
      <c r="F106" s="18">
        <v>9525829.5700000003</v>
      </c>
      <c r="G106" s="18">
        <f t="shared" si="5"/>
        <v>-7001287.5800000001</v>
      </c>
      <c r="H106" s="18">
        <f t="shared" si="6"/>
        <v>2868302.4299999997</v>
      </c>
      <c r="I106" s="19">
        <f t="shared" si="7"/>
        <v>-42.36242483463004</v>
      </c>
      <c r="J106" s="19">
        <f t="shared" si="8"/>
        <v>76.857577198629158</v>
      </c>
      <c r="K106" s="19">
        <f t="shared" si="9"/>
        <v>74.130259842648982</v>
      </c>
    </row>
    <row r="107" spans="1:11" x14ac:dyDescent="0.2">
      <c r="A107" s="16"/>
      <c r="B107" s="17" t="s">
        <v>64</v>
      </c>
      <c r="C107" s="18">
        <v>1587184.82</v>
      </c>
      <c r="D107" s="18">
        <v>-1339042</v>
      </c>
      <c r="E107" s="18">
        <v>-375000</v>
      </c>
      <c r="F107" s="18">
        <v>-1030201.88</v>
      </c>
      <c r="G107" s="18">
        <f t="shared" si="5"/>
        <v>-2617386.7000000002</v>
      </c>
      <c r="H107" s="18">
        <f t="shared" si="6"/>
        <v>655201.88</v>
      </c>
      <c r="I107" s="19">
        <f t="shared" si="7"/>
        <v>-164.90749325588939</v>
      </c>
      <c r="J107" s="19">
        <f t="shared" si="8"/>
        <v>274.72050133333335</v>
      </c>
      <c r="K107" s="19">
        <f t="shared" si="9"/>
        <v>76.935740626507609</v>
      </c>
    </row>
    <row r="108" spans="1:11" x14ac:dyDescent="0.2">
      <c r="A108" s="16" t="s">
        <v>65</v>
      </c>
      <c r="B108" s="17" t="s">
        <v>66</v>
      </c>
      <c r="C108" s="18">
        <v>-1587184.82</v>
      </c>
      <c r="D108" s="18">
        <v>1339042</v>
      </c>
      <c r="E108" s="18">
        <v>375000</v>
      </c>
      <c r="F108" s="18">
        <v>1030201.88</v>
      </c>
      <c r="G108" s="18">
        <f t="shared" si="5"/>
        <v>2617386.7000000002</v>
      </c>
      <c r="H108" s="18">
        <f t="shared" si="6"/>
        <v>-655201.88</v>
      </c>
      <c r="I108" s="19">
        <f t="shared" si="7"/>
        <v>-164.90749325588939</v>
      </c>
      <c r="J108" s="19">
        <f t="shared" si="8"/>
        <v>274.72050133333335</v>
      </c>
      <c r="K108" s="19">
        <f t="shared" si="9"/>
        <v>76.935740626507609</v>
      </c>
    </row>
    <row r="109" spans="1:11" x14ac:dyDescent="0.2">
      <c r="A109" s="22" t="s">
        <v>67</v>
      </c>
      <c r="B109" s="17" t="s">
        <v>68</v>
      </c>
      <c r="C109" s="18">
        <v>321471.18</v>
      </c>
      <c r="D109" s="18">
        <v>1339042</v>
      </c>
      <c r="E109" s="18">
        <v>375000</v>
      </c>
      <c r="F109" s="18">
        <v>1030201.88</v>
      </c>
      <c r="G109" s="18">
        <f t="shared" si="5"/>
        <v>708730.7</v>
      </c>
      <c r="H109" s="18">
        <f t="shared" si="6"/>
        <v>-655201.88</v>
      </c>
      <c r="I109" s="19">
        <f t="shared" si="7"/>
        <v>220.46477074554554</v>
      </c>
      <c r="J109" s="19">
        <f t="shared" si="8"/>
        <v>274.72050133333335</v>
      </c>
      <c r="K109" s="19">
        <f t="shared" si="9"/>
        <v>76.935740626507609</v>
      </c>
    </row>
    <row r="110" spans="1:11" ht="25.5" x14ac:dyDescent="0.2">
      <c r="A110" s="23" t="s">
        <v>82</v>
      </c>
      <c r="B110" s="17" t="s">
        <v>83</v>
      </c>
      <c r="C110" s="18">
        <v>-846574.8</v>
      </c>
      <c r="D110" s="18">
        <v>1339042</v>
      </c>
      <c r="E110" s="18">
        <v>375000</v>
      </c>
      <c r="F110" s="18">
        <v>-1339029.8400000001</v>
      </c>
      <c r="G110" s="18">
        <f t="shared" si="5"/>
        <v>-492455.04000000004</v>
      </c>
      <c r="H110" s="18">
        <f t="shared" si="6"/>
        <v>1714029.84</v>
      </c>
      <c r="I110" s="19">
        <f t="shared" si="7"/>
        <v>58.170292808148787</v>
      </c>
      <c r="J110" s="19">
        <f t="shared" si="8"/>
        <v>-357.07462400000003</v>
      </c>
      <c r="K110" s="19">
        <f t="shared" si="9"/>
        <v>-99.999091888081182</v>
      </c>
    </row>
    <row r="111" spans="1:11" x14ac:dyDescent="0.2">
      <c r="A111" s="22" t="s">
        <v>321</v>
      </c>
      <c r="B111" s="17" t="s">
        <v>322</v>
      </c>
      <c r="C111" s="18">
        <v>-1908656</v>
      </c>
      <c r="D111" s="18">
        <v>0</v>
      </c>
      <c r="E111" s="18">
        <v>0</v>
      </c>
      <c r="F111" s="18">
        <v>0</v>
      </c>
      <c r="G111" s="18">
        <f t="shared" si="5"/>
        <v>1908656</v>
      </c>
      <c r="H111" s="18">
        <f t="shared" si="6"/>
        <v>0</v>
      </c>
      <c r="I111" s="19">
        <f t="shared" si="7"/>
        <v>-100</v>
      </c>
      <c r="J111" s="19">
        <f t="shared" si="8"/>
        <v>0</v>
      </c>
      <c r="K111" s="19">
        <f t="shared" si="9"/>
        <v>0</v>
      </c>
    </row>
    <row r="112" spans="1:11" x14ac:dyDescent="0.2">
      <c r="A112" s="27" t="s">
        <v>109</v>
      </c>
      <c r="B112" s="28" t="s">
        <v>839</v>
      </c>
      <c r="C112" s="29"/>
      <c r="D112" s="29"/>
      <c r="E112" s="29"/>
      <c r="F112" s="29"/>
      <c r="G112" s="29"/>
      <c r="H112" s="29"/>
      <c r="I112" s="30"/>
      <c r="J112" s="30"/>
      <c r="K112" s="30"/>
    </row>
    <row r="113" spans="1:11" x14ac:dyDescent="0.2">
      <c r="A113" s="16" t="s">
        <v>26</v>
      </c>
      <c r="B113" s="17" t="s">
        <v>27</v>
      </c>
      <c r="C113" s="18">
        <v>46586017.390000001</v>
      </c>
      <c r="D113" s="18">
        <v>47691848</v>
      </c>
      <c r="E113" s="18">
        <v>47717793</v>
      </c>
      <c r="F113" s="18">
        <v>47641352.57</v>
      </c>
      <c r="G113" s="18">
        <f t="shared" ref="G113:G140" si="10">F113-C113</f>
        <v>1055335.1799999997</v>
      </c>
      <c r="H113" s="18">
        <f t="shared" ref="H113:H140" si="11">E113-F113</f>
        <v>76440.429999999702</v>
      </c>
      <c r="I113" s="19">
        <f t="shared" ref="I113:I140" si="12">IF(ISERROR(F113/C113),0,F113/C113*100-100)</f>
        <v>2.2653474993690565</v>
      </c>
      <c r="J113" s="19">
        <f t="shared" ref="J113:J140" si="13">IF(ISERROR(F113/E113),0,F113/E113*100)</f>
        <v>99.839807281112101</v>
      </c>
      <c r="K113" s="19">
        <f t="shared" ref="K113:K140" si="14">IF(ISERROR(F113/D113),0,F113/D113*100)</f>
        <v>99.894121464951411</v>
      </c>
    </row>
    <row r="114" spans="1:11" ht="25.5" x14ac:dyDescent="0.2">
      <c r="A114" s="22" t="s">
        <v>28</v>
      </c>
      <c r="B114" s="17" t="s">
        <v>29</v>
      </c>
      <c r="C114" s="18">
        <v>647.52</v>
      </c>
      <c r="D114" s="18">
        <v>10000</v>
      </c>
      <c r="E114" s="18">
        <v>10000</v>
      </c>
      <c r="F114" s="18">
        <v>1437.25</v>
      </c>
      <c r="G114" s="18">
        <f t="shared" si="10"/>
        <v>789.73</v>
      </c>
      <c r="H114" s="18">
        <f t="shared" si="11"/>
        <v>8562.75</v>
      </c>
      <c r="I114" s="19">
        <f t="shared" si="12"/>
        <v>121.96225599209291</v>
      </c>
      <c r="J114" s="19">
        <f t="shared" si="13"/>
        <v>14.372499999999999</v>
      </c>
      <c r="K114" s="19">
        <f t="shared" si="14"/>
        <v>14.372499999999999</v>
      </c>
    </row>
    <row r="115" spans="1:11" x14ac:dyDescent="0.2">
      <c r="A115" s="22" t="s">
        <v>92</v>
      </c>
      <c r="B115" s="17" t="s">
        <v>93</v>
      </c>
      <c r="C115" s="18">
        <v>12258</v>
      </c>
      <c r="D115" s="18">
        <v>0</v>
      </c>
      <c r="E115" s="18">
        <v>0</v>
      </c>
      <c r="F115" s="18">
        <v>0</v>
      </c>
      <c r="G115" s="18">
        <f t="shared" si="10"/>
        <v>-12258</v>
      </c>
      <c r="H115" s="18">
        <f t="shared" si="11"/>
        <v>0</v>
      </c>
      <c r="I115" s="19">
        <f t="shared" si="12"/>
        <v>-100</v>
      </c>
      <c r="J115" s="19">
        <f t="shared" si="13"/>
        <v>0</v>
      </c>
      <c r="K115" s="19">
        <f t="shared" si="14"/>
        <v>0</v>
      </c>
    </row>
    <row r="116" spans="1:11" x14ac:dyDescent="0.2">
      <c r="A116" s="23" t="s">
        <v>380</v>
      </c>
      <c r="B116" s="17" t="s">
        <v>381</v>
      </c>
      <c r="C116" s="18">
        <v>12258</v>
      </c>
      <c r="D116" s="18">
        <v>0</v>
      </c>
      <c r="E116" s="18">
        <v>0</v>
      </c>
      <c r="F116" s="18">
        <v>0</v>
      </c>
      <c r="G116" s="18">
        <f t="shared" si="10"/>
        <v>-12258</v>
      </c>
      <c r="H116" s="18">
        <f t="shared" si="11"/>
        <v>0</v>
      </c>
      <c r="I116" s="19">
        <f t="shared" si="12"/>
        <v>-100</v>
      </c>
      <c r="J116" s="19">
        <f t="shared" si="13"/>
        <v>0</v>
      </c>
      <c r="K116" s="19">
        <f t="shared" si="14"/>
        <v>0</v>
      </c>
    </row>
    <row r="117" spans="1:11" x14ac:dyDescent="0.2">
      <c r="A117" s="24" t="s">
        <v>382</v>
      </c>
      <c r="B117" s="17" t="s">
        <v>383</v>
      </c>
      <c r="C117" s="18">
        <v>12258</v>
      </c>
      <c r="D117" s="18">
        <v>0</v>
      </c>
      <c r="E117" s="18">
        <v>0</v>
      </c>
      <c r="F117" s="18">
        <v>0</v>
      </c>
      <c r="G117" s="18">
        <f t="shared" si="10"/>
        <v>-12258</v>
      </c>
      <c r="H117" s="18">
        <f t="shared" si="11"/>
        <v>0</v>
      </c>
      <c r="I117" s="19">
        <f t="shared" si="12"/>
        <v>-100</v>
      </c>
      <c r="J117" s="19">
        <f t="shared" si="13"/>
        <v>0</v>
      </c>
      <c r="K117" s="19">
        <f t="shared" si="14"/>
        <v>0</v>
      </c>
    </row>
    <row r="118" spans="1:11" ht="25.5" x14ac:dyDescent="0.2">
      <c r="A118" s="25" t="s">
        <v>384</v>
      </c>
      <c r="B118" s="17" t="s">
        <v>385</v>
      </c>
      <c r="C118" s="18">
        <v>12258</v>
      </c>
      <c r="D118" s="18">
        <v>0</v>
      </c>
      <c r="E118" s="18">
        <v>0</v>
      </c>
      <c r="F118" s="18">
        <v>0</v>
      </c>
      <c r="G118" s="18">
        <f t="shared" si="10"/>
        <v>-12258</v>
      </c>
      <c r="H118" s="18">
        <f t="shared" si="11"/>
        <v>0</v>
      </c>
      <c r="I118" s="19">
        <f t="shared" si="12"/>
        <v>-100</v>
      </c>
      <c r="J118" s="19">
        <f t="shared" si="13"/>
        <v>0</v>
      </c>
      <c r="K118" s="19">
        <f t="shared" si="14"/>
        <v>0</v>
      </c>
    </row>
    <row r="119" spans="1:11" x14ac:dyDescent="0.2">
      <c r="A119" s="22" t="s">
        <v>30</v>
      </c>
      <c r="B119" s="17" t="s">
        <v>31</v>
      </c>
      <c r="C119" s="18">
        <v>46573111.869999997</v>
      </c>
      <c r="D119" s="18">
        <v>47681848</v>
      </c>
      <c r="E119" s="18">
        <v>47707793</v>
      </c>
      <c r="F119" s="18">
        <v>47639915.32</v>
      </c>
      <c r="G119" s="18">
        <f t="shared" si="10"/>
        <v>1066803.450000003</v>
      </c>
      <c r="H119" s="18">
        <f t="shared" si="11"/>
        <v>67877.679999999702</v>
      </c>
      <c r="I119" s="19">
        <f t="shared" si="12"/>
        <v>2.2905994621484211</v>
      </c>
      <c r="J119" s="19">
        <f t="shared" si="13"/>
        <v>99.857722028767924</v>
      </c>
      <c r="K119" s="19">
        <f t="shared" si="14"/>
        <v>99.912057351468434</v>
      </c>
    </row>
    <row r="120" spans="1:11" x14ac:dyDescent="0.2">
      <c r="A120" s="23" t="s">
        <v>32</v>
      </c>
      <c r="B120" s="17" t="s">
        <v>33</v>
      </c>
      <c r="C120" s="18">
        <v>46573111.869999997</v>
      </c>
      <c r="D120" s="18">
        <v>47681848</v>
      </c>
      <c r="E120" s="18">
        <v>47707793</v>
      </c>
      <c r="F120" s="18">
        <v>47639915.32</v>
      </c>
      <c r="G120" s="18">
        <f t="shared" si="10"/>
        <v>1066803.450000003</v>
      </c>
      <c r="H120" s="18">
        <f t="shared" si="11"/>
        <v>67877.679999999702</v>
      </c>
      <c r="I120" s="19">
        <f t="shared" si="12"/>
        <v>2.2905994621484211</v>
      </c>
      <c r="J120" s="19">
        <f t="shared" si="13"/>
        <v>99.857722028767924</v>
      </c>
      <c r="K120" s="19">
        <f t="shared" si="14"/>
        <v>99.912057351468434</v>
      </c>
    </row>
    <row r="121" spans="1:11" x14ac:dyDescent="0.2">
      <c r="A121" s="16" t="s">
        <v>34</v>
      </c>
      <c r="B121" s="17" t="s">
        <v>35</v>
      </c>
      <c r="C121" s="18">
        <v>44674135.009999998</v>
      </c>
      <c r="D121" s="18">
        <v>47691848</v>
      </c>
      <c r="E121" s="18">
        <v>47717793</v>
      </c>
      <c r="F121" s="18">
        <v>47640993.259999998</v>
      </c>
      <c r="G121" s="18">
        <f t="shared" si="10"/>
        <v>2966858.25</v>
      </c>
      <c r="H121" s="18">
        <f t="shared" si="11"/>
        <v>76799.740000002086</v>
      </c>
      <c r="I121" s="19">
        <f t="shared" si="12"/>
        <v>6.641109557769596</v>
      </c>
      <c r="J121" s="19">
        <f t="shared" si="13"/>
        <v>99.83905429155115</v>
      </c>
      <c r="K121" s="19">
        <f t="shared" si="14"/>
        <v>99.893368065754132</v>
      </c>
    </row>
    <row r="122" spans="1:11" x14ac:dyDescent="0.2">
      <c r="A122" s="22" t="s">
        <v>36</v>
      </c>
      <c r="B122" s="17" t="s">
        <v>37</v>
      </c>
      <c r="C122" s="18">
        <v>44669972.009999998</v>
      </c>
      <c r="D122" s="18">
        <v>47687655</v>
      </c>
      <c r="E122" s="18">
        <v>47714947</v>
      </c>
      <c r="F122" s="18">
        <v>47636800.520000003</v>
      </c>
      <c r="G122" s="18">
        <f t="shared" si="10"/>
        <v>2966828.5100000054</v>
      </c>
      <c r="H122" s="18">
        <f t="shared" si="11"/>
        <v>78146.479999996722</v>
      </c>
      <c r="I122" s="19">
        <f t="shared" si="12"/>
        <v>6.6416618961297758</v>
      </c>
      <c r="J122" s="19">
        <f t="shared" si="13"/>
        <v>99.836222221938129</v>
      </c>
      <c r="K122" s="19">
        <f t="shared" si="14"/>
        <v>99.893359235215073</v>
      </c>
    </row>
    <row r="123" spans="1:11" x14ac:dyDescent="0.2">
      <c r="A123" s="23" t="s">
        <v>38</v>
      </c>
      <c r="B123" s="17" t="s">
        <v>39</v>
      </c>
      <c r="C123" s="18">
        <v>434349.33</v>
      </c>
      <c r="D123" s="18">
        <v>535860</v>
      </c>
      <c r="E123" s="18">
        <v>468109</v>
      </c>
      <c r="F123" s="18">
        <v>530297.30000000005</v>
      </c>
      <c r="G123" s="18">
        <f t="shared" si="10"/>
        <v>95947.97000000003</v>
      </c>
      <c r="H123" s="18">
        <f t="shared" si="11"/>
        <v>-62188.300000000047</v>
      </c>
      <c r="I123" s="19">
        <f t="shared" si="12"/>
        <v>22.090046737265595</v>
      </c>
      <c r="J123" s="19">
        <f t="shared" si="13"/>
        <v>113.28500413365263</v>
      </c>
      <c r="K123" s="19">
        <f t="shared" si="14"/>
        <v>98.961911693352761</v>
      </c>
    </row>
    <row r="124" spans="1:11" x14ac:dyDescent="0.2">
      <c r="A124" s="24" t="s">
        <v>40</v>
      </c>
      <c r="B124" s="17" t="s">
        <v>41</v>
      </c>
      <c r="C124" s="18">
        <v>216498</v>
      </c>
      <c r="D124" s="18">
        <v>240235</v>
      </c>
      <c r="E124" s="18">
        <v>233012</v>
      </c>
      <c r="F124" s="18">
        <v>237158.09</v>
      </c>
      <c r="G124" s="18">
        <f t="shared" si="10"/>
        <v>20660.089999999997</v>
      </c>
      <c r="H124" s="18">
        <f t="shared" si="11"/>
        <v>-4146.0899999999965</v>
      </c>
      <c r="I124" s="19">
        <f t="shared" si="12"/>
        <v>9.5428548993524203</v>
      </c>
      <c r="J124" s="19">
        <f t="shared" si="13"/>
        <v>101.77934612809641</v>
      </c>
      <c r="K124" s="19">
        <f t="shared" si="14"/>
        <v>98.7192082752305</v>
      </c>
    </row>
    <row r="125" spans="1:11" x14ac:dyDescent="0.2">
      <c r="A125" s="24" t="s">
        <v>42</v>
      </c>
      <c r="B125" s="17" t="s">
        <v>43</v>
      </c>
      <c r="C125" s="18">
        <v>217851.33</v>
      </c>
      <c r="D125" s="18">
        <v>295625</v>
      </c>
      <c r="E125" s="18">
        <v>235097</v>
      </c>
      <c r="F125" s="18">
        <v>293139.21000000002</v>
      </c>
      <c r="G125" s="18">
        <f t="shared" si="10"/>
        <v>75287.880000000034</v>
      </c>
      <c r="H125" s="18">
        <f t="shared" si="11"/>
        <v>-58042.210000000021</v>
      </c>
      <c r="I125" s="19">
        <f t="shared" si="12"/>
        <v>34.559293257470614</v>
      </c>
      <c r="J125" s="19">
        <f t="shared" si="13"/>
        <v>124.68862214320046</v>
      </c>
      <c r="K125" s="19">
        <f t="shared" si="14"/>
        <v>99.15914080338267</v>
      </c>
    </row>
    <row r="126" spans="1:11" x14ac:dyDescent="0.2">
      <c r="A126" s="25" t="s">
        <v>44</v>
      </c>
      <c r="B126" s="17" t="s">
        <v>45</v>
      </c>
      <c r="C126" s="18">
        <v>125.86</v>
      </c>
      <c r="D126" s="18">
        <v>0</v>
      </c>
      <c r="E126" s="18">
        <v>0</v>
      </c>
      <c r="F126" s="18">
        <v>239</v>
      </c>
      <c r="G126" s="18">
        <f t="shared" si="10"/>
        <v>113.14</v>
      </c>
      <c r="H126" s="18">
        <f t="shared" si="11"/>
        <v>-239</v>
      </c>
      <c r="I126" s="19">
        <f t="shared" si="12"/>
        <v>89.893532496424598</v>
      </c>
      <c r="J126" s="19">
        <f t="shared" si="13"/>
        <v>0</v>
      </c>
      <c r="K126" s="19">
        <f t="shared" si="14"/>
        <v>0</v>
      </c>
    </row>
    <row r="127" spans="1:11" x14ac:dyDescent="0.2">
      <c r="A127" s="23" t="s">
        <v>46</v>
      </c>
      <c r="B127" s="17" t="s">
        <v>47</v>
      </c>
      <c r="C127" s="18">
        <v>43927212.270000003</v>
      </c>
      <c r="D127" s="18">
        <v>47013333</v>
      </c>
      <c r="E127" s="18">
        <v>47108376</v>
      </c>
      <c r="F127" s="18">
        <v>46970006.210000001</v>
      </c>
      <c r="G127" s="18">
        <f t="shared" si="10"/>
        <v>3042793.9399999976</v>
      </c>
      <c r="H127" s="18">
        <f t="shared" si="11"/>
        <v>138369.78999999911</v>
      </c>
      <c r="I127" s="19">
        <f t="shared" si="12"/>
        <v>6.926899711498578</v>
      </c>
      <c r="J127" s="19">
        <f t="shared" si="13"/>
        <v>99.706273487330577</v>
      </c>
      <c r="K127" s="19">
        <f t="shared" si="14"/>
        <v>99.907841484031778</v>
      </c>
    </row>
    <row r="128" spans="1:11" x14ac:dyDescent="0.2">
      <c r="A128" s="24" t="s">
        <v>48</v>
      </c>
      <c r="B128" s="17" t="s">
        <v>49</v>
      </c>
      <c r="C128" s="18">
        <v>43825406.270000003</v>
      </c>
      <c r="D128" s="18">
        <v>46913925</v>
      </c>
      <c r="E128" s="18">
        <v>47006352</v>
      </c>
      <c r="F128" s="18">
        <v>46870925.210000001</v>
      </c>
      <c r="G128" s="18">
        <f t="shared" si="10"/>
        <v>3045518.9399999976</v>
      </c>
      <c r="H128" s="18">
        <f t="shared" si="11"/>
        <v>135426.78999999911</v>
      </c>
      <c r="I128" s="19">
        <f t="shared" si="12"/>
        <v>6.9492086878490937</v>
      </c>
      <c r="J128" s="19">
        <f t="shared" si="13"/>
        <v>99.711896830453895</v>
      </c>
      <c r="K128" s="19">
        <f t="shared" si="14"/>
        <v>99.908343226451422</v>
      </c>
    </row>
    <row r="129" spans="1:11" x14ac:dyDescent="0.2">
      <c r="A129" s="24" t="s">
        <v>50</v>
      </c>
      <c r="B129" s="17" t="s">
        <v>51</v>
      </c>
      <c r="C129" s="18">
        <v>101806</v>
      </c>
      <c r="D129" s="18">
        <v>99408</v>
      </c>
      <c r="E129" s="18">
        <v>102024</v>
      </c>
      <c r="F129" s="18">
        <v>99081</v>
      </c>
      <c r="G129" s="18">
        <f t="shared" si="10"/>
        <v>-2725</v>
      </c>
      <c r="H129" s="18">
        <f t="shared" si="11"/>
        <v>2943</v>
      </c>
      <c r="I129" s="19">
        <f t="shared" si="12"/>
        <v>-2.6766595289079191</v>
      </c>
      <c r="J129" s="19">
        <f t="shared" si="13"/>
        <v>97.115384615384613</v>
      </c>
      <c r="K129" s="19">
        <f t="shared" si="14"/>
        <v>99.671052631578945</v>
      </c>
    </row>
    <row r="130" spans="1:11" ht="25.5" x14ac:dyDescent="0.2">
      <c r="A130" s="23" t="s">
        <v>76</v>
      </c>
      <c r="B130" s="17" t="s">
        <v>77</v>
      </c>
      <c r="C130" s="18">
        <v>135700.41</v>
      </c>
      <c r="D130" s="18">
        <v>138462</v>
      </c>
      <c r="E130" s="18">
        <v>138462</v>
      </c>
      <c r="F130" s="18">
        <v>136497.01</v>
      </c>
      <c r="G130" s="18">
        <f t="shared" si="10"/>
        <v>796.60000000000582</v>
      </c>
      <c r="H130" s="18">
        <f t="shared" si="11"/>
        <v>1964.9899999999907</v>
      </c>
      <c r="I130" s="19">
        <f t="shared" si="12"/>
        <v>0.58702844007621025</v>
      </c>
      <c r="J130" s="19">
        <f t="shared" si="13"/>
        <v>98.580845286071266</v>
      </c>
      <c r="K130" s="19">
        <f t="shared" si="14"/>
        <v>98.580845286071266</v>
      </c>
    </row>
    <row r="131" spans="1:11" x14ac:dyDescent="0.2">
      <c r="A131" s="24" t="s">
        <v>78</v>
      </c>
      <c r="B131" s="17" t="s">
        <v>79</v>
      </c>
      <c r="C131" s="18">
        <v>135700.41</v>
      </c>
      <c r="D131" s="18">
        <v>138462</v>
      </c>
      <c r="E131" s="18">
        <v>138462</v>
      </c>
      <c r="F131" s="18">
        <v>136497.01</v>
      </c>
      <c r="G131" s="18">
        <f t="shared" si="10"/>
        <v>796.60000000000582</v>
      </c>
      <c r="H131" s="18">
        <f t="shared" si="11"/>
        <v>1964.9899999999907</v>
      </c>
      <c r="I131" s="19">
        <f t="shared" si="12"/>
        <v>0.58702844007621025</v>
      </c>
      <c r="J131" s="19">
        <f t="shared" si="13"/>
        <v>98.580845286071266</v>
      </c>
      <c r="K131" s="19">
        <f t="shared" si="14"/>
        <v>98.580845286071266</v>
      </c>
    </row>
    <row r="132" spans="1:11" ht="25.5" x14ac:dyDescent="0.2">
      <c r="A132" s="23" t="s">
        <v>52</v>
      </c>
      <c r="B132" s="17" t="s">
        <v>53</v>
      </c>
      <c r="C132" s="18">
        <v>172710</v>
      </c>
      <c r="D132" s="18">
        <v>0</v>
      </c>
      <c r="E132" s="18">
        <v>0</v>
      </c>
      <c r="F132" s="18">
        <v>0</v>
      </c>
      <c r="G132" s="18">
        <f t="shared" si="10"/>
        <v>-172710</v>
      </c>
      <c r="H132" s="18">
        <f t="shared" si="11"/>
        <v>0</v>
      </c>
      <c r="I132" s="19">
        <f t="shared" si="12"/>
        <v>-100</v>
      </c>
      <c r="J132" s="19">
        <f t="shared" si="13"/>
        <v>0</v>
      </c>
      <c r="K132" s="19">
        <f t="shared" si="14"/>
        <v>0</v>
      </c>
    </row>
    <row r="133" spans="1:11" ht="25.5" x14ac:dyDescent="0.2">
      <c r="A133" s="24" t="s">
        <v>166</v>
      </c>
      <c r="B133" s="17" t="s">
        <v>167</v>
      </c>
      <c r="C133" s="18">
        <v>172710</v>
      </c>
      <c r="D133" s="18">
        <v>0</v>
      </c>
      <c r="E133" s="18">
        <v>0</v>
      </c>
      <c r="F133" s="18">
        <v>0</v>
      </c>
      <c r="G133" s="18">
        <f t="shared" si="10"/>
        <v>-172710</v>
      </c>
      <c r="H133" s="18">
        <f t="shared" si="11"/>
        <v>0</v>
      </c>
      <c r="I133" s="19">
        <f t="shared" si="12"/>
        <v>-100</v>
      </c>
      <c r="J133" s="19">
        <f t="shared" si="13"/>
        <v>0</v>
      </c>
      <c r="K133" s="19">
        <f t="shared" si="14"/>
        <v>0</v>
      </c>
    </row>
    <row r="134" spans="1:11" ht="25.5" x14ac:dyDescent="0.2">
      <c r="A134" s="25" t="s">
        <v>168</v>
      </c>
      <c r="B134" s="17" t="s">
        <v>169</v>
      </c>
      <c r="C134" s="18">
        <v>172710</v>
      </c>
      <c r="D134" s="18">
        <v>0</v>
      </c>
      <c r="E134" s="18">
        <v>0</v>
      </c>
      <c r="F134" s="18">
        <v>0</v>
      </c>
      <c r="G134" s="18">
        <f t="shared" si="10"/>
        <v>-172710</v>
      </c>
      <c r="H134" s="18">
        <f t="shared" si="11"/>
        <v>0</v>
      </c>
      <c r="I134" s="19">
        <f t="shared" si="12"/>
        <v>-100</v>
      </c>
      <c r="J134" s="19">
        <f t="shared" si="13"/>
        <v>0</v>
      </c>
      <c r="K134" s="19">
        <f t="shared" si="14"/>
        <v>0</v>
      </c>
    </row>
    <row r="135" spans="1:11" x14ac:dyDescent="0.2">
      <c r="A135" s="22" t="s">
        <v>60</v>
      </c>
      <c r="B135" s="17" t="s">
        <v>61</v>
      </c>
      <c r="C135" s="18">
        <v>4163</v>
      </c>
      <c r="D135" s="18">
        <v>4193</v>
      </c>
      <c r="E135" s="18">
        <v>2846</v>
      </c>
      <c r="F135" s="18">
        <v>4192.74</v>
      </c>
      <c r="G135" s="18">
        <f t="shared" si="10"/>
        <v>29.739999999999782</v>
      </c>
      <c r="H135" s="18">
        <f t="shared" si="11"/>
        <v>-1346.7399999999998</v>
      </c>
      <c r="I135" s="19">
        <f t="shared" si="12"/>
        <v>0.71438866202258566</v>
      </c>
      <c r="J135" s="19">
        <f t="shared" si="13"/>
        <v>147.32044975404074</v>
      </c>
      <c r="K135" s="19">
        <f t="shared" si="14"/>
        <v>99.993799189124715</v>
      </c>
    </row>
    <row r="136" spans="1:11" x14ac:dyDescent="0.2">
      <c r="A136" s="23" t="s">
        <v>62</v>
      </c>
      <c r="B136" s="17" t="s">
        <v>63</v>
      </c>
      <c r="C136" s="18">
        <v>4163</v>
      </c>
      <c r="D136" s="18">
        <v>4193</v>
      </c>
      <c r="E136" s="18">
        <v>2846</v>
      </c>
      <c r="F136" s="18">
        <v>4192.74</v>
      </c>
      <c r="G136" s="18">
        <f t="shared" si="10"/>
        <v>29.739999999999782</v>
      </c>
      <c r="H136" s="18">
        <f t="shared" si="11"/>
        <v>-1346.7399999999998</v>
      </c>
      <c r="I136" s="19">
        <f t="shared" si="12"/>
        <v>0.71438866202258566</v>
      </c>
      <c r="J136" s="19">
        <f t="shared" si="13"/>
        <v>147.32044975404074</v>
      </c>
      <c r="K136" s="19">
        <f t="shared" si="14"/>
        <v>99.993799189124715</v>
      </c>
    </row>
    <row r="137" spans="1:11" x14ac:dyDescent="0.2">
      <c r="A137" s="16"/>
      <c r="B137" s="17" t="s">
        <v>64</v>
      </c>
      <c r="C137" s="18">
        <v>1911882.38</v>
      </c>
      <c r="D137" s="18">
        <v>0</v>
      </c>
      <c r="E137" s="18">
        <v>0</v>
      </c>
      <c r="F137" s="18">
        <v>359.31</v>
      </c>
      <c r="G137" s="18">
        <f t="shared" si="10"/>
        <v>-1911523.0699999998</v>
      </c>
      <c r="H137" s="18">
        <f t="shared" si="11"/>
        <v>-359.31</v>
      </c>
      <c r="I137" s="19">
        <f t="shared" si="12"/>
        <v>-99.98120647986724</v>
      </c>
      <c r="J137" s="19">
        <f t="shared" si="13"/>
        <v>0</v>
      </c>
      <c r="K137" s="19">
        <f t="shared" si="14"/>
        <v>0</v>
      </c>
    </row>
    <row r="138" spans="1:11" x14ac:dyDescent="0.2">
      <c r="A138" s="16" t="s">
        <v>65</v>
      </c>
      <c r="B138" s="17" t="s">
        <v>66</v>
      </c>
      <c r="C138" s="18">
        <v>-1911882.38</v>
      </c>
      <c r="D138" s="18">
        <v>0</v>
      </c>
      <c r="E138" s="18">
        <v>0</v>
      </c>
      <c r="F138" s="18">
        <v>-359.31</v>
      </c>
      <c r="G138" s="18">
        <f t="shared" si="10"/>
        <v>1911523.0699999998</v>
      </c>
      <c r="H138" s="18">
        <f t="shared" si="11"/>
        <v>359.31</v>
      </c>
      <c r="I138" s="19">
        <f t="shared" si="12"/>
        <v>-99.98120647986724</v>
      </c>
      <c r="J138" s="19">
        <f t="shared" si="13"/>
        <v>0</v>
      </c>
      <c r="K138" s="19">
        <f t="shared" si="14"/>
        <v>0</v>
      </c>
    </row>
    <row r="139" spans="1:11" x14ac:dyDescent="0.2">
      <c r="A139" s="22" t="s">
        <v>67</v>
      </c>
      <c r="B139" s="17" t="s">
        <v>68</v>
      </c>
      <c r="C139" s="18">
        <v>-3226.38</v>
      </c>
      <c r="D139" s="18">
        <v>0</v>
      </c>
      <c r="E139" s="18">
        <v>0</v>
      </c>
      <c r="F139" s="18">
        <v>-359.31</v>
      </c>
      <c r="G139" s="18">
        <f t="shared" si="10"/>
        <v>2867.07</v>
      </c>
      <c r="H139" s="18">
        <f t="shared" si="11"/>
        <v>359.31</v>
      </c>
      <c r="I139" s="19">
        <f t="shared" si="12"/>
        <v>-88.863370092797496</v>
      </c>
      <c r="J139" s="19">
        <f t="shared" si="13"/>
        <v>0</v>
      </c>
      <c r="K139" s="19">
        <f t="shared" si="14"/>
        <v>0</v>
      </c>
    </row>
    <row r="140" spans="1:11" x14ac:dyDescent="0.2">
      <c r="A140" s="22" t="s">
        <v>321</v>
      </c>
      <c r="B140" s="17" t="s">
        <v>322</v>
      </c>
      <c r="C140" s="18">
        <v>-1908656</v>
      </c>
      <c r="D140" s="18">
        <v>0</v>
      </c>
      <c r="E140" s="18">
        <v>0</v>
      </c>
      <c r="F140" s="18">
        <v>0</v>
      </c>
      <c r="G140" s="18">
        <f t="shared" si="10"/>
        <v>1908656</v>
      </c>
      <c r="H140" s="18">
        <f t="shared" si="11"/>
        <v>0</v>
      </c>
      <c r="I140" s="19">
        <f t="shared" si="12"/>
        <v>-100</v>
      </c>
      <c r="J140" s="19">
        <f t="shared" si="13"/>
        <v>0</v>
      </c>
      <c r="K140" s="19">
        <f t="shared" si="14"/>
        <v>0</v>
      </c>
    </row>
    <row r="141" spans="1:11" x14ac:dyDescent="0.2">
      <c r="A141" s="39" t="s">
        <v>840</v>
      </c>
      <c r="B141" s="28" t="s">
        <v>841</v>
      </c>
      <c r="C141" s="29"/>
      <c r="D141" s="29"/>
      <c r="E141" s="29"/>
      <c r="F141" s="29"/>
      <c r="G141" s="29"/>
      <c r="H141" s="29"/>
      <c r="I141" s="30"/>
      <c r="J141" s="30"/>
      <c r="K141" s="30"/>
    </row>
    <row r="142" spans="1:11" x14ac:dyDescent="0.2">
      <c r="A142" s="16" t="s">
        <v>26</v>
      </c>
      <c r="B142" s="17" t="s">
        <v>27</v>
      </c>
      <c r="C142" s="18">
        <v>6871001.2999999998</v>
      </c>
      <c r="D142" s="18">
        <v>6575998</v>
      </c>
      <c r="E142" s="18">
        <v>6568775</v>
      </c>
      <c r="F142" s="18">
        <v>6525829.5700000003</v>
      </c>
      <c r="G142" s="18">
        <f t="shared" ref="G142:G164" si="15">F142-C142</f>
        <v>-345171.72999999952</v>
      </c>
      <c r="H142" s="18">
        <f t="shared" ref="H142:H164" si="16">E142-F142</f>
        <v>42945.429999999702</v>
      </c>
      <c r="I142" s="19">
        <f t="shared" ref="I142:I164" si="17">IF(ISERROR(F142/C142),0,F142/C142*100-100)</f>
        <v>-5.0236015819120752</v>
      </c>
      <c r="J142" s="19">
        <f t="shared" ref="J142:J164" si="18">IF(ISERROR(F142/E142),0,F142/E142*100)</f>
        <v>99.346218587179507</v>
      </c>
      <c r="K142" s="19">
        <f t="shared" ref="K142:K164" si="19">IF(ISERROR(F142/D142),0,F142/D142*100)</f>
        <v>99.237097851915408</v>
      </c>
    </row>
    <row r="143" spans="1:11" ht="25.5" x14ac:dyDescent="0.2">
      <c r="A143" s="22" t="s">
        <v>28</v>
      </c>
      <c r="B143" s="17" t="s">
        <v>29</v>
      </c>
      <c r="C143" s="18">
        <v>647.52</v>
      </c>
      <c r="D143" s="18">
        <v>10000</v>
      </c>
      <c r="E143" s="18">
        <v>10000</v>
      </c>
      <c r="F143" s="18">
        <v>1437.25</v>
      </c>
      <c r="G143" s="18">
        <f t="shared" si="15"/>
        <v>789.73</v>
      </c>
      <c r="H143" s="18">
        <f t="shared" si="16"/>
        <v>8562.75</v>
      </c>
      <c r="I143" s="19">
        <f t="shared" si="17"/>
        <v>121.96225599209291</v>
      </c>
      <c r="J143" s="19">
        <f t="shared" si="18"/>
        <v>14.372499999999999</v>
      </c>
      <c r="K143" s="19">
        <f t="shared" si="19"/>
        <v>14.372499999999999</v>
      </c>
    </row>
    <row r="144" spans="1:11" x14ac:dyDescent="0.2">
      <c r="A144" s="22" t="s">
        <v>92</v>
      </c>
      <c r="B144" s="17" t="s">
        <v>93</v>
      </c>
      <c r="C144" s="18">
        <v>12258</v>
      </c>
      <c r="D144" s="18">
        <v>0</v>
      </c>
      <c r="E144" s="18">
        <v>0</v>
      </c>
      <c r="F144" s="18">
        <v>0</v>
      </c>
      <c r="G144" s="18">
        <f t="shared" si="15"/>
        <v>-12258</v>
      </c>
      <c r="H144" s="18">
        <f t="shared" si="16"/>
        <v>0</v>
      </c>
      <c r="I144" s="19">
        <f t="shared" si="17"/>
        <v>-100</v>
      </c>
      <c r="J144" s="19">
        <f t="shared" si="18"/>
        <v>0</v>
      </c>
      <c r="K144" s="19">
        <f t="shared" si="19"/>
        <v>0</v>
      </c>
    </row>
    <row r="145" spans="1:11" x14ac:dyDescent="0.2">
      <c r="A145" s="23" t="s">
        <v>380</v>
      </c>
      <c r="B145" s="17" t="s">
        <v>381</v>
      </c>
      <c r="C145" s="18">
        <v>12258</v>
      </c>
      <c r="D145" s="18">
        <v>0</v>
      </c>
      <c r="E145" s="18">
        <v>0</v>
      </c>
      <c r="F145" s="18">
        <v>0</v>
      </c>
      <c r="G145" s="18">
        <f t="shared" si="15"/>
        <v>-12258</v>
      </c>
      <c r="H145" s="18">
        <f t="shared" si="16"/>
        <v>0</v>
      </c>
      <c r="I145" s="19">
        <f t="shared" si="17"/>
        <v>-100</v>
      </c>
      <c r="J145" s="19">
        <f t="shared" si="18"/>
        <v>0</v>
      </c>
      <c r="K145" s="19">
        <f t="shared" si="19"/>
        <v>0</v>
      </c>
    </row>
    <row r="146" spans="1:11" x14ac:dyDescent="0.2">
      <c r="A146" s="24" t="s">
        <v>382</v>
      </c>
      <c r="B146" s="17" t="s">
        <v>383</v>
      </c>
      <c r="C146" s="18">
        <v>12258</v>
      </c>
      <c r="D146" s="18">
        <v>0</v>
      </c>
      <c r="E146" s="18">
        <v>0</v>
      </c>
      <c r="F146" s="18">
        <v>0</v>
      </c>
      <c r="G146" s="18">
        <f t="shared" si="15"/>
        <v>-12258</v>
      </c>
      <c r="H146" s="18">
        <f t="shared" si="16"/>
        <v>0</v>
      </c>
      <c r="I146" s="19">
        <f t="shared" si="17"/>
        <v>-100</v>
      </c>
      <c r="J146" s="19">
        <f t="shared" si="18"/>
        <v>0</v>
      </c>
      <c r="K146" s="19">
        <f t="shared" si="19"/>
        <v>0</v>
      </c>
    </row>
    <row r="147" spans="1:11" ht="25.5" x14ac:dyDescent="0.2">
      <c r="A147" s="25" t="s">
        <v>384</v>
      </c>
      <c r="B147" s="17" t="s">
        <v>385</v>
      </c>
      <c r="C147" s="18">
        <v>12258</v>
      </c>
      <c r="D147" s="18">
        <v>0</v>
      </c>
      <c r="E147" s="18">
        <v>0</v>
      </c>
      <c r="F147" s="18">
        <v>0</v>
      </c>
      <c r="G147" s="18">
        <f t="shared" si="15"/>
        <v>-12258</v>
      </c>
      <c r="H147" s="18">
        <f t="shared" si="16"/>
        <v>0</v>
      </c>
      <c r="I147" s="19">
        <f t="shared" si="17"/>
        <v>-100</v>
      </c>
      <c r="J147" s="19">
        <f t="shared" si="18"/>
        <v>0</v>
      </c>
      <c r="K147" s="19">
        <f t="shared" si="19"/>
        <v>0</v>
      </c>
    </row>
    <row r="148" spans="1:11" x14ac:dyDescent="0.2">
      <c r="A148" s="22" t="s">
        <v>30</v>
      </c>
      <c r="B148" s="17" t="s">
        <v>31</v>
      </c>
      <c r="C148" s="18">
        <v>6858095.7800000003</v>
      </c>
      <c r="D148" s="18">
        <v>6565998</v>
      </c>
      <c r="E148" s="18">
        <v>6558775</v>
      </c>
      <c r="F148" s="18">
        <v>6524392.3200000003</v>
      </c>
      <c r="G148" s="18">
        <f t="shared" si="15"/>
        <v>-333703.45999999996</v>
      </c>
      <c r="H148" s="18">
        <f t="shared" si="16"/>
        <v>34382.679999999702</v>
      </c>
      <c r="I148" s="19">
        <f t="shared" si="17"/>
        <v>-4.8658325970477989</v>
      </c>
      <c r="J148" s="19">
        <f t="shared" si="18"/>
        <v>99.475775888027869</v>
      </c>
      <c r="K148" s="19">
        <f t="shared" si="19"/>
        <v>99.366346441165533</v>
      </c>
    </row>
    <row r="149" spans="1:11" x14ac:dyDescent="0.2">
      <c r="A149" s="23" t="s">
        <v>32</v>
      </c>
      <c r="B149" s="17" t="s">
        <v>33</v>
      </c>
      <c r="C149" s="18">
        <v>6858095.7800000003</v>
      </c>
      <c r="D149" s="18">
        <v>6565998</v>
      </c>
      <c r="E149" s="18">
        <v>6558775</v>
      </c>
      <c r="F149" s="18">
        <v>6524392.3200000003</v>
      </c>
      <c r="G149" s="18">
        <f t="shared" si="15"/>
        <v>-333703.45999999996</v>
      </c>
      <c r="H149" s="18">
        <f t="shared" si="16"/>
        <v>34382.679999999702</v>
      </c>
      <c r="I149" s="19">
        <f t="shared" si="17"/>
        <v>-4.8658325970477989</v>
      </c>
      <c r="J149" s="19">
        <f t="shared" si="18"/>
        <v>99.475775888027869</v>
      </c>
      <c r="K149" s="19">
        <f t="shared" si="19"/>
        <v>99.366346441165533</v>
      </c>
    </row>
    <row r="150" spans="1:11" x14ac:dyDescent="0.2">
      <c r="A150" s="16" t="s">
        <v>34</v>
      </c>
      <c r="B150" s="17" t="s">
        <v>35</v>
      </c>
      <c r="C150" s="18">
        <v>6867774.9199999999</v>
      </c>
      <c r="D150" s="18">
        <v>6575998</v>
      </c>
      <c r="E150" s="18">
        <v>6568775</v>
      </c>
      <c r="F150" s="18">
        <v>6525470.2599999998</v>
      </c>
      <c r="G150" s="18">
        <f t="shared" si="15"/>
        <v>-342304.66000000015</v>
      </c>
      <c r="H150" s="18">
        <f t="shared" si="16"/>
        <v>43304.740000000224</v>
      </c>
      <c r="I150" s="19">
        <f t="shared" si="17"/>
        <v>-4.9842148874616896</v>
      </c>
      <c r="J150" s="19">
        <f t="shared" si="18"/>
        <v>99.340748617512403</v>
      </c>
      <c r="K150" s="19">
        <f t="shared" si="19"/>
        <v>99.231633890399593</v>
      </c>
    </row>
    <row r="151" spans="1:11" x14ac:dyDescent="0.2">
      <c r="A151" s="22" t="s">
        <v>36</v>
      </c>
      <c r="B151" s="17" t="s">
        <v>37</v>
      </c>
      <c r="C151" s="18">
        <v>6863611.9199999999</v>
      </c>
      <c r="D151" s="18">
        <v>6571805</v>
      </c>
      <c r="E151" s="18">
        <v>6565929</v>
      </c>
      <c r="F151" s="18">
        <v>6521277.5199999996</v>
      </c>
      <c r="G151" s="18">
        <f t="shared" si="15"/>
        <v>-342334.40000000037</v>
      </c>
      <c r="H151" s="18">
        <f t="shared" si="16"/>
        <v>44651.480000000447</v>
      </c>
      <c r="I151" s="19">
        <f t="shared" si="17"/>
        <v>-4.9876712726496919</v>
      </c>
      <c r="J151" s="19">
        <f t="shared" si="18"/>
        <v>99.319951830121823</v>
      </c>
      <c r="K151" s="19">
        <f t="shared" si="19"/>
        <v>99.231147607088161</v>
      </c>
    </row>
    <row r="152" spans="1:11" x14ac:dyDescent="0.2">
      <c r="A152" s="23" t="s">
        <v>38</v>
      </c>
      <c r="B152" s="17" t="s">
        <v>39</v>
      </c>
      <c r="C152" s="18">
        <v>397220.24</v>
      </c>
      <c r="D152" s="18">
        <v>526164</v>
      </c>
      <c r="E152" s="18">
        <v>420288</v>
      </c>
      <c r="F152" s="18">
        <v>520601.3</v>
      </c>
      <c r="G152" s="18">
        <f t="shared" si="15"/>
        <v>123381.06</v>
      </c>
      <c r="H152" s="18">
        <f t="shared" si="16"/>
        <v>-100313.29999999999</v>
      </c>
      <c r="I152" s="19">
        <f t="shared" si="17"/>
        <v>31.061121155357029</v>
      </c>
      <c r="J152" s="19">
        <f t="shared" si="18"/>
        <v>123.86775258870108</v>
      </c>
      <c r="K152" s="19">
        <f t="shared" si="19"/>
        <v>98.942782098357156</v>
      </c>
    </row>
    <row r="153" spans="1:11" x14ac:dyDescent="0.2">
      <c r="A153" s="24" t="s">
        <v>40</v>
      </c>
      <c r="B153" s="17" t="s">
        <v>41</v>
      </c>
      <c r="C153" s="18">
        <v>216498</v>
      </c>
      <c r="D153" s="18">
        <v>240235</v>
      </c>
      <c r="E153" s="18">
        <v>233012</v>
      </c>
      <c r="F153" s="18">
        <v>237158.09</v>
      </c>
      <c r="G153" s="18">
        <f t="shared" si="15"/>
        <v>20660.089999999997</v>
      </c>
      <c r="H153" s="18">
        <f t="shared" si="16"/>
        <v>-4146.0899999999965</v>
      </c>
      <c r="I153" s="19">
        <f t="shared" si="17"/>
        <v>9.5428548993524203</v>
      </c>
      <c r="J153" s="19">
        <f t="shared" si="18"/>
        <v>101.77934612809641</v>
      </c>
      <c r="K153" s="19">
        <f t="shared" si="19"/>
        <v>98.7192082752305</v>
      </c>
    </row>
    <row r="154" spans="1:11" x14ac:dyDescent="0.2">
      <c r="A154" s="24" t="s">
        <v>42</v>
      </c>
      <c r="B154" s="17" t="s">
        <v>43</v>
      </c>
      <c r="C154" s="18">
        <v>180722.24</v>
      </c>
      <c r="D154" s="18">
        <v>285929</v>
      </c>
      <c r="E154" s="18">
        <v>187276</v>
      </c>
      <c r="F154" s="18">
        <v>283443.21000000002</v>
      </c>
      <c r="G154" s="18">
        <f t="shared" si="15"/>
        <v>102720.97000000003</v>
      </c>
      <c r="H154" s="18">
        <f t="shared" si="16"/>
        <v>-96167.210000000021</v>
      </c>
      <c r="I154" s="19">
        <f t="shared" si="17"/>
        <v>56.839141657385426</v>
      </c>
      <c r="J154" s="19">
        <f t="shared" si="18"/>
        <v>151.35052542771098</v>
      </c>
      <c r="K154" s="19">
        <f t="shared" si="19"/>
        <v>99.130626833934315</v>
      </c>
    </row>
    <row r="155" spans="1:11" x14ac:dyDescent="0.2">
      <c r="A155" s="25" t="s">
        <v>44</v>
      </c>
      <c r="B155" s="17" t="s">
        <v>45</v>
      </c>
      <c r="C155" s="18">
        <v>125.86</v>
      </c>
      <c r="D155" s="18">
        <v>0</v>
      </c>
      <c r="E155" s="18">
        <v>0</v>
      </c>
      <c r="F155" s="18">
        <v>239</v>
      </c>
      <c r="G155" s="18">
        <f t="shared" si="15"/>
        <v>113.14</v>
      </c>
      <c r="H155" s="18">
        <f t="shared" si="16"/>
        <v>-239</v>
      </c>
      <c r="I155" s="19">
        <f t="shared" si="17"/>
        <v>89.893532496424598</v>
      </c>
      <c r="J155" s="19">
        <f t="shared" si="18"/>
        <v>0</v>
      </c>
      <c r="K155" s="19">
        <f t="shared" si="19"/>
        <v>0</v>
      </c>
    </row>
    <row r="156" spans="1:11" x14ac:dyDescent="0.2">
      <c r="A156" s="23" t="s">
        <v>46</v>
      </c>
      <c r="B156" s="17" t="s">
        <v>47</v>
      </c>
      <c r="C156" s="18">
        <v>6330691.2699999996</v>
      </c>
      <c r="D156" s="18">
        <v>5907179</v>
      </c>
      <c r="E156" s="18">
        <v>6007179</v>
      </c>
      <c r="F156" s="18">
        <v>5864179.21</v>
      </c>
      <c r="G156" s="18">
        <f t="shared" si="15"/>
        <v>-466512.05999999959</v>
      </c>
      <c r="H156" s="18">
        <f t="shared" si="16"/>
        <v>142999.79000000004</v>
      </c>
      <c r="I156" s="19">
        <f t="shared" si="17"/>
        <v>-7.3690540274916856</v>
      </c>
      <c r="J156" s="19">
        <f t="shared" si="18"/>
        <v>97.619518412885654</v>
      </c>
      <c r="K156" s="19">
        <f t="shared" si="19"/>
        <v>99.272075723454449</v>
      </c>
    </row>
    <row r="157" spans="1:11" x14ac:dyDescent="0.2">
      <c r="A157" s="24" t="s">
        <v>48</v>
      </c>
      <c r="B157" s="17" t="s">
        <v>49</v>
      </c>
      <c r="C157" s="18">
        <v>6330691.2699999996</v>
      </c>
      <c r="D157" s="18">
        <v>5907179</v>
      </c>
      <c r="E157" s="18">
        <v>6007179</v>
      </c>
      <c r="F157" s="18">
        <v>5864179.21</v>
      </c>
      <c r="G157" s="18">
        <f t="shared" si="15"/>
        <v>-466512.05999999959</v>
      </c>
      <c r="H157" s="18">
        <f t="shared" si="16"/>
        <v>142999.79000000004</v>
      </c>
      <c r="I157" s="19">
        <f t="shared" si="17"/>
        <v>-7.3690540274916856</v>
      </c>
      <c r="J157" s="19">
        <f t="shared" si="18"/>
        <v>97.619518412885654</v>
      </c>
      <c r="K157" s="19">
        <f t="shared" si="19"/>
        <v>99.272075723454449</v>
      </c>
    </row>
    <row r="158" spans="1:11" ht="25.5" x14ac:dyDescent="0.2">
      <c r="A158" s="23" t="s">
        <v>76</v>
      </c>
      <c r="B158" s="17" t="s">
        <v>77</v>
      </c>
      <c r="C158" s="18">
        <v>135700.41</v>
      </c>
      <c r="D158" s="18">
        <v>138462</v>
      </c>
      <c r="E158" s="18">
        <v>138462</v>
      </c>
      <c r="F158" s="18">
        <v>136497.01</v>
      </c>
      <c r="G158" s="18">
        <f t="shared" si="15"/>
        <v>796.60000000000582</v>
      </c>
      <c r="H158" s="18">
        <f t="shared" si="16"/>
        <v>1964.9899999999907</v>
      </c>
      <c r="I158" s="19">
        <f t="shared" si="17"/>
        <v>0.58702844007621025</v>
      </c>
      <c r="J158" s="19">
        <f t="shared" si="18"/>
        <v>98.580845286071266</v>
      </c>
      <c r="K158" s="19">
        <f t="shared" si="19"/>
        <v>98.580845286071266</v>
      </c>
    </row>
    <row r="159" spans="1:11" x14ac:dyDescent="0.2">
      <c r="A159" s="24" t="s">
        <v>78</v>
      </c>
      <c r="B159" s="17" t="s">
        <v>79</v>
      </c>
      <c r="C159" s="18">
        <v>135700.41</v>
      </c>
      <c r="D159" s="18">
        <v>138462</v>
      </c>
      <c r="E159" s="18">
        <v>138462</v>
      </c>
      <c r="F159" s="18">
        <v>136497.01</v>
      </c>
      <c r="G159" s="18">
        <f t="shared" si="15"/>
        <v>796.60000000000582</v>
      </c>
      <c r="H159" s="18">
        <f t="shared" si="16"/>
        <v>1964.9899999999907</v>
      </c>
      <c r="I159" s="19">
        <f t="shared" si="17"/>
        <v>0.58702844007621025</v>
      </c>
      <c r="J159" s="19">
        <f t="shared" si="18"/>
        <v>98.580845286071266</v>
      </c>
      <c r="K159" s="19">
        <f t="shared" si="19"/>
        <v>98.580845286071266</v>
      </c>
    </row>
    <row r="160" spans="1:11" x14ac:dyDescent="0.2">
      <c r="A160" s="22" t="s">
        <v>60</v>
      </c>
      <c r="B160" s="17" t="s">
        <v>61</v>
      </c>
      <c r="C160" s="18">
        <v>4163</v>
      </c>
      <c r="D160" s="18">
        <v>4193</v>
      </c>
      <c r="E160" s="18">
        <v>2846</v>
      </c>
      <c r="F160" s="18">
        <v>4192.74</v>
      </c>
      <c r="G160" s="18">
        <f t="shared" si="15"/>
        <v>29.739999999999782</v>
      </c>
      <c r="H160" s="18">
        <f t="shared" si="16"/>
        <v>-1346.7399999999998</v>
      </c>
      <c r="I160" s="19">
        <f t="shared" si="17"/>
        <v>0.71438866202258566</v>
      </c>
      <c r="J160" s="19">
        <f t="shared" si="18"/>
        <v>147.32044975404074</v>
      </c>
      <c r="K160" s="19">
        <f t="shared" si="19"/>
        <v>99.993799189124715</v>
      </c>
    </row>
    <row r="161" spans="1:11" x14ac:dyDescent="0.2">
      <c r="A161" s="23" t="s">
        <v>62</v>
      </c>
      <c r="B161" s="17" t="s">
        <v>63</v>
      </c>
      <c r="C161" s="18">
        <v>4163</v>
      </c>
      <c r="D161" s="18">
        <v>4193</v>
      </c>
      <c r="E161" s="18">
        <v>2846</v>
      </c>
      <c r="F161" s="18">
        <v>4192.74</v>
      </c>
      <c r="G161" s="18">
        <f t="shared" si="15"/>
        <v>29.739999999999782</v>
      </c>
      <c r="H161" s="18">
        <f t="shared" si="16"/>
        <v>-1346.7399999999998</v>
      </c>
      <c r="I161" s="19">
        <f t="shared" si="17"/>
        <v>0.71438866202258566</v>
      </c>
      <c r="J161" s="19">
        <f t="shared" si="18"/>
        <v>147.32044975404074</v>
      </c>
      <c r="K161" s="19">
        <f t="shared" si="19"/>
        <v>99.993799189124715</v>
      </c>
    </row>
    <row r="162" spans="1:11" x14ac:dyDescent="0.2">
      <c r="A162" s="16"/>
      <c r="B162" s="17" t="s">
        <v>64</v>
      </c>
      <c r="C162" s="18">
        <v>3226.38</v>
      </c>
      <c r="D162" s="18">
        <v>0</v>
      </c>
      <c r="E162" s="18">
        <v>0</v>
      </c>
      <c r="F162" s="18">
        <v>359.31</v>
      </c>
      <c r="G162" s="18">
        <f t="shared" si="15"/>
        <v>-2867.07</v>
      </c>
      <c r="H162" s="18">
        <f t="shared" si="16"/>
        <v>-359.31</v>
      </c>
      <c r="I162" s="19">
        <f t="shared" si="17"/>
        <v>-88.863370092797496</v>
      </c>
      <c r="J162" s="19">
        <f t="shared" si="18"/>
        <v>0</v>
      </c>
      <c r="K162" s="19">
        <f t="shared" si="19"/>
        <v>0</v>
      </c>
    </row>
    <row r="163" spans="1:11" x14ac:dyDescent="0.2">
      <c r="A163" s="16" t="s">
        <v>65</v>
      </c>
      <c r="B163" s="17" t="s">
        <v>66</v>
      </c>
      <c r="C163" s="18">
        <v>-3226.38</v>
      </c>
      <c r="D163" s="18">
        <v>0</v>
      </c>
      <c r="E163" s="18">
        <v>0</v>
      </c>
      <c r="F163" s="18">
        <v>-359.31</v>
      </c>
      <c r="G163" s="18">
        <f t="shared" si="15"/>
        <v>2867.07</v>
      </c>
      <c r="H163" s="18">
        <f t="shared" si="16"/>
        <v>359.31</v>
      </c>
      <c r="I163" s="19">
        <f t="shared" si="17"/>
        <v>-88.863370092797496</v>
      </c>
      <c r="J163" s="19">
        <f t="shared" si="18"/>
        <v>0</v>
      </c>
      <c r="K163" s="19">
        <f t="shared" si="19"/>
        <v>0</v>
      </c>
    </row>
    <row r="164" spans="1:11" x14ac:dyDescent="0.2">
      <c r="A164" s="22" t="s">
        <v>67</v>
      </c>
      <c r="B164" s="17" t="s">
        <v>68</v>
      </c>
      <c r="C164" s="18">
        <v>-3226.38</v>
      </c>
      <c r="D164" s="18">
        <v>0</v>
      </c>
      <c r="E164" s="18">
        <v>0</v>
      </c>
      <c r="F164" s="18">
        <v>-359.31</v>
      </c>
      <c r="G164" s="18">
        <f t="shared" si="15"/>
        <v>2867.07</v>
      </c>
      <c r="H164" s="18">
        <f t="shared" si="16"/>
        <v>359.31</v>
      </c>
      <c r="I164" s="19">
        <f t="shared" si="17"/>
        <v>-88.863370092797496</v>
      </c>
      <c r="J164" s="19">
        <f t="shared" si="18"/>
        <v>0</v>
      </c>
      <c r="K164" s="19">
        <f t="shared" si="19"/>
        <v>0</v>
      </c>
    </row>
    <row r="165" spans="1:11" x14ac:dyDescent="0.2">
      <c r="A165" s="39" t="s">
        <v>842</v>
      </c>
      <c r="B165" s="28" t="s">
        <v>843</v>
      </c>
      <c r="C165" s="29"/>
      <c r="D165" s="29"/>
      <c r="E165" s="29"/>
      <c r="F165" s="29"/>
      <c r="G165" s="29"/>
      <c r="H165" s="29"/>
      <c r="I165" s="30"/>
      <c r="J165" s="30"/>
      <c r="K165" s="30"/>
    </row>
    <row r="166" spans="1:11" x14ac:dyDescent="0.2">
      <c r="A166" s="16" t="s">
        <v>26</v>
      </c>
      <c r="B166" s="17" t="s">
        <v>27</v>
      </c>
      <c r="C166" s="18">
        <v>39715016.090000004</v>
      </c>
      <c r="D166" s="18">
        <v>41115850</v>
      </c>
      <c r="E166" s="18">
        <v>41149018</v>
      </c>
      <c r="F166" s="18">
        <v>41115523</v>
      </c>
      <c r="G166" s="18">
        <f t="shared" ref="G166:G181" si="20">F166-C166</f>
        <v>1400506.9099999964</v>
      </c>
      <c r="H166" s="18">
        <f t="shared" ref="H166:H181" si="21">E166-F166</f>
        <v>33495</v>
      </c>
      <c r="I166" s="19">
        <f t="shared" ref="I166:I181" si="22">IF(ISERROR(F166/C166),0,F166/C166*100-100)</f>
        <v>3.5263913951998518</v>
      </c>
      <c r="J166" s="19">
        <f t="shared" ref="J166:J181" si="23">IF(ISERROR(F166/E166),0,F166/E166*100)</f>
        <v>99.918600730641984</v>
      </c>
      <c r="K166" s="19">
        <f t="shared" ref="K166:K181" si="24">IF(ISERROR(F166/D166),0,F166/D166*100)</f>
        <v>99.99920468627063</v>
      </c>
    </row>
    <row r="167" spans="1:11" x14ac:dyDescent="0.2">
      <c r="A167" s="22" t="s">
        <v>30</v>
      </c>
      <c r="B167" s="17" t="s">
        <v>31</v>
      </c>
      <c r="C167" s="18">
        <v>39715016.090000004</v>
      </c>
      <c r="D167" s="18">
        <v>41115850</v>
      </c>
      <c r="E167" s="18">
        <v>41149018</v>
      </c>
      <c r="F167" s="18">
        <v>41115523</v>
      </c>
      <c r="G167" s="18">
        <f t="shared" si="20"/>
        <v>1400506.9099999964</v>
      </c>
      <c r="H167" s="18">
        <f t="shared" si="21"/>
        <v>33495</v>
      </c>
      <c r="I167" s="19">
        <f t="shared" si="22"/>
        <v>3.5263913951998518</v>
      </c>
      <c r="J167" s="19">
        <f t="shared" si="23"/>
        <v>99.918600730641984</v>
      </c>
      <c r="K167" s="19">
        <f t="shared" si="24"/>
        <v>99.99920468627063</v>
      </c>
    </row>
    <row r="168" spans="1:11" x14ac:dyDescent="0.2">
      <c r="A168" s="23" t="s">
        <v>32</v>
      </c>
      <c r="B168" s="17" t="s">
        <v>33</v>
      </c>
      <c r="C168" s="18">
        <v>39715016.090000004</v>
      </c>
      <c r="D168" s="18">
        <v>41115850</v>
      </c>
      <c r="E168" s="18">
        <v>41149018</v>
      </c>
      <c r="F168" s="18">
        <v>41115523</v>
      </c>
      <c r="G168" s="18">
        <f t="shared" si="20"/>
        <v>1400506.9099999964</v>
      </c>
      <c r="H168" s="18">
        <f t="shared" si="21"/>
        <v>33495</v>
      </c>
      <c r="I168" s="19">
        <f t="shared" si="22"/>
        <v>3.5263913951998518</v>
      </c>
      <c r="J168" s="19">
        <f t="shared" si="23"/>
        <v>99.918600730641984</v>
      </c>
      <c r="K168" s="19">
        <f t="shared" si="24"/>
        <v>99.99920468627063</v>
      </c>
    </row>
    <row r="169" spans="1:11" x14ac:dyDescent="0.2">
      <c r="A169" s="16" t="s">
        <v>34</v>
      </c>
      <c r="B169" s="17" t="s">
        <v>35</v>
      </c>
      <c r="C169" s="18">
        <v>37806360.090000004</v>
      </c>
      <c r="D169" s="18">
        <v>41115850</v>
      </c>
      <c r="E169" s="18">
        <v>41149018</v>
      </c>
      <c r="F169" s="18">
        <v>41115523</v>
      </c>
      <c r="G169" s="18">
        <f t="shared" si="20"/>
        <v>3309162.9099999964</v>
      </c>
      <c r="H169" s="18">
        <f t="shared" si="21"/>
        <v>33495</v>
      </c>
      <c r="I169" s="19">
        <f t="shared" si="22"/>
        <v>8.7529264973469196</v>
      </c>
      <c r="J169" s="19">
        <f t="shared" si="23"/>
        <v>99.918600730641984</v>
      </c>
      <c r="K169" s="19">
        <f t="shared" si="24"/>
        <v>99.99920468627063</v>
      </c>
    </row>
    <row r="170" spans="1:11" x14ac:dyDescent="0.2">
      <c r="A170" s="22" t="s">
        <v>36</v>
      </c>
      <c r="B170" s="17" t="s">
        <v>37</v>
      </c>
      <c r="C170" s="18">
        <v>37806360.090000004</v>
      </c>
      <c r="D170" s="18">
        <v>41115850</v>
      </c>
      <c r="E170" s="18">
        <v>41149018</v>
      </c>
      <c r="F170" s="18">
        <v>41115523</v>
      </c>
      <c r="G170" s="18">
        <f t="shared" si="20"/>
        <v>3309162.9099999964</v>
      </c>
      <c r="H170" s="18">
        <f t="shared" si="21"/>
        <v>33495</v>
      </c>
      <c r="I170" s="19">
        <f t="shared" si="22"/>
        <v>8.7529264973469196</v>
      </c>
      <c r="J170" s="19">
        <f t="shared" si="23"/>
        <v>99.918600730641984</v>
      </c>
      <c r="K170" s="19">
        <f t="shared" si="24"/>
        <v>99.99920468627063</v>
      </c>
    </row>
    <row r="171" spans="1:11" x14ac:dyDescent="0.2">
      <c r="A171" s="23" t="s">
        <v>38</v>
      </c>
      <c r="B171" s="17" t="s">
        <v>39</v>
      </c>
      <c r="C171" s="18">
        <v>37129.089999999997</v>
      </c>
      <c r="D171" s="18">
        <v>9696</v>
      </c>
      <c r="E171" s="18">
        <v>47821</v>
      </c>
      <c r="F171" s="18">
        <v>9696</v>
      </c>
      <c r="G171" s="18">
        <f t="shared" si="20"/>
        <v>-27433.089999999997</v>
      </c>
      <c r="H171" s="18">
        <f t="shared" si="21"/>
        <v>38125</v>
      </c>
      <c r="I171" s="19">
        <f t="shared" si="22"/>
        <v>-73.885705251596519</v>
      </c>
      <c r="J171" s="19">
        <f t="shared" si="23"/>
        <v>20.275611133184164</v>
      </c>
      <c r="K171" s="19">
        <f t="shared" si="24"/>
        <v>100</v>
      </c>
    </row>
    <row r="172" spans="1:11" x14ac:dyDescent="0.2">
      <c r="A172" s="24" t="s">
        <v>42</v>
      </c>
      <c r="B172" s="17" t="s">
        <v>43</v>
      </c>
      <c r="C172" s="18">
        <v>37129.089999999997</v>
      </c>
      <c r="D172" s="18">
        <v>9696</v>
      </c>
      <c r="E172" s="18">
        <v>47821</v>
      </c>
      <c r="F172" s="18">
        <v>9696</v>
      </c>
      <c r="G172" s="18">
        <f t="shared" si="20"/>
        <v>-27433.089999999997</v>
      </c>
      <c r="H172" s="18">
        <f t="shared" si="21"/>
        <v>38125</v>
      </c>
      <c r="I172" s="19">
        <f t="shared" si="22"/>
        <v>-73.885705251596519</v>
      </c>
      <c r="J172" s="19">
        <f t="shared" si="23"/>
        <v>20.275611133184164</v>
      </c>
      <c r="K172" s="19">
        <f t="shared" si="24"/>
        <v>100</v>
      </c>
    </row>
    <row r="173" spans="1:11" x14ac:dyDescent="0.2">
      <c r="A173" s="23" t="s">
        <v>46</v>
      </c>
      <c r="B173" s="17" t="s">
        <v>47</v>
      </c>
      <c r="C173" s="18">
        <v>37596521</v>
      </c>
      <c r="D173" s="18">
        <v>41106154</v>
      </c>
      <c r="E173" s="18">
        <v>41101197</v>
      </c>
      <c r="F173" s="18">
        <v>41105827</v>
      </c>
      <c r="G173" s="18">
        <f t="shared" si="20"/>
        <v>3509306</v>
      </c>
      <c r="H173" s="18">
        <f t="shared" si="21"/>
        <v>-4630</v>
      </c>
      <c r="I173" s="19">
        <f t="shared" si="22"/>
        <v>9.3341242930429615</v>
      </c>
      <c r="J173" s="19">
        <f t="shared" si="23"/>
        <v>100.01126487873333</v>
      </c>
      <c r="K173" s="19">
        <f t="shared" si="24"/>
        <v>99.999204498674331</v>
      </c>
    </row>
    <row r="174" spans="1:11" x14ac:dyDescent="0.2">
      <c r="A174" s="24" t="s">
        <v>48</v>
      </c>
      <c r="B174" s="17" t="s">
        <v>49</v>
      </c>
      <c r="C174" s="18">
        <v>37494715</v>
      </c>
      <c r="D174" s="18">
        <v>41006746</v>
      </c>
      <c r="E174" s="18">
        <v>40999173</v>
      </c>
      <c r="F174" s="18">
        <v>41006746</v>
      </c>
      <c r="G174" s="18">
        <f t="shared" si="20"/>
        <v>3512031</v>
      </c>
      <c r="H174" s="18">
        <f t="shared" si="21"/>
        <v>-7573</v>
      </c>
      <c r="I174" s="19">
        <f t="shared" si="22"/>
        <v>9.3667360853389567</v>
      </c>
      <c r="J174" s="19">
        <f t="shared" si="23"/>
        <v>100.01847110428301</v>
      </c>
      <c r="K174" s="19">
        <f t="shared" si="24"/>
        <v>100</v>
      </c>
    </row>
    <row r="175" spans="1:11" x14ac:dyDescent="0.2">
      <c r="A175" s="24" t="s">
        <v>50</v>
      </c>
      <c r="B175" s="17" t="s">
        <v>51</v>
      </c>
      <c r="C175" s="18">
        <v>101806</v>
      </c>
      <c r="D175" s="18">
        <v>99408</v>
      </c>
      <c r="E175" s="18">
        <v>102024</v>
      </c>
      <c r="F175" s="18">
        <v>99081</v>
      </c>
      <c r="G175" s="18">
        <f t="shared" si="20"/>
        <v>-2725</v>
      </c>
      <c r="H175" s="18">
        <f t="shared" si="21"/>
        <v>2943</v>
      </c>
      <c r="I175" s="19">
        <f t="shared" si="22"/>
        <v>-2.6766595289079191</v>
      </c>
      <c r="J175" s="19">
        <f t="shared" si="23"/>
        <v>97.115384615384613</v>
      </c>
      <c r="K175" s="19">
        <f t="shared" si="24"/>
        <v>99.671052631578945</v>
      </c>
    </row>
    <row r="176" spans="1:11" ht="25.5" x14ac:dyDescent="0.2">
      <c r="A176" s="23" t="s">
        <v>52</v>
      </c>
      <c r="B176" s="17" t="s">
        <v>53</v>
      </c>
      <c r="C176" s="18">
        <v>172710</v>
      </c>
      <c r="D176" s="18">
        <v>0</v>
      </c>
      <c r="E176" s="18">
        <v>0</v>
      </c>
      <c r="F176" s="18">
        <v>0</v>
      </c>
      <c r="G176" s="18">
        <f t="shared" si="20"/>
        <v>-172710</v>
      </c>
      <c r="H176" s="18">
        <f t="shared" si="21"/>
        <v>0</v>
      </c>
      <c r="I176" s="19">
        <f t="shared" si="22"/>
        <v>-100</v>
      </c>
      <c r="J176" s="19">
        <f t="shared" si="23"/>
        <v>0</v>
      </c>
      <c r="K176" s="19">
        <f t="shared" si="24"/>
        <v>0</v>
      </c>
    </row>
    <row r="177" spans="1:11" ht="25.5" x14ac:dyDescent="0.2">
      <c r="A177" s="24" t="s">
        <v>166</v>
      </c>
      <c r="B177" s="17" t="s">
        <v>167</v>
      </c>
      <c r="C177" s="18">
        <v>172710</v>
      </c>
      <c r="D177" s="18">
        <v>0</v>
      </c>
      <c r="E177" s="18">
        <v>0</v>
      </c>
      <c r="F177" s="18">
        <v>0</v>
      </c>
      <c r="G177" s="18">
        <f t="shared" si="20"/>
        <v>-172710</v>
      </c>
      <c r="H177" s="18">
        <f t="shared" si="21"/>
        <v>0</v>
      </c>
      <c r="I177" s="19">
        <f t="shared" si="22"/>
        <v>-100</v>
      </c>
      <c r="J177" s="19">
        <f t="shared" si="23"/>
        <v>0</v>
      </c>
      <c r="K177" s="19">
        <f t="shared" si="24"/>
        <v>0</v>
      </c>
    </row>
    <row r="178" spans="1:11" ht="25.5" x14ac:dyDescent="0.2">
      <c r="A178" s="25" t="s">
        <v>168</v>
      </c>
      <c r="B178" s="17" t="s">
        <v>169</v>
      </c>
      <c r="C178" s="18">
        <v>172710</v>
      </c>
      <c r="D178" s="18">
        <v>0</v>
      </c>
      <c r="E178" s="18">
        <v>0</v>
      </c>
      <c r="F178" s="18">
        <v>0</v>
      </c>
      <c r="G178" s="18">
        <f t="shared" si="20"/>
        <v>-172710</v>
      </c>
      <c r="H178" s="18">
        <f t="shared" si="21"/>
        <v>0</v>
      </c>
      <c r="I178" s="19">
        <f t="shared" si="22"/>
        <v>-100</v>
      </c>
      <c r="J178" s="19">
        <f t="shared" si="23"/>
        <v>0</v>
      </c>
      <c r="K178" s="19">
        <f t="shared" si="24"/>
        <v>0</v>
      </c>
    </row>
    <row r="179" spans="1:11" x14ac:dyDescent="0.2">
      <c r="A179" s="16"/>
      <c r="B179" s="17" t="s">
        <v>64</v>
      </c>
      <c r="C179" s="18">
        <v>1908656</v>
      </c>
      <c r="D179" s="18">
        <v>0</v>
      </c>
      <c r="E179" s="18">
        <v>0</v>
      </c>
      <c r="F179" s="18">
        <v>0</v>
      </c>
      <c r="G179" s="18">
        <f t="shared" si="20"/>
        <v>-1908656</v>
      </c>
      <c r="H179" s="18">
        <f t="shared" si="21"/>
        <v>0</v>
      </c>
      <c r="I179" s="19">
        <f t="shared" si="22"/>
        <v>-100</v>
      </c>
      <c r="J179" s="19">
        <f t="shared" si="23"/>
        <v>0</v>
      </c>
      <c r="K179" s="19">
        <f t="shared" si="24"/>
        <v>0</v>
      </c>
    </row>
    <row r="180" spans="1:11" x14ac:dyDescent="0.2">
      <c r="A180" s="16" t="s">
        <v>65</v>
      </c>
      <c r="B180" s="17" t="s">
        <v>66</v>
      </c>
      <c r="C180" s="18">
        <v>-1908656</v>
      </c>
      <c r="D180" s="18">
        <v>0</v>
      </c>
      <c r="E180" s="18">
        <v>0</v>
      </c>
      <c r="F180" s="18">
        <v>0</v>
      </c>
      <c r="G180" s="18">
        <f t="shared" si="20"/>
        <v>1908656</v>
      </c>
      <c r="H180" s="18">
        <f t="shared" si="21"/>
        <v>0</v>
      </c>
      <c r="I180" s="19">
        <f t="shared" si="22"/>
        <v>-100</v>
      </c>
      <c r="J180" s="19">
        <f t="shared" si="23"/>
        <v>0</v>
      </c>
      <c r="K180" s="19">
        <f t="shared" si="24"/>
        <v>0</v>
      </c>
    </row>
    <row r="181" spans="1:11" x14ac:dyDescent="0.2">
      <c r="A181" s="22" t="s">
        <v>321</v>
      </c>
      <c r="B181" s="17" t="s">
        <v>322</v>
      </c>
      <c r="C181" s="18">
        <v>-1908656</v>
      </c>
      <c r="D181" s="18">
        <v>0</v>
      </c>
      <c r="E181" s="18">
        <v>0</v>
      </c>
      <c r="F181" s="18">
        <v>0</v>
      </c>
      <c r="G181" s="18">
        <f t="shared" si="20"/>
        <v>1908656</v>
      </c>
      <c r="H181" s="18">
        <f t="shared" si="21"/>
        <v>0</v>
      </c>
      <c r="I181" s="19">
        <f t="shared" si="22"/>
        <v>-100</v>
      </c>
      <c r="J181" s="19">
        <f t="shared" si="23"/>
        <v>0</v>
      </c>
      <c r="K181" s="19">
        <f t="shared" si="24"/>
        <v>0</v>
      </c>
    </row>
    <row r="182" spans="1:11" x14ac:dyDescent="0.2">
      <c r="A182" s="27" t="s">
        <v>255</v>
      </c>
      <c r="B182" s="28" t="s">
        <v>844</v>
      </c>
      <c r="C182" s="29"/>
      <c r="D182" s="29"/>
      <c r="E182" s="29"/>
      <c r="F182" s="29"/>
      <c r="G182" s="29"/>
      <c r="H182" s="29"/>
      <c r="I182" s="30"/>
      <c r="J182" s="30"/>
      <c r="K182" s="30"/>
    </row>
    <row r="183" spans="1:11" x14ac:dyDescent="0.2">
      <c r="A183" s="16" t="s">
        <v>26</v>
      </c>
      <c r="B183" s="17" t="s">
        <v>27</v>
      </c>
      <c r="C183" s="18">
        <v>61445527.609999999</v>
      </c>
      <c r="D183" s="18">
        <v>63594205</v>
      </c>
      <c r="E183" s="18">
        <v>63455924</v>
      </c>
      <c r="F183" s="18">
        <v>63477111.590000004</v>
      </c>
      <c r="G183" s="18">
        <f t="shared" ref="G183:G219" si="25">F183-C183</f>
        <v>2031583.9800000042</v>
      </c>
      <c r="H183" s="18">
        <f t="shared" ref="H183:H219" si="26">E183-F183</f>
        <v>-21187.590000003576</v>
      </c>
      <c r="I183" s="19">
        <f t="shared" ref="I183:I219" si="27">IF(ISERROR(F183/C183),0,F183/C183*100-100)</f>
        <v>3.3063170893325804</v>
      </c>
      <c r="J183" s="19">
        <f t="shared" ref="J183:J219" si="28">IF(ISERROR(F183/E183),0,F183/E183*100)</f>
        <v>100.03338945943014</v>
      </c>
      <c r="K183" s="19">
        <f t="shared" ref="K183:K219" si="29">IF(ISERROR(F183/D183),0,F183/D183*100)</f>
        <v>99.815874087898422</v>
      </c>
    </row>
    <row r="184" spans="1:11" ht="25.5" x14ac:dyDescent="0.2">
      <c r="A184" s="22" t="s">
        <v>28</v>
      </c>
      <c r="B184" s="17" t="s">
        <v>29</v>
      </c>
      <c r="C184" s="18">
        <v>436689.3</v>
      </c>
      <c r="D184" s="18">
        <v>584920</v>
      </c>
      <c r="E184" s="18">
        <v>584920</v>
      </c>
      <c r="F184" s="18">
        <v>589351.56999999995</v>
      </c>
      <c r="G184" s="18">
        <f t="shared" si="25"/>
        <v>152662.26999999996</v>
      </c>
      <c r="H184" s="18">
        <f t="shared" si="26"/>
        <v>-4431.5699999999488</v>
      </c>
      <c r="I184" s="19">
        <f t="shared" si="27"/>
        <v>34.959013193132961</v>
      </c>
      <c r="J184" s="19">
        <f t="shared" si="28"/>
        <v>100.75763694180399</v>
      </c>
      <c r="K184" s="19">
        <f t="shared" si="29"/>
        <v>100.75763694180399</v>
      </c>
    </row>
    <row r="185" spans="1:11" x14ac:dyDescent="0.2">
      <c r="A185" s="22" t="s">
        <v>92</v>
      </c>
      <c r="B185" s="17" t="s">
        <v>93</v>
      </c>
      <c r="C185" s="18">
        <v>170978.98</v>
      </c>
      <c r="D185" s="18">
        <v>195538</v>
      </c>
      <c r="E185" s="18">
        <v>56569</v>
      </c>
      <c r="F185" s="18">
        <v>191711.07</v>
      </c>
      <c r="G185" s="18">
        <f t="shared" si="25"/>
        <v>20732.089999999997</v>
      </c>
      <c r="H185" s="18">
        <f t="shared" si="26"/>
        <v>-135142.07</v>
      </c>
      <c r="I185" s="19">
        <f t="shared" si="27"/>
        <v>12.125519756873032</v>
      </c>
      <c r="J185" s="19">
        <f t="shared" si="28"/>
        <v>338.89775318637419</v>
      </c>
      <c r="K185" s="19">
        <f t="shared" si="29"/>
        <v>98.04287146232447</v>
      </c>
    </row>
    <row r="186" spans="1:11" x14ac:dyDescent="0.2">
      <c r="A186" s="23" t="s">
        <v>94</v>
      </c>
      <c r="B186" s="17" t="s">
        <v>95</v>
      </c>
      <c r="C186" s="18">
        <v>34260.120000000003</v>
      </c>
      <c r="D186" s="18">
        <v>47334</v>
      </c>
      <c r="E186" s="18">
        <v>0</v>
      </c>
      <c r="F186" s="18">
        <v>47333.24</v>
      </c>
      <c r="G186" s="18">
        <f t="shared" si="25"/>
        <v>13073.119999999995</v>
      </c>
      <c r="H186" s="18">
        <f t="shared" si="26"/>
        <v>-47333.24</v>
      </c>
      <c r="I186" s="19">
        <f t="shared" si="27"/>
        <v>38.158418592812865</v>
      </c>
      <c r="J186" s="19">
        <f t="shared" si="28"/>
        <v>0</v>
      </c>
      <c r="K186" s="19">
        <f t="shared" si="29"/>
        <v>99.99839438881142</v>
      </c>
    </row>
    <row r="187" spans="1:11" x14ac:dyDescent="0.2">
      <c r="A187" s="24" t="s">
        <v>96</v>
      </c>
      <c r="B187" s="17" t="s">
        <v>97</v>
      </c>
      <c r="C187" s="18">
        <v>34260.120000000003</v>
      </c>
      <c r="D187" s="18">
        <v>47334</v>
      </c>
      <c r="E187" s="18">
        <v>0</v>
      </c>
      <c r="F187" s="18">
        <v>47333.24</v>
      </c>
      <c r="G187" s="18">
        <f t="shared" si="25"/>
        <v>13073.119999999995</v>
      </c>
      <c r="H187" s="18">
        <f t="shared" si="26"/>
        <v>-47333.24</v>
      </c>
      <c r="I187" s="19">
        <f t="shared" si="27"/>
        <v>38.158418592812865</v>
      </c>
      <c r="J187" s="19">
        <f t="shared" si="28"/>
        <v>0</v>
      </c>
      <c r="K187" s="19">
        <f t="shared" si="29"/>
        <v>99.99839438881142</v>
      </c>
    </row>
    <row r="188" spans="1:11" ht="25.5" x14ac:dyDescent="0.2">
      <c r="A188" s="25" t="s">
        <v>98</v>
      </c>
      <c r="B188" s="17" t="s">
        <v>99</v>
      </c>
      <c r="C188" s="18">
        <v>34260.120000000003</v>
      </c>
      <c r="D188" s="18">
        <v>47334</v>
      </c>
      <c r="E188" s="18">
        <v>0</v>
      </c>
      <c r="F188" s="18">
        <v>47333.24</v>
      </c>
      <c r="G188" s="18">
        <f t="shared" si="25"/>
        <v>13073.119999999995</v>
      </c>
      <c r="H188" s="18">
        <f t="shared" si="26"/>
        <v>-47333.24</v>
      </c>
      <c r="I188" s="19">
        <f t="shared" si="27"/>
        <v>38.158418592812865</v>
      </c>
      <c r="J188" s="19">
        <f t="shared" si="28"/>
        <v>0</v>
      </c>
      <c r="K188" s="19">
        <f t="shared" si="29"/>
        <v>99.99839438881142</v>
      </c>
    </row>
    <row r="189" spans="1:11" ht="25.5" x14ac:dyDescent="0.2">
      <c r="A189" s="26" t="s">
        <v>100</v>
      </c>
      <c r="B189" s="17" t="s">
        <v>101</v>
      </c>
      <c r="C189" s="18">
        <v>34260.120000000003</v>
      </c>
      <c r="D189" s="18">
        <v>47334</v>
      </c>
      <c r="E189" s="18">
        <v>0</v>
      </c>
      <c r="F189" s="18">
        <v>47333.24</v>
      </c>
      <c r="G189" s="18">
        <f t="shared" si="25"/>
        <v>13073.119999999995</v>
      </c>
      <c r="H189" s="18">
        <f t="shared" si="26"/>
        <v>-47333.24</v>
      </c>
      <c r="I189" s="19">
        <f t="shared" si="27"/>
        <v>38.158418592812865</v>
      </c>
      <c r="J189" s="19">
        <f t="shared" si="28"/>
        <v>0</v>
      </c>
      <c r="K189" s="19">
        <f t="shared" si="29"/>
        <v>99.99839438881142</v>
      </c>
    </row>
    <row r="190" spans="1:11" x14ac:dyDescent="0.2">
      <c r="A190" s="23" t="s">
        <v>380</v>
      </c>
      <c r="B190" s="17" t="s">
        <v>381</v>
      </c>
      <c r="C190" s="18">
        <v>132050.85999999999</v>
      </c>
      <c r="D190" s="18">
        <v>145204</v>
      </c>
      <c r="E190" s="18">
        <v>56569</v>
      </c>
      <c r="F190" s="18">
        <v>141377.82999999999</v>
      </c>
      <c r="G190" s="18">
        <f t="shared" si="25"/>
        <v>9326.9700000000012</v>
      </c>
      <c r="H190" s="18">
        <f t="shared" si="26"/>
        <v>-84808.829999999987</v>
      </c>
      <c r="I190" s="19">
        <f t="shared" si="27"/>
        <v>7.0631649047950162</v>
      </c>
      <c r="J190" s="19">
        <f t="shared" si="28"/>
        <v>249.92103448885427</v>
      </c>
      <c r="K190" s="19">
        <f t="shared" si="29"/>
        <v>97.364969284592704</v>
      </c>
    </row>
    <row r="191" spans="1:11" x14ac:dyDescent="0.2">
      <c r="A191" s="24" t="s">
        <v>382</v>
      </c>
      <c r="B191" s="17" t="s">
        <v>383</v>
      </c>
      <c r="C191" s="18">
        <v>132050.85999999999</v>
      </c>
      <c r="D191" s="18">
        <v>145204</v>
      </c>
      <c r="E191" s="18">
        <v>56569</v>
      </c>
      <c r="F191" s="18">
        <v>141377.82999999999</v>
      </c>
      <c r="G191" s="18">
        <f t="shared" si="25"/>
        <v>9326.9700000000012</v>
      </c>
      <c r="H191" s="18">
        <f t="shared" si="26"/>
        <v>-84808.829999999987</v>
      </c>
      <c r="I191" s="19">
        <f t="shared" si="27"/>
        <v>7.0631649047950162</v>
      </c>
      <c r="J191" s="19">
        <f t="shared" si="28"/>
        <v>249.92103448885427</v>
      </c>
      <c r="K191" s="19">
        <f t="shared" si="29"/>
        <v>97.364969284592704</v>
      </c>
    </row>
    <row r="192" spans="1:11" ht="25.5" x14ac:dyDescent="0.2">
      <c r="A192" s="25" t="s">
        <v>384</v>
      </c>
      <c r="B192" s="17" t="s">
        <v>385</v>
      </c>
      <c r="C192" s="18">
        <v>132050.85999999999</v>
      </c>
      <c r="D192" s="18">
        <v>145204</v>
      </c>
      <c r="E192" s="18">
        <v>56569</v>
      </c>
      <c r="F192" s="18">
        <v>141377.82999999999</v>
      </c>
      <c r="G192" s="18">
        <f t="shared" si="25"/>
        <v>9326.9700000000012</v>
      </c>
      <c r="H192" s="18">
        <f t="shared" si="26"/>
        <v>-84808.829999999987</v>
      </c>
      <c r="I192" s="19">
        <f t="shared" si="27"/>
        <v>7.0631649047950162</v>
      </c>
      <c r="J192" s="19">
        <f t="shared" si="28"/>
        <v>249.92103448885427</v>
      </c>
      <c r="K192" s="19">
        <f t="shared" si="29"/>
        <v>97.364969284592704</v>
      </c>
    </row>
    <row r="193" spans="1:11" ht="25.5" x14ac:dyDescent="0.2">
      <c r="A193" s="23" t="s">
        <v>156</v>
      </c>
      <c r="B193" s="17" t="s">
        <v>157</v>
      </c>
      <c r="C193" s="18">
        <v>4668</v>
      </c>
      <c r="D193" s="18">
        <v>3000</v>
      </c>
      <c r="E193" s="18">
        <v>0</v>
      </c>
      <c r="F193" s="18">
        <v>3000</v>
      </c>
      <c r="G193" s="18">
        <f t="shared" si="25"/>
        <v>-1668</v>
      </c>
      <c r="H193" s="18">
        <f t="shared" si="26"/>
        <v>-3000</v>
      </c>
      <c r="I193" s="19">
        <f t="shared" si="27"/>
        <v>-35.732647814910024</v>
      </c>
      <c r="J193" s="19">
        <f t="shared" si="28"/>
        <v>0</v>
      </c>
      <c r="K193" s="19">
        <f t="shared" si="29"/>
        <v>100</v>
      </c>
    </row>
    <row r="194" spans="1:11" ht="38.25" x14ac:dyDescent="0.2">
      <c r="A194" s="24" t="s">
        <v>158</v>
      </c>
      <c r="B194" s="17" t="s">
        <v>159</v>
      </c>
      <c r="C194" s="18">
        <v>4668</v>
      </c>
      <c r="D194" s="18">
        <v>3000</v>
      </c>
      <c r="E194" s="18">
        <v>0</v>
      </c>
      <c r="F194" s="18">
        <v>3000</v>
      </c>
      <c r="G194" s="18">
        <f t="shared" si="25"/>
        <v>-1668</v>
      </c>
      <c r="H194" s="18">
        <f t="shared" si="26"/>
        <v>-3000</v>
      </c>
      <c r="I194" s="19">
        <f t="shared" si="27"/>
        <v>-35.732647814910024</v>
      </c>
      <c r="J194" s="19">
        <f t="shared" si="28"/>
        <v>0</v>
      </c>
      <c r="K194" s="19">
        <f t="shared" si="29"/>
        <v>100</v>
      </c>
    </row>
    <row r="195" spans="1:11" ht="51" x14ac:dyDescent="0.2">
      <c r="A195" s="25" t="s">
        <v>160</v>
      </c>
      <c r="B195" s="17" t="s">
        <v>161</v>
      </c>
      <c r="C195" s="18">
        <v>4668</v>
      </c>
      <c r="D195" s="18">
        <v>3000</v>
      </c>
      <c r="E195" s="18">
        <v>0</v>
      </c>
      <c r="F195" s="18">
        <v>3000</v>
      </c>
      <c r="G195" s="18">
        <f t="shared" si="25"/>
        <v>-1668</v>
      </c>
      <c r="H195" s="18">
        <f t="shared" si="26"/>
        <v>-3000</v>
      </c>
      <c r="I195" s="19">
        <f t="shared" si="27"/>
        <v>-35.732647814910024</v>
      </c>
      <c r="J195" s="19">
        <f t="shared" si="28"/>
        <v>0</v>
      </c>
      <c r="K195" s="19">
        <f t="shared" si="29"/>
        <v>100</v>
      </c>
    </row>
    <row r="196" spans="1:11" x14ac:dyDescent="0.2">
      <c r="A196" s="22" t="s">
        <v>30</v>
      </c>
      <c r="B196" s="17" t="s">
        <v>31</v>
      </c>
      <c r="C196" s="18">
        <v>60837859.329999998</v>
      </c>
      <c r="D196" s="18">
        <v>62813747</v>
      </c>
      <c r="E196" s="18">
        <v>62814435</v>
      </c>
      <c r="F196" s="18">
        <v>62696048.950000003</v>
      </c>
      <c r="G196" s="18">
        <f t="shared" si="25"/>
        <v>1858189.6200000048</v>
      </c>
      <c r="H196" s="18">
        <f t="shared" si="26"/>
        <v>118386.04999999702</v>
      </c>
      <c r="I196" s="19">
        <f t="shared" si="27"/>
        <v>3.0543310373902273</v>
      </c>
      <c r="J196" s="19">
        <f t="shared" si="28"/>
        <v>99.811530502503132</v>
      </c>
      <c r="K196" s="19">
        <f t="shared" si="29"/>
        <v>99.812623739831992</v>
      </c>
    </row>
    <row r="197" spans="1:11" x14ac:dyDescent="0.2">
      <c r="A197" s="23" t="s">
        <v>32</v>
      </c>
      <c r="B197" s="17" t="s">
        <v>33</v>
      </c>
      <c r="C197" s="18">
        <v>60837859.329999998</v>
      </c>
      <c r="D197" s="18">
        <v>62813747</v>
      </c>
      <c r="E197" s="18">
        <v>62814435</v>
      </c>
      <c r="F197" s="18">
        <v>62696048.950000003</v>
      </c>
      <c r="G197" s="18">
        <f t="shared" si="25"/>
        <v>1858189.6200000048</v>
      </c>
      <c r="H197" s="18">
        <f t="shared" si="26"/>
        <v>118386.04999999702</v>
      </c>
      <c r="I197" s="19">
        <f t="shared" si="27"/>
        <v>3.0543310373902273</v>
      </c>
      <c r="J197" s="19">
        <f t="shared" si="28"/>
        <v>99.811530502503132</v>
      </c>
      <c r="K197" s="19">
        <f t="shared" si="29"/>
        <v>99.812623739831992</v>
      </c>
    </row>
    <row r="198" spans="1:11" x14ac:dyDescent="0.2">
      <c r="A198" s="16" t="s">
        <v>34</v>
      </c>
      <c r="B198" s="17" t="s">
        <v>35</v>
      </c>
      <c r="C198" s="18">
        <v>61446205.399999999</v>
      </c>
      <c r="D198" s="18">
        <v>63597780</v>
      </c>
      <c r="E198" s="18">
        <v>63455924</v>
      </c>
      <c r="F198" s="18">
        <v>63402657.159999996</v>
      </c>
      <c r="G198" s="18">
        <f t="shared" si="25"/>
        <v>1956451.7599999979</v>
      </c>
      <c r="H198" s="18">
        <f t="shared" si="26"/>
        <v>53266.840000003576</v>
      </c>
      <c r="I198" s="19">
        <f t="shared" si="27"/>
        <v>3.1840074537784204</v>
      </c>
      <c r="J198" s="19">
        <f t="shared" si="28"/>
        <v>99.916056946865979</v>
      </c>
      <c r="K198" s="19">
        <f t="shared" si="29"/>
        <v>99.693192372438162</v>
      </c>
    </row>
    <row r="199" spans="1:11" x14ac:dyDescent="0.2">
      <c r="A199" s="22" t="s">
        <v>36</v>
      </c>
      <c r="B199" s="17" t="s">
        <v>37</v>
      </c>
      <c r="C199" s="18">
        <v>60167852.920000002</v>
      </c>
      <c r="D199" s="18">
        <v>63006539</v>
      </c>
      <c r="E199" s="18">
        <v>62841849</v>
      </c>
      <c r="F199" s="18">
        <v>62821053.359999999</v>
      </c>
      <c r="G199" s="18">
        <f t="shared" si="25"/>
        <v>2653200.4399999976</v>
      </c>
      <c r="H199" s="18">
        <f t="shared" si="26"/>
        <v>20795.640000000596</v>
      </c>
      <c r="I199" s="19">
        <f t="shared" si="27"/>
        <v>4.4096644823403039</v>
      </c>
      <c r="J199" s="19">
        <f t="shared" si="28"/>
        <v>99.966907975607143</v>
      </c>
      <c r="K199" s="19">
        <f t="shared" si="29"/>
        <v>99.705608905132848</v>
      </c>
    </row>
    <row r="200" spans="1:11" x14ac:dyDescent="0.2">
      <c r="A200" s="23" t="s">
        <v>38</v>
      </c>
      <c r="B200" s="17" t="s">
        <v>39</v>
      </c>
      <c r="C200" s="18">
        <v>24778761.93</v>
      </c>
      <c r="D200" s="18">
        <v>26448395</v>
      </c>
      <c r="E200" s="18">
        <v>26408640</v>
      </c>
      <c r="F200" s="18">
        <v>26263628.940000001</v>
      </c>
      <c r="G200" s="18">
        <f t="shared" si="25"/>
        <v>1484867.0100000016</v>
      </c>
      <c r="H200" s="18">
        <f t="shared" si="26"/>
        <v>145011.05999999866</v>
      </c>
      <c r="I200" s="19">
        <f t="shared" si="27"/>
        <v>5.9924987947128017</v>
      </c>
      <c r="J200" s="19">
        <f t="shared" si="28"/>
        <v>99.450895388781859</v>
      </c>
      <c r="K200" s="19">
        <f t="shared" si="29"/>
        <v>99.301409178137277</v>
      </c>
    </row>
    <row r="201" spans="1:11" x14ac:dyDescent="0.2">
      <c r="A201" s="24" t="s">
        <v>40</v>
      </c>
      <c r="B201" s="17" t="s">
        <v>41</v>
      </c>
      <c r="C201" s="18">
        <v>21647168.550000001</v>
      </c>
      <c r="D201" s="18">
        <v>23149902</v>
      </c>
      <c r="E201" s="18">
        <v>23330761</v>
      </c>
      <c r="F201" s="18">
        <v>23005856.91</v>
      </c>
      <c r="G201" s="18">
        <f t="shared" si="25"/>
        <v>1358688.3599999994</v>
      </c>
      <c r="H201" s="18">
        <f t="shared" si="26"/>
        <v>324904.08999999985</v>
      </c>
      <c r="I201" s="19">
        <f t="shared" si="27"/>
        <v>6.2765176741786775</v>
      </c>
      <c r="J201" s="19">
        <f t="shared" si="28"/>
        <v>98.607400375838566</v>
      </c>
      <c r="K201" s="19">
        <f t="shared" si="29"/>
        <v>99.377772355148636</v>
      </c>
    </row>
    <row r="202" spans="1:11" x14ac:dyDescent="0.2">
      <c r="A202" s="24" t="s">
        <v>42</v>
      </c>
      <c r="B202" s="17" t="s">
        <v>43</v>
      </c>
      <c r="C202" s="18">
        <v>3131593.38</v>
      </c>
      <c r="D202" s="18">
        <v>3298493</v>
      </c>
      <c r="E202" s="18">
        <v>3077879</v>
      </c>
      <c r="F202" s="18">
        <v>3257772.03</v>
      </c>
      <c r="G202" s="18">
        <f t="shared" si="25"/>
        <v>126178.64999999991</v>
      </c>
      <c r="H202" s="18">
        <f t="shared" si="26"/>
        <v>-179893.0299999998</v>
      </c>
      <c r="I202" s="19">
        <f t="shared" si="27"/>
        <v>4.0292156320754486</v>
      </c>
      <c r="J202" s="19">
        <f t="shared" si="28"/>
        <v>105.84470767044448</v>
      </c>
      <c r="K202" s="19">
        <f t="shared" si="29"/>
        <v>98.765467442253168</v>
      </c>
    </row>
    <row r="203" spans="1:11" x14ac:dyDescent="0.2">
      <c r="A203" s="25" t="s">
        <v>44</v>
      </c>
      <c r="B203" s="17" t="s">
        <v>45</v>
      </c>
      <c r="C203" s="18">
        <v>17380.48</v>
      </c>
      <c r="D203" s="18">
        <v>0</v>
      </c>
      <c r="E203" s="18">
        <v>0</v>
      </c>
      <c r="F203" s="18">
        <v>30757.19</v>
      </c>
      <c r="G203" s="18">
        <f t="shared" si="25"/>
        <v>13376.71</v>
      </c>
      <c r="H203" s="18">
        <f t="shared" si="26"/>
        <v>-30757.19</v>
      </c>
      <c r="I203" s="19">
        <f t="shared" si="27"/>
        <v>76.963984884191916</v>
      </c>
      <c r="J203" s="19">
        <f t="shared" si="28"/>
        <v>0</v>
      </c>
      <c r="K203" s="19">
        <f t="shared" si="29"/>
        <v>0</v>
      </c>
    </row>
    <row r="204" spans="1:11" x14ac:dyDescent="0.2">
      <c r="A204" s="23" t="s">
        <v>46</v>
      </c>
      <c r="B204" s="17" t="s">
        <v>47</v>
      </c>
      <c r="C204" s="18">
        <v>1747837.8</v>
      </c>
      <c r="D204" s="18">
        <v>1595937</v>
      </c>
      <c r="E204" s="18">
        <v>1195151</v>
      </c>
      <c r="F204" s="18">
        <v>1595936.05</v>
      </c>
      <c r="G204" s="18">
        <f t="shared" si="25"/>
        <v>-151901.75</v>
      </c>
      <c r="H204" s="18">
        <f t="shared" si="26"/>
        <v>-400785.05000000005</v>
      </c>
      <c r="I204" s="19">
        <f t="shared" si="27"/>
        <v>-8.6908379026932607</v>
      </c>
      <c r="J204" s="19">
        <f t="shared" si="28"/>
        <v>133.53426052440236</v>
      </c>
      <c r="K204" s="19">
        <f t="shared" si="29"/>
        <v>99.999940473840766</v>
      </c>
    </row>
    <row r="205" spans="1:11" x14ac:dyDescent="0.2">
      <c r="A205" s="24" t="s">
        <v>48</v>
      </c>
      <c r="B205" s="17" t="s">
        <v>49</v>
      </c>
      <c r="C205" s="18">
        <v>782335</v>
      </c>
      <c r="D205" s="18">
        <v>623082</v>
      </c>
      <c r="E205" s="18">
        <v>232646</v>
      </c>
      <c r="F205" s="18">
        <v>623082</v>
      </c>
      <c r="G205" s="18">
        <f t="shared" si="25"/>
        <v>-159253</v>
      </c>
      <c r="H205" s="18">
        <f t="shared" si="26"/>
        <v>-390436</v>
      </c>
      <c r="I205" s="19">
        <f t="shared" si="27"/>
        <v>-20.356113429668881</v>
      </c>
      <c r="J205" s="19">
        <f t="shared" si="28"/>
        <v>267.82407606406298</v>
      </c>
      <c r="K205" s="19">
        <f t="shared" si="29"/>
        <v>100</v>
      </c>
    </row>
    <row r="206" spans="1:11" x14ac:dyDescent="0.2">
      <c r="A206" s="24" t="s">
        <v>50</v>
      </c>
      <c r="B206" s="17" t="s">
        <v>51</v>
      </c>
      <c r="C206" s="18">
        <v>965502.8</v>
      </c>
      <c r="D206" s="18">
        <v>972855</v>
      </c>
      <c r="E206" s="18">
        <v>962505</v>
      </c>
      <c r="F206" s="18">
        <v>972854.05</v>
      </c>
      <c r="G206" s="18">
        <f t="shared" si="25"/>
        <v>7351.25</v>
      </c>
      <c r="H206" s="18">
        <f t="shared" si="26"/>
        <v>-10349.050000000047</v>
      </c>
      <c r="I206" s="19">
        <f t="shared" si="27"/>
        <v>0.76139085251747929</v>
      </c>
      <c r="J206" s="19">
        <f t="shared" si="28"/>
        <v>101.07522038846552</v>
      </c>
      <c r="K206" s="19">
        <f t="shared" si="29"/>
        <v>99.999902349270968</v>
      </c>
    </row>
    <row r="207" spans="1:11" ht="25.5" x14ac:dyDescent="0.2">
      <c r="A207" s="23" t="s">
        <v>52</v>
      </c>
      <c r="B207" s="17" t="s">
        <v>53</v>
      </c>
      <c r="C207" s="18">
        <v>33641253.189999998</v>
      </c>
      <c r="D207" s="18">
        <v>34962207</v>
      </c>
      <c r="E207" s="18">
        <v>35238058</v>
      </c>
      <c r="F207" s="18">
        <v>34961488.369999997</v>
      </c>
      <c r="G207" s="18">
        <f t="shared" si="25"/>
        <v>1320235.1799999997</v>
      </c>
      <c r="H207" s="18">
        <f t="shared" si="26"/>
        <v>276569.63000000268</v>
      </c>
      <c r="I207" s="19">
        <f t="shared" si="27"/>
        <v>3.9244530295692073</v>
      </c>
      <c r="J207" s="19">
        <f t="shared" si="28"/>
        <v>99.215139409782452</v>
      </c>
      <c r="K207" s="19">
        <f t="shared" si="29"/>
        <v>99.997944551955769</v>
      </c>
    </row>
    <row r="208" spans="1:11" x14ac:dyDescent="0.2">
      <c r="A208" s="24" t="s">
        <v>54</v>
      </c>
      <c r="B208" s="17" t="s">
        <v>55</v>
      </c>
      <c r="C208" s="18">
        <v>354430</v>
      </c>
      <c r="D208" s="18">
        <v>354430</v>
      </c>
      <c r="E208" s="18">
        <v>354430</v>
      </c>
      <c r="F208" s="18">
        <v>354312.57</v>
      </c>
      <c r="G208" s="18">
        <f t="shared" si="25"/>
        <v>-117.42999999999302</v>
      </c>
      <c r="H208" s="18">
        <f t="shared" si="26"/>
        <v>117.42999999999302</v>
      </c>
      <c r="I208" s="19">
        <f t="shared" si="27"/>
        <v>-3.3132071212932601E-2</v>
      </c>
      <c r="J208" s="19">
        <f t="shared" si="28"/>
        <v>99.966867928787067</v>
      </c>
      <c r="K208" s="19">
        <f t="shared" si="29"/>
        <v>99.966867928787067</v>
      </c>
    </row>
    <row r="209" spans="1:11" ht="25.5" x14ac:dyDescent="0.2">
      <c r="A209" s="25" t="s">
        <v>56</v>
      </c>
      <c r="B209" s="17" t="s">
        <v>57</v>
      </c>
      <c r="C209" s="18">
        <v>354430</v>
      </c>
      <c r="D209" s="18">
        <v>354430</v>
      </c>
      <c r="E209" s="18">
        <v>354430</v>
      </c>
      <c r="F209" s="18">
        <v>354312.57</v>
      </c>
      <c r="G209" s="18">
        <f t="shared" si="25"/>
        <v>-117.42999999999302</v>
      </c>
      <c r="H209" s="18">
        <f t="shared" si="26"/>
        <v>117.42999999999302</v>
      </c>
      <c r="I209" s="19">
        <f t="shared" si="27"/>
        <v>-3.3132071212932601E-2</v>
      </c>
      <c r="J209" s="19">
        <f t="shared" si="28"/>
        <v>99.966867928787067</v>
      </c>
      <c r="K209" s="19">
        <f t="shared" si="29"/>
        <v>99.966867928787067</v>
      </c>
    </row>
    <row r="210" spans="1:11" ht="25.5" x14ac:dyDescent="0.2">
      <c r="A210" s="26" t="s">
        <v>58</v>
      </c>
      <c r="B210" s="17" t="s">
        <v>59</v>
      </c>
      <c r="C210" s="18">
        <v>354430</v>
      </c>
      <c r="D210" s="18">
        <v>354430</v>
      </c>
      <c r="E210" s="18">
        <v>354430</v>
      </c>
      <c r="F210" s="18">
        <v>354312.57</v>
      </c>
      <c r="G210" s="18">
        <f t="shared" si="25"/>
        <v>-117.42999999999302</v>
      </c>
      <c r="H210" s="18">
        <f t="shared" si="26"/>
        <v>117.42999999999302</v>
      </c>
      <c r="I210" s="19">
        <f t="shared" si="27"/>
        <v>-3.3132071212932601E-2</v>
      </c>
      <c r="J210" s="19">
        <f t="shared" si="28"/>
        <v>99.966867928787067</v>
      </c>
      <c r="K210" s="19">
        <f t="shared" si="29"/>
        <v>99.966867928787067</v>
      </c>
    </row>
    <row r="211" spans="1:11" ht="25.5" x14ac:dyDescent="0.2">
      <c r="A211" s="24" t="s">
        <v>166</v>
      </c>
      <c r="B211" s="17" t="s">
        <v>167</v>
      </c>
      <c r="C211" s="18">
        <v>33286823.190000001</v>
      </c>
      <c r="D211" s="18">
        <v>34607777</v>
      </c>
      <c r="E211" s="18">
        <v>34883628</v>
      </c>
      <c r="F211" s="18">
        <v>34607175.799999997</v>
      </c>
      <c r="G211" s="18">
        <f t="shared" si="25"/>
        <v>1320352.6099999957</v>
      </c>
      <c r="H211" s="18">
        <f t="shared" si="26"/>
        <v>276452.20000000298</v>
      </c>
      <c r="I211" s="19">
        <f t="shared" si="27"/>
        <v>3.9665924334787661</v>
      </c>
      <c r="J211" s="19">
        <f t="shared" si="28"/>
        <v>99.207501582117544</v>
      </c>
      <c r="K211" s="19">
        <f t="shared" si="29"/>
        <v>99.998262818209895</v>
      </c>
    </row>
    <row r="212" spans="1:11" ht="25.5" x14ac:dyDescent="0.2">
      <c r="A212" s="25" t="s">
        <v>168</v>
      </c>
      <c r="B212" s="17" t="s">
        <v>169</v>
      </c>
      <c r="C212" s="18">
        <v>22091354.190000001</v>
      </c>
      <c r="D212" s="18">
        <v>23354065</v>
      </c>
      <c r="E212" s="18">
        <v>23694501</v>
      </c>
      <c r="F212" s="18">
        <v>23353463.800000001</v>
      </c>
      <c r="G212" s="18">
        <f t="shared" si="25"/>
        <v>1262109.6099999994</v>
      </c>
      <c r="H212" s="18">
        <f t="shared" si="26"/>
        <v>341037.19999999925</v>
      </c>
      <c r="I212" s="19">
        <f t="shared" si="27"/>
        <v>5.7131382673286453</v>
      </c>
      <c r="J212" s="19">
        <f t="shared" si="28"/>
        <v>98.560690516335413</v>
      </c>
      <c r="K212" s="19">
        <f t="shared" si="29"/>
        <v>99.997425715822914</v>
      </c>
    </row>
    <row r="213" spans="1:11" ht="38.25" x14ac:dyDescent="0.2">
      <c r="A213" s="25" t="s">
        <v>170</v>
      </c>
      <c r="B213" s="17" t="s">
        <v>171</v>
      </c>
      <c r="C213" s="18">
        <v>11195469</v>
      </c>
      <c r="D213" s="18">
        <v>11253712</v>
      </c>
      <c r="E213" s="18">
        <v>11189127</v>
      </c>
      <c r="F213" s="18">
        <v>11253712</v>
      </c>
      <c r="G213" s="18">
        <f t="shared" si="25"/>
        <v>58243</v>
      </c>
      <c r="H213" s="18">
        <f t="shared" si="26"/>
        <v>-64585</v>
      </c>
      <c r="I213" s="19">
        <f t="shared" si="27"/>
        <v>0.52023724955159878</v>
      </c>
      <c r="J213" s="19">
        <f t="shared" si="28"/>
        <v>100.57721214532644</v>
      </c>
      <c r="K213" s="19">
        <f t="shared" si="29"/>
        <v>100</v>
      </c>
    </row>
    <row r="214" spans="1:11" x14ac:dyDescent="0.2">
      <c r="A214" s="22" t="s">
        <v>60</v>
      </c>
      <c r="B214" s="17" t="s">
        <v>61</v>
      </c>
      <c r="C214" s="18">
        <v>1278352.48</v>
      </c>
      <c r="D214" s="18">
        <v>591241</v>
      </c>
      <c r="E214" s="18">
        <v>614075</v>
      </c>
      <c r="F214" s="18">
        <v>581603.80000000005</v>
      </c>
      <c r="G214" s="18">
        <f t="shared" si="25"/>
        <v>-696748.67999999993</v>
      </c>
      <c r="H214" s="18">
        <f t="shared" si="26"/>
        <v>32471.199999999953</v>
      </c>
      <c r="I214" s="19">
        <f t="shared" si="27"/>
        <v>-54.503643627303788</v>
      </c>
      <c r="J214" s="19">
        <f t="shared" si="28"/>
        <v>94.712176851361804</v>
      </c>
      <c r="K214" s="19">
        <f t="shared" si="29"/>
        <v>98.370004786542211</v>
      </c>
    </row>
    <row r="215" spans="1:11" x14ac:dyDescent="0.2">
      <c r="A215" s="23" t="s">
        <v>62</v>
      </c>
      <c r="B215" s="17" t="s">
        <v>63</v>
      </c>
      <c r="C215" s="18">
        <v>1278352.48</v>
      </c>
      <c r="D215" s="18">
        <v>591241</v>
      </c>
      <c r="E215" s="18">
        <v>614075</v>
      </c>
      <c r="F215" s="18">
        <v>581603.80000000005</v>
      </c>
      <c r="G215" s="18">
        <f t="shared" si="25"/>
        <v>-696748.67999999993</v>
      </c>
      <c r="H215" s="18">
        <f t="shared" si="26"/>
        <v>32471.199999999953</v>
      </c>
      <c r="I215" s="19">
        <f t="shared" si="27"/>
        <v>-54.503643627303788</v>
      </c>
      <c r="J215" s="19">
        <f t="shared" si="28"/>
        <v>94.712176851361804</v>
      </c>
      <c r="K215" s="19">
        <f t="shared" si="29"/>
        <v>98.370004786542211</v>
      </c>
    </row>
    <row r="216" spans="1:11" x14ac:dyDescent="0.2">
      <c r="A216" s="16"/>
      <c r="B216" s="17" t="s">
        <v>64</v>
      </c>
      <c r="C216" s="18">
        <v>-677.79</v>
      </c>
      <c r="D216" s="18">
        <v>-3575</v>
      </c>
      <c r="E216" s="18">
        <v>0</v>
      </c>
      <c r="F216" s="18">
        <v>74454.429999999993</v>
      </c>
      <c r="G216" s="18">
        <f t="shared" si="25"/>
        <v>75132.219999999987</v>
      </c>
      <c r="H216" s="18">
        <f t="shared" si="26"/>
        <v>-74454.429999999993</v>
      </c>
      <c r="I216" s="19">
        <f t="shared" si="27"/>
        <v>-11084.881748034051</v>
      </c>
      <c r="J216" s="19">
        <f t="shared" si="28"/>
        <v>0</v>
      </c>
      <c r="K216" s="19">
        <f t="shared" si="29"/>
        <v>-2082.6413986013986</v>
      </c>
    </row>
    <row r="217" spans="1:11" x14ac:dyDescent="0.2">
      <c r="A217" s="16" t="s">
        <v>65</v>
      </c>
      <c r="B217" s="17" t="s">
        <v>66</v>
      </c>
      <c r="C217" s="18">
        <v>677.79</v>
      </c>
      <c r="D217" s="18">
        <v>3575</v>
      </c>
      <c r="E217" s="18">
        <v>0</v>
      </c>
      <c r="F217" s="18">
        <v>-74454.429999999993</v>
      </c>
      <c r="G217" s="18">
        <f t="shared" si="25"/>
        <v>-75132.219999999987</v>
      </c>
      <c r="H217" s="18">
        <f t="shared" si="26"/>
        <v>74454.429999999993</v>
      </c>
      <c r="I217" s="19">
        <f t="shared" si="27"/>
        <v>-11084.881748034051</v>
      </c>
      <c r="J217" s="19">
        <f t="shared" si="28"/>
        <v>0</v>
      </c>
      <c r="K217" s="19">
        <f t="shared" si="29"/>
        <v>-2082.6413986013986</v>
      </c>
    </row>
    <row r="218" spans="1:11" x14ac:dyDescent="0.2">
      <c r="A218" s="22" t="s">
        <v>67</v>
      </c>
      <c r="B218" s="17" t="s">
        <v>68</v>
      </c>
      <c r="C218" s="18">
        <v>677.79</v>
      </c>
      <c r="D218" s="18">
        <v>3575</v>
      </c>
      <c r="E218" s="18">
        <v>0</v>
      </c>
      <c r="F218" s="18">
        <v>-74454.429999999993</v>
      </c>
      <c r="G218" s="18">
        <f t="shared" si="25"/>
        <v>-75132.219999999987</v>
      </c>
      <c r="H218" s="18">
        <f t="shared" si="26"/>
        <v>74454.429999999993</v>
      </c>
      <c r="I218" s="19">
        <f t="shared" si="27"/>
        <v>-11084.881748034051</v>
      </c>
      <c r="J218" s="19">
        <f t="shared" si="28"/>
        <v>0</v>
      </c>
      <c r="K218" s="19">
        <f t="shared" si="29"/>
        <v>-2082.6413986013986</v>
      </c>
    </row>
    <row r="219" spans="1:11" ht="25.5" x14ac:dyDescent="0.2">
      <c r="A219" s="23" t="s">
        <v>82</v>
      </c>
      <c r="B219" s="17" t="s">
        <v>83</v>
      </c>
      <c r="C219" s="18">
        <v>-4250.1000000000004</v>
      </c>
      <c r="D219" s="18">
        <v>3575</v>
      </c>
      <c r="E219" s="18">
        <v>0</v>
      </c>
      <c r="F219" s="18">
        <v>-3572.31</v>
      </c>
      <c r="G219" s="18">
        <f t="shared" si="25"/>
        <v>677.79000000000042</v>
      </c>
      <c r="H219" s="18">
        <f t="shared" si="26"/>
        <v>3572.31</v>
      </c>
      <c r="I219" s="19">
        <f t="shared" si="27"/>
        <v>-15.947624761770314</v>
      </c>
      <c r="J219" s="19">
        <f t="shared" si="28"/>
        <v>0</v>
      </c>
      <c r="K219" s="19">
        <f t="shared" si="29"/>
        <v>-99.924755244755247</v>
      </c>
    </row>
    <row r="220" spans="1:11" x14ac:dyDescent="0.2">
      <c r="A220" s="27" t="s">
        <v>525</v>
      </c>
      <c r="B220" s="28" t="s">
        <v>845</v>
      </c>
      <c r="C220" s="29"/>
      <c r="D220" s="29"/>
      <c r="E220" s="29"/>
      <c r="F220" s="29"/>
      <c r="G220" s="29"/>
      <c r="H220" s="29"/>
      <c r="I220" s="30"/>
      <c r="J220" s="30"/>
      <c r="K220" s="30"/>
    </row>
    <row r="221" spans="1:11" x14ac:dyDescent="0.2">
      <c r="A221" s="16" t="s">
        <v>26</v>
      </c>
      <c r="B221" s="17" t="s">
        <v>27</v>
      </c>
      <c r="C221" s="18">
        <v>44040366.689999998</v>
      </c>
      <c r="D221" s="18">
        <v>63661369</v>
      </c>
      <c r="E221" s="18">
        <v>62764299</v>
      </c>
      <c r="F221" s="18">
        <v>59939834.039999999</v>
      </c>
      <c r="G221" s="18">
        <f t="shared" ref="G221:G262" si="30">F221-C221</f>
        <v>15899467.350000001</v>
      </c>
      <c r="H221" s="18">
        <f t="shared" ref="H221:H262" si="31">E221-F221</f>
        <v>2824464.9600000009</v>
      </c>
      <c r="I221" s="19">
        <f t="shared" ref="I221:I262" si="32">IF(ISERROR(F221/C221),0,F221/C221*100-100)</f>
        <v>36.10203216952371</v>
      </c>
      <c r="J221" s="19">
        <f t="shared" ref="J221:J262" si="33">IF(ISERROR(F221/E221),0,F221/E221*100)</f>
        <v>95.499886073769432</v>
      </c>
      <c r="K221" s="19">
        <f t="shared" ref="K221:K262" si="34">IF(ISERROR(F221/D221),0,F221/D221*100)</f>
        <v>94.15417070280094</v>
      </c>
    </row>
    <row r="222" spans="1:11" ht="25.5" x14ac:dyDescent="0.2">
      <c r="A222" s="22" t="s">
        <v>28</v>
      </c>
      <c r="B222" s="17" t="s">
        <v>29</v>
      </c>
      <c r="C222" s="18">
        <v>3332042.32</v>
      </c>
      <c r="D222" s="18">
        <v>7055779</v>
      </c>
      <c r="E222" s="18">
        <v>7055779</v>
      </c>
      <c r="F222" s="18">
        <v>4661623.7300000004</v>
      </c>
      <c r="G222" s="18">
        <f t="shared" si="30"/>
        <v>1329581.4100000006</v>
      </c>
      <c r="H222" s="18">
        <f t="shared" si="31"/>
        <v>2394155.2699999996</v>
      </c>
      <c r="I222" s="19">
        <f t="shared" si="32"/>
        <v>39.902896851562218</v>
      </c>
      <c r="J222" s="19">
        <f t="shared" si="33"/>
        <v>66.068165258577409</v>
      </c>
      <c r="K222" s="19">
        <f t="shared" si="34"/>
        <v>66.068165258577409</v>
      </c>
    </row>
    <row r="223" spans="1:11" x14ac:dyDescent="0.2">
      <c r="A223" s="22" t="s">
        <v>92</v>
      </c>
      <c r="B223" s="17" t="s">
        <v>93</v>
      </c>
      <c r="C223" s="18">
        <v>501508.37</v>
      </c>
      <c r="D223" s="18">
        <v>645930</v>
      </c>
      <c r="E223" s="18">
        <v>315358</v>
      </c>
      <c r="F223" s="18">
        <v>607208.69999999995</v>
      </c>
      <c r="G223" s="18">
        <f t="shared" si="30"/>
        <v>105700.32999999996</v>
      </c>
      <c r="H223" s="18">
        <f t="shared" si="31"/>
        <v>-291850.69999999995</v>
      </c>
      <c r="I223" s="19">
        <f t="shared" si="32"/>
        <v>21.076483728476944</v>
      </c>
      <c r="J223" s="19">
        <f t="shared" si="33"/>
        <v>192.54583679500757</v>
      </c>
      <c r="K223" s="19">
        <f t="shared" si="34"/>
        <v>94.005341136036407</v>
      </c>
    </row>
    <row r="224" spans="1:11" x14ac:dyDescent="0.2">
      <c r="A224" s="23" t="s">
        <v>94</v>
      </c>
      <c r="B224" s="17" t="s">
        <v>95</v>
      </c>
      <c r="C224" s="18">
        <v>309156.21999999997</v>
      </c>
      <c r="D224" s="18">
        <v>490376</v>
      </c>
      <c r="E224" s="18">
        <v>161654</v>
      </c>
      <c r="F224" s="18">
        <v>486650.27</v>
      </c>
      <c r="G224" s="18">
        <f t="shared" si="30"/>
        <v>177494.05000000005</v>
      </c>
      <c r="H224" s="18">
        <f t="shared" si="31"/>
        <v>-324996.27</v>
      </c>
      <c r="I224" s="19">
        <f t="shared" si="32"/>
        <v>57.412414345084187</v>
      </c>
      <c r="J224" s="19">
        <f t="shared" si="33"/>
        <v>301.04437254877701</v>
      </c>
      <c r="K224" s="19">
        <f t="shared" si="34"/>
        <v>99.240229946000625</v>
      </c>
    </row>
    <row r="225" spans="1:11" x14ac:dyDescent="0.2">
      <c r="A225" s="24" t="s">
        <v>96</v>
      </c>
      <c r="B225" s="17" t="s">
        <v>97</v>
      </c>
      <c r="C225" s="18">
        <v>295083.49</v>
      </c>
      <c r="D225" s="18">
        <v>469776</v>
      </c>
      <c r="E225" s="18">
        <v>161654</v>
      </c>
      <c r="F225" s="18">
        <v>466518.01</v>
      </c>
      <c r="G225" s="18">
        <f t="shared" si="30"/>
        <v>171434.52000000002</v>
      </c>
      <c r="H225" s="18">
        <f t="shared" si="31"/>
        <v>-304864.01</v>
      </c>
      <c r="I225" s="19">
        <f t="shared" si="32"/>
        <v>58.096954187440332</v>
      </c>
      <c r="J225" s="19">
        <f t="shared" si="33"/>
        <v>288.59045244782067</v>
      </c>
      <c r="K225" s="19">
        <f t="shared" si="34"/>
        <v>99.306480109669295</v>
      </c>
    </row>
    <row r="226" spans="1:11" ht="25.5" x14ac:dyDescent="0.2">
      <c r="A226" s="25" t="s">
        <v>98</v>
      </c>
      <c r="B226" s="17" t="s">
        <v>99</v>
      </c>
      <c r="C226" s="18">
        <v>295083.49</v>
      </c>
      <c r="D226" s="18">
        <v>469776</v>
      </c>
      <c r="E226" s="18">
        <v>161654</v>
      </c>
      <c r="F226" s="18">
        <v>466518.01</v>
      </c>
      <c r="G226" s="18">
        <f t="shared" si="30"/>
        <v>171434.52000000002</v>
      </c>
      <c r="H226" s="18">
        <f t="shared" si="31"/>
        <v>-304864.01</v>
      </c>
      <c r="I226" s="19">
        <f t="shared" si="32"/>
        <v>58.096954187440332</v>
      </c>
      <c r="J226" s="19">
        <f t="shared" si="33"/>
        <v>288.59045244782067</v>
      </c>
      <c r="K226" s="19">
        <f t="shared" si="34"/>
        <v>99.306480109669295</v>
      </c>
    </row>
    <row r="227" spans="1:11" ht="25.5" x14ac:dyDescent="0.2">
      <c r="A227" s="26" t="s">
        <v>100</v>
      </c>
      <c r="B227" s="17" t="s">
        <v>101</v>
      </c>
      <c r="C227" s="18">
        <v>295083.49</v>
      </c>
      <c r="D227" s="18">
        <v>369776</v>
      </c>
      <c r="E227" s="18">
        <v>161654</v>
      </c>
      <c r="F227" s="18">
        <v>366518.01</v>
      </c>
      <c r="G227" s="18">
        <f t="shared" si="30"/>
        <v>71434.520000000019</v>
      </c>
      <c r="H227" s="18">
        <f t="shared" si="31"/>
        <v>-204864.01</v>
      </c>
      <c r="I227" s="19">
        <f t="shared" si="32"/>
        <v>24.208240183142763</v>
      </c>
      <c r="J227" s="19">
        <f t="shared" si="33"/>
        <v>226.72993554134138</v>
      </c>
      <c r="K227" s="19">
        <f t="shared" si="34"/>
        <v>99.118928756869025</v>
      </c>
    </row>
    <row r="228" spans="1:11" ht="25.5" x14ac:dyDescent="0.2">
      <c r="A228" s="26" t="s">
        <v>146</v>
      </c>
      <c r="B228" s="17" t="s">
        <v>147</v>
      </c>
      <c r="C228" s="18">
        <v>0</v>
      </c>
      <c r="D228" s="18">
        <v>100000</v>
      </c>
      <c r="E228" s="18">
        <v>0</v>
      </c>
      <c r="F228" s="18">
        <v>100000</v>
      </c>
      <c r="G228" s="18">
        <f t="shared" si="30"/>
        <v>100000</v>
      </c>
      <c r="H228" s="18">
        <f t="shared" si="31"/>
        <v>-100000</v>
      </c>
      <c r="I228" s="19">
        <f t="shared" si="32"/>
        <v>0</v>
      </c>
      <c r="J228" s="19">
        <f t="shared" si="33"/>
        <v>0</v>
      </c>
      <c r="K228" s="19">
        <f t="shared" si="34"/>
        <v>100</v>
      </c>
    </row>
    <row r="229" spans="1:11" ht="25.5" x14ac:dyDescent="0.2">
      <c r="A229" s="24" t="s">
        <v>440</v>
      </c>
      <c r="B229" s="17" t="s">
        <v>441</v>
      </c>
      <c r="C229" s="18">
        <v>14072.73</v>
      </c>
      <c r="D229" s="18">
        <v>20600</v>
      </c>
      <c r="E229" s="18">
        <v>0</v>
      </c>
      <c r="F229" s="18">
        <v>20132.259999999998</v>
      </c>
      <c r="G229" s="18">
        <f t="shared" si="30"/>
        <v>6059.5299999999988</v>
      </c>
      <c r="H229" s="18">
        <f t="shared" si="31"/>
        <v>-20132.259999999998</v>
      </c>
      <c r="I229" s="19">
        <f t="shared" si="32"/>
        <v>43.058667365891324</v>
      </c>
      <c r="J229" s="19">
        <f t="shared" si="33"/>
        <v>0</v>
      </c>
      <c r="K229" s="19">
        <f t="shared" si="34"/>
        <v>97.729417475728155</v>
      </c>
    </row>
    <row r="230" spans="1:11" x14ac:dyDescent="0.2">
      <c r="A230" s="23" t="s">
        <v>380</v>
      </c>
      <c r="B230" s="17" t="s">
        <v>381</v>
      </c>
      <c r="C230" s="18">
        <v>15955.15</v>
      </c>
      <c r="D230" s="18">
        <v>1850</v>
      </c>
      <c r="E230" s="18">
        <v>0</v>
      </c>
      <c r="F230" s="18">
        <v>1849.05</v>
      </c>
      <c r="G230" s="18">
        <f t="shared" si="30"/>
        <v>-14106.1</v>
      </c>
      <c r="H230" s="18">
        <f t="shared" si="31"/>
        <v>-1849.05</v>
      </c>
      <c r="I230" s="19">
        <f t="shared" si="32"/>
        <v>-88.410951949683962</v>
      </c>
      <c r="J230" s="19">
        <f t="shared" si="33"/>
        <v>0</v>
      </c>
      <c r="K230" s="19">
        <f t="shared" si="34"/>
        <v>99.948648648648643</v>
      </c>
    </row>
    <row r="231" spans="1:11" x14ac:dyDescent="0.2">
      <c r="A231" s="24" t="s">
        <v>382</v>
      </c>
      <c r="B231" s="17" t="s">
        <v>383</v>
      </c>
      <c r="C231" s="18">
        <v>15955.15</v>
      </c>
      <c r="D231" s="18">
        <v>1850</v>
      </c>
      <c r="E231" s="18">
        <v>0</v>
      </c>
      <c r="F231" s="18">
        <v>1849.05</v>
      </c>
      <c r="G231" s="18">
        <f t="shared" si="30"/>
        <v>-14106.1</v>
      </c>
      <c r="H231" s="18">
        <f t="shared" si="31"/>
        <v>-1849.05</v>
      </c>
      <c r="I231" s="19">
        <f t="shared" si="32"/>
        <v>-88.410951949683962</v>
      </c>
      <c r="J231" s="19">
        <f t="shared" si="33"/>
        <v>0</v>
      </c>
      <c r="K231" s="19">
        <f t="shared" si="34"/>
        <v>99.948648648648643</v>
      </c>
    </row>
    <row r="232" spans="1:11" ht="25.5" x14ac:dyDescent="0.2">
      <c r="A232" s="25" t="s">
        <v>384</v>
      </c>
      <c r="B232" s="17" t="s">
        <v>385</v>
      </c>
      <c r="C232" s="18">
        <v>15955.15</v>
      </c>
      <c r="D232" s="18">
        <v>1850</v>
      </c>
      <c r="E232" s="18">
        <v>0</v>
      </c>
      <c r="F232" s="18">
        <v>1849.05</v>
      </c>
      <c r="G232" s="18">
        <f t="shared" si="30"/>
        <v>-14106.1</v>
      </c>
      <c r="H232" s="18">
        <f t="shared" si="31"/>
        <v>-1849.05</v>
      </c>
      <c r="I232" s="19">
        <f t="shared" si="32"/>
        <v>-88.410951949683962</v>
      </c>
      <c r="J232" s="19">
        <f t="shared" si="33"/>
        <v>0</v>
      </c>
      <c r="K232" s="19">
        <f t="shared" si="34"/>
        <v>99.948648648648643</v>
      </c>
    </row>
    <row r="233" spans="1:11" ht="25.5" x14ac:dyDescent="0.2">
      <c r="A233" s="23" t="s">
        <v>156</v>
      </c>
      <c r="B233" s="17" t="s">
        <v>157</v>
      </c>
      <c r="C233" s="18">
        <v>176397</v>
      </c>
      <c r="D233" s="18">
        <v>153704</v>
      </c>
      <c r="E233" s="18">
        <v>153704</v>
      </c>
      <c r="F233" s="18">
        <v>118709.38</v>
      </c>
      <c r="G233" s="18">
        <f t="shared" si="30"/>
        <v>-57687.619999999995</v>
      </c>
      <c r="H233" s="18">
        <f t="shared" si="31"/>
        <v>34994.619999999995</v>
      </c>
      <c r="I233" s="19">
        <f t="shared" si="32"/>
        <v>-32.703288604681475</v>
      </c>
      <c r="J233" s="19">
        <f t="shared" si="33"/>
        <v>77.232459792848601</v>
      </c>
      <c r="K233" s="19">
        <f t="shared" si="34"/>
        <v>77.232459792848601</v>
      </c>
    </row>
    <row r="234" spans="1:11" ht="38.25" x14ac:dyDescent="0.2">
      <c r="A234" s="24" t="s">
        <v>158</v>
      </c>
      <c r="B234" s="17" t="s">
        <v>159</v>
      </c>
      <c r="C234" s="18">
        <v>176397</v>
      </c>
      <c r="D234" s="18">
        <v>153704</v>
      </c>
      <c r="E234" s="18">
        <v>153704</v>
      </c>
      <c r="F234" s="18">
        <v>118709.38</v>
      </c>
      <c r="G234" s="18">
        <f t="shared" si="30"/>
        <v>-57687.619999999995</v>
      </c>
      <c r="H234" s="18">
        <f t="shared" si="31"/>
        <v>34994.619999999995</v>
      </c>
      <c r="I234" s="19">
        <f t="shared" si="32"/>
        <v>-32.703288604681475</v>
      </c>
      <c r="J234" s="19">
        <f t="shared" si="33"/>
        <v>77.232459792848601</v>
      </c>
      <c r="K234" s="19">
        <f t="shared" si="34"/>
        <v>77.232459792848601</v>
      </c>
    </row>
    <row r="235" spans="1:11" ht="51" x14ac:dyDescent="0.2">
      <c r="A235" s="25" t="s">
        <v>444</v>
      </c>
      <c r="B235" s="17" t="s">
        <v>445</v>
      </c>
      <c r="C235" s="18">
        <v>77501</v>
      </c>
      <c r="D235" s="18">
        <v>79329</v>
      </c>
      <c r="E235" s="18">
        <v>79329</v>
      </c>
      <c r="F235" s="18">
        <v>62334.38</v>
      </c>
      <c r="G235" s="18">
        <f t="shared" si="30"/>
        <v>-15166.620000000003</v>
      </c>
      <c r="H235" s="18">
        <f t="shared" si="31"/>
        <v>16994.620000000003</v>
      </c>
      <c r="I235" s="19">
        <f t="shared" si="32"/>
        <v>-19.569579747358105</v>
      </c>
      <c r="J235" s="19">
        <f t="shared" si="33"/>
        <v>78.577039922348703</v>
      </c>
      <c r="K235" s="19">
        <f t="shared" si="34"/>
        <v>78.577039922348703</v>
      </c>
    </row>
    <row r="236" spans="1:11" ht="51" x14ac:dyDescent="0.2">
      <c r="A236" s="25" t="s">
        <v>160</v>
      </c>
      <c r="B236" s="17" t="s">
        <v>161</v>
      </c>
      <c r="C236" s="18">
        <v>98896</v>
      </c>
      <c r="D236" s="18">
        <v>74375</v>
      </c>
      <c r="E236" s="18">
        <v>74375</v>
      </c>
      <c r="F236" s="18">
        <v>56375</v>
      </c>
      <c r="G236" s="18">
        <f t="shared" si="30"/>
        <v>-42521</v>
      </c>
      <c r="H236" s="18">
        <f t="shared" si="31"/>
        <v>18000</v>
      </c>
      <c r="I236" s="19">
        <f t="shared" si="32"/>
        <v>-42.99567222132341</v>
      </c>
      <c r="J236" s="19">
        <f t="shared" si="33"/>
        <v>75.798319327731093</v>
      </c>
      <c r="K236" s="19">
        <f t="shared" si="34"/>
        <v>75.798319327731093</v>
      </c>
    </row>
    <row r="237" spans="1:11" x14ac:dyDescent="0.2">
      <c r="A237" s="22" t="s">
        <v>30</v>
      </c>
      <c r="B237" s="17" t="s">
        <v>31</v>
      </c>
      <c r="C237" s="18">
        <v>40206816</v>
      </c>
      <c r="D237" s="18">
        <v>55959660</v>
      </c>
      <c r="E237" s="18">
        <v>55393162</v>
      </c>
      <c r="F237" s="18">
        <v>54671001.609999999</v>
      </c>
      <c r="G237" s="18">
        <f t="shared" si="30"/>
        <v>14464185.609999999</v>
      </c>
      <c r="H237" s="18">
        <f t="shared" si="31"/>
        <v>722160.3900000006</v>
      </c>
      <c r="I237" s="19">
        <f t="shared" si="32"/>
        <v>35.97446166838975</v>
      </c>
      <c r="J237" s="19">
        <f t="shared" si="33"/>
        <v>98.696300474777004</v>
      </c>
      <c r="K237" s="19">
        <f t="shared" si="34"/>
        <v>97.697165440247488</v>
      </c>
    </row>
    <row r="238" spans="1:11" x14ac:dyDescent="0.2">
      <c r="A238" s="23" t="s">
        <v>32</v>
      </c>
      <c r="B238" s="17" t="s">
        <v>33</v>
      </c>
      <c r="C238" s="18">
        <v>40206816</v>
      </c>
      <c r="D238" s="18">
        <v>55959660</v>
      </c>
      <c r="E238" s="18">
        <v>55393162</v>
      </c>
      <c r="F238" s="18">
        <v>54671001.609999999</v>
      </c>
      <c r="G238" s="18">
        <f t="shared" si="30"/>
        <v>14464185.609999999</v>
      </c>
      <c r="H238" s="18">
        <f t="shared" si="31"/>
        <v>722160.3900000006</v>
      </c>
      <c r="I238" s="19">
        <f t="shared" si="32"/>
        <v>35.97446166838975</v>
      </c>
      <c r="J238" s="19">
        <f t="shared" si="33"/>
        <v>98.696300474777004</v>
      </c>
      <c r="K238" s="19">
        <f t="shared" si="34"/>
        <v>97.697165440247488</v>
      </c>
    </row>
    <row r="239" spans="1:11" x14ac:dyDescent="0.2">
      <c r="A239" s="16" t="s">
        <v>34</v>
      </c>
      <c r="B239" s="17" t="s">
        <v>35</v>
      </c>
      <c r="C239" s="18">
        <v>44364386.460000001</v>
      </c>
      <c r="D239" s="18">
        <v>64996836</v>
      </c>
      <c r="E239" s="18">
        <v>63139299</v>
      </c>
      <c r="F239" s="18">
        <v>61044849.659999996</v>
      </c>
      <c r="G239" s="18">
        <f t="shared" si="30"/>
        <v>16680463.199999996</v>
      </c>
      <c r="H239" s="18">
        <f t="shared" si="31"/>
        <v>2094449.3400000036</v>
      </c>
      <c r="I239" s="19">
        <f t="shared" si="32"/>
        <v>37.598769037501512</v>
      </c>
      <c r="J239" s="19">
        <f t="shared" si="33"/>
        <v>96.682811857002079</v>
      </c>
      <c r="K239" s="19">
        <f t="shared" si="34"/>
        <v>93.9197250463084</v>
      </c>
    </row>
    <row r="240" spans="1:11" x14ac:dyDescent="0.2">
      <c r="A240" s="22" t="s">
        <v>36</v>
      </c>
      <c r="B240" s="17" t="s">
        <v>37</v>
      </c>
      <c r="C240" s="18">
        <v>41618611.939999998</v>
      </c>
      <c r="D240" s="18">
        <v>60585954</v>
      </c>
      <c r="E240" s="18">
        <v>58927443</v>
      </c>
      <c r="F240" s="18">
        <v>58261021.25</v>
      </c>
      <c r="G240" s="18">
        <f t="shared" si="30"/>
        <v>16642409.310000002</v>
      </c>
      <c r="H240" s="18">
        <f t="shared" si="31"/>
        <v>666421.75</v>
      </c>
      <c r="I240" s="19">
        <f t="shared" si="32"/>
        <v>39.987900927577186</v>
      </c>
      <c r="J240" s="19">
        <f t="shared" si="33"/>
        <v>98.869080828774472</v>
      </c>
      <c r="K240" s="19">
        <f t="shared" si="34"/>
        <v>96.162587866487996</v>
      </c>
    </row>
    <row r="241" spans="1:11" x14ac:dyDescent="0.2">
      <c r="A241" s="23" t="s">
        <v>38</v>
      </c>
      <c r="B241" s="17" t="s">
        <v>39</v>
      </c>
      <c r="C241" s="18">
        <v>38715061.75</v>
      </c>
      <c r="D241" s="18">
        <v>51184092</v>
      </c>
      <c r="E241" s="18">
        <v>48849030</v>
      </c>
      <c r="F241" s="18">
        <v>48876847.880000003</v>
      </c>
      <c r="G241" s="18">
        <f t="shared" si="30"/>
        <v>10161786.130000003</v>
      </c>
      <c r="H241" s="18">
        <f t="shared" si="31"/>
        <v>-27817.880000002682</v>
      </c>
      <c r="I241" s="19">
        <f t="shared" si="32"/>
        <v>26.247629916281895</v>
      </c>
      <c r="J241" s="19">
        <f t="shared" si="33"/>
        <v>100.05694663742557</v>
      </c>
      <c r="K241" s="19">
        <f t="shared" si="34"/>
        <v>95.492263260233273</v>
      </c>
    </row>
    <row r="242" spans="1:11" x14ac:dyDescent="0.2">
      <c r="A242" s="24" t="s">
        <v>40</v>
      </c>
      <c r="B242" s="17" t="s">
        <v>41</v>
      </c>
      <c r="C242" s="18">
        <v>26248644.719999999</v>
      </c>
      <c r="D242" s="18">
        <v>32876337</v>
      </c>
      <c r="E242" s="18">
        <v>32722575</v>
      </c>
      <c r="F242" s="18">
        <v>31759038.559999999</v>
      </c>
      <c r="G242" s="18">
        <f t="shared" si="30"/>
        <v>5510393.8399999999</v>
      </c>
      <c r="H242" s="18">
        <f t="shared" si="31"/>
        <v>963536.44000000134</v>
      </c>
      <c r="I242" s="19">
        <f t="shared" si="32"/>
        <v>20.993060399043713</v>
      </c>
      <c r="J242" s="19">
        <f t="shared" si="33"/>
        <v>97.055438210470896</v>
      </c>
      <c r="K242" s="19">
        <f t="shared" si="34"/>
        <v>96.601511780342193</v>
      </c>
    </row>
    <row r="243" spans="1:11" x14ac:dyDescent="0.2">
      <c r="A243" s="24" t="s">
        <v>42</v>
      </c>
      <c r="B243" s="17" t="s">
        <v>43</v>
      </c>
      <c r="C243" s="18">
        <v>12466417.029999999</v>
      </c>
      <c r="D243" s="18">
        <v>18307755</v>
      </c>
      <c r="E243" s="18">
        <v>16126455</v>
      </c>
      <c r="F243" s="18">
        <v>17117809.32</v>
      </c>
      <c r="G243" s="18">
        <f t="shared" si="30"/>
        <v>4651392.290000001</v>
      </c>
      <c r="H243" s="18">
        <f t="shared" si="31"/>
        <v>-991354.3200000003</v>
      </c>
      <c r="I243" s="19">
        <f t="shared" si="32"/>
        <v>37.311380477699316</v>
      </c>
      <c r="J243" s="19">
        <f t="shared" si="33"/>
        <v>106.1473790737022</v>
      </c>
      <c r="K243" s="19">
        <f t="shared" si="34"/>
        <v>93.500318963193465</v>
      </c>
    </row>
    <row r="244" spans="1:11" x14ac:dyDescent="0.2">
      <c r="A244" s="25" t="s">
        <v>44</v>
      </c>
      <c r="B244" s="17" t="s">
        <v>45</v>
      </c>
      <c r="C244" s="18">
        <v>25503.42</v>
      </c>
      <c r="D244" s="18">
        <v>0</v>
      </c>
      <c r="E244" s="18">
        <v>0</v>
      </c>
      <c r="F244" s="18">
        <v>40942.720000000001</v>
      </c>
      <c r="G244" s="18">
        <f t="shared" si="30"/>
        <v>15439.300000000003</v>
      </c>
      <c r="H244" s="18">
        <f t="shared" si="31"/>
        <v>-40942.720000000001</v>
      </c>
      <c r="I244" s="19">
        <f t="shared" si="32"/>
        <v>60.538155274861197</v>
      </c>
      <c r="J244" s="19">
        <f t="shared" si="33"/>
        <v>0</v>
      </c>
      <c r="K244" s="19">
        <f t="shared" si="34"/>
        <v>0</v>
      </c>
    </row>
    <row r="245" spans="1:11" x14ac:dyDescent="0.2">
      <c r="A245" s="23" t="s">
        <v>46</v>
      </c>
      <c r="B245" s="17" t="s">
        <v>47</v>
      </c>
      <c r="C245" s="18">
        <v>2037136.81</v>
      </c>
      <c r="D245" s="18">
        <v>5570218</v>
      </c>
      <c r="E245" s="18">
        <v>9220270</v>
      </c>
      <c r="F245" s="18">
        <v>5564088.3099999996</v>
      </c>
      <c r="G245" s="18">
        <f t="shared" si="30"/>
        <v>3526951.4999999995</v>
      </c>
      <c r="H245" s="18">
        <f t="shared" si="31"/>
        <v>3656181.6900000004</v>
      </c>
      <c r="I245" s="19">
        <f t="shared" si="32"/>
        <v>173.13277550563726</v>
      </c>
      <c r="J245" s="19">
        <f t="shared" si="33"/>
        <v>60.346262202733755</v>
      </c>
      <c r="K245" s="19">
        <f t="shared" si="34"/>
        <v>99.88995601249357</v>
      </c>
    </row>
    <row r="246" spans="1:11" x14ac:dyDescent="0.2">
      <c r="A246" s="24" t="s">
        <v>48</v>
      </c>
      <c r="B246" s="17" t="s">
        <v>49</v>
      </c>
      <c r="C246" s="18">
        <v>2031011.44</v>
      </c>
      <c r="D246" s="18">
        <v>4061018</v>
      </c>
      <c r="E246" s="18">
        <v>7711070</v>
      </c>
      <c r="F246" s="18">
        <v>4055378.13</v>
      </c>
      <c r="G246" s="18">
        <f t="shared" si="30"/>
        <v>2024366.69</v>
      </c>
      <c r="H246" s="18">
        <f t="shared" si="31"/>
        <v>3655691.87</v>
      </c>
      <c r="I246" s="19">
        <f t="shared" si="32"/>
        <v>99.672835422335169</v>
      </c>
      <c r="J246" s="19">
        <f t="shared" si="33"/>
        <v>52.591639422285105</v>
      </c>
      <c r="K246" s="19">
        <f t="shared" si="34"/>
        <v>99.861121767990184</v>
      </c>
    </row>
    <row r="247" spans="1:11" x14ac:dyDescent="0.2">
      <c r="A247" s="24" t="s">
        <v>50</v>
      </c>
      <c r="B247" s="17" t="s">
        <v>51</v>
      </c>
      <c r="C247" s="18">
        <v>6125.37</v>
      </c>
      <c r="D247" s="18">
        <v>1509200</v>
      </c>
      <c r="E247" s="18">
        <v>1509200</v>
      </c>
      <c r="F247" s="18">
        <v>1508710.18</v>
      </c>
      <c r="G247" s="18">
        <f t="shared" si="30"/>
        <v>1502584.8099999998</v>
      </c>
      <c r="H247" s="18">
        <f t="shared" si="31"/>
        <v>489.82000000006519</v>
      </c>
      <c r="I247" s="19">
        <f t="shared" si="32"/>
        <v>24530.515054600783</v>
      </c>
      <c r="J247" s="19">
        <f t="shared" si="33"/>
        <v>99.967544394381122</v>
      </c>
      <c r="K247" s="19">
        <f t="shared" si="34"/>
        <v>99.967544394381122</v>
      </c>
    </row>
    <row r="248" spans="1:11" ht="25.5" x14ac:dyDescent="0.2">
      <c r="A248" s="23" t="s">
        <v>76</v>
      </c>
      <c r="B248" s="17" t="s">
        <v>77</v>
      </c>
      <c r="C248" s="18">
        <v>15554.69</v>
      </c>
      <c r="D248" s="18">
        <v>16038</v>
      </c>
      <c r="E248" s="18">
        <v>16038</v>
      </c>
      <c r="F248" s="18">
        <v>15858.69</v>
      </c>
      <c r="G248" s="18">
        <f t="shared" si="30"/>
        <v>304</v>
      </c>
      <c r="H248" s="18">
        <f t="shared" si="31"/>
        <v>179.30999999999949</v>
      </c>
      <c r="I248" s="19">
        <f t="shared" si="32"/>
        <v>1.9543944623775928</v>
      </c>
      <c r="J248" s="19">
        <f t="shared" si="33"/>
        <v>98.881967826412279</v>
      </c>
      <c r="K248" s="19">
        <f t="shared" si="34"/>
        <v>98.881967826412279</v>
      </c>
    </row>
    <row r="249" spans="1:11" x14ac:dyDescent="0.2">
      <c r="A249" s="24" t="s">
        <v>78</v>
      </c>
      <c r="B249" s="17" t="s">
        <v>79</v>
      </c>
      <c r="C249" s="18">
        <v>15554.69</v>
      </c>
      <c r="D249" s="18">
        <v>16038</v>
      </c>
      <c r="E249" s="18">
        <v>16038</v>
      </c>
      <c r="F249" s="18">
        <v>15858.69</v>
      </c>
      <c r="G249" s="18">
        <f t="shared" si="30"/>
        <v>304</v>
      </c>
      <c r="H249" s="18">
        <f t="shared" si="31"/>
        <v>179.30999999999949</v>
      </c>
      <c r="I249" s="19">
        <f t="shared" si="32"/>
        <v>1.9543944623775928</v>
      </c>
      <c r="J249" s="19">
        <f t="shared" si="33"/>
        <v>98.881967826412279</v>
      </c>
      <c r="K249" s="19">
        <f t="shared" si="34"/>
        <v>98.881967826412279</v>
      </c>
    </row>
    <row r="250" spans="1:11" ht="25.5" x14ac:dyDescent="0.2">
      <c r="A250" s="23" t="s">
        <v>52</v>
      </c>
      <c r="B250" s="17" t="s">
        <v>53</v>
      </c>
      <c r="C250" s="18">
        <v>850858.69</v>
      </c>
      <c r="D250" s="18">
        <v>3815606</v>
      </c>
      <c r="E250" s="18">
        <v>842105</v>
      </c>
      <c r="F250" s="18">
        <v>3804226.37</v>
      </c>
      <c r="G250" s="18">
        <f t="shared" si="30"/>
        <v>2953367.68</v>
      </c>
      <c r="H250" s="18">
        <f t="shared" si="31"/>
        <v>-2962121.37</v>
      </c>
      <c r="I250" s="19">
        <f t="shared" si="32"/>
        <v>347.10436817657705</v>
      </c>
      <c r="J250" s="19">
        <f t="shared" si="33"/>
        <v>451.75202261000703</v>
      </c>
      <c r="K250" s="19">
        <f t="shared" si="34"/>
        <v>99.701760873633177</v>
      </c>
    </row>
    <row r="251" spans="1:11" x14ac:dyDescent="0.2">
      <c r="A251" s="24" t="s">
        <v>54</v>
      </c>
      <c r="B251" s="17" t="s">
        <v>55</v>
      </c>
      <c r="C251" s="18">
        <v>9624</v>
      </c>
      <c r="D251" s="18">
        <v>212196</v>
      </c>
      <c r="E251" s="18">
        <v>0</v>
      </c>
      <c r="F251" s="18">
        <v>201656.79</v>
      </c>
      <c r="G251" s="18">
        <f t="shared" si="30"/>
        <v>192032.79</v>
      </c>
      <c r="H251" s="18">
        <f t="shared" si="31"/>
        <v>-201656.79</v>
      </c>
      <c r="I251" s="19">
        <f t="shared" si="32"/>
        <v>1995.3531795511221</v>
      </c>
      <c r="J251" s="19">
        <f t="shared" si="33"/>
        <v>0</v>
      </c>
      <c r="K251" s="19">
        <f t="shared" si="34"/>
        <v>95.033266414070013</v>
      </c>
    </row>
    <row r="252" spans="1:11" ht="25.5" x14ac:dyDescent="0.2">
      <c r="A252" s="25" t="s">
        <v>56</v>
      </c>
      <c r="B252" s="17" t="s">
        <v>57</v>
      </c>
      <c r="C252" s="18">
        <v>9624</v>
      </c>
      <c r="D252" s="18">
        <v>212196</v>
      </c>
      <c r="E252" s="18">
        <v>0</v>
      </c>
      <c r="F252" s="18">
        <v>201656.79</v>
      </c>
      <c r="G252" s="18">
        <f t="shared" si="30"/>
        <v>192032.79</v>
      </c>
      <c r="H252" s="18">
        <f t="shared" si="31"/>
        <v>-201656.79</v>
      </c>
      <c r="I252" s="19">
        <f t="shared" si="32"/>
        <v>1995.3531795511221</v>
      </c>
      <c r="J252" s="19">
        <f t="shared" si="33"/>
        <v>0</v>
      </c>
      <c r="K252" s="19">
        <f t="shared" si="34"/>
        <v>95.033266414070013</v>
      </c>
    </row>
    <row r="253" spans="1:11" ht="25.5" x14ac:dyDescent="0.2">
      <c r="A253" s="26" t="s">
        <v>58</v>
      </c>
      <c r="B253" s="17" t="s">
        <v>59</v>
      </c>
      <c r="C253" s="18">
        <v>9624</v>
      </c>
      <c r="D253" s="18">
        <v>212196</v>
      </c>
      <c r="E253" s="18">
        <v>0</v>
      </c>
      <c r="F253" s="18">
        <v>201656.79</v>
      </c>
      <c r="G253" s="18">
        <f t="shared" si="30"/>
        <v>192032.79</v>
      </c>
      <c r="H253" s="18">
        <f t="shared" si="31"/>
        <v>-201656.79</v>
      </c>
      <c r="I253" s="19">
        <f t="shared" si="32"/>
        <v>1995.3531795511221</v>
      </c>
      <c r="J253" s="19">
        <f t="shared" si="33"/>
        <v>0</v>
      </c>
      <c r="K253" s="19">
        <f t="shared" si="34"/>
        <v>95.033266414070013</v>
      </c>
    </row>
    <row r="254" spans="1:11" ht="25.5" x14ac:dyDescent="0.2">
      <c r="A254" s="24" t="s">
        <v>166</v>
      </c>
      <c r="B254" s="17" t="s">
        <v>167</v>
      </c>
      <c r="C254" s="18">
        <v>841234.69</v>
      </c>
      <c r="D254" s="18">
        <v>3603410</v>
      </c>
      <c r="E254" s="18">
        <v>842105</v>
      </c>
      <c r="F254" s="18">
        <v>3602569.58</v>
      </c>
      <c r="G254" s="18">
        <f t="shared" si="30"/>
        <v>2761334.89</v>
      </c>
      <c r="H254" s="18">
        <f t="shared" si="31"/>
        <v>-2760464.58</v>
      </c>
      <c r="I254" s="19">
        <f t="shared" si="32"/>
        <v>328.247862674327</v>
      </c>
      <c r="J254" s="19">
        <f t="shared" si="33"/>
        <v>427.80527131414726</v>
      </c>
      <c r="K254" s="19">
        <f t="shared" si="34"/>
        <v>99.976677091976768</v>
      </c>
    </row>
    <row r="255" spans="1:11" ht="25.5" x14ac:dyDescent="0.2">
      <c r="A255" s="25" t="s">
        <v>168</v>
      </c>
      <c r="B255" s="17" t="s">
        <v>169</v>
      </c>
      <c r="C255" s="18">
        <v>386252.69</v>
      </c>
      <c r="D255" s="18">
        <v>3131691</v>
      </c>
      <c r="E255" s="18">
        <v>442425</v>
      </c>
      <c r="F255" s="18">
        <v>3130882.64</v>
      </c>
      <c r="G255" s="18">
        <f t="shared" si="30"/>
        <v>2744629.95</v>
      </c>
      <c r="H255" s="18">
        <f t="shared" si="31"/>
        <v>-2688457.64</v>
      </c>
      <c r="I255" s="19">
        <f t="shared" si="32"/>
        <v>710.5788570689308</v>
      </c>
      <c r="J255" s="19">
        <f t="shared" si="33"/>
        <v>707.664042493078</v>
      </c>
      <c r="K255" s="19">
        <f t="shared" si="34"/>
        <v>99.97418774713087</v>
      </c>
    </row>
    <row r="256" spans="1:11" ht="38.25" x14ac:dyDescent="0.2">
      <c r="A256" s="25" t="s">
        <v>170</v>
      </c>
      <c r="B256" s="17" t="s">
        <v>171</v>
      </c>
      <c r="C256" s="18">
        <v>454982</v>
      </c>
      <c r="D256" s="18">
        <v>471719</v>
      </c>
      <c r="E256" s="18">
        <v>399680</v>
      </c>
      <c r="F256" s="18">
        <v>471686.94</v>
      </c>
      <c r="G256" s="18">
        <f t="shared" si="30"/>
        <v>16704.940000000002</v>
      </c>
      <c r="H256" s="18">
        <f t="shared" si="31"/>
        <v>-72006.94</v>
      </c>
      <c r="I256" s="19">
        <f t="shared" si="32"/>
        <v>3.671560633167914</v>
      </c>
      <c r="J256" s="19">
        <f t="shared" si="33"/>
        <v>118.01614791833465</v>
      </c>
      <c r="K256" s="19">
        <f t="shared" si="34"/>
        <v>99.993203580945433</v>
      </c>
    </row>
    <row r="257" spans="1:11" x14ac:dyDescent="0.2">
      <c r="A257" s="22" t="s">
        <v>60</v>
      </c>
      <c r="B257" s="17" t="s">
        <v>61</v>
      </c>
      <c r="C257" s="18">
        <v>2745774.52</v>
      </c>
      <c r="D257" s="18">
        <v>4410882</v>
      </c>
      <c r="E257" s="18">
        <v>4211856</v>
      </c>
      <c r="F257" s="18">
        <v>2783828.41</v>
      </c>
      <c r="G257" s="18">
        <f t="shared" si="30"/>
        <v>38053.89000000013</v>
      </c>
      <c r="H257" s="18">
        <f t="shared" si="31"/>
        <v>1428027.5899999999</v>
      </c>
      <c r="I257" s="19">
        <f t="shared" si="32"/>
        <v>1.385907317691931</v>
      </c>
      <c r="J257" s="19">
        <f t="shared" si="33"/>
        <v>66.095051920103629</v>
      </c>
      <c r="K257" s="19">
        <f t="shared" si="34"/>
        <v>63.112738223330389</v>
      </c>
    </row>
    <row r="258" spans="1:11" x14ac:dyDescent="0.2">
      <c r="A258" s="23" t="s">
        <v>62</v>
      </c>
      <c r="B258" s="17" t="s">
        <v>63</v>
      </c>
      <c r="C258" s="18">
        <v>2745774.52</v>
      </c>
      <c r="D258" s="18">
        <v>4410882</v>
      </c>
      <c r="E258" s="18">
        <v>4211856</v>
      </c>
      <c r="F258" s="18">
        <v>2783828.41</v>
      </c>
      <c r="G258" s="18">
        <f t="shared" si="30"/>
        <v>38053.89000000013</v>
      </c>
      <c r="H258" s="18">
        <f t="shared" si="31"/>
        <v>1428027.5899999999</v>
      </c>
      <c r="I258" s="19">
        <f t="shared" si="32"/>
        <v>1.385907317691931</v>
      </c>
      <c r="J258" s="19">
        <f t="shared" si="33"/>
        <v>66.095051920103629</v>
      </c>
      <c r="K258" s="19">
        <f t="shared" si="34"/>
        <v>63.112738223330389</v>
      </c>
    </row>
    <row r="259" spans="1:11" x14ac:dyDescent="0.2">
      <c r="A259" s="16"/>
      <c r="B259" s="17" t="s">
        <v>64</v>
      </c>
      <c r="C259" s="18">
        <v>-324019.77</v>
      </c>
      <c r="D259" s="18">
        <v>-1335467</v>
      </c>
      <c r="E259" s="18">
        <v>-375000</v>
      </c>
      <c r="F259" s="18">
        <v>-1105015.6200000001</v>
      </c>
      <c r="G259" s="18">
        <f t="shared" si="30"/>
        <v>-780995.85000000009</v>
      </c>
      <c r="H259" s="18">
        <f t="shared" si="31"/>
        <v>730015.62000000011</v>
      </c>
      <c r="I259" s="19">
        <f t="shared" si="32"/>
        <v>241.03339435121507</v>
      </c>
      <c r="J259" s="19">
        <f t="shared" si="33"/>
        <v>294.67083200000002</v>
      </c>
      <c r="K259" s="19">
        <f t="shared" si="34"/>
        <v>82.743760796784954</v>
      </c>
    </row>
    <row r="260" spans="1:11" x14ac:dyDescent="0.2">
      <c r="A260" s="16" t="s">
        <v>65</v>
      </c>
      <c r="B260" s="17" t="s">
        <v>66</v>
      </c>
      <c r="C260" s="18">
        <v>324019.77</v>
      </c>
      <c r="D260" s="18">
        <v>1335467</v>
      </c>
      <c r="E260" s="18">
        <v>375000</v>
      </c>
      <c r="F260" s="18">
        <v>1105015.6200000001</v>
      </c>
      <c r="G260" s="18">
        <f t="shared" si="30"/>
        <v>780995.85000000009</v>
      </c>
      <c r="H260" s="18">
        <f t="shared" si="31"/>
        <v>-730015.62000000011</v>
      </c>
      <c r="I260" s="19">
        <f t="shared" si="32"/>
        <v>241.03339435121507</v>
      </c>
      <c r="J260" s="19">
        <f t="shared" si="33"/>
        <v>294.67083200000002</v>
      </c>
      <c r="K260" s="19">
        <f t="shared" si="34"/>
        <v>82.743760796784954</v>
      </c>
    </row>
    <row r="261" spans="1:11" x14ac:dyDescent="0.2">
      <c r="A261" s="22" t="s">
        <v>67</v>
      </c>
      <c r="B261" s="17" t="s">
        <v>68</v>
      </c>
      <c r="C261" s="18">
        <v>324019.77</v>
      </c>
      <c r="D261" s="18">
        <v>1335467</v>
      </c>
      <c r="E261" s="18">
        <v>375000</v>
      </c>
      <c r="F261" s="18">
        <v>1105015.6200000001</v>
      </c>
      <c r="G261" s="18">
        <f t="shared" si="30"/>
        <v>780995.85000000009</v>
      </c>
      <c r="H261" s="18">
        <f t="shared" si="31"/>
        <v>-730015.62000000011</v>
      </c>
      <c r="I261" s="19">
        <f t="shared" si="32"/>
        <v>241.03339435121507</v>
      </c>
      <c r="J261" s="19">
        <f t="shared" si="33"/>
        <v>294.67083200000002</v>
      </c>
      <c r="K261" s="19">
        <f t="shared" si="34"/>
        <v>82.743760796784954</v>
      </c>
    </row>
    <row r="262" spans="1:11" ht="25.5" x14ac:dyDescent="0.2">
      <c r="A262" s="23" t="s">
        <v>82</v>
      </c>
      <c r="B262" s="17" t="s">
        <v>83</v>
      </c>
      <c r="C262" s="18">
        <v>-842324.7</v>
      </c>
      <c r="D262" s="18">
        <v>1335467</v>
      </c>
      <c r="E262" s="18">
        <v>375000</v>
      </c>
      <c r="F262" s="18">
        <v>-1335457.53</v>
      </c>
      <c r="G262" s="18">
        <f t="shared" si="30"/>
        <v>-493132.83000000007</v>
      </c>
      <c r="H262" s="18">
        <f t="shared" si="31"/>
        <v>1710457.53</v>
      </c>
      <c r="I262" s="19">
        <f t="shared" si="32"/>
        <v>58.544268023958011</v>
      </c>
      <c r="J262" s="19">
        <f t="shared" si="33"/>
        <v>-356.12200799999999</v>
      </c>
      <c r="K262" s="19">
        <f t="shared" si="34"/>
        <v>-99.999290884761663</v>
      </c>
    </row>
    <row r="263" spans="1:11" x14ac:dyDescent="0.2">
      <c r="A263" s="27" t="s">
        <v>205</v>
      </c>
      <c r="B263" s="28" t="s">
        <v>846</v>
      </c>
      <c r="C263" s="29"/>
      <c r="D263" s="29"/>
      <c r="E263" s="29"/>
      <c r="F263" s="29"/>
      <c r="G263" s="29"/>
      <c r="H263" s="29"/>
      <c r="I263" s="30"/>
      <c r="J263" s="30"/>
      <c r="K263" s="30"/>
    </row>
    <row r="264" spans="1:11" x14ac:dyDescent="0.2">
      <c r="A264" s="16" t="s">
        <v>26</v>
      </c>
      <c r="B264" s="17" t="s">
        <v>27</v>
      </c>
      <c r="C264" s="18">
        <v>10548380.220000001</v>
      </c>
      <c r="D264" s="18">
        <v>22131138</v>
      </c>
      <c r="E264" s="18">
        <v>20952651</v>
      </c>
      <c r="F264" s="18">
        <v>20441287.760000002</v>
      </c>
      <c r="G264" s="18">
        <f t="shared" ref="G264:G286" si="35">F264-C264</f>
        <v>9892907.540000001</v>
      </c>
      <c r="H264" s="18">
        <f t="shared" ref="H264:H286" si="36">E264-F264</f>
        <v>511363.23999999836</v>
      </c>
      <c r="I264" s="19">
        <f t="shared" ref="I264:I286" si="37">IF(ISERROR(F264/C264),0,F264/C264*100-100)</f>
        <v>93.786034762406388</v>
      </c>
      <c r="J264" s="19">
        <f t="shared" ref="J264:J286" si="38">IF(ISERROR(F264/E264),0,F264/E264*100)</f>
        <v>97.559434173747277</v>
      </c>
      <c r="K264" s="19">
        <f t="shared" ref="K264:K286" si="39">IF(ISERROR(F264/D264),0,F264/D264*100)</f>
        <v>92.364377105235178</v>
      </c>
    </row>
    <row r="265" spans="1:11" x14ac:dyDescent="0.2">
      <c r="A265" s="22" t="s">
        <v>30</v>
      </c>
      <c r="B265" s="17" t="s">
        <v>31</v>
      </c>
      <c r="C265" s="18">
        <v>10548380.220000001</v>
      </c>
      <c r="D265" s="18">
        <v>22131138</v>
      </c>
      <c r="E265" s="18">
        <v>20952651</v>
      </c>
      <c r="F265" s="18">
        <v>20441287.760000002</v>
      </c>
      <c r="G265" s="18">
        <f t="shared" si="35"/>
        <v>9892907.540000001</v>
      </c>
      <c r="H265" s="18">
        <f t="shared" si="36"/>
        <v>511363.23999999836</v>
      </c>
      <c r="I265" s="19">
        <f t="shared" si="37"/>
        <v>93.786034762406388</v>
      </c>
      <c r="J265" s="19">
        <f t="shared" si="38"/>
        <v>97.559434173747277</v>
      </c>
      <c r="K265" s="19">
        <f t="shared" si="39"/>
        <v>92.364377105235178</v>
      </c>
    </row>
    <row r="266" spans="1:11" x14ac:dyDescent="0.2">
      <c r="A266" s="23" t="s">
        <v>32</v>
      </c>
      <c r="B266" s="17" t="s">
        <v>33</v>
      </c>
      <c r="C266" s="18">
        <v>10548380.220000001</v>
      </c>
      <c r="D266" s="18">
        <v>22131138</v>
      </c>
      <c r="E266" s="18">
        <v>20952651</v>
      </c>
      <c r="F266" s="18">
        <v>20441287.760000002</v>
      </c>
      <c r="G266" s="18">
        <f t="shared" si="35"/>
        <v>9892907.540000001</v>
      </c>
      <c r="H266" s="18">
        <f t="shared" si="36"/>
        <v>511363.23999999836</v>
      </c>
      <c r="I266" s="19">
        <f t="shared" si="37"/>
        <v>93.786034762406388</v>
      </c>
      <c r="J266" s="19">
        <f t="shared" si="38"/>
        <v>97.559434173747277</v>
      </c>
      <c r="K266" s="19">
        <f t="shared" si="39"/>
        <v>92.364377105235178</v>
      </c>
    </row>
    <row r="267" spans="1:11" x14ac:dyDescent="0.2">
      <c r="A267" s="16" t="s">
        <v>34</v>
      </c>
      <c r="B267" s="17" t="s">
        <v>35</v>
      </c>
      <c r="C267" s="18">
        <v>10548380.220000001</v>
      </c>
      <c r="D267" s="18">
        <v>22131138</v>
      </c>
      <c r="E267" s="18">
        <v>20952651</v>
      </c>
      <c r="F267" s="18">
        <v>20441287.760000002</v>
      </c>
      <c r="G267" s="18">
        <f t="shared" si="35"/>
        <v>9892907.540000001</v>
      </c>
      <c r="H267" s="18">
        <f t="shared" si="36"/>
        <v>511363.23999999836</v>
      </c>
      <c r="I267" s="19">
        <f t="shared" si="37"/>
        <v>93.786034762406388</v>
      </c>
      <c r="J267" s="19">
        <f t="shared" si="38"/>
        <v>97.559434173747277</v>
      </c>
      <c r="K267" s="19">
        <f t="shared" si="39"/>
        <v>92.364377105235178</v>
      </c>
    </row>
    <row r="268" spans="1:11" x14ac:dyDescent="0.2">
      <c r="A268" s="22" t="s">
        <v>36</v>
      </c>
      <c r="B268" s="17" t="s">
        <v>37</v>
      </c>
      <c r="C268" s="18">
        <v>10511348.16</v>
      </c>
      <c r="D268" s="18">
        <v>15010223</v>
      </c>
      <c r="E268" s="18">
        <v>13571338</v>
      </c>
      <c r="F268" s="18">
        <v>15007827.210000001</v>
      </c>
      <c r="G268" s="18">
        <f t="shared" si="35"/>
        <v>4496479.0500000007</v>
      </c>
      <c r="H268" s="18">
        <f t="shared" si="36"/>
        <v>-1436489.2100000009</v>
      </c>
      <c r="I268" s="19">
        <f t="shared" si="37"/>
        <v>42.777377188503294</v>
      </c>
      <c r="J268" s="19">
        <f t="shared" si="38"/>
        <v>110.58472797597408</v>
      </c>
      <c r="K268" s="19">
        <f t="shared" si="39"/>
        <v>99.984038944657925</v>
      </c>
    </row>
    <row r="269" spans="1:11" x14ac:dyDescent="0.2">
      <c r="A269" s="23" t="s">
        <v>38</v>
      </c>
      <c r="B269" s="17" t="s">
        <v>39</v>
      </c>
      <c r="C269" s="18">
        <v>5446370.9699999997</v>
      </c>
      <c r="D269" s="18">
        <v>4644585</v>
      </c>
      <c r="E269" s="18">
        <v>5496441</v>
      </c>
      <c r="F269" s="18">
        <v>4642191.78</v>
      </c>
      <c r="G269" s="18">
        <f t="shared" si="35"/>
        <v>-804179.18999999948</v>
      </c>
      <c r="H269" s="18">
        <f t="shared" si="36"/>
        <v>854249.21999999974</v>
      </c>
      <c r="I269" s="19">
        <f t="shared" si="37"/>
        <v>-14.7654134180287</v>
      </c>
      <c r="J269" s="19">
        <f t="shared" si="38"/>
        <v>84.458139003038511</v>
      </c>
      <c r="K269" s="19">
        <f t="shared" si="39"/>
        <v>99.948472899085715</v>
      </c>
    </row>
    <row r="270" spans="1:11" x14ac:dyDescent="0.2">
      <c r="A270" s="24" t="s">
        <v>40</v>
      </c>
      <c r="B270" s="17" t="s">
        <v>41</v>
      </c>
      <c r="C270" s="18">
        <v>424733.07</v>
      </c>
      <c r="D270" s="18">
        <v>167438</v>
      </c>
      <c r="E270" s="18">
        <v>185348</v>
      </c>
      <c r="F270" s="18">
        <v>165656.43</v>
      </c>
      <c r="G270" s="18">
        <f t="shared" si="35"/>
        <v>-259076.64</v>
      </c>
      <c r="H270" s="18">
        <f t="shared" si="36"/>
        <v>19691.570000000007</v>
      </c>
      <c r="I270" s="19">
        <f t="shared" si="37"/>
        <v>-60.997520160132581</v>
      </c>
      <c r="J270" s="19">
        <f t="shared" si="38"/>
        <v>89.375892914949176</v>
      </c>
      <c r="K270" s="19">
        <f t="shared" si="39"/>
        <v>98.935982274035766</v>
      </c>
    </row>
    <row r="271" spans="1:11" x14ac:dyDescent="0.2">
      <c r="A271" s="24" t="s">
        <v>42</v>
      </c>
      <c r="B271" s="17" t="s">
        <v>43</v>
      </c>
      <c r="C271" s="18">
        <v>5021637.9000000004</v>
      </c>
      <c r="D271" s="18">
        <v>4477147</v>
      </c>
      <c r="E271" s="18">
        <v>5311093</v>
      </c>
      <c r="F271" s="18">
        <v>4476535.3499999996</v>
      </c>
      <c r="G271" s="18">
        <f t="shared" si="35"/>
        <v>-545102.55000000075</v>
      </c>
      <c r="H271" s="18">
        <f t="shared" si="36"/>
        <v>834557.65000000037</v>
      </c>
      <c r="I271" s="19">
        <f t="shared" si="37"/>
        <v>-10.855074795416868</v>
      </c>
      <c r="J271" s="19">
        <f t="shared" si="38"/>
        <v>84.286517859883077</v>
      </c>
      <c r="K271" s="19">
        <f t="shared" si="39"/>
        <v>99.986338398091462</v>
      </c>
    </row>
    <row r="272" spans="1:11" x14ac:dyDescent="0.2">
      <c r="A272" s="25" t="s">
        <v>44</v>
      </c>
      <c r="B272" s="17" t="s">
        <v>45</v>
      </c>
      <c r="C272" s="18">
        <v>3485.1</v>
      </c>
      <c r="D272" s="18">
        <v>0</v>
      </c>
      <c r="E272" s="18">
        <v>0</v>
      </c>
      <c r="F272" s="18">
        <v>0</v>
      </c>
      <c r="G272" s="18">
        <f t="shared" si="35"/>
        <v>-3485.1</v>
      </c>
      <c r="H272" s="18">
        <f t="shared" si="36"/>
        <v>0</v>
      </c>
      <c r="I272" s="19">
        <f t="shared" si="37"/>
        <v>-100</v>
      </c>
      <c r="J272" s="19">
        <f t="shared" si="38"/>
        <v>0</v>
      </c>
      <c r="K272" s="19">
        <f t="shared" si="39"/>
        <v>0</v>
      </c>
    </row>
    <row r="273" spans="1:11" x14ac:dyDescent="0.2">
      <c r="A273" s="23" t="s">
        <v>46</v>
      </c>
      <c r="B273" s="17" t="s">
        <v>47</v>
      </c>
      <c r="C273" s="18">
        <v>2212450.89</v>
      </c>
      <c r="D273" s="18">
        <v>10048466</v>
      </c>
      <c r="E273" s="18">
        <v>7801928</v>
      </c>
      <c r="F273" s="18">
        <v>10048464.43</v>
      </c>
      <c r="G273" s="18">
        <f t="shared" si="35"/>
        <v>7836013.5399999991</v>
      </c>
      <c r="H273" s="18">
        <f t="shared" si="36"/>
        <v>-2246536.4299999997</v>
      </c>
      <c r="I273" s="19">
        <f t="shared" si="37"/>
        <v>354.17796505304568</v>
      </c>
      <c r="J273" s="19">
        <f t="shared" si="38"/>
        <v>128.79463166027679</v>
      </c>
      <c r="K273" s="19">
        <f t="shared" si="39"/>
        <v>99.999984375724608</v>
      </c>
    </row>
    <row r="274" spans="1:11" x14ac:dyDescent="0.2">
      <c r="A274" s="24" t="s">
        <v>48</v>
      </c>
      <c r="B274" s="17" t="s">
        <v>49</v>
      </c>
      <c r="C274" s="18">
        <v>2182056.4900000002</v>
      </c>
      <c r="D274" s="18">
        <v>10008146</v>
      </c>
      <c r="E274" s="18">
        <v>7788648</v>
      </c>
      <c r="F274" s="18">
        <v>10008145.23</v>
      </c>
      <c r="G274" s="18">
        <f t="shared" si="35"/>
        <v>7826088.7400000002</v>
      </c>
      <c r="H274" s="18">
        <f t="shared" si="36"/>
        <v>-2219497.2300000004</v>
      </c>
      <c r="I274" s="19">
        <f t="shared" si="37"/>
        <v>358.65655980336237</v>
      </c>
      <c r="J274" s="19">
        <f t="shared" si="38"/>
        <v>128.49656615628285</v>
      </c>
      <c r="K274" s="19">
        <f t="shared" si="39"/>
        <v>99.999992306267316</v>
      </c>
    </row>
    <row r="275" spans="1:11" x14ac:dyDescent="0.2">
      <c r="A275" s="24" t="s">
        <v>50</v>
      </c>
      <c r="B275" s="17" t="s">
        <v>51</v>
      </c>
      <c r="C275" s="18">
        <v>30394.400000000001</v>
      </c>
      <c r="D275" s="18">
        <v>40320</v>
      </c>
      <c r="E275" s="18">
        <v>13280</v>
      </c>
      <c r="F275" s="18">
        <v>40319.199999999997</v>
      </c>
      <c r="G275" s="18">
        <f t="shared" si="35"/>
        <v>9924.7999999999956</v>
      </c>
      <c r="H275" s="18">
        <f t="shared" si="36"/>
        <v>-27039.199999999997</v>
      </c>
      <c r="I275" s="19">
        <f t="shared" si="37"/>
        <v>32.653383518016454</v>
      </c>
      <c r="J275" s="19">
        <f t="shared" si="38"/>
        <v>303.60843373493975</v>
      </c>
      <c r="K275" s="19">
        <f t="shared" si="39"/>
        <v>99.998015873015873</v>
      </c>
    </row>
    <row r="276" spans="1:11" ht="25.5" x14ac:dyDescent="0.2">
      <c r="A276" s="23" t="s">
        <v>76</v>
      </c>
      <c r="B276" s="17" t="s">
        <v>77</v>
      </c>
      <c r="C276" s="18">
        <v>51369.04</v>
      </c>
      <c r="D276" s="18">
        <v>58343</v>
      </c>
      <c r="E276" s="18">
        <v>54570</v>
      </c>
      <c r="F276" s="18">
        <v>58343</v>
      </c>
      <c r="G276" s="18">
        <f t="shared" si="35"/>
        <v>6973.9599999999991</v>
      </c>
      <c r="H276" s="18">
        <f t="shared" si="36"/>
        <v>-3773</v>
      </c>
      <c r="I276" s="19">
        <f t="shared" si="37"/>
        <v>13.576192975379726</v>
      </c>
      <c r="J276" s="19">
        <f t="shared" si="38"/>
        <v>106.91405534176288</v>
      </c>
      <c r="K276" s="19">
        <f t="shared" si="39"/>
        <v>100</v>
      </c>
    </row>
    <row r="277" spans="1:11" x14ac:dyDescent="0.2">
      <c r="A277" s="24" t="s">
        <v>78</v>
      </c>
      <c r="B277" s="17" t="s">
        <v>79</v>
      </c>
      <c r="C277" s="18">
        <v>51369.04</v>
      </c>
      <c r="D277" s="18">
        <v>58343</v>
      </c>
      <c r="E277" s="18">
        <v>54570</v>
      </c>
      <c r="F277" s="18">
        <v>58343</v>
      </c>
      <c r="G277" s="18">
        <f t="shared" si="35"/>
        <v>6973.9599999999991</v>
      </c>
      <c r="H277" s="18">
        <f t="shared" si="36"/>
        <v>-3773</v>
      </c>
      <c r="I277" s="19">
        <f t="shared" si="37"/>
        <v>13.576192975379726</v>
      </c>
      <c r="J277" s="19">
        <f t="shared" si="38"/>
        <v>106.91405534176288</v>
      </c>
      <c r="K277" s="19">
        <f t="shared" si="39"/>
        <v>100</v>
      </c>
    </row>
    <row r="278" spans="1:11" ht="25.5" x14ac:dyDescent="0.2">
      <c r="A278" s="23" t="s">
        <v>52</v>
      </c>
      <c r="B278" s="17" t="s">
        <v>53</v>
      </c>
      <c r="C278" s="18">
        <v>2801157.26</v>
      </c>
      <c r="D278" s="18">
        <v>258829</v>
      </c>
      <c r="E278" s="18">
        <v>218399</v>
      </c>
      <c r="F278" s="18">
        <v>258828</v>
      </c>
      <c r="G278" s="18">
        <f t="shared" si="35"/>
        <v>-2542329.2599999998</v>
      </c>
      <c r="H278" s="18">
        <f t="shared" si="36"/>
        <v>-40429</v>
      </c>
      <c r="I278" s="19">
        <f t="shared" si="37"/>
        <v>-90.759961830918414</v>
      </c>
      <c r="J278" s="19">
        <f t="shared" si="38"/>
        <v>118.51153164620717</v>
      </c>
      <c r="K278" s="19">
        <f t="shared" si="39"/>
        <v>99.999613644529788</v>
      </c>
    </row>
    <row r="279" spans="1:11" x14ac:dyDescent="0.2">
      <c r="A279" s="24" t="s">
        <v>54</v>
      </c>
      <c r="B279" s="17" t="s">
        <v>55</v>
      </c>
      <c r="C279" s="18">
        <v>580785.61</v>
      </c>
      <c r="D279" s="18">
        <v>0</v>
      </c>
      <c r="E279" s="18">
        <v>0</v>
      </c>
      <c r="F279" s="18">
        <v>0</v>
      </c>
      <c r="G279" s="18">
        <f t="shared" si="35"/>
        <v>-580785.61</v>
      </c>
      <c r="H279" s="18">
        <f t="shared" si="36"/>
        <v>0</v>
      </c>
      <c r="I279" s="19">
        <f t="shared" si="37"/>
        <v>-100</v>
      </c>
      <c r="J279" s="19">
        <f t="shared" si="38"/>
        <v>0</v>
      </c>
      <c r="K279" s="19">
        <f t="shared" si="39"/>
        <v>0</v>
      </c>
    </row>
    <row r="280" spans="1:11" ht="25.5" x14ac:dyDescent="0.2">
      <c r="A280" s="25" t="s">
        <v>56</v>
      </c>
      <c r="B280" s="17" t="s">
        <v>57</v>
      </c>
      <c r="C280" s="18">
        <v>580785.61</v>
      </c>
      <c r="D280" s="18">
        <v>0</v>
      </c>
      <c r="E280" s="18">
        <v>0</v>
      </c>
      <c r="F280" s="18">
        <v>0</v>
      </c>
      <c r="G280" s="18">
        <f t="shared" si="35"/>
        <v>-580785.61</v>
      </c>
      <c r="H280" s="18">
        <f t="shared" si="36"/>
        <v>0</v>
      </c>
      <c r="I280" s="19">
        <f t="shared" si="37"/>
        <v>-100</v>
      </c>
      <c r="J280" s="19">
        <f t="shared" si="38"/>
        <v>0</v>
      </c>
      <c r="K280" s="19">
        <f t="shared" si="39"/>
        <v>0</v>
      </c>
    </row>
    <row r="281" spans="1:11" ht="25.5" x14ac:dyDescent="0.2">
      <c r="A281" s="26" t="s">
        <v>58</v>
      </c>
      <c r="B281" s="17" t="s">
        <v>59</v>
      </c>
      <c r="C281" s="18">
        <v>580785.61</v>
      </c>
      <c r="D281" s="18">
        <v>0</v>
      </c>
      <c r="E281" s="18">
        <v>0</v>
      </c>
      <c r="F281" s="18">
        <v>0</v>
      </c>
      <c r="G281" s="18">
        <f t="shared" si="35"/>
        <v>-580785.61</v>
      </c>
      <c r="H281" s="18">
        <f t="shared" si="36"/>
        <v>0</v>
      </c>
      <c r="I281" s="19">
        <f t="shared" si="37"/>
        <v>-100</v>
      </c>
      <c r="J281" s="19">
        <f t="shared" si="38"/>
        <v>0</v>
      </c>
      <c r="K281" s="19">
        <f t="shared" si="39"/>
        <v>0</v>
      </c>
    </row>
    <row r="282" spans="1:11" ht="25.5" x14ac:dyDescent="0.2">
      <c r="A282" s="24" t="s">
        <v>166</v>
      </c>
      <c r="B282" s="17" t="s">
        <v>167</v>
      </c>
      <c r="C282" s="18">
        <v>2220371.65</v>
      </c>
      <c r="D282" s="18">
        <v>258829</v>
      </c>
      <c r="E282" s="18">
        <v>218399</v>
      </c>
      <c r="F282" s="18">
        <v>258828</v>
      </c>
      <c r="G282" s="18">
        <f t="shared" si="35"/>
        <v>-1961543.65</v>
      </c>
      <c r="H282" s="18">
        <f t="shared" si="36"/>
        <v>-40429</v>
      </c>
      <c r="I282" s="19">
        <f t="shared" si="37"/>
        <v>-88.343032572947862</v>
      </c>
      <c r="J282" s="19">
        <f t="shared" si="38"/>
        <v>118.51153164620717</v>
      </c>
      <c r="K282" s="19">
        <f t="shared" si="39"/>
        <v>99.999613644529788</v>
      </c>
    </row>
    <row r="283" spans="1:11" ht="25.5" x14ac:dyDescent="0.2">
      <c r="A283" s="25" t="s">
        <v>168</v>
      </c>
      <c r="B283" s="17" t="s">
        <v>169</v>
      </c>
      <c r="C283" s="18">
        <v>1945609.35</v>
      </c>
      <c r="D283" s="18">
        <v>0</v>
      </c>
      <c r="E283" s="18">
        <v>0</v>
      </c>
      <c r="F283" s="18">
        <v>0</v>
      </c>
      <c r="G283" s="18">
        <f t="shared" si="35"/>
        <v>-1945609.35</v>
      </c>
      <c r="H283" s="18">
        <f t="shared" si="36"/>
        <v>0</v>
      </c>
      <c r="I283" s="19">
        <f t="shared" si="37"/>
        <v>-100</v>
      </c>
      <c r="J283" s="19">
        <f t="shared" si="38"/>
        <v>0</v>
      </c>
      <c r="K283" s="19">
        <f t="shared" si="39"/>
        <v>0</v>
      </c>
    </row>
    <row r="284" spans="1:11" ht="38.25" x14ac:dyDescent="0.2">
      <c r="A284" s="25" t="s">
        <v>170</v>
      </c>
      <c r="B284" s="17" t="s">
        <v>171</v>
      </c>
      <c r="C284" s="18">
        <v>274762.3</v>
      </c>
      <c r="D284" s="18">
        <v>258829</v>
      </c>
      <c r="E284" s="18">
        <v>218399</v>
      </c>
      <c r="F284" s="18">
        <v>258828</v>
      </c>
      <c r="G284" s="18">
        <f t="shared" si="35"/>
        <v>-15934.299999999988</v>
      </c>
      <c r="H284" s="18">
        <f t="shared" si="36"/>
        <v>-40429</v>
      </c>
      <c r="I284" s="19">
        <f t="shared" si="37"/>
        <v>-5.7993036162530274</v>
      </c>
      <c r="J284" s="19">
        <f t="shared" si="38"/>
        <v>118.51153164620717</v>
      </c>
      <c r="K284" s="19">
        <f t="shared" si="39"/>
        <v>99.999613644529788</v>
      </c>
    </row>
    <row r="285" spans="1:11" x14ac:dyDescent="0.2">
      <c r="A285" s="22" t="s">
        <v>60</v>
      </c>
      <c r="B285" s="17" t="s">
        <v>61</v>
      </c>
      <c r="C285" s="18">
        <v>37032.06</v>
      </c>
      <c r="D285" s="18">
        <v>7120915</v>
      </c>
      <c r="E285" s="18">
        <v>7381313</v>
      </c>
      <c r="F285" s="18">
        <v>5433460.5499999998</v>
      </c>
      <c r="G285" s="18">
        <f t="shared" si="35"/>
        <v>5396428.4900000002</v>
      </c>
      <c r="H285" s="18">
        <f t="shared" si="36"/>
        <v>1947852.4500000002</v>
      </c>
      <c r="I285" s="19">
        <f t="shared" si="37"/>
        <v>14572.315150709952</v>
      </c>
      <c r="J285" s="19">
        <f t="shared" si="38"/>
        <v>73.611030313983434</v>
      </c>
      <c r="K285" s="19">
        <f t="shared" si="39"/>
        <v>76.302842401573386</v>
      </c>
    </row>
    <row r="286" spans="1:11" x14ac:dyDescent="0.2">
      <c r="A286" s="23" t="s">
        <v>62</v>
      </c>
      <c r="B286" s="17" t="s">
        <v>63</v>
      </c>
      <c r="C286" s="18">
        <v>37032.06</v>
      </c>
      <c r="D286" s="18">
        <v>7120915</v>
      </c>
      <c r="E286" s="18">
        <v>7381313</v>
      </c>
      <c r="F286" s="18">
        <v>5433460.5499999998</v>
      </c>
      <c r="G286" s="18">
        <f t="shared" si="35"/>
        <v>5396428.4900000002</v>
      </c>
      <c r="H286" s="18">
        <f t="shared" si="36"/>
        <v>1947852.4500000002</v>
      </c>
      <c r="I286" s="19">
        <f t="shared" si="37"/>
        <v>14572.315150709952</v>
      </c>
      <c r="J286" s="19">
        <f t="shared" si="38"/>
        <v>73.611030313983434</v>
      </c>
      <c r="K286" s="19">
        <f t="shared" si="39"/>
        <v>76.302842401573386</v>
      </c>
    </row>
    <row r="287" spans="1:11" x14ac:dyDescent="0.2">
      <c r="A287" s="39" t="s">
        <v>583</v>
      </c>
      <c r="B287" s="28" t="s">
        <v>847</v>
      </c>
      <c r="C287" s="29"/>
      <c r="D287" s="29"/>
      <c r="E287" s="29"/>
      <c r="F287" s="29"/>
      <c r="G287" s="29"/>
      <c r="H287" s="29"/>
      <c r="I287" s="30"/>
      <c r="J287" s="30"/>
      <c r="K287" s="30"/>
    </row>
    <row r="288" spans="1:11" x14ac:dyDescent="0.2">
      <c r="A288" s="16" t="s">
        <v>26</v>
      </c>
      <c r="B288" s="17" t="s">
        <v>27</v>
      </c>
      <c r="C288" s="18">
        <v>2201543.94</v>
      </c>
      <c r="D288" s="18">
        <v>1557897</v>
      </c>
      <c r="E288" s="18">
        <v>1557897</v>
      </c>
      <c r="F288" s="18">
        <v>1557411.52</v>
      </c>
      <c r="G288" s="18">
        <f t="shared" ref="G288:G305" si="40">F288-C288</f>
        <v>-644132.41999999993</v>
      </c>
      <c r="H288" s="18">
        <f t="shared" ref="H288:H305" si="41">E288-F288</f>
        <v>485.47999999998137</v>
      </c>
      <c r="I288" s="19">
        <f t="shared" ref="I288:I305" si="42">IF(ISERROR(F288/C288),0,F288/C288*100-100)</f>
        <v>-29.258213215585414</v>
      </c>
      <c r="J288" s="19">
        <f t="shared" ref="J288:J305" si="43">IF(ISERROR(F288/E288),0,F288/E288*100)</f>
        <v>99.968837477702309</v>
      </c>
      <c r="K288" s="19">
        <f t="shared" ref="K288:K305" si="44">IF(ISERROR(F288/D288),0,F288/D288*100)</f>
        <v>99.968837477702309</v>
      </c>
    </row>
    <row r="289" spans="1:11" x14ac:dyDescent="0.2">
      <c r="A289" s="22" t="s">
        <v>30</v>
      </c>
      <c r="B289" s="17" t="s">
        <v>31</v>
      </c>
      <c r="C289" s="18">
        <v>2201543.94</v>
      </c>
      <c r="D289" s="18">
        <v>1557897</v>
      </c>
      <c r="E289" s="18">
        <v>1557897</v>
      </c>
      <c r="F289" s="18">
        <v>1557411.52</v>
      </c>
      <c r="G289" s="18">
        <f t="shared" si="40"/>
        <v>-644132.41999999993</v>
      </c>
      <c r="H289" s="18">
        <f t="shared" si="41"/>
        <v>485.47999999998137</v>
      </c>
      <c r="I289" s="19">
        <f t="shared" si="42"/>
        <v>-29.258213215585414</v>
      </c>
      <c r="J289" s="19">
        <f t="shared" si="43"/>
        <v>99.968837477702309</v>
      </c>
      <c r="K289" s="19">
        <f t="shared" si="44"/>
        <v>99.968837477702309</v>
      </c>
    </row>
    <row r="290" spans="1:11" x14ac:dyDescent="0.2">
      <c r="A290" s="23" t="s">
        <v>32</v>
      </c>
      <c r="B290" s="17" t="s">
        <v>33</v>
      </c>
      <c r="C290" s="18">
        <v>2201543.94</v>
      </c>
      <c r="D290" s="18">
        <v>1557897</v>
      </c>
      <c r="E290" s="18">
        <v>1557897</v>
      </c>
      <c r="F290" s="18">
        <v>1557411.52</v>
      </c>
      <c r="G290" s="18">
        <f t="shared" si="40"/>
        <v>-644132.41999999993</v>
      </c>
      <c r="H290" s="18">
        <f t="shared" si="41"/>
        <v>485.47999999998137</v>
      </c>
      <c r="I290" s="19">
        <f t="shared" si="42"/>
        <v>-29.258213215585414</v>
      </c>
      <c r="J290" s="19">
        <f t="shared" si="43"/>
        <v>99.968837477702309</v>
      </c>
      <c r="K290" s="19">
        <f t="shared" si="44"/>
        <v>99.968837477702309</v>
      </c>
    </row>
    <row r="291" spans="1:11" x14ac:dyDescent="0.2">
      <c r="A291" s="16" t="s">
        <v>34</v>
      </c>
      <c r="B291" s="17" t="s">
        <v>35</v>
      </c>
      <c r="C291" s="18">
        <v>2201543.94</v>
      </c>
      <c r="D291" s="18">
        <v>1557897</v>
      </c>
      <c r="E291" s="18">
        <v>1557897</v>
      </c>
      <c r="F291" s="18">
        <v>1557411.52</v>
      </c>
      <c r="G291" s="18">
        <f t="shared" si="40"/>
        <v>-644132.41999999993</v>
      </c>
      <c r="H291" s="18">
        <f t="shared" si="41"/>
        <v>485.47999999998137</v>
      </c>
      <c r="I291" s="19">
        <f t="shared" si="42"/>
        <v>-29.258213215585414</v>
      </c>
      <c r="J291" s="19">
        <f t="shared" si="43"/>
        <v>99.968837477702309</v>
      </c>
      <c r="K291" s="19">
        <f t="shared" si="44"/>
        <v>99.968837477702309</v>
      </c>
    </row>
    <row r="292" spans="1:11" x14ac:dyDescent="0.2">
      <c r="A292" s="22" t="s">
        <v>36</v>
      </c>
      <c r="B292" s="17" t="s">
        <v>37</v>
      </c>
      <c r="C292" s="18">
        <v>2195543.94</v>
      </c>
      <c r="D292" s="18">
        <v>1553397</v>
      </c>
      <c r="E292" s="18">
        <v>1557897</v>
      </c>
      <c r="F292" s="18">
        <v>1552911.52</v>
      </c>
      <c r="G292" s="18">
        <f t="shared" si="40"/>
        <v>-642632.41999999993</v>
      </c>
      <c r="H292" s="18">
        <f t="shared" si="41"/>
        <v>4985.4799999999814</v>
      </c>
      <c r="I292" s="19">
        <f t="shared" si="42"/>
        <v>-29.269850094642152</v>
      </c>
      <c r="J292" s="19">
        <f t="shared" si="43"/>
        <v>99.679986545965491</v>
      </c>
      <c r="K292" s="19">
        <f t="shared" si="44"/>
        <v>99.968747203709029</v>
      </c>
    </row>
    <row r="293" spans="1:11" x14ac:dyDescent="0.2">
      <c r="A293" s="23" t="s">
        <v>38</v>
      </c>
      <c r="B293" s="17" t="s">
        <v>39</v>
      </c>
      <c r="C293" s="18">
        <v>402560.45</v>
      </c>
      <c r="D293" s="18">
        <v>560887</v>
      </c>
      <c r="E293" s="18">
        <v>533748</v>
      </c>
      <c r="F293" s="18">
        <v>560404.09</v>
      </c>
      <c r="G293" s="18">
        <f t="shared" si="40"/>
        <v>157843.63999999996</v>
      </c>
      <c r="H293" s="18">
        <f t="shared" si="41"/>
        <v>-26656.089999999967</v>
      </c>
      <c r="I293" s="19">
        <f t="shared" si="42"/>
        <v>39.209922385569655</v>
      </c>
      <c r="J293" s="19">
        <f t="shared" si="43"/>
        <v>104.99413393586485</v>
      </c>
      <c r="K293" s="19">
        <f t="shared" si="44"/>
        <v>99.913902443807743</v>
      </c>
    </row>
    <row r="294" spans="1:11" x14ac:dyDescent="0.2">
      <c r="A294" s="24" t="s">
        <v>40</v>
      </c>
      <c r="B294" s="17" t="s">
        <v>41</v>
      </c>
      <c r="C294" s="18">
        <v>35562.519999999997</v>
      </c>
      <c r="D294" s="18">
        <v>67310</v>
      </c>
      <c r="E294" s="18">
        <v>85220</v>
      </c>
      <c r="F294" s="18">
        <v>67220.5</v>
      </c>
      <c r="G294" s="18">
        <f t="shared" si="40"/>
        <v>31657.980000000003</v>
      </c>
      <c r="H294" s="18">
        <f t="shared" si="41"/>
        <v>17999.5</v>
      </c>
      <c r="I294" s="19">
        <f t="shared" si="42"/>
        <v>89.020631833739571</v>
      </c>
      <c r="J294" s="19">
        <f t="shared" si="43"/>
        <v>78.87878432292888</v>
      </c>
      <c r="K294" s="19">
        <f t="shared" si="44"/>
        <v>99.867033130292668</v>
      </c>
    </row>
    <row r="295" spans="1:11" x14ac:dyDescent="0.2">
      <c r="A295" s="24" t="s">
        <v>42</v>
      </c>
      <c r="B295" s="17" t="s">
        <v>43</v>
      </c>
      <c r="C295" s="18">
        <v>366997.93</v>
      </c>
      <c r="D295" s="18">
        <v>493577</v>
      </c>
      <c r="E295" s="18">
        <v>448528</v>
      </c>
      <c r="F295" s="18">
        <v>493183.59</v>
      </c>
      <c r="G295" s="18">
        <f t="shared" si="40"/>
        <v>126185.66000000003</v>
      </c>
      <c r="H295" s="18">
        <f t="shared" si="41"/>
        <v>-44655.590000000026</v>
      </c>
      <c r="I295" s="19">
        <f t="shared" si="42"/>
        <v>34.383207556511309</v>
      </c>
      <c r="J295" s="19">
        <f t="shared" si="43"/>
        <v>109.95603173046054</v>
      </c>
      <c r="K295" s="19">
        <f t="shared" si="44"/>
        <v>99.920294097982691</v>
      </c>
    </row>
    <row r="296" spans="1:11" x14ac:dyDescent="0.2">
      <c r="A296" s="23" t="s">
        <v>46</v>
      </c>
      <c r="B296" s="17" t="s">
        <v>47</v>
      </c>
      <c r="C296" s="18">
        <v>1621755.04</v>
      </c>
      <c r="D296" s="18">
        <v>865282</v>
      </c>
      <c r="E296" s="18">
        <v>941124</v>
      </c>
      <c r="F296" s="18">
        <v>865280.43</v>
      </c>
      <c r="G296" s="18">
        <f t="shared" si="40"/>
        <v>-756474.61</v>
      </c>
      <c r="H296" s="18">
        <f t="shared" si="41"/>
        <v>75843.569999999949</v>
      </c>
      <c r="I296" s="19">
        <f t="shared" si="42"/>
        <v>-46.645429879471813</v>
      </c>
      <c r="J296" s="19">
        <f t="shared" si="43"/>
        <v>91.941171407805982</v>
      </c>
      <c r="K296" s="19">
        <f t="shared" si="44"/>
        <v>99.999818556262582</v>
      </c>
    </row>
    <row r="297" spans="1:11" x14ac:dyDescent="0.2">
      <c r="A297" s="24" t="s">
        <v>48</v>
      </c>
      <c r="B297" s="17" t="s">
        <v>49</v>
      </c>
      <c r="C297" s="18">
        <v>1591360.64</v>
      </c>
      <c r="D297" s="18">
        <v>824962</v>
      </c>
      <c r="E297" s="18">
        <v>927844</v>
      </c>
      <c r="F297" s="18">
        <v>824961.23</v>
      </c>
      <c r="G297" s="18">
        <f t="shared" si="40"/>
        <v>-766399.40999999992</v>
      </c>
      <c r="H297" s="18">
        <f t="shared" si="41"/>
        <v>102882.77000000002</v>
      </c>
      <c r="I297" s="19">
        <f t="shared" si="42"/>
        <v>-48.160007903676693</v>
      </c>
      <c r="J297" s="19">
        <f t="shared" si="43"/>
        <v>88.911630618940251</v>
      </c>
      <c r="K297" s="19">
        <f t="shared" si="44"/>
        <v>99.999906662367479</v>
      </c>
    </row>
    <row r="298" spans="1:11" x14ac:dyDescent="0.2">
      <c r="A298" s="24" t="s">
        <v>50</v>
      </c>
      <c r="B298" s="17" t="s">
        <v>51</v>
      </c>
      <c r="C298" s="18">
        <v>30394.400000000001</v>
      </c>
      <c r="D298" s="18">
        <v>40320</v>
      </c>
      <c r="E298" s="18">
        <v>13280</v>
      </c>
      <c r="F298" s="18">
        <v>40319.199999999997</v>
      </c>
      <c r="G298" s="18">
        <f t="shared" si="40"/>
        <v>9924.7999999999956</v>
      </c>
      <c r="H298" s="18">
        <f t="shared" si="41"/>
        <v>-27039.199999999997</v>
      </c>
      <c r="I298" s="19">
        <f t="shared" si="42"/>
        <v>32.653383518016454</v>
      </c>
      <c r="J298" s="19">
        <f t="shared" si="43"/>
        <v>303.60843373493975</v>
      </c>
      <c r="K298" s="19">
        <f t="shared" si="44"/>
        <v>99.998015873015873</v>
      </c>
    </row>
    <row r="299" spans="1:11" ht="25.5" x14ac:dyDescent="0.2">
      <c r="A299" s="23" t="s">
        <v>76</v>
      </c>
      <c r="B299" s="17" t="s">
        <v>77</v>
      </c>
      <c r="C299" s="18">
        <v>51369.04</v>
      </c>
      <c r="D299" s="18">
        <v>58343</v>
      </c>
      <c r="E299" s="18">
        <v>54570</v>
      </c>
      <c r="F299" s="18">
        <v>58343</v>
      </c>
      <c r="G299" s="18">
        <f t="shared" si="40"/>
        <v>6973.9599999999991</v>
      </c>
      <c r="H299" s="18">
        <f t="shared" si="41"/>
        <v>-3773</v>
      </c>
      <c r="I299" s="19">
        <f t="shared" si="42"/>
        <v>13.576192975379726</v>
      </c>
      <c r="J299" s="19">
        <f t="shared" si="43"/>
        <v>106.91405534176288</v>
      </c>
      <c r="K299" s="19">
        <f t="shared" si="44"/>
        <v>100</v>
      </c>
    </row>
    <row r="300" spans="1:11" x14ac:dyDescent="0.2">
      <c r="A300" s="24" t="s">
        <v>78</v>
      </c>
      <c r="B300" s="17" t="s">
        <v>79</v>
      </c>
      <c r="C300" s="18">
        <v>51369.04</v>
      </c>
      <c r="D300" s="18">
        <v>58343</v>
      </c>
      <c r="E300" s="18">
        <v>54570</v>
      </c>
      <c r="F300" s="18">
        <v>58343</v>
      </c>
      <c r="G300" s="18">
        <f t="shared" si="40"/>
        <v>6973.9599999999991</v>
      </c>
      <c r="H300" s="18">
        <f t="shared" si="41"/>
        <v>-3773</v>
      </c>
      <c r="I300" s="19">
        <f t="shared" si="42"/>
        <v>13.576192975379726</v>
      </c>
      <c r="J300" s="19">
        <f t="shared" si="43"/>
        <v>106.91405534176288</v>
      </c>
      <c r="K300" s="19">
        <f t="shared" si="44"/>
        <v>100</v>
      </c>
    </row>
    <row r="301" spans="1:11" ht="25.5" x14ac:dyDescent="0.2">
      <c r="A301" s="23" t="s">
        <v>52</v>
      </c>
      <c r="B301" s="17" t="s">
        <v>53</v>
      </c>
      <c r="C301" s="18">
        <v>119859.41</v>
      </c>
      <c r="D301" s="18">
        <v>68885</v>
      </c>
      <c r="E301" s="18">
        <v>28455</v>
      </c>
      <c r="F301" s="18">
        <v>68884</v>
      </c>
      <c r="G301" s="18">
        <f t="shared" si="40"/>
        <v>-50975.41</v>
      </c>
      <c r="H301" s="18">
        <f t="shared" si="41"/>
        <v>-40429</v>
      </c>
      <c r="I301" s="19">
        <f t="shared" si="42"/>
        <v>-42.529334993389348</v>
      </c>
      <c r="J301" s="19">
        <f t="shared" si="43"/>
        <v>242.08047794763661</v>
      </c>
      <c r="K301" s="19">
        <f t="shared" si="44"/>
        <v>99.998548305146258</v>
      </c>
    </row>
    <row r="302" spans="1:11" ht="25.5" x14ac:dyDescent="0.2">
      <c r="A302" s="24" t="s">
        <v>166</v>
      </c>
      <c r="B302" s="17" t="s">
        <v>167</v>
      </c>
      <c r="C302" s="18">
        <v>119859.41</v>
      </c>
      <c r="D302" s="18">
        <v>68885</v>
      </c>
      <c r="E302" s="18">
        <v>28455</v>
      </c>
      <c r="F302" s="18">
        <v>68884</v>
      </c>
      <c r="G302" s="18">
        <f t="shared" si="40"/>
        <v>-50975.41</v>
      </c>
      <c r="H302" s="18">
        <f t="shared" si="41"/>
        <v>-40429</v>
      </c>
      <c r="I302" s="19">
        <f t="shared" si="42"/>
        <v>-42.529334993389348</v>
      </c>
      <c r="J302" s="19">
        <f t="shared" si="43"/>
        <v>242.08047794763661</v>
      </c>
      <c r="K302" s="19">
        <f t="shared" si="44"/>
        <v>99.998548305146258</v>
      </c>
    </row>
    <row r="303" spans="1:11" ht="38.25" x14ac:dyDescent="0.2">
      <c r="A303" s="25" t="s">
        <v>170</v>
      </c>
      <c r="B303" s="17" t="s">
        <v>171</v>
      </c>
      <c r="C303" s="18">
        <v>119859.41</v>
      </c>
      <c r="D303" s="18">
        <v>68885</v>
      </c>
      <c r="E303" s="18">
        <v>28455</v>
      </c>
      <c r="F303" s="18">
        <v>68884</v>
      </c>
      <c r="G303" s="18">
        <f t="shared" si="40"/>
        <v>-50975.41</v>
      </c>
      <c r="H303" s="18">
        <f t="shared" si="41"/>
        <v>-40429</v>
      </c>
      <c r="I303" s="19">
        <f t="shared" si="42"/>
        <v>-42.529334993389348</v>
      </c>
      <c r="J303" s="19">
        <f t="shared" si="43"/>
        <v>242.08047794763661</v>
      </c>
      <c r="K303" s="19">
        <f t="shared" si="44"/>
        <v>99.998548305146258</v>
      </c>
    </row>
    <row r="304" spans="1:11" x14ac:dyDescent="0.2">
      <c r="A304" s="22" t="s">
        <v>60</v>
      </c>
      <c r="B304" s="17" t="s">
        <v>61</v>
      </c>
      <c r="C304" s="18">
        <v>6000</v>
      </c>
      <c r="D304" s="18">
        <v>4500</v>
      </c>
      <c r="E304" s="18">
        <v>0</v>
      </c>
      <c r="F304" s="18">
        <v>4500</v>
      </c>
      <c r="G304" s="18">
        <f t="shared" si="40"/>
        <v>-1500</v>
      </c>
      <c r="H304" s="18">
        <f t="shared" si="41"/>
        <v>-4500</v>
      </c>
      <c r="I304" s="19">
        <f t="shared" si="42"/>
        <v>-25</v>
      </c>
      <c r="J304" s="19">
        <f t="shared" si="43"/>
        <v>0</v>
      </c>
      <c r="K304" s="19">
        <f t="shared" si="44"/>
        <v>100</v>
      </c>
    </row>
    <row r="305" spans="1:11" x14ac:dyDescent="0.2">
      <c r="A305" s="23" t="s">
        <v>62</v>
      </c>
      <c r="B305" s="17" t="s">
        <v>63</v>
      </c>
      <c r="C305" s="18">
        <v>6000</v>
      </c>
      <c r="D305" s="18">
        <v>4500</v>
      </c>
      <c r="E305" s="18">
        <v>0</v>
      </c>
      <c r="F305" s="18">
        <v>4500</v>
      </c>
      <c r="G305" s="18">
        <f t="shared" si="40"/>
        <v>-1500</v>
      </c>
      <c r="H305" s="18">
        <f t="shared" si="41"/>
        <v>-4500</v>
      </c>
      <c r="I305" s="19">
        <f t="shared" si="42"/>
        <v>-25</v>
      </c>
      <c r="J305" s="19">
        <f t="shared" si="43"/>
        <v>0</v>
      </c>
      <c r="K305" s="19">
        <f t="shared" si="44"/>
        <v>100</v>
      </c>
    </row>
    <row r="306" spans="1:11" x14ac:dyDescent="0.2">
      <c r="A306" s="39" t="s">
        <v>584</v>
      </c>
      <c r="B306" s="28" t="s">
        <v>848</v>
      </c>
      <c r="C306" s="29"/>
      <c r="D306" s="29"/>
      <c r="E306" s="29"/>
      <c r="F306" s="29"/>
      <c r="G306" s="29"/>
      <c r="H306" s="29"/>
      <c r="I306" s="30"/>
      <c r="J306" s="30"/>
      <c r="K306" s="30"/>
    </row>
    <row r="307" spans="1:11" x14ac:dyDescent="0.2">
      <c r="A307" s="16" t="s">
        <v>26</v>
      </c>
      <c r="B307" s="17" t="s">
        <v>27</v>
      </c>
      <c r="C307" s="18">
        <v>0</v>
      </c>
      <c r="D307" s="18">
        <v>15575860</v>
      </c>
      <c r="E307" s="18">
        <v>13673414</v>
      </c>
      <c r="F307" s="18">
        <v>13888405.550000001</v>
      </c>
      <c r="G307" s="18">
        <f t="shared" ref="G307:G315" si="45">F307-C307</f>
        <v>13888405.550000001</v>
      </c>
      <c r="H307" s="18">
        <f t="shared" ref="H307:H315" si="46">E307-F307</f>
        <v>-214991.55000000075</v>
      </c>
      <c r="I307" s="19">
        <f t="shared" ref="I307:I315" si="47">IF(ISERROR(F307/C307),0,F307/C307*100-100)</f>
        <v>0</v>
      </c>
      <c r="J307" s="19">
        <f t="shared" ref="J307:J315" si="48">IF(ISERROR(F307/E307),0,F307/E307*100)</f>
        <v>101.57233263031458</v>
      </c>
      <c r="K307" s="19">
        <f t="shared" ref="K307:K315" si="49">IF(ISERROR(F307/D307),0,F307/D307*100)</f>
        <v>89.166219714352863</v>
      </c>
    </row>
    <row r="308" spans="1:11" x14ac:dyDescent="0.2">
      <c r="A308" s="22" t="s">
        <v>30</v>
      </c>
      <c r="B308" s="17" t="s">
        <v>31</v>
      </c>
      <c r="C308" s="18">
        <v>0</v>
      </c>
      <c r="D308" s="18">
        <v>15575860</v>
      </c>
      <c r="E308" s="18">
        <v>13673414</v>
      </c>
      <c r="F308" s="18">
        <v>13888405.550000001</v>
      </c>
      <c r="G308" s="18">
        <f t="shared" si="45"/>
        <v>13888405.550000001</v>
      </c>
      <c r="H308" s="18">
        <f t="shared" si="46"/>
        <v>-214991.55000000075</v>
      </c>
      <c r="I308" s="19">
        <f t="shared" si="47"/>
        <v>0</v>
      </c>
      <c r="J308" s="19">
        <f t="shared" si="48"/>
        <v>101.57233263031458</v>
      </c>
      <c r="K308" s="19">
        <f t="shared" si="49"/>
        <v>89.166219714352863</v>
      </c>
    </row>
    <row r="309" spans="1:11" x14ac:dyDescent="0.2">
      <c r="A309" s="23" t="s">
        <v>32</v>
      </c>
      <c r="B309" s="17" t="s">
        <v>33</v>
      </c>
      <c r="C309" s="18">
        <v>0</v>
      </c>
      <c r="D309" s="18">
        <v>15575860</v>
      </c>
      <c r="E309" s="18">
        <v>13673414</v>
      </c>
      <c r="F309" s="18">
        <v>13888405.550000001</v>
      </c>
      <c r="G309" s="18">
        <f t="shared" si="45"/>
        <v>13888405.550000001</v>
      </c>
      <c r="H309" s="18">
        <f t="shared" si="46"/>
        <v>-214991.55000000075</v>
      </c>
      <c r="I309" s="19">
        <f t="shared" si="47"/>
        <v>0</v>
      </c>
      <c r="J309" s="19">
        <f t="shared" si="48"/>
        <v>101.57233263031458</v>
      </c>
      <c r="K309" s="19">
        <f t="shared" si="49"/>
        <v>89.166219714352863</v>
      </c>
    </row>
    <row r="310" spans="1:11" x14ac:dyDescent="0.2">
      <c r="A310" s="16" t="s">
        <v>34</v>
      </c>
      <c r="B310" s="17" t="s">
        <v>35</v>
      </c>
      <c r="C310" s="18">
        <v>0</v>
      </c>
      <c r="D310" s="18">
        <v>15575860</v>
      </c>
      <c r="E310" s="18">
        <v>13673414</v>
      </c>
      <c r="F310" s="18">
        <v>13888405.550000001</v>
      </c>
      <c r="G310" s="18">
        <f t="shared" si="45"/>
        <v>13888405.550000001</v>
      </c>
      <c r="H310" s="18">
        <f t="shared" si="46"/>
        <v>-214991.55000000075</v>
      </c>
      <c r="I310" s="19">
        <f t="shared" si="47"/>
        <v>0</v>
      </c>
      <c r="J310" s="19">
        <f t="shared" si="48"/>
        <v>101.57233263031458</v>
      </c>
      <c r="K310" s="19">
        <f t="shared" si="49"/>
        <v>89.166219714352863</v>
      </c>
    </row>
    <row r="311" spans="1:11" x14ac:dyDescent="0.2">
      <c r="A311" s="22" t="s">
        <v>36</v>
      </c>
      <c r="B311" s="17" t="s">
        <v>37</v>
      </c>
      <c r="C311" s="18">
        <v>0</v>
      </c>
      <c r="D311" s="18">
        <v>8503864</v>
      </c>
      <c r="E311" s="18">
        <v>6336520</v>
      </c>
      <c r="F311" s="18">
        <v>8503864</v>
      </c>
      <c r="G311" s="18">
        <f t="shared" si="45"/>
        <v>8503864</v>
      </c>
      <c r="H311" s="18">
        <f t="shared" si="46"/>
        <v>-2167344</v>
      </c>
      <c r="I311" s="19">
        <f t="shared" si="47"/>
        <v>0</v>
      </c>
      <c r="J311" s="19">
        <f t="shared" si="48"/>
        <v>134.20401103444792</v>
      </c>
      <c r="K311" s="19">
        <f t="shared" si="49"/>
        <v>100</v>
      </c>
    </row>
    <row r="312" spans="1:11" x14ac:dyDescent="0.2">
      <c r="A312" s="23" t="s">
        <v>46</v>
      </c>
      <c r="B312" s="17" t="s">
        <v>47</v>
      </c>
      <c r="C312" s="18">
        <v>0</v>
      </c>
      <c r="D312" s="18">
        <v>8503864</v>
      </c>
      <c r="E312" s="18">
        <v>6336520</v>
      </c>
      <c r="F312" s="18">
        <v>8503864</v>
      </c>
      <c r="G312" s="18">
        <f t="shared" si="45"/>
        <v>8503864</v>
      </c>
      <c r="H312" s="18">
        <f t="shared" si="46"/>
        <v>-2167344</v>
      </c>
      <c r="I312" s="19">
        <f t="shared" si="47"/>
        <v>0</v>
      </c>
      <c r="J312" s="19">
        <f t="shared" si="48"/>
        <v>134.20401103444792</v>
      </c>
      <c r="K312" s="19">
        <f t="shared" si="49"/>
        <v>100</v>
      </c>
    </row>
    <row r="313" spans="1:11" x14ac:dyDescent="0.2">
      <c r="A313" s="24" t="s">
        <v>48</v>
      </c>
      <c r="B313" s="17" t="s">
        <v>49</v>
      </c>
      <c r="C313" s="18">
        <v>0</v>
      </c>
      <c r="D313" s="18">
        <v>8503864</v>
      </c>
      <c r="E313" s="18">
        <v>6336520</v>
      </c>
      <c r="F313" s="18">
        <v>8503864</v>
      </c>
      <c r="G313" s="18">
        <f t="shared" si="45"/>
        <v>8503864</v>
      </c>
      <c r="H313" s="18">
        <f t="shared" si="46"/>
        <v>-2167344</v>
      </c>
      <c r="I313" s="19">
        <f t="shared" si="47"/>
        <v>0</v>
      </c>
      <c r="J313" s="19">
        <f t="shared" si="48"/>
        <v>134.20401103444792</v>
      </c>
      <c r="K313" s="19">
        <f t="shared" si="49"/>
        <v>100</v>
      </c>
    </row>
    <row r="314" spans="1:11" x14ac:dyDescent="0.2">
      <c r="A314" s="22" t="s">
        <v>60</v>
      </c>
      <c r="B314" s="17" t="s">
        <v>61</v>
      </c>
      <c r="C314" s="18">
        <v>0</v>
      </c>
      <c r="D314" s="18">
        <v>7071996</v>
      </c>
      <c r="E314" s="18">
        <v>7336894</v>
      </c>
      <c r="F314" s="18">
        <v>5384541.5499999998</v>
      </c>
      <c r="G314" s="18">
        <f t="shared" si="45"/>
        <v>5384541.5499999998</v>
      </c>
      <c r="H314" s="18">
        <f t="shared" si="46"/>
        <v>1952352.4500000002</v>
      </c>
      <c r="I314" s="19">
        <f t="shared" si="47"/>
        <v>0</v>
      </c>
      <c r="J314" s="19">
        <f t="shared" si="48"/>
        <v>73.389932442802092</v>
      </c>
      <c r="K314" s="19">
        <f t="shared" si="49"/>
        <v>76.138922448485545</v>
      </c>
    </row>
    <row r="315" spans="1:11" x14ac:dyDescent="0.2">
      <c r="A315" s="23" t="s">
        <v>62</v>
      </c>
      <c r="B315" s="17" t="s">
        <v>63</v>
      </c>
      <c r="C315" s="18">
        <v>0</v>
      </c>
      <c r="D315" s="18">
        <v>7071996</v>
      </c>
      <c r="E315" s="18">
        <v>7336894</v>
      </c>
      <c r="F315" s="18">
        <v>5384541.5499999998</v>
      </c>
      <c r="G315" s="18">
        <f t="shared" si="45"/>
        <v>5384541.5499999998</v>
      </c>
      <c r="H315" s="18">
        <f t="shared" si="46"/>
        <v>1952352.4500000002</v>
      </c>
      <c r="I315" s="19">
        <f t="shared" si="47"/>
        <v>0</v>
      </c>
      <c r="J315" s="19">
        <f t="shared" si="48"/>
        <v>73.389932442802092</v>
      </c>
      <c r="K315" s="19">
        <f t="shared" si="49"/>
        <v>76.138922448485545</v>
      </c>
    </row>
    <row r="316" spans="1:11" x14ac:dyDescent="0.2">
      <c r="A316" s="39" t="s">
        <v>586</v>
      </c>
      <c r="B316" s="28" t="s">
        <v>849</v>
      </c>
      <c r="C316" s="29"/>
      <c r="D316" s="29"/>
      <c r="E316" s="29"/>
      <c r="F316" s="29"/>
      <c r="G316" s="29"/>
      <c r="H316" s="29"/>
      <c r="I316" s="30"/>
      <c r="J316" s="30"/>
      <c r="K316" s="30"/>
    </row>
    <row r="317" spans="1:11" x14ac:dyDescent="0.2">
      <c r="A317" s="16" t="s">
        <v>26</v>
      </c>
      <c r="B317" s="17" t="s">
        <v>27</v>
      </c>
      <c r="C317" s="18">
        <v>421846.3</v>
      </c>
      <c r="D317" s="18">
        <v>431590</v>
      </c>
      <c r="E317" s="18">
        <v>431590</v>
      </c>
      <c r="F317" s="18">
        <v>429897.93</v>
      </c>
      <c r="G317" s="18">
        <f t="shared" ref="G317:G326" si="50">F317-C317</f>
        <v>8051.6300000000047</v>
      </c>
      <c r="H317" s="18">
        <f t="shared" ref="H317:H326" si="51">E317-F317</f>
        <v>1692.070000000007</v>
      </c>
      <c r="I317" s="19">
        <f t="shared" ref="I317:I326" si="52">IF(ISERROR(F317/C317),0,F317/C317*100-100)</f>
        <v>1.9086643642482954</v>
      </c>
      <c r="J317" s="19">
        <f t="shared" ref="J317:J326" si="53">IF(ISERROR(F317/E317),0,F317/E317*100)</f>
        <v>99.607945040431886</v>
      </c>
      <c r="K317" s="19">
        <f t="shared" ref="K317:K326" si="54">IF(ISERROR(F317/D317),0,F317/D317*100)</f>
        <v>99.607945040431886</v>
      </c>
    </row>
    <row r="318" spans="1:11" x14ac:dyDescent="0.2">
      <c r="A318" s="22" t="s">
        <v>30</v>
      </c>
      <c r="B318" s="17" t="s">
        <v>31</v>
      </c>
      <c r="C318" s="18">
        <v>421846.3</v>
      </c>
      <c r="D318" s="18">
        <v>431590</v>
      </c>
      <c r="E318" s="18">
        <v>431590</v>
      </c>
      <c r="F318" s="18">
        <v>429897.93</v>
      </c>
      <c r="G318" s="18">
        <f t="shared" si="50"/>
        <v>8051.6300000000047</v>
      </c>
      <c r="H318" s="18">
        <f t="shared" si="51"/>
        <v>1692.070000000007</v>
      </c>
      <c r="I318" s="19">
        <f t="shared" si="52"/>
        <v>1.9086643642482954</v>
      </c>
      <c r="J318" s="19">
        <f t="shared" si="53"/>
        <v>99.607945040431886</v>
      </c>
      <c r="K318" s="19">
        <f t="shared" si="54"/>
        <v>99.607945040431886</v>
      </c>
    </row>
    <row r="319" spans="1:11" x14ac:dyDescent="0.2">
      <c r="A319" s="23" t="s">
        <v>32</v>
      </c>
      <c r="B319" s="17" t="s">
        <v>33</v>
      </c>
      <c r="C319" s="18">
        <v>421846.3</v>
      </c>
      <c r="D319" s="18">
        <v>431590</v>
      </c>
      <c r="E319" s="18">
        <v>431590</v>
      </c>
      <c r="F319" s="18">
        <v>429897.93</v>
      </c>
      <c r="G319" s="18">
        <f t="shared" si="50"/>
        <v>8051.6300000000047</v>
      </c>
      <c r="H319" s="18">
        <f t="shared" si="51"/>
        <v>1692.070000000007</v>
      </c>
      <c r="I319" s="19">
        <f t="shared" si="52"/>
        <v>1.9086643642482954</v>
      </c>
      <c r="J319" s="19">
        <f t="shared" si="53"/>
        <v>99.607945040431886</v>
      </c>
      <c r="K319" s="19">
        <f t="shared" si="54"/>
        <v>99.607945040431886</v>
      </c>
    </row>
    <row r="320" spans="1:11" x14ac:dyDescent="0.2">
      <c r="A320" s="16" t="s">
        <v>34</v>
      </c>
      <c r="B320" s="17" t="s">
        <v>35</v>
      </c>
      <c r="C320" s="18">
        <v>421846.3</v>
      </c>
      <c r="D320" s="18">
        <v>431590</v>
      </c>
      <c r="E320" s="18">
        <v>431590</v>
      </c>
      <c r="F320" s="18">
        <v>429897.93</v>
      </c>
      <c r="G320" s="18">
        <f t="shared" si="50"/>
        <v>8051.6300000000047</v>
      </c>
      <c r="H320" s="18">
        <f t="shared" si="51"/>
        <v>1692.070000000007</v>
      </c>
      <c r="I320" s="19">
        <f t="shared" si="52"/>
        <v>1.9086643642482954</v>
      </c>
      <c r="J320" s="19">
        <f t="shared" si="53"/>
        <v>99.607945040431886</v>
      </c>
      <c r="K320" s="19">
        <f t="shared" si="54"/>
        <v>99.607945040431886</v>
      </c>
    </row>
    <row r="321" spans="1:11" x14ac:dyDescent="0.2">
      <c r="A321" s="22" t="s">
        <v>36</v>
      </c>
      <c r="B321" s="17" t="s">
        <v>37</v>
      </c>
      <c r="C321" s="18">
        <v>411846.3</v>
      </c>
      <c r="D321" s="18">
        <v>387171</v>
      </c>
      <c r="E321" s="18">
        <v>387171</v>
      </c>
      <c r="F321" s="18">
        <v>385478.93</v>
      </c>
      <c r="G321" s="18">
        <f t="shared" si="50"/>
        <v>-26367.369999999995</v>
      </c>
      <c r="H321" s="18">
        <f t="shared" si="51"/>
        <v>1692.070000000007</v>
      </c>
      <c r="I321" s="19">
        <f t="shared" si="52"/>
        <v>-6.402235494163719</v>
      </c>
      <c r="J321" s="19">
        <f t="shared" si="53"/>
        <v>99.562965717990238</v>
      </c>
      <c r="K321" s="19">
        <f t="shared" si="54"/>
        <v>99.562965717990238</v>
      </c>
    </row>
    <row r="322" spans="1:11" x14ac:dyDescent="0.2">
      <c r="A322" s="23" t="s">
        <v>38</v>
      </c>
      <c r="B322" s="17" t="s">
        <v>39</v>
      </c>
      <c r="C322" s="18">
        <v>411846.3</v>
      </c>
      <c r="D322" s="18">
        <v>387171</v>
      </c>
      <c r="E322" s="18">
        <v>387171</v>
      </c>
      <c r="F322" s="18">
        <v>385478.93</v>
      </c>
      <c r="G322" s="18">
        <f t="shared" si="50"/>
        <v>-26367.369999999995</v>
      </c>
      <c r="H322" s="18">
        <f t="shared" si="51"/>
        <v>1692.070000000007</v>
      </c>
      <c r="I322" s="19">
        <f t="shared" si="52"/>
        <v>-6.402235494163719</v>
      </c>
      <c r="J322" s="19">
        <f t="shared" si="53"/>
        <v>99.562965717990238</v>
      </c>
      <c r="K322" s="19">
        <f t="shared" si="54"/>
        <v>99.562965717990238</v>
      </c>
    </row>
    <row r="323" spans="1:11" x14ac:dyDescent="0.2">
      <c r="A323" s="24" t="s">
        <v>40</v>
      </c>
      <c r="B323" s="17" t="s">
        <v>41</v>
      </c>
      <c r="C323" s="18">
        <v>90384.3</v>
      </c>
      <c r="D323" s="18">
        <v>100128</v>
      </c>
      <c r="E323" s="18">
        <v>100128</v>
      </c>
      <c r="F323" s="18">
        <v>98435.93</v>
      </c>
      <c r="G323" s="18">
        <f t="shared" si="50"/>
        <v>8051.6299999999901</v>
      </c>
      <c r="H323" s="18">
        <f t="shared" si="51"/>
        <v>1692.070000000007</v>
      </c>
      <c r="I323" s="19">
        <f t="shared" si="52"/>
        <v>8.9082174669715641</v>
      </c>
      <c r="J323" s="19">
        <f t="shared" si="53"/>
        <v>98.310093080856504</v>
      </c>
      <c r="K323" s="19">
        <f t="shared" si="54"/>
        <v>98.310093080856504</v>
      </c>
    </row>
    <row r="324" spans="1:11" x14ac:dyDescent="0.2">
      <c r="A324" s="24" t="s">
        <v>42</v>
      </c>
      <c r="B324" s="17" t="s">
        <v>43</v>
      </c>
      <c r="C324" s="18">
        <v>321462</v>
      </c>
      <c r="D324" s="18">
        <v>287043</v>
      </c>
      <c r="E324" s="18">
        <v>287043</v>
      </c>
      <c r="F324" s="18">
        <v>287043</v>
      </c>
      <c r="G324" s="18">
        <f t="shared" si="50"/>
        <v>-34419</v>
      </c>
      <c r="H324" s="18">
        <f t="shared" si="51"/>
        <v>0</v>
      </c>
      <c r="I324" s="19">
        <f t="shared" si="52"/>
        <v>-10.707019803273781</v>
      </c>
      <c r="J324" s="19">
        <f t="shared" si="53"/>
        <v>100</v>
      </c>
      <c r="K324" s="19">
        <f t="shared" si="54"/>
        <v>100</v>
      </c>
    </row>
    <row r="325" spans="1:11" x14ac:dyDescent="0.2">
      <c r="A325" s="22" t="s">
        <v>60</v>
      </c>
      <c r="B325" s="17" t="s">
        <v>61</v>
      </c>
      <c r="C325" s="18">
        <v>10000</v>
      </c>
      <c r="D325" s="18">
        <v>44419</v>
      </c>
      <c r="E325" s="18">
        <v>44419</v>
      </c>
      <c r="F325" s="18">
        <v>44419</v>
      </c>
      <c r="G325" s="18">
        <f t="shared" si="50"/>
        <v>34419</v>
      </c>
      <c r="H325" s="18">
        <f t="shared" si="51"/>
        <v>0</v>
      </c>
      <c r="I325" s="19">
        <f t="shared" si="52"/>
        <v>344.19000000000005</v>
      </c>
      <c r="J325" s="19">
        <f t="shared" si="53"/>
        <v>100</v>
      </c>
      <c r="K325" s="19">
        <f t="shared" si="54"/>
        <v>100</v>
      </c>
    </row>
    <row r="326" spans="1:11" x14ac:dyDescent="0.2">
      <c r="A326" s="23" t="s">
        <v>62</v>
      </c>
      <c r="B326" s="17" t="s">
        <v>63</v>
      </c>
      <c r="C326" s="18">
        <v>10000</v>
      </c>
      <c r="D326" s="18">
        <v>44419</v>
      </c>
      <c r="E326" s="18">
        <v>44419</v>
      </c>
      <c r="F326" s="18">
        <v>44419</v>
      </c>
      <c r="G326" s="18">
        <f t="shared" si="50"/>
        <v>34419</v>
      </c>
      <c r="H326" s="18">
        <f t="shared" si="51"/>
        <v>0</v>
      </c>
      <c r="I326" s="19">
        <f t="shared" si="52"/>
        <v>344.19000000000005</v>
      </c>
      <c r="J326" s="19">
        <f t="shared" si="53"/>
        <v>100</v>
      </c>
      <c r="K326" s="19">
        <f t="shared" si="54"/>
        <v>100</v>
      </c>
    </row>
    <row r="327" spans="1:11" ht="25.5" x14ac:dyDescent="0.2">
      <c r="A327" s="39" t="s">
        <v>850</v>
      </c>
      <c r="B327" s="28" t="s">
        <v>851</v>
      </c>
      <c r="C327" s="29"/>
      <c r="D327" s="29"/>
      <c r="E327" s="29"/>
      <c r="F327" s="29"/>
      <c r="G327" s="29"/>
      <c r="H327" s="29"/>
      <c r="I327" s="30"/>
      <c r="J327" s="30"/>
      <c r="K327" s="30"/>
    </row>
    <row r="328" spans="1:11" x14ac:dyDescent="0.2">
      <c r="A328" s="16" t="s">
        <v>26</v>
      </c>
      <c r="B328" s="17" t="s">
        <v>27</v>
      </c>
      <c r="C328" s="18">
        <v>4568310.95</v>
      </c>
      <c r="D328" s="18">
        <v>4396118</v>
      </c>
      <c r="E328" s="18">
        <v>5120077</v>
      </c>
      <c r="F328" s="18">
        <v>4395899.76</v>
      </c>
      <c r="G328" s="18">
        <f t="shared" ref="G328:G339" si="55">F328-C328</f>
        <v>-172411.19000000041</v>
      </c>
      <c r="H328" s="18">
        <f t="shared" ref="H328:H339" si="56">E328-F328</f>
        <v>724177.24000000022</v>
      </c>
      <c r="I328" s="19">
        <f t="shared" ref="I328:I339" si="57">IF(ISERROR(F328/C328),0,F328/C328*100-100)</f>
        <v>-3.7740686193876627</v>
      </c>
      <c r="J328" s="19">
        <f t="shared" ref="J328:J339" si="58">IF(ISERROR(F328/E328),0,F328/E328*100)</f>
        <v>85.856125991855194</v>
      </c>
      <c r="K328" s="19">
        <f t="shared" ref="K328:K339" si="59">IF(ISERROR(F328/D328),0,F328/D328*100)</f>
        <v>99.995035620062964</v>
      </c>
    </row>
    <row r="329" spans="1:11" x14ac:dyDescent="0.2">
      <c r="A329" s="22" t="s">
        <v>30</v>
      </c>
      <c r="B329" s="17" t="s">
        <v>31</v>
      </c>
      <c r="C329" s="18">
        <v>4568310.95</v>
      </c>
      <c r="D329" s="18">
        <v>4396118</v>
      </c>
      <c r="E329" s="18">
        <v>5120077</v>
      </c>
      <c r="F329" s="18">
        <v>4395899.76</v>
      </c>
      <c r="G329" s="18">
        <f t="shared" si="55"/>
        <v>-172411.19000000041</v>
      </c>
      <c r="H329" s="18">
        <f t="shared" si="56"/>
        <v>724177.24000000022</v>
      </c>
      <c r="I329" s="19">
        <f t="shared" si="57"/>
        <v>-3.7740686193876627</v>
      </c>
      <c r="J329" s="19">
        <f t="shared" si="58"/>
        <v>85.856125991855194</v>
      </c>
      <c r="K329" s="19">
        <f t="shared" si="59"/>
        <v>99.995035620062964</v>
      </c>
    </row>
    <row r="330" spans="1:11" x14ac:dyDescent="0.2">
      <c r="A330" s="23" t="s">
        <v>32</v>
      </c>
      <c r="B330" s="17" t="s">
        <v>33</v>
      </c>
      <c r="C330" s="18">
        <v>4568310.95</v>
      </c>
      <c r="D330" s="18">
        <v>4396118</v>
      </c>
      <c r="E330" s="18">
        <v>5120077</v>
      </c>
      <c r="F330" s="18">
        <v>4395899.76</v>
      </c>
      <c r="G330" s="18">
        <f t="shared" si="55"/>
        <v>-172411.19000000041</v>
      </c>
      <c r="H330" s="18">
        <f t="shared" si="56"/>
        <v>724177.24000000022</v>
      </c>
      <c r="I330" s="19">
        <f t="shared" si="57"/>
        <v>-3.7740686193876627</v>
      </c>
      <c r="J330" s="19">
        <f t="shared" si="58"/>
        <v>85.856125991855194</v>
      </c>
      <c r="K330" s="19">
        <f t="shared" si="59"/>
        <v>99.995035620062964</v>
      </c>
    </row>
    <row r="331" spans="1:11" x14ac:dyDescent="0.2">
      <c r="A331" s="16" t="s">
        <v>34</v>
      </c>
      <c r="B331" s="17" t="s">
        <v>35</v>
      </c>
      <c r="C331" s="18">
        <v>4568310.95</v>
      </c>
      <c r="D331" s="18">
        <v>4396118</v>
      </c>
      <c r="E331" s="18">
        <v>5120077</v>
      </c>
      <c r="F331" s="18">
        <v>4395899.76</v>
      </c>
      <c r="G331" s="18">
        <f t="shared" si="55"/>
        <v>-172411.19000000041</v>
      </c>
      <c r="H331" s="18">
        <f t="shared" si="56"/>
        <v>724177.24000000022</v>
      </c>
      <c r="I331" s="19">
        <f t="shared" si="57"/>
        <v>-3.7740686193876627</v>
      </c>
      <c r="J331" s="19">
        <f t="shared" si="58"/>
        <v>85.856125991855194</v>
      </c>
      <c r="K331" s="19">
        <f t="shared" si="59"/>
        <v>99.995035620062964</v>
      </c>
    </row>
    <row r="332" spans="1:11" x14ac:dyDescent="0.2">
      <c r="A332" s="22" t="s">
        <v>36</v>
      </c>
      <c r="B332" s="17" t="s">
        <v>37</v>
      </c>
      <c r="C332" s="18">
        <v>4568310.95</v>
      </c>
      <c r="D332" s="18">
        <v>4396118</v>
      </c>
      <c r="E332" s="18">
        <v>5120077</v>
      </c>
      <c r="F332" s="18">
        <v>4395899.76</v>
      </c>
      <c r="G332" s="18">
        <f t="shared" si="55"/>
        <v>-172411.19000000041</v>
      </c>
      <c r="H332" s="18">
        <f t="shared" si="56"/>
        <v>724177.24000000022</v>
      </c>
      <c r="I332" s="19">
        <f t="shared" si="57"/>
        <v>-3.7740686193876627</v>
      </c>
      <c r="J332" s="19">
        <f t="shared" si="58"/>
        <v>85.856125991855194</v>
      </c>
      <c r="K332" s="19">
        <f t="shared" si="59"/>
        <v>99.995035620062964</v>
      </c>
    </row>
    <row r="333" spans="1:11" x14ac:dyDescent="0.2">
      <c r="A333" s="23" t="s">
        <v>38</v>
      </c>
      <c r="B333" s="17" t="s">
        <v>39</v>
      </c>
      <c r="C333" s="18">
        <v>4196301.95</v>
      </c>
      <c r="D333" s="18">
        <v>3696527</v>
      </c>
      <c r="E333" s="18">
        <v>4575522</v>
      </c>
      <c r="F333" s="18">
        <v>3696308.76</v>
      </c>
      <c r="G333" s="18">
        <f t="shared" si="55"/>
        <v>-499993.19000000041</v>
      </c>
      <c r="H333" s="18">
        <f t="shared" si="56"/>
        <v>879213.24000000022</v>
      </c>
      <c r="I333" s="19">
        <f t="shared" si="57"/>
        <v>-11.915090857558525</v>
      </c>
      <c r="J333" s="19">
        <f t="shared" si="58"/>
        <v>80.784416728845372</v>
      </c>
      <c r="K333" s="19">
        <f t="shared" si="59"/>
        <v>99.99409607991501</v>
      </c>
    </row>
    <row r="334" spans="1:11" x14ac:dyDescent="0.2">
      <c r="A334" s="24" t="s">
        <v>42</v>
      </c>
      <c r="B334" s="17" t="s">
        <v>43</v>
      </c>
      <c r="C334" s="18">
        <v>4196301.95</v>
      </c>
      <c r="D334" s="18">
        <v>3696527</v>
      </c>
      <c r="E334" s="18">
        <v>4575522</v>
      </c>
      <c r="F334" s="18">
        <v>3696308.76</v>
      </c>
      <c r="G334" s="18">
        <f t="shared" si="55"/>
        <v>-499993.19000000041</v>
      </c>
      <c r="H334" s="18">
        <f t="shared" si="56"/>
        <v>879213.24000000022</v>
      </c>
      <c r="I334" s="19">
        <f t="shared" si="57"/>
        <v>-11.915090857558525</v>
      </c>
      <c r="J334" s="19">
        <f t="shared" si="58"/>
        <v>80.784416728845372</v>
      </c>
      <c r="K334" s="19">
        <f t="shared" si="59"/>
        <v>99.99409607991501</v>
      </c>
    </row>
    <row r="335" spans="1:11" x14ac:dyDescent="0.2">
      <c r="A335" s="23" t="s">
        <v>46</v>
      </c>
      <c r="B335" s="17" t="s">
        <v>47</v>
      </c>
      <c r="C335" s="18">
        <v>351738</v>
      </c>
      <c r="D335" s="18">
        <v>679320</v>
      </c>
      <c r="E335" s="18">
        <v>524284</v>
      </c>
      <c r="F335" s="18">
        <v>679320</v>
      </c>
      <c r="G335" s="18">
        <f t="shared" si="55"/>
        <v>327582</v>
      </c>
      <c r="H335" s="18">
        <f t="shared" si="56"/>
        <v>-155036</v>
      </c>
      <c r="I335" s="19">
        <f t="shared" si="57"/>
        <v>93.132388311754767</v>
      </c>
      <c r="J335" s="19">
        <f t="shared" si="58"/>
        <v>129.57099587246609</v>
      </c>
      <c r="K335" s="19">
        <f t="shared" si="59"/>
        <v>100</v>
      </c>
    </row>
    <row r="336" spans="1:11" x14ac:dyDescent="0.2">
      <c r="A336" s="24" t="s">
        <v>48</v>
      </c>
      <c r="B336" s="17" t="s">
        <v>49</v>
      </c>
      <c r="C336" s="18">
        <v>351738</v>
      </c>
      <c r="D336" s="18">
        <v>679320</v>
      </c>
      <c r="E336" s="18">
        <v>524284</v>
      </c>
      <c r="F336" s="18">
        <v>679320</v>
      </c>
      <c r="G336" s="18">
        <f t="shared" si="55"/>
        <v>327582</v>
      </c>
      <c r="H336" s="18">
        <f t="shared" si="56"/>
        <v>-155036</v>
      </c>
      <c r="I336" s="19">
        <f t="shared" si="57"/>
        <v>93.132388311754767</v>
      </c>
      <c r="J336" s="19">
        <f t="shared" si="58"/>
        <v>129.57099587246609</v>
      </c>
      <c r="K336" s="19">
        <f t="shared" si="59"/>
        <v>100</v>
      </c>
    </row>
    <row r="337" spans="1:11" ht="25.5" x14ac:dyDescent="0.2">
      <c r="A337" s="23" t="s">
        <v>52</v>
      </c>
      <c r="B337" s="17" t="s">
        <v>53</v>
      </c>
      <c r="C337" s="18">
        <v>20271</v>
      </c>
      <c r="D337" s="18">
        <v>20271</v>
      </c>
      <c r="E337" s="18">
        <v>20271</v>
      </c>
      <c r="F337" s="18">
        <v>20271</v>
      </c>
      <c r="G337" s="18">
        <f t="shared" si="55"/>
        <v>0</v>
      </c>
      <c r="H337" s="18">
        <f t="shared" si="56"/>
        <v>0</v>
      </c>
      <c r="I337" s="19">
        <f t="shared" si="57"/>
        <v>0</v>
      </c>
      <c r="J337" s="19">
        <f t="shared" si="58"/>
        <v>100</v>
      </c>
      <c r="K337" s="19">
        <f t="shared" si="59"/>
        <v>100</v>
      </c>
    </row>
    <row r="338" spans="1:11" ht="25.5" x14ac:dyDescent="0.2">
      <c r="A338" s="24" t="s">
        <v>166</v>
      </c>
      <c r="B338" s="17" t="s">
        <v>167</v>
      </c>
      <c r="C338" s="18">
        <v>20271</v>
      </c>
      <c r="D338" s="18">
        <v>20271</v>
      </c>
      <c r="E338" s="18">
        <v>20271</v>
      </c>
      <c r="F338" s="18">
        <v>20271</v>
      </c>
      <c r="G338" s="18">
        <f t="shared" si="55"/>
        <v>0</v>
      </c>
      <c r="H338" s="18">
        <f t="shared" si="56"/>
        <v>0</v>
      </c>
      <c r="I338" s="19">
        <f t="shared" si="57"/>
        <v>0</v>
      </c>
      <c r="J338" s="19">
        <f t="shared" si="58"/>
        <v>100</v>
      </c>
      <c r="K338" s="19">
        <f t="shared" si="59"/>
        <v>100</v>
      </c>
    </row>
    <row r="339" spans="1:11" ht="38.25" x14ac:dyDescent="0.2">
      <c r="A339" s="25" t="s">
        <v>170</v>
      </c>
      <c r="B339" s="17" t="s">
        <v>171</v>
      </c>
      <c r="C339" s="18">
        <v>20271</v>
      </c>
      <c r="D339" s="18">
        <v>20271</v>
      </c>
      <c r="E339" s="18">
        <v>20271</v>
      </c>
      <c r="F339" s="18">
        <v>20271</v>
      </c>
      <c r="G339" s="18">
        <f t="shared" si="55"/>
        <v>0</v>
      </c>
      <c r="H339" s="18">
        <f t="shared" si="56"/>
        <v>0</v>
      </c>
      <c r="I339" s="19">
        <f t="shared" si="57"/>
        <v>0</v>
      </c>
      <c r="J339" s="19">
        <f t="shared" si="58"/>
        <v>100</v>
      </c>
      <c r="K339" s="19">
        <f t="shared" si="59"/>
        <v>100</v>
      </c>
    </row>
    <row r="340" spans="1:11" x14ac:dyDescent="0.2">
      <c r="A340" s="39" t="s">
        <v>852</v>
      </c>
      <c r="B340" s="28" t="s">
        <v>853</v>
      </c>
      <c r="C340" s="29"/>
      <c r="D340" s="29"/>
      <c r="E340" s="29"/>
      <c r="F340" s="29"/>
      <c r="G340" s="29"/>
      <c r="H340" s="29"/>
      <c r="I340" s="30"/>
      <c r="J340" s="30"/>
      <c r="K340" s="30"/>
    </row>
    <row r="341" spans="1:11" x14ac:dyDescent="0.2">
      <c r="A341" s="16" t="s">
        <v>26</v>
      </c>
      <c r="B341" s="17" t="s">
        <v>27</v>
      </c>
      <c r="C341" s="18">
        <v>129073</v>
      </c>
      <c r="D341" s="18">
        <v>169673</v>
      </c>
      <c r="E341" s="18">
        <v>169673</v>
      </c>
      <c r="F341" s="18">
        <v>169673</v>
      </c>
      <c r="G341" s="18">
        <f t="shared" ref="G341:G348" si="60">F341-C341</f>
        <v>40600</v>
      </c>
      <c r="H341" s="18">
        <f t="shared" ref="H341:H348" si="61">E341-F341</f>
        <v>0</v>
      </c>
      <c r="I341" s="19">
        <f t="shared" ref="I341:I348" si="62">IF(ISERROR(F341/C341),0,F341/C341*100-100)</f>
        <v>31.455068062259357</v>
      </c>
      <c r="J341" s="19">
        <f t="shared" ref="J341:J348" si="63">IF(ISERROR(F341/E341),0,F341/E341*100)</f>
        <v>100</v>
      </c>
      <c r="K341" s="19">
        <f t="shared" ref="K341:K348" si="64">IF(ISERROR(F341/D341),0,F341/D341*100)</f>
        <v>100</v>
      </c>
    </row>
    <row r="342" spans="1:11" x14ac:dyDescent="0.2">
      <c r="A342" s="22" t="s">
        <v>30</v>
      </c>
      <c r="B342" s="17" t="s">
        <v>31</v>
      </c>
      <c r="C342" s="18">
        <v>129073</v>
      </c>
      <c r="D342" s="18">
        <v>169673</v>
      </c>
      <c r="E342" s="18">
        <v>169673</v>
      </c>
      <c r="F342" s="18">
        <v>169673</v>
      </c>
      <c r="G342" s="18">
        <f t="shared" si="60"/>
        <v>40600</v>
      </c>
      <c r="H342" s="18">
        <f t="shared" si="61"/>
        <v>0</v>
      </c>
      <c r="I342" s="19">
        <f t="shared" si="62"/>
        <v>31.455068062259357</v>
      </c>
      <c r="J342" s="19">
        <f t="shared" si="63"/>
        <v>100</v>
      </c>
      <c r="K342" s="19">
        <f t="shared" si="64"/>
        <v>100</v>
      </c>
    </row>
    <row r="343" spans="1:11" x14ac:dyDescent="0.2">
      <c r="A343" s="23" t="s">
        <v>32</v>
      </c>
      <c r="B343" s="17" t="s">
        <v>33</v>
      </c>
      <c r="C343" s="18">
        <v>129073</v>
      </c>
      <c r="D343" s="18">
        <v>169673</v>
      </c>
      <c r="E343" s="18">
        <v>169673</v>
      </c>
      <c r="F343" s="18">
        <v>169673</v>
      </c>
      <c r="G343" s="18">
        <f t="shared" si="60"/>
        <v>40600</v>
      </c>
      <c r="H343" s="18">
        <f t="shared" si="61"/>
        <v>0</v>
      </c>
      <c r="I343" s="19">
        <f t="shared" si="62"/>
        <v>31.455068062259357</v>
      </c>
      <c r="J343" s="19">
        <f t="shared" si="63"/>
        <v>100</v>
      </c>
      <c r="K343" s="19">
        <f t="shared" si="64"/>
        <v>100</v>
      </c>
    </row>
    <row r="344" spans="1:11" x14ac:dyDescent="0.2">
      <c r="A344" s="16" t="s">
        <v>34</v>
      </c>
      <c r="B344" s="17" t="s">
        <v>35</v>
      </c>
      <c r="C344" s="18">
        <v>129073</v>
      </c>
      <c r="D344" s="18">
        <v>169673</v>
      </c>
      <c r="E344" s="18">
        <v>169673</v>
      </c>
      <c r="F344" s="18">
        <v>169673</v>
      </c>
      <c r="G344" s="18">
        <f t="shared" si="60"/>
        <v>40600</v>
      </c>
      <c r="H344" s="18">
        <f t="shared" si="61"/>
        <v>0</v>
      </c>
      <c r="I344" s="19">
        <f t="shared" si="62"/>
        <v>31.455068062259357</v>
      </c>
      <c r="J344" s="19">
        <f t="shared" si="63"/>
        <v>100</v>
      </c>
      <c r="K344" s="19">
        <f t="shared" si="64"/>
        <v>100</v>
      </c>
    </row>
    <row r="345" spans="1:11" x14ac:dyDescent="0.2">
      <c r="A345" s="22" t="s">
        <v>36</v>
      </c>
      <c r="B345" s="17" t="s">
        <v>37</v>
      </c>
      <c r="C345" s="18">
        <v>129073</v>
      </c>
      <c r="D345" s="18">
        <v>169673</v>
      </c>
      <c r="E345" s="18">
        <v>169673</v>
      </c>
      <c r="F345" s="18">
        <v>169673</v>
      </c>
      <c r="G345" s="18">
        <f t="shared" si="60"/>
        <v>40600</v>
      </c>
      <c r="H345" s="18">
        <f t="shared" si="61"/>
        <v>0</v>
      </c>
      <c r="I345" s="19">
        <f t="shared" si="62"/>
        <v>31.455068062259357</v>
      </c>
      <c r="J345" s="19">
        <f t="shared" si="63"/>
        <v>100</v>
      </c>
      <c r="K345" s="19">
        <f t="shared" si="64"/>
        <v>100</v>
      </c>
    </row>
    <row r="346" spans="1:11" ht="25.5" x14ac:dyDescent="0.2">
      <c r="A346" s="23" t="s">
        <v>52</v>
      </c>
      <c r="B346" s="17" t="s">
        <v>53</v>
      </c>
      <c r="C346" s="18">
        <v>129073</v>
      </c>
      <c r="D346" s="18">
        <v>169673</v>
      </c>
      <c r="E346" s="18">
        <v>169673</v>
      </c>
      <c r="F346" s="18">
        <v>169673</v>
      </c>
      <c r="G346" s="18">
        <f t="shared" si="60"/>
        <v>40600</v>
      </c>
      <c r="H346" s="18">
        <f t="shared" si="61"/>
        <v>0</v>
      </c>
      <c r="I346" s="19">
        <f t="shared" si="62"/>
        <v>31.455068062259357</v>
      </c>
      <c r="J346" s="19">
        <f t="shared" si="63"/>
        <v>100</v>
      </c>
      <c r="K346" s="19">
        <f t="shared" si="64"/>
        <v>100</v>
      </c>
    </row>
    <row r="347" spans="1:11" ht="25.5" x14ac:dyDescent="0.2">
      <c r="A347" s="24" t="s">
        <v>166</v>
      </c>
      <c r="B347" s="17" t="s">
        <v>167</v>
      </c>
      <c r="C347" s="18">
        <v>129073</v>
      </c>
      <c r="D347" s="18">
        <v>169673</v>
      </c>
      <c r="E347" s="18">
        <v>169673</v>
      </c>
      <c r="F347" s="18">
        <v>169673</v>
      </c>
      <c r="G347" s="18">
        <f t="shared" si="60"/>
        <v>40600</v>
      </c>
      <c r="H347" s="18">
        <f t="shared" si="61"/>
        <v>0</v>
      </c>
      <c r="I347" s="19">
        <f t="shared" si="62"/>
        <v>31.455068062259357</v>
      </c>
      <c r="J347" s="19">
        <f t="shared" si="63"/>
        <v>100</v>
      </c>
      <c r="K347" s="19">
        <f t="shared" si="64"/>
        <v>100</v>
      </c>
    </row>
    <row r="348" spans="1:11" ht="38.25" x14ac:dyDescent="0.2">
      <c r="A348" s="25" t="s">
        <v>170</v>
      </c>
      <c r="B348" s="17" t="s">
        <v>171</v>
      </c>
      <c r="C348" s="18">
        <v>129073</v>
      </c>
      <c r="D348" s="18">
        <v>169673</v>
      </c>
      <c r="E348" s="18">
        <v>169673</v>
      </c>
      <c r="F348" s="18">
        <v>169673</v>
      </c>
      <c r="G348" s="18">
        <f t="shared" si="60"/>
        <v>40600</v>
      </c>
      <c r="H348" s="18">
        <f t="shared" si="61"/>
        <v>0</v>
      </c>
      <c r="I348" s="19">
        <f t="shared" si="62"/>
        <v>31.455068062259357</v>
      </c>
      <c r="J348" s="19">
        <f t="shared" si="63"/>
        <v>100</v>
      </c>
      <c r="K348" s="19">
        <f t="shared" si="64"/>
        <v>100</v>
      </c>
    </row>
    <row r="349" spans="1:11" x14ac:dyDescent="0.2">
      <c r="A349" s="39" t="s">
        <v>209</v>
      </c>
      <c r="B349" s="28" t="s">
        <v>854</v>
      </c>
      <c r="C349" s="29"/>
      <c r="D349" s="29"/>
      <c r="E349" s="29"/>
      <c r="F349" s="29"/>
      <c r="G349" s="29"/>
      <c r="H349" s="29"/>
      <c r="I349" s="30"/>
      <c r="J349" s="30"/>
      <c r="K349" s="30"/>
    </row>
    <row r="350" spans="1:11" x14ac:dyDescent="0.2">
      <c r="A350" s="16" t="s">
        <v>26</v>
      </c>
      <c r="B350" s="17" t="s">
        <v>27</v>
      </c>
      <c r="C350" s="18">
        <v>3227606.03</v>
      </c>
      <c r="D350" s="18">
        <v>0</v>
      </c>
      <c r="E350" s="18">
        <v>0</v>
      </c>
      <c r="F350" s="18">
        <v>0</v>
      </c>
      <c r="G350" s="18">
        <f t="shared" ref="G350:G369" si="65">F350-C350</f>
        <v>-3227606.03</v>
      </c>
      <c r="H350" s="18">
        <f t="shared" ref="H350:H369" si="66">E350-F350</f>
        <v>0</v>
      </c>
      <c r="I350" s="19">
        <f t="shared" ref="I350:I369" si="67">IF(ISERROR(F350/C350),0,F350/C350*100-100)</f>
        <v>-100</v>
      </c>
      <c r="J350" s="19">
        <f t="shared" ref="J350:J369" si="68">IF(ISERROR(F350/E350),0,F350/E350*100)</f>
        <v>0</v>
      </c>
      <c r="K350" s="19">
        <f t="shared" ref="K350:K369" si="69">IF(ISERROR(F350/D350),0,F350/D350*100)</f>
        <v>0</v>
      </c>
    </row>
    <row r="351" spans="1:11" x14ac:dyDescent="0.2">
      <c r="A351" s="22" t="s">
        <v>30</v>
      </c>
      <c r="B351" s="17" t="s">
        <v>31</v>
      </c>
      <c r="C351" s="18">
        <v>3227606.03</v>
      </c>
      <c r="D351" s="18">
        <v>0</v>
      </c>
      <c r="E351" s="18">
        <v>0</v>
      </c>
      <c r="F351" s="18">
        <v>0</v>
      </c>
      <c r="G351" s="18">
        <f t="shared" si="65"/>
        <v>-3227606.03</v>
      </c>
      <c r="H351" s="18">
        <f t="shared" si="66"/>
        <v>0</v>
      </c>
      <c r="I351" s="19">
        <f t="shared" si="67"/>
        <v>-100</v>
      </c>
      <c r="J351" s="19">
        <f t="shared" si="68"/>
        <v>0</v>
      </c>
      <c r="K351" s="19">
        <f t="shared" si="69"/>
        <v>0</v>
      </c>
    </row>
    <row r="352" spans="1:11" x14ac:dyDescent="0.2">
      <c r="A352" s="23" t="s">
        <v>32</v>
      </c>
      <c r="B352" s="17" t="s">
        <v>33</v>
      </c>
      <c r="C352" s="18">
        <v>3227606.03</v>
      </c>
      <c r="D352" s="18">
        <v>0</v>
      </c>
      <c r="E352" s="18">
        <v>0</v>
      </c>
      <c r="F352" s="18">
        <v>0</v>
      </c>
      <c r="G352" s="18">
        <f t="shared" si="65"/>
        <v>-3227606.03</v>
      </c>
      <c r="H352" s="18">
        <f t="shared" si="66"/>
        <v>0</v>
      </c>
      <c r="I352" s="19">
        <f t="shared" si="67"/>
        <v>-100</v>
      </c>
      <c r="J352" s="19">
        <f t="shared" si="68"/>
        <v>0</v>
      </c>
      <c r="K352" s="19">
        <f t="shared" si="69"/>
        <v>0</v>
      </c>
    </row>
    <row r="353" spans="1:11" x14ac:dyDescent="0.2">
      <c r="A353" s="16" t="s">
        <v>34</v>
      </c>
      <c r="B353" s="17" t="s">
        <v>35</v>
      </c>
      <c r="C353" s="18">
        <v>3227606.03</v>
      </c>
      <c r="D353" s="18">
        <v>0</v>
      </c>
      <c r="E353" s="18">
        <v>0</v>
      </c>
      <c r="F353" s="18">
        <v>0</v>
      </c>
      <c r="G353" s="18">
        <f t="shared" si="65"/>
        <v>-3227606.03</v>
      </c>
      <c r="H353" s="18">
        <f t="shared" si="66"/>
        <v>0</v>
      </c>
      <c r="I353" s="19">
        <f t="shared" si="67"/>
        <v>-100</v>
      </c>
      <c r="J353" s="19">
        <f t="shared" si="68"/>
        <v>0</v>
      </c>
      <c r="K353" s="19">
        <f t="shared" si="69"/>
        <v>0</v>
      </c>
    </row>
    <row r="354" spans="1:11" x14ac:dyDescent="0.2">
      <c r="A354" s="22" t="s">
        <v>36</v>
      </c>
      <c r="B354" s="17" t="s">
        <v>37</v>
      </c>
      <c r="C354" s="18">
        <v>3206573.97</v>
      </c>
      <c r="D354" s="18">
        <v>0</v>
      </c>
      <c r="E354" s="18">
        <v>0</v>
      </c>
      <c r="F354" s="18">
        <v>0</v>
      </c>
      <c r="G354" s="18">
        <f t="shared" si="65"/>
        <v>-3206573.97</v>
      </c>
      <c r="H354" s="18">
        <f t="shared" si="66"/>
        <v>0</v>
      </c>
      <c r="I354" s="19">
        <f t="shared" si="67"/>
        <v>-100</v>
      </c>
      <c r="J354" s="19">
        <f t="shared" si="68"/>
        <v>0</v>
      </c>
      <c r="K354" s="19">
        <f t="shared" si="69"/>
        <v>0</v>
      </c>
    </row>
    <row r="355" spans="1:11" x14ac:dyDescent="0.2">
      <c r="A355" s="23" t="s">
        <v>38</v>
      </c>
      <c r="B355" s="17" t="s">
        <v>39</v>
      </c>
      <c r="C355" s="18">
        <v>435662.27</v>
      </c>
      <c r="D355" s="18">
        <v>0</v>
      </c>
      <c r="E355" s="18">
        <v>0</v>
      </c>
      <c r="F355" s="18">
        <v>0</v>
      </c>
      <c r="G355" s="18">
        <f t="shared" si="65"/>
        <v>-435662.27</v>
      </c>
      <c r="H355" s="18">
        <f t="shared" si="66"/>
        <v>0</v>
      </c>
      <c r="I355" s="19">
        <f t="shared" si="67"/>
        <v>-100</v>
      </c>
      <c r="J355" s="19">
        <f t="shared" si="68"/>
        <v>0</v>
      </c>
      <c r="K355" s="19">
        <f t="shared" si="69"/>
        <v>0</v>
      </c>
    </row>
    <row r="356" spans="1:11" x14ac:dyDescent="0.2">
      <c r="A356" s="24" t="s">
        <v>40</v>
      </c>
      <c r="B356" s="17" t="s">
        <v>41</v>
      </c>
      <c r="C356" s="18">
        <v>298786.25</v>
      </c>
      <c r="D356" s="18">
        <v>0</v>
      </c>
      <c r="E356" s="18">
        <v>0</v>
      </c>
      <c r="F356" s="18">
        <v>0</v>
      </c>
      <c r="G356" s="18">
        <f t="shared" si="65"/>
        <v>-298786.25</v>
      </c>
      <c r="H356" s="18">
        <f t="shared" si="66"/>
        <v>0</v>
      </c>
      <c r="I356" s="19">
        <f t="shared" si="67"/>
        <v>-100</v>
      </c>
      <c r="J356" s="19">
        <f t="shared" si="68"/>
        <v>0</v>
      </c>
      <c r="K356" s="19">
        <f t="shared" si="69"/>
        <v>0</v>
      </c>
    </row>
    <row r="357" spans="1:11" x14ac:dyDescent="0.2">
      <c r="A357" s="24" t="s">
        <v>42</v>
      </c>
      <c r="B357" s="17" t="s">
        <v>43</v>
      </c>
      <c r="C357" s="18">
        <v>136876.01999999999</v>
      </c>
      <c r="D357" s="18">
        <v>0</v>
      </c>
      <c r="E357" s="18">
        <v>0</v>
      </c>
      <c r="F357" s="18">
        <v>0</v>
      </c>
      <c r="G357" s="18">
        <f t="shared" si="65"/>
        <v>-136876.01999999999</v>
      </c>
      <c r="H357" s="18">
        <f t="shared" si="66"/>
        <v>0</v>
      </c>
      <c r="I357" s="19">
        <f t="shared" si="67"/>
        <v>-100</v>
      </c>
      <c r="J357" s="19">
        <f t="shared" si="68"/>
        <v>0</v>
      </c>
      <c r="K357" s="19">
        <f t="shared" si="69"/>
        <v>0</v>
      </c>
    </row>
    <row r="358" spans="1:11" x14ac:dyDescent="0.2">
      <c r="A358" s="25" t="s">
        <v>44</v>
      </c>
      <c r="B358" s="17" t="s">
        <v>45</v>
      </c>
      <c r="C358" s="18">
        <v>3485.1</v>
      </c>
      <c r="D358" s="18">
        <v>0</v>
      </c>
      <c r="E358" s="18">
        <v>0</v>
      </c>
      <c r="F358" s="18">
        <v>0</v>
      </c>
      <c r="G358" s="18">
        <f t="shared" si="65"/>
        <v>-3485.1</v>
      </c>
      <c r="H358" s="18">
        <f t="shared" si="66"/>
        <v>0</v>
      </c>
      <c r="I358" s="19">
        <f t="shared" si="67"/>
        <v>-100</v>
      </c>
      <c r="J358" s="19">
        <f t="shared" si="68"/>
        <v>0</v>
      </c>
      <c r="K358" s="19">
        <f t="shared" si="69"/>
        <v>0</v>
      </c>
    </row>
    <row r="359" spans="1:11" x14ac:dyDescent="0.2">
      <c r="A359" s="23" t="s">
        <v>46</v>
      </c>
      <c r="B359" s="17" t="s">
        <v>47</v>
      </c>
      <c r="C359" s="18">
        <v>238957.85</v>
      </c>
      <c r="D359" s="18">
        <v>0</v>
      </c>
      <c r="E359" s="18">
        <v>0</v>
      </c>
      <c r="F359" s="18">
        <v>0</v>
      </c>
      <c r="G359" s="18">
        <f t="shared" si="65"/>
        <v>-238957.85</v>
      </c>
      <c r="H359" s="18">
        <f t="shared" si="66"/>
        <v>0</v>
      </c>
      <c r="I359" s="19">
        <f t="shared" si="67"/>
        <v>-100</v>
      </c>
      <c r="J359" s="19">
        <f t="shared" si="68"/>
        <v>0</v>
      </c>
      <c r="K359" s="19">
        <f t="shared" si="69"/>
        <v>0</v>
      </c>
    </row>
    <row r="360" spans="1:11" x14ac:dyDescent="0.2">
      <c r="A360" s="24" t="s">
        <v>48</v>
      </c>
      <c r="B360" s="17" t="s">
        <v>49</v>
      </c>
      <c r="C360" s="18">
        <v>238957.85</v>
      </c>
      <c r="D360" s="18">
        <v>0</v>
      </c>
      <c r="E360" s="18">
        <v>0</v>
      </c>
      <c r="F360" s="18">
        <v>0</v>
      </c>
      <c r="G360" s="18">
        <f t="shared" si="65"/>
        <v>-238957.85</v>
      </c>
      <c r="H360" s="18">
        <f t="shared" si="66"/>
        <v>0</v>
      </c>
      <c r="I360" s="19">
        <f t="shared" si="67"/>
        <v>-100</v>
      </c>
      <c r="J360" s="19">
        <f t="shared" si="68"/>
        <v>0</v>
      </c>
      <c r="K360" s="19">
        <f t="shared" si="69"/>
        <v>0</v>
      </c>
    </row>
    <row r="361" spans="1:11" ht="25.5" x14ac:dyDescent="0.2">
      <c r="A361" s="23" t="s">
        <v>52</v>
      </c>
      <c r="B361" s="17" t="s">
        <v>53</v>
      </c>
      <c r="C361" s="18">
        <v>2531953.85</v>
      </c>
      <c r="D361" s="18">
        <v>0</v>
      </c>
      <c r="E361" s="18">
        <v>0</v>
      </c>
      <c r="F361" s="18">
        <v>0</v>
      </c>
      <c r="G361" s="18">
        <f t="shared" si="65"/>
        <v>-2531953.85</v>
      </c>
      <c r="H361" s="18">
        <f t="shared" si="66"/>
        <v>0</v>
      </c>
      <c r="I361" s="19">
        <f t="shared" si="67"/>
        <v>-100</v>
      </c>
      <c r="J361" s="19">
        <f t="shared" si="68"/>
        <v>0</v>
      </c>
      <c r="K361" s="19">
        <f t="shared" si="69"/>
        <v>0</v>
      </c>
    </row>
    <row r="362" spans="1:11" x14ac:dyDescent="0.2">
      <c r="A362" s="24" t="s">
        <v>54</v>
      </c>
      <c r="B362" s="17" t="s">
        <v>55</v>
      </c>
      <c r="C362" s="18">
        <v>580785.61</v>
      </c>
      <c r="D362" s="18">
        <v>0</v>
      </c>
      <c r="E362" s="18">
        <v>0</v>
      </c>
      <c r="F362" s="18">
        <v>0</v>
      </c>
      <c r="G362" s="18">
        <f t="shared" si="65"/>
        <v>-580785.61</v>
      </c>
      <c r="H362" s="18">
        <f t="shared" si="66"/>
        <v>0</v>
      </c>
      <c r="I362" s="19">
        <f t="shared" si="67"/>
        <v>-100</v>
      </c>
      <c r="J362" s="19">
        <f t="shared" si="68"/>
        <v>0</v>
      </c>
      <c r="K362" s="19">
        <f t="shared" si="69"/>
        <v>0</v>
      </c>
    </row>
    <row r="363" spans="1:11" ht="25.5" x14ac:dyDescent="0.2">
      <c r="A363" s="25" t="s">
        <v>56</v>
      </c>
      <c r="B363" s="17" t="s">
        <v>57</v>
      </c>
      <c r="C363" s="18">
        <v>580785.61</v>
      </c>
      <c r="D363" s="18">
        <v>0</v>
      </c>
      <c r="E363" s="18">
        <v>0</v>
      </c>
      <c r="F363" s="18">
        <v>0</v>
      </c>
      <c r="G363" s="18">
        <f t="shared" si="65"/>
        <v>-580785.61</v>
      </c>
      <c r="H363" s="18">
        <f t="shared" si="66"/>
        <v>0</v>
      </c>
      <c r="I363" s="19">
        <f t="shared" si="67"/>
        <v>-100</v>
      </c>
      <c r="J363" s="19">
        <f t="shared" si="68"/>
        <v>0</v>
      </c>
      <c r="K363" s="19">
        <f t="shared" si="69"/>
        <v>0</v>
      </c>
    </row>
    <row r="364" spans="1:11" ht="25.5" x14ac:dyDescent="0.2">
      <c r="A364" s="26" t="s">
        <v>58</v>
      </c>
      <c r="B364" s="17" t="s">
        <v>59</v>
      </c>
      <c r="C364" s="18">
        <v>580785.61</v>
      </c>
      <c r="D364" s="18">
        <v>0</v>
      </c>
      <c r="E364" s="18">
        <v>0</v>
      </c>
      <c r="F364" s="18">
        <v>0</v>
      </c>
      <c r="G364" s="18">
        <f t="shared" si="65"/>
        <v>-580785.61</v>
      </c>
      <c r="H364" s="18">
        <f t="shared" si="66"/>
        <v>0</v>
      </c>
      <c r="I364" s="19">
        <f t="shared" si="67"/>
        <v>-100</v>
      </c>
      <c r="J364" s="19">
        <f t="shared" si="68"/>
        <v>0</v>
      </c>
      <c r="K364" s="19">
        <f t="shared" si="69"/>
        <v>0</v>
      </c>
    </row>
    <row r="365" spans="1:11" ht="25.5" x14ac:dyDescent="0.2">
      <c r="A365" s="24" t="s">
        <v>166</v>
      </c>
      <c r="B365" s="17" t="s">
        <v>167</v>
      </c>
      <c r="C365" s="18">
        <v>1951168.24</v>
      </c>
      <c r="D365" s="18">
        <v>0</v>
      </c>
      <c r="E365" s="18">
        <v>0</v>
      </c>
      <c r="F365" s="18">
        <v>0</v>
      </c>
      <c r="G365" s="18">
        <f t="shared" si="65"/>
        <v>-1951168.24</v>
      </c>
      <c r="H365" s="18">
        <f t="shared" si="66"/>
        <v>0</v>
      </c>
      <c r="I365" s="19">
        <f t="shared" si="67"/>
        <v>-100</v>
      </c>
      <c r="J365" s="19">
        <f t="shared" si="68"/>
        <v>0</v>
      </c>
      <c r="K365" s="19">
        <f t="shared" si="69"/>
        <v>0</v>
      </c>
    </row>
    <row r="366" spans="1:11" ht="25.5" x14ac:dyDescent="0.2">
      <c r="A366" s="25" t="s">
        <v>168</v>
      </c>
      <c r="B366" s="17" t="s">
        <v>169</v>
      </c>
      <c r="C366" s="18">
        <v>1945609.35</v>
      </c>
      <c r="D366" s="18">
        <v>0</v>
      </c>
      <c r="E366" s="18">
        <v>0</v>
      </c>
      <c r="F366" s="18">
        <v>0</v>
      </c>
      <c r="G366" s="18">
        <f t="shared" si="65"/>
        <v>-1945609.35</v>
      </c>
      <c r="H366" s="18">
        <f t="shared" si="66"/>
        <v>0</v>
      </c>
      <c r="I366" s="19">
        <f t="shared" si="67"/>
        <v>-100</v>
      </c>
      <c r="J366" s="19">
        <f t="shared" si="68"/>
        <v>0</v>
      </c>
      <c r="K366" s="19">
        <f t="shared" si="69"/>
        <v>0</v>
      </c>
    </row>
    <row r="367" spans="1:11" ht="38.25" x14ac:dyDescent="0.2">
      <c r="A367" s="25" t="s">
        <v>170</v>
      </c>
      <c r="B367" s="17" t="s">
        <v>171</v>
      </c>
      <c r="C367" s="18">
        <v>5558.89</v>
      </c>
      <c r="D367" s="18">
        <v>0</v>
      </c>
      <c r="E367" s="18">
        <v>0</v>
      </c>
      <c r="F367" s="18">
        <v>0</v>
      </c>
      <c r="G367" s="18">
        <f t="shared" si="65"/>
        <v>-5558.89</v>
      </c>
      <c r="H367" s="18">
        <f t="shared" si="66"/>
        <v>0</v>
      </c>
      <c r="I367" s="19">
        <f t="shared" si="67"/>
        <v>-100</v>
      </c>
      <c r="J367" s="19">
        <f t="shared" si="68"/>
        <v>0</v>
      </c>
      <c r="K367" s="19">
        <f t="shared" si="69"/>
        <v>0</v>
      </c>
    </row>
    <row r="368" spans="1:11" x14ac:dyDescent="0.2">
      <c r="A368" s="22" t="s">
        <v>60</v>
      </c>
      <c r="B368" s="17" t="s">
        <v>61</v>
      </c>
      <c r="C368" s="18">
        <v>21032.06</v>
      </c>
      <c r="D368" s="18">
        <v>0</v>
      </c>
      <c r="E368" s="18">
        <v>0</v>
      </c>
      <c r="F368" s="18">
        <v>0</v>
      </c>
      <c r="G368" s="18">
        <f t="shared" si="65"/>
        <v>-21032.06</v>
      </c>
      <c r="H368" s="18">
        <f t="shared" si="66"/>
        <v>0</v>
      </c>
      <c r="I368" s="19">
        <f t="shared" si="67"/>
        <v>-100</v>
      </c>
      <c r="J368" s="19">
        <f t="shared" si="68"/>
        <v>0</v>
      </c>
      <c r="K368" s="19">
        <f t="shared" si="69"/>
        <v>0</v>
      </c>
    </row>
    <row r="369" spans="1:11" x14ac:dyDescent="0.2">
      <c r="A369" s="23" t="s">
        <v>62</v>
      </c>
      <c r="B369" s="17" t="s">
        <v>63</v>
      </c>
      <c r="C369" s="18">
        <v>21032.06</v>
      </c>
      <c r="D369" s="18">
        <v>0</v>
      </c>
      <c r="E369" s="18">
        <v>0</v>
      </c>
      <c r="F369" s="18">
        <v>0</v>
      </c>
      <c r="G369" s="18">
        <f t="shared" si="65"/>
        <v>-21032.06</v>
      </c>
      <c r="H369" s="18">
        <f t="shared" si="66"/>
        <v>0</v>
      </c>
      <c r="I369" s="19">
        <f t="shared" si="67"/>
        <v>-100</v>
      </c>
      <c r="J369" s="19">
        <f t="shared" si="68"/>
        <v>0</v>
      </c>
      <c r="K369" s="19">
        <f t="shared" si="69"/>
        <v>0</v>
      </c>
    </row>
    <row r="370" spans="1:11" ht="25.5" x14ac:dyDescent="0.2">
      <c r="A370" s="27" t="s">
        <v>257</v>
      </c>
      <c r="B370" s="28" t="s">
        <v>855</v>
      </c>
      <c r="C370" s="29"/>
      <c r="D370" s="29"/>
      <c r="E370" s="29"/>
      <c r="F370" s="29"/>
      <c r="G370" s="29"/>
      <c r="H370" s="29"/>
      <c r="I370" s="30"/>
      <c r="J370" s="30"/>
      <c r="K370" s="30"/>
    </row>
    <row r="371" spans="1:11" x14ac:dyDescent="0.2">
      <c r="A371" s="16" t="s">
        <v>26</v>
      </c>
      <c r="B371" s="17" t="s">
        <v>27</v>
      </c>
      <c r="C371" s="18">
        <v>426988</v>
      </c>
      <c r="D371" s="18">
        <v>409648</v>
      </c>
      <c r="E371" s="18">
        <v>409648</v>
      </c>
      <c r="F371" s="18">
        <v>409648</v>
      </c>
      <c r="G371" s="18">
        <f t="shared" ref="G371:G379" si="70">F371-C371</f>
        <v>-17340</v>
      </c>
      <c r="H371" s="18">
        <f t="shared" ref="H371:H379" si="71">E371-F371</f>
        <v>0</v>
      </c>
      <c r="I371" s="19">
        <f t="shared" ref="I371:I379" si="72">IF(ISERROR(F371/C371),0,F371/C371*100-100)</f>
        <v>-4.0610040563200869</v>
      </c>
      <c r="J371" s="19">
        <f t="shared" ref="J371:J379" si="73">IF(ISERROR(F371/E371),0,F371/E371*100)</f>
        <v>100</v>
      </c>
      <c r="K371" s="19">
        <f t="shared" ref="K371:K379" si="74">IF(ISERROR(F371/D371),0,F371/D371*100)</f>
        <v>100</v>
      </c>
    </row>
    <row r="372" spans="1:11" x14ac:dyDescent="0.2">
      <c r="A372" s="22" t="s">
        <v>30</v>
      </c>
      <c r="B372" s="17" t="s">
        <v>31</v>
      </c>
      <c r="C372" s="18">
        <v>426988</v>
      </c>
      <c r="D372" s="18">
        <v>409648</v>
      </c>
      <c r="E372" s="18">
        <v>409648</v>
      </c>
      <c r="F372" s="18">
        <v>409648</v>
      </c>
      <c r="G372" s="18">
        <f t="shared" si="70"/>
        <v>-17340</v>
      </c>
      <c r="H372" s="18">
        <f t="shared" si="71"/>
        <v>0</v>
      </c>
      <c r="I372" s="19">
        <f t="shared" si="72"/>
        <v>-4.0610040563200869</v>
      </c>
      <c r="J372" s="19">
        <f t="shared" si="73"/>
        <v>100</v>
      </c>
      <c r="K372" s="19">
        <f t="shared" si="74"/>
        <v>100</v>
      </c>
    </row>
    <row r="373" spans="1:11" x14ac:dyDescent="0.2">
      <c r="A373" s="23" t="s">
        <v>32</v>
      </c>
      <c r="B373" s="17" t="s">
        <v>33</v>
      </c>
      <c r="C373" s="18">
        <v>426988</v>
      </c>
      <c r="D373" s="18">
        <v>409648</v>
      </c>
      <c r="E373" s="18">
        <v>409648</v>
      </c>
      <c r="F373" s="18">
        <v>409648</v>
      </c>
      <c r="G373" s="18">
        <f t="shared" si="70"/>
        <v>-17340</v>
      </c>
      <c r="H373" s="18">
        <f t="shared" si="71"/>
        <v>0</v>
      </c>
      <c r="I373" s="19">
        <f t="shared" si="72"/>
        <v>-4.0610040563200869</v>
      </c>
      <c r="J373" s="19">
        <f t="shared" si="73"/>
        <v>100</v>
      </c>
      <c r="K373" s="19">
        <f t="shared" si="74"/>
        <v>100</v>
      </c>
    </row>
    <row r="374" spans="1:11" x14ac:dyDescent="0.2">
      <c r="A374" s="16" t="s">
        <v>34</v>
      </c>
      <c r="B374" s="17" t="s">
        <v>35</v>
      </c>
      <c r="C374" s="18">
        <v>426988</v>
      </c>
      <c r="D374" s="18">
        <v>409648</v>
      </c>
      <c r="E374" s="18">
        <v>409648</v>
      </c>
      <c r="F374" s="18">
        <v>409648</v>
      </c>
      <c r="G374" s="18">
        <f t="shared" si="70"/>
        <v>-17340</v>
      </c>
      <c r="H374" s="18">
        <f t="shared" si="71"/>
        <v>0</v>
      </c>
      <c r="I374" s="19">
        <f t="shared" si="72"/>
        <v>-4.0610040563200869</v>
      </c>
      <c r="J374" s="19">
        <f t="shared" si="73"/>
        <v>100</v>
      </c>
      <c r="K374" s="19">
        <f t="shared" si="74"/>
        <v>100</v>
      </c>
    </row>
    <row r="375" spans="1:11" x14ac:dyDescent="0.2">
      <c r="A375" s="22" t="s">
        <v>36</v>
      </c>
      <c r="B375" s="17" t="s">
        <v>37</v>
      </c>
      <c r="C375" s="18">
        <v>331488</v>
      </c>
      <c r="D375" s="18">
        <v>314148</v>
      </c>
      <c r="E375" s="18">
        <v>314148</v>
      </c>
      <c r="F375" s="18">
        <v>314148</v>
      </c>
      <c r="G375" s="18">
        <f t="shared" si="70"/>
        <v>-17340</v>
      </c>
      <c r="H375" s="18">
        <f t="shared" si="71"/>
        <v>0</v>
      </c>
      <c r="I375" s="19">
        <f t="shared" si="72"/>
        <v>-5.2309585867361648</v>
      </c>
      <c r="J375" s="19">
        <f t="shared" si="73"/>
        <v>100</v>
      </c>
      <c r="K375" s="19">
        <f t="shared" si="74"/>
        <v>100</v>
      </c>
    </row>
    <row r="376" spans="1:11" x14ac:dyDescent="0.2">
      <c r="A376" s="23" t="s">
        <v>38</v>
      </c>
      <c r="B376" s="17" t="s">
        <v>39</v>
      </c>
      <c r="C376" s="18">
        <v>331488</v>
      </c>
      <c r="D376" s="18">
        <v>314148</v>
      </c>
      <c r="E376" s="18">
        <v>314148</v>
      </c>
      <c r="F376" s="18">
        <v>314148</v>
      </c>
      <c r="G376" s="18">
        <f t="shared" si="70"/>
        <v>-17340</v>
      </c>
      <c r="H376" s="18">
        <f t="shared" si="71"/>
        <v>0</v>
      </c>
      <c r="I376" s="19">
        <f t="shared" si="72"/>
        <v>-5.2309585867361648</v>
      </c>
      <c r="J376" s="19">
        <f t="shared" si="73"/>
        <v>100</v>
      </c>
      <c r="K376" s="19">
        <f t="shared" si="74"/>
        <v>100</v>
      </c>
    </row>
    <row r="377" spans="1:11" x14ac:dyDescent="0.2">
      <c r="A377" s="24" t="s">
        <v>42</v>
      </c>
      <c r="B377" s="17" t="s">
        <v>43</v>
      </c>
      <c r="C377" s="18">
        <v>331488</v>
      </c>
      <c r="D377" s="18">
        <v>314148</v>
      </c>
      <c r="E377" s="18">
        <v>314148</v>
      </c>
      <c r="F377" s="18">
        <v>314148</v>
      </c>
      <c r="G377" s="18">
        <f t="shared" si="70"/>
        <v>-17340</v>
      </c>
      <c r="H377" s="18">
        <f t="shared" si="71"/>
        <v>0</v>
      </c>
      <c r="I377" s="19">
        <f t="shared" si="72"/>
        <v>-5.2309585867361648</v>
      </c>
      <c r="J377" s="19">
        <f t="shared" si="73"/>
        <v>100</v>
      </c>
      <c r="K377" s="19">
        <f t="shared" si="74"/>
        <v>100</v>
      </c>
    </row>
    <row r="378" spans="1:11" x14ac:dyDescent="0.2">
      <c r="A378" s="22" t="s">
        <v>60</v>
      </c>
      <c r="B378" s="17" t="s">
        <v>61</v>
      </c>
      <c r="C378" s="18">
        <v>95500</v>
      </c>
      <c r="D378" s="18">
        <v>95500</v>
      </c>
      <c r="E378" s="18">
        <v>95500</v>
      </c>
      <c r="F378" s="18">
        <v>95500</v>
      </c>
      <c r="G378" s="18">
        <f t="shared" si="70"/>
        <v>0</v>
      </c>
      <c r="H378" s="18">
        <f t="shared" si="71"/>
        <v>0</v>
      </c>
      <c r="I378" s="19">
        <f t="shared" si="72"/>
        <v>0</v>
      </c>
      <c r="J378" s="19">
        <f t="shared" si="73"/>
        <v>100</v>
      </c>
      <c r="K378" s="19">
        <f t="shared" si="74"/>
        <v>100</v>
      </c>
    </row>
    <row r="379" spans="1:11" x14ac:dyDescent="0.2">
      <c r="A379" s="23" t="s">
        <v>62</v>
      </c>
      <c r="B379" s="17" t="s">
        <v>63</v>
      </c>
      <c r="C379" s="18">
        <v>95500</v>
      </c>
      <c r="D379" s="18">
        <v>95500</v>
      </c>
      <c r="E379" s="18">
        <v>95500</v>
      </c>
      <c r="F379" s="18">
        <v>95500</v>
      </c>
      <c r="G379" s="18">
        <f t="shared" si="70"/>
        <v>0</v>
      </c>
      <c r="H379" s="18">
        <f t="shared" si="71"/>
        <v>0</v>
      </c>
      <c r="I379" s="19">
        <f t="shared" si="72"/>
        <v>0</v>
      </c>
      <c r="J379" s="19">
        <f t="shared" si="73"/>
        <v>100</v>
      </c>
      <c r="K379" s="19">
        <f t="shared" si="74"/>
        <v>100</v>
      </c>
    </row>
    <row r="380" spans="1:11" x14ac:dyDescent="0.2">
      <c r="A380" s="27" t="s">
        <v>593</v>
      </c>
      <c r="B380" s="28" t="s">
        <v>856</v>
      </c>
      <c r="C380" s="29"/>
      <c r="D380" s="29"/>
      <c r="E380" s="29"/>
      <c r="F380" s="29"/>
      <c r="G380" s="29"/>
      <c r="H380" s="29"/>
      <c r="I380" s="30"/>
      <c r="J380" s="30"/>
      <c r="K380" s="30"/>
    </row>
    <row r="381" spans="1:11" x14ac:dyDescent="0.2">
      <c r="A381" s="16" t="s">
        <v>26</v>
      </c>
      <c r="B381" s="17" t="s">
        <v>27</v>
      </c>
      <c r="C381" s="18">
        <v>11662808.73</v>
      </c>
      <c r="D381" s="18">
        <v>12929373</v>
      </c>
      <c r="E381" s="18">
        <v>12608191</v>
      </c>
      <c r="F381" s="18">
        <v>12912321.24</v>
      </c>
      <c r="G381" s="18">
        <f t="shared" ref="G381:G400" si="75">F381-C381</f>
        <v>1249512.5099999998</v>
      </c>
      <c r="H381" s="18">
        <f t="shared" ref="H381:H400" si="76">E381-F381</f>
        <v>-304130.24000000022</v>
      </c>
      <c r="I381" s="19">
        <f t="shared" ref="I381:I400" si="77">IF(ISERROR(F381/C381),0,F381/C381*100-100)</f>
        <v>10.713650021421557</v>
      </c>
      <c r="J381" s="19">
        <f t="shared" ref="J381:J400" si="78">IF(ISERROR(F381/E381),0,F381/E381*100)</f>
        <v>102.41216396547293</v>
      </c>
      <c r="K381" s="19">
        <f t="shared" ref="K381:K400" si="79">IF(ISERROR(F381/D381),0,F381/D381*100)</f>
        <v>99.868116110502797</v>
      </c>
    </row>
    <row r="382" spans="1:11" x14ac:dyDescent="0.2">
      <c r="A382" s="22" t="s">
        <v>30</v>
      </c>
      <c r="B382" s="17" t="s">
        <v>31</v>
      </c>
      <c r="C382" s="18">
        <v>11662808.73</v>
      </c>
      <c r="D382" s="18">
        <v>12929373</v>
      </c>
      <c r="E382" s="18">
        <v>12608191</v>
      </c>
      <c r="F382" s="18">
        <v>12912321.24</v>
      </c>
      <c r="G382" s="18">
        <f t="shared" si="75"/>
        <v>1249512.5099999998</v>
      </c>
      <c r="H382" s="18">
        <f t="shared" si="76"/>
        <v>-304130.24000000022</v>
      </c>
      <c r="I382" s="19">
        <f t="shared" si="77"/>
        <v>10.713650021421557</v>
      </c>
      <c r="J382" s="19">
        <f t="shared" si="78"/>
        <v>102.41216396547293</v>
      </c>
      <c r="K382" s="19">
        <f t="shared" si="79"/>
        <v>99.868116110502797</v>
      </c>
    </row>
    <row r="383" spans="1:11" x14ac:dyDescent="0.2">
      <c r="A383" s="23" t="s">
        <v>32</v>
      </c>
      <c r="B383" s="17" t="s">
        <v>33</v>
      </c>
      <c r="C383" s="18">
        <v>11662808.73</v>
      </c>
      <c r="D383" s="18">
        <v>12929373</v>
      </c>
      <c r="E383" s="18">
        <v>12608191</v>
      </c>
      <c r="F383" s="18">
        <v>12912321.24</v>
      </c>
      <c r="G383" s="18">
        <f t="shared" si="75"/>
        <v>1249512.5099999998</v>
      </c>
      <c r="H383" s="18">
        <f t="shared" si="76"/>
        <v>-304130.24000000022</v>
      </c>
      <c r="I383" s="19">
        <f t="shared" si="77"/>
        <v>10.713650021421557</v>
      </c>
      <c r="J383" s="19">
        <f t="shared" si="78"/>
        <v>102.41216396547293</v>
      </c>
      <c r="K383" s="19">
        <f t="shared" si="79"/>
        <v>99.868116110502797</v>
      </c>
    </row>
    <row r="384" spans="1:11" x14ac:dyDescent="0.2">
      <c r="A384" s="16" t="s">
        <v>34</v>
      </c>
      <c r="B384" s="17" t="s">
        <v>35</v>
      </c>
      <c r="C384" s="18">
        <v>11662808.73</v>
      </c>
      <c r="D384" s="18">
        <v>12929373</v>
      </c>
      <c r="E384" s="18">
        <v>12608191</v>
      </c>
      <c r="F384" s="18">
        <v>12912321.24</v>
      </c>
      <c r="G384" s="18">
        <f t="shared" si="75"/>
        <v>1249512.5099999998</v>
      </c>
      <c r="H384" s="18">
        <f t="shared" si="76"/>
        <v>-304130.24000000022</v>
      </c>
      <c r="I384" s="19">
        <f t="shared" si="77"/>
        <v>10.713650021421557</v>
      </c>
      <c r="J384" s="19">
        <f t="shared" si="78"/>
        <v>102.41216396547293</v>
      </c>
      <c r="K384" s="19">
        <f t="shared" si="79"/>
        <v>99.868116110502797</v>
      </c>
    </row>
    <row r="385" spans="1:11" x14ac:dyDescent="0.2">
      <c r="A385" s="22" t="s">
        <v>36</v>
      </c>
      <c r="B385" s="17" t="s">
        <v>37</v>
      </c>
      <c r="C385" s="18">
        <v>11599253.529999999</v>
      </c>
      <c r="D385" s="18">
        <v>12856341</v>
      </c>
      <c r="E385" s="18">
        <v>12603922</v>
      </c>
      <c r="F385" s="18">
        <v>12839436.210000001</v>
      </c>
      <c r="G385" s="18">
        <f t="shared" si="75"/>
        <v>1240182.6800000016</v>
      </c>
      <c r="H385" s="18">
        <f t="shared" si="76"/>
        <v>-235514.21000000089</v>
      </c>
      <c r="I385" s="19">
        <f t="shared" si="77"/>
        <v>10.691918034142688</v>
      </c>
      <c r="J385" s="19">
        <f t="shared" si="78"/>
        <v>101.86857876460995</v>
      </c>
      <c r="K385" s="19">
        <f t="shared" si="79"/>
        <v>99.868510099413214</v>
      </c>
    </row>
    <row r="386" spans="1:11" x14ac:dyDescent="0.2">
      <c r="A386" s="23" t="s">
        <v>38</v>
      </c>
      <c r="B386" s="17" t="s">
        <v>39</v>
      </c>
      <c r="C386" s="18">
        <v>802617.37</v>
      </c>
      <c r="D386" s="18">
        <v>1013892</v>
      </c>
      <c r="E386" s="18">
        <v>708354</v>
      </c>
      <c r="F386" s="18">
        <v>997647.15</v>
      </c>
      <c r="G386" s="18">
        <f t="shared" si="75"/>
        <v>195029.78000000003</v>
      </c>
      <c r="H386" s="18">
        <f t="shared" si="76"/>
        <v>-289293.15000000002</v>
      </c>
      <c r="I386" s="19">
        <f t="shared" si="77"/>
        <v>24.299222430234721</v>
      </c>
      <c r="J386" s="19">
        <f t="shared" si="78"/>
        <v>140.84019430962485</v>
      </c>
      <c r="K386" s="19">
        <f t="shared" si="79"/>
        <v>98.397773135600247</v>
      </c>
    </row>
    <row r="387" spans="1:11" x14ac:dyDescent="0.2">
      <c r="A387" s="24" t="s">
        <v>40</v>
      </c>
      <c r="B387" s="17" t="s">
        <v>41</v>
      </c>
      <c r="C387" s="18">
        <v>595000.04</v>
      </c>
      <c r="D387" s="18">
        <v>685983</v>
      </c>
      <c r="E387" s="18">
        <v>610661</v>
      </c>
      <c r="F387" s="18">
        <v>682502.83</v>
      </c>
      <c r="G387" s="18">
        <f t="shared" si="75"/>
        <v>87502.789999999921</v>
      </c>
      <c r="H387" s="18">
        <f t="shared" si="76"/>
        <v>-71841.829999999958</v>
      </c>
      <c r="I387" s="19">
        <f t="shared" si="77"/>
        <v>14.706350271841998</v>
      </c>
      <c r="J387" s="19">
        <f t="shared" si="78"/>
        <v>111.76460098155931</v>
      </c>
      <c r="K387" s="19">
        <f t="shared" si="79"/>
        <v>99.492674016703035</v>
      </c>
    </row>
    <row r="388" spans="1:11" x14ac:dyDescent="0.2">
      <c r="A388" s="24" t="s">
        <v>42</v>
      </c>
      <c r="B388" s="17" t="s">
        <v>43</v>
      </c>
      <c r="C388" s="18">
        <v>207617.33</v>
      </c>
      <c r="D388" s="18">
        <v>327909</v>
      </c>
      <c r="E388" s="18">
        <v>97693</v>
      </c>
      <c r="F388" s="18">
        <v>315144.32000000001</v>
      </c>
      <c r="G388" s="18">
        <f t="shared" si="75"/>
        <v>107526.99000000002</v>
      </c>
      <c r="H388" s="18">
        <f t="shared" si="76"/>
        <v>-217451.32</v>
      </c>
      <c r="I388" s="19">
        <f t="shared" si="77"/>
        <v>51.790951169635036</v>
      </c>
      <c r="J388" s="19">
        <f t="shared" si="78"/>
        <v>322.58638797047894</v>
      </c>
      <c r="K388" s="19">
        <f t="shared" si="79"/>
        <v>96.107249267327219</v>
      </c>
    </row>
    <row r="389" spans="1:11" x14ac:dyDescent="0.2">
      <c r="A389" s="25" t="s">
        <v>44</v>
      </c>
      <c r="B389" s="17" t="s">
        <v>45</v>
      </c>
      <c r="C389" s="18">
        <v>0</v>
      </c>
      <c r="D389" s="18">
        <v>0</v>
      </c>
      <c r="E389" s="18">
        <v>0</v>
      </c>
      <c r="F389" s="18">
        <v>11.99</v>
      </c>
      <c r="G389" s="18">
        <f t="shared" si="75"/>
        <v>11.99</v>
      </c>
      <c r="H389" s="18">
        <f t="shared" si="76"/>
        <v>-11.99</v>
      </c>
      <c r="I389" s="19">
        <f t="shared" si="77"/>
        <v>0</v>
      </c>
      <c r="J389" s="19">
        <f t="shared" si="78"/>
        <v>0</v>
      </c>
      <c r="K389" s="19">
        <f t="shared" si="79"/>
        <v>0</v>
      </c>
    </row>
    <row r="390" spans="1:11" x14ac:dyDescent="0.2">
      <c r="A390" s="23" t="s">
        <v>46</v>
      </c>
      <c r="B390" s="17" t="s">
        <v>47</v>
      </c>
      <c r="C390" s="18">
        <v>9719998.8499999996</v>
      </c>
      <c r="D390" s="18">
        <v>10774270</v>
      </c>
      <c r="E390" s="18">
        <v>10845568</v>
      </c>
      <c r="F390" s="18">
        <v>10773931.359999999</v>
      </c>
      <c r="G390" s="18">
        <f t="shared" si="75"/>
        <v>1053932.5099999998</v>
      </c>
      <c r="H390" s="18">
        <f t="shared" si="76"/>
        <v>71636.640000000596</v>
      </c>
      <c r="I390" s="19">
        <f t="shared" si="77"/>
        <v>10.842928340469911</v>
      </c>
      <c r="J390" s="19">
        <f t="shared" si="78"/>
        <v>99.339484663228333</v>
      </c>
      <c r="K390" s="19">
        <f t="shared" si="79"/>
        <v>99.996856956434172</v>
      </c>
    </row>
    <row r="391" spans="1:11" x14ac:dyDescent="0.2">
      <c r="A391" s="24" t="s">
        <v>48</v>
      </c>
      <c r="B391" s="17" t="s">
        <v>49</v>
      </c>
      <c r="C391" s="18">
        <v>9719998.8499999996</v>
      </c>
      <c r="D391" s="18">
        <v>10774270</v>
      </c>
      <c r="E391" s="18">
        <v>10845568</v>
      </c>
      <c r="F391" s="18">
        <v>10773931.359999999</v>
      </c>
      <c r="G391" s="18">
        <f t="shared" si="75"/>
        <v>1053932.5099999998</v>
      </c>
      <c r="H391" s="18">
        <f t="shared" si="76"/>
        <v>71636.640000000596</v>
      </c>
      <c r="I391" s="19">
        <f t="shared" si="77"/>
        <v>10.842928340469911</v>
      </c>
      <c r="J391" s="19">
        <f t="shared" si="78"/>
        <v>99.339484663228333</v>
      </c>
      <c r="K391" s="19">
        <f t="shared" si="79"/>
        <v>99.996856956434172</v>
      </c>
    </row>
    <row r="392" spans="1:11" ht="25.5" x14ac:dyDescent="0.2">
      <c r="A392" s="23" t="s">
        <v>52</v>
      </c>
      <c r="B392" s="17" t="s">
        <v>53</v>
      </c>
      <c r="C392" s="18">
        <v>1076637.31</v>
      </c>
      <c r="D392" s="18">
        <v>1068179</v>
      </c>
      <c r="E392" s="18">
        <v>1050000</v>
      </c>
      <c r="F392" s="18">
        <v>1067857.7</v>
      </c>
      <c r="G392" s="18">
        <f t="shared" si="75"/>
        <v>-8779.6100000001024</v>
      </c>
      <c r="H392" s="18">
        <f t="shared" si="76"/>
        <v>-17857.699999999953</v>
      </c>
      <c r="I392" s="19">
        <f t="shared" si="77"/>
        <v>-0.81546588795070818</v>
      </c>
      <c r="J392" s="19">
        <f t="shared" si="78"/>
        <v>101.70073333333333</v>
      </c>
      <c r="K392" s="19">
        <f t="shared" si="79"/>
        <v>99.969920771705873</v>
      </c>
    </row>
    <row r="393" spans="1:11" x14ac:dyDescent="0.2">
      <c r="A393" s="24" t="s">
        <v>54</v>
      </c>
      <c r="B393" s="17" t="s">
        <v>55</v>
      </c>
      <c r="C393" s="18">
        <v>17000</v>
      </c>
      <c r="D393" s="18">
        <v>12748</v>
      </c>
      <c r="E393" s="18">
        <v>0</v>
      </c>
      <c r="F393" s="18">
        <v>12748</v>
      </c>
      <c r="G393" s="18">
        <f t="shared" si="75"/>
        <v>-4252</v>
      </c>
      <c r="H393" s="18">
        <f t="shared" si="76"/>
        <v>-12748</v>
      </c>
      <c r="I393" s="19">
        <f t="shared" si="77"/>
        <v>-25.011764705882356</v>
      </c>
      <c r="J393" s="19">
        <f t="shared" si="78"/>
        <v>0</v>
      </c>
      <c r="K393" s="19">
        <f t="shared" si="79"/>
        <v>100</v>
      </c>
    </row>
    <row r="394" spans="1:11" ht="25.5" x14ac:dyDescent="0.2">
      <c r="A394" s="25" t="s">
        <v>56</v>
      </c>
      <c r="B394" s="17" t="s">
        <v>57</v>
      </c>
      <c r="C394" s="18">
        <v>17000</v>
      </c>
      <c r="D394" s="18">
        <v>12748</v>
      </c>
      <c r="E394" s="18">
        <v>0</v>
      </c>
      <c r="F394" s="18">
        <v>12748</v>
      </c>
      <c r="G394" s="18">
        <f t="shared" si="75"/>
        <v>-4252</v>
      </c>
      <c r="H394" s="18">
        <f t="shared" si="76"/>
        <v>-12748</v>
      </c>
      <c r="I394" s="19">
        <f t="shared" si="77"/>
        <v>-25.011764705882356</v>
      </c>
      <c r="J394" s="19">
        <f t="shared" si="78"/>
        <v>0</v>
      </c>
      <c r="K394" s="19">
        <f t="shared" si="79"/>
        <v>100</v>
      </c>
    </row>
    <row r="395" spans="1:11" ht="25.5" x14ac:dyDescent="0.2">
      <c r="A395" s="26" t="s">
        <v>58</v>
      </c>
      <c r="B395" s="17" t="s">
        <v>59</v>
      </c>
      <c r="C395" s="18">
        <v>17000</v>
      </c>
      <c r="D395" s="18">
        <v>12748</v>
      </c>
      <c r="E395" s="18">
        <v>0</v>
      </c>
      <c r="F395" s="18">
        <v>12748</v>
      </c>
      <c r="G395" s="18">
        <f t="shared" si="75"/>
        <v>-4252</v>
      </c>
      <c r="H395" s="18">
        <f t="shared" si="76"/>
        <v>-12748</v>
      </c>
      <c r="I395" s="19">
        <f t="shared" si="77"/>
        <v>-25.011764705882356</v>
      </c>
      <c r="J395" s="19">
        <f t="shared" si="78"/>
        <v>0</v>
      </c>
      <c r="K395" s="19">
        <f t="shared" si="79"/>
        <v>100</v>
      </c>
    </row>
    <row r="396" spans="1:11" ht="25.5" x14ac:dyDescent="0.2">
      <c r="A396" s="24" t="s">
        <v>166</v>
      </c>
      <c r="B396" s="17" t="s">
        <v>167</v>
      </c>
      <c r="C396" s="18">
        <v>1059637.31</v>
      </c>
      <c r="D396" s="18">
        <v>1055431</v>
      </c>
      <c r="E396" s="18">
        <v>1050000</v>
      </c>
      <c r="F396" s="18">
        <v>1055109.7</v>
      </c>
      <c r="G396" s="18">
        <f t="shared" si="75"/>
        <v>-4527.6100000001024</v>
      </c>
      <c r="H396" s="18">
        <f t="shared" si="76"/>
        <v>-5109.6999999999534</v>
      </c>
      <c r="I396" s="19">
        <f t="shared" si="77"/>
        <v>-0.42727921688602066</v>
      </c>
      <c r="J396" s="19">
        <f t="shared" si="78"/>
        <v>100.48663809523811</v>
      </c>
      <c r="K396" s="19">
        <f t="shared" si="79"/>
        <v>99.969557460411906</v>
      </c>
    </row>
    <row r="397" spans="1:11" ht="25.5" x14ac:dyDescent="0.2">
      <c r="A397" s="25" t="s">
        <v>168</v>
      </c>
      <c r="B397" s="17" t="s">
        <v>169</v>
      </c>
      <c r="C397" s="18">
        <v>655836.36</v>
      </c>
      <c r="D397" s="18">
        <v>598118</v>
      </c>
      <c r="E397" s="18">
        <v>700000</v>
      </c>
      <c r="F397" s="18">
        <v>598097.06999999995</v>
      </c>
      <c r="G397" s="18">
        <f t="shared" si="75"/>
        <v>-57739.290000000037</v>
      </c>
      <c r="H397" s="18">
        <f t="shared" si="76"/>
        <v>101902.93000000005</v>
      </c>
      <c r="I397" s="19">
        <f t="shared" si="77"/>
        <v>-8.8039171844635149</v>
      </c>
      <c r="J397" s="19">
        <f t="shared" si="78"/>
        <v>85.442438571428568</v>
      </c>
      <c r="K397" s="19">
        <f t="shared" si="79"/>
        <v>99.99650069049919</v>
      </c>
    </row>
    <row r="398" spans="1:11" ht="38.25" x14ac:dyDescent="0.2">
      <c r="A398" s="25" t="s">
        <v>170</v>
      </c>
      <c r="B398" s="17" t="s">
        <v>171</v>
      </c>
      <c r="C398" s="18">
        <v>403800.95</v>
      </c>
      <c r="D398" s="18">
        <v>457313</v>
      </c>
      <c r="E398" s="18">
        <v>350000</v>
      </c>
      <c r="F398" s="18">
        <v>457012.63</v>
      </c>
      <c r="G398" s="18">
        <f t="shared" si="75"/>
        <v>53211.679999999993</v>
      </c>
      <c r="H398" s="18">
        <f t="shared" si="76"/>
        <v>-107012.63</v>
      </c>
      <c r="I398" s="19">
        <f t="shared" si="77"/>
        <v>13.17770054775751</v>
      </c>
      <c r="J398" s="19">
        <f t="shared" si="78"/>
        <v>130.57503714285716</v>
      </c>
      <c r="K398" s="19">
        <f t="shared" si="79"/>
        <v>99.934318508330179</v>
      </c>
    </row>
    <row r="399" spans="1:11" x14ac:dyDescent="0.2">
      <c r="A399" s="22" t="s">
        <v>60</v>
      </c>
      <c r="B399" s="17" t="s">
        <v>61</v>
      </c>
      <c r="C399" s="18">
        <v>63555.199999999997</v>
      </c>
      <c r="D399" s="18">
        <v>73032</v>
      </c>
      <c r="E399" s="18">
        <v>4269</v>
      </c>
      <c r="F399" s="18">
        <v>72885.03</v>
      </c>
      <c r="G399" s="18">
        <f t="shared" si="75"/>
        <v>9329.8300000000017</v>
      </c>
      <c r="H399" s="18">
        <f t="shared" si="76"/>
        <v>-68616.03</v>
      </c>
      <c r="I399" s="19">
        <f t="shared" si="77"/>
        <v>14.679884572780821</v>
      </c>
      <c r="J399" s="19">
        <f t="shared" si="78"/>
        <v>1707.3092059030216</v>
      </c>
      <c r="K399" s="19">
        <f t="shared" si="79"/>
        <v>99.798759447913241</v>
      </c>
    </row>
    <row r="400" spans="1:11" x14ac:dyDescent="0.2">
      <c r="A400" s="23" t="s">
        <v>62</v>
      </c>
      <c r="B400" s="17" t="s">
        <v>63</v>
      </c>
      <c r="C400" s="18">
        <v>63555.199999999997</v>
      </c>
      <c r="D400" s="18">
        <v>73032</v>
      </c>
      <c r="E400" s="18">
        <v>4269</v>
      </c>
      <c r="F400" s="18">
        <v>72885.03</v>
      </c>
      <c r="G400" s="18">
        <f t="shared" si="75"/>
        <v>9329.8300000000017</v>
      </c>
      <c r="H400" s="18">
        <f t="shared" si="76"/>
        <v>-68616.03</v>
      </c>
      <c r="I400" s="19">
        <f t="shared" si="77"/>
        <v>14.679884572780821</v>
      </c>
      <c r="J400" s="19">
        <f t="shared" si="78"/>
        <v>1707.3092059030216</v>
      </c>
      <c r="K400" s="19">
        <f t="shared" si="79"/>
        <v>99.798759447913241</v>
      </c>
    </row>
    <row r="401" spans="1:11" x14ac:dyDescent="0.2">
      <c r="A401" s="39" t="s">
        <v>595</v>
      </c>
      <c r="B401" s="28" t="s">
        <v>857</v>
      </c>
      <c r="C401" s="29"/>
      <c r="D401" s="29"/>
      <c r="E401" s="29"/>
      <c r="F401" s="29"/>
      <c r="G401" s="29"/>
      <c r="H401" s="29"/>
      <c r="I401" s="30"/>
      <c r="J401" s="30"/>
      <c r="K401" s="30"/>
    </row>
    <row r="402" spans="1:11" x14ac:dyDescent="0.2">
      <c r="A402" s="16" t="s">
        <v>26</v>
      </c>
      <c r="B402" s="17" t="s">
        <v>27</v>
      </c>
      <c r="C402" s="18">
        <v>636589.19999999995</v>
      </c>
      <c r="D402" s="18">
        <v>756567</v>
      </c>
      <c r="E402" s="18">
        <v>712623</v>
      </c>
      <c r="F402" s="18">
        <v>742465.93</v>
      </c>
      <c r="G402" s="18">
        <f t="shared" ref="G402:G412" si="80">F402-C402</f>
        <v>105876.7300000001</v>
      </c>
      <c r="H402" s="18">
        <f t="shared" ref="H402:H412" si="81">E402-F402</f>
        <v>-29842.930000000051</v>
      </c>
      <c r="I402" s="19">
        <f t="shared" ref="I402:I412" si="82">IF(ISERROR(F402/C402),0,F402/C402*100-100)</f>
        <v>16.631876569693631</v>
      </c>
      <c r="J402" s="19">
        <f t="shared" ref="J402:J412" si="83">IF(ISERROR(F402/E402),0,F402/E402*100)</f>
        <v>104.18775846415286</v>
      </c>
      <c r="K402" s="19">
        <f t="shared" ref="K402:K412" si="84">IF(ISERROR(F402/D402),0,F402/D402*100)</f>
        <v>98.136176967803252</v>
      </c>
    </row>
    <row r="403" spans="1:11" x14ac:dyDescent="0.2">
      <c r="A403" s="22" t="s">
        <v>30</v>
      </c>
      <c r="B403" s="17" t="s">
        <v>31</v>
      </c>
      <c r="C403" s="18">
        <v>636589.19999999995</v>
      </c>
      <c r="D403" s="18">
        <v>756567</v>
      </c>
      <c r="E403" s="18">
        <v>712623</v>
      </c>
      <c r="F403" s="18">
        <v>742465.93</v>
      </c>
      <c r="G403" s="18">
        <f t="shared" si="80"/>
        <v>105876.7300000001</v>
      </c>
      <c r="H403" s="18">
        <f t="shared" si="81"/>
        <v>-29842.930000000051</v>
      </c>
      <c r="I403" s="19">
        <f t="shared" si="82"/>
        <v>16.631876569693631</v>
      </c>
      <c r="J403" s="19">
        <f t="shared" si="83"/>
        <v>104.18775846415286</v>
      </c>
      <c r="K403" s="19">
        <f t="shared" si="84"/>
        <v>98.136176967803252</v>
      </c>
    </row>
    <row r="404" spans="1:11" x14ac:dyDescent="0.2">
      <c r="A404" s="23" t="s">
        <v>32</v>
      </c>
      <c r="B404" s="17" t="s">
        <v>33</v>
      </c>
      <c r="C404" s="18">
        <v>636589.19999999995</v>
      </c>
      <c r="D404" s="18">
        <v>756567</v>
      </c>
      <c r="E404" s="18">
        <v>712623</v>
      </c>
      <c r="F404" s="18">
        <v>742465.93</v>
      </c>
      <c r="G404" s="18">
        <f t="shared" si="80"/>
        <v>105876.7300000001</v>
      </c>
      <c r="H404" s="18">
        <f t="shared" si="81"/>
        <v>-29842.930000000051</v>
      </c>
      <c r="I404" s="19">
        <f t="shared" si="82"/>
        <v>16.631876569693631</v>
      </c>
      <c r="J404" s="19">
        <f t="shared" si="83"/>
        <v>104.18775846415286</v>
      </c>
      <c r="K404" s="19">
        <f t="shared" si="84"/>
        <v>98.136176967803252</v>
      </c>
    </row>
    <row r="405" spans="1:11" x14ac:dyDescent="0.2">
      <c r="A405" s="16" t="s">
        <v>34</v>
      </c>
      <c r="B405" s="17" t="s">
        <v>35</v>
      </c>
      <c r="C405" s="18">
        <v>636589.19999999995</v>
      </c>
      <c r="D405" s="18">
        <v>756567</v>
      </c>
      <c r="E405" s="18">
        <v>712623</v>
      </c>
      <c r="F405" s="18">
        <v>742465.93</v>
      </c>
      <c r="G405" s="18">
        <f t="shared" si="80"/>
        <v>105876.7300000001</v>
      </c>
      <c r="H405" s="18">
        <f t="shared" si="81"/>
        <v>-29842.930000000051</v>
      </c>
      <c r="I405" s="19">
        <f t="shared" si="82"/>
        <v>16.631876569693631</v>
      </c>
      <c r="J405" s="19">
        <f t="shared" si="83"/>
        <v>104.18775846415286</v>
      </c>
      <c r="K405" s="19">
        <f t="shared" si="84"/>
        <v>98.136176967803252</v>
      </c>
    </row>
    <row r="406" spans="1:11" x14ac:dyDescent="0.2">
      <c r="A406" s="22" t="s">
        <v>36</v>
      </c>
      <c r="B406" s="17" t="s">
        <v>37</v>
      </c>
      <c r="C406" s="18">
        <v>634871</v>
      </c>
      <c r="D406" s="18">
        <v>753711</v>
      </c>
      <c r="E406" s="18">
        <v>708354</v>
      </c>
      <c r="F406" s="18">
        <v>739610.33</v>
      </c>
      <c r="G406" s="18">
        <f t="shared" si="80"/>
        <v>104739.32999999996</v>
      </c>
      <c r="H406" s="18">
        <f t="shared" si="81"/>
        <v>-31256.329999999958</v>
      </c>
      <c r="I406" s="19">
        <f t="shared" si="82"/>
        <v>16.497734185369922</v>
      </c>
      <c r="J406" s="19">
        <f t="shared" si="83"/>
        <v>104.41252961090075</v>
      </c>
      <c r="K406" s="19">
        <f t="shared" si="84"/>
        <v>98.129167545650787</v>
      </c>
    </row>
    <row r="407" spans="1:11" x14ac:dyDescent="0.2">
      <c r="A407" s="23" t="s">
        <v>38</v>
      </c>
      <c r="B407" s="17" t="s">
        <v>39</v>
      </c>
      <c r="C407" s="18">
        <v>634871</v>
      </c>
      <c r="D407" s="18">
        <v>753711</v>
      </c>
      <c r="E407" s="18">
        <v>708354</v>
      </c>
      <c r="F407" s="18">
        <v>739610.33</v>
      </c>
      <c r="G407" s="18">
        <f t="shared" si="80"/>
        <v>104739.32999999996</v>
      </c>
      <c r="H407" s="18">
        <f t="shared" si="81"/>
        <v>-31256.329999999958</v>
      </c>
      <c r="I407" s="19">
        <f t="shared" si="82"/>
        <v>16.497734185369922</v>
      </c>
      <c r="J407" s="19">
        <f t="shared" si="83"/>
        <v>104.41252961090075</v>
      </c>
      <c r="K407" s="19">
        <f t="shared" si="84"/>
        <v>98.129167545650787</v>
      </c>
    </row>
    <row r="408" spans="1:11" x14ac:dyDescent="0.2">
      <c r="A408" s="24" t="s">
        <v>40</v>
      </c>
      <c r="B408" s="17" t="s">
        <v>41</v>
      </c>
      <c r="C408" s="18">
        <v>537518</v>
      </c>
      <c r="D408" s="18">
        <v>614254</v>
      </c>
      <c r="E408" s="18">
        <v>610661</v>
      </c>
      <c r="F408" s="18">
        <v>612842.9</v>
      </c>
      <c r="G408" s="18">
        <f t="shared" si="80"/>
        <v>75324.900000000023</v>
      </c>
      <c r="H408" s="18">
        <f t="shared" si="81"/>
        <v>-2181.9000000000233</v>
      </c>
      <c r="I408" s="19">
        <f t="shared" si="82"/>
        <v>14.01346559557075</v>
      </c>
      <c r="J408" s="19">
        <f t="shared" si="83"/>
        <v>100.3573013505038</v>
      </c>
      <c r="K408" s="19">
        <f t="shared" si="84"/>
        <v>99.770274186248685</v>
      </c>
    </row>
    <row r="409" spans="1:11" x14ac:dyDescent="0.2">
      <c r="A409" s="24" t="s">
        <v>42</v>
      </c>
      <c r="B409" s="17" t="s">
        <v>43</v>
      </c>
      <c r="C409" s="18">
        <v>97353</v>
      </c>
      <c r="D409" s="18">
        <v>139457</v>
      </c>
      <c r="E409" s="18">
        <v>97693</v>
      </c>
      <c r="F409" s="18">
        <v>126767.43</v>
      </c>
      <c r="G409" s="18">
        <f t="shared" si="80"/>
        <v>29414.429999999993</v>
      </c>
      <c r="H409" s="18">
        <f t="shared" si="81"/>
        <v>-29074.429999999993</v>
      </c>
      <c r="I409" s="19">
        <f t="shared" si="82"/>
        <v>30.214199870574106</v>
      </c>
      <c r="J409" s="19">
        <f t="shared" si="83"/>
        <v>129.76101665421268</v>
      </c>
      <c r="K409" s="19">
        <f t="shared" si="84"/>
        <v>90.900729257046976</v>
      </c>
    </row>
    <row r="410" spans="1:11" x14ac:dyDescent="0.2">
      <c r="A410" s="25" t="s">
        <v>44</v>
      </c>
      <c r="B410" s="17" t="s">
        <v>45</v>
      </c>
      <c r="C410" s="18">
        <v>0</v>
      </c>
      <c r="D410" s="18">
        <v>0</v>
      </c>
      <c r="E410" s="18">
        <v>0</v>
      </c>
      <c r="F410" s="18">
        <v>11.99</v>
      </c>
      <c r="G410" s="18">
        <f t="shared" si="80"/>
        <v>11.99</v>
      </c>
      <c r="H410" s="18">
        <f t="shared" si="81"/>
        <v>-11.99</v>
      </c>
      <c r="I410" s="19">
        <f t="shared" si="82"/>
        <v>0</v>
      </c>
      <c r="J410" s="19">
        <f t="shared" si="83"/>
        <v>0</v>
      </c>
      <c r="K410" s="19">
        <f t="shared" si="84"/>
        <v>0</v>
      </c>
    </row>
    <row r="411" spans="1:11" x14ac:dyDescent="0.2">
      <c r="A411" s="22" t="s">
        <v>60</v>
      </c>
      <c r="B411" s="17" t="s">
        <v>61</v>
      </c>
      <c r="C411" s="18">
        <v>1718.2</v>
      </c>
      <c r="D411" s="18">
        <v>2856</v>
      </c>
      <c r="E411" s="18">
        <v>4269</v>
      </c>
      <c r="F411" s="18">
        <v>2855.6</v>
      </c>
      <c r="G411" s="18">
        <f t="shared" si="80"/>
        <v>1137.3999999999999</v>
      </c>
      <c r="H411" s="18">
        <f t="shared" si="81"/>
        <v>1413.4</v>
      </c>
      <c r="I411" s="19">
        <f t="shared" si="82"/>
        <v>66.197183098591552</v>
      </c>
      <c r="J411" s="19">
        <f t="shared" si="83"/>
        <v>66.891543687046138</v>
      </c>
      <c r="K411" s="19">
        <f t="shared" si="84"/>
        <v>99.9859943977591</v>
      </c>
    </row>
    <row r="412" spans="1:11" x14ac:dyDescent="0.2">
      <c r="A412" s="23" t="s">
        <v>62</v>
      </c>
      <c r="B412" s="17" t="s">
        <v>63</v>
      </c>
      <c r="C412" s="18">
        <v>1718.2</v>
      </c>
      <c r="D412" s="18">
        <v>2856</v>
      </c>
      <c r="E412" s="18">
        <v>4269</v>
      </c>
      <c r="F412" s="18">
        <v>2855.6</v>
      </c>
      <c r="G412" s="18">
        <f t="shared" si="80"/>
        <v>1137.3999999999999</v>
      </c>
      <c r="H412" s="18">
        <f t="shared" si="81"/>
        <v>1413.4</v>
      </c>
      <c r="I412" s="19">
        <f t="shared" si="82"/>
        <v>66.197183098591552</v>
      </c>
      <c r="J412" s="19">
        <f t="shared" si="83"/>
        <v>66.891543687046138</v>
      </c>
      <c r="K412" s="19">
        <f t="shared" si="84"/>
        <v>99.9859943977591</v>
      </c>
    </row>
    <row r="413" spans="1:11" ht="25.5" x14ac:dyDescent="0.2">
      <c r="A413" s="39" t="s">
        <v>597</v>
      </c>
      <c r="B413" s="28" t="s">
        <v>858</v>
      </c>
      <c r="C413" s="29"/>
      <c r="D413" s="29"/>
      <c r="E413" s="29"/>
      <c r="F413" s="29"/>
      <c r="G413" s="29"/>
      <c r="H413" s="29"/>
      <c r="I413" s="30"/>
      <c r="J413" s="30"/>
      <c r="K413" s="30"/>
    </row>
    <row r="414" spans="1:11" x14ac:dyDescent="0.2">
      <c r="A414" s="16" t="s">
        <v>26</v>
      </c>
      <c r="B414" s="17" t="s">
        <v>27</v>
      </c>
      <c r="C414" s="18">
        <v>11026219.529999999</v>
      </c>
      <c r="D414" s="18">
        <v>12172806</v>
      </c>
      <c r="E414" s="18">
        <v>11895568</v>
      </c>
      <c r="F414" s="18">
        <v>12169855.310000001</v>
      </c>
      <c r="G414" s="18">
        <f t="shared" ref="G414:G432" si="85">F414-C414</f>
        <v>1143635.7800000012</v>
      </c>
      <c r="H414" s="18">
        <f t="shared" ref="H414:H432" si="86">E414-F414</f>
        <v>-274287.31000000052</v>
      </c>
      <c r="I414" s="19">
        <f t="shared" ref="I414:I432" si="87">IF(ISERROR(F414/C414),0,F414/C414*100-100)</f>
        <v>10.371966356087967</v>
      </c>
      <c r="J414" s="19">
        <f t="shared" ref="J414:J432" si="88">IF(ISERROR(F414/E414),0,F414/E414*100)</f>
        <v>102.3057941411457</v>
      </c>
      <c r="K414" s="19">
        <f t="shared" ref="K414:K432" si="89">IF(ISERROR(F414/D414),0,F414/D414*100)</f>
        <v>99.975759985002639</v>
      </c>
    </row>
    <row r="415" spans="1:11" x14ac:dyDescent="0.2">
      <c r="A415" s="22" t="s">
        <v>30</v>
      </c>
      <c r="B415" s="17" t="s">
        <v>31</v>
      </c>
      <c r="C415" s="18">
        <v>11026219.529999999</v>
      </c>
      <c r="D415" s="18">
        <v>12172806</v>
      </c>
      <c r="E415" s="18">
        <v>11895568</v>
      </c>
      <c r="F415" s="18">
        <v>12169855.310000001</v>
      </c>
      <c r="G415" s="18">
        <f t="shared" si="85"/>
        <v>1143635.7800000012</v>
      </c>
      <c r="H415" s="18">
        <f t="shared" si="86"/>
        <v>-274287.31000000052</v>
      </c>
      <c r="I415" s="19">
        <f t="shared" si="87"/>
        <v>10.371966356087967</v>
      </c>
      <c r="J415" s="19">
        <f t="shared" si="88"/>
        <v>102.3057941411457</v>
      </c>
      <c r="K415" s="19">
        <f t="shared" si="89"/>
        <v>99.975759985002639</v>
      </c>
    </row>
    <row r="416" spans="1:11" x14ac:dyDescent="0.2">
      <c r="A416" s="23" t="s">
        <v>32</v>
      </c>
      <c r="B416" s="17" t="s">
        <v>33</v>
      </c>
      <c r="C416" s="18">
        <v>11026219.529999999</v>
      </c>
      <c r="D416" s="18">
        <v>12172806</v>
      </c>
      <c r="E416" s="18">
        <v>11895568</v>
      </c>
      <c r="F416" s="18">
        <v>12169855.310000001</v>
      </c>
      <c r="G416" s="18">
        <f t="shared" si="85"/>
        <v>1143635.7800000012</v>
      </c>
      <c r="H416" s="18">
        <f t="shared" si="86"/>
        <v>-274287.31000000052</v>
      </c>
      <c r="I416" s="19">
        <f t="shared" si="87"/>
        <v>10.371966356087967</v>
      </c>
      <c r="J416" s="19">
        <f t="shared" si="88"/>
        <v>102.3057941411457</v>
      </c>
      <c r="K416" s="19">
        <f t="shared" si="89"/>
        <v>99.975759985002639</v>
      </c>
    </row>
    <row r="417" spans="1:11" x14ac:dyDescent="0.2">
      <c r="A417" s="16" t="s">
        <v>34</v>
      </c>
      <c r="B417" s="17" t="s">
        <v>35</v>
      </c>
      <c r="C417" s="18">
        <v>11026219.529999999</v>
      </c>
      <c r="D417" s="18">
        <v>12172806</v>
      </c>
      <c r="E417" s="18">
        <v>11895568</v>
      </c>
      <c r="F417" s="18">
        <v>12169855.310000001</v>
      </c>
      <c r="G417" s="18">
        <f t="shared" si="85"/>
        <v>1143635.7800000012</v>
      </c>
      <c r="H417" s="18">
        <f t="shared" si="86"/>
        <v>-274287.31000000052</v>
      </c>
      <c r="I417" s="19">
        <f t="shared" si="87"/>
        <v>10.371966356087967</v>
      </c>
      <c r="J417" s="19">
        <f t="shared" si="88"/>
        <v>102.3057941411457</v>
      </c>
      <c r="K417" s="19">
        <f t="shared" si="89"/>
        <v>99.975759985002639</v>
      </c>
    </row>
    <row r="418" spans="1:11" x14ac:dyDescent="0.2">
      <c r="A418" s="22" t="s">
        <v>36</v>
      </c>
      <c r="B418" s="17" t="s">
        <v>37</v>
      </c>
      <c r="C418" s="18">
        <v>10964382.529999999</v>
      </c>
      <c r="D418" s="18">
        <v>12102630</v>
      </c>
      <c r="E418" s="18">
        <v>11895568</v>
      </c>
      <c r="F418" s="18">
        <v>12099825.880000001</v>
      </c>
      <c r="G418" s="18">
        <f t="shared" si="85"/>
        <v>1135443.3500000015</v>
      </c>
      <c r="H418" s="18">
        <f t="shared" si="86"/>
        <v>-204257.88000000082</v>
      </c>
      <c r="I418" s="19">
        <f t="shared" si="87"/>
        <v>10.355743671777944</v>
      </c>
      <c r="J418" s="19">
        <f t="shared" si="88"/>
        <v>101.71709228176411</v>
      </c>
      <c r="K418" s="19">
        <f t="shared" si="89"/>
        <v>99.976830490562804</v>
      </c>
    </row>
    <row r="419" spans="1:11" x14ac:dyDescent="0.2">
      <c r="A419" s="23" t="s">
        <v>38</v>
      </c>
      <c r="B419" s="17" t="s">
        <v>39</v>
      </c>
      <c r="C419" s="18">
        <v>167746.37</v>
      </c>
      <c r="D419" s="18">
        <v>260181</v>
      </c>
      <c r="E419" s="18">
        <v>0</v>
      </c>
      <c r="F419" s="18">
        <v>258036.82</v>
      </c>
      <c r="G419" s="18">
        <f t="shared" si="85"/>
        <v>90290.450000000012</v>
      </c>
      <c r="H419" s="18">
        <f t="shared" si="86"/>
        <v>-258036.82</v>
      </c>
      <c r="I419" s="19">
        <f t="shared" si="87"/>
        <v>53.825576076549396</v>
      </c>
      <c r="J419" s="19">
        <f t="shared" si="88"/>
        <v>0</v>
      </c>
      <c r="K419" s="19">
        <f t="shared" si="89"/>
        <v>99.175889092593238</v>
      </c>
    </row>
    <row r="420" spans="1:11" x14ac:dyDescent="0.2">
      <c r="A420" s="24" t="s">
        <v>40</v>
      </c>
      <c r="B420" s="17" t="s">
        <v>41</v>
      </c>
      <c r="C420" s="18">
        <v>57482.04</v>
      </c>
      <c r="D420" s="18">
        <v>71729</v>
      </c>
      <c r="E420" s="18">
        <v>0</v>
      </c>
      <c r="F420" s="18">
        <v>69659.929999999993</v>
      </c>
      <c r="G420" s="18">
        <f t="shared" si="85"/>
        <v>12177.889999999992</v>
      </c>
      <c r="H420" s="18">
        <f t="shared" si="86"/>
        <v>-69659.929999999993</v>
      </c>
      <c r="I420" s="19">
        <f t="shared" si="87"/>
        <v>21.185556392918542</v>
      </c>
      <c r="J420" s="19">
        <f t="shared" si="88"/>
        <v>0</v>
      </c>
      <c r="K420" s="19">
        <f t="shared" si="89"/>
        <v>97.115434482566315</v>
      </c>
    </row>
    <row r="421" spans="1:11" x14ac:dyDescent="0.2">
      <c r="A421" s="24" t="s">
        <v>42</v>
      </c>
      <c r="B421" s="17" t="s">
        <v>43</v>
      </c>
      <c r="C421" s="18">
        <v>110264.33</v>
      </c>
      <c r="D421" s="18">
        <v>188452</v>
      </c>
      <c r="E421" s="18">
        <v>0</v>
      </c>
      <c r="F421" s="18">
        <v>188376.89</v>
      </c>
      <c r="G421" s="18">
        <f t="shared" si="85"/>
        <v>78112.560000000012</v>
      </c>
      <c r="H421" s="18">
        <f t="shared" si="86"/>
        <v>-188376.89</v>
      </c>
      <c r="I421" s="19">
        <f t="shared" si="87"/>
        <v>70.84118680991395</v>
      </c>
      <c r="J421" s="19">
        <f t="shared" si="88"/>
        <v>0</v>
      </c>
      <c r="K421" s="19">
        <f t="shared" si="89"/>
        <v>99.960143697068759</v>
      </c>
    </row>
    <row r="422" spans="1:11" x14ac:dyDescent="0.2">
      <c r="A422" s="23" t="s">
        <v>46</v>
      </c>
      <c r="B422" s="17" t="s">
        <v>47</v>
      </c>
      <c r="C422" s="18">
        <v>9719998.8499999996</v>
      </c>
      <c r="D422" s="18">
        <v>10774270</v>
      </c>
      <c r="E422" s="18">
        <v>10845568</v>
      </c>
      <c r="F422" s="18">
        <v>10773931.359999999</v>
      </c>
      <c r="G422" s="18">
        <f t="shared" si="85"/>
        <v>1053932.5099999998</v>
      </c>
      <c r="H422" s="18">
        <f t="shared" si="86"/>
        <v>71636.640000000596</v>
      </c>
      <c r="I422" s="19">
        <f t="shared" si="87"/>
        <v>10.842928340469911</v>
      </c>
      <c r="J422" s="19">
        <f t="shared" si="88"/>
        <v>99.339484663228333</v>
      </c>
      <c r="K422" s="19">
        <f t="shared" si="89"/>
        <v>99.996856956434172</v>
      </c>
    </row>
    <row r="423" spans="1:11" x14ac:dyDescent="0.2">
      <c r="A423" s="24" t="s">
        <v>48</v>
      </c>
      <c r="B423" s="17" t="s">
        <v>49</v>
      </c>
      <c r="C423" s="18">
        <v>9719998.8499999996</v>
      </c>
      <c r="D423" s="18">
        <v>10774270</v>
      </c>
      <c r="E423" s="18">
        <v>10845568</v>
      </c>
      <c r="F423" s="18">
        <v>10773931.359999999</v>
      </c>
      <c r="G423" s="18">
        <f t="shared" si="85"/>
        <v>1053932.5099999998</v>
      </c>
      <c r="H423" s="18">
        <f t="shared" si="86"/>
        <v>71636.640000000596</v>
      </c>
      <c r="I423" s="19">
        <f t="shared" si="87"/>
        <v>10.842928340469911</v>
      </c>
      <c r="J423" s="19">
        <f t="shared" si="88"/>
        <v>99.339484663228333</v>
      </c>
      <c r="K423" s="19">
        <f t="shared" si="89"/>
        <v>99.996856956434172</v>
      </c>
    </row>
    <row r="424" spans="1:11" ht="25.5" x14ac:dyDescent="0.2">
      <c r="A424" s="23" t="s">
        <v>52</v>
      </c>
      <c r="B424" s="17" t="s">
        <v>53</v>
      </c>
      <c r="C424" s="18">
        <v>1076637.31</v>
      </c>
      <c r="D424" s="18">
        <v>1068179</v>
      </c>
      <c r="E424" s="18">
        <v>1050000</v>
      </c>
      <c r="F424" s="18">
        <v>1067857.7</v>
      </c>
      <c r="G424" s="18">
        <f t="shared" si="85"/>
        <v>-8779.6100000001024</v>
      </c>
      <c r="H424" s="18">
        <f t="shared" si="86"/>
        <v>-17857.699999999953</v>
      </c>
      <c r="I424" s="19">
        <f t="shared" si="87"/>
        <v>-0.81546588795070818</v>
      </c>
      <c r="J424" s="19">
        <f t="shared" si="88"/>
        <v>101.70073333333333</v>
      </c>
      <c r="K424" s="19">
        <f t="shared" si="89"/>
        <v>99.969920771705873</v>
      </c>
    </row>
    <row r="425" spans="1:11" x14ac:dyDescent="0.2">
      <c r="A425" s="24" t="s">
        <v>54</v>
      </c>
      <c r="B425" s="17" t="s">
        <v>55</v>
      </c>
      <c r="C425" s="18">
        <v>17000</v>
      </c>
      <c r="D425" s="18">
        <v>12748</v>
      </c>
      <c r="E425" s="18">
        <v>0</v>
      </c>
      <c r="F425" s="18">
        <v>12748</v>
      </c>
      <c r="G425" s="18">
        <f t="shared" si="85"/>
        <v>-4252</v>
      </c>
      <c r="H425" s="18">
        <f t="shared" si="86"/>
        <v>-12748</v>
      </c>
      <c r="I425" s="19">
        <f t="shared" si="87"/>
        <v>-25.011764705882356</v>
      </c>
      <c r="J425" s="19">
        <f t="shared" si="88"/>
        <v>0</v>
      </c>
      <c r="K425" s="19">
        <f t="shared" si="89"/>
        <v>100</v>
      </c>
    </row>
    <row r="426" spans="1:11" ht="25.5" x14ac:dyDescent="0.2">
      <c r="A426" s="25" t="s">
        <v>56</v>
      </c>
      <c r="B426" s="17" t="s">
        <v>57</v>
      </c>
      <c r="C426" s="18">
        <v>17000</v>
      </c>
      <c r="D426" s="18">
        <v>12748</v>
      </c>
      <c r="E426" s="18">
        <v>0</v>
      </c>
      <c r="F426" s="18">
        <v>12748</v>
      </c>
      <c r="G426" s="18">
        <f t="shared" si="85"/>
        <v>-4252</v>
      </c>
      <c r="H426" s="18">
        <f t="shared" si="86"/>
        <v>-12748</v>
      </c>
      <c r="I426" s="19">
        <f t="shared" si="87"/>
        <v>-25.011764705882356</v>
      </c>
      <c r="J426" s="19">
        <f t="shared" si="88"/>
        <v>0</v>
      </c>
      <c r="K426" s="19">
        <f t="shared" si="89"/>
        <v>100</v>
      </c>
    </row>
    <row r="427" spans="1:11" ht="25.5" x14ac:dyDescent="0.2">
      <c r="A427" s="26" t="s">
        <v>58</v>
      </c>
      <c r="B427" s="17" t="s">
        <v>59</v>
      </c>
      <c r="C427" s="18">
        <v>17000</v>
      </c>
      <c r="D427" s="18">
        <v>12748</v>
      </c>
      <c r="E427" s="18">
        <v>0</v>
      </c>
      <c r="F427" s="18">
        <v>12748</v>
      </c>
      <c r="G427" s="18">
        <f t="shared" si="85"/>
        <v>-4252</v>
      </c>
      <c r="H427" s="18">
        <f t="shared" si="86"/>
        <v>-12748</v>
      </c>
      <c r="I427" s="19">
        <f t="shared" si="87"/>
        <v>-25.011764705882356</v>
      </c>
      <c r="J427" s="19">
        <f t="shared" si="88"/>
        <v>0</v>
      </c>
      <c r="K427" s="19">
        <f t="shared" si="89"/>
        <v>100</v>
      </c>
    </row>
    <row r="428" spans="1:11" ht="25.5" x14ac:dyDescent="0.2">
      <c r="A428" s="24" t="s">
        <v>166</v>
      </c>
      <c r="B428" s="17" t="s">
        <v>167</v>
      </c>
      <c r="C428" s="18">
        <v>1059637.31</v>
      </c>
      <c r="D428" s="18">
        <v>1055431</v>
      </c>
      <c r="E428" s="18">
        <v>1050000</v>
      </c>
      <c r="F428" s="18">
        <v>1055109.7</v>
      </c>
      <c r="G428" s="18">
        <f t="shared" si="85"/>
        <v>-4527.6100000001024</v>
      </c>
      <c r="H428" s="18">
        <f t="shared" si="86"/>
        <v>-5109.6999999999534</v>
      </c>
      <c r="I428" s="19">
        <f t="shared" si="87"/>
        <v>-0.42727921688602066</v>
      </c>
      <c r="J428" s="19">
        <f t="shared" si="88"/>
        <v>100.48663809523811</v>
      </c>
      <c r="K428" s="19">
        <f t="shared" si="89"/>
        <v>99.969557460411906</v>
      </c>
    </row>
    <row r="429" spans="1:11" ht="25.5" x14ac:dyDescent="0.2">
      <c r="A429" s="25" t="s">
        <v>168</v>
      </c>
      <c r="B429" s="17" t="s">
        <v>169</v>
      </c>
      <c r="C429" s="18">
        <v>655836.36</v>
      </c>
      <c r="D429" s="18">
        <v>598118</v>
      </c>
      <c r="E429" s="18">
        <v>700000</v>
      </c>
      <c r="F429" s="18">
        <v>598097.06999999995</v>
      </c>
      <c r="G429" s="18">
        <f t="shared" si="85"/>
        <v>-57739.290000000037</v>
      </c>
      <c r="H429" s="18">
        <f t="shared" si="86"/>
        <v>101902.93000000005</v>
      </c>
      <c r="I429" s="19">
        <f t="shared" si="87"/>
        <v>-8.8039171844635149</v>
      </c>
      <c r="J429" s="19">
        <f t="shared" si="88"/>
        <v>85.442438571428568</v>
      </c>
      <c r="K429" s="19">
        <f t="shared" si="89"/>
        <v>99.99650069049919</v>
      </c>
    </row>
    <row r="430" spans="1:11" ht="38.25" x14ac:dyDescent="0.2">
      <c r="A430" s="25" t="s">
        <v>170</v>
      </c>
      <c r="B430" s="17" t="s">
        <v>171</v>
      </c>
      <c r="C430" s="18">
        <v>403800.95</v>
      </c>
      <c r="D430" s="18">
        <v>457313</v>
      </c>
      <c r="E430" s="18">
        <v>350000</v>
      </c>
      <c r="F430" s="18">
        <v>457012.63</v>
      </c>
      <c r="G430" s="18">
        <f t="shared" si="85"/>
        <v>53211.679999999993</v>
      </c>
      <c r="H430" s="18">
        <f t="shared" si="86"/>
        <v>-107012.63</v>
      </c>
      <c r="I430" s="19">
        <f t="shared" si="87"/>
        <v>13.17770054775751</v>
      </c>
      <c r="J430" s="19">
        <f t="shared" si="88"/>
        <v>130.57503714285716</v>
      </c>
      <c r="K430" s="19">
        <f t="shared" si="89"/>
        <v>99.934318508330179</v>
      </c>
    </row>
    <row r="431" spans="1:11" x14ac:dyDescent="0.2">
      <c r="A431" s="22" t="s">
        <v>60</v>
      </c>
      <c r="B431" s="17" t="s">
        <v>61</v>
      </c>
      <c r="C431" s="18">
        <v>61837</v>
      </c>
      <c r="D431" s="18">
        <v>70176</v>
      </c>
      <c r="E431" s="18">
        <v>0</v>
      </c>
      <c r="F431" s="18">
        <v>70029.429999999993</v>
      </c>
      <c r="G431" s="18">
        <f t="shared" si="85"/>
        <v>8192.429999999993</v>
      </c>
      <c r="H431" s="18">
        <f t="shared" si="86"/>
        <v>-70029.429999999993</v>
      </c>
      <c r="I431" s="19">
        <f t="shared" si="87"/>
        <v>13.248427316978507</v>
      </c>
      <c r="J431" s="19">
        <f t="shared" si="88"/>
        <v>0</v>
      </c>
      <c r="K431" s="19">
        <f t="shared" si="89"/>
        <v>99.791139420884619</v>
      </c>
    </row>
    <row r="432" spans="1:11" x14ac:dyDescent="0.2">
      <c r="A432" s="23" t="s">
        <v>62</v>
      </c>
      <c r="B432" s="17" t="s">
        <v>63</v>
      </c>
      <c r="C432" s="18">
        <v>61837</v>
      </c>
      <c r="D432" s="18">
        <v>70176</v>
      </c>
      <c r="E432" s="18">
        <v>0</v>
      </c>
      <c r="F432" s="18">
        <v>70029.429999999993</v>
      </c>
      <c r="G432" s="18">
        <f t="shared" si="85"/>
        <v>8192.429999999993</v>
      </c>
      <c r="H432" s="18">
        <f t="shared" si="86"/>
        <v>-70029.429999999993</v>
      </c>
      <c r="I432" s="19">
        <f t="shared" si="87"/>
        <v>13.248427316978507</v>
      </c>
      <c r="J432" s="19">
        <f t="shared" si="88"/>
        <v>0</v>
      </c>
      <c r="K432" s="19">
        <f t="shared" si="89"/>
        <v>99.791139420884619</v>
      </c>
    </row>
    <row r="433" spans="1:11" x14ac:dyDescent="0.2">
      <c r="A433" s="27" t="s">
        <v>259</v>
      </c>
      <c r="B433" s="28" t="s">
        <v>859</v>
      </c>
      <c r="C433" s="29"/>
      <c r="D433" s="29"/>
      <c r="E433" s="29"/>
      <c r="F433" s="29"/>
      <c r="G433" s="29"/>
      <c r="H433" s="29"/>
      <c r="I433" s="30"/>
      <c r="J433" s="30"/>
      <c r="K433" s="30"/>
    </row>
    <row r="434" spans="1:11" x14ac:dyDescent="0.2">
      <c r="A434" s="16" t="s">
        <v>26</v>
      </c>
      <c r="B434" s="17" t="s">
        <v>27</v>
      </c>
      <c r="C434" s="18">
        <v>2588089.4500000002</v>
      </c>
      <c r="D434" s="18">
        <v>3479827</v>
      </c>
      <c r="E434" s="18">
        <v>3479827</v>
      </c>
      <c r="F434" s="18">
        <v>3435832.58</v>
      </c>
      <c r="G434" s="18">
        <f t="shared" ref="G434:G451" si="90">F434-C434</f>
        <v>847743.12999999989</v>
      </c>
      <c r="H434" s="18">
        <f t="shared" ref="H434:H451" si="91">E434-F434</f>
        <v>43994.419999999925</v>
      </c>
      <c r="I434" s="19">
        <f t="shared" ref="I434:I451" si="92">IF(ISERROR(F434/C434),0,F434/C434*100-100)</f>
        <v>32.755557579356463</v>
      </c>
      <c r="J434" s="19">
        <f t="shared" ref="J434:J451" si="93">IF(ISERROR(F434/E434),0,F434/E434*100)</f>
        <v>98.735729678515625</v>
      </c>
      <c r="K434" s="19">
        <f t="shared" ref="K434:K451" si="94">IF(ISERROR(F434/D434),0,F434/D434*100)</f>
        <v>98.735729678515625</v>
      </c>
    </row>
    <row r="435" spans="1:11" x14ac:dyDescent="0.2">
      <c r="A435" s="22" t="s">
        <v>30</v>
      </c>
      <c r="B435" s="17" t="s">
        <v>31</v>
      </c>
      <c r="C435" s="18">
        <v>2588089.4500000002</v>
      </c>
      <c r="D435" s="18">
        <v>3479827</v>
      </c>
      <c r="E435" s="18">
        <v>3479827</v>
      </c>
      <c r="F435" s="18">
        <v>3435832.58</v>
      </c>
      <c r="G435" s="18">
        <f t="shared" si="90"/>
        <v>847743.12999999989</v>
      </c>
      <c r="H435" s="18">
        <f t="shared" si="91"/>
        <v>43994.419999999925</v>
      </c>
      <c r="I435" s="19">
        <f t="shared" si="92"/>
        <v>32.755557579356463</v>
      </c>
      <c r="J435" s="19">
        <f t="shared" si="93"/>
        <v>98.735729678515625</v>
      </c>
      <c r="K435" s="19">
        <f t="shared" si="94"/>
        <v>98.735729678515625</v>
      </c>
    </row>
    <row r="436" spans="1:11" x14ac:dyDescent="0.2">
      <c r="A436" s="23" t="s">
        <v>32</v>
      </c>
      <c r="B436" s="17" t="s">
        <v>33</v>
      </c>
      <c r="C436" s="18">
        <v>2588089.4500000002</v>
      </c>
      <c r="D436" s="18">
        <v>3479827</v>
      </c>
      <c r="E436" s="18">
        <v>3479827</v>
      </c>
      <c r="F436" s="18">
        <v>3435832.58</v>
      </c>
      <c r="G436" s="18">
        <f t="shared" si="90"/>
        <v>847743.12999999989</v>
      </c>
      <c r="H436" s="18">
        <f t="shared" si="91"/>
        <v>43994.419999999925</v>
      </c>
      <c r="I436" s="19">
        <f t="shared" si="92"/>
        <v>32.755557579356463</v>
      </c>
      <c r="J436" s="19">
        <f t="shared" si="93"/>
        <v>98.735729678515625</v>
      </c>
      <c r="K436" s="19">
        <f t="shared" si="94"/>
        <v>98.735729678515625</v>
      </c>
    </row>
    <row r="437" spans="1:11" x14ac:dyDescent="0.2">
      <c r="A437" s="16" t="s">
        <v>34</v>
      </c>
      <c r="B437" s="17" t="s">
        <v>35</v>
      </c>
      <c r="C437" s="18">
        <v>2588089.4500000002</v>
      </c>
      <c r="D437" s="18">
        <v>3479827</v>
      </c>
      <c r="E437" s="18">
        <v>3479827</v>
      </c>
      <c r="F437" s="18">
        <v>3435832.58</v>
      </c>
      <c r="G437" s="18">
        <f t="shared" si="90"/>
        <v>847743.12999999989</v>
      </c>
      <c r="H437" s="18">
        <f t="shared" si="91"/>
        <v>43994.419999999925</v>
      </c>
      <c r="I437" s="19">
        <f t="shared" si="92"/>
        <v>32.755557579356463</v>
      </c>
      <c r="J437" s="19">
        <f t="shared" si="93"/>
        <v>98.735729678515625</v>
      </c>
      <c r="K437" s="19">
        <f t="shared" si="94"/>
        <v>98.735729678515625</v>
      </c>
    </row>
    <row r="438" spans="1:11" x14ac:dyDescent="0.2">
      <c r="A438" s="22" t="s">
        <v>36</v>
      </c>
      <c r="B438" s="17" t="s">
        <v>37</v>
      </c>
      <c r="C438" s="18">
        <v>2522538.4500000002</v>
      </c>
      <c r="D438" s="18">
        <v>3414276</v>
      </c>
      <c r="E438" s="18">
        <v>3414276</v>
      </c>
      <c r="F438" s="18">
        <v>3370281.58</v>
      </c>
      <c r="G438" s="18">
        <f t="shared" si="90"/>
        <v>847743.12999999989</v>
      </c>
      <c r="H438" s="18">
        <f t="shared" si="91"/>
        <v>43994.419999999925</v>
      </c>
      <c r="I438" s="19">
        <f t="shared" si="92"/>
        <v>33.606747599823507</v>
      </c>
      <c r="J438" s="19">
        <f t="shared" si="93"/>
        <v>98.711456835944134</v>
      </c>
      <c r="K438" s="19">
        <f t="shared" si="94"/>
        <v>98.711456835944134</v>
      </c>
    </row>
    <row r="439" spans="1:11" x14ac:dyDescent="0.2">
      <c r="A439" s="23" t="s">
        <v>38</v>
      </c>
      <c r="B439" s="17" t="s">
        <v>39</v>
      </c>
      <c r="C439" s="18">
        <v>130956.96</v>
      </c>
      <c r="D439" s="18">
        <v>204168</v>
      </c>
      <c r="E439" s="18">
        <v>255931</v>
      </c>
      <c r="F439" s="18">
        <v>201185.12</v>
      </c>
      <c r="G439" s="18">
        <f t="shared" si="90"/>
        <v>70228.159999999989</v>
      </c>
      <c r="H439" s="18">
        <f t="shared" si="91"/>
        <v>54745.880000000005</v>
      </c>
      <c r="I439" s="19">
        <f t="shared" si="92"/>
        <v>53.626901540781034</v>
      </c>
      <c r="J439" s="19">
        <f t="shared" si="93"/>
        <v>78.609125115753855</v>
      </c>
      <c r="K439" s="19">
        <f t="shared" si="94"/>
        <v>98.539007092198588</v>
      </c>
    </row>
    <row r="440" spans="1:11" x14ac:dyDescent="0.2">
      <c r="A440" s="24" t="s">
        <v>40</v>
      </c>
      <c r="B440" s="17" t="s">
        <v>41</v>
      </c>
      <c r="C440" s="18">
        <v>28592.58</v>
      </c>
      <c r="D440" s="18">
        <v>21040</v>
      </c>
      <c r="E440" s="18">
        <v>29831</v>
      </c>
      <c r="F440" s="18">
        <v>19379.509999999998</v>
      </c>
      <c r="G440" s="18">
        <f t="shared" si="90"/>
        <v>-9213.0700000000033</v>
      </c>
      <c r="H440" s="18">
        <f t="shared" si="91"/>
        <v>10451.490000000002</v>
      </c>
      <c r="I440" s="19">
        <f t="shared" si="92"/>
        <v>-32.221891133993523</v>
      </c>
      <c r="J440" s="19">
        <f t="shared" si="93"/>
        <v>64.964332405886495</v>
      </c>
      <c r="K440" s="19">
        <f t="shared" si="94"/>
        <v>92.10793726235741</v>
      </c>
    </row>
    <row r="441" spans="1:11" x14ac:dyDescent="0.2">
      <c r="A441" s="24" t="s">
        <v>42</v>
      </c>
      <c r="B441" s="17" t="s">
        <v>43</v>
      </c>
      <c r="C441" s="18">
        <v>102364.38</v>
      </c>
      <c r="D441" s="18">
        <v>183128</v>
      </c>
      <c r="E441" s="18">
        <v>226100</v>
      </c>
      <c r="F441" s="18">
        <v>181805.61</v>
      </c>
      <c r="G441" s="18">
        <f t="shared" si="90"/>
        <v>79441.229999999981</v>
      </c>
      <c r="H441" s="18">
        <f t="shared" si="91"/>
        <v>44294.390000000014</v>
      </c>
      <c r="I441" s="19">
        <f t="shared" si="92"/>
        <v>77.606321652121551</v>
      </c>
      <c r="J441" s="19">
        <f t="shared" si="93"/>
        <v>80.409380804953557</v>
      </c>
      <c r="K441" s="19">
        <f t="shared" si="94"/>
        <v>99.277887597745831</v>
      </c>
    </row>
    <row r="442" spans="1:11" x14ac:dyDescent="0.2">
      <c r="A442" s="23" t="s">
        <v>46</v>
      </c>
      <c r="B442" s="17" t="s">
        <v>47</v>
      </c>
      <c r="C442" s="18">
        <v>612506.12</v>
      </c>
      <c r="D442" s="18">
        <v>927570</v>
      </c>
      <c r="E442" s="18">
        <v>962807</v>
      </c>
      <c r="F442" s="18">
        <v>927115.7</v>
      </c>
      <c r="G442" s="18">
        <f t="shared" si="90"/>
        <v>314609.57999999996</v>
      </c>
      <c r="H442" s="18">
        <f t="shared" si="91"/>
        <v>35691.300000000047</v>
      </c>
      <c r="I442" s="19">
        <f t="shared" si="92"/>
        <v>51.364316163893989</v>
      </c>
      <c r="J442" s="19">
        <f t="shared" si="93"/>
        <v>96.292995377058958</v>
      </c>
      <c r="K442" s="19">
        <f t="shared" si="94"/>
        <v>99.951022564334764</v>
      </c>
    </row>
    <row r="443" spans="1:11" x14ac:dyDescent="0.2">
      <c r="A443" s="24" t="s">
        <v>48</v>
      </c>
      <c r="B443" s="17" t="s">
        <v>49</v>
      </c>
      <c r="C443" s="18">
        <v>612506.12</v>
      </c>
      <c r="D443" s="18">
        <v>927570</v>
      </c>
      <c r="E443" s="18">
        <v>962807</v>
      </c>
      <c r="F443" s="18">
        <v>927115.7</v>
      </c>
      <c r="G443" s="18">
        <f t="shared" si="90"/>
        <v>314609.57999999996</v>
      </c>
      <c r="H443" s="18">
        <f t="shared" si="91"/>
        <v>35691.300000000047</v>
      </c>
      <c r="I443" s="19">
        <f t="shared" si="92"/>
        <v>51.364316163893989</v>
      </c>
      <c r="J443" s="19">
        <f t="shared" si="93"/>
        <v>96.292995377058958</v>
      </c>
      <c r="K443" s="19">
        <f t="shared" si="94"/>
        <v>99.951022564334764</v>
      </c>
    </row>
    <row r="444" spans="1:11" ht="25.5" x14ac:dyDescent="0.2">
      <c r="A444" s="23" t="s">
        <v>52</v>
      </c>
      <c r="B444" s="17" t="s">
        <v>53</v>
      </c>
      <c r="C444" s="18">
        <v>1779075.37</v>
      </c>
      <c r="D444" s="18">
        <v>2282538</v>
      </c>
      <c r="E444" s="18">
        <v>2195538</v>
      </c>
      <c r="F444" s="18">
        <v>2241980.7599999998</v>
      </c>
      <c r="G444" s="18">
        <f t="shared" si="90"/>
        <v>462905.38999999966</v>
      </c>
      <c r="H444" s="18">
        <f t="shared" si="91"/>
        <v>-46442.759999999776</v>
      </c>
      <c r="I444" s="19">
        <f t="shared" si="92"/>
        <v>26.019436714477123</v>
      </c>
      <c r="J444" s="19">
        <f t="shared" si="93"/>
        <v>102.11532480877123</v>
      </c>
      <c r="K444" s="19">
        <f t="shared" si="94"/>
        <v>98.223151597038026</v>
      </c>
    </row>
    <row r="445" spans="1:11" x14ac:dyDescent="0.2">
      <c r="A445" s="24" t="s">
        <v>54</v>
      </c>
      <c r="B445" s="17" t="s">
        <v>55</v>
      </c>
      <c r="C445" s="18">
        <v>1766650.37</v>
      </c>
      <c r="D445" s="18">
        <v>2282538</v>
      </c>
      <c r="E445" s="18">
        <v>2195538</v>
      </c>
      <c r="F445" s="18">
        <v>2241980.7599999998</v>
      </c>
      <c r="G445" s="18">
        <f t="shared" si="90"/>
        <v>475330.38999999966</v>
      </c>
      <c r="H445" s="18">
        <f t="shared" si="91"/>
        <v>-46442.759999999776</v>
      </c>
      <c r="I445" s="19">
        <f t="shared" si="92"/>
        <v>26.905741966363124</v>
      </c>
      <c r="J445" s="19">
        <f t="shared" si="93"/>
        <v>102.11532480877123</v>
      </c>
      <c r="K445" s="19">
        <f t="shared" si="94"/>
        <v>98.223151597038026</v>
      </c>
    </row>
    <row r="446" spans="1:11" ht="25.5" x14ac:dyDescent="0.2">
      <c r="A446" s="25" t="s">
        <v>56</v>
      </c>
      <c r="B446" s="17" t="s">
        <v>57</v>
      </c>
      <c r="C446" s="18">
        <v>1766650.37</v>
      </c>
      <c r="D446" s="18">
        <v>2282538</v>
      </c>
      <c r="E446" s="18">
        <v>2195538</v>
      </c>
      <c r="F446" s="18">
        <v>2241980.7599999998</v>
      </c>
      <c r="G446" s="18">
        <f t="shared" si="90"/>
        <v>475330.38999999966</v>
      </c>
      <c r="H446" s="18">
        <f t="shared" si="91"/>
        <v>-46442.759999999776</v>
      </c>
      <c r="I446" s="19">
        <f t="shared" si="92"/>
        <v>26.905741966363124</v>
      </c>
      <c r="J446" s="19">
        <f t="shared" si="93"/>
        <v>102.11532480877123</v>
      </c>
      <c r="K446" s="19">
        <f t="shared" si="94"/>
        <v>98.223151597038026</v>
      </c>
    </row>
    <row r="447" spans="1:11" ht="25.5" x14ac:dyDescent="0.2">
      <c r="A447" s="26" t="s">
        <v>58</v>
      </c>
      <c r="B447" s="17" t="s">
        <v>59</v>
      </c>
      <c r="C447" s="18">
        <v>1766650.37</v>
      </c>
      <c r="D447" s="18">
        <v>2282538</v>
      </c>
      <c r="E447" s="18">
        <v>2195538</v>
      </c>
      <c r="F447" s="18">
        <v>2241980.7599999998</v>
      </c>
      <c r="G447" s="18">
        <f t="shared" si="90"/>
        <v>475330.38999999966</v>
      </c>
      <c r="H447" s="18">
        <f t="shared" si="91"/>
        <v>-46442.759999999776</v>
      </c>
      <c r="I447" s="19">
        <f t="shared" si="92"/>
        <v>26.905741966363124</v>
      </c>
      <c r="J447" s="19">
        <f t="shared" si="93"/>
        <v>102.11532480877123</v>
      </c>
      <c r="K447" s="19">
        <f t="shared" si="94"/>
        <v>98.223151597038026</v>
      </c>
    </row>
    <row r="448" spans="1:11" ht="25.5" x14ac:dyDescent="0.2">
      <c r="A448" s="24" t="s">
        <v>166</v>
      </c>
      <c r="B448" s="17" t="s">
        <v>167</v>
      </c>
      <c r="C448" s="18">
        <v>12425</v>
      </c>
      <c r="D448" s="18">
        <v>0</v>
      </c>
      <c r="E448" s="18">
        <v>0</v>
      </c>
      <c r="F448" s="18">
        <v>0</v>
      </c>
      <c r="G448" s="18">
        <f t="shared" si="90"/>
        <v>-12425</v>
      </c>
      <c r="H448" s="18">
        <f t="shared" si="91"/>
        <v>0</v>
      </c>
      <c r="I448" s="19">
        <f t="shared" si="92"/>
        <v>-100</v>
      </c>
      <c r="J448" s="19">
        <f t="shared" si="93"/>
        <v>0</v>
      </c>
      <c r="K448" s="19">
        <f t="shared" si="94"/>
        <v>0</v>
      </c>
    </row>
    <row r="449" spans="1:11" ht="25.5" x14ac:dyDescent="0.2">
      <c r="A449" s="25" t="s">
        <v>168</v>
      </c>
      <c r="B449" s="17" t="s">
        <v>169</v>
      </c>
      <c r="C449" s="18">
        <v>12425</v>
      </c>
      <c r="D449" s="18">
        <v>0</v>
      </c>
      <c r="E449" s="18">
        <v>0</v>
      </c>
      <c r="F449" s="18">
        <v>0</v>
      </c>
      <c r="G449" s="18">
        <f t="shared" si="90"/>
        <v>-12425</v>
      </c>
      <c r="H449" s="18">
        <f t="shared" si="91"/>
        <v>0</v>
      </c>
      <c r="I449" s="19">
        <f t="shared" si="92"/>
        <v>-100</v>
      </c>
      <c r="J449" s="19">
        <f t="shared" si="93"/>
        <v>0</v>
      </c>
      <c r="K449" s="19">
        <f t="shared" si="94"/>
        <v>0</v>
      </c>
    </row>
    <row r="450" spans="1:11" x14ac:dyDescent="0.2">
      <c r="A450" s="22" t="s">
        <v>60</v>
      </c>
      <c r="B450" s="17" t="s">
        <v>61</v>
      </c>
      <c r="C450" s="18">
        <v>65551</v>
      </c>
      <c r="D450" s="18">
        <v>65551</v>
      </c>
      <c r="E450" s="18">
        <v>65551</v>
      </c>
      <c r="F450" s="18">
        <v>65551</v>
      </c>
      <c r="G450" s="18">
        <f t="shared" si="90"/>
        <v>0</v>
      </c>
      <c r="H450" s="18">
        <f t="shared" si="91"/>
        <v>0</v>
      </c>
      <c r="I450" s="19">
        <f t="shared" si="92"/>
        <v>0</v>
      </c>
      <c r="J450" s="19">
        <f t="shared" si="93"/>
        <v>100</v>
      </c>
      <c r="K450" s="19">
        <f t="shared" si="94"/>
        <v>100</v>
      </c>
    </row>
    <row r="451" spans="1:11" x14ac:dyDescent="0.2">
      <c r="A451" s="23" t="s">
        <v>62</v>
      </c>
      <c r="B451" s="17" t="s">
        <v>63</v>
      </c>
      <c r="C451" s="18">
        <v>65551</v>
      </c>
      <c r="D451" s="18">
        <v>65551</v>
      </c>
      <c r="E451" s="18">
        <v>65551</v>
      </c>
      <c r="F451" s="18">
        <v>65551</v>
      </c>
      <c r="G451" s="18">
        <f t="shared" si="90"/>
        <v>0</v>
      </c>
      <c r="H451" s="18">
        <f t="shared" si="91"/>
        <v>0</v>
      </c>
      <c r="I451" s="19">
        <f t="shared" si="92"/>
        <v>0</v>
      </c>
      <c r="J451" s="19">
        <f t="shared" si="93"/>
        <v>100</v>
      </c>
      <c r="K451" s="19">
        <f t="shared" si="94"/>
        <v>100</v>
      </c>
    </row>
    <row r="452" spans="1:11" x14ac:dyDescent="0.2">
      <c r="A452" s="39" t="s">
        <v>261</v>
      </c>
      <c r="B452" s="28" t="s">
        <v>860</v>
      </c>
      <c r="C452" s="29"/>
      <c r="D452" s="29"/>
      <c r="E452" s="29"/>
      <c r="F452" s="29"/>
      <c r="G452" s="29"/>
      <c r="H452" s="29"/>
      <c r="I452" s="30"/>
      <c r="J452" s="30"/>
      <c r="K452" s="30"/>
    </row>
    <row r="453" spans="1:11" x14ac:dyDescent="0.2">
      <c r="A453" s="16" t="s">
        <v>26</v>
      </c>
      <c r="B453" s="17" t="s">
        <v>27</v>
      </c>
      <c r="C453" s="18">
        <v>1809383.98</v>
      </c>
      <c r="D453" s="18">
        <v>2642392</v>
      </c>
      <c r="E453" s="18">
        <v>2682392</v>
      </c>
      <c r="F453" s="18">
        <v>2603509.37</v>
      </c>
      <c r="G453" s="18">
        <f t="shared" ref="G453:G470" si="95">F453-C453</f>
        <v>794125.39000000013</v>
      </c>
      <c r="H453" s="18">
        <f t="shared" ref="H453:H470" si="96">E453-F453</f>
        <v>78882.629999999888</v>
      </c>
      <c r="I453" s="19">
        <f t="shared" ref="I453:I470" si="97">IF(ISERROR(F453/C453),0,F453/C453*100-100)</f>
        <v>43.889268324349814</v>
      </c>
      <c r="J453" s="19">
        <f t="shared" ref="J453:J470" si="98">IF(ISERROR(F453/E453),0,F453/E453*100)</f>
        <v>97.059243018917456</v>
      </c>
      <c r="K453" s="19">
        <f t="shared" ref="K453:K470" si="99">IF(ISERROR(F453/D453),0,F453/D453*100)</f>
        <v>98.528506368472208</v>
      </c>
    </row>
    <row r="454" spans="1:11" x14ac:dyDescent="0.2">
      <c r="A454" s="22" t="s">
        <v>30</v>
      </c>
      <c r="B454" s="17" t="s">
        <v>31</v>
      </c>
      <c r="C454" s="18">
        <v>1809383.98</v>
      </c>
      <c r="D454" s="18">
        <v>2642392</v>
      </c>
      <c r="E454" s="18">
        <v>2682392</v>
      </c>
      <c r="F454" s="18">
        <v>2603509.37</v>
      </c>
      <c r="G454" s="18">
        <f t="shared" si="95"/>
        <v>794125.39000000013</v>
      </c>
      <c r="H454" s="18">
        <f t="shared" si="96"/>
        <v>78882.629999999888</v>
      </c>
      <c r="I454" s="19">
        <f t="shared" si="97"/>
        <v>43.889268324349814</v>
      </c>
      <c r="J454" s="19">
        <f t="shared" si="98"/>
        <v>97.059243018917456</v>
      </c>
      <c r="K454" s="19">
        <f t="shared" si="99"/>
        <v>98.528506368472208</v>
      </c>
    </row>
    <row r="455" spans="1:11" x14ac:dyDescent="0.2">
      <c r="A455" s="23" t="s">
        <v>32</v>
      </c>
      <c r="B455" s="17" t="s">
        <v>33</v>
      </c>
      <c r="C455" s="18">
        <v>1809383.98</v>
      </c>
      <c r="D455" s="18">
        <v>2642392</v>
      </c>
      <c r="E455" s="18">
        <v>2682392</v>
      </c>
      <c r="F455" s="18">
        <v>2603509.37</v>
      </c>
      <c r="G455" s="18">
        <f t="shared" si="95"/>
        <v>794125.39000000013</v>
      </c>
      <c r="H455" s="18">
        <f t="shared" si="96"/>
        <v>78882.629999999888</v>
      </c>
      <c r="I455" s="19">
        <f t="shared" si="97"/>
        <v>43.889268324349814</v>
      </c>
      <c r="J455" s="19">
        <f t="shared" si="98"/>
        <v>97.059243018917456</v>
      </c>
      <c r="K455" s="19">
        <f t="shared" si="99"/>
        <v>98.528506368472208</v>
      </c>
    </row>
    <row r="456" spans="1:11" x14ac:dyDescent="0.2">
      <c r="A456" s="16" t="s">
        <v>34</v>
      </c>
      <c r="B456" s="17" t="s">
        <v>35</v>
      </c>
      <c r="C456" s="18">
        <v>1809383.98</v>
      </c>
      <c r="D456" s="18">
        <v>2642392</v>
      </c>
      <c r="E456" s="18">
        <v>2682392</v>
      </c>
      <c r="F456" s="18">
        <v>2603509.37</v>
      </c>
      <c r="G456" s="18">
        <f t="shared" si="95"/>
        <v>794125.39000000013</v>
      </c>
      <c r="H456" s="18">
        <f t="shared" si="96"/>
        <v>78882.629999999888</v>
      </c>
      <c r="I456" s="19">
        <f t="shared" si="97"/>
        <v>43.889268324349814</v>
      </c>
      <c r="J456" s="19">
        <f t="shared" si="98"/>
        <v>97.059243018917456</v>
      </c>
      <c r="K456" s="19">
        <f t="shared" si="99"/>
        <v>98.528506368472208</v>
      </c>
    </row>
    <row r="457" spans="1:11" x14ac:dyDescent="0.2">
      <c r="A457" s="22" t="s">
        <v>36</v>
      </c>
      <c r="B457" s="17" t="s">
        <v>37</v>
      </c>
      <c r="C457" s="18">
        <v>1773932.98</v>
      </c>
      <c r="D457" s="18">
        <v>2606941</v>
      </c>
      <c r="E457" s="18">
        <v>2646941</v>
      </c>
      <c r="F457" s="18">
        <v>2568058.37</v>
      </c>
      <c r="G457" s="18">
        <f t="shared" si="95"/>
        <v>794125.39000000013</v>
      </c>
      <c r="H457" s="18">
        <f t="shared" si="96"/>
        <v>78882.629999999888</v>
      </c>
      <c r="I457" s="19">
        <f t="shared" si="97"/>
        <v>44.766369358553789</v>
      </c>
      <c r="J457" s="19">
        <f t="shared" si="98"/>
        <v>97.019856883851958</v>
      </c>
      <c r="K457" s="19">
        <f t="shared" si="99"/>
        <v>98.508495972866285</v>
      </c>
    </row>
    <row r="458" spans="1:11" x14ac:dyDescent="0.2">
      <c r="A458" s="23" t="s">
        <v>38</v>
      </c>
      <c r="B458" s="17" t="s">
        <v>39</v>
      </c>
      <c r="C458" s="18">
        <v>52222.58</v>
      </c>
      <c r="D458" s="18">
        <v>119947</v>
      </c>
      <c r="E458" s="18">
        <v>133941</v>
      </c>
      <c r="F458" s="18">
        <v>116982.87</v>
      </c>
      <c r="G458" s="18">
        <f t="shared" si="95"/>
        <v>64760.289999999994</v>
      </c>
      <c r="H458" s="18">
        <f t="shared" si="96"/>
        <v>16958.130000000005</v>
      </c>
      <c r="I458" s="19">
        <f t="shared" si="97"/>
        <v>124.00821636924104</v>
      </c>
      <c r="J458" s="19">
        <f t="shared" si="98"/>
        <v>87.339104531099508</v>
      </c>
      <c r="K458" s="19">
        <f t="shared" si="99"/>
        <v>97.528800220097196</v>
      </c>
    </row>
    <row r="459" spans="1:11" x14ac:dyDescent="0.2">
      <c r="A459" s="24" t="s">
        <v>40</v>
      </c>
      <c r="B459" s="17" t="s">
        <v>41</v>
      </c>
      <c r="C459" s="18">
        <v>15676.58</v>
      </c>
      <c r="D459" s="18">
        <v>8040</v>
      </c>
      <c r="E459" s="18">
        <v>8040</v>
      </c>
      <c r="F459" s="18">
        <v>6398.26</v>
      </c>
      <c r="G459" s="18">
        <f t="shared" si="95"/>
        <v>-9278.32</v>
      </c>
      <c r="H459" s="18">
        <f t="shared" si="96"/>
        <v>1641.7399999999998</v>
      </c>
      <c r="I459" s="19">
        <f t="shared" si="97"/>
        <v>-59.185868346284707</v>
      </c>
      <c r="J459" s="19">
        <f t="shared" si="98"/>
        <v>79.580348258706465</v>
      </c>
      <c r="K459" s="19">
        <f t="shared" si="99"/>
        <v>79.580348258706465</v>
      </c>
    </row>
    <row r="460" spans="1:11" x14ac:dyDescent="0.2">
      <c r="A460" s="24" t="s">
        <v>42</v>
      </c>
      <c r="B460" s="17" t="s">
        <v>43</v>
      </c>
      <c r="C460" s="18">
        <v>36546</v>
      </c>
      <c r="D460" s="18">
        <v>111907</v>
      </c>
      <c r="E460" s="18">
        <v>125901</v>
      </c>
      <c r="F460" s="18">
        <v>110584.61</v>
      </c>
      <c r="G460" s="18">
        <f t="shared" si="95"/>
        <v>74038.61</v>
      </c>
      <c r="H460" s="18">
        <f t="shared" si="96"/>
        <v>15316.39</v>
      </c>
      <c r="I460" s="19">
        <f t="shared" si="97"/>
        <v>202.59018770864117</v>
      </c>
      <c r="J460" s="19">
        <f t="shared" si="98"/>
        <v>87.834576373499814</v>
      </c>
      <c r="K460" s="19">
        <f t="shared" si="99"/>
        <v>98.818313420965623</v>
      </c>
    </row>
    <row r="461" spans="1:11" x14ac:dyDescent="0.2">
      <c r="A461" s="23" t="s">
        <v>46</v>
      </c>
      <c r="B461" s="17" t="s">
        <v>47</v>
      </c>
      <c r="C461" s="18">
        <v>223994.13</v>
      </c>
      <c r="D461" s="18">
        <v>621994</v>
      </c>
      <c r="E461" s="18">
        <v>713000</v>
      </c>
      <c r="F461" s="18">
        <v>621539.80000000005</v>
      </c>
      <c r="G461" s="18">
        <f t="shared" si="95"/>
        <v>397545.67000000004</v>
      </c>
      <c r="H461" s="18">
        <f t="shared" si="96"/>
        <v>91460.199999999953</v>
      </c>
      <c r="I461" s="19">
        <f t="shared" si="97"/>
        <v>177.48039647288971</v>
      </c>
      <c r="J461" s="19">
        <f t="shared" si="98"/>
        <v>87.172482468443206</v>
      </c>
      <c r="K461" s="19">
        <f t="shared" si="99"/>
        <v>99.926976787557436</v>
      </c>
    </row>
    <row r="462" spans="1:11" x14ac:dyDescent="0.2">
      <c r="A462" s="24" t="s">
        <v>48</v>
      </c>
      <c r="B462" s="17" t="s">
        <v>49</v>
      </c>
      <c r="C462" s="18">
        <v>223994.13</v>
      </c>
      <c r="D462" s="18">
        <v>621994</v>
      </c>
      <c r="E462" s="18">
        <v>713000</v>
      </c>
      <c r="F462" s="18">
        <v>621539.80000000005</v>
      </c>
      <c r="G462" s="18">
        <f t="shared" si="95"/>
        <v>397545.67000000004</v>
      </c>
      <c r="H462" s="18">
        <f t="shared" si="96"/>
        <v>91460.199999999953</v>
      </c>
      <c r="I462" s="19">
        <f t="shared" si="97"/>
        <v>177.48039647288971</v>
      </c>
      <c r="J462" s="19">
        <f t="shared" si="98"/>
        <v>87.172482468443206</v>
      </c>
      <c r="K462" s="19">
        <f t="shared" si="99"/>
        <v>99.926976787557436</v>
      </c>
    </row>
    <row r="463" spans="1:11" ht="25.5" x14ac:dyDescent="0.2">
      <c r="A463" s="23" t="s">
        <v>52</v>
      </c>
      <c r="B463" s="17" t="s">
        <v>53</v>
      </c>
      <c r="C463" s="18">
        <v>1497716.27</v>
      </c>
      <c r="D463" s="18">
        <v>1865000</v>
      </c>
      <c r="E463" s="18">
        <v>1800000</v>
      </c>
      <c r="F463" s="18">
        <v>1829535.7</v>
      </c>
      <c r="G463" s="18">
        <f t="shared" si="95"/>
        <v>331819.42999999993</v>
      </c>
      <c r="H463" s="18">
        <f t="shared" si="96"/>
        <v>-29535.699999999953</v>
      </c>
      <c r="I463" s="19">
        <f t="shared" si="97"/>
        <v>22.155026065117127</v>
      </c>
      <c r="J463" s="19">
        <f t="shared" si="98"/>
        <v>101.64087222222223</v>
      </c>
      <c r="K463" s="19">
        <f t="shared" si="99"/>
        <v>98.098428954423582</v>
      </c>
    </row>
    <row r="464" spans="1:11" x14ac:dyDescent="0.2">
      <c r="A464" s="24" t="s">
        <v>54</v>
      </c>
      <c r="B464" s="17" t="s">
        <v>55</v>
      </c>
      <c r="C464" s="18">
        <v>1485291.27</v>
      </c>
      <c r="D464" s="18">
        <v>1865000</v>
      </c>
      <c r="E464" s="18">
        <v>1800000</v>
      </c>
      <c r="F464" s="18">
        <v>1829535.7</v>
      </c>
      <c r="G464" s="18">
        <f t="shared" si="95"/>
        <v>344244.42999999993</v>
      </c>
      <c r="H464" s="18">
        <f t="shared" si="96"/>
        <v>-29535.699999999953</v>
      </c>
      <c r="I464" s="19">
        <f t="shared" si="97"/>
        <v>23.176897148261034</v>
      </c>
      <c r="J464" s="19">
        <f t="shared" si="98"/>
        <v>101.64087222222223</v>
      </c>
      <c r="K464" s="19">
        <f t="shared" si="99"/>
        <v>98.098428954423582</v>
      </c>
    </row>
    <row r="465" spans="1:11" ht="25.5" x14ac:dyDescent="0.2">
      <c r="A465" s="25" t="s">
        <v>56</v>
      </c>
      <c r="B465" s="17" t="s">
        <v>57</v>
      </c>
      <c r="C465" s="18">
        <v>1485291.27</v>
      </c>
      <c r="D465" s="18">
        <v>1865000</v>
      </c>
      <c r="E465" s="18">
        <v>1800000</v>
      </c>
      <c r="F465" s="18">
        <v>1829535.7</v>
      </c>
      <c r="G465" s="18">
        <f t="shared" si="95"/>
        <v>344244.42999999993</v>
      </c>
      <c r="H465" s="18">
        <f t="shared" si="96"/>
        <v>-29535.699999999953</v>
      </c>
      <c r="I465" s="19">
        <f t="shared" si="97"/>
        <v>23.176897148261034</v>
      </c>
      <c r="J465" s="19">
        <f t="shared" si="98"/>
        <v>101.64087222222223</v>
      </c>
      <c r="K465" s="19">
        <f t="shared" si="99"/>
        <v>98.098428954423582</v>
      </c>
    </row>
    <row r="466" spans="1:11" ht="25.5" x14ac:dyDescent="0.2">
      <c r="A466" s="26" t="s">
        <v>58</v>
      </c>
      <c r="B466" s="17" t="s">
        <v>59</v>
      </c>
      <c r="C466" s="18">
        <v>1485291.27</v>
      </c>
      <c r="D466" s="18">
        <v>1865000</v>
      </c>
      <c r="E466" s="18">
        <v>1800000</v>
      </c>
      <c r="F466" s="18">
        <v>1829535.7</v>
      </c>
      <c r="G466" s="18">
        <f t="shared" si="95"/>
        <v>344244.42999999993</v>
      </c>
      <c r="H466" s="18">
        <f t="shared" si="96"/>
        <v>-29535.699999999953</v>
      </c>
      <c r="I466" s="19">
        <f t="shared" si="97"/>
        <v>23.176897148261034</v>
      </c>
      <c r="J466" s="19">
        <f t="shared" si="98"/>
        <v>101.64087222222223</v>
      </c>
      <c r="K466" s="19">
        <f t="shared" si="99"/>
        <v>98.098428954423582</v>
      </c>
    </row>
    <row r="467" spans="1:11" ht="25.5" x14ac:dyDescent="0.2">
      <c r="A467" s="24" t="s">
        <v>166</v>
      </c>
      <c r="B467" s="17" t="s">
        <v>167</v>
      </c>
      <c r="C467" s="18">
        <v>12425</v>
      </c>
      <c r="D467" s="18">
        <v>0</v>
      </c>
      <c r="E467" s="18">
        <v>0</v>
      </c>
      <c r="F467" s="18">
        <v>0</v>
      </c>
      <c r="G467" s="18">
        <f t="shared" si="95"/>
        <v>-12425</v>
      </c>
      <c r="H467" s="18">
        <f t="shared" si="96"/>
        <v>0</v>
      </c>
      <c r="I467" s="19">
        <f t="shared" si="97"/>
        <v>-100</v>
      </c>
      <c r="J467" s="19">
        <f t="shared" si="98"/>
        <v>0</v>
      </c>
      <c r="K467" s="19">
        <f t="shared" si="99"/>
        <v>0</v>
      </c>
    </row>
    <row r="468" spans="1:11" ht="25.5" x14ac:dyDescent="0.2">
      <c r="A468" s="25" t="s">
        <v>168</v>
      </c>
      <c r="B468" s="17" t="s">
        <v>169</v>
      </c>
      <c r="C468" s="18">
        <v>12425</v>
      </c>
      <c r="D468" s="18">
        <v>0</v>
      </c>
      <c r="E468" s="18">
        <v>0</v>
      </c>
      <c r="F468" s="18">
        <v>0</v>
      </c>
      <c r="G468" s="18">
        <f t="shared" si="95"/>
        <v>-12425</v>
      </c>
      <c r="H468" s="18">
        <f t="shared" si="96"/>
        <v>0</v>
      </c>
      <c r="I468" s="19">
        <f t="shared" si="97"/>
        <v>-100</v>
      </c>
      <c r="J468" s="19">
        <f t="shared" si="98"/>
        <v>0</v>
      </c>
      <c r="K468" s="19">
        <f t="shared" si="99"/>
        <v>0</v>
      </c>
    </row>
    <row r="469" spans="1:11" x14ac:dyDescent="0.2">
      <c r="A469" s="22" t="s">
        <v>60</v>
      </c>
      <c r="B469" s="17" t="s">
        <v>61</v>
      </c>
      <c r="C469" s="18">
        <v>35451</v>
      </c>
      <c r="D469" s="18">
        <v>35451</v>
      </c>
      <c r="E469" s="18">
        <v>35451</v>
      </c>
      <c r="F469" s="18">
        <v>35451</v>
      </c>
      <c r="G469" s="18">
        <f t="shared" si="95"/>
        <v>0</v>
      </c>
      <c r="H469" s="18">
        <f t="shared" si="96"/>
        <v>0</v>
      </c>
      <c r="I469" s="19">
        <f t="shared" si="97"/>
        <v>0</v>
      </c>
      <c r="J469" s="19">
        <f t="shared" si="98"/>
        <v>100</v>
      </c>
      <c r="K469" s="19">
        <f t="shared" si="99"/>
        <v>100</v>
      </c>
    </row>
    <row r="470" spans="1:11" x14ac:dyDescent="0.2">
      <c r="A470" s="23" t="s">
        <v>62</v>
      </c>
      <c r="B470" s="17" t="s">
        <v>63</v>
      </c>
      <c r="C470" s="18">
        <v>35451</v>
      </c>
      <c r="D470" s="18">
        <v>35451</v>
      </c>
      <c r="E470" s="18">
        <v>35451</v>
      </c>
      <c r="F470" s="18">
        <v>35451</v>
      </c>
      <c r="G470" s="18">
        <f t="shared" si="95"/>
        <v>0</v>
      </c>
      <c r="H470" s="18">
        <f t="shared" si="96"/>
        <v>0</v>
      </c>
      <c r="I470" s="19">
        <f t="shared" si="97"/>
        <v>0</v>
      </c>
      <c r="J470" s="19">
        <f t="shared" si="98"/>
        <v>100</v>
      </c>
      <c r="K470" s="19">
        <f t="shared" si="99"/>
        <v>100</v>
      </c>
    </row>
    <row r="471" spans="1:11" x14ac:dyDescent="0.2">
      <c r="A471" s="39" t="s">
        <v>263</v>
      </c>
      <c r="B471" s="28" t="s">
        <v>861</v>
      </c>
      <c r="C471" s="29"/>
      <c r="D471" s="29"/>
      <c r="E471" s="29"/>
      <c r="F471" s="29"/>
      <c r="G471" s="29"/>
      <c r="H471" s="29"/>
      <c r="I471" s="30"/>
      <c r="J471" s="30"/>
      <c r="K471" s="30"/>
    </row>
    <row r="472" spans="1:11" x14ac:dyDescent="0.2">
      <c r="A472" s="16" t="s">
        <v>26</v>
      </c>
      <c r="B472" s="17" t="s">
        <v>27</v>
      </c>
      <c r="C472" s="18">
        <v>778705.47</v>
      </c>
      <c r="D472" s="18">
        <v>837435</v>
      </c>
      <c r="E472" s="18">
        <v>797435</v>
      </c>
      <c r="F472" s="18">
        <v>832323.21</v>
      </c>
      <c r="G472" s="18">
        <f t="shared" ref="G472:G487" si="100">F472-C472</f>
        <v>53617.739999999991</v>
      </c>
      <c r="H472" s="18">
        <f t="shared" ref="H472:H487" si="101">E472-F472</f>
        <v>-34888.209999999963</v>
      </c>
      <c r="I472" s="19">
        <f t="shared" ref="I472:I487" si="102">IF(ISERROR(F472/C472),0,F472/C472*100-100)</f>
        <v>6.8854967719694997</v>
      </c>
      <c r="J472" s="19">
        <f t="shared" ref="J472:J487" si="103">IF(ISERROR(F472/E472),0,F472/E472*100)</f>
        <v>104.37505376613767</v>
      </c>
      <c r="K472" s="19">
        <f t="shared" ref="K472:K487" si="104">IF(ISERROR(F472/D472),0,F472/D472*100)</f>
        <v>99.389589639792931</v>
      </c>
    </row>
    <row r="473" spans="1:11" x14ac:dyDescent="0.2">
      <c r="A473" s="22" t="s">
        <v>30</v>
      </c>
      <c r="B473" s="17" t="s">
        <v>31</v>
      </c>
      <c r="C473" s="18">
        <v>778705.47</v>
      </c>
      <c r="D473" s="18">
        <v>837435</v>
      </c>
      <c r="E473" s="18">
        <v>797435</v>
      </c>
      <c r="F473" s="18">
        <v>832323.21</v>
      </c>
      <c r="G473" s="18">
        <f t="shared" si="100"/>
        <v>53617.739999999991</v>
      </c>
      <c r="H473" s="18">
        <f t="shared" si="101"/>
        <v>-34888.209999999963</v>
      </c>
      <c r="I473" s="19">
        <f t="shared" si="102"/>
        <v>6.8854967719694997</v>
      </c>
      <c r="J473" s="19">
        <f t="shared" si="103"/>
        <v>104.37505376613767</v>
      </c>
      <c r="K473" s="19">
        <f t="shared" si="104"/>
        <v>99.389589639792931</v>
      </c>
    </row>
    <row r="474" spans="1:11" x14ac:dyDescent="0.2">
      <c r="A474" s="23" t="s">
        <v>32</v>
      </c>
      <c r="B474" s="17" t="s">
        <v>33</v>
      </c>
      <c r="C474" s="18">
        <v>778705.47</v>
      </c>
      <c r="D474" s="18">
        <v>837435</v>
      </c>
      <c r="E474" s="18">
        <v>797435</v>
      </c>
      <c r="F474" s="18">
        <v>832323.21</v>
      </c>
      <c r="G474" s="18">
        <f t="shared" si="100"/>
        <v>53617.739999999991</v>
      </c>
      <c r="H474" s="18">
        <f t="shared" si="101"/>
        <v>-34888.209999999963</v>
      </c>
      <c r="I474" s="19">
        <f t="shared" si="102"/>
        <v>6.8854967719694997</v>
      </c>
      <c r="J474" s="19">
        <f t="shared" si="103"/>
        <v>104.37505376613767</v>
      </c>
      <c r="K474" s="19">
        <f t="shared" si="104"/>
        <v>99.389589639792931</v>
      </c>
    </row>
    <row r="475" spans="1:11" x14ac:dyDescent="0.2">
      <c r="A475" s="16" t="s">
        <v>34</v>
      </c>
      <c r="B475" s="17" t="s">
        <v>35</v>
      </c>
      <c r="C475" s="18">
        <v>778705.47</v>
      </c>
      <c r="D475" s="18">
        <v>837435</v>
      </c>
      <c r="E475" s="18">
        <v>797435</v>
      </c>
      <c r="F475" s="18">
        <v>832323.21</v>
      </c>
      <c r="G475" s="18">
        <f t="shared" si="100"/>
        <v>53617.739999999991</v>
      </c>
      <c r="H475" s="18">
        <f t="shared" si="101"/>
        <v>-34888.209999999963</v>
      </c>
      <c r="I475" s="19">
        <f t="shared" si="102"/>
        <v>6.8854967719694997</v>
      </c>
      <c r="J475" s="19">
        <f t="shared" si="103"/>
        <v>104.37505376613767</v>
      </c>
      <c r="K475" s="19">
        <f t="shared" si="104"/>
        <v>99.389589639792931</v>
      </c>
    </row>
    <row r="476" spans="1:11" x14ac:dyDescent="0.2">
      <c r="A476" s="22" t="s">
        <v>36</v>
      </c>
      <c r="B476" s="17" t="s">
        <v>37</v>
      </c>
      <c r="C476" s="18">
        <v>748605.47</v>
      </c>
      <c r="D476" s="18">
        <v>807335</v>
      </c>
      <c r="E476" s="18">
        <v>767335</v>
      </c>
      <c r="F476" s="18">
        <v>802223.21</v>
      </c>
      <c r="G476" s="18">
        <f t="shared" si="100"/>
        <v>53617.739999999991</v>
      </c>
      <c r="H476" s="18">
        <f t="shared" si="101"/>
        <v>-34888.209999999963</v>
      </c>
      <c r="I476" s="19">
        <f t="shared" si="102"/>
        <v>7.1623494816301445</v>
      </c>
      <c r="J476" s="19">
        <f t="shared" si="103"/>
        <v>104.54667257456001</v>
      </c>
      <c r="K476" s="19">
        <f t="shared" si="104"/>
        <v>99.366831612651495</v>
      </c>
    </row>
    <row r="477" spans="1:11" x14ac:dyDescent="0.2">
      <c r="A477" s="23" t="s">
        <v>38</v>
      </c>
      <c r="B477" s="17" t="s">
        <v>39</v>
      </c>
      <c r="C477" s="18">
        <v>78734.38</v>
      </c>
      <c r="D477" s="18">
        <v>84221</v>
      </c>
      <c r="E477" s="18">
        <v>121990</v>
      </c>
      <c r="F477" s="18">
        <v>84202.25</v>
      </c>
      <c r="G477" s="18">
        <f t="shared" si="100"/>
        <v>5467.8699999999953</v>
      </c>
      <c r="H477" s="18">
        <f t="shared" si="101"/>
        <v>37787.75</v>
      </c>
      <c r="I477" s="19">
        <f t="shared" si="102"/>
        <v>6.9447044607450863</v>
      </c>
      <c r="J477" s="19">
        <f t="shared" si="103"/>
        <v>69.023895401262408</v>
      </c>
      <c r="K477" s="19">
        <f t="shared" si="104"/>
        <v>99.977737143942718</v>
      </c>
    </row>
    <row r="478" spans="1:11" x14ac:dyDescent="0.2">
      <c r="A478" s="24" t="s">
        <v>40</v>
      </c>
      <c r="B478" s="17" t="s">
        <v>41</v>
      </c>
      <c r="C478" s="18">
        <v>12916</v>
      </c>
      <c r="D478" s="18">
        <v>13000</v>
      </c>
      <c r="E478" s="18">
        <v>21791</v>
      </c>
      <c r="F478" s="18">
        <v>12981.25</v>
      </c>
      <c r="G478" s="18">
        <f t="shared" si="100"/>
        <v>65.25</v>
      </c>
      <c r="H478" s="18">
        <f t="shared" si="101"/>
        <v>8809.75</v>
      </c>
      <c r="I478" s="19">
        <f t="shared" si="102"/>
        <v>0.50518736450912627</v>
      </c>
      <c r="J478" s="19">
        <f t="shared" si="103"/>
        <v>59.571612133449591</v>
      </c>
      <c r="K478" s="19">
        <f t="shared" si="104"/>
        <v>99.855769230769226</v>
      </c>
    </row>
    <row r="479" spans="1:11" x14ac:dyDescent="0.2">
      <c r="A479" s="24" t="s">
        <v>42</v>
      </c>
      <c r="B479" s="17" t="s">
        <v>43</v>
      </c>
      <c r="C479" s="18">
        <v>65818.38</v>
      </c>
      <c r="D479" s="18">
        <v>71221</v>
      </c>
      <c r="E479" s="18">
        <v>100199</v>
      </c>
      <c r="F479" s="18">
        <v>71221</v>
      </c>
      <c r="G479" s="18">
        <f t="shared" si="100"/>
        <v>5402.6199999999953</v>
      </c>
      <c r="H479" s="18">
        <f t="shared" si="101"/>
        <v>28978</v>
      </c>
      <c r="I479" s="19">
        <f t="shared" si="102"/>
        <v>8.2083758366583908</v>
      </c>
      <c r="J479" s="19">
        <f t="shared" si="103"/>
        <v>71.079551692132654</v>
      </c>
      <c r="K479" s="19">
        <f t="shared" si="104"/>
        <v>100</v>
      </c>
    </row>
    <row r="480" spans="1:11" x14ac:dyDescent="0.2">
      <c r="A480" s="23" t="s">
        <v>46</v>
      </c>
      <c r="B480" s="17" t="s">
        <v>47</v>
      </c>
      <c r="C480" s="18">
        <v>388511.99</v>
      </c>
      <c r="D480" s="18">
        <v>305576</v>
      </c>
      <c r="E480" s="18">
        <v>249807</v>
      </c>
      <c r="F480" s="18">
        <v>305575.90000000002</v>
      </c>
      <c r="G480" s="18">
        <f t="shared" si="100"/>
        <v>-82936.089999999967</v>
      </c>
      <c r="H480" s="18">
        <f t="shared" si="101"/>
        <v>-55768.900000000023</v>
      </c>
      <c r="I480" s="19">
        <f t="shared" si="102"/>
        <v>-21.347112092988425</v>
      </c>
      <c r="J480" s="19">
        <f t="shared" si="103"/>
        <v>122.32479474154047</v>
      </c>
      <c r="K480" s="19">
        <f t="shared" si="104"/>
        <v>99.999967274916884</v>
      </c>
    </row>
    <row r="481" spans="1:11" x14ac:dyDescent="0.2">
      <c r="A481" s="24" t="s">
        <v>48</v>
      </c>
      <c r="B481" s="17" t="s">
        <v>49</v>
      </c>
      <c r="C481" s="18">
        <v>388511.99</v>
      </c>
      <c r="D481" s="18">
        <v>305576</v>
      </c>
      <c r="E481" s="18">
        <v>249807</v>
      </c>
      <c r="F481" s="18">
        <v>305575.90000000002</v>
      </c>
      <c r="G481" s="18">
        <f t="shared" si="100"/>
        <v>-82936.089999999967</v>
      </c>
      <c r="H481" s="18">
        <f t="shared" si="101"/>
        <v>-55768.900000000023</v>
      </c>
      <c r="I481" s="19">
        <f t="shared" si="102"/>
        <v>-21.347112092988425</v>
      </c>
      <c r="J481" s="19">
        <f t="shared" si="103"/>
        <v>122.32479474154047</v>
      </c>
      <c r="K481" s="19">
        <f t="shared" si="104"/>
        <v>99.999967274916884</v>
      </c>
    </row>
    <row r="482" spans="1:11" ht="25.5" x14ac:dyDescent="0.2">
      <c r="A482" s="23" t="s">
        <v>52</v>
      </c>
      <c r="B482" s="17" t="s">
        <v>53</v>
      </c>
      <c r="C482" s="18">
        <v>281359.09999999998</v>
      </c>
      <c r="D482" s="18">
        <v>417538</v>
      </c>
      <c r="E482" s="18">
        <v>395538</v>
      </c>
      <c r="F482" s="18">
        <v>412445.06</v>
      </c>
      <c r="G482" s="18">
        <f t="shared" si="100"/>
        <v>131085.96000000002</v>
      </c>
      <c r="H482" s="18">
        <f t="shared" si="101"/>
        <v>-16907.059999999998</v>
      </c>
      <c r="I482" s="19">
        <f t="shared" si="102"/>
        <v>46.590268450531738</v>
      </c>
      <c r="J482" s="19">
        <f t="shared" si="103"/>
        <v>104.27444645015144</v>
      </c>
      <c r="K482" s="19">
        <f t="shared" si="104"/>
        <v>98.780245151339514</v>
      </c>
    </row>
    <row r="483" spans="1:11" x14ac:dyDescent="0.2">
      <c r="A483" s="24" t="s">
        <v>54</v>
      </c>
      <c r="B483" s="17" t="s">
        <v>55</v>
      </c>
      <c r="C483" s="18">
        <v>281359.09999999998</v>
      </c>
      <c r="D483" s="18">
        <v>417538</v>
      </c>
      <c r="E483" s="18">
        <v>395538</v>
      </c>
      <c r="F483" s="18">
        <v>412445.06</v>
      </c>
      <c r="G483" s="18">
        <f t="shared" si="100"/>
        <v>131085.96000000002</v>
      </c>
      <c r="H483" s="18">
        <f t="shared" si="101"/>
        <v>-16907.059999999998</v>
      </c>
      <c r="I483" s="19">
        <f t="shared" si="102"/>
        <v>46.590268450531738</v>
      </c>
      <c r="J483" s="19">
        <f t="shared" si="103"/>
        <v>104.27444645015144</v>
      </c>
      <c r="K483" s="19">
        <f t="shared" si="104"/>
        <v>98.780245151339514</v>
      </c>
    </row>
    <row r="484" spans="1:11" ht="25.5" x14ac:dyDescent="0.2">
      <c r="A484" s="25" t="s">
        <v>56</v>
      </c>
      <c r="B484" s="17" t="s">
        <v>57</v>
      </c>
      <c r="C484" s="18">
        <v>281359.09999999998</v>
      </c>
      <c r="D484" s="18">
        <v>417538</v>
      </c>
      <c r="E484" s="18">
        <v>395538</v>
      </c>
      <c r="F484" s="18">
        <v>412445.06</v>
      </c>
      <c r="G484" s="18">
        <f t="shared" si="100"/>
        <v>131085.96000000002</v>
      </c>
      <c r="H484" s="18">
        <f t="shared" si="101"/>
        <v>-16907.059999999998</v>
      </c>
      <c r="I484" s="19">
        <f t="shared" si="102"/>
        <v>46.590268450531738</v>
      </c>
      <c r="J484" s="19">
        <f t="shared" si="103"/>
        <v>104.27444645015144</v>
      </c>
      <c r="K484" s="19">
        <f t="shared" si="104"/>
        <v>98.780245151339514</v>
      </c>
    </row>
    <row r="485" spans="1:11" ht="25.5" x14ac:dyDescent="0.2">
      <c r="A485" s="26" t="s">
        <v>58</v>
      </c>
      <c r="B485" s="17" t="s">
        <v>59</v>
      </c>
      <c r="C485" s="18">
        <v>281359.09999999998</v>
      </c>
      <c r="D485" s="18">
        <v>417538</v>
      </c>
      <c r="E485" s="18">
        <v>395538</v>
      </c>
      <c r="F485" s="18">
        <v>412445.06</v>
      </c>
      <c r="G485" s="18">
        <f t="shared" si="100"/>
        <v>131085.96000000002</v>
      </c>
      <c r="H485" s="18">
        <f t="shared" si="101"/>
        <v>-16907.059999999998</v>
      </c>
      <c r="I485" s="19">
        <f t="shared" si="102"/>
        <v>46.590268450531738</v>
      </c>
      <c r="J485" s="19">
        <f t="shared" si="103"/>
        <v>104.27444645015144</v>
      </c>
      <c r="K485" s="19">
        <f t="shared" si="104"/>
        <v>98.780245151339514</v>
      </c>
    </row>
    <row r="486" spans="1:11" x14ac:dyDescent="0.2">
      <c r="A486" s="22" t="s">
        <v>60</v>
      </c>
      <c r="B486" s="17" t="s">
        <v>61</v>
      </c>
      <c r="C486" s="18">
        <v>30100</v>
      </c>
      <c r="D486" s="18">
        <v>30100</v>
      </c>
      <c r="E486" s="18">
        <v>30100</v>
      </c>
      <c r="F486" s="18">
        <v>30100</v>
      </c>
      <c r="G486" s="18">
        <f t="shared" si="100"/>
        <v>0</v>
      </c>
      <c r="H486" s="18">
        <f t="shared" si="101"/>
        <v>0</v>
      </c>
      <c r="I486" s="19">
        <f t="shared" si="102"/>
        <v>0</v>
      </c>
      <c r="J486" s="19">
        <f t="shared" si="103"/>
        <v>100</v>
      </c>
      <c r="K486" s="19">
        <f t="shared" si="104"/>
        <v>100</v>
      </c>
    </row>
    <row r="487" spans="1:11" x14ac:dyDescent="0.2">
      <c r="A487" s="23" t="s">
        <v>62</v>
      </c>
      <c r="B487" s="17" t="s">
        <v>63</v>
      </c>
      <c r="C487" s="18">
        <v>30100</v>
      </c>
      <c r="D487" s="18">
        <v>30100</v>
      </c>
      <c r="E487" s="18">
        <v>30100</v>
      </c>
      <c r="F487" s="18">
        <v>30100</v>
      </c>
      <c r="G487" s="18">
        <f t="shared" si="100"/>
        <v>0</v>
      </c>
      <c r="H487" s="18">
        <f t="shared" si="101"/>
        <v>0</v>
      </c>
      <c r="I487" s="19">
        <f t="shared" si="102"/>
        <v>0</v>
      </c>
      <c r="J487" s="19">
        <f t="shared" si="103"/>
        <v>100</v>
      </c>
      <c r="K487" s="19">
        <f t="shared" si="104"/>
        <v>100</v>
      </c>
    </row>
    <row r="488" spans="1:11" x14ac:dyDescent="0.2">
      <c r="A488" s="27" t="s">
        <v>267</v>
      </c>
      <c r="B488" s="28" t="s">
        <v>862</v>
      </c>
      <c r="C488" s="29"/>
      <c r="D488" s="29"/>
      <c r="E488" s="29"/>
      <c r="F488" s="29"/>
      <c r="G488" s="29"/>
      <c r="H488" s="29"/>
      <c r="I488" s="30"/>
      <c r="J488" s="30"/>
      <c r="K488" s="30"/>
    </row>
    <row r="489" spans="1:11" x14ac:dyDescent="0.2">
      <c r="A489" s="16" t="s">
        <v>26</v>
      </c>
      <c r="B489" s="17" t="s">
        <v>27</v>
      </c>
      <c r="C489" s="18">
        <v>1064717.55</v>
      </c>
      <c r="D489" s="18">
        <v>4793121</v>
      </c>
      <c r="E489" s="18">
        <v>4793121</v>
      </c>
      <c r="F489" s="18">
        <v>4721964.7300000004</v>
      </c>
      <c r="G489" s="18">
        <f t="shared" ref="G489:G503" si="105">F489-C489</f>
        <v>3657247.1800000006</v>
      </c>
      <c r="H489" s="18">
        <f t="shared" ref="H489:H503" si="106">E489-F489</f>
        <v>71156.269999999553</v>
      </c>
      <c r="I489" s="19">
        <f t="shared" ref="I489:I503" si="107">IF(ISERROR(F489/C489),0,F489/C489*100-100)</f>
        <v>343.49458971536632</v>
      </c>
      <c r="J489" s="19">
        <f t="shared" ref="J489:J503" si="108">IF(ISERROR(F489/E489),0,F489/E489*100)</f>
        <v>98.515450162847969</v>
      </c>
      <c r="K489" s="19">
        <f t="shared" ref="K489:K503" si="109">IF(ISERROR(F489/D489),0,F489/D489*100)</f>
        <v>98.515450162847969</v>
      </c>
    </row>
    <row r="490" spans="1:11" x14ac:dyDescent="0.2">
      <c r="A490" s="22" t="s">
        <v>30</v>
      </c>
      <c r="B490" s="17" t="s">
        <v>31</v>
      </c>
      <c r="C490" s="18">
        <v>1064717.55</v>
      </c>
      <c r="D490" s="18">
        <v>4793121</v>
      </c>
      <c r="E490" s="18">
        <v>4793121</v>
      </c>
      <c r="F490" s="18">
        <v>4721964.7300000004</v>
      </c>
      <c r="G490" s="18">
        <f t="shared" si="105"/>
        <v>3657247.1800000006</v>
      </c>
      <c r="H490" s="18">
        <f t="shared" si="106"/>
        <v>71156.269999999553</v>
      </c>
      <c r="I490" s="19">
        <f t="shared" si="107"/>
        <v>343.49458971536632</v>
      </c>
      <c r="J490" s="19">
        <f t="shared" si="108"/>
        <v>98.515450162847969</v>
      </c>
      <c r="K490" s="19">
        <f t="shared" si="109"/>
        <v>98.515450162847969</v>
      </c>
    </row>
    <row r="491" spans="1:11" x14ac:dyDescent="0.2">
      <c r="A491" s="23" t="s">
        <v>32</v>
      </c>
      <c r="B491" s="17" t="s">
        <v>33</v>
      </c>
      <c r="C491" s="18">
        <v>1064717.55</v>
      </c>
      <c r="D491" s="18">
        <v>4793121</v>
      </c>
      <c r="E491" s="18">
        <v>4793121</v>
      </c>
      <c r="F491" s="18">
        <v>4721964.7300000004</v>
      </c>
      <c r="G491" s="18">
        <f t="shared" si="105"/>
        <v>3657247.1800000006</v>
      </c>
      <c r="H491" s="18">
        <f t="shared" si="106"/>
        <v>71156.269999999553</v>
      </c>
      <c r="I491" s="19">
        <f t="shared" si="107"/>
        <v>343.49458971536632</v>
      </c>
      <c r="J491" s="19">
        <f t="shared" si="108"/>
        <v>98.515450162847969</v>
      </c>
      <c r="K491" s="19">
        <f t="shared" si="109"/>
        <v>98.515450162847969</v>
      </c>
    </row>
    <row r="492" spans="1:11" x14ac:dyDescent="0.2">
      <c r="A492" s="16" t="s">
        <v>34</v>
      </c>
      <c r="B492" s="17" t="s">
        <v>35</v>
      </c>
      <c r="C492" s="18">
        <v>1064717.55</v>
      </c>
      <c r="D492" s="18">
        <v>4793121</v>
      </c>
      <c r="E492" s="18">
        <v>4793121</v>
      </c>
      <c r="F492" s="18">
        <v>4721964.7300000004</v>
      </c>
      <c r="G492" s="18">
        <f t="shared" si="105"/>
        <v>3657247.1800000006</v>
      </c>
      <c r="H492" s="18">
        <f t="shared" si="106"/>
        <v>71156.269999999553</v>
      </c>
      <c r="I492" s="19">
        <f t="shared" si="107"/>
        <v>343.49458971536632</v>
      </c>
      <c r="J492" s="19">
        <f t="shared" si="108"/>
        <v>98.515450162847969</v>
      </c>
      <c r="K492" s="19">
        <f t="shared" si="109"/>
        <v>98.515450162847969</v>
      </c>
    </row>
    <row r="493" spans="1:11" x14ac:dyDescent="0.2">
      <c r="A493" s="22" t="s">
        <v>36</v>
      </c>
      <c r="B493" s="17" t="s">
        <v>37</v>
      </c>
      <c r="C493" s="18">
        <v>1064717.55</v>
      </c>
      <c r="D493" s="18">
        <v>4793121</v>
      </c>
      <c r="E493" s="18">
        <v>4793121</v>
      </c>
      <c r="F493" s="18">
        <v>4721964.7300000004</v>
      </c>
      <c r="G493" s="18">
        <f t="shared" si="105"/>
        <v>3657247.1800000006</v>
      </c>
      <c r="H493" s="18">
        <f t="shared" si="106"/>
        <v>71156.269999999553</v>
      </c>
      <c r="I493" s="19">
        <f t="shared" si="107"/>
        <v>343.49458971536632</v>
      </c>
      <c r="J493" s="19">
        <f t="shared" si="108"/>
        <v>98.515450162847969</v>
      </c>
      <c r="K493" s="19">
        <f t="shared" si="109"/>
        <v>98.515450162847969</v>
      </c>
    </row>
    <row r="494" spans="1:11" x14ac:dyDescent="0.2">
      <c r="A494" s="23" t="s">
        <v>38</v>
      </c>
      <c r="B494" s="17" t="s">
        <v>39</v>
      </c>
      <c r="C494" s="18">
        <v>50385.599999999999</v>
      </c>
      <c r="D494" s="18">
        <v>97409</v>
      </c>
      <c r="E494" s="18">
        <v>39100</v>
      </c>
      <c r="F494" s="18">
        <v>77688.2</v>
      </c>
      <c r="G494" s="18">
        <f t="shared" si="105"/>
        <v>27302.6</v>
      </c>
      <c r="H494" s="18">
        <f t="shared" si="106"/>
        <v>-38588.199999999997</v>
      </c>
      <c r="I494" s="19">
        <f t="shared" si="107"/>
        <v>54.187307484678172</v>
      </c>
      <c r="J494" s="19">
        <f t="shared" si="108"/>
        <v>198.69104859335039</v>
      </c>
      <c r="K494" s="19">
        <f t="shared" si="109"/>
        <v>79.754642794813606</v>
      </c>
    </row>
    <row r="495" spans="1:11" x14ac:dyDescent="0.2">
      <c r="A495" s="24" t="s">
        <v>40</v>
      </c>
      <c r="B495" s="17" t="s">
        <v>41</v>
      </c>
      <c r="C495" s="18">
        <v>5018</v>
      </c>
      <c r="D495" s="18">
        <v>5018</v>
      </c>
      <c r="E495" s="18">
        <v>0</v>
      </c>
      <c r="F495" s="18">
        <v>5018</v>
      </c>
      <c r="G495" s="18">
        <f t="shared" si="105"/>
        <v>0</v>
      </c>
      <c r="H495" s="18">
        <f t="shared" si="106"/>
        <v>-5018</v>
      </c>
      <c r="I495" s="19">
        <f t="shared" si="107"/>
        <v>0</v>
      </c>
      <c r="J495" s="19">
        <f t="shared" si="108"/>
        <v>0</v>
      </c>
      <c r="K495" s="19">
        <f t="shared" si="109"/>
        <v>100</v>
      </c>
    </row>
    <row r="496" spans="1:11" x14ac:dyDescent="0.2">
      <c r="A496" s="24" t="s">
        <v>42</v>
      </c>
      <c r="B496" s="17" t="s">
        <v>43</v>
      </c>
      <c r="C496" s="18">
        <v>45367.6</v>
      </c>
      <c r="D496" s="18">
        <v>92391</v>
      </c>
      <c r="E496" s="18">
        <v>39100</v>
      </c>
      <c r="F496" s="18">
        <v>72670.2</v>
      </c>
      <c r="G496" s="18">
        <f t="shared" si="105"/>
        <v>27302.6</v>
      </c>
      <c r="H496" s="18">
        <f t="shared" si="106"/>
        <v>-33570.199999999997</v>
      </c>
      <c r="I496" s="19">
        <f t="shared" si="107"/>
        <v>60.18083389908216</v>
      </c>
      <c r="J496" s="19">
        <f t="shared" si="108"/>
        <v>185.85728900255754</v>
      </c>
      <c r="K496" s="19">
        <f t="shared" si="109"/>
        <v>78.655063804916054</v>
      </c>
    </row>
    <row r="497" spans="1:11" x14ac:dyDescent="0.2">
      <c r="A497" s="25" t="s">
        <v>44</v>
      </c>
      <c r="B497" s="17" t="s">
        <v>45</v>
      </c>
      <c r="C497" s="18">
        <v>0</v>
      </c>
      <c r="D497" s="18">
        <v>0</v>
      </c>
      <c r="E497" s="18">
        <v>0</v>
      </c>
      <c r="F497" s="18">
        <v>9500</v>
      </c>
      <c r="G497" s="18">
        <f t="shared" si="105"/>
        <v>9500</v>
      </c>
      <c r="H497" s="18">
        <f t="shared" si="106"/>
        <v>-9500</v>
      </c>
      <c r="I497" s="19">
        <f t="shared" si="107"/>
        <v>0</v>
      </c>
      <c r="J497" s="19">
        <f t="shared" si="108"/>
        <v>0</v>
      </c>
      <c r="K497" s="19">
        <f t="shared" si="109"/>
        <v>0</v>
      </c>
    </row>
    <row r="498" spans="1:11" x14ac:dyDescent="0.2">
      <c r="A498" s="23" t="s">
        <v>46</v>
      </c>
      <c r="B498" s="17" t="s">
        <v>47</v>
      </c>
      <c r="C498" s="18">
        <v>53176.95</v>
      </c>
      <c r="D498" s="18">
        <v>96154</v>
      </c>
      <c r="E498" s="18">
        <v>64463</v>
      </c>
      <c r="F498" s="18">
        <v>88406.27</v>
      </c>
      <c r="G498" s="18">
        <f t="shared" si="105"/>
        <v>35229.320000000007</v>
      </c>
      <c r="H498" s="18">
        <f t="shared" si="106"/>
        <v>-23943.270000000004</v>
      </c>
      <c r="I498" s="19">
        <f t="shared" si="107"/>
        <v>66.249230164573191</v>
      </c>
      <c r="J498" s="19">
        <f t="shared" si="108"/>
        <v>137.14265547678514</v>
      </c>
      <c r="K498" s="19">
        <f t="shared" si="109"/>
        <v>91.942373692202096</v>
      </c>
    </row>
    <row r="499" spans="1:11" x14ac:dyDescent="0.2">
      <c r="A499" s="24" t="s">
        <v>48</v>
      </c>
      <c r="B499" s="17" t="s">
        <v>49</v>
      </c>
      <c r="C499" s="18">
        <v>53176.95</v>
      </c>
      <c r="D499" s="18">
        <v>96154</v>
      </c>
      <c r="E499" s="18">
        <v>64463</v>
      </c>
      <c r="F499" s="18">
        <v>88406.27</v>
      </c>
      <c r="G499" s="18">
        <f t="shared" si="105"/>
        <v>35229.320000000007</v>
      </c>
      <c r="H499" s="18">
        <f t="shared" si="106"/>
        <v>-23943.270000000004</v>
      </c>
      <c r="I499" s="19">
        <f t="shared" si="107"/>
        <v>66.249230164573191</v>
      </c>
      <c r="J499" s="19">
        <f t="shared" si="108"/>
        <v>137.14265547678514</v>
      </c>
      <c r="K499" s="19">
        <f t="shared" si="109"/>
        <v>91.942373692202096</v>
      </c>
    </row>
    <row r="500" spans="1:11" ht="25.5" x14ac:dyDescent="0.2">
      <c r="A500" s="23" t="s">
        <v>52</v>
      </c>
      <c r="B500" s="17" t="s">
        <v>53</v>
      </c>
      <c r="C500" s="18">
        <v>961155</v>
      </c>
      <c r="D500" s="18">
        <v>4599558</v>
      </c>
      <c r="E500" s="18">
        <v>4689558</v>
      </c>
      <c r="F500" s="18">
        <v>4555870.26</v>
      </c>
      <c r="G500" s="18">
        <f t="shared" si="105"/>
        <v>3594715.26</v>
      </c>
      <c r="H500" s="18">
        <f t="shared" si="106"/>
        <v>133687.74000000022</v>
      </c>
      <c r="I500" s="19">
        <f t="shared" si="107"/>
        <v>373.99953805577661</v>
      </c>
      <c r="J500" s="19">
        <f t="shared" si="108"/>
        <v>97.149246474827692</v>
      </c>
      <c r="K500" s="19">
        <f t="shared" si="109"/>
        <v>99.050175255970245</v>
      </c>
    </row>
    <row r="501" spans="1:11" x14ac:dyDescent="0.2">
      <c r="A501" s="24" t="s">
        <v>54</v>
      </c>
      <c r="B501" s="17" t="s">
        <v>55</v>
      </c>
      <c r="C501" s="18">
        <v>961155</v>
      </c>
      <c r="D501" s="18">
        <v>4599558</v>
      </c>
      <c r="E501" s="18">
        <v>4689558</v>
      </c>
      <c r="F501" s="18">
        <v>4555870.26</v>
      </c>
      <c r="G501" s="18">
        <f t="shared" si="105"/>
        <v>3594715.26</v>
      </c>
      <c r="H501" s="18">
        <f t="shared" si="106"/>
        <v>133687.74000000022</v>
      </c>
      <c r="I501" s="19">
        <f t="shared" si="107"/>
        <v>373.99953805577661</v>
      </c>
      <c r="J501" s="19">
        <f t="shared" si="108"/>
        <v>97.149246474827692</v>
      </c>
      <c r="K501" s="19">
        <f t="shared" si="109"/>
        <v>99.050175255970245</v>
      </c>
    </row>
    <row r="502" spans="1:11" ht="25.5" x14ac:dyDescent="0.2">
      <c r="A502" s="25" t="s">
        <v>56</v>
      </c>
      <c r="B502" s="17" t="s">
        <v>57</v>
      </c>
      <c r="C502" s="18">
        <v>961155</v>
      </c>
      <c r="D502" s="18">
        <v>4599558</v>
      </c>
      <c r="E502" s="18">
        <v>4689558</v>
      </c>
      <c r="F502" s="18">
        <v>4555870.26</v>
      </c>
      <c r="G502" s="18">
        <f t="shared" si="105"/>
        <v>3594715.26</v>
      </c>
      <c r="H502" s="18">
        <f t="shared" si="106"/>
        <v>133687.74000000022</v>
      </c>
      <c r="I502" s="19">
        <f t="shared" si="107"/>
        <v>373.99953805577661</v>
      </c>
      <c r="J502" s="19">
        <f t="shared" si="108"/>
        <v>97.149246474827692</v>
      </c>
      <c r="K502" s="19">
        <f t="shared" si="109"/>
        <v>99.050175255970245</v>
      </c>
    </row>
    <row r="503" spans="1:11" ht="25.5" x14ac:dyDescent="0.2">
      <c r="A503" s="26" t="s">
        <v>58</v>
      </c>
      <c r="B503" s="17" t="s">
        <v>59</v>
      </c>
      <c r="C503" s="18">
        <v>961155</v>
      </c>
      <c r="D503" s="18">
        <v>4599558</v>
      </c>
      <c r="E503" s="18">
        <v>4689558</v>
      </c>
      <c r="F503" s="18">
        <v>4555870.26</v>
      </c>
      <c r="G503" s="18">
        <f t="shared" si="105"/>
        <v>3594715.26</v>
      </c>
      <c r="H503" s="18">
        <f t="shared" si="106"/>
        <v>133687.74000000022</v>
      </c>
      <c r="I503" s="19">
        <f t="shared" si="107"/>
        <v>373.99953805577661</v>
      </c>
      <c r="J503" s="19">
        <f t="shared" si="108"/>
        <v>97.149246474827692</v>
      </c>
      <c r="K503" s="19">
        <f t="shared" si="109"/>
        <v>99.050175255970245</v>
      </c>
    </row>
    <row r="504" spans="1:11" x14ac:dyDescent="0.2">
      <c r="A504" s="27" t="s">
        <v>221</v>
      </c>
      <c r="B504" s="28" t="s">
        <v>222</v>
      </c>
      <c r="C504" s="29"/>
      <c r="D504" s="29"/>
      <c r="E504" s="29"/>
      <c r="F504" s="29"/>
      <c r="G504" s="29"/>
      <c r="H504" s="29"/>
      <c r="I504" s="30"/>
      <c r="J504" s="30"/>
      <c r="K504" s="30"/>
    </row>
    <row r="505" spans="1:11" x14ac:dyDescent="0.2">
      <c r="A505" s="16" t="s">
        <v>26</v>
      </c>
      <c r="B505" s="17" t="s">
        <v>27</v>
      </c>
      <c r="C505" s="18">
        <v>3271417</v>
      </c>
      <c r="D505" s="18">
        <v>3445429</v>
      </c>
      <c r="E505" s="18">
        <v>3441343</v>
      </c>
      <c r="F505" s="18">
        <v>3445428.42</v>
      </c>
      <c r="G505" s="18">
        <f t="shared" ref="G505:G520" si="110">F505-C505</f>
        <v>174011.41999999993</v>
      </c>
      <c r="H505" s="18">
        <f t="shared" ref="H505:H520" si="111">E505-F505</f>
        <v>-4085.4199999999255</v>
      </c>
      <c r="I505" s="19">
        <f t="shared" ref="I505:I520" si="112">IF(ISERROR(F505/C505),0,F505/C505*100-100)</f>
        <v>5.319145189989527</v>
      </c>
      <c r="J505" s="19">
        <f t="shared" ref="J505:J520" si="113">IF(ISERROR(F505/E505),0,F505/E505*100)</f>
        <v>100.11871586180163</v>
      </c>
      <c r="K505" s="19">
        <f t="shared" ref="K505:K520" si="114">IF(ISERROR(F505/D505),0,F505/D505*100)</f>
        <v>99.999983166102098</v>
      </c>
    </row>
    <row r="506" spans="1:11" x14ac:dyDescent="0.2">
      <c r="A506" s="22" t="s">
        <v>92</v>
      </c>
      <c r="B506" s="17" t="s">
        <v>93</v>
      </c>
      <c r="C506" s="18">
        <v>0</v>
      </c>
      <c r="D506" s="18">
        <v>4086</v>
      </c>
      <c r="E506" s="18">
        <v>0</v>
      </c>
      <c r="F506" s="18">
        <v>4085.42</v>
      </c>
      <c r="G506" s="18">
        <f t="shared" si="110"/>
        <v>4085.42</v>
      </c>
      <c r="H506" s="18">
        <f t="shared" si="111"/>
        <v>-4085.42</v>
      </c>
      <c r="I506" s="19">
        <f t="shared" si="112"/>
        <v>0</v>
      </c>
      <c r="J506" s="19">
        <f t="shared" si="113"/>
        <v>0</v>
      </c>
      <c r="K506" s="19">
        <f t="shared" si="114"/>
        <v>99.985805188448367</v>
      </c>
    </row>
    <row r="507" spans="1:11" x14ac:dyDescent="0.2">
      <c r="A507" s="23" t="s">
        <v>94</v>
      </c>
      <c r="B507" s="17" t="s">
        <v>95</v>
      </c>
      <c r="C507" s="18">
        <v>0</v>
      </c>
      <c r="D507" s="18">
        <v>4086</v>
      </c>
      <c r="E507" s="18">
        <v>0</v>
      </c>
      <c r="F507" s="18">
        <v>4085.42</v>
      </c>
      <c r="G507" s="18">
        <f t="shared" si="110"/>
        <v>4085.42</v>
      </c>
      <c r="H507" s="18">
        <f t="shared" si="111"/>
        <v>-4085.42</v>
      </c>
      <c r="I507" s="19">
        <f t="shared" si="112"/>
        <v>0</v>
      </c>
      <c r="J507" s="19">
        <f t="shared" si="113"/>
        <v>0</v>
      </c>
      <c r="K507" s="19">
        <f t="shared" si="114"/>
        <v>99.985805188448367</v>
      </c>
    </row>
    <row r="508" spans="1:11" x14ac:dyDescent="0.2">
      <c r="A508" s="24" t="s">
        <v>96</v>
      </c>
      <c r="B508" s="17" t="s">
        <v>97</v>
      </c>
      <c r="C508" s="18">
        <v>0</v>
      </c>
      <c r="D508" s="18">
        <v>4086</v>
      </c>
      <c r="E508" s="18">
        <v>0</v>
      </c>
      <c r="F508" s="18">
        <v>4085.42</v>
      </c>
      <c r="G508" s="18">
        <f t="shared" si="110"/>
        <v>4085.42</v>
      </c>
      <c r="H508" s="18">
        <f t="shared" si="111"/>
        <v>-4085.42</v>
      </c>
      <c r="I508" s="19">
        <f t="shared" si="112"/>
        <v>0</v>
      </c>
      <c r="J508" s="19">
        <f t="shared" si="113"/>
        <v>0</v>
      </c>
      <c r="K508" s="19">
        <f t="shared" si="114"/>
        <v>99.985805188448367</v>
      </c>
    </row>
    <row r="509" spans="1:11" ht="25.5" x14ac:dyDescent="0.2">
      <c r="A509" s="25" t="s">
        <v>98</v>
      </c>
      <c r="B509" s="17" t="s">
        <v>99</v>
      </c>
      <c r="C509" s="18">
        <v>0</v>
      </c>
      <c r="D509" s="18">
        <v>4086</v>
      </c>
      <c r="E509" s="18">
        <v>0</v>
      </c>
      <c r="F509" s="18">
        <v>4085.42</v>
      </c>
      <c r="G509" s="18">
        <f t="shared" si="110"/>
        <v>4085.42</v>
      </c>
      <c r="H509" s="18">
        <f t="shared" si="111"/>
        <v>-4085.42</v>
      </c>
      <c r="I509" s="19">
        <f t="shared" si="112"/>
        <v>0</v>
      </c>
      <c r="J509" s="19">
        <f t="shared" si="113"/>
        <v>0</v>
      </c>
      <c r="K509" s="19">
        <f t="shared" si="114"/>
        <v>99.985805188448367</v>
      </c>
    </row>
    <row r="510" spans="1:11" ht="25.5" x14ac:dyDescent="0.2">
      <c r="A510" s="26" t="s">
        <v>100</v>
      </c>
      <c r="B510" s="17" t="s">
        <v>101</v>
      </c>
      <c r="C510" s="18">
        <v>0</v>
      </c>
      <c r="D510" s="18">
        <v>4086</v>
      </c>
      <c r="E510" s="18">
        <v>0</v>
      </c>
      <c r="F510" s="18">
        <v>4085.42</v>
      </c>
      <c r="G510" s="18">
        <f t="shared" si="110"/>
        <v>4085.42</v>
      </c>
      <c r="H510" s="18">
        <f t="shared" si="111"/>
        <v>-4085.42</v>
      </c>
      <c r="I510" s="19">
        <f t="shared" si="112"/>
        <v>0</v>
      </c>
      <c r="J510" s="19">
        <f t="shared" si="113"/>
        <v>0</v>
      </c>
      <c r="K510" s="19">
        <f t="shared" si="114"/>
        <v>99.985805188448367</v>
      </c>
    </row>
    <row r="511" spans="1:11" x14ac:dyDescent="0.2">
      <c r="A511" s="22" t="s">
        <v>30</v>
      </c>
      <c r="B511" s="17" t="s">
        <v>31</v>
      </c>
      <c r="C511" s="18">
        <v>3271417</v>
      </c>
      <c r="D511" s="18">
        <v>3441343</v>
      </c>
      <c r="E511" s="18">
        <v>3441343</v>
      </c>
      <c r="F511" s="18">
        <v>3441343</v>
      </c>
      <c r="G511" s="18">
        <f t="shared" si="110"/>
        <v>169926</v>
      </c>
      <c r="H511" s="18">
        <f t="shared" si="111"/>
        <v>0</v>
      </c>
      <c r="I511" s="19">
        <f t="shared" si="112"/>
        <v>5.1942629142050549</v>
      </c>
      <c r="J511" s="19">
        <f t="shared" si="113"/>
        <v>100</v>
      </c>
      <c r="K511" s="19">
        <f t="shared" si="114"/>
        <v>100</v>
      </c>
    </row>
    <row r="512" spans="1:11" x14ac:dyDescent="0.2">
      <c r="A512" s="23" t="s">
        <v>32</v>
      </c>
      <c r="B512" s="17" t="s">
        <v>33</v>
      </c>
      <c r="C512" s="18">
        <v>3271417</v>
      </c>
      <c r="D512" s="18">
        <v>3441343</v>
      </c>
      <c r="E512" s="18">
        <v>3441343</v>
      </c>
      <c r="F512" s="18">
        <v>3441343</v>
      </c>
      <c r="G512" s="18">
        <f t="shared" si="110"/>
        <v>169926</v>
      </c>
      <c r="H512" s="18">
        <f t="shared" si="111"/>
        <v>0</v>
      </c>
      <c r="I512" s="19">
        <f t="shared" si="112"/>
        <v>5.1942629142050549</v>
      </c>
      <c r="J512" s="19">
        <f t="shared" si="113"/>
        <v>100</v>
      </c>
      <c r="K512" s="19">
        <f t="shared" si="114"/>
        <v>100</v>
      </c>
    </row>
    <row r="513" spans="1:11" x14ac:dyDescent="0.2">
      <c r="A513" s="16" t="s">
        <v>34</v>
      </c>
      <c r="B513" s="17" t="s">
        <v>35</v>
      </c>
      <c r="C513" s="18">
        <v>3271417</v>
      </c>
      <c r="D513" s="18">
        <v>3445429</v>
      </c>
      <c r="E513" s="18">
        <v>3441343</v>
      </c>
      <c r="F513" s="18">
        <v>3445428.42</v>
      </c>
      <c r="G513" s="18">
        <f t="shared" si="110"/>
        <v>174011.41999999993</v>
      </c>
      <c r="H513" s="18">
        <f t="shared" si="111"/>
        <v>-4085.4199999999255</v>
      </c>
      <c r="I513" s="19">
        <f t="shared" si="112"/>
        <v>5.319145189989527</v>
      </c>
      <c r="J513" s="19">
        <f t="shared" si="113"/>
        <v>100.11871586180163</v>
      </c>
      <c r="K513" s="19">
        <f t="shared" si="114"/>
        <v>99.999983166102098</v>
      </c>
    </row>
    <row r="514" spans="1:11" x14ac:dyDescent="0.2">
      <c r="A514" s="22" t="s">
        <v>36</v>
      </c>
      <c r="B514" s="17" t="s">
        <v>37</v>
      </c>
      <c r="C514" s="18">
        <v>3252695</v>
      </c>
      <c r="D514" s="18">
        <v>3427040</v>
      </c>
      <c r="E514" s="18">
        <v>3422621</v>
      </c>
      <c r="F514" s="18">
        <v>3427039.71</v>
      </c>
      <c r="G514" s="18">
        <f t="shared" si="110"/>
        <v>174344.70999999996</v>
      </c>
      <c r="H514" s="18">
        <f t="shared" si="111"/>
        <v>-4418.7099999999627</v>
      </c>
      <c r="I514" s="19">
        <f t="shared" si="112"/>
        <v>5.3600079318841836</v>
      </c>
      <c r="J514" s="19">
        <f t="shared" si="113"/>
        <v>100.12910310548553</v>
      </c>
      <c r="K514" s="19">
        <f t="shared" si="114"/>
        <v>99.999991537886928</v>
      </c>
    </row>
    <row r="515" spans="1:11" x14ac:dyDescent="0.2">
      <c r="A515" s="23" t="s">
        <v>38</v>
      </c>
      <c r="B515" s="17" t="s">
        <v>39</v>
      </c>
      <c r="C515" s="18">
        <v>3252695</v>
      </c>
      <c r="D515" s="18">
        <v>3427040</v>
      </c>
      <c r="E515" s="18">
        <v>3422621</v>
      </c>
      <c r="F515" s="18">
        <v>3427039.71</v>
      </c>
      <c r="G515" s="18">
        <f t="shared" si="110"/>
        <v>174344.70999999996</v>
      </c>
      <c r="H515" s="18">
        <f t="shared" si="111"/>
        <v>-4418.7099999999627</v>
      </c>
      <c r="I515" s="19">
        <f t="shared" si="112"/>
        <v>5.3600079318841836</v>
      </c>
      <c r="J515" s="19">
        <f t="shared" si="113"/>
        <v>100.12910310548553</v>
      </c>
      <c r="K515" s="19">
        <f t="shared" si="114"/>
        <v>99.999991537886928</v>
      </c>
    </row>
    <row r="516" spans="1:11" x14ac:dyDescent="0.2">
      <c r="A516" s="24" t="s">
        <v>40</v>
      </c>
      <c r="B516" s="17" t="s">
        <v>41</v>
      </c>
      <c r="C516" s="18">
        <v>2720602</v>
      </c>
      <c r="D516" s="18">
        <v>2850206</v>
      </c>
      <c r="E516" s="18">
        <v>2850206</v>
      </c>
      <c r="F516" s="18">
        <v>2850205.71</v>
      </c>
      <c r="G516" s="18">
        <f t="shared" si="110"/>
        <v>129603.70999999996</v>
      </c>
      <c r="H516" s="18">
        <f t="shared" si="111"/>
        <v>0.2900000000372529</v>
      </c>
      <c r="I516" s="19">
        <f t="shared" si="112"/>
        <v>4.7637879410512767</v>
      </c>
      <c r="J516" s="19">
        <f t="shared" si="113"/>
        <v>99.999989825296836</v>
      </c>
      <c r="K516" s="19">
        <f t="shared" si="114"/>
        <v>99.999989825296836</v>
      </c>
    </row>
    <row r="517" spans="1:11" x14ac:dyDescent="0.2">
      <c r="A517" s="24" t="s">
        <v>42</v>
      </c>
      <c r="B517" s="17" t="s">
        <v>43</v>
      </c>
      <c r="C517" s="18">
        <v>532093</v>
      </c>
      <c r="D517" s="18">
        <v>576834</v>
      </c>
      <c r="E517" s="18">
        <v>572415</v>
      </c>
      <c r="F517" s="18">
        <v>576834</v>
      </c>
      <c r="G517" s="18">
        <f t="shared" si="110"/>
        <v>44741</v>
      </c>
      <c r="H517" s="18">
        <f t="shared" si="111"/>
        <v>-4419</v>
      </c>
      <c r="I517" s="19">
        <f t="shared" si="112"/>
        <v>8.4084925003711675</v>
      </c>
      <c r="J517" s="19">
        <f t="shared" si="113"/>
        <v>100.77199234820891</v>
      </c>
      <c r="K517" s="19">
        <f t="shared" si="114"/>
        <v>100</v>
      </c>
    </row>
    <row r="518" spans="1:11" x14ac:dyDescent="0.2">
      <c r="A518" s="25" t="s">
        <v>44</v>
      </c>
      <c r="B518" s="17" t="s">
        <v>45</v>
      </c>
      <c r="C518" s="18">
        <v>2843.7</v>
      </c>
      <c r="D518" s="18">
        <v>0</v>
      </c>
      <c r="E518" s="18">
        <v>0</v>
      </c>
      <c r="F518" s="18">
        <v>4667.5</v>
      </c>
      <c r="G518" s="18">
        <f t="shared" si="110"/>
        <v>1823.8000000000002</v>
      </c>
      <c r="H518" s="18">
        <f t="shared" si="111"/>
        <v>-4667.5</v>
      </c>
      <c r="I518" s="19">
        <f t="shared" si="112"/>
        <v>64.13475401765308</v>
      </c>
      <c r="J518" s="19">
        <f t="shared" si="113"/>
        <v>0</v>
      </c>
      <c r="K518" s="19">
        <f t="shared" si="114"/>
        <v>0</v>
      </c>
    </row>
    <row r="519" spans="1:11" x14ac:dyDescent="0.2">
      <c r="A519" s="22" t="s">
        <v>60</v>
      </c>
      <c r="B519" s="17" t="s">
        <v>61</v>
      </c>
      <c r="C519" s="18">
        <v>18722</v>
      </c>
      <c r="D519" s="18">
        <v>18389</v>
      </c>
      <c r="E519" s="18">
        <v>18722</v>
      </c>
      <c r="F519" s="18">
        <v>18388.71</v>
      </c>
      <c r="G519" s="18">
        <f t="shared" si="110"/>
        <v>-333.29000000000087</v>
      </c>
      <c r="H519" s="18">
        <f t="shared" si="111"/>
        <v>333.29000000000087</v>
      </c>
      <c r="I519" s="19">
        <f t="shared" si="112"/>
        <v>-1.7802051062920725</v>
      </c>
      <c r="J519" s="19">
        <f t="shared" si="113"/>
        <v>98.219794893707927</v>
      </c>
      <c r="K519" s="19">
        <f t="shared" si="114"/>
        <v>99.998422970253955</v>
      </c>
    </row>
    <row r="520" spans="1:11" x14ac:dyDescent="0.2">
      <c r="A520" s="23" t="s">
        <v>62</v>
      </c>
      <c r="B520" s="17" t="s">
        <v>63</v>
      </c>
      <c r="C520" s="18">
        <v>18722</v>
      </c>
      <c r="D520" s="18">
        <v>18389</v>
      </c>
      <c r="E520" s="18">
        <v>18722</v>
      </c>
      <c r="F520" s="18">
        <v>18388.71</v>
      </c>
      <c r="G520" s="18">
        <f t="shared" si="110"/>
        <v>-333.29000000000087</v>
      </c>
      <c r="H520" s="18">
        <f t="shared" si="111"/>
        <v>333.29000000000087</v>
      </c>
      <c r="I520" s="19">
        <f t="shared" si="112"/>
        <v>-1.7802051062920725</v>
      </c>
      <c r="J520" s="19">
        <f t="shared" si="113"/>
        <v>98.219794893707927</v>
      </c>
      <c r="K520" s="19">
        <f t="shared" si="114"/>
        <v>99.998422970253955</v>
      </c>
    </row>
    <row r="521" spans="1:11" x14ac:dyDescent="0.2">
      <c r="A521" s="27" t="s">
        <v>72</v>
      </c>
      <c r="B521" s="28" t="s">
        <v>73</v>
      </c>
      <c r="C521" s="29"/>
      <c r="D521" s="29"/>
      <c r="E521" s="29"/>
      <c r="F521" s="29"/>
      <c r="G521" s="29"/>
      <c r="H521" s="29"/>
      <c r="I521" s="30"/>
      <c r="J521" s="30"/>
      <c r="K521" s="30"/>
    </row>
    <row r="522" spans="1:11" x14ac:dyDescent="0.2">
      <c r="A522" s="16" t="s">
        <v>26</v>
      </c>
      <c r="B522" s="17" t="s">
        <v>27</v>
      </c>
      <c r="C522" s="18">
        <v>42640098.869999997</v>
      </c>
      <c r="D522" s="18">
        <v>11647018</v>
      </c>
      <c r="E522" s="18">
        <v>0</v>
      </c>
      <c r="F522" s="18">
        <v>11478841.32</v>
      </c>
      <c r="G522" s="18">
        <f t="shared" ref="G522:G542" si="115">F522-C522</f>
        <v>-31161257.549999997</v>
      </c>
      <c r="H522" s="18">
        <f t="shared" ref="H522:H542" si="116">E522-F522</f>
        <v>-11478841.32</v>
      </c>
      <c r="I522" s="19">
        <f t="shared" ref="I522:I542" si="117">IF(ISERROR(F522/C522),0,F522/C522*100-100)</f>
        <v>-73.079702852011707</v>
      </c>
      <c r="J522" s="19">
        <f t="shared" ref="J522:J542" si="118">IF(ISERROR(F522/E522),0,F522/E522*100)</f>
        <v>0</v>
      </c>
      <c r="K522" s="19">
        <f t="shared" ref="K522:K542" si="119">IF(ISERROR(F522/D522),0,F522/D522*100)</f>
        <v>98.556053746976275</v>
      </c>
    </row>
    <row r="523" spans="1:11" x14ac:dyDescent="0.2">
      <c r="A523" s="22" t="s">
        <v>30</v>
      </c>
      <c r="B523" s="17" t="s">
        <v>31</v>
      </c>
      <c r="C523" s="18">
        <v>42640098.869999997</v>
      </c>
      <c r="D523" s="18">
        <v>11647018</v>
      </c>
      <c r="E523" s="18">
        <v>0</v>
      </c>
      <c r="F523" s="18">
        <v>11478841.32</v>
      </c>
      <c r="G523" s="18">
        <f t="shared" si="115"/>
        <v>-31161257.549999997</v>
      </c>
      <c r="H523" s="18">
        <f t="shared" si="116"/>
        <v>-11478841.32</v>
      </c>
      <c r="I523" s="19">
        <f t="shared" si="117"/>
        <v>-73.079702852011707</v>
      </c>
      <c r="J523" s="19">
        <f t="shared" si="118"/>
        <v>0</v>
      </c>
      <c r="K523" s="19">
        <f t="shared" si="119"/>
        <v>98.556053746976275</v>
      </c>
    </row>
    <row r="524" spans="1:11" x14ac:dyDescent="0.2">
      <c r="A524" s="23" t="s">
        <v>32</v>
      </c>
      <c r="B524" s="17" t="s">
        <v>33</v>
      </c>
      <c r="C524" s="18">
        <v>42640098.869999997</v>
      </c>
      <c r="D524" s="18">
        <v>11647018</v>
      </c>
      <c r="E524" s="18">
        <v>0</v>
      </c>
      <c r="F524" s="18">
        <v>11478841.32</v>
      </c>
      <c r="G524" s="18">
        <f t="shared" si="115"/>
        <v>-31161257.549999997</v>
      </c>
      <c r="H524" s="18">
        <f t="shared" si="116"/>
        <v>-11478841.32</v>
      </c>
      <c r="I524" s="19">
        <f t="shared" si="117"/>
        <v>-73.079702852011707</v>
      </c>
      <c r="J524" s="19">
        <f t="shared" si="118"/>
        <v>0</v>
      </c>
      <c r="K524" s="19">
        <f t="shared" si="119"/>
        <v>98.556053746976275</v>
      </c>
    </row>
    <row r="525" spans="1:11" x14ac:dyDescent="0.2">
      <c r="A525" s="16" t="s">
        <v>34</v>
      </c>
      <c r="B525" s="17" t="s">
        <v>35</v>
      </c>
      <c r="C525" s="18">
        <v>42640098.869999997</v>
      </c>
      <c r="D525" s="18">
        <v>11647018</v>
      </c>
      <c r="E525" s="18">
        <v>0</v>
      </c>
      <c r="F525" s="18">
        <v>11478841.32</v>
      </c>
      <c r="G525" s="18">
        <f t="shared" si="115"/>
        <v>-31161257.549999997</v>
      </c>
      <c r="H525" s="18">
        <f t="shared" si="116"/>
        <v>-11478841.32</v>
      </c>
      <c r="I525" s="19">
        <f t="shared" si="117"/>
        <v>-73.079702852011707</v>
      </c>
      <c r="J525" s="19">
        <f t="shared" si="118"/>
        <v>0</v>
      </c>
      <c r="K525" s="19">
        <f t="shared" si="119"/>
        <v>98.556053746976275</v>
      </c>
    </row>
    <row r="526" spans="1:11" x14ac:dyDescent="0.2">
      <c r="A526" s="22" t="s">
        <v>36</v>
      </c>
      <c r="B526" s="17" t="s">
        <v>37</v>
      </c>
      <c r="C526" s="18">
        <v>30421631.98</v>
      </c>
      <c r="D526" s="18">
        <v>11176598</v>
      </c>
      <c r="E526" s="18">
        <v>0</v>
      </c>
      <c r="F526" s="18">
        <v>11008421.99</v>
      </c>
      <c r="G526" s="18">
        <f t="shared" si="115"/>
        <v>-19413209.990000002</v>
      </c>
      <c r="H526" s="18">
        <f t="shared" si="116"/>
        <v>-11008421.99</v>
      </c>
      <c r="I526" s="19">
        <f t="shared" si="117"/>
        <v>-63.813834848711494</v>
      </c>
      <c r="J526" s="19">
        <f t="shared" si="118"/>
        <v>0</v>
      </c>
      <c r="K526" s="19">
        <f t="shared" si="119"/>
        <v>98.495284432704835</v>
      </c>
    </row>
    <row r="527" spans="1:11" x14ac:dyDescent="0.2">
      <c r="A527" s="23" t="s">
        <v>38</v>
      </c>
      <c r="B527" s="17" t="s">
        <v>39</v>
      </c>
      <c r="C527" s="18">
        <v>3546536.09</v>
      </c>
      <c r="D527" s="18">
        <v>2901239</v>
      </c>
      <c r="E527" s="18">
        <v>0</v>
      </c>
      <c r="F527" s="18">
        <v>2802760.37</v>
      </c>
      <c r="G527" s="18">
        <f t="shared" si="115"/>
        <v>-743775.71999999974</v>
      </c>
      <c r="H527" s="18">
        <f t="shared" si="116"/>
        <v>-2802760.37</v>
      </c>
      <c r="I527" s="19">
        <f t="shared" si="117"/>
        <v>-20.971892041284704</v>
      </c>
      <c r="J527" s="19">
        <f t="shared" si="118"/>
        <v>0</v>
      </c>
      <c r="K527" s="19">
        <f t="shared" si="119"/>
        <v>96.605635385433601</v>
      </c>
    </row>
    <row r="528" spans="1:11" x14ac:dyDescent="0.2">
      <c r="A528" s="24" t="s">
        <v>40</v>
      </c>
      <c r="B528" s="17" t="s">
        <v>41</v>
      </c>
      <c r="C528" s="18">
        <v>1530267.51</v>
      </c>
      <c r="D528" s="18">
        <v>243201</v>
      </c>
      <c r="E528" s="18">
        <v>0</v>
      </c>
      <c r="F528" s="18">
        <v>242886.75</v>
      </c>
      <c r="G528" s="18">
        <f t="shared" si="115"/>
        <v>-1287380.76</v>
      </c>
      <c r="H528" s="18">
        <f t="shared" si="116"/>
        <v>-242886.75</v>
      </c>
      <c r="I528" s="19">
        <f t="shared" si="117"/>
        <v>-84.127824160626659</v>
      </c>
      <c r="J528" s="19">
        <f t="shared" si="118"/>
        <v>0</v>
      </c>
      <c r="K528" s="19">
        <f t="shared" si="119"/>
        <v>99.870785893150114</v>
      </c>
    </row>
    <row r="529" spans="1:11" x14ac:dyDescent="0.2">
      <c r="A529" s="24" t="s">
        <v>42</v>
      </c>
      <c r="B529" s="17" t="s">
        <v>43</v>
      </c>
      <c r="C529" s="18">
        <v>2016268.58</v>
      </c>
      <c r="D529" s="18">
        <v>2658038</v>
      </c>
      <c r="E529" s="18">
        <v>0</v>
      </c>
      <c r="F529" s="18">
        <v>2559873.62</v>
      </c>
      <c r="G529" s="18">
        <f t="shared" si="115"/>
        <v>543605.04</v>
      </c>
      <c r="H529" s="18">
        <f t="shared" si="116"/>
        <v>-2559873.62</v>
      </c>
      <c r="I529" s="19">
        <f t="shared" si="117"/>
        <v>26.960943863937018</v>
      </c>
      <c r="J529" s="19">
        <f t="shared" si="118"/>
        <v>0</v>
      </c>
      <c r="K529" s="19">
        <f t="shared" si="119"/>
        <v>96.306885755583636</v>
      </c>
    </row>
    <row r="530" spans="1:11" x14ac:dyDescent="0.2">
      <c r="A530" s="25" t="s">
        <v>44</v>
      </c>
      <c r="B530" s="17" t="s">
        <v>45</v>
      </c>
      <c r="C530" s="18">
        <v>1754.18</v>
      </c>
      <c r="D530" s="18">
        <v>0</v>
      </c>
      <c r="E530" s="18">
        <v>0</v>
      </c>
      <c r="F530" s="18">
        <v>0</v>
      </c>
      <c r="G530" s="18">
        <f t="shared" si="115"/>
        <v>-1754.18</v>
      </c>
      <c r="H530" s="18">
        <f t="shared" si="116"/>
        <v>0</v>
      </c>
      <c r="I530" s="19">
        <f t="shared" si="117"/>
        <v>-100</v>
      </c>
      <c r="J530" s="19">
        <f t="shared" si="118"/>
        <v>0</v>
      </c>
      <c r="K530" s="19">
        <f t="shared" si="119"/>
        <v>0</v>
      </c>
    </row>
    <row r="531" spans="1:11" x14ac:dyDescent="0.2">
      <c r="A531" s="23" t="s">
        <v>46</v>
      </c>
      <c r="B531" s="17" t="s">
        <v>47</v>
      </c>
      <c r="C531" s="18">
        <v>22421648.379999999</v>
      </c>
      <c r="D531" s="18">
        <v>6951931</v>
      </c>
      <c r="E531" s="18">
        <v>0</v>
      </c>
      <c r="F531" s="18">
        <v>6883086.6799999997</v>
      </c>
      <c r="G531" s="18">
        <f t="shared" si="115"/>
        <v>-15538561.699999999</v>
      </c>
      <c r="H531" s="18">
        <f t="shared" si="116"/>
        <v>-6883086.6799999997</v>
      </c>
      <c r="I531" s="19">
        <f t="shared" si="117"/>
        <v>-69.301602793219786</v>
      </c>
      <c r="J531" s="19">
        <f t="shared" si="118"/>
        <v>0</v>
      </c>
      <c r="K531" s="19">
        <f t="shared" si="119"/>
        <v>99.009709388657612</v>
      </c>
    </row>
    <row r="532" spans="1:11" x14ac:dyDescent="0.2">
      <c r="A532" s="24" t="s">
        <v>48</v>
      </c>
      <c r="B532" s="17" t="s">
        <v>49</v>
      </c>
      <c r="C532" s="18">
        <v>21606056.210000001</v>
      </c>
      <c r="D532" s="18">
        <v>6951755</v>
      </c>
      <c r="E532" s="18">
        <v>0</v>
      </c>
      <c r="F532" s="18">
        <v>6882910.6799999997</v>
      </c>
      <c r="G532" s="18">
        <f t="shared" si="115"/>
        <v>-14723145.530000001</v>
      </c>
      <c r="H532" s="18">
        <f t="shared" si="116"/>
        <v>-6882910.6799999997</v>
      </c>
      <c r="I532" s="19">
        <f t="shared" si="117"/>
        <v>-68.143604676848156</v>
      </c>
      <c r="J532" s="19">
        <f t="shared" si="118"/>
        <v>0</v>
      </c>
      <c r="K532" s="19">
        <f t="shared" si="119"/>
        <v>99.009684317125675</v>
      </c>
    </row>
    <row r="533" spans="1:11" x14ac:dyDescent="0.2">
      <c r="A533" s="24" t="s">
        <v>50</v>
      </c>
      <c r="B533" s="17" t="s">
        <v>51</v>
      </c>
      <c r="C533" s="18">
        <v>815592.17</v>
      </c>
      <c r="D533" s="18">
        <v>176</v>
      </c>
      <c r="E533" s="18">
        <v>0</v>
      </c>
      <c r="F533" s="18">
        <v>176</v>
      </c>
      <c r="G533" s="18">
        <f t="shared" si="115"/>
        <v>-815416.17</v>
      </c>
      <c r="H533" s="18">
        <f t="shared" si="116"/>
        <v>-176</v>
      </c>
      <c r="I533" s="19">
        <f t="shared" si="117"/>
        <v>-99.978420587338405</v>
      </c>
      <c r="J533" s="19">
        <f t="shared" si="118"/>
        <v>0</v>
      </c>
      <c r="K533" s="19">
        <f t="shared" si="119"/>
        <v>100</v>
      </c>
    </row>
    <row r="534" spans="1:11" ht="25.5" x14ac:dyDescent="0.2">
      <c r="A534" s="23" t="s">
        <v>52</v>
      </c>
      <c r="B534" s="17" t="s">
        <v>53</v>
      </c>
      <c r="C534" s="18">
        <v>4453447.51</v>
      </c>
      <c r="D534" s="18">
        <v>1323428</v>
      </c>
      <c r="E534" s="18">
        <v>0</v>
      </c>
      <c r="F534" s="18">
        <v>1322574.94</v>
      </c>
      <c r="G534" s="18">
        <f t="shared" si="115"/>
        <v>-3130872.57</v>
      </c>
      <c r="H534" s="18">
        <f t="shared" si="116"/>
        <v>-1322574.94</v>
      </c>
      <c r="I534" s="19">
        <f t="shared" si="117"/>
        <v>-70.302222333816161</v>
      </c>
      <c r="J534" s="19">
        <f t="shared" si="118"/>
        <v>0</v>
      </c>
      <c r="K534" s="19">
        <f t="shared" si="119"/>
        <v>99.935541638834906</v>
      </c>
    </row>
    <row r="535" spans="1:11" x14ac:dyDescent="0.2">
      <c r="A535" s="24" t="s">
        <v>54</v>
      </c>
      <c r="B535" s="17" t="s">
        <v>55</v>
      </c>
      <c r="C535" s="18">
        <v>3447873.33</v>
      </c>
      <c r="D535" s="18">
        <v>400000</v>
      </c>
      <c r="E535" s="18">
        <v>0</v>
      </c>
      <c r="F535" s="18">
        <v>400000</v>
      </c>
      <c r="G535" s="18">
        <f t="shared" si="115"/>
        <v>-3047873.33</v>
      </c>
      <c r="H535" s="18">
        <f t="shared" si="116"/>
        <v>-400000</v>
      </c>
      <c r="I535" s="19">
        <f t="shared" si="117"/>
        <v>-88.398645724029535</v>
      </c>
      <c r="J535" s="19">
        <f t="shared" si="118"/>
        <v>0</v>
      </c>
      <c r="K535" s="19">
        <f t="shared" si="119"/>
        <v>100</v>
      </c>
    </row>
    <row r="536" spans="1:11" ht="25.5" x14ac:dyDescent="0.2">
      <c r="A536" s="25" t="s">
        <v>56</v>
      </c>
      <c r="B536" s="17" t="s">
        <v>57</v>
      </c>
      <c r="C536" s="18">
        <v>3447873.33</v>
      </c>
      <c r="D536" s="18">
        <v>400000</v>
      </c>
      <c r="E536" s="18">
        <v>0</v>
      </c>
      <c r="F536" s="18">
        <v>400000</v>
      </c>
      <c r="G536" s="18">
        <f t="shared" si="115"/>
        <v>-3047873.33</v>
      </c>
      <c r="H536" s="18">
        <f t="shared" si="116"/>
        <v>-400000</v>
      </c>
      <c r="I536" s="19">
        <f t="shared" si="117"/>
        <v>-88.398645724029535</v>
      </c>
      <c r="J536" s="19">
        <f t="shared" si="118"/>
        <v>0</v>
      </c>
      <c r="K536" s="19">
        <f t="shared" si="119"/>
        <v>100</v>
      </c>
    </row>
    <row r="537" spans="1:11" ht="25.5" x14ac:dyDescent="0.2">
      <c r="A537" s="26" t="s">
        <v>58</v>
      </c>
      <c r="B537" s="17" t="s">
        <v>59</v>
      </c>
      <c r="C537" s="18">
        <v>3447873.33</v>
      </c>
      <c r="D537" s="18">
        <v>400000</v>
      </c>
      <c r="E537" s="18">
        <v>0</v>
      </c>
      <c r="F537" s="18">
        <v>400000</v>
      </c>
      <c r="G537" s="18">
        <f t="shared" si="115"/>
        <v>-3047873.33</v>
      </c>
      <c r="H537" s="18">
        <f t="shared" si="116"/>
        <v>-400000</v>
      </c>
      <c r="I537" s="19">
        <f t="shared" si="117"/>
        <v>-88.398645724029535</v>
      </c>
      <c r="J537" s="19">
        <f t="shared" si="118"/>
        <v>0</v>
      </c>
      <c r="K537" s="19">
        <f t="shared" si="119"/>
        <v>100</v>
      </c>
    </row>
    <row r="538" spans="1:11" ht="25.5" x14ac:dyDescent="0.2">
      <c r="A538" s="24" t="s">
        <v>166</v>
      </c>
      <c r="B538" s="17" t="s">
        <v>167</v>
      </c>
      <c r="C538" s="18">
        <v>1005574.18</v>
      </c>
      <c r="D538" s="18">
        <v>923428</v>
      </c>
      <c r="E538" s="18">
        <v>0</v>
      </c>
      <c r="F538" s="18">
        <v>922574.94</v>
      </c>
      <c r="G538" s="18">
        <f t="shared" si="115"/>
        <v>-82999.240000000107</v>
      </c>
      <c r="H538" s="18">
        <f t="shared" si="116"/>
        <v>-922574.94</v>
      </c>
      <c r="I538" s="19">
        <f t="shared" si="117"/>
        <v>-8.2539151910205248</v>
      </c>
      <c r="J538" s="19">
        <f t="shared" si="118"/>
        <v>0</v>
      </c>
      <c r="K538" s="19">
        <f t="shared" si="119"/>
        <v>99.907620301745226</v>
      </c>
    </row>
    <row r="539" spans="1:11" ht="25.5" x14ac:dyDescent="0.2">
      <c r="A539" s="25" t="s">
        <v>168</v>
      </c>
      <c r="B539" s="17" t="s">
        <v>169</v>
      </c>
      <c r="C539" s="18">
        <v>787539.18</v>
      </c>
      <c r="D539" s="18">
        <v>753965</v>
      </c>
      <c r="E539" s="18">
        <v>0</v>
      </c>
      <c r="F539" s="18">
        <v>753231.9</v>
      </c>
      <c r="G539" s="18">
        <f t="shared" si="115"/>
        <v>-34307.280000000028</v>
      </c>
      <c r="H539" s="18">
        <f t="shared" si="116"/>
        <v>-753231.9</v>
      </c>
      <c r="I539" s="19">
        <f t="shared" si="117"/>
        <v>-4.3562632655304867</v>
      </c>
      <c r="J539" s="19">
        <f t="shared" si="118"/>
        <v>0</v>
      </c>
      <c r="K539" s="19">
        <f t="shared" si="119"/>
        <v>99.902767369838131</v>
      </c>
    </row>
    <row r="540" spans="1:11" ht="38.25" x14ac:dyDescent="0.2">
      <c r="A540" s="25" t="s">
        <v>170</v>
      </c>
      <c r="B540" s="17" t="s">
        <v>171</v>
      </c>
      <c r="C540" s="18">
        <v>218035</v>
      </c>
      <c r="D540" s="18">
        <v>169463</v>
      </c>
      <c r="E540" s="18">
        <v>0</v>
      </c>
      <c r="F540" s="18">
        <v>169343.04</v>
      </c>
      <c r="G540" s="18">
        <f t="shared" si="115"/>
        <v>-48691.959999999992</v>
      </c>
      <c r="H540" s="18">
        <f t="shared" si="116"/>
        <v>-169343.04</v>
      </c>
      <c r="I540" s="19">
        <f t="shared" si="117"/>
        <v>-22.332176026784694</v>
      </c>
      <c r="J540" s="19">
        <f t="shared" si="118"/>
        <v>0</v>
      </c>
      <c r="K540" s="19">
        <f t="shared" si="119"/>
        <v>99.929211686326809</v>
      </c>
    </row>
    <row r="541" spans="1:11" x14ac:dyDescent="0.2">
      <c r="A541" s="22" t="s">
        <v>60</v>
      </c>
      <c r="B541" s="17" t="s">
        <v>61</v>
      </c>
      <c r="C541" s="18">
        <v>12218466.890000001</v>
      </c>
      <c r="D541" s="18">
        <v>470420</v>
      </c>
      <c r="E541" s="18">
        <v>0</v>
      </c>
      <c r="F541" s="18">
        <v>470419.33</v>
      </c>
      <c r="G541" s="18">
        <f t="shared" si="115"/>
        <v>-11748047.560000001</v>
      </c>
      <c r="H541" s="18">
        <f t="shared" si="116"/>
        <v>-470419.33</v>
      </c>
      <c r="I541" s="19">
        <f t="shared" si="117"/>
        <v>-96.149931622067854</v>
      </c>
      <c r="J541" s="19">
        <f t="shared" si="118"/>
        <v>0</v>
      </c>
      <c r="K541" s="19">
        <f t="shared" si="119"/>
        <v>99.999857574082739</v>
      </c>
    </row>
    <row r="542" spans="1:11" x14ac:dyDescent="0.2">
      <c r="A542" s="23" t="s">
        <v>62</v>
      </c>
      <c r="B542" s="17" t="s">
        <v>63</v>
      </c>
      <c r="C542" s="18">
        <v>12218466.890000001</v>
      </c>
      <c r="D542" s="18">
        <v>470420</v>
      </c>
      <c r="E542" s="18">
        <v>0</v>
      </c>
      <c r="F542" s="18">
        <v>470419.33</v>
      </c>
      <c r="G542" s="18">
        <f t="shared" si="115"/>
        <v>-11748047.560000001</v>
      </c>
      <c r="H542" s="18">
        <f t="shared" si="116"/>
        <v>-470419.33</v>
      </c>
      <c r="I542" s="19">
        <f t="shared" si="117"/>
        <v>-96.149931622067854</v>
      </c>
      <c r="J542" s="19">
        <f t="shared" si="118"/>
        <v>0</v>
      </c>
      <c r="K542" s="19">
        <f t="shared" si="119"/>
        <v>99.999857574082739</v>
      </c>
    </row>
    <row r="543" spans="1:11" x14ac:dyDescent="0.2">
      <c r="A543" s="16"/>
      <c r="B543" s="17"/>
      <c r="C543" s="18"/>
      <c r="D543" s="18"/>
      <c r="E543" s="18"/>
      <c r="F543" s="18"/>
      <c r="G543" s="18"/>
      <c r="H543" s="18"/>
      <c r="I543" s="19"/>
      <c r="J543" s="19"/>
      <c r="K543" s="19"/>
    </row>
    <row r="544" spans="1:11" ht="38.25" x14ac:dyDescent="0.2">
      <c r="A544" s="27"/>
      <c r="B544" s="28" t="s">
        <v>111</v>
      </c>
      <c r="C544" s="29"/>
      <c r="D544" s="29"/>
      <c r="E544" s="29"/>
      <c r="F544" s="29"/>
      <c r="G544" s="29"/>
      <c r="H544" s="29"/>
      <c r="I544" s="30"/>
      <c r="J544" s="30"/>
      <c r="K544" s="30"/>
    </row>
    <row r="545" spans="1:11" x14ac:dyDescent="0.2">
      <c r="A545" s="16" t="s">
        <v>26</v>
      </c>
      <c r="B545" s="17" t="s">
        <v>27</v>
      </c>
      <c r="C545" s="18">
        <v>7369283.7699999996</v>
      </c>
      <c r="D545" s="18">
        <v>9887391</v>
      </c>
      <c r="E545" s="18">
        <v>2110269</v>
      </c>
      <c r="F545" s="18">
        <v>9321390.4399999995</v>
      </c>
      <c r="G545" s="18">
        <f t="shared" ref="G545:G587" si="120">F545-C545</f>
        <v>1952106.67</v>
      </c>
      <c r="H545" s="18">
        <f t="shared" ref="H545:H587" si="121">E545-F545</f>
        <v>-7211121.4399999995</v>
      </c>
      <c r="I545" s="19">
        <f t="shared" ref="I545:I587" si="122">IF(ISERROR(F545/C545),0,F545/C545*100-100)</f>
        <v>26.489774731527277</v>
      </c>
      <c r="J545" s="19">
        <f t="shared" ref="J545:J587" si="123">IF(ISERROR(F545/E545),0,F545/E545*100)</f>
        <v>441.71574524385278</v>
      </c>
      <c r="K545" s="19">
        <f t="shared" ref="K545:K587" si="124">IF(ISERROR(F545/D545),0,F545/D545*100)</f>
        <v>94.275531735318239</v>
      </c>
    </row>
    <row r="546" spans="1:11" x14ac:dyDescent="0.2">
      <c r="A546" s="22" t="s">
        <v>90</v>
      </c>
      <c r="B546" s="17" t="s">
        <v>91</v>
      </c>
      <c r="C546" s="18">
        <v>433356.67</v>
      </c>
      <c r="D546" s="18">
        <v>569013</v>
      </c>
      <c r="E546" s="18">
        <v>241260</v>
      </c>
      <c r="F546" s="18">
        <v>426217.95</v>
      </c>
      <c r="G546" s="18">
        <f t="shared" si="120"/>
        <v>-7138.7199999999721</v>
      </c>
      <c r="H546" s="18">
        <f t="shared" si="121"/>
        <v>-184957.95</v>
      </c>
      <c r="I546" s="19">
        <f t="shared" si="122"/>
        <v>-1.6473082091940512</v>
      </c>
      <c r="J546" s="19">
        <f t="shared" si="123"/>
        <v>176.66333001740861</v>
      </c>
      <c r="K546" s="19">
        <f t="shared" si="124"/>
        <v>74.90478249178841</v>
      </c>
    </row>
    <row r="547" spans="1:11" x14ac:dyDescent="0.2">
      <c r="A547" s="22" t="s">
        <v>92</v>
      </c>
      <c r="B547" s="17" t="s">
        <v>93</v>
      </c>
      <c r="C547" s="18">
        <v>447824.08</v>
      </c>
      <c r="D547" s="18">
        <v>673483</v>
      </c>
      <c r="E547" s="18">
        <v>5821</v>
      </c>
      <c r="F547" s="18">
        <v>559764.41</v>
      </c>
      <c r="G547" s="18">
        <f t="shared" si="120"/>
        <v>111940.33000000002</v>
      </c>
      <c r="H547" s="18">
        <f t="shared" si="121"/>
        <v>-553943.41</v>
      </c>
      <c r="I547" s="19">
        <f t="shared" si="122"/>
        <v>24.996496392065382</v>
      </c>
      <c r="J547" s="19">
        <f t="shared" si="123"/>
        <v>9616.2929049991417</v>
      </c>
      <c r="K547" s="19">
        <f t="shared" si="124"/>
        <v>83.11485367856352</v>
      </c>
    </row>
    <row r="548" spans="1:11" x14ac:dyDescent="0.2">
      <c r="A548" s="23" t="s">
        <v>94</v>
      </c>
      <c r="B548" s="17" t="s">
        <v>95</v>
      </c>
      <c r="C548" s="18">
        <v>422698.23</v>
      </c>
      <c r="D548" s="18">
        <v>671751</v>
      </c>
      <c r="E548" s="18">
        <v>5821</v>
      </c>
      <c r="F548" s="18">
        <v>558033.06000000006</v>
      </c>
      <c r="G548" s="18">
        <f t="shared" si="120"/>
        <v>135334.83000000007</v>
      </c>
      <c r="H548" s="18">
        <f t="shared" si="121"/>
        <v>-552212.06000000006</v>
      </c>
      <c r="I548" s="19">
        <f t="shared" si="122"/>
        <v>32.016890631408614</v>
      </c>
      <c r="J548" s="19">
        <f t="shared" si="123"/>
        <v>9586.5497337227298</v>
      </c>
      <c r="K548" s="19">
        <f t="shared" si="124"/>
        <v>83.071414854611319</v>
      </c>
    </row>
    <row r="549" spans="1:11" x14ac:dyDescent="0.2">
      <c r="A549" s="24" t="s">
        <v>96</v>
      </c>
      <c r="B549" s="17" t="s">
        <v>97</v>
      </c>
      <c r="C549" s="18">
        <v>422698.23</v>
      </c>
      <c r="D549" s="18">
        <v>671751</v>
      </c>
      <c r="E549" s="18">
        <v>5821</v>
      </c>
      <c r="F549" s="18">
        <v>558033.06000000006</v>
      </c>
      <c r="G549" s="18">
        <f t="shared" si="120"/>
        <v>135334.83000000007</v>
      </c>
      <c r="H549" s="18">
        <f t="shared" si="121"/>
        <v>-552212.06000000006</v>
      </c>
      <c r="I549" s="19">
        <f t="shared" si="122"/>
        <v>32.016890631408614</v>
      </c>
      <c r="J549" s="19">
        <f t="shared" si="123"/>
        <v>9586.5497337227298</v>
      </c>
      <c r="K549" s="19">
        <f t="shared" si="124"/>
        <v>83.071414854611319</v>
      </c>
    </row>
    <row r="550" spans="1:11" ht="25.5" x14ac:dyDescent="0.2">
      <c r="A550" s="25" t="s">
        <v>98</v>
      </c>
      <c r="B550" s="17" t="s">
        <v>99</v>
      </c>
      <c r="C550" s="18">
        <v>422698.23</v>
      </c>
      <c r="D550" s="18">
        <v>671751</v>
      </c>
      <c r="E550" s="18">
        <v>5821</v>
      </c>
      <c r="F550" s="18">
        <v>558033.06000000006</v>
      </c>
      <c r="G550" s="18">
        <f t="shared" si="120"/>
        <v>135334.83000000007</v>
      </c>
      <c r="H550" s="18">
        <f t="shared" si="121"/>
        <v>-552212.06000000006</v>
      </c>
      <c r="I550" s="19">
        <f t="shared" si="122"/>
        <v>32.016890631408614</v>
      </c>
      <c r="J550" s="19">
        <f t="shared" si="123"/>
        <v>9586.5497337227298</v>
      </c>
      <c r="K550" s="19">
        <f t="shared" si="124"/>
        <v>83.071414854611319</v>
      </c>
    </row>
    <row r="551" spans="1:11" ht="25.5" x14ac:dyDescent="0.2">
      <c r="A551" s="26" t="s">
        <v>100</v>
      </c>
      <c r="B551" s="17" t="s">
        <v>101</v>
      </c>
      <c r="C551" s="18">
        <v>110952.8</v>
      </c>
      <c r="D551" s="18">
        <v>272431</v>
      </c>
      <c r="E551" s="18">
        <v>0</v>
      </c>
      <c r="F551" s="18">
        <v>247868.19</v>
      </c>
      <c r="G551" s="18">
        <f t="shared" si="120"/>
        <v>136915.39000000001</v>
      </c>
      <c r="H551" s="18">
        <f t="shared" si="121"/>
        <v>-247868.19</v>
      </c>
      <c r="I551" s="19">
        <f t="shared" si="122"/>
        <v>123.39967085102853</v>
      </c>
      <c r="J551" s="19">
        <f t="shared" si="123"/>
        <v>0</v>
      </c>
      <c r="K551" s="19">
        <f t="shared" si="124"/>
        <v>90.983841780120471</v>
      </c>
    </row>
    <row r="552" spans="1:11" ht="25.5" x14ac:dyDescent="0.2">
      <c r="A552" s="26" t="s">
        <v>102</v>
      </c>
      <c r="B552" s="17" t="s">
        <v>103</v>
      </c>
      <c r="C552" s="18">
        <v>311745.43</v>
      </c>
      <c r="D552" s="18">
        <v>399320</v>
      </c>
      <c r="E552" s="18">
        <v>5821</v>
      </c>
      <c r="F552" s="18">
        <v>310164.87</v>
      </c>
      <c r="G552" s="18">
        <f t="shared" si="120"/>
        <v>-1580.5599999999977</v>
      </c>
      <c r="H552" s="18">
        <f t="shared" si="121"/>
        <v>-304343.87</v>
      </c>
      <c r="I552" s="19">
        <f t="shared" si="122"/>
        <v>-0.50700342263236564</v>
      </c>
      <c r="J552" s="19">
        <f t="shared" si="123"/>
        <v>5328.377770142587</v>
      </c>
      <c r="K552" s="19">
        <f t="shared" si="124"/>
        <v>77.673262045477315</v>
      </c>
    </row>
    <row r="553" spans="1:11" x14ac:dyDescent="0.2">
      <c r="A553" s="23" t="s">
        <v>380</v>
      </c>
      <c r="B553" s="17" t="s">
        <v>381</v>
      </c>
      <c r="C553" s="18">
        <v>11615.15</v>
      </c>
      <c r="D553" s="18">
        <v>1732</v>
      </c>
      <c r="E553" s="18">
        <v>0</v>
      </c>
      <c r="F553" s="18">
        <v>1731.35</v>
      </c>
      <c r="G553" s="18">
        <f t="shared" si="120"/>
        <v>-9883.7999999999993</v>
      </c>
      <c r="H553" s="18">
        <f t="shared" si="121"/>
        <v>-1731.35</v>
      </c>
      <c r="I553" s="19">
        <f t="shared" si="122"/>
        <v>-85.09403666762806</v>
      </c>
      <c r="J553" s="19">
        <f t="shared" si="123"/>
        <v>0</v>
      </c>
      <c r="K553" s="19">
        <f t="shared" si="124"/>
        <v>99.962471131639717</v>
      </c>
    </row>
    <row r="554" spans="1:11" x14ac:dyDescent="0.2">
      <c r="A554" s="24" t="s">
        <v>382</v>
      </c>
      <c r="B554" s="17" t="s">
        <v>383</v>
      </c>
      <c r="C554" s="18">
        <v>11615.15</v>
      </c>
      <c r="D554" s="18">
        <v>1732</v>
      </c>
      <c r="E554" s="18">
        <v>0</v>
      </c>
      <c r="F554" s="18">
        <v>1731.35</v>
      </c>
      <c r="G554" s="18">
        <f t="shared" si="120"/>
        <v>-9883.7999999999993</v>
      </c>
      <c r="H554" s="18">
        <f t="shared" si="121"/>
        <v>-1731.35</v>
      </c>
      <c r="I554" s="19">
        <f t="shared" si="122"/>
        <v>-85.09403666762806</v>
      </c>
      <c r="J554" s="19">
        <f t="shared" si="123"/>
        <v>0</v>
      </c>
      <c r="K554" s="19">
        <f t="shared" si="124"/>
        <v>99.962471131639717</v>
      </c>
    </row>
    <row r="555" spans="1:11" ht="51" x14ac:dyDescent="0.2">
      <c r="A555" s="25" t="s">
        <v>442</v>
      </c>
      <c r="B555" s="17" t="s">
        <v>443</v>
      </c>
      <c r="C555" s="18">
        <v>11615.15</v>
      </c>
      <c r="D555" s="18">
        <v>1732</v>
      </c>
      <c r="E555" s="18">
        <v>0</v>
      </c>
      <c r="F555" s="18">
        <v>1731.35</v>
      </c>
      <c r="G555" s="18">
        <f t="shared" si="120"/>
        <v>-9883.7999999999993</v>
      </c>
      <c r="H555" s="18">
        <f t="shared" si="121"/>
        <v>-1731.35</v>
      </c>
      <c r="I555" s="19">
        <f t="shared" si="122"/>
        <v>-85.09403666762806</v>
      </c>
      <c r="J555" s="19">
        <f t="shared" si="123"/>
        <v>0</v>
      </c>
      <c r="K555" s="19">
        <f t="shared" si="124"/>
        <v>99.962471131639717</v>
      </c>
    </row>
    <row r="556" spans="1:11" ht="25.5" x14ac:dyDescent="0.2">
      <c r="A556" s="23" t="s">
        <v>156</v>
      </c>
      <c r="B556" s="17" t="s">
        <v>157</v>
      </c>
      <c r="C556" s="18">
        <v>13510.7</v>
      </c>
      <c r="D556" s="18">
        <v>0</v>
      </c>
      <c r="E556" s="18">
        <v>0</v>
      </c>
      <c r="F556" s="18">
        <v>0</v>
      </c>
      <c r="G556" s="18">
        <f t="shared" si="120"/>
        <v>-13510.7</v>
      </c>
      <c r="H556" s="18">
        <f t="shared" si="121"/>
        <v>0</v>
      </c>
      <c r="I556" s="19">
        <f t="shared" si="122"/>
        <v>-100</v>
      </c>
      <c r="J556" s="19">
        <f t="shared" si="123"/>
        <v>0</v>
      </c>
      <c r="K556" s="19">
        <f t="shared" si="124"/>
        <v>0</v>
      </c>
    </row>
    <row r="557" spans="1:11" ht="38.25" x14ac:dyDescent="0.2">
      <c r="A557" s="24" t="s">
        <v>158</v>
      </c>
      <c r="B557" s="17" t="s">
        <v>159</v>
      </c>
      <c r="C557" s="18">
        <v>13510.7</v>
      </c>
      <c r="D557" s="18">
        <v>0</v>
      </c>
      <c r="E557" s="18">
        <v>0</v>
      </c>
      <c r="F557" s="18">
        <v>0</v>
      </c>
      <c r="G557" s="18">
        <f t="shared" si="120"/>
        <v>-13510.7</v>
      </c>
      <c r="H557" s="18">
        <f t="shared" si="121"/>
        <v>0</v>
      </c>
      <c r="I557" s="19">
        <f t="shared" si="122"/>
        <v>-100</v>
      </c>
      <c r="J557" s="19">
        <f t="shared" si="123"/>
        <v>0</v>
      </c>
      <c r="K557" s="19">
        <f t="shared" si="124"/>
        <v>0</v>
      </c>
    </row>
    <row r="558" spans="1:11" ht="51" x14ac:dyDescent="0.2">
      <c r="A558" s="25" t="s">
        <v>160</v>
      </c>
      <c r="B558" s="17" t="s">
        <v>161</v>
      </c>
      <c r="C558" s="18">
        <v>13510.7</v>
      </c>
      <c r="D558" s="18">
        <v>0</v>
      </c>
      <c r="E558" s="18">
        <v>0</v>
      </c>
      <c r="F558" s="18">
        <v>0</v>
      </c>
      <c r="G558" s="18">
        <f t="shared" si="120"/>
        <v>-13510.7</v>
      </c>
      <c r="H558" s="18">
        <f t="shared" si="121"/>
        <v>0</v>
      </c>
      <c r="I558" s="19">
        <f t="shared" si="122"/>
        <v>-100</v>
      </c>
      <c r="J558" s="19">
        <f t="shared" si="123"/>
        <v>0</v>
      </c>
      <c r="K558" s="19">
        <f t="shared" si="124"/>
        <v>0</v>
      </c>
    </row>
    <row r="559" spans="1:11" x14ac:dyDescent="0.2">
      <c r="A559" s="22" t="s">
        <v>30</v>
      </c>
      <c r="B559" s="17" t="s">
        <v>31</v>
      </c>
      <c r="C559" s="18">
        <v>6488103.0199999996</v>
      </c>
      <c r="D559" s="18">
        <v>8644895</v>
      </c>
      <c r="E559" s="18">
        <v>1863188</v>
      </c>
      <c r="F559" s="18">
        <v>8335408.0800000001</v>
      </c>
      <c r="G559" s="18">
        <f t="shared" si="120"/>
        <v>1847305.0600000005</v>
      </c>
      <c r="H559" s="18">
        <f t="shared" si="121"/>
        <v>-6472220.0800000001</v>
      </c>
      <c r="I559" s="19">
        <f t="shared" si="122"/>
        <v>28.472190628070507</v>
      </c>
      <c r="J559" s="19">
        <f t="shared" si="123"/>
        <v>447.37343091518403</v>
      </c>
      <c r="K559" s="19">
        <f t="shared" si="124"/>
        <v>96.420003713174069</v>
      </c>
    </row>
    <row r="560" spans="1:11" x14ac:dyDescent="0.2">
      <c r="A560" s="23" t="s">
        <v>32</v>
      </c>
      <c r="B560" s="17" t="s">
        <v>33</v>
      </c>
      <c r="C560" s="18">
        <v>6488103.0199999996</v>
      </c>
      <c r="D560" s="18">
        <v>8644895</v>
      </c>
      <c r="E560" s="18">
        <v>1863188</v>
      </c>
      <c r="F560" s="18">
        <v>8335408.0800000001</v>
      </c>
      <c r="G560" s="18">
        <f t="shared" si="120"/>
        <v>1847305.0600000005</v>
      </c>
      <c r="H560" s="18">
        <f t="shared" si="121"/>
        <v>-6472220.0800000001</v>
      </c>
      <c r="I560" s="19">
        <f t="shared" si="122"/>
        <v>28.472190628070507</v>
      </c>
      <c r="J560" s="19">
        <f t="shared" si="123"/>
        <v>447.37343091518403</v>
      </c>
      <c r="K560" s="19">
        <f t="shared" si="124"/>
        <v>96.420003713174069</v>
      </c>
    </row>
    <row r="561" spans="1:11" x14ac:dyDescent="0.2">
      <c r="A561" s="16" t="s">
        <v>34</v>
      </c>
      <c r="B561" s="17" t="s">
        <v>35</v>
      </c>
      <c r="C561" s="18">
        <v>7012074.0099999998</v>
      </c>
      <c r="D561" s="18">
        <v>10850814</v>
      </c>
      <c r="E561" s="18">
        <v>2110269</v>
      </c>
      <c r="F561" s="18">
        <v>9724855.9900000002</v>
      </c>
      <c r="G561" s="18">
        <f t="shared" si="120"/>
        <v>2712781.9800000004</v>
      </c>
      <c r="H561" s="18">
        <f t="shared" si="121"/>
        <v>-7614586.9900000002</v>
      </c>
      <c r="I561" s="19">
        <f t="shared" si="122"/>
        <v>38.687298167864043</v>
      </c>
      <c r="J561" s="19">
        <f t="shared" si="123"/>
        <v>460.83489782582222</v>
      </c>
      <c r="K561" s="19">
        <f t="shared" si="124"/>
        <v>89.62328531297284</v>
      </c>
    </row>
    <row r="562" spans="1:11" x14ac:dyDescent="0.2">
      <c r="A562" s="22" t="s">
        <v>36</v>
      </c>
      <c r="B562" s="17" t="s">
        <v>37</v>
      </c>
      <c r="C562" s="18">
        <v>3487607.56</v>
      </c>
      <c r="D562" s="18">
        <v>8448147</v>
      </c>
      <c r="E562" s="18">
        <v>1838770</v>
      </c>
      <c r="F562" s="18">
        <v>7325239.0099999998</v>
      </c>
      <c r="G562" s="18">
        <f t="shared" si="120"/>
        <v>3837631.4499999997</v>
      </c>
      <c r="H562" s="18">
        <f t="shared" si="121"/>
        <v>-5486469.0099999998</v>
      </c>
      <c r="I562" s="19">
        <f t="shared" si="122"/>
        <v>110.03621777904394</v>
      </c>
      <c r="J562" s="19">
        <f t="shared" si="123"/>
        <v>398.37712220669255</v>
      </c>
      <c r="K562" s="19">
        <f t="shared" si="124"/>
        <v>86.708233296603382</v>
      </c>
    </row>
    <row r="563" spans="1:11" x14ac:dyDescent="0.2">
      <c r="A563" s="23" t="s">
        <v>38</v>
      </c>
      <c r="B563" s="17" t="s">
        <v>39</v>
      </c>
      <c r="C563" s="18">
        <v>2395450.14</v>
      </c>
      <c r="D563" s="18">
        <v>3687034</v>
      </c>
      <c r="E563" s="18">
        <v>1031253</v>
      </c>
      <c r="F563" s="18">
        <v>2638636.09</v>
      </c>
      <c r="G563" s="18">
        <f t="shared" si="120"/>
        <v>243185.94999999972</v>
      </c>
      <c r="H563" s="18">
        <f t="shared" si="121"/>
        <v>-1607383.0899999999</v>
      </c>
      <c r="I563" s="19">
        <f t="shared" si="122"/>
        <v>10.15199381273699</v>
      </c>
      <c r="J563" s="19">
        <f t="shared" si="123"/>
        <v>255.86699772024906</v>
      </c>
      <c r="K563" s="19">
        <f t="shared" si="124"/>
        <v>71.565276859394302</v>
      </c>
    </row>
    <row r="564" spans="1:11" x14ac:dyDescent="0.2">
      <c r="A564" s="24" t="s">
        <v>40</v>
      </c>
      <c r="B564" s="17" t="s">
        <v>41</v>
      </c>
      <c r="C564" s="18">
        <v>823502.28</v>
      </c>
      <c r="D564" s="18">
        <v>1060719</v>
      </c>
      <c r="E564" s="18">
        <v>428750</v>
      </c>
      <c r="F564" s="18">
        <v>792429.55</v>
      </c>
      <c r="G564" s="18">
        <f t="shared" si="120"/>
        <v>-31072.729999999981</v>
      </c>
      <c r="H564" s="18">
        <f t="shared" si="121"/>
        <v>-363679.55000000005</v>
      </c>
      <c r="I564" s="19">
        <f t="shared" si="122"/>
        <v>-3.7732415264229786</v>
      </c>
      <c r="J564" s="19">
        <f t="shared" si="123"/>
        <v>184.82321865889213</v>
      </c>
      <c r="K564" s="19">
        <f t="shared" si="124"/>
        <v>74.706830932603268</v>
      </c>
    </row>
    <row r="565" spans="1:11" x14ac:dyDescent="0.2">
      <c r="A565" s="24" t="s">
        <v>42</v>
      </c>
      <c r="B565" s="17" t="s">
        <v>43</v>
      </c>
      <c r="C565" s="18">
        <v>1571947.86</v>
      </c>
      <c r="D565" s="18">
        <v>2626315</v>
      </c>
      <c r="E565" s="18">
        <v>602503</v>
      </c>
      <c r="F565" s="18">
        <v>1846206.54</v>
      </c>
      <c r="G565" s="18">
        <f t="shared" si="120"/>
        <v>274258.67999999993</v>
      </c>
      <c r="H565" s="18">
        <f t="shared" si="121"/>
        <v>-1243703.54</v>
      </c>
      <c r="I565" s="19">
        <f t="shared" si="122"/>
        <v>17.447059599037857</v>
      </c>
      <c r="J565" s="19">
        <f t="shared" si="123"/>
        <v>306.42279623503953</v>
      </c>
      <c r="K565" s="19">
        <f t="shared" si="124"/>
        <v>70.296462534006778</v>
      </c>
    </row>
    <row r="566" spans="1:11" x14ac:dyDescent="0.2">
      <c r="A566" s="25" t="s">
        <v>44</v>
      </c>
      <c r="B566" s="17" t="s">
        <v>45</v>
      </c>
      <c r="C566" s="18">
        <v>5022.8599999999997</v>
      </c>
      <c r="D566" s="18">
        <v>0</v>
      </c>
      <c r="E566" s="18">
        <v>0</v>
      </c>
      <c r="F566" s="18">
        <v>7596.15</v>
      </c>
      <c r="G566" s="18">
        <f t="shared" si="120"/>
        <v>2573.29</v>
      </c>
      <c r="H566" s="18">
        <f t="shared" si="121"/>
        <v>-7596.15</v>
      </c>
      <c r="I566" s="19">
        <f t="shared" si="122"/>
        <v>51.231569265318967</v>
      </c>
      <c r="J566" s="19">
        <f t="shared" si="123"/>
        <v>0</v>
      </c>
      <c r="K566" s="19">
        <f t="shared" si="124"/>
        <v>0</v>
      </c>
    </row>
    <row r="567" spans="1:11" x14ac:dyDescent="0.2">
      <c r="A567" s="23" t="s">
        <v>46</v>
      </c>
      <c r="B567" s="17" t="s">
        <v>47</v>
      </c>
      <c r="C567" s="18">
        <v>1025659.03</v>
      </c>
      <c r="D567" s="18">
        <v>4272651</v>
      </c>
      <c r="E567" s="18">
        <v>807517</v>
      </c>
      <c r="F567" s="18">
        <v>4208185.5199999996</v>
      </c>
      <c r="G567" s="18">
        <f t="shared" si="120"/>
        <v>3182526.4899999993</v>
      </c>
      <c r="H567" s="18">
        <f t="shared" si="121"/>
        <v>-3400668.5199999996</v>
      </c>
      <c r="I567" s="19">
        <f t="shared" si="122"/>
        <v>310.29088585121701</v>
      </c>
      <c r="J567" s="19">
        <f t="shared" si="123"/>
        <v>521.12655461123416</v>
      </c>
      <c r="K567" s="19">
        <f t="shared" si="124"/>
        <v>98.491206513239661</v>
      </c>
    </row>
    <row r="568" spans="1:11" x14ac:dyDescent="0.2">
      <c r="A568" s="24" t="s">
        <v>48</v>
      </c>
      <c r="B568" s="17" t="s">
        <v>49</v>
      </c>
      <c r="C568" s="18">
        <v>1025659.03</v>
      </c>
      <c r="D568" s="18">
        <v>4272651</v>
      </c>
      <c r="E568" s="18">
        <v>807517</v>
      </c>
      <c r="F568" s="18">
        <v>4208185.5199999996</v>
      </c>
      <c r="G568" s="18">
        <f t="shared" si="120"/>
        <v>3182526.4899999993</v>
      </c>
      <c r="H568" s="18">
        <f t="shared" si="121"/>
        <v>-3400668.5199999996</v>
      </c>
      <c r="I568" s="19">
        <f t="shared" si="122"/>
        <v>310.29088585121701</v>
      </c>
      <c r="J568" s="19">
        <f t="shared" si="123"/>
        <v>521.12655461123416</v>
      </c>
      <c r="K568" s="19">
        <f t="shared" si="124"/>
        <v>98.491206513239661</v>
      </c>
    </row>
    <row r="569" spans="1:11" ht="25.5" x14ac:dyDescent="0.2">
      <c r="A569" s="23" t="s">
        <v>76</v>
      </c>
      <c r="B569" s="17" t="s">
        <v>77</v>
      </c>
      <c r="C569" s="18">
        <v>0</v>
      </c>
      <c r="D569" s="18">
        <v>47298</v>
      </c>
      <c r="E569" s="18">
        <v>0</v>
      </c>
      <c r="F569" s="18">
        <v>37278.43</v>
      </c>
      <c r="G569" s="18">
        <f t="shared" si="120"/>
        <v>37278.43</v>
      </c>
      <c r="H569" s="18">
        <f t="shared" si="121"/>
        <v>-37278.43</v>
      </c>
      <c r="I569" s="19">
        <f t="shared" si="122"/>
        <v>0</v>
      </c>
      <c r="J569" s="19">
        <f t="shared" si="123"/>
        <v>0</v>
      </c>
      <c r="K569" s="19">
        <f t="shared" si="124"/>
        <v>78.816081018224864</v>
      </c>
    </row>
    <row r="570" spans="1:11" x14ac:dyDescent="0.2">
      <c r="A570" s="24" t="s">
        <v>236</v>
      </c>
      <c r="B570" s="17" t="s">
        <v>237</v>
      </c>
      <c r="C570" s="18">
        <v>0</v>
      </c>
      <c r="D570" s="18">
        <v>3859</v>
      </c>
      <c r="E570" s="18">
        <v>0</v>
      </c>
      <c r="F570" s="18">
        <v>3858.4</v>
      </c>
      <c r="G570" s="18">
        <f t="shared" si="120"/>
        <v>3858.4</v>
      </c>
      <c r="H570" s="18">
        <f t="shared" si="121"/>
        <v>-3858.4</v>
      </c>
      <c r="I570" s="19">
        <f t="shared" si="122"/>
        <v>0</v>
      </c>
      <c r="J570" s="19">
        <f t="shared" si="123"/>
        <v>0</v>
      </c>
      <c r="K570" s="19">
        <f t="shared" si="124"/>
        <v>99.984451930551955</v>
      </c>
    </row>
    <row r="571" spans="1:11" x14ac:dyDescent="0.2">
      <c r="A571" s="24" t="s">
        <v>78</v>
      </c>
      <c r="B571" s="17" t="s">
        <v>79</v>
      </c>
      <c r="C571" s="18">
        <v>0</v>
      </c>
      <c r="D571" s="18">
        <v>43439</v>
      </c>
      <c r="E571" s="18">
        <v>0</v>
      </c>
      <c r="F571" s="18">
        <v>33420.03</v>
      </c>
      <c r="G571" s="18">
        <f t="shared" si="120"/>
        <v>33420.03</v>
      </c>
      <c r="H571" s="18">
        <f t="shared" si="121"/>
        <v>-33420.03</v>
      </c>
      <c r="I571" s="19">
        <f t="shared" si="122"/>
        <v>0</v>
      </c>
      <c r="J571" s="19">
        <f t="shared" si="123"/>
        <v>0</v>
      </c>
      <c r="K571" s="19">
        <f t="shared" si="124"/>
        <v>76.935541794240194</v>
      </c>
    </row>
    <row r="572" spans="1:11" ht="25.5" x14ac:dyDescent="0.2">
      <c r="A572" s="23" t="s">
        <v>52</v>
      </c>
      <c r="B572" s="17" t="s">
        <v>53</v>
      </c>
      <c r="C572" s="18">
        <v>66498.39</v>
      </c>
      <c r="D572" s="18">
        <v>441164</v>
      </c>
      <c r="E572" s="18">
        <v>0</v>
      </c>
      <c r="F572" s="18">
        <v>441138.97</v>
      </c>
      <c r="G572" s="18">
        <f t="shared" si="120"/>
        <v>374640.57999999996</v>
      </c>
      <c r="H572" s="18">
        <f t="shared" si="121"/>
        <v>-441138.97</v>
      </c>
      <c r="I572" s="19">
        <f t="shared" si="122"/>
        <v>563.38293303040871</v>
      </c>
      <c r="J572" s="19">
        <f t="shared" si="123"/>
        <v>0</v>
      </c>
      <c r="K572" s="19">
        <f t="shared" si="124"/>
        <v>99.994326372958795</v>
      </c>
    </row>
    <row r="573" spans="1:11" x14ac:dyDescent="0.2">
      <c r="A573" s="24" t="s">
        <v>54</v>
      </c>
      <c r="B573" s="17" t="s">
        <v>55</v>
      </c>
      <c r="C573" s="18">
        <v>0</v>
      </c>
      <c r="D573" s="18">
        <v>4433</v>
      </c>
      <c r="E573" s="18">
        <v>0</v>
      </c>
      <c r="F573" s="18">
        <v>4432</v>
      </c>
      <c r="G573" s="18">
        <f t="shared" si="120"/>
        <v>4432</v>
      </c>
      <c r="H573" s="18">
        <f t="shared" si="121"/>
        <v>-4432</v>
      </c>
      <c r="I573" s="19">
        <f t="shared" si="122"/>
        <v>0</v>
      </c>
      <c r="J573" s="19">
        <f t="shared" si="123"/>
        <v>0</v>
      </c>
      <c r="K573" s="19">
        <f t="shared" si="124"/>
        <v>99.977441912925784</v>
      </c>
    </row>
    <row r="574" spans="1:11" ht="25.5" x14ac:dyDescent="0.2">
      <c r="A574" s="25" t="s">
        <v>56</v>
      </c>
      <c r="B574" s="17" t="s">
        <v>57</v>
      </c>
      <c r="C574" s="18">
        <v>0</v>
      </c>
      <c r="D574" s="18">
        <v>4433</v>
      </c>
      <c r="E574" s="18">
        <v>0</v>
      </c>
      <c r="F574" s="18">
        <v>4432</v>
      </c>
      <c r="G574" s="18">
        <f t="shared" si="120"/>
        <v>4432</v>
      </c>
      <c r="H574" s="18">
        <f t="shared" si="121"/>
        <v>-4432</v>
      </c>
      <c r="I574" s="19">
        <f t="shared" si="122"/>
        <v>0</v>
      </c>
      <c r="J574" s="19">
        <f t="shared" si="123"/>
        <v>0</v>
      </c>
      <c r="K574" s="19">
        <f t="shared" si="124"/>
        <v>99.977441912925784</v>
      </c>
    </row>
    <row r="575" spans="1:11" ht="25.5" x14ac:dyDescent="0.2">
      <c r="A575" s="26" t="s">
        <v>104</v>
      </c>
      <c r="B575" s="17" t="s">
        <v>105</v>
      </c>
      <c r="C575" s="18">
        <v>0</v>
      </c>
      <c r="D575" s="18">
        <v>4433</v>
      </c>
      <c r="E575" s="18">
        <v>0</v>
      </c>
      <c r="F575" s="18">
        <v>4432</v>
      </c>
      <c r="G575" s="18">
        <f t="shared" si="120"/>
        <v>4432</v>
      </c>
      <c r="H575" s="18">
        <f t="shared" si="121"/>
        <v>-4432</v>
      </c>
      <c r="I575" s="19">
        <f t="shared" si="122"/>
        <v>0</v>
      </c>
      <c r="J575" s="19">
        <f t="shared" si="123"/>
        <v>0</v>
      </c>
      <c r="K575" s="19">
        <f t="shared" si="124"/>
        <v>99.977441912925784</v>
      </c>
    </row>
    <row r="576" spans="1:11" ht="51" x14ac:dyDescent="0.2">
      <c r="A576" s="24" t="s">
        <v>162</v>
      </c>
      <c r="B576" s="17" t="s">
        <v>163</v>
      </c>
      <c r="C576" s="18">
        <v>46219</v>
      </c>
      <c r="D576" s="18">
        <v>420169</v>
      </c>
      <c r="E576" s="18">
        <v>0</v>
      </c>
      <c r="F576" s="18">
        <v>420144.97</v>
      </c>
      <c r="G576" s="18">
        <f t="shared" si="120"/>
        <v>373925.97</v>
      </c>
      <c r="H576" s="18">
        <f t="shared" si="121"/>
        <v>-420144.97</v>
      </c>
      <c r="I576" s="19">
        <f t="shared" si="122"/>
        <v>809.03085311235634</v>
      </c>
      <c r="J576" s="19">
        <f t="shared" si="123"/>
        <v>0</v>
      </c>
      <c r="K576" s="19">
        <f t="shared" si="124"/>
        <v>99.99428087269645</v>
      </c>
    </row>
    <row r="577" spans="1:11" ht="38.25" x14ac:dyDescent="0.2">
      <c r="A577" s="25" t="s">
        <v>164</v>
      </c>
      <c r="B577" s="17" t="s">
        <v>165</v>
      </c>
      <c r="C577" s="18">
        <v>0</v>
      </c>
      <c r="D577" s="18">
        <v>299239</v>
      </c>
      <c r="E577" s="18">
        <v>0</v>
      </c>
      <c r="F577" s="18">
        <v>299238.58</v>
      </c>
      <c r="G577" s="18">
        <f t="shared" si="120"/>
        <v>299238.58</v>
      </c>
      <c r="H577" s="18">
        <f t="shared" si="121"/>
        <v>-299238.58</v>
      </c>
      <c r="I577" s="19">
        <f t="shared" si="122"/>
        <v>0</v>
      </c>
      <c r="J577" s="19">
        <f t="shared" si="123"/>
        <v>0</v>
      </c>
      <c r="K577" s="19">
        <f t="shared" si="124"/>
        <v>99.999859643963532</v>
      </c>
    </row>
    <row r="578" spans="1:11" ht="63.75" x14ac:dyDescent="0.2">
      <c r="A578" s="25" t="s">
        <v>253</v>
      </c>
      <c r="B578" s="17" t="s">
        <v>254</v>
      </c>
      <c r="C578" s="18">
        <v>46219</v>
      </c>
      <c r="D578" s="18">
        <v>120930</v>
      </c>
      <c r="E578" s="18">
        <v>0</v>
      </c>
      <c r="F578" s="18">
        <v>120906.39</v>
      </c>
      <c r="G578" s="18">
        <f t="shared" si="120"/>
        <v>74687.39</v>
      </c>
      <c r="H578" s="18">
        <f t="shared" si="121"/>
        <v>-120906.39</v>
      </c>
      <c r="I578" s="19">
        <f t="shared" si="122"/>
        <v>161.59456067850886</v>
      </c>
      <c r="J578" s="19">
        <f t="shared" si="123"/>
        <v>0</v>
      </c>
      <c r="K578" s="19">
        <f t="shared" si="124"/>
        <v>99.980476308608289</v>
      </c>
    </row>
    <row r="579" spans="1:11" ht="25.5" x14ac:dyDescent="0.2">
      <c r="A579" s="24" t="s">
        <v>166</v>
      </c>
      <c r="B579" s="17" t="s">
        <v>167</v>
      </c>
      <c r="C579" s="18">
        <v>0</v>
      </c>
      <c r="D579" s="18">
        <v>16562</v>
      </c>
      <c r="E579" s="18">
        <v>0</v>
      </c>
      <c r="F579" s="18">
        <v>16562</v>
      </c>
      <c r="G579" s="18">
        <f t="shared" si="120"/>
        <v>16562</v>
      </c>
      <c r="H579" s="18">
        <f t="shared" si="121"/>
        <v>-16562</v>
      </c>
      <c r="I579" s="19">
        <f t="shared" si="122"/>
        <v>0</v>
      </c>
      <c r="J579" s="19">
        <f t="shared" si="123"/>
        <v>0</v>
      </c>
      <c r="K579" s="19">
        <f t="shared" si="124"/>
        <v>100</v>
      </c>
    </row>
    <row r="580" spans="1:11" ht="38.25" x14ac:dyDescent="0.2">
      <c r="A580" s="25" t="s">
        <v>170</v>
      </c>
      <c r="B580" s="17" t="s">
        <v>171</v>
      </c>
      <c r="C580" s="18">
        <v>0</v>
      </c>
      <c r="D580" s="18">
        <v>16562</v>
      </c>
      <c r="E580" s="18">
        <v>0</v>
      </c>
      <c r="F580" s="18">
        <v>16562</v>
      </c>
      <c r="G580" s="18">
        <f t="shared" si="120"/>
        <v>16562</v>
      </c>
      <c r="H580" s="18">
        <f t="shared" si="121"/>
        <v>-16562</v>
      </c>
      <c r="I580" s="19">
        <f t="shared" si="122"/>
        <v>0</v>
      </c>
      <c r="J580" s="19">
        <f t="shared" si="123"/>
        <v>0</v>
      </c>
      <c r="K580" s="19">
        <f t="shared" si="124"/>
        <v>100</v>
      </c>
    </row>
    <row r="581" spans="1:11" x14ac:dyDescent="0.2">
      <c r="A581" s="24" t="s">
        <v>191</v>
      </c>
      <c r="B581" s="17" t="s">
        <v>192</v>
      </c>
      <c r="C581" s="18">
        <v>20279.39</v>
      </c>
      <c r="D581" s="18">
        <v>0</v>
      </c>
      <c r="E581" s="18">
        <v>0</v>
      </c>
      <c r="F581" s="18">
        <v>0</v>
      </c>
      <c r="G581" s="18">
        <f t="shared" si="120"/>
        <v>-20279.39</v>
      </c>
      <c r="H581" s="18">
        <f t="shared" si="121"/>
        <v>0</v>
      </c>
      <c r="I581" s="19">
        <f t="shared" si="122"/>
        <v>-100</v>
      </c>
      <c r="J581" s="19">
        <f t="shared" si="123"/>
        <v>0</v>
      </c>
      <c r="K581" s="19">
        <f t="shared" si="124"/>
        <v>0</v>
      </c>
    </row>
    <row r="582" spans="1:11" x14ac:dyDescent="0.2">
      <c r="A582" s="22" t="s">
        <v>60</v>
      </c>
      <c r="B582" s="17" t="s">
        <v>61</v>
      </c>
      <c r="C582" s="18">
        <v>3524466.45</v>
      </c>
      <c r="D582" s="18">
        <v>2402667</v>
      </c>
      <c r="E582" s="18">
        <v>271499</v>
      </c>
      <c r="F582" s="18">
        <v>2399616.98</v>
      </c>
      <c r="G582" s="18">
        <f t="shared" si="120"/>
        <v>-1124849.4700000002</v>
      </c>
      <c r="H582" s="18">
        <f t="shared" si="121"/>
        <v>-2128117.98</v>
      </c>
      <c r="I582" s="19">
        <f t="shared" si="122"/>
        <v>-31.915454039859</v>
      </c>
      <c r="J582" s="19">
        <f t="shared" si="123"/>
        <v>883.84008044228517</v>
      </c>
      <c r="K582" s="19">
        <f t="shared" si="124"/>
        <v>99.873056898854486</v>
      </c>
    </row>
    <row r="583" spans="1:11" x14ac:dyDescent="0.2">
      <c r="A583" s="23" t="s">
        <v>62</v>
      </c>
      <c r="B583" s="17" t="s">
        <v>63</v>
      </c>
      <c r="C583" s="18">
        <v>3524466.45</v>
      </c>
      <c r="D583" s="18">
        <v>2402667</v>
      </c>
      <c r="E583" s="18">
        <v>271499</v>
      </c>
      <c r="F583" s="18">
        <v>2399616.98</v>
      </c>
      <c r="G583" s="18">
        <f t="shared" si="120"/>
        <v>-1124849.4700000002</v>
      </c>
      <c r="H583" s="18">
        <f t="shared" si="121"/>
        <v>-2128117.98</v>
      </c>
      <c r="I583" s="19">
        <f t="shared" si="122"/>
        <v>-31.915454039859</v>
      </c>
      <c r="J583" s="19">
        <f t="shared" si="123"/>
        <v>883.84008044228517</v>
      </c>
      <c r="K583" s="19">
        <f t="shared" si="124"/>
        <v>99.873056898854486</v>
      </c>
    </row>
    <row r="584" spans="1:11" x14ac:dyDescent="0.2">
      <c r="A584" s="16"/>
      <c r="B584" s="17" t="s">
        <v>64</v>
      </c>
      <c r="C584" s="18">
        <v>357209.76</v>
      </c>
      <c r="D584" s="18">
        <v>-963423</v>
      </c>
      <c r="E584" s="18">
        <v>0</v>
      </c>
      <c r="F584" s="18">
        <v>-403465.55</v>
      </c>
      <c r="G584" s="18">
        <f t="shared" si="120"/>
        <v>-760675.31</v>
      </c>
      <c r="H584" s="18">
        <f t="shared" si="121"/>
        <v>403465.55</v>
      </c>
      <c r="I584" s="19">
        <f t="shared" si="122"/>
        <v>-212.94919545311416</v>
      </c>
      <c r="J584" s="19">
        <f t="shared" si="123"/>
        <v>0</v>
      </c>
      <c r="K584" s="19">
        <f t="shared" si="124"/>
        <v>41.878339005815718</v>
      </c>
    </row>
    <row r="585" spans="1:11" x14ac:dyDescent="0.2">
      <c r="A585" s="16" t="s">
        <v>65</v>
      </c>
      <c r="B585" s="17" t="s">
        <v>66</v>
      </c>
      <c r="C585" s="18">
        <v>-357209.76</v>
      </c>
      <c r="D585" s="18">
        <v>963423</v>
      </c>
      <c r="E585" s="18">
        <v>0</v>
      </c>
      <c r="F585" s="18">
        <v>403465.55</v>
      </c>
      <c r="G585" s="18">
        <f t="shared" si="120"/>
        <v>760675.31</v>
      </c>
      <c r="H585" s="18">
        <f t="shared" si="121"/>
        <v>-403465.55</v>
      </c>
      <c r="I585" s="19">
        <f t="shared" si="122"/>
        <v>-212.94919545311416</v>
      </c>
      <c r="J585" s="19">
        <f t="shared" si="123"/>
        <v>0</v>
      </c>
      <c r="K585" s="19">
        <f t="shared" si="124"/>
        <v>41.878339005815718</v>
      </c>
    </row>
    <row r="586" spans="1:11" x14ac:dyDescent="0.2">
      <c r="A586" s="22" t="s">
        <v>67</v>
      </c>
      <c r="B586" s="17" t="s">
        <v>68</v>
      </c>
      <c r="C586" s="18">
        <v>-357209.76</v>
      </c>
      <c r="D586" s="18">
        <v>963423</v>
      </c>
      <c r="E586" s="18">
        <v>0</v>
      </c>
      <c r="F586" s="18">
        <v>403465.55</v>
      </c>
      <c r="G586" s="18">
        <f t="shared" si="120"/>
        <v>760675.31</v>
      </c>
      <c r="H586" s="18">
        <f t="shared" si="121"/>
        <v>-403465.55</v>
      </c>
      <c r="I586" s="19">
        <f t="shared" si="122"/>
        <v>-212.94919545311416</v>
      </c>
      <c r="J586" s="19">
        <f t="shared" si="123"/>
        <v>0</v>
      </c>
      <c r="K586" s="19">
        <f t="shared" si="124"/>
        <v>41.878339005815718</v>
      </c>
    </row>
    <row r="587" spans="1:11" ht="25.5" x14ac:dyDescent="0.2">
      <c r="A587" s="23" t="s">
        <v>106</v>
      </c>
      <c r="B587" s="17" t="s">
        <v>107</v>
      </c>
      <c r="C587" s="18">
        <v>-562162</v>
      </c>
      <c r="D587" s="18">
        <v>963423</v>
      </c>
      <c r="E587" s="18">
        <v>0</v>
      </c>
      <c r="F587" s="18">
        <v>-963405.08</v>
      </c>
      <c r="G587" s="18">
        <f t="shared" si="120"/>
        <v>-401243.07999999996</v>
      </c>
      <c r="H587" s="18">
        <f t="shared" si="121"/>
        <v>963405.08</v>
      </c>
      <c r="I587" s="19">
        <f t="shared" si="122"/>
        <v>71.374991550478342</v>
      </c>
      <c r="J587" s="19">
        <f t="shared" si="123"/>
        <v>0</v>
      </c>
      <c r="K587" s="19">
        <f t="shared" si="124"/>
        <v>-99.998139965518774</v>
      </c>
    </row>
    <row r="588" spans="1:11" ht="25.5" x14ac:dyDescent="0.2">
      <c r="A588" s="27" t="s">
        <v>112</v>
      </c>
      <c r="B588" s="28" t="s">
        <v>113</v>
      </c>
      <c r="C588" s="29"/>
      <c r="D588" s="29"/>
      <c r="E588" s="29"/>
      <c r="F588" s="29"/>
      <c r="G588" s="29"/>
      <c r="H588" s="29"/>
      <c r="I588" s="30"/>
      <c r="J588" s="30"/>
      <c r="K588" s="30"/>
    </row>
    <row r="589" spans="1:11" x14ac:dyDescent="0.2">
      <c r="A589" s="16" t="s">
        <v>26</v>
      </c>
      <c r="B589" s="17" t="s">
        <v>27</v>
      </c>
      <c r="C589" s="18">
        <v>5138382.0999999996</v>
      </c>
      <c r="D589" s="18">
        <v>5205612</v>
      </c>
      <c r="E589" s="18">
        <v>744914</v>
      </c>
      <c r="F589" s="18">
        <v>5125934.1900000004</v>
      </c>
      <c r="G589" s="18">
        <f t="shared" ref="G589:G606" si="125">F589-C589</f>
        <v>-12447.909999999218</v>
      </c>
      <c r="H589" s="18">
        <f t="shared" ref="H589:H606" si="126">E589-F589</f>
        <v>-4381020.1900000004</v>
      </c>
      <c r="I589" s="19">
        <f t="shared" ref="I589:I606" si="127">IF(ISERROR(F589/C589),0,F589/C589*100-100)</f>
        <v>-0.2422534906463909</v>
      </c>
      <c r="J589" s="19">
        <f t="shared" ref="J589:J606" si="128">IF(ISERROR(F589/E589),0,F589/E589*100)</f>
        <v>688.1242922001735</v>
      </c>
      <c r="K589" s="19">
        <f t="shared" ref="K589:K606" si="129">IF(ISERROR(F589/D589),0,F589/D589*100)</f>
        <v>98.469386308468643</v>
      </c>
    </row>
    <row r="590" spans="1:11" x14ac:dyDescent="0.2">
      <c r="A590" s="22" t="s">
        <v>92</v>
      </c>
      <c r="B590" s="17" t="s">
        <v>93</v>
      </c>
      <c r="C590" s="18">
        <v>44753</v>
      </c>
      <c r="D590" s="18">
        <v>159696</v>
      </c>
      <c r="E590" s="18">
        <v>0</v>
      </c>
      <c r="F590" s="18">
        <v>159419.23000000001</v>
      </c>
      <c r="G590" s="18">
        <f t="shared" si="125"/>
        <v>114666.23000000001</v>
      </c>
      <c r="H590" s="18">
        <f t="shared" si="126"/>
        <v>-159419.23000000001</v>
      </c>
      <c r="I590" s="19">
        <f t="shared" si="127"/>
        <v>256.2202087010927</v>
      </c>
      <c r="J590" s="19">
        <f t="shared" si="128"/>
        <v>0</v>
      </c>
      <c r="K590" s="19">
        <f t="shared" si="129"/>
        <v>99.826689459973963</v>
      </c>
    </row>
    <row r="591" spans="1:11" x14ac:dyDescent="0.2">
      <c r="A591" s="23" t="s">
        <v>94</v>
      </c>
      <c r="B591" s="17" t="s">
        <v>95</v>
      </c>
      <c r="C591" s="18">
        <v>44753</v>
      </c>
      <c r="D591" s="18">
        <v>159696</v>
      </c>
      <c r="E591" s="18">
        <v>0</v>
      </c>
      <c r="F591" s="18">
        <v>159419.23000000001</v>
      </c>
      <c r="G591" s="18">
        <f t="shared" si="125"/>
        <v>114666.23000000001</v>
      </c>
      <c r="H591" s="18">
        <f t="shared" si="126"/>
        <v>-159419.23000000001</v>
      </c>
      <c r="I591" s="19">
        <f t="shared" si="127"/>
        <v>256.2202087010927</v>
      </c>
      <c r="J591" s="19">
        <f t="shared" si="128"/>
        <v>0</v>
      </c>
      <c r="K591" s="19">
        <f t="shared" si="129"/>
        <v>99.826689459973963</v>
      </c>
    </row>
    <row r="592" spans="1:11" x14ac:dyDescent="0.2">
      <c r="A592" s="24" t="s">
        <v>96</v>
      </c>
      <c r="B592" s="17" t="s">
        <v>97</v>
      </c>
      <c r="C592" s="18">
        <v>44753</v>
      </c>
      <c r="D592" s="18">
        <v>159696</v>
      </c>
      <c r="E592" s="18">
        <v>0</v>
      </c>
      <c r="F592" s="18">
        <v>159419.23000000001</v>
      </c>
      <c r="G592" s="18">
        <f t="shared" si="125"/>
        <v>114666.23000000001</v>
      </c>
      <c r="H592" s="18">
        <f t="shared" si="126"/>
        <v>-159419.23000000001</v>
      </c>
      <c r="I592" s="19">
        <f t="shared" si="127"/>
        <v>256.2202087010927</v>
      </c>
      <c r="J592" s="19">
        <f t="shared" si="128"/>
        <v>0</v>
      </c>
      <c r="K592" s="19">
        <f t="shared" si="129"/>
        <v>99.826689459973963</v>
      </c>
    </row>
    <row r="593" spans="1:11" ht="25.5" x14ac:dyDescent="0.2">
      <c r="A593" s="25" t="s">
        <v>98</v>
      </c>
      <c r="B593" s="17" t="s">
        <v>99</v>
      </c>
      <c r="C593" s="18">
        <v>44753</v>
      </c>
      <c r="D593" s="18">
        <v>159696</v>
      </c>
      <c r="E593" s="18">
        <v>0</v>
      </c>
      <c r="F593" s="18">
        <v>159419.23000000001</v>
      </c>
      <c r="G593" s="18">
        <f t="shared" si="125"/>
        <v>114666.23000000001</v>
      </c>
      <c r="H593" s="18">
        <f t="shared" si="126"/>
        <v>-159419.23000000001</v>
      </c>
      <c r="I593" s="19">
        <f t="shared" si="127"/>
        <v>256.2202087010927</v>
      </c>
      <c r="J593" s="19">
        <f t="shared" si="128"/>
        <v>0</v>
      </c>
      <c r="K593" s="19">
        <f t="shared" si="129"/>
        <v>99.826689459973963</v>
      </c>
    </row>
    <row r="594" spans="1:11" ht="25.5" x14ac:dyDescent="0.2">
      <c r="A594" s="26" t="s">
        <v>100</v>
      </c>
      <c r="B594" s="17" t="s">
        <v>101</v>
      </c>
      <c r="C594" s="18">
        <v>44753</v>
      </c>
      <c r="D594" s="18">
        <v>159696</v>
      </c>
      <c r="E594" s="18">
        <v>0</v>
      </c>
      <c r="F594" s="18">
        <v>159419.23000000001</v>
      </c>
      <c r="G594" s="18">
        <f t="shared" si="125"/>
        <v>114666.23000000001</v>
      </c>
      <c r="H594" s="18">
        <f t="shared" si="126"/>
        <v>-159419.23000000001</v>
      </c>
      <c r="I594" s="19">
        <f t="shared" si="127"/>
        <v>256.2202087010927</v>
      </c>
      <c r="J594" s="19">
        <f t="shared" si="128"/>
        <v>0</v>
      </c>
      <c r="K594" s="19">
        <f t="shared" si="129"/>
        <v>99.826689459973963</v>
      </c>
    </row>
    <row r="595" spans="1:11" x14ac:dyDescent="0.2">
      <c r="A595" s="22" t="s">
        <v>30</v>
      </c>
      <c r="B595" s="17" t="s">
        <v>31</v>
      </c>
      <c r="C595" s="18">
        <v>5093629.0999999996</v>
      </c>
      <c r="D595" s="18">
        <v>5045916</v>
      </c>
      <c r="E595" s="18">
        <v>744914</v>
      </c>
      <c r="F595" s="18">
        <v>4966514.96</v>
      </c>
      <c r="G595" s="18">
        <f t="shared" si="125"/>
        <v>-127114.13999999966</v>
      </c>
      <c r="H595" s="18">
        <f t="shared" si="126"/>
        <v>-4221600.96</v>
      </c>
      <c r="I595" s="19">
        <f t="shared" si="127"/>
        <v>-2.4955515508579111</v>
      </c>
      <c r="J595" s="19">
        <f t="shared" si="128"/>
        <v>666.72326738388585</v>
      </c>
      <c r="K595" s="19">
        <f t="shared" si="129"/>
        <v>98.426429611590834</v>
      </c>
    </row>
    <row r="596" spans="1:11" x14ac:dyDescent="0.2">
      <c r="A596" s="23" t="s">
        <v>32</v>
      </c>
      <c r="B596" s="17" t="s">
        <v>33</v>
      </c>
      <c r="C596" s="18">
        <v>5093629.0999999996</v>
      </c>
      <c r="D596" s="18">
        <v>5045916</v>
      </c>
      <c r="E596" s="18">
        <v>744914</v>
      </c>
      <c r="F596" s="18">
        <v>4966514.96</v>
      </c>
      <c r="G596" s="18">
        <f t="shared" si="125"/>
        <v>-127114.13999999966</v>
      </c>
      <c r="H596" s="18">
        <f t="shared" si="126"/>
        <v>-4221600.96</v>
      </c>
      <c r="I596" s="19">
        <f t="shared" si="127"/>
        <v>-2.4955515508579111</v>
      </c>
      <c r="J596" s="19">
        <f t="shared" si="128"/>
        <v>666.72326738388585</v>
      </c>
      <c r="K596" s="19">
        <f t="shared" si="129"/>
        <v>98.426429611590834</v>
      </c>
    </row>
    <row r="597" spans="1:11" x14ac:dyDescent="0.2">
      <c r="A597" s="16" t="s">
        <v>34</v>
      </c>
      <c r="B597" s="17" t="s">
        <v>35</v>
      </c>
      <c r="C597" s="18">
        <v>5138382.0999999996</v>
      </c>
      <c r="D597" s="18">
        <v>5205612</v>
      </c>
      <c r="E597" s="18">
        <v>744914</v>
      </c>
      <c r="F597" s="18">
        <v>5125934.1900000004</v>
      </c>
      <c r="G597" s="18">
        <f t="shared" si="125"/>
        <v>-12447.909999999218</v>
      </c>
      <c r="H597" s="18">
        <f t="shared" si="126"/>
        <v>-4381020.1900000004</v>
      </c>
      <c r="I597" s="19">
        <f t="shared" si="127"/>
        <v>-0.2422534906463909</v>
      </c>
      <c r="J597" s="19">
        <f t="shared" si="128"/>
        <v>688.1242922001735</v>
      </c>
      <c r="K597" s="19">
        <f t="shared" si="129"/>
        <v>98.469386308468643</v>
      </c>
    </row>
    <row r="598" spans="1:11" x14ac:dyDescent="0.2">
      <c r="A598" s="22" t="s">
        <v>36</v>
      </c>
      <c r="B598" s="17" t="s">
        <v>37</v>
      </c>
      <c r="C598" s="18">
        <v>1614604.14</v>
      </c>
      <c r="D598" s="18">
        <v>2806595</v>
      </c>
      <c r="E598" s="18">
        <v>473915</v>
      </c>
      <c r="F598" s="18">
        <v>2726967.21</v>
      </c>
      <c r="G598" s="18">
        <f t="shared" si="125"/>
        <v>1112363.07</v>
      </c>
      <c r="H598" s="18">
        <f t="shared" si="126"/>
        <v>-2253052.21</v>
      </c>
      <c r="I598" s="19">
        <f t="shared" si="127"/>
        <v>68.893857165509331</v>
      </c>
      <c r="J598" s="19">
        <f t="shared" si="128"/>
        <v>575.41272380068153</v>
      </c>
      <c r="K598" s="19">
        <f t="shared" si="129"/>
        <v>97.162832898939826</v>
      </c>
    </row>
    <row r="599" spans="1:11" x14ac:dyDescent="0.2">
      <c r="A599" s="23" t="s">
        <v>38</v>
      </c>
      <c r="B599" s="17" t="s">
        <v>39</v>
      </c>
      <c r="C599" s="18">
        <v>1614604.14</v>
      </c>
      <c r="D599" s="18">
        <v>1369866</v>
      </c>
      <c r="E599" s="18">
        <v>473915</v>
      </c>
      <c r="F599" s="18">
        <v>1290242.06</v>
      </c>
      <c r="G599" s="18">
        <f t="shared" si="125"/>
        <v>-324362.07999999984</v>
      </c>
      <c r="H599" s="18">
        <f t="shared" si="126"/>
        <v>-816327.06</v>
      </c>
      <c r="I599" s="19">
        <f t="shared" si="127"/>
        <v>-20.089263489687312</v>
      </c>
      <c r="J599" s="19">
        <f t="shared" si="128"/>
        <v>272.25178776784867</v>
      </c>
      <c r="K599" s="19">
        <f t="shared" si="129"/>
        <v>94.187465051326186</v>
      </c>
    </row>
    <row r="600" spans="1:11" x14ac:dyDescent="0.2">
      <c r="A600" s="24" t="s">
        <v>40</v>
      </c>
      <c r="B600" s="17" t="s">
        <v>41</v>
      </c>
      <c r="C600" s="18">
        <v>402988.16</v>
      </c>
      <c r="D600" s="18">
        <v>325987</v>
      </c>
      <c r="E600" s="18">
        <v>72267</v>
      </c>
      <c r="F600" s="18">
        <v>304260.65999999997</v>
      </c>
      <c r="G600" s="18">
        <f t="shared" si="125"/>
        <v>-98727.5</v>
      </c>
      <c r="H600" s="18">
        <f t="shared" si="126"/>
        <v>-231993.65999999997</v>
      </c>
      <c r="I600" s="19">
        <f t="shared" si="127"/>
        <v>-24.49885872577498</v>
      </c>
      <c r="J600" s="19">
        <f t="shared" si="128"/>
        <v>421.0229565361783</v>
      </c>
      <c r="K600" s="19">
        <f t="shared" si="129"/>
        <v>93.335212753882814</v>
      </c>
    </row>
    <row r="601" spans="1:11" x14ac:dyDescent="0.2">
      <c r="A601" s="24" t="s">
        <v>42</v>
      </c>
      <c r="B601" s="17" t="s">
        <v>43</v>
      </c>
      <c r="C601" s="18">
        <v>1211615.98</v>
      </c>
      <c r="D601" s="18">
        <v>1043879</v>
      </c>
      <c r="E601" s="18">
        <v>401648</v>
      </c>
      <c r="F601" s="18">
        <v>985981.4</v>
      </c>
      <c r="G601" s="18">
        <f t="shared" si="125"/>
        <v>-225634.57999999996</v>
      </c>
      <c r="H601" s="18">
        <f t="shared" si="126"/>
        <v>-584333.4</v>
      </c>
      <c r="I601" s="19">
        <f t="shared" si="127"/>
        <v>-18.622615063231493</v>
      </c>
      <c r="J601" s="19">
        <f t="shared" si="128"/>
        <v>245.48395610086448</v>
      </c>
      <c r="K601" s="19">
        <f t="shared" si="129"/>
        <v>94.453610044842364</v>
      </c>
    </row>
    <row r="602" spans="1:11" x14ac:dyDescent="0.2">
      <c r="A602" s="25" t="s">
        <v>44</v>
      </c>
      <c r="B602" s="17" t="s">
        <v>45</v>
      </c>
      <c r="C602" s="18">
        <v>64</v>
      </c>
      <c r="D602" s="18">
        <v>0</v>
      </c>
      <c r="E602" s="18">
        <v>0</v>
      </c>
      <c r="F602" s="18">
        <v>0</v>
      </c>
      <c r="G602" s="18">
        <f t="shared" si="125"/>
        <v>-64</v>
      </c>
      <c r="H602" s="18">
        <f t="shared" si="126"/>
        <v>0</v>
      </c>
      <c r="I602" s="19">
        <f t="shared" si="127"/>
        <v>-100</v>
      </c>
      <c r="J602" s="19">
        <f t="shared" si="128"/>
        <v>0</v>
      </c>
      <c r="K602" s="19">
        <f t="shared" si="129"/>
        <v>0</v>
      </c>
    </row>
    <row r="603" spans="1:11" x14ac:dyDescent="0.2">
      <c r="A603" s="23" t="s">
        <v>46</v>
      </c>
      <c r="B603" s="17" t="s">
        <v>47</v>
      </c>
      <c r="C603" s="18">
        <v>0</v>
      </c>
      <c r="D603" s="18">
        <v>1436729</v>
      </c>
      <c r="E603" s="18">
        <v>0</v>
      </c>
      <c r="F603" s="18">
        <v>1436725.15</v>
      </c>
      <c r="G603" s="18">
        <f t="shared" si="125"/>
        <v>1436725.15</v>
      </c>
      <c r="H603" s="18">
        <f t="shared" si="126"/>
        <v>-1436725.15</v>
      </c>
      <c r="I603" s="19">
        <f t="shared" si="127"/>
        <v>0</v>
      </c>
      <c r="J603" s="19">
        <f t="shared" si="128"/>
        <v>0</v>
      </c>
      <c r="K603" s="19">
        <f t="shared" si="129"/>
        <v>99.999732030188014</v>
      </c>
    </row>
    <row r="604" spans="1:11" x14ac:dyDescent="0.2">
      <c r="A604" s="24" t="s">
        <v>48</v>
      </c>
      <c r="B604" s="17" t="s">
        <v>49</v>
      </c>
      <c r="C604" s="18">
        <v>0</v>
      </c>
      <c r="D604" s="18">
        <v>1436729</v>
      </c>
      <c r="E604" s="18">
        <v>0</v>
      </c>
      <c r="F604" s="18">
        <v>1436725.15</v>
      </c>
      <c r="G604" s="18">
        <f t="shared" si="125"/>
        <v>1436725.15</v>
      </c>
      <c r="H604" s="18">
        <f t="shared" si="126"/>
        <v>-1436725.15</v>
      </c>
      <c r="I604" s="19">
        <f t="shared" si="127"/>
        <v>0</v>
      </c>
      <c r="J604" s="19">
        <f t="shared" si="128"/>
        <v>0</v>
      </c>
      <c r="K604" s="19">
        <f t="shared" si="129"/>
        <v>99.999732030188014</v>
      </c>
    </row>
    <row r="605" spans="1:11" x14ac:dyDescent="0.2">
      <c r="A605" s="22" t="s">
        <v>60</v>
      </c>
      <c r="B605" s="17" t="s">
        <v>61</v>
      </c>
      <c r="C605" s="18">
        <v>3523777.96</v>
      </c>
      <c r="D605" s="18">
        <v>2399017</v>
      </c>
      <c r="E605" s="18">
        <v>270999</v>
      </c>
      <c r="F605" s="18">
        <v>2398966.98</v>
      </c>
      <c r="G605" s="18">
        <f t="shared" si="125"/>
        <v>-1124810.98</v>
      </c>
      <c r="H605" s="18">
        <f t="shared" si="126"/>
        <v>-2127967.98</v>
      </c>
      <c r="I605" s="19">
        <f t="shared" si="127"/>
        <v>-31.920597516876455</v>
      </c>
      <c r="J605" s="19">
        <f t="shared" si="128"/>
        <v>885.2309344314923</v>
      </c>
      <c r="K605" s="19">
        <f t="shared" si="129"/>
        <v>99.997914979343633</v>
      </c>
    </row>
    <row r="606" spans="1:11" x14ac:dyDescent="0.2">
      <c r="A606" s="23" t="s">
        <v>62</v>
      </c>
      <c r="B606" s="17" t="s">
        <v>63</v>
      </c>
      <c r="C606" s="18">
        <v>3523777.96</v>
      </c>
      <c r="D606" s="18">
        <v>2399017</v>
      </c>
      <c r="E606" s="18">
        <v>270999</v>
      </c>
      <c r="F606" s="18">
        <v>2398966.98</v>
      </c>
      <c r="G606" s="18">
        <f t="shared" si="125"/>
        <v>-1124810.98</v>
      </c>
      <c r="H606" s="18">
        <f t="shared" si="126"/>
        <v>-2127967.98</v>
      </c>
      <c r="I606" s="19">
        <f t="shared" si="127"/>
        <v>-31.920597516876455</v>
      </c>
      <c r="J606" s="19">
        <f t="shared" si="128"/>
        <v>885.2309344314923</v>
      </c>
      <c r="K606" s="19">
        <f t="shared" si="129"/>
        <v>99.997914979343633</v>
      </c>
    </row>
    <row r="607" spans="1:11" ht="25.5" x14ac:dyDescent="0.2">
      <c r="A607" s="39" t="s">
        <v>294</v>
      </c>
      <c r="B607" s="28" t="s">
        <v>416</v>
      </c>
      <c r="C607" s="29"/>
      <c r="D607" s="29"/>
      <c r="E607" s="29"/>
      <c r="F607" s="29"/>
      <c r="G607" s="29"/>
      <c r="H607" s="29"/>
      <c r="I607" s="30"/>
      <c r="J607" s="30"/>
      <c r="K607" s="30"/>
    </row>
    <row r="608" spans="1:11" x14ac:dyDescent="0.2">
      <c r="A608" s="16" t="s">
        <v>26</v>
      </c>
      <c r="B608" s="17" t="s">
        <v>27</v>
      </c>
      <c r="C608" s="18">
        <v>5039102.2</v>
      </c>
      <c r="D608" s="18">
        <v>5075645</v>
      </c>
      <c r="E608" s="18">
        <v>744914</v>
      </c>
      <c r="F608" s="18">
        <v>5005403.42</v>
      </c>
      <c r="G608" s="18">
        <f t="shared" ref="G608:G624" si="130">F608-C608</f>
        <v>-33698.780000000261</v>
      </c>
      <c r="H608" s="18">
        <f t="shared" ref="H608:H624" si="131">E608-F608</f>
        <v>-4260489.42</v>
      </c>
      <c r="I608" s="19">
        <f t="shared" ref="I608:I624" si="132">IF(ISERROR(F608/C608),0,F608/C608*100-100)</f>
        <v>-0.66874571426632201</v>
      </c>
      <c r="J608" s="19">
        <f t="shared" ref="J608:J624" si="133">IF(ISERROR(F608/E608),0,F608/E608*100)</f>
        <v>671.94379753904479</v>
      </c>
      <c r="K608" s="19">
        <f t="shared" ref="K608:K624" si="134">IF(ISERROR(F608/D608),0,F608/D608*100)</f>
        <v>98.616105342276697</v>
      </c>
    </row>
    <row r="609" spans="1:11" x14ac:dyDescent="0.2">
      <c r="A609" s="22" t="s">
        <v>92</v>
      </c>
      <c r="B609" s="17" t="s">
        <v>93</v>
      </c>
      <c r="C609" s="18">
        <v>44753</v>
      </c>
      <c r="D609" s="18">
        <v>159696</v>
      </c>
      <c r="E609" s="18">
        <v>0</v>
      </c>
      <c r="F609" s="18">
        <v>159419.23000000001</v>
      </c>
      <c r="G609" s="18">
        <f t="shared" si="130"/>
        <v>114666.23000000001</v>
      </c>
      <c r="H609" s="18">
        <f t="shared" si="131"/>
        <v>-159419.23000000001</v>
      </c>
      <c r="I609" s="19">
        <f t="shared" si="132"/>
        <v>256.2202087010927</v>
      </c>
      <c r="J609" s="19">
        <f t="shared" si="133"/>
        <v>0</v>
      </c>
      <c r="K609" s="19">
        <f t="shared" si="134"/>
        <v>99.826689459973963</v>
      </c>
    </row>
    <row r="610" spans="1:11" x14ac:dyDescent="0.2">
      <c r="A610" s="23" t="s">
        <v>94</v>
      </c>
      <c r="B610" s="17" t="s">
        <v>95</v>
      </c>
      <c r="C610" s="18">
        <v>44753</v>
      </c>
      <c r="D610" s="18">
        <v>159696</v>
      </c>
      <c r="E610" s="18">
        <v>0</v>
      </c>
      <c r="F610" s="18">
        <v>159419.23000000001</v>
      </c>
      <c r="G610" s="18">
        <f t="shared" si="130"/>
        <v>114666.23000000001</v>
      </c>
      <c r="H610" s="18">
        <f t="shared" si="131"/>
        <v>-159419.23000000001</v>
      </c>
      <c r="I610" s="19">
        <f t="shared" si="132"/>
        <v>256.2202087010927</v>
      </c>
      <c r="J610" s="19">
        <f t="shared" si="133"/>
        <v>0</v>
      </c>
      <c r="K610" s="19">
        <f t="shared" si="134"/>
        <v>99.826689459973963</v>
      </c>
    </row>
    <row r="611" spans="1:11" x14ac:dyDescent="0.2">
      <c r="A611" s="24" t="s">
        <v>96</v>
      </c>
      <c r="B611" s="17" t="s">
        <v>97</v>
      </c>
      <c r="C611" s="18">
        <v>44753</v>
      </c>
      <c r="D611" s="18">
        <v>159696</v>
      </c>
      <c r="E611" s="18">
        <v>0</v>
      </c>
      <c r="F611" s="18">
        <v>159419.23000000001</v>
      </c>
      <c r="G611" s="18">
        <f t="shared" si="130"/>
        <v>114666.23000000001</v>
      </c>
      <c r="H611" s="18">
        <f t="shared" si="131"/>
        <v>-159419.23000000001</v>
      </c>
      <c r="I611" s="19">
        <f t="shared" si="132"/>
        <v>256.2202087010927</v>
      </c>
      <c r="J611" s="19">
        <f t="shared" si="133"/>
        <v>0</v>
      </c>
      <c r="K611" s="19">
        <f t="shared" si="134"/>
        <v>99.826689459973963</v>
      </c>
    </row>
    <row r="612" spans="1:11" ht="25.5" x14ac:dyDescent="0.2">
      <c r="A612" s="25" t="s">
        <v>98</v>
      </c>
      <c r="B612" s="17" t="s">
        <v>99</v>
      </c>
      <c r="C612" s="18">
        <v>44753</v>
      </c>
      <c r="D612" s="18">
        <v>159696</v>
      </c>
      <c r="E612" s="18">
        <v>0</v>
      </c>
      <c r="F612" s="18">
        <v>159419.23000000001</v>
      </c>
      <c r="G612" s="18">
        <f t="shared" si="130"/>
        <v>114666.23000000001</v>
      </c>
      <c r="H612" s="18">
        <f t="shared" si="131"/>
        <v>-159419.23000000001</v>
      </c>
      <c r="I612" s="19">
        <f t="shared" si="132"/>
        <v>256.2202087010927</v>
      </c>
      <c r="J612" s="19">
        <f t="shared" si="133"/>
        <v>0</v>
      </c>
      <c r="K612" s="19">
        <f t="shared" si="134"/>
        <v>99.826689459973963</v>
      </c>
    </row>
    <row r="613" spans="1:11" ht="25.5" x14ac:dyDescent="0.2">
      <c r="A613" s="26" t="s">
        <v>100</v>
      </c>
      <c r="B613" s="17" t="s">
        <v>101</v>
      </c>
      <c r="C613" s="18">
        <v>44753</v>
      </c>
      <c r="D613" s="18">
        <v>159696</v>
      </c>
      <c r="E613" s="18">
        <v>0</v>
      </c>
      <c r="F613" s="18">
        <v>159419.23000000001</v>
      </c>
      <c r="G613" s="18">
        <f t="shared" si="130"/>
        <v>114666.23000000001</v>
      </c>
      <c r="H613" s="18">
        <f t="shared" si="131"/>
        <v>-159419.23000000001</v>
      </c>
      <c r="I613" s="19">
        <f t="shared" si="132"/>
        <v>256.2202087010927</v>
      </c>
      <c r="J613" s="19">
        <f t="shared" si="133"/>
        <v>0</v>
      </c>
      <c r="K613" s="19">
        <f t="shared" si="134"/>
        <v>99.826689459973963</v>
      </c>
    </row>
    <row r="614" spans="1:11" x14ac:dyDescent="0.2">
      <c r="A614" s="22" t="s">
        <v>30</v>
      </c>
      <c r="B614" s="17" t="s">
        <v>31</v>
      </c>
      <c r="C614" s="18">
        <v>4994349.2</v>
      </c>
      <c r="D614" s="18">
        <v>4915949</v>
      </c>
      <c r="E614" s="18">
        <v>744914</v>
      </c>
      <c r="F614" s="18">
        <v>4845984.1900000004</v>
      </c>
      <c r="G614" s="18">
        <f t="shared" si="130"/>
        <v>-148365.00999999978</v>
      </c>
      <c r="H614" s="18">
        <f t="shared" si="131"/>
        <v>-4101070.1900000004</v>
      </c>
      <c r="I614" s="19">
        <f t="shared" si="132"/>
        <v>-2.9706575183008823</v>
      </c>
      <c r="J614" s="19">
        <f t="shared" si="133"/>
        <v>650.54277272275738</v>
      </c>
      <c r="K614" s="19">
        <f t="shared" si="134"/>
        <v>98.576779173258316</v>
      </c>
    </row>
    <row r="615" spans="1:11" x14ac:dyDescent="0.2">
      <c r="A615" s="23" t="s">
        <v>32</v>
      </c>
      <c r="B615" s="17" t="s">
        <v>33</v>
      </c>
      <c r="C615" s="18">
        <v>4994349.2</v>
      </c>
      <c r="D615" s="18">
        <v>4915949</v>
      </c>
      <c r="E615" s="18">
        <v>744914</v>
      </c>
      <c r="F615" s="18">
        <v>4845984.1900000004</v>
      </c>
      <c r="G615" s="18">
        <f t="shared" si="130"/>
        <v>-148365.00999999978</v>
      </c>
      <c r="H615" s="18">
        <f t="shared" si="131"/>
        <v>-4101070.1900000004</v>
      </c>
      <c r="I615" s="19">
        <f t="shared" si="132"/>
        <v>-2.9706575183008823</v>
      </c>
      <c r="J615" s="19">
        <f t="shared" si="133"/>
        <v>650.54277272275738</v>
      </c>
      <c r="K615" s="19">
        <f t="shared" si="134"/>
        <v>98.576779173258316</v>
      </c>
    </row>
    <row r="616" spans="1:11" x14ac:dyDescent="0.2">
      <c r="A616" s="16" t="s">
        <v>34</v>
      </c>
      <c r="B616" s="17" t="s">
        <v>35</v>
      </c>
      <c r="C616" s="18">
        <v>5039102.2</v>
      </c>
      <c r="D616" s="18">
        <v>5075645</v>
      </c>
      <c r="E616" s="18">
        <v>744914</v>
      </c>
      <c r="F616" s="18">
        <v>5005403.42</v>
      </c>
      <c r="G616" s="18">
        <f t="shared" si="130"/>
        <v>-33698.780000000261</v>
      </c>
      <c r="H616" s="18">
        <f t="shared" si="131"/>
        <v>-4260489.42</v>
      </c>
      <c r="I616" s="19">
        <f t="shared" si="132"/>
        <v>-0.66874571426632201</v>
      </c>
      <c r="J616" s="19">
        <f t="shared" si="133"/>
        <v>671.94379753904479</v>
      </c>
      <c r="K616" s="19">
        <f t="shared" si="134"/>
        <v>98.616105342276697</v>
      </c>
    </row>
    <row r="617" spans="1:11" x14ac:dyDescent="0.2">
      <c r="A617" s="22" t="s">
        <v>36</v>
      </c>
      <c r="B617" s="17" t="s">
        <v>37</v>
      </c>
      <c r="C617" s="18">
        <v>1515324.24</v>
      </c>
      <c r="D617" s="18">
        <v>2676628</v>
      </c>
      <c r="E617" s="18">
        <v>473915</v>
      </c>
      <c r="F617" s="18">
        <v>2606436.44</v>
      </c>
      <c r="G617" s="18">
        <f t="shared" si="130"/>
        <v>1091112.2</v>
      </c>
      <c r="H617" s="18">
        <f t="shared" si="131"/>
        <v>-2132521.44</v>
      </c>
      <c r="I617" s="19">
        <f t="shared" si="132"/>
        <v>72.005196722781903</v>
      </c>
      <c r="J617" s="19">
        <f t="shared" si="133"/>
        <v>549.97973054239674</v>
      </c>
      <c r="K617" s="19">
        <f t="shared" si="134"/>
        <v>97.377612428772323</v>
      </c>
    </row>
    <row r="618" spans="1:11" x14ac:dyDescent="0.2">
      <c r="A618" s="23" t="s">
        <v>38</v>
      </c>
      <c r="B618" s="17" t="s">
        <v>39</v>
      </c>
      <c r="C618" s="18">
        <v>1515324.24</v>
      </c>
      <c r="D618" s="18">
        <v>1239899</v>
      </c>
      <c r="E618" s="18">
        <v>473915</v>
      </c>
      <c r="F618" s="18">
        <v>1169711.29</v>
      </c>
      <c r="G618" s="18">
        <f t="shared" si="130"/>
        <v>-345612.94999999995</v>
      </c>
      <c r="H618" s="18">
        <f t="shared" si="131"/>
        <v>-695796.29</v>
      </c>
      <c r="I618" s="19">
        <f t="shared" si="132"/>
        <v>-22.807854641063486</v>
      </c>
      <c r="J618" s="19">
        <f t="shared" si="133"/>
        <v>246.81879450956393</v>
      </c>
      <c r="K618" s="19">
        <f t="shared" si="134"/>
        <v>94.339239728397246</v>
      </c>
    </row>
    <row r="619" spans="1:11" x14ac:dyDescent="0.2">
      <c r="A619" s="24" t="s">
        <v>40</v>
      </c>
      <c r="B619" s="17" t="s">
        <v>41</v>
      </c>
      <c r="C619" s="18">
        <v>307690.02</v>
      </c>
      <c r="D619" s="18">
        <v>206379</v>
      </c>
      <c r="E619" s="18">
        <v>72267</v>
      </c>
      <c r="F619" s="18">
        <v>190710.66</v>
      </c>
      <c r="G619" s="18">
        <f t="shared" si="130"/>
        <v>-116979.36000000002</v>
      </c>
      <c r="H619" s="18">
        <f t="shared" si="131"/>
        <v>-118443.66</v>
      </c>
      <c r="I619" s="19">
        <f t="shared" si="132"/>
        <v>-38.018574668102659</v>
      </c>
      <c r="J619" s="19">
        <f t="shared" si="133"/>
        <v>263.8972975216904</v>
      </c>
      <c r="K619" s="19">
        <f t="shared" si="134"/>
        <v>92.407977555855979</v>
      </c>
    </row>
    <row r="620" spans="1:11" x14ac:dyDescent="0.2">
      <c r="A620" s="24" t="s">
        <v>42</v>
      </c>
      <c r="B620" s="17" t="s">
        <v>43</v>
      </c>
      <c r="C620" s="18">
        <v>1207634.22</v>
      </c>
      <c r="D620" s="18">
        <v>1033520</v>
      </c>
      <c r="E620" s="18">
        <v>401648</v>
      </c>
      <c r="F620" s="18">
        <v>979000.63</v>
      </c>
      <c r="G620" s="18">
        <f t="shared" si="130"/>
        <v>-228633.58999999997</v>
      </c>
      <c r="H620" s="18">
        <f t="shared" si="131"/>
        <v>-577352.63</v>
      </c>
      <c r="I620" s="19">
        <f t="shared" si="132"/>
        <v>-18.932354368030417</v>
      </c>
      <c r="J620" s="19">
        <f t="shared" si="133"/>
        <v>243.74592429191728</v>
      </c>
      <c r="K620" s="19">
        <f t="shared" si="134"/>
        <v>94.724884859509245</v>
      </c>
    </row>
    <row r="621" spans="1:11" x14ac:dyDescent="0.2">
      <c r="A621" s="23" t="s">
        <v>46</v>
      </c>
      <c r="B621" s="17" t="s">
        <v>47</v>
      </c>
      <c r="C621" s="18">
        <v>0</v>
      </c>
      <c r="D621" s="18">
        <v>1436729</v>
      </c>
      <c r="E621" s="18">
        <v>0</v>
      </c>
      <c r="F621" s="18">
        <v>1436725.15</v>
      </c>
      <c r="G621" s="18">
        <f t="shared" si="130"/>
        <v>1436725.15</v>
      </c>
      <c r="H621" s="18">
        <f t="shared" si="131"/>
        <v>-1436725.15</v>
      </c>
      <c r="I621" s="19">
        <f t="shared" si="132"/>
        <v>0</v>
      </c>
      <c r="J621" s="19">
        <f t="shared" si="133"/>
        <v>0</v>
      </c>
      <c r="K621" s="19">
        <f t="shared" si="134"/>
        <v>99.999732030188014</v>
      </c>
    </row>
    <row r="622" spans="1:11" x14ac:dyDescent="0.2">
      <c r="A622" s="24" t="s">
        <v>48</v>
      </c>
      <c r="B622" s="17" t="s">
        <v>49</v>
      </c>
      <c r="C622" s="18">
        <v>0</v>
      </c>
      <c r="D622" s="18">
        <v>1436729</v>
      </c>
      <c r="E622" s="18">
        <v>0</v>
      </c>
      <c r="F622" s="18">
        <v>1436725.15</v>
      </c>
      <c r="G622" s="18">
        <f t="shared" si="130"/>
        <v>1436725.15</v>
      </c>
      <c r="H622" s="18">
        <f t="shared" si="131"/>
        <v>-1436725.15</v>
      </c>
      <c r="I622" s="19">
        <f t="shared" si="132"/>
        <v>0</v>
      </c>
      <c r="J622" s="19">
        <f t="shared" si="133"/>
        <v>0</v>
      </c>
      <c r="K622" s="19">
        <f t="shared" si="134"/>
        <v>99.999732030188014</v>
      </c>
    </row>
    <row r="623" spans="1:11" x14ac:dyDescent="0.2">
      <c r="A623" s="22" t="s">
        <v>60</v>
      </c>
      <c r="B623" s="17" t="s">
        <v>61</v>
      </c>
      <c r="C623" s="18">
        <v>3523777.96</v>
      </c>
      <c r="D623" s="18">
        <v>2399017</v>
      </c>
      <c r="E623" s="18">
        <v>270999</v>
      </c>
      <c r="F623" s="18">
        <v>2398966.98</v>
      </c>
      <c r="G623" s="18">
        <f t="shared" si="130"/>
        <v>-1124810.98</v>
      </c>
      <c r="H623" s="18">
        <f t="shared" si="131"/>
        <v>-2127967.98</v>
      </c>
      <c r="I623" s="19">
        <f t="shared" si="132"/>
        <v>-31.920597516876455</v>
      </c>
      <c r="J623" s="19">
        <f t="shared" si="133"/>
        <v>885.2309344314923</v>
      </c>
      <c r="K623" s="19">
        <f t="shared" si="134"/>
        <v>99.997914979343633</v>
      </c>
    </row>
    <row r="624" spans="1:11" x14ac:dyDescent="0.2">
      <c r="A624" s="23" t="s">
        <v>62</v>
      </c>
      <c r="B624" s="17" t="s">
        <v>63</v>
      </c>
      <c r="C624" s="18">
        <v>3523777.96</v>
      </c>
      <c r="D624" s="18">
        <v>2399017</v>
      </c>
      <c r="E624" s="18">
        <v>270999</v>
      </c>
      <c r="F624" s="18">
        <v>2398966.98</v>
      </c>
      <c r="G624" s="18">
        <f t="shared" si="130"/>
        <v>-1124810.98</v>
      </c>
      <c r="H624" s="18">
        <f t="shared" si="131"/>
        <v>-2127967.98</v>
      </c>
      <c r="I624" s="19">
        <f t="shared" si="132"/>
        <v>-31.920597516876455</v>
      </c>
      <c r="J624" s="19">
        <f t="shared" si="133"/>
        <v>885.2309344314923</v>
      </c>
      <c r="K624" s="19">
        <f t="shared" si="134"/>
        <v>99.997914979343633</v>
      </c>
    </row>
    <row r="625" spans="1:11" ht="25.5" x14ac:dyDescent="0.2">
      <c r="A625" s="39" t="s">
        <v>116</v>
      </c>
      <c r="B625" s="28" t="s">
        <v>117</v>
      </c>
      <c r="C625" s="29"/>
      <c r="D625" s="29"/>
      <c r="E625" s="29"/>
      <c r="F625" s="29"/>
      <c r="G625" s="29"/>
      <c r="H625" s="29"/>
      <c r="I625" s="30"/>
      <c r="J625" s="30"/>
      <c r="K625" s="30"/>
    </row>
    <row r="626" spans="1:11" x14ac:dyDescent="0.2">
      <c r="A626" s="16" t="s">
        <v>26</v>
      </c>
      <c r="B626" s="17" t="s">
        <v>27</v>
      </c>
      <c r="C626" s="18">
        <v>99279.9</v>
      </c>
      <c r="D626" s="18">
        <v>129967</v>
      </c>
      <c r="E626" s="18">
        <v>0</v>
      </c>
      <c r="F626" s="18">
        <v>120530.77</v>
      </c>
      <c r="G626" s="18">
        <f t="shared" ref="G626:G634" si="135">F626-C626</f>
        <v>21250.87000000001</v>
      </c>
      <c r="H626" s="18">
        <f t="shared" ref="H626:H634" si="136">E626-F626</f>
        <v>-120530.77</v>
      </c>
      <c r="I626" s="19">
        <f t="shared" ref="I626:I634" si="137">IF(ISERROR(F626/C626),0,F626/C626*100-100)</f>
        <v>21.405007458710188</v>
      </c>
      <c r="J626" s="19">
        <f t="shared" ref="J626:J634" si="138">IF(ISERROR(F626/E626),0,F626/E626*100)</f>
        <v>0</v>
      </c>
      <c r="K626" s="19">
        <f t="shared" ref="K626:K634" si="139">IF(ISERROR(F626/D626),0,F626/D626*100)</f>
        <v>92.739518493155956</v>
      </c>
    </row>
    <row r="627" spans="1:11" x14ac:dyDescent="0.2">
      <c r="A627" s="22" t="s">
        <v>30</v>
      </c>
      <c r="B627" s="17" t="s">
        <v>31</v>
      </c>
      <c r="C627" s="18">
        <v>99279.9</v>
      </c>
      <c r="D627" s="18">
        <v>129967</v>
      </c>
      <c r="E627" s="18">
        <v>0</v>
      </c>
      <c r="F627" s="18">
        <v>120530.77</v>
      </c>
      <c r="G627" s="18">
        <f t="shared" si="135"/>
        <v>21250.87000000001</v>
      </c>
      <c r="H627" s="18">
        <f t="shared" si="136"/>
        <v>-120530.77</v>
      </c>
      <c r="I627" s="19">
        <f t="shared" si="137"/>
        <v>21.405007458710188</v>
      </c>
      <c r="J627" s="19">
        <f t="shared" si="138"/>
        <v>0</v>
      </c>
      <c r="K627" s="19">
        <f t="shared" si="139"/>
        <v>92.739518493155956</v>
      </c>
    </row>
    <row r="628" spans="1:11" x14ac:dyDescent="0.2">
      <c r="A628" s="23" t="s">
        <v>32</v>
      </c>
      <c r="B628" s="17" t="s">
        <v>33</v>
      </c>
      <c r="C628" s="18">
        <v>99279.9</v>
      </c>
      <c r="D628" s="18">
        <v>129967</v>
      </c>
      <c r="E628" s="18">
        <v>0</v>
      </c>
      <c r="F628" s="18">
        <v>120530.77</v>
      </c>
      <c r="G628" s="18">
        <f t="shared" si="135"/>
        <v>21250.87000000001</v>
      </c>
      <c r="H628" s="18">
        <f t="shared" si="136"/>
        <v>-120530.77</v>
      </c>
      <c r="I628" s="19">
        <f t="shared" si="137"/>
        <v>21.405007458710188</v>
      </c>
      <c r="J628" s="19">
        <f t="shared" si="138"/>
        <v>0</v>
      </c>
      <c r="K628" s="19">
        <f t="shared" si="139"/>
        <v>92.739518493155956</v>
      </c>
    </row>
    <row r="629" spans="1:11" x14ac:dyDescent="0.2">
      <c r="A629" s="16" t="s">
        <v>34</v>
      </c>
      <c r="B629" s="17" t="s">
        <v>35</v>
      </c>
      <c r="C629" s="18">
        <v>99279.9</v>
      </c>
      <c r="D629" s="18">
        <v>129967</v>
      </c>
      <c r="E629" s="18">
        <v>0</v>
      </c>
      <c r="F629" s="18">
        <v>120530.77</v>
      </c>
      <c r="G629" s="18">
        <f t="shared" si="135"/>
        <v>21250.87000000001</v>
      </c>
      <c r="H629" s="18">
        <f t="shared" si="136"/>
        <v>-120530.77</v>
      </c>
      <c r="I629" s="19">
        <f t="shared" si="137"/>
        <v>21.405007458710188</v>
      </c>
      <c r="J629" s="19">
        <f t="shared" si="138"/>
        <v>0</v>
      </c>
      <c r="K629" s="19">
        <f t="shared" si="139"/>
        <v>92.739518493155956</v>
      </c>
    </row>
    <row r="630" spans="1:11" x14ac:dyDescent="0.2">
      <c r="A630" s="22" t="s">
        <v>36</v>
      </c>
      <c r="B630" s="17" t="s">
        <v>37</v>
      </c>
      <c r="C630" s="18">
        <v>99279.9</v>
      </c>
      <c r="D630" s="18">
        <v>129967</v>
      </c>
      <c r="E630" s="18">
        <v>0</v>
      </c>
      <c r="F630" s="18">
        <v>120530.77</v>
      </c>
      <c r="G630" s="18">
        <f t="shared" si="135"/>
        <v>21250.87000000001</v>
      </c>
      <c r="H630" s="18">
        <f t="shared" si="136"/>
        <v>-120530.77</v>
      </c>
      <c r="I630" s="19">
        <f t="shared" si="137"/>
        <v>21.405007458710188</v>
      </c>
      <c r="J630" s="19">
        <f t="shared" si="138"/>
        <v>0</v>
      </c>
      <c r="K630" s="19">
        <f t="shared" si="139"/>
        <v>92.739518493155956</v>
      </c>
    </row>
    <row r="631" spans="1:11" x14ac:dyDescent="0.2">
      <c r="A631" s="23" t="s">
        <v>38</v>
      </c>
      <c r="B631" s="17" t="s">
        <v>39</v>
      </c>
      <c r="C631" s="18">
        <v>99279.9</v>
      </c>
      <c r="D631" s="18">
        <v>129967</v>
      </c>
      <c r="E631" s="18">
        <v>0</v>
      </c>
      <c r="F631" s="18">
        <v>120530.77</v>
      </c>
      <c r="G631" s="18">
        <f t="shared" si="135"/>
        <v>21250.87000000001</v>
      </c>
      <c r="H631" s="18">
        <f t="shared" si="136"/>
        <v>-120530.77</v>
      </c>
      <c r="I631" s="19">
        <f t="shared" si="137"/>
        <v>21.405007458710188</v>
      </c>
      <c r="J631" s="19">
        <f t="shared" si="138"/>
        <v>0</v>
      </c>
      <c r="K631" s="19">
        <f t="shared" si="139"/>
        <v>92.739518493155956</v>
      </c>
    </row>
    <row r="632" spans="1:11" x14ac:dyDescent="0.2">
      <c r="A632" s="24" t="s">
        <v>40</v>
      </c>
      <c r="B632" s="17" t="s">
        <v>41</v>
      </c>
      <c r="C632" s="18">
        <v>95298.14</v>
      </c>
      <c r="D632" s="18">
        <v>119608</v>
      </c>
      <c r="E632" s="18">
        <v>0</v>
      </c>
      <c r="F632" s="18">
        <v>113550</v>
      </c>
      <c r="G632" s="18">
        <f t="shared" si="135"/>
        <v>18251.86</v>
      </c>
      <c r="H632" s="18">
        <f t="shared" si="136"/>
        <v>-113550</v>
      </c>
      <c r="I632" s="19">
        <f t="shared" si="137"/>
        <v>19.15237800024218</v>
      </c>
      <c r="J632" s="19">
        <f t="shared" si="138"/>
        <v>0</v>
      </c>
      <c r="K632" s="19">
        <f t="shared" si="139"/>
        <v>94.93512139656211</v>
      </c>
    </row>
    <row r="633" spans="1:11" x14ac:dyDescent="0.2">
      <c r="A633" s="24" t="s">
        <v>42</v>
      </c>
      <c r="B633" s="17" t="s">
        <v>43</v>
      </c>
      <c r="C633" s="18">
        <v>3981.76</v>
      </c>
      <c r="D633" s="18">
        <v>10359</v>
      </c>
      <c r="E633" s="18">
        <v>0</v>
      </c>
      <c r="F633" s="18">
        <v>6980.77</v>
      </c>
      <c r="G633" s="18">
        <f t="shared" si="135"/>
        <v>2999.01</v>
      </c>
      <c r="H633" s="18">
        <f t="shared" si="136"/>
        <v>-6980.77</v>
      </c>
      <c r="I633" s="19">
        <f t="shared" si="137"/>
        <v>75.318703286988665</v>
      </c>
      <c r="J633" s="19">
        <f t="shared" si="138"/>
        <v>0</v>
      </c>
      <c r="K633" s="19">
        <f t="shared" si="139"/>
        <v>67.388454484023569</v>
      </c>
    </row>
    <row r="634" spans="1:11" x14ac:dyDescent="0.2">
      <c r="A634" s="25" t="s">
        <v>44</v>
      </c>
      <c r="B634" s="17" t="s">
        <v>45</v>
      </c>
      <c r="C634" s="18">
        <v>64</v>
      </c>
      <c r="D634" s="18">
        <v>0</v>
      </c>
      <c r="E634" s="18">
        <v>0</v>
      </c>
      <c r="F634" s="18">
        <v>0</v>
      </c>
      <c r="G634" s="18">
        <f t="shared" si="135"/>
        <v>-64</v>
      </c>
      <c r="H634" s="18">
        <f t="shared" si="136"/>
        <v>0</v>
      </c>
      <c r="I634" s="19">
        <f t="shared" si="137"/>
        <v>-100</v>
      </c>
      <c r="J634" s="19">
        <f t="shared" si="138"/>
        <v>0</v>
      </c>
      <c r="K634" s="19">
        <f t="shared" si="139"/>
        <v>0</v>
      </c>
    </row>
    <row r="635" spans="1:11" ht="25.5" x14ac:dyDescent="0.2">
      <c r="A635" s="27" t="s">
        <v>118</v>
      </c>
      <c r="B635" s="28" t="s">
        <v>119</v>
      </c>
      <c r="C635" s="29"/>
      <c r="D635" s="29"/>
      <c r="E635" s="29"/>
      <c r="F635" s="29"/>
      <c r="G635" s="29"/>
      <c r="H635" s="29"/>
      <c r="I635" s="30"/>
      <c r="J635" s="30"/>
      <c r="K635" s="30"/>
    </row>
    <row r="636" spans="1:11" x14ac:dyDescent="0.2">
      <c r="A636" s="16" t="s">
        <v>26</v>
      </c>
      <c r="B636" s="17" t="s">
        <v>27</v>
      </c>
      <c r="C636" s="18">
        <v>195389.98</v>
      </c>
      <c r="D636" s="18">
        <v>234349</v>
      </c>
      <c r="E636" s="18">
        <v>0</v>
      </c>
      <c r="F636" s="18">
        <v>154234.14000000001</v>
      </c>
      <c r="G636" s="18">
        <f t="shared" ref="G636:G648" si="140">F636-C636</f>
        <v>-41155.839999999997</v>
      </c>
      <c r="H636" s="18">
        <f t="shared" ref="H636:H648" si="141">E636-F636</f>
        <v>-154234.14000000001</v>
      </c>
      <c r="I636" s="19">
        <f t="shared" ref="I636:I648" si="142">IF(ISERROR(F636/C636),0,F636/C636*100-100)</f>
        <v>-21.063434266178845</v>
      </c>
      <c r="J636" s="19">
        <f t="shared" ref="J636:J648" si="143">IF(ISERROR(F636/E636),0,F636/E636*100)</f>
        <v>0</v>
      </c>
      <c r="K636" s="19">
        <f t="shared" ref="K636:K648" si="144">IF(ISERROR(F636/D636),0,F636/D636*100)</f>
        <v>65.813867351684891</v>
      </c>
    </row>
    <row r="637" spans="1:11" x14ac:dyDescent="0.2">
      <c r="A637" s="22" t="s">
        <v>92</v>
      </c>
      <c r="B637" s="17" t="s">
        <v>93</v>
      </c>
      <c r="C637" s="18">
        <v>64779.16</v>
      </c>
      <c r="D637" s="18">
        <v>111257</v>
      </c>
      <c r="E637" s="18">
        <v>0</v>
      </c>
      <c r="F637" s="18">
        <v>86970.96</v>
      </c>
      <c r="G637" s="18">
        <f t="shared" si="140"/>
        <v>22191.800000000003</v>
      </c>
      <c r="H637" s="18">
        <f t="shared" si="141"/>
        <v>-86970.96</v>
      </c>
      <c r="I637" s="19">
        <f t="shared" si="142"/>
        <v>34.257622358795629</v>
      </c>
      <c r="J637" s="19">
        <f t="shared" si="143"/>
        <v>0</v>
      </c>
      <c r="K637" s="19">
        <f t="shared" si="144"/>
        <v>78.171225181336908</v>
      </c>
    </row>
    <row r="638" spans="1:11" x14ac:dyDescent="0.2">
      <c r="A638" s="23" t="s">
        <v>94</v>
      </c>
      <c r="B638" s="17" t="s">
        <v>95</v>
      </c>
      <c r="C638" s="18">
        <v>64779.16</v>
      </c>
      <c r="D638" s="18">
        <v>111257</v>
      </c>
      <c r="E638" s="18">
        <v>0</v>
      </c>
      <c r="F638" s="18">
        <v>86970.96</v>
      </c>
      <c r="G638" s="18">
        <f t="shared" si="140"/>
        <v>22191.800000000003</v>
      </c>
      <c r="H638" s="18">
        <f t="shared" si="141"/>
        <v>-86970.96</v>
      </c>
      <c r="I638" s="19">
        <f t="shared" si="142"/>
        <v>34.257622358795629</v>
      </c>
      <c r="J638" s="19">
        <f t="shared" si="143"/>
        <v>0</v>
      </c>
      <c r="K638" s="19">
        <f t="shared" si="144"/>
        <v>78.171225181336908</v>
      </c>
    </row>
    <row r="639" spans="1:11" x14ac:dyDescent="0.2">
      <c r="A639" s="24" t="s">
        <v>96</v>
      </c>
      <c r="B639" s="17" t="s">
        <v>97</v>
      </c>
      <c r="C639" s="18">
        <v>64779.16</v>
      </c>
      <c r="D639" s="18">
        <v>111257</v>
      </c>
      <c r="E639" s="18">
        <v>0</v>
      </c>
      <c r="F639" s="18">
        <v>86970.96</v>
      </c>
      <c r="G639" s="18">
        <f t="shared" si="140"/>
        <v>22191.800000000003</v>
      </c>
      <c r="H639" s="18">
        <f t="shared" si="141"/>
        <v>-86970.96</v>
      </c>
      <c r="I639" s="19">
        <f t="shared" si="142"/>
        <v>34.257622358795629</v>
      </c>
      <c r="J639" s="19">
        <f t="shared" si="143"/>
        <v>0</v>
      </c>
      <c r="K639" s="19">
        <f t="shared" si="144"/>
        <v>78.171225181336908</v>
      </c>
    </row>
    <row r="640" spans="1:11" ht="25.5" x14ac:dyDescent="0.2">
      <c r="A640" s="25" t="s">
        <v>98</v>
      </c>
      <c r="B640" s="17" t="s">
        <v>99</v>
      </c>
      <c r="C640" s="18">
        <v>64779.16</v>
      </c>
      <c r="D640" s="18">
        <v>111257</v>
      </c>
      <c r="E640" s="18">
        <v>0</v>
      </c>
      <c r="F640" s="18">
        <v>86970.96</v>
      </c>
      <c r="G640" s="18">
        <f t="shared" si="140"/>
        <v>22191.800000000003</v>
      </c>
      <c r="H640" s="18">
        <f t="shared" si="141"/>
        <v>-86970.96</v>
      </c>
      <c r="I640" s="19">
        <f t="shared" si="142"/>
        <v>34.257622358795629</v>
      </c>
      <c r="J640" s="19">
        <f t="shared" si="143"/>
        <v>0</v>
      </c>
      <c r="K640" s="19">
        <f t="shared" si="144"/>
        <v>78.171225181336908</v>
      </c>
    </row>
    <row r="641" spans="1:11" ht="25.5" x14ac:dyDescent="0.2">
      <c r="A641" s="26" t="s">
        <v>100</v>
      </c>
      <c r="B641" s="17" t="s">
        <v>101</v>
      </c>
      <c r="C641" s="18">
        <v>64779.16</v>
      </c>
      <c r="D641" s="18">
        <v>111257</v>
      </c>
      <c r="E641" s="18">
        <v>0</v>
      </c>
      <c r="F641" s="18">
        <v>86970.96</v>
      </c>
      <c r="G641" s="18">
        <f t="shared" si="140"/>
        <v>22191.800000000003</v>
      </c>
      <c r="H641" s="18">
        <f t="shared" si="141"/>
        <v>-86970.96</v>
      </c>
      <c r="I641" s="19">
        <f t="shared" si="142"/>
        <v>34.257622358795629</v>
      </c>
      <c r="J641" s="19">
        <f t="shared" si="143"/>
        <v>0</v>
      </c>
      <c r="K641" s="19">
        <f t="shared" si="144"/>
        <v>78.171225181336908</v>
      </c>
    </row>
    <row r="642" spans="1:11" x14ac:dyDescent="0.2">
      <c r="A642" s="22" t="s">
        <v>30</v>
      </c>
      <c r="B642" s="17" t="s">
        <v>31</v>
      </c>
      <c r="C642" s="18">
        <v>130610.82</v>
      </c>
      <c r="D642" s="18">
        <v>123092</v>
      </c>
      <c r="E642" s="18">
        <v>0</v>
      </c>
      <c r="F642" s="18">
        <v>67263.179999999993</v>
      </c>
      <c r="G642" s="18">
        <f t="shared" si="140"/>
        <v>-63347.640000000014</v>
      </c>
      <c r="H642" s="18">
        <f t="shared" si="141"/>
        <v>-67263.179999999993</v>
      </c>
      <c r="I642" s="19">
        <f t="shared" si="142"/>
        <v>-48.501065991316807</v>
      </c>
      <c r="J642" s="19">
        <f t="shared" si="143"/>
        <v>0</v>
      </c>
      <c r="K642" s="19">
        <f t="shared" si="144"/>
        <v>54.644639781626751</v>
      </c>
    </row>
    <row r="643" spans="1:11" x14ac:dyDescent="0.2">
      <c r="A643" s="23" t="s">
        <v>32</v>
      </c>
      <c r="B643" s="17" t="s">
        <v>33</v>
      </c>
      <c r="C643" s="18">
        <v>130610.82</v>
      </c>
      <c r="D643" s="18">
        <v>123092</v>
      </c>
      <c r="E643" s="18">
        <v>0</v>
      </c>
      <c r="F643" s="18">
        <v>67263.179999999993</v>
      </c>
      <c r="G643" s="18">
        <f t="shared" si="140"/>
        <v>-63347.640000000014</v>
      </c>
      <c r="H643" s="18">
        <f t="shared" si="141"/>
        <v>-67263.179999999993</v>
      </c>
      <c r="I643" s="19">
        <f t="shared" si="142"/>
        <v>-48.501065991316807</v>
      </c>
      <c r="J643" s="19">
        <f t="shared" si="143"/>
        <v>0</v>
      </c>
      <c r="K643" s="19">
        <f t="shared" si="144"/>
        <v>54.644639781626751</v>
      </c>
    </row>
    <row r="644" spans="1:11" x14ac:dyDescent="0.2">
      <c r="A644" s="16" t="s">
        <v>34</v>
      </c>
      <c r="B644" s="17" t="s">
        <v>35</v>
      </c>
      <c r="C644" s="18">
        <v>195389.98</v>
      </c>
      <c r="D644" s="18">
        <v>234349</v>
      </c>
      <c r="E644" s="18">
        <v>0</v>
      </c>
      <c r="F644" s="18">
        <v>154234.14000000001</v>
      </c>
      <c r="G644" s="18">
        <f t="shared" si="140"/>
        <v>-41155.839999999997</v>
      </c>
      <c r="H644" s="18">
        <f t="shared" si="141"/>
        <v>-154234.14000000001</v>
      </c>
      <c r="I644" s="19">
        <f t="shared" si="142"/>
        <v>-21.063434266178845</v>
      </c>
      <c r="J644" s="19">
        <f t="shared" si="143"/>
        <v>0</v>
      </c>
      <c r="K644" s="19">
        <f t="shared" si="144"/>
        <v>65.813867351684891</v>
      </c>
    </row>
    <row r="645" spans="1:11" x14ac:dyDescent="0.2">
      <c r="A645" s="22" t="s">
        <v>36</v>
      </c>
      <c r="B645" s="17" t="s">
        <v>37</v>
      </c>
      <c r="C645" s="18">
        <v>195389.98</v>
      </c>
      <c r="D645" s="18">
        <v>234349</v>
      </c>
      <c r="E645" s="18">
        <v>0</v>
      </c>
      <c r="F645" s="18">
        <v>154234.14000000001</v>
      </c>
      <c r="G645" s="18">
        <f t="shared" si="140"/>
        <v>-41155.839999999997</v>
      </c>
      <c r="H645" s="18">
        <f t="shared" si="141"/>
        <v>-154234.14000000001</v>
      </c>
      <c r="I645" s="19">
        <f t="shared" si="142"/>
        <v>-21.063434266178845</v>
      </c>
      <c r="J645" s="19">
        <f t="shared" si="143"/>
        <v>0</v>
      </c>
      <c r="K645" s="19">
        <f t="shared" si="144"/>
        <v>65.813867351684891</v>
      </c>
    </row>
    <row r="646" spans="1:11" x14ac:dyDescent="0.2">
      <c r="A646" s="23" t="s">
        <v>38</v>
      </c>
      <c r="B646" s="17" t="s">
        <v>39</v>
      </c>
      <c r="C646" s="18">
        <v>195389.98</v>
      </c>
      <c r="D646" s="18">
        <v>234349</v>
      </c>
      <c r="E646" s="18">
        <v>0</v>
      </c>
      <c r="F646" s="18">
        <v>154234.14000000001</v>
      </c>
      <c r="G646" s="18">
        <f t="shared" si="140"/>
        <v>-41155.839999999997</v>
      </c>
      <c r="H646" s="18">
        <f t="shared" si="141"/>
        <v>-154234.14000000001</v>
      </c>
      <c r="I646" s="19">
        <f t="shared" si="142"/>
        <v>-21.063434266178845</v>
      </c>
      <c r="J646" s="19">
        <f t="shared" si="143"/>
        <v>0</v>
      </c>
      <c r="K646" s="19">
        <f t="shared" si="144"/>
        <v>65.813867351684891</v>
      </c>
    </row>
    <row r="647" spans="1:11" x14ac:dyDescent="0.2">
      <c r="A647" s="24" t="s">
        <v>40</v>
      </c>
      <c r="B647" s="17" t="s">
        <v>41</v>
      </c>
      <c r="C647" s="18">
        <v>81777.62</v>
      </c>
      <c r="D647" s="18">
        <v>110498</v>
      </c>
      <c r="E647" s="18">
        <v>0</v>
      </c>
      <c r="F647" s="18">
        <v>84583.34</v>
      </c>
      <c r="G647" s="18">
        <f t="shared" si="140"/>
        <v>2805.7200000000012</v>
      </c>
      <c r="H647" s="18">
        <f t="shared" si="141"/>
        <v>-84583.34</v>
      </c>
      <c r="I647" s="19">
        <f t="shared" si="142"/>
        <v>3.4309142281225604</v>
      </c>
      <c r="J647" s="19">
        <f t="shared" si="143"/>
        <v>0</v>
      </c>
      <c r="K647" s="19">
        <f t="shared" si="144"/>
        <v>76.547394522977783</v>
      </c>
    </row>
    <row r="648" spans="1:11" x14ac:dyDescent="0.2">
      <c r="A648" s="24" t="s">
        <v>42</v>
      </c>
      <c r="B648" s="17" t="s">
        <v>43</v>
      </c>
      <c r="C648" s="18">
        <v>113612.36</v>
      </c>
      <c r="D648" s="18">
        <v>123851</v>
      </c>
      <c r="E648" s="18">
        <v>0</v>
      </c>
      <c r="F648" s="18">
        <v>69650.8</v>
      </c>
      <c r="G648" s="18">
        <f t="shared" si="140"/>
        <v>-43961.56</v>
      </c>
      <c r="H648" s="18">
        <f t="shared" si="141"/>
        <v>-69650.8</v>
      </c>
      <c r="I648" s="19">
        <f t="shared" si="142"/>
        <v>-38.694346284154292</v>
      </c>
      <c r="J648" s="19">
        <f t="shared" si="143"/>
        <v>0</v>
      </c>
      <c r="K648" s="19">
        <f t="shared" si="144"/>
        <v>56.237575796723483</v>
      </c>
    </row>
    <row r="649" spans="1:11" ht="25.5" x14ac:dyDescent="0.2">
      <c r="A649" s="39" t="s">
        <v>177</v>
      </c>
      <c r="B649" s="28" t="s">
        <v>178</v>
      </c>
      <c r="C649" s="29"/>
      <c r="D649" s="29"/>
      <c r="E649" s="29"/>
      <c r="F649" s="29"/>
      <c r="G649" s="29"/>
      <c r="H649" s="29"/>
      <c r="I649" s="30"/>
      <c r="J649" s="30"/>
      <c r="K649" s="30"/>
    </row>
    <row r="650" spans="1:11" x14ac:dyDescent="0.2">
      <c r="A650" s="16" t="s">
        <v>26</v>
      </c>
      <c r="B650" s="17" t="s">
        <v>27</v>
      </c>
      <c r="C650" s="18">
        <v>64779.16</v>
      </c>
      <c r="D650" s="18">
        <v>111257</v>
      </c>
      <c r="E650" s="18">
        <v>0</v>
      </c>
      <c r="F650" s="18">
        <v>86970.96</v>
      </c>
      <c r="G650" s="18">
        <f t="shared" ref="G650:G660" si="145">F650-C650</f>
        <v>22191.800000000003</v>
      </c>
      <c r="H650" s="18">
        <f t="shared" ref="H650:H660" si="146">E650-F650</f>
        <v>-86970.96</v>
      </c>
      <c r="I650" s="19">
        <f t="shared" ref="I650:I660" si="147">IF(ISERROR(F650/C650),0,F650/C650*100-100)</f>
        <v>34.257622358795629</v>
      </c>
      <c r="J650" s="19">
        <f t="shared" ref="J650:J660" si="148">IF(ISERROR(F650/E650),0,F650/E650*100)</f>
        <v>0</v>
      </c>
      <c r="K650" s="19">
        <f t="shared" ref="K650:K660" si="149">IF(ISERROR(F650/D650),0,F650/D650*100)</f>
        <v>78.171225181336908</v>
      </c>
    </row>
    <row r="651" spans="1:11" x14ac:dyDescent="0.2">
      <c r="A651" s="22" t="s">
        <v>92</v>
      </c>
      <c r="B651" s="17" t="s">
        <v>93</v>
      </c>
      <c r="C651" s="18">
        <v>64779.16</v>
      </c>
      <c r="D651" s="18">
        <v>111257</v>
      </c>
      <c r="E651" s="18">
        <v>0</v>
      </c>
      <c r="F651" s="18">
        <v>86970.96</v>
      </c>
      <c r="G651" s="18">
        <f t="shared" si="145"/>
        <v>22191.800000000003</v>
      </c>
      <c r="H651" s="18">
        <f t="shared" si="146"/>
        <v>-86970.96</v>
      </c>
      <c r="I651" s="19">
        <f t="shared" si="147"/>
        <v>34.257622358795629</v>
      </c>
      <c r="J651" s="19">
        <f t="shared" si="148"/>
        <v>0</v>
      </c>
      <c r="K651" s="19">
        <f t="shared" si="149"/>
        <v>78.171225181336908</v>
      </c>
    </row>
    <row r="652" spans="1:11" x14ac:dyDescent="0.2">
      <c r="A652" s="23" t="s">
        <v>94</v>
      </c>
      <c r="B652" s="17" t="s">
        <v>95</v>
      </c>
      <c r="C652" s="18">
        <v>64779.16</v>
      </c>
      <c r="D652" s="18">
        <v>111257</v>
      </c>
      <c r="E652" s="18">
        <v>0</v>
      </c>
      <c r="F652" s="18">
        <v>86970.96</v>
      </c>
      <c r="G652" s="18">
        <f t="shared" si="145"/>
        <v>22191.800000000003</v>
      </c>
      <c r="H652" s="18">
        <f t="shared" si="146"/>
        <v>-86970.96</v>
      </c>
      <c r="I652" s="19">
        <f t="shared" si="147"/>
        <v>34.257622358795629</v>
      </c>
      <c r="J652" s="19">
        <f t="shared" si="148"/>
        <v>0</v>
      </c>
      <c r="K652" s="19">
        <f t="shared" si="149"/>
        <v>78.171225181336908</v>
      </c>
    </row>
    <row r="653" spans="1:11" x14ac:dyDescent="0.2">
      <c r="A653" s="24" t="s">
        <v>96</v>
      </c>
      <c r="B653" s="17" t="s">
        <v>97</v>
      </c>
      <c r="C653" s="18">
        <v>64779.16</v>
      </c>
      <c r="D653" s="18">
        <v>111257</v>
      </c>
      <c r="E653" s="18">
        <v>0</v>
      </c>
      <c r="F653" s="18">
        <v>86970.96</v>
      </c>
      <c r="G653" s="18">
        <f t="shared" si="145"/>
        <v>22191.800000000003</v>
      </c>
      <c r="H653" s="18">
        <f t="shared" si="146"/>
        <v>-86970.96</v>
      </c>
      <c r="I653" s="19">
        <f t="shared" si="147"/>
        <v>34.257622358795629</v>
      </c>
      <c r="J653" s="19">
        <f t="shared" si="148"/>
        <v>0</v>
      </c>
      <c r="K653" s="19">
        <f t="shared" si="149"/>
        <v>78.171225181336908</v>
      </c>
    </row>
    <row r="654" spans="1:11" ht="25.5" x14ac:dyDescent="0.2">
      <c r="A654" s="25" t="s">
        <v>98</v>
      </c>
      <c r="B654" s="17" t="s">
        <v>99</v>
      </c>
      <c r="C654" s="18">
        <v>64779.16</v>
      </c>
      <c r="D654" s="18">
        <v>111257</v>
      </c>
      <c r="E654" s="18">
        <v>0</v>
      </c>
      <c r="F654" s="18">
        <v>86970.96</v>
      </c>
      <c r="G654" s="18">
        <f t="shared" si="145"/>
        <v>22191.800000000003</v>
      </c>
      <c r="H654" s="18">
        <f t="shared" si="146"/>
        <v>-86970.96</v>
      </c>
      <c r="I654" s="19">
        <f t="shared" si="147"/>
        <v>34.257622358795629</v>
      </c>
      <c r="J654" s="19">
        <f t="shared" si="148"/>
        <v>0</v>
      </c>
      <c r="K654" s="19">
        <f t="shared" si="149"/>
        <v>78.171225181336908</v>
      </c>
    </row>
    <row r="655" spans="1:11" ht="25.5" x14ac:dyDescent="0.2">
      <c r="A655" s="26" t="s">
        <v>100</v>
      </c>
      <c r="B655" s="17" t="s">
        <v>101</v>
      </c>
      <c r="C655" s="18">
        <v>64779.16</v>
      </c>
      <c r="D655" s="18">
        <v>111257</v>
      </c>
      <c r="E655" s="18">
        <v>0</v>
      </c>
      <c r="F655" s="18">
        <v>86970.96</v>
      </c>
      <c r="G655" s="18">
        <f t="shared" si="145"/>
        <v>22191.800000000003</v>
      </c>
      <c r="H655" s="18">
        <f t="shared" si="146"/>
        <v>-86970.96</v>
      </c>
      <c r="I655" s="19">
        <f t="shared" si="147"/>
        <v>34.257622358795629</v>
      </c>
      <c r="J655" s="19">
        <f t="shared" si="148"/>
        <v>0</v>
      </c>
      <c r="K655" s="19">
        <f t="shared" si="149"/>
        <v>78.171225181336908</v>
      </c>
    </row>
    <row r="656" spans="1:11" x14ac:dyDescent="0.2">
      <c r="A656" s="16" t="s">
        <v>34</v>
      </c>
      <c r="B656" s="17" t="s">
        <v>35</v>
      </c>
      <c r="C656" s="18">
        <v>64779.16</v>
      </c>
      <c r="D656" s="18">
        <v>111257</v>
      </c>
      <c r="E656" s="18">
        <v>0</v>
      </c>
      <c r="F656" s="18">
        <v>86970.96</v>
      </c>
      <c r="G656" s="18">
        <f t="shared" si="145"/>
        <v>22191.800000000003</v>
      </c>
      <c r="H656" s="18">
        <f t="shared" si="146"/>
        <v>-86970.96</v>
      </c>
      <c r="I656" s="19">
        <f t="shared" si="147"/>
        <v>34.257622358795629</v>
      </c>
      <c r="J656" s="19">
        <f t="shared" si="148"/>
        <v>0</v>
      </c>
      <c r="K656" s="19">
        <f t="shared" si="149"/>
        <v>78.171225181336908</v>
      </c>
    </row>
    <row r="657" spans="1:11" x14ac:dyDescent="0.2">
      <c r="A657" s="22" t="s">
        <v>36</v>
      </c>
      <c r="B657" s="17" t="s">
        <v>37</v>
      </c>
      <c r="C657" s="18">
        <v>64779.16</v>
      </c>
      <c r="D657" s="18">
        <v>111257</v>
      </c>
      <c r="E657" s="18">
        <v>0</v>
      </c>
      <c r="F657" s="18">
        <v>86970.96</v>
      </c>
      <c r="G657" s="18">
        <f t="shared" si="145"/>
        <v>22191.800000000003</v>
      </c>
      <c r="H657" s="18">
        <f t="shared" si="146"/>
        <v>-86970.96</v>
      </c>
      <c r="I657" s="19">
        <f t="shared" si="147"/>
        <v>34.257622358795629</v>
      </c>
      <c r="J657" s="19">
        <f t="shared" si="148"/>
        <v>0</v>
      </c>
      <c r="K657" s="19">
        <f t="shared" si="149"/>
        <v>78.171225181336908</v>
      </c>
    </row>
    <row r="658" spans="1:11" x14ac:dyDescent="0.2">
      <c r="A658" s="23" t="s">
        <v>38</v>
      </c>
      <c r="B658" s="17" t="s">
        <v>39</v>
      </c>
      <c r="C658" s="18">
        <v>64779.16</v>
      </c>
      <c r="D658" s="18">
        <v>111257</v>
      </c>
      <c r="E658" s="18">
        <v>0</v>
      </c>
      <c r="F658" s="18">
        <v>86970.96</v>
      </c>
      <c r="G658" s="18">
        <f t="shared" si="145"/>
        <v>22191.800000000003</v>
      </c>
      <c r="H658" s="18">
        <f t="shared" si="146"/>
        <v>-86970.96</v>
      </c>
      <c r="I658" s="19">
        <f t="shared" si="147"/>
        <v>34.257622358795629</v>
      </c>
      <c r="J658" s="19">
        <f t="shared" si="148"/>
        <v>0</v>
      </c>
      <c r="K658" s="19">
        <f t="shared" si="149"/>
        <v>78.171225181336908</v>
      </c>
    </row>
    <row r="659" spans="1:11" x14ac:dyDescent="0.2">
      <c r="A659" s="24" t="s">
        <v>40</v>
      </c>
      <c r="B659" s="17" t="s">
        <v>41</v>
      </c>
      <c r="C659" s="18">
        <v>60579.02</v>
      </c>
      <c r="D659" s="18">
        <v>82261</v>
      </c>
      <c r="E659" s="18">
        <v>0</v>
      </c>
      <c r="F659" s="18">
        <v>70113.42</v>
      </c>
      <c r="G659" s="18">
        <f t="shared" si="145"/>
        <v>9534.4000000000015</v>
      </c>
      <c r="H659" s="18">
        <f t="shared" si="146"/>
        <v>-70113.42</v>
      </c>
      <c r="I659" s="19">
        <f t="shared" si="147"/>
        <v>15.738782172441887</v>
      </c>
      <c r="J659" s="19">
        <f t="shared" si="148"/>
        <v>0</v>
      </c>
      <c r="K659" s="19">
        <f t="shared" si="149"/>
        <v>85.232880708962938</v>
      </c>
    </row>
    <row r="660" spans="1:11" x14ac:dyDescent="0.2">
      <c r="A660" s="24" t="s">
        <v>42</v>
      </c>
      <c r="B660" s="17" t="s">
        <v>43</v>
      </c>
      <c r="C660" s="18">
        <v>4200.1400000000003</v>
      </c>
      <c r="D660" s="18">
        <v>28996</v>
      </c>
      <c r="E660" s="18">
        <v>0</v>
      </c>
      <c r="F660" s="18">
        <v>16857.54</v>
      </c>
      <c r="G660" s="18">
        <f t="shared" si="145"/>
        <v>12657.400000000001</v>
      </c>
      <c r="H660" s="18">
        <f t="shared" si="146"/>
        <v>-16857.54</v>
      </c>
      <c r="I660" s="19">
        <f t="shared" si="147"/>
        <v>301.35662144595176</v>
      </c>
      <c r="J660" s="19">
        <f t="shared" si="148"/>
        <v>0</v>
      </c>
      <c r="K660" s="19">
        <f t="shared" si="149"/>
        <v>58.13746723686026</v>
      </c>
    </row>
    <row r="661" spans="1:11" ht="25.5" x14ac:dyDescent="0.2">
      <c r="A661" s="39" t="s">
        <v>122</v>
      </c>
      <c r="B661" s="28" t="s">
        <v>123</v>
      </c>
      <c r="C661" s="29"/>
      <c r="D661" s="29"/>
      <c r="E661" s="29"/>
      <c r="F661" s="29"/>
      <c r="G661" s="29"/>
      <c r="H661" s="29"/>
      <c r="I661" s="30"/>
      <c r="J661" s="30"/>
      <c r="K661" s="30"/>
    </row>
    <row r="662" spans="1:11" x14ac:dyDescent="0.2">
      <c r="A662" s="16" t="s">
        <v>26</v>
      </c>
      <c r="B662" s="17" t="s">
        <v>27</v>
      </c>
      <c r="C662" s="18">
        <v>130610.82</v>
      </c>
      <c r="D662" s="18">
        <v>123092</v>
      </c>
      <c r="E662" s="18">
        <v>0</v>
      </c>
      <c r="F662" s="18">
        <v>67263.179999999993</v>
      </c>
      <c r="G662" s="18">
        <f t="shared" ref="G662:G669" si="150">F662-C662</f>
        <v>-63347.640000000014</v>
      </c>
      <c r="H662" s="18">
        <f t="shared" ref="H662:H669" si="151">E662-F662</f>
        <v>-67263.179999999993</v>
      </c>
      <c r="I662" s="19">
        <f t="shared" ref="I662:I669" si="152">IF(ISERROR(F662/C662),0,F662/C662*100-100)</f>
        <v>-48.501065991316807</v>
      </c>
      <c r="J662" s="19">
        <f t="shared" ref="J662:J669" si="153">IF(ISERROR(F662/E662),0,F662/E662*100)</f>
        <v>0</v>
      </c>
      <c r="K662" s="19">
        <f t="shared" ref="K662:K669" si="154">IF(ISERROR(F662/D662),0,F662/D662*100)</f>
        <v>54.644639781626751</v>
      </c>
    </row>
    <row r="663" spans="1:11" x14ac:dyDescent="0.2">
      <c r="A663" s="22" t="s">
        <v>30</v>
      </c>
      <c r="B663" s="17" t="s">
        <v>31</v>
      </c>
      <c r="C663" s="18">
        <v>130610.82</v>
      </c>
      <c r="D663" s="18">
        <v>123092</v>
      </c>
      <c r="E663" s="18">
        <v>0</v>
      </c>
      <c r="F663" s="18">
        <v>67263.179999999993</v>
      </c>
      <c r="G663" s="18">
        <f t="shared" si="150"/>
        <v>-63347.640000000014</v>
      </c>
      <c r="H663" s="18">
        <f t="shared" si="151"/>
        <v>-67263.179999999993</v>
      </c>
      <c r="I663" s="19">
        <f t="shared" si="152"/>
        <v>-48.501065991316807</v>
      </c>
      <c r="J663" s="19">
        <f t="shared" si="153"/>
        <v>0</v>
      </c>
      <c r="K663" s="19">
        <f t="shared" si="154"/>
        <v>54.644639781626751</v>
      </c>
    </row>
    <row r="664" spans="1:11" x14ac:dyDescent="0.2">
      <c r="A664" s="23" t="s">
        <v>32</v>
      </c>
      <c r="B664" s="17" t="s">
        <v>33</v>
      </c>
      <c r="C664" s="18">
        <v>130610.82</v>
      </c>
      <c r="D664" s="18">
        <v>123092</v>
      </c>
      <c r="E664" s="18">
        <v>0</v>
      </c>
      <c r="F664" s="18">
        <v>67263.179999999993</v>
      </c>
      <c r="G664" s="18">
        <f t="shared" si="150"/>
        <v>-63347.640000000014</v>
      </c>
      <c r="H664" s="18">
        <f t="shared" si="151"/>
        <v>-67263.179999999993</v>
      </c>
      <c r="I664" s="19">
        <f t="shared" si="152"/>
        <v>-48.501065991316807</v>
      </c>
      <c r="J664" s="19">
        <f t="shared" si="153"/>
        <v>0</v>
      </c>
      <c r="K664" s="19">
        <f t="shared" si="154"/>
        <v>54.644639781626751</v>
      </c>
    </row>
    <row r="665" spans="1:11" x14ac:dyDescent="0.2">
      <c r="A665" s="16" t="s">
        <v>34</v>
      </c>
      <c r="B665" s="17" t="s">
        <v>35</v>
      </c>
      <c r="C665" s="18">
        <v>130610.82</v>
      </c>
      <c r="D665" s="18">
        <v>123092</v>
      </c>
      <c r="E665" s="18">
        <v>0</v>
      </c>
      <c r="F665" s="18">
        <v>67263.179999999993</v>
      </c>
      <c r="G665" s="18">
        <f t="shared" si="150"/>
        <v>-63347.640000000014</v>
      </c>
      <c r="H665" s="18">
        <f t="shared" si="151"/>
        <v>-67263.179999999993</v>
      </c>
      <c r="I665" s="19">
        <f t="shared" si="152"/>
        <v>-48.501065991316807</v>
      </c>
      <c r="J665" s="19">
        <f t="shared" si="153"/>
        <v>0</v>
      </c>
      <c r="K665" s="19">
        <f t="shared" si="154"/>
        <v>54.644639781626751</v>
      </c>
    </row>
    <row r="666" spans="1:11" x14ac:dyDescent="0.2">
      <c r="A666" s="22" t="s">
        <v>36</v>
      </c>
      <c r="B666" s="17" t="s">
        <v>37</v>
      </c>
      <c r="C666" s="18">
        <v>130610.82</v>
      </c>
      <c r="D666" s="18">
        <v>123092</v>
      </c>
      <c r="E666" s="18">
        <v>0</v>
      </c>
      <c r="F666" s="18">
        <v>67263.179999999993</v>
      </c>
      <c r="G666" s="18">
        <f t="shared" si="150"/>
        <v>-63347.640000000014</v>
      </c>
      <c r="H666" s="18">
        <f t="shared" si="151"/>
        <v>-67263.179999999993</v>
      </c>
      <c r="I666" s="19">
        <f t="shared" si="152"/>
        <v>-48.501065991316807</v>
      </c>
      <c r="J666" s="19">
        <f t="shared" si="153"/>
        <v>0</v>
      </c>
      <c r="K666" s="19">
        <f t="shared" si="154"/>
        <v>54.644639781626751</v>
      </c>
    </row>
    <row r="667" spans="1:11" x14ac:dyDescent="0.2">
      <c r="A667" s="23" t="s">
        <v>38</v>
      </c>
      <c r="B667" s="17" t="s">
        <v>39</v>
      </c>
      <c r="C667" s="18">
        <v>130610.82</v>
      </c>
      <c r="D667" s="18">
        <v>123092</v>
      </c>
      <c r="E667" s="18">
        <v>0</v>
      </c>
      <c r="F667" s="18">
        <v>67263.179999999993</v>
      </c>
      <c r="G667" s="18">
        <f t="shared" si="150"/>
        <v>-63347.640000000014</v>
      </c>
      <c r="H667" s="18">
        <f t="shared" si="151"/>
        <v>-67263.179999999993</v>
      </c>
      <c r="I667" s="19">
        <f t="shared" si="152"/>
        <v>-48.501065991316807</v>
      </c>
      <c r="J667" s="19">
        <f t="shared" si="153"/>
        <v>0</v>
      </c>
      <c r="K667" s="19">
        <f t="shared" si="154"/>
        <v>54.644639781626751</v>
      </c>
    </row>
    <row r="668" spans="1:11" x14ac:dyDescent="0.2">
      <c r="A668" s="24" t="s">
        <v>40</v>
      </c>
      <c r="B668" s="17" t="s">
        <v>41</v>
      </c>
      <c r="C668" s="18">
        <v>21198.6</v>
      </c>
      <c r="D668" s="18">
        <v>28237</v>
      </c>
      <c r="E668" s="18">
        <v>0</v>
      </c>
      <c r="F668" s="18">
        <v>14469.92</v>
      </c>
      <c r="G668" s="18">
        <f t="shared" si="150"/>
        <v>-6728.6799999999985</v>
      </c>
      <c r="H668" s="18">
        <f t="shared" si="151"/>
        <v>-14469.92</v>
      </c>
      <c r="I668" s="19">
        <f t="shared" si="152"/>
        <v>-31.741152717632289</v>
      </c>
      <c r="J668" s="19">
        <f t="shared" si="153"/>
        <v>0</v>
      </c>
      <c r="K668" s="19">
        <f t="shared" si="154"/>
        <v>51.24453730920424</v>
      </c>
    </row>
    <row r="669" spans="1:11" x14ac:dyDescent="0.2">
      <c r="A669" s="24" t="s">
        <v>42</v>
      </c>
      <c r="B669" s="17" t="s">
        <v>43</v>
      </c>
      <c r="C669" s="18">
        <v>109412.22</v>
      </c>
      <c r="D669" s="18">
        <v>94855</v>
      </c>
      <c r="E669" s="18">
        <v>0</v>
      </c>
      <c r="F669" s="18">
        <v>52793.26</v>
      </c>
      <c r="G669" s="18">
        <f t="shared" si="150"/>
        <v>-56618.96</v>
      </c>
      <c r="H669" s="18">
        <f t="shared" si="151"/>
        <v>-52793.26</v>
      </c>
      <c r="I669" s="19">
        <f t="shared" si="152"/>
        <v>-51.748296488271599</v>
      </c>
      <c r="J669" s="19">
        <f t="shared" si="153"/>
        <v>0</v>
      </c>
      <c r="K669" s="19">
        <f t="shared" si="154"/>
        <v>55.656802488008019</v>
      </c>
    </row>
    <row r="670" spans="1:11" ht="25.5" x14ac:dyDescent="0.2">
      <c r="A670" s="27" t="s">
        <v>544</v>
      </c>
      <c r="B670" s="28" t="s">
        <v>545</v>
      </c>
      <c r="C670" s="29"/>
      <c r="D670" s="29"/>
      <c r="E670" s="29"/>
      <c r="F670" s="29"/>
      <c r="G670" s="29"/>
      <c r="H670" s="29"/>
      <c r="I670" s="30"/>
      <c r="J670" s="30"/>
      <c r="K670" s="30"/>
    </row>
    <row r="671" spans="1:11" x14ac:dyDescent="0.2">
      <c r="A671" s="16" t="s">
        <v>26</v>
      </c>
      <c r="B671" s="17" t="s">
        <v>27</v>
      </c>
      <c r="C671" s="18">
        <v>1420.64</v>
      </c>
      <c r="D671" s="18">
        <v>1478</v>
      </c>
      <c r="E671" s="18">
        <v>0</v>
      </c>
      <c r="F671" s="18">
        <v>1478</v>
      </c>
      <c r="G671" s="18">
        <f t="shared" ref="G671:G680" si="155">F671-C671</f>
        <v>57.3599999999999</v>
      </c>
      <c r="H671" s="18">
        <f t="shared" ref="H671:H680" si="156">E671-F671</f>
        <v>-1478</v>
      </c>
      <c r="I671" s="19">
        <f t="shared" ref="I671:I680" si="157">IF(ISERROR(F671/C671),0,F671/C671*100-100)</f>
        <v>4.0376168487442214</v>
      </c>
      <c r="J671" s="19">
        <f t="shared" ref="J671:J680" si="158">IF(ISERROR(F671/E671),0,F671/E671*100)</f>
        <v>0</v>
      </c>
      <c r="K671" s="19">
        <f t="shared" ref="K671:K680" si="159">IF(ISERROR(F671/D671),0,F671/D671*100)</f>
        <v>100</v>
      </c>
    </row>
    <row r="672" spans="1:11" x14ac:dyDescent="0.2">
      <c r="A672" s="22" t="s">
        <v>92</v>
      </c>
      <c r="B672" s="17" t="s">
        <v>93</v>
      </c>
      <c r="C672" s="18">
        <v>1420.64</v>
      </c>
      <c r="D672" s="18">
        <v>1478</v>
      </c>
      <c r="E672" s="18">
        <v>0</v>
      </c>
      <c r="F672" s="18">
        <v>1478</v>
      </c>
      <c r="G672" s="18">
        <f t="shared" si="155"/>
        <v>57.3599999999999</v>
      </c>
      <c r="H672" s="18">
        <f t="shared" si="156"/>
        <v>-1478</v>
      </c>
      <c r="I672" s="19">
        <f t="shared" si="157"/>
        <v>4.0376168487442214</v>
      </c>
      <c r="J672" s="19">
        <f t="shared" si="158"/>
        <v>0</v>
      </c>
      <c r="K672" s="19">
        <f t="shared" si="159"/>
        <v>100</v>
      </c>
    </row>
    <row r="673" spans="1:11" x14ac:dyDescent="0.2">
      <c r="A673" s="23" t="s">
        <v>94</v>
      </c>
      <c r="B673" s="17" t="s">
        <v>95</v>
      </c>
      <c r="C673" s="18">
        <v>1420.64</v>
      </c>
      <c r="D673" s="18">
        <v>1478</v>
      </c>
      <c r="E673" s="18">
        <v>0</v>
      </c>
      <c r="F673" s="18">
        <v>1478</v>
      </c>
      <c r="G673" s="18">
        <f t="shared" si="155"/>
        <v>57.3599999999999</v>
      </c>
      <c r="H673" s="18">
        <f t="shared" si="156"/>
        <v>-1478</v>
      </c>
      <c r="I673" s="19">
        <f t="shared" si="157"/>
        <v>4.0376168487442214</v>
      </c>
      <c r="J673" s="19">
        <f t="shared" si="158"/>
        <v>0</v>
      </c>
      <c r="K673" s="19">
        <f t="shared" si="159"/>
        <v>100</v>
      </c>
    </row>
    <row r="674" spans="1:11" x14ac:dyDescent="0.2">
      <c r="A674" s="24" t="s">
        <v>96</v>
      </c>
      <c r="B674" s="17" t="s">
        <v>97</v>
      </c>
      <c r="C674" s="18">
        <v>1420.64</v>
      </c>
      <c r="D674" s="18">
        <v>1478</v>
      </c>
      <c r="E674" s="18">
        <v>0</v>
      </c>
      <c r="F674" s="18">
        <v>1478</v>
      </c>
      <c r="G674" s="18">
        <f t="shared" si="155"/>
        <v>57.3599999999999</v>
      </c>
      <c r="H674" s="18">
        <f t="shared" si="156"/>
        <v>-1478</v>
      </c>
      <c r="I674" s="19">
        <f t="shared" si="157"/>
        <v>4.0376168487442214</v>
      </c>
      <c r="J674" s="19">
        <f t="shared" si="158"/>
        <v>0</v>
      </c>
      <c r="K674" s="19">
        <f t="shared" si="159"/>
        <v>100</v>
      </c>
    </row>
    <row r="675" spans="1:11" ht="25.5" x14ac:dyDescent="0.2">
      <c r="A675" s="25" t="s">
        <v>98</v>
      </c>
      <c r="B675" s="17" t="s">
        <v>99</v>
      </c>
      <c r="C675" s="18">
        <v>1420.64</v>
      </c>
      <c r="D675" s="18">
        <v>1478</v>
      </c>
      <c r="E675" s="18">
        <v>0</v>
      </c>
      <c r="F675" s="18">
        <v>1478</v>
      </c>
      <c r="G675" s="18">
        <f t="shared" si="155"/>
        <v>57.3599999999999</v>
      </c>
      <c r="H675" s="18">
        <f t="shared" si="156"/>
        <v>-1478</v>
      </c>
      <c r="I675" s="19">
        <f t="shared" si="157"/>
        <v>4.0376168487442214</v>
      </c>
      <c r="J675" s="19">
        <f t="shared" si="158"/>
        <v>0</v>
      </c>
      <c r="K675" s="19">
        <f t="shared" si="159"/>
        <v>100</v>
      </c>
    </row>
    <row r="676" spans="1:11" ht="25.5" x14ac:dyDescent="0.2">
      <c r="A676" s="26" t="s">
        <v>100</v>
      </c>
      <c r="B676" s="17" t="s">
        <v>101</v>
      </c>
      <c r="C676" s="18">
        <v>1420.64</v>
      </c>
      <c r="D676" s="18">
        <v>1478</v>
      </c>
      <c r="E676" s="18">
        <v>0</v>
      </c>
      <c r="F676" s="18">
        <v>1478</v>
      </c>
      <c r="G676" s="18">
        <f t="shared" si="155"/>
        <v>57.3599999999999</v>
      </c>
      <c r="H676" s="18">
        <f t="shared" si="156"/>
        <v>-1478</v>
      </c>
      <c r="I676" s="19">
        <f t="shared" si="157"/>
        <v>4.0376168487442214</v>
      </c>
      <c r="J676" s="19">
        <f t="shared" si="158"/>
        <v>0</v>
      </c>
      <c r="K676" s="19">
        <f t="shared" si="159"/>
        <v>100</v>
      </c>
    </row>
    <row r="677" spans="1:11" x14ac:dyDescent="0.2">
      <c r="A677" s="16" t="s">
        <v>34</v>
      </c>
      <c r="B677" s="17" t="s">
        <v>35</v>
      </c>
      <c r="C677" s="18">
        <v>1420.64</v>
      </c>
      <c r="D677" s="18">
        <v>1478</v>
      </c>
      <c r="E677" s="18">
        <v>0</v>
      </c>
      <c r="F677" s="18">
        <v>1478</v>
      </c>
      <c r="G677" s="18">
        <f t="shared" si="155"/>
        <v>57.3599999999999</v>
      </c>
      <c r="H677" s="18">
        <f t="shared" si="156"/>
        <v>-1478</v>
      </c>
      <c r="I677" s="19">
        <f t="shared" si="157"/>
        <v>4.0376168487442214</v>
      </c>
      <c r="J677" s="19">
        <f t="shared" si="158"/>
        <v>0</v>
      </c>
      <c r="K677" s="19">
        <f t="shared" si="159"/>
        <v>100</v>
      </c>
    </row>
    <row r="678" spans="1:11" x14ac:dyDescent="0.2">
      <c r="A678" s="22" t="s">
        <v>36</v>
      </c>
      <c r="B678" s="17" t="s">
        <v>37</v>
      </c>
      <c r="C678" s="18">
        <v>1420.64</v>
      </c>
      <c r="D678" s="18">
        <v>1478</v>
      </c>
      <c r="E678" s="18">
        <v>0</v>
      </c>
      <c r="F678" s="18">
        <v>1478</v>
      </c>
      <c r="G678" s="18">
        <f t="shared" si="155"/>
        <v>57.3599999999999</v>
      </c>
      <c r="H678" s="18">
        <f t="shared" si="156"/>
        <v>-1478</v>
      </c>
      <c r="I678" s="19">
        <f t="shared" si="157"/>
        <v>4.0376168487442214</v>
      </c>
      <c r="J678" s="19">
        <f t="shared" si="158"/>
        <v>0</v>
      </c>
      <c r="K678" s="19">
        <f t="shared" si="159"/>
        <v>100</v>
      </c>
    </row>
    <row r="679" spans="1:11" x14ac:dyDescent="0.2">
      <c r="A679" s="23" t="s">
        <v>38</v>
      </c>
      <c r="B679" s="17" t="s">
        <v>39</v>
      </c>
      <c r="C679" s="18">
        <v>1420.64</v>
      </c>
      <c r="D679" s="18">
        <v>1478</v>
      </c>
      <c r="E679" s="18">
        <v>0</v>
      </c>
      <c r="F679" s="18">
        <v>1478</v>
      </c>
      <c r="G679" s="18">
        <f t="shared" si="155"/>
        <v>57.3599999999999</v>
      </c>
      <c r="H679" s="18">
        <f t="shared" si="156"/>
        <v>-1478</v>
      </c>
      <c r="I679" s="19">
        <f t="shared" si="157"/>
        <v>4.0376168487442214</v>
      </c>
      <c r="J679" s="19">
        <f t="shared" si="158"/>
        <v>0</v>
      </c>
      <c r="K679" s="19">
        <f t="shared" si="159"/>
        <v>100</v>
      </c>
    </row>
    <row r="680" spans="1:11" x14ac:dyDescent="0.2">
      <c r="A680" s="24" t="s">
        <v>42</v>
      </c>
      <c r="B680" s="17" t="s">
        <v>43</v>
      </c>
      <c r="C680" s="18">
        <v>1420.64</v>
      </c>
      <c r="D680" s="18">
        <v>1478</v>
      </c>
      <c r="E680" s="18">
        <v>0</v>
      </c>
      <c r="F680" s="18">
        <v>1478</v>
      </c>
      <c r="G680" s="18">
        <f t="shared" si="155"/>
        <v>57.3599999999999</v>
      </c>
      <c r="H680" s="18">
        <f t="shared" si="156"/>
        <v>-1478</v>
      </c>
      <c r="I680" s="19">
        <f t="shared" si="157"/>
        <v>4.0376168487442214</v>
      </c>
      <c r="J680" s="19">
        <f t="shared" si="158"/>
        <v>0</v>
      </c>
      <c r="K680" s="19">
        <f t="shared" si="159"/>
        <v>100</v>
      </c>
    </row>
    <row r="681" spans="1:11" ht="25.5" x14ac:dyDescent="0.2">
      <c r="A681" s="39" t="s">
        <v>546</v>
      </c>
      <c r="B681" s="28" t="s">
        <v>547</v>
      </c>
      <c r="C681" s="29"/>
      <c r="D681" s="29"/>
      <c r="E681" s="29"/>
      <c r="F681" s="29"/>
      <c r="G681" s="29"/>
      <c r="H681" s="29"/>
      <c r="I681" s="30"/>
      <c r="J681" s="30"/>
      <c r="K681" s="30"/>
    </row>
    <row r="682" spans="1:11" x14ac:dyDescent="0.2">
      <c r="A682" s="16" t="s">
        <v>26</v>
      </c>
      <c r="B682" s="17" t="s">
        <v>27</v>
      </c>
      <c r="C682" s="18">
        <v>1420.64</v>
      </c>
      <c r="D682" s="18">
        <v>1478</v>
      </c>
      <c r="E682" s="18">
        <v>0</v>
      </c>
      <c r="F682" s="18">
        <v>1478</v>
      </c>
      <c r="G682" s="18">
        <f t="shared" ref="G682:G691" si="160">F682-C682</f>
        <v>57.3599999999999</v>
      </c>
      <c r="H682" s="18">
        <f t="shared" ref="H682:H691" si="161">E682-F682</f>
        <v>-1478</v>
      </c>
      <c r="I682" s="19">
        <f t="shared" ref="I682:I691" si="162">IF(ISERROR(F682/C682),0,F682/C682*100-100)</f>
        <v>4.0376168487442214</v>
      </c>
      <c r="J682" s="19">
        <f t="shared" ref="J682:J691" si="163">IF(ISERROR(F682/E682),0,F682/E682*100)</f>
        <v>0</v>
      </c>
      <c r="K682" s="19">
        <f t="shared" ref="K682:K691" si="164">IF(ISERROR(F682/D682),0,F682/D682*100)</f>
        <v>100</v>
      </c>
    </row>
    <row r="683" spans="1:11" x14ac:dyDescent="0.2">
      <c r="A683" s="22" t="s">
        <v>92</v>
      </c>
      <c r="B683" s="17" t="s">
        <v>93</v>
      </c>
      <c r="C683" s="18">
        <v>1420.64</v>
      </c>
      <c r="D683" s="18">
        <v>1478</v>
      </c>
      <c r="E683" s="18">
        <v>0</v>
      </c>
      <c r="F683" s="18">
        <v>1478</v>
      </c>
      <c r="G683" s="18">
        <f t="shared" si="160"/>
        <v>57.3599999999999</v>
      </c>
      <c r="H683" s="18">
        <f t="shared" si="161"/>
        <v>-1478</v>
      </c>
      <c r="I683" s="19">
        <f t="shared" si="162"/>
        <v>4.0376168487442214</v>
      </c>
      <c r="J683" s="19">
        <f t="shared" si="163"/>
        <v>0</v>
      </c>
      <c r="K683" s="19">
        <f t="shared" si="164"/>
        <v>100</v>
      </c>
    </row>
    <row r="684" spans="1:11" x14ac:dyDescent="0.2">
      <c r="A684" s="23" t="s">
        <v>94</v>
      </c>
      <c r="B684" s="17" t="s">
        <v>95</v>
      </c>
      <c r="C684" s="18">
        <v>1420.64</v>
      </c>
      <c r="D684" s="18">
        <v>1478</v>
      </c>
      <c r="E684" s="18">
        <v>0</v>
      </c>
      <c r="F684" s="18">
        <v>1478</v>
      </c>
      <c r="G684" s="18">
        <f t="shared" si="160"/>
        <v>57.3599999999999</v>
      </c>
      <c r="H684" s="18">
        <f t="shared" si="161"/>
        <v>-1478</v>
      </c>
      <c r="I684" s="19">
        <f t="shared" si="162"/>
        <v>4.0376168487442214</v>
      </c>
      <c r="J684" s="19">
        <f t="shared" si="163"/>
        <v>0</v>
      </c>
      <c r="K684" s="19">
        <f t="shared" si="164"/>
        <v>100</v>
      </c>
    </row>
    <row r="685" spans="1:11" x14ac:dyDescent="0.2">
      <c r="A685" s="24" t="s">
        <v>96</v>
      </c>
      <c r="B685" s="17" t="s">
        <v>97</v>
      </c>
      <c r="C685" s="18">
        <v>1420.64</v>
      </c>
      <c r="D685" s="18">
        <v>1478</v>
      </c>
      <c r="E685" s="18">
        <v>0</v>
      </c>
      <c r="F685" s="18">
        <v>1478</v>
      </c>
      <c r="G685" s="18">
        <f t="shared" si="160"/>
        <v>57.3599999999999</v>
      </c>
      <c r="H685" s="18">
        <f t="shared" si="161"/>
        <v>-1478</v>
      </c>
      <c r="I685" s="19">
        <f t="shared" si="162"/>
        <v>4.0376168487442214</v>
      </c>
      <c r="J685" s="19">
        <f t="shared" si="163"/>
        <v>0</v>
      </c>
      <c r="K685" s="19">
        <f t="shared" si="164"/>
        <v>100</v>
      </c>
    </row>
    <row r="686" spans="1:11" ht="25.5" x14ac:dyDescent="0.2">
      <c r="A686" s="25" t="s">
        <v>98</v>
      </c>
      <c r="B686" s="17" t="s">
        <v>99</v>
      </c>
      <c r="C686" s="18">
        <v>1420.64</v>
      </c>
      <c r="D686" s="18">
        <v>1478</v>
      </c>
      <c r="E686" s="18">
        <v>0</v>
      </c>
      <c r="F686" s="18">
        <v>1478</v>
      </c>
      <c r="G686" s="18">
        <f t="shared" si="160"/>
        <v>57.3599999999999</v>
      </c>
      <c r="H686" s="18">
        <f t="shared" si="161"/>
        <v>-1478</v>
      </c>
      <c r="I686" s="19">
        <f t="shared" si="162"/>
        <v>4.0376168487442214</v>
      </c>
      <c r="J686" s="19">
        <f t="shared" si="163"/>
        <v>0</v>
      </c>
      <c r="K686" s="19">
        <f t="shared" si="164"/>
        <v>100</v>
      </c>
    </row>
    <row r="687" spans="1:11" ht="25.5" x14ac:dyDescent="0.2">
      <c r="A687" s="26" t="s">
        <v>100</v>
      </c>
      <c r="B687" s="17" t="s">
        <v>101</v>
      </c>
      <c r="C687" s="18">
        <v>1420.64</v>
      </c>
      <c r="D687" s="18">
        <v>1478</v>
      </c>
      <c r="E687" s="18">
        <v>0</v>
      </c>
      <c r="F687" s="18">
        <v>1478</v>
      </c>
      <c r="G687" s="18">
        <f t="shared" si="160"/>
        <v>57.3599999999999</v>
      </c>
      <c r="H687" s="18">
        <f t="shared" si="161"/>
        <v>-1478</v>
      </c>
      <c r="I687" s="19">
        <f t="shared" si="162"/>
        <v>4.0376168487442214</v>
      </c>
      <c r="J687" s="19">
        <f t="shared" si="163"/>
        <v>0</v>
      </c>
      <c r="K687" s="19">
        <f t="shared" si="164"/>
        <v>100</v>
      </c>
    </row>
    <row r="688" spans="1:11" x14ac:dyDescent="0.2">
      <c r="A688" s="16" t="s">
        <v>34</v>
      </c>
      <c r="B688" s="17" t="s">
        <v>35</v>
      </c>
      <c r="C688" s="18">
        <v>1420.64</v>
      </c>
      <c r="D688" s="18">
        <v>1478</v>
      </c>
      <c r="E688" s="18">
        <v>0</v>
      </c>
      <c r="F688" s="18">
        <v>1478</v>
      </c>
      <c r="G688" s="18">
        <f t="shared" si="160"/>
        <v>57.3599999999999</v>
      </c>
      <c r="H688" s="18">
        <f t="shared" si="161"/>
        <v>-1478</v>
      </c>
      <c r="I688" s="19">
        <f t="shared" si="162"/>
        <v>4.0376168487442214</v>
      </c>
      <c r="J688" s="19">
        <f t="shared" si="163"/>
        <v>0</v>
      </c>
      <c r="K688" s="19">
        <f t="shared" si="164"/>
        <v>100</v>
      </c>
    </row>
    <row r="689" spans="1:11" x14ac:dyDescent="0.2">
      <c r="A689" s="22" t="s">
        <v>36</v>
      </c>
      <c r="B689" s="17" t="s">
        <v>37</v>
      </c>
      <c r="C689" s="18">
        <v>1420.64</v>
      </c>
      <c r="D689" s="18">
        <v>1478</v>
      </c>
      <c r="E689" s="18">
        <v>0</v>
      </c>
      <c r="F689" s="18">
        <v>1478</v>
      </c>
      <c r="G689" s="18">
        <f t="shared" si="160"/>
        <v>57.3599999999999</v>
      </c>
      <c r="H689" s="18">
        <f t="shared" si="161"/>
        <v>-1478</v>
      </c>
      <c r="I689" s="19">
        <f t="shared" si="162"/>
        <v>4.0376168487442214</v>
      </c>
      <c r="J689" s="19">
        <f t="shared" si="163"/>
        <v>0</v>
      </c>
      <c r="K689" s="19">
        <f t="shared" si="164"/>
        <v>100</v>
      </c>
    </row>
    <row r="690" spans="1:11" x14ac:dyDescent="0.2">
      <c r="A690" s="23" t="s">
        <v>38</v>
      </c>
      <c r="B690" s="17" t="s">
        <v>39</v>
      </c>
      <c r="C690" s="18">
        <v>1420.64</v>
      </c>
      <c r="D690" s="18">
        <v>1478</v>
      </c>
      <c r="E690" s="18">
        <v>0</v>
      </c>
      <c r="F690" s="18">
        <v>1478</v>
      </c>
      <c r="G690" s="18">
        <f t="shared" si="160"/>
        <v>57.3599999999999</v>
      </c>
      <c r="H690" s="18">
        <f t="shared" si="161"/>
        <v>-1478</v>
      </c>
      <c r="I690" s="19">
        <f t="shared" si="162"/>
        <v>4.0376168487442214</v>
      </c>
      <c r="J690" s="19">
        <f t="shared" si="163"/>
        <v>0</v>
      </c>
      <c r="K690" s="19">
        <f t="shared" si="164"/>
        <v>100</v>
      </c>
    </row>
    <row r="691" spans="1:11" x14ac:dyDescent="0.2">
      <c r="A691" s="24" t="s">
        <v>42</v>
      </c>
      <c r="B691" s="17" t="s">
        <v>43</v>
      </c>
      <c r="C691" s="18">
        <v>1420.64</v>
      </c>
      <c r="D691" s="18">
        <v>1478</v>
      </c>
      <c r="E691" s="18">
        <v>0</v>
      </c>
      <c r="F691" s="18">
        <v>1478</v>
      </c>
      <c r="G691" s="18">
        <f t="shared" si="160"/>
        <v>57.3599999999999</v>
      </c>
      <c r="H691" s="18">
        <f t="shared" si="161"/>
        <v>-1478</v>
      </c>
      <c r="I691" s="19">
        <f t="shared" si="162"/>
        <v>4.0376168487442214</v>
      </c>
      <c r="J691" s="19">
        <f t="shared" si="163"/>
        <v>0</v>
      </c>
      <c r="K691" s="19">
        <f t="shared" si="164"/>
        <v>100</v>
      </c>
    </row>
    <row r="692" spans="1:11" ht="25.5" x14ac:dyDescent="0.2">
      <c r="A692" s="27" t="s">
        <v>179</v>
      </c>
      <c r="B692" s="28" t="s">
        <v>180</v>
      </c>
      <c r="C692" s="29"/>
      <c r="D692" s="29"/>
      <c r="E692" s="29"/>
      <c r="F692" s="29"/>
      <c r="G692" s="29"/>
      <c r="H692" s="29"/>
      <c r="I692" s="30"/>
      <c r="J692" s="30"/>
      <c r="K692" s="30"/>
    </row>
    <row r="693" spans="1:11" x14ac:dyDescent="0.2">
      <c r="A693" s="16" t="s">
        <v>26</v>
      </c>
      <c r="B693" s="17" t="s">
        <v>27</v>
      </c>
      <c r="C693" s="18">
        <v>401791.73</v>
      </c>
      <c r="D693" s="18">
        <v>399624</v>
      </c>
      <c r="E693" s="18">
        <v>323315</v>
      </c>
      <c r="F693" s="18">
        <v>374768.74</v>
      </c>
      <c r="G693" s="18">
        <f t="shared" ref="G693:G714" si="165">F693-C693</f>
        <v>-27022.989999999991</v>
      </c>
      <c r="H693" s="18">
        <f t="shared" ref="H693:H714" si="166">E693-F693</f>
        <v>-51453.739999999991</v>
      </c>
      <c r="I693" s="19">
        <f t="shared" ref="I693:I714" si="167">IF(ISERROR(F693/C693),0,F693/C693*100-100)</f>
        <v>-6.7256212565649349</v>
      </c>
      <c r="J693" s="19">
        <f t="shared" ref="J693:J714" si="168">IF(ISERROR(F693/E693),0,F693/E693*100)</f>
        <v>115.91443019965048</v>
      </c>
      <c r="K693" s="19">
        <f t="shared" ref="K693:K714" si="169">IF(ISERROR(F693/D693),0,F693/D693*100)</f>
        <v>93.780338518207103</v>
      </c>
    </row>
    <row r="694" spans="1:11" x14ac:dyDescent="0.2">
      <c r="A694" s="22" t="s">
        <v>90</v>
      </c>
      <c r="B694" s="17" t="s">
        <v>91</v>
      </c>
      <c r="C694" s="18">
        <v>247073.22</v>
      </c>
      <c r="D694" s="18">
        <v>135558</v>
      </c>
      <c r="E694" s="18">
        <v>88974</v>
      </c>
      <c r="F694" s="18">
        <v>117178.22</v>
      </c>
      <c r="G694" s="18">
        <f t="shared" si="165"/>
        <v>-129895</v>
      </c>
      <c r="H694" s="18">
        <f t="shared" si="166"/>
        <v>-28204.22</v>
      </c>
      <c r="I694" s="19">
        <f t="shared" si="167"/>
        <v>-52.573484087024895</v>
      </c>
      <c r="J694" s="19">
        <f t="shared" si="168"/>
        <v>131.69939532897251</v>
      </c>
      <c r="K694" s="19">
        <f t="shared" si="169"/>
        <v>86.44139040115671</v>
      </c>
    </row>
    <row r="695" spans="1:11" x14ac:dyDescent="0.2">
      <c r="A695" s="22" t="s">
        <v>30</v>
      </c>
      <c r="B695" s="17" t="s">
        <v>31</v>
      </c>
      <c r="C695" s="18">
        <v>154718.51</v>
      </c>
      <c r="D695" s="18">
        <v>264066</v>
      </c>
      <c r="E695" s="18">
        <v>234341</v>
      </c>
      <c r="F695" s="18">
        <v>257590.52</v>
      </c>
      <c r="G695" s="18">
        <f t="shared" si="165"/>
        <v>102872.00999999998</v>
      </c>
      <c r="H695" s="18">
        <f t="shared" si="166"/>
        <v>-23249.51999999999</v>
      </c>
      <c r="I695" s="19">
        <f t="shared" si="167"/>
        <v>66.489788455175756</v>
      </c>
      <c r="J695" s="19">
        <f t="shared" si="168"/>
        <v>109.92123444040949</v>
      </c>
      <c r="K695" s="19">
        <f t="shared" si="169"/>
        <v>97.547779721736234</v>
      </c>
    </row>
    <row r="696" spans="1:11" x14ac:dyDescent="0.2">
      <c r="A696" s="23" t="s">
        <v>32</v>
      </c>
      <c r="B696" s="17" t="s">
        <v>33</v>
      </c>
      <c r="C696" s="18">
        <v>154718.51</v>
      </c>
      <c r="D696" s="18">
        <v>264066</v>
      </c>
      <c r="E696" s="18">
        <v>234341</v>
      </c>
      <c r="F696" s="18">
        <v>257590.52</v>
      </c>
      <c r="G696" s="18">
        <f t="shared" si="165"/>
        <v>102872.00999999998</v>
      </c>
      <c r="H696" s="18">
        <f t="shared" si="166"/>
        <v>-23249.51999999999</v>
      </c>
      <c r="I696" s="19">
        <f t="shared" si="167"/>
        <v>66.489788455175756</v>
      </c>
      <c r="J696" s="19">
        <f t="shared" si="168"/>
        <v>109.92123444040949</v>
      </c>
      <c r="K696" s="19">
        <f t="shared" si="169"/>
        <v>97.547779721736234</v>
      </c>
    </row>
    <row r="697" spans="1:11" x14ac:dyDescent="0.2">
      <c r="A697" s="16" t="s">
        <v>34</v>
      </c>
      <c r="B697" s="17" t="s">
        <v>35</v>
      </c>
      <c r="C697" s="18">
        <v>286316.3</v>
      </c>
      <c r="D697" s="18">
        <v>670533</v>
      </c>
      <c r="E697" s="18">
        <v>323315</v>
      </c>
      <c r="F697" s="18">
        <v>427927.43</v>
      </c>
      <c r="G697" s="18">
        <f t="shared" si="165"/>
        <v>141611.13</v>
      </c>
      <c r="H697" s="18">
        <f t="shared" si="166"/>
        <v>-104612.43</v>
      </c>
      <c r="I697" s="19">
        <f t="shared" si="167"/>
        <v>49.459681478141476</v>
      </c>
      <c r="J697" s="19">
        <f t="shared" si="168"/>
        <v>132.35619442339515</v>
      </c>
      <c r="K697" s="19">
        <f t="shared" si="169"/>
        <v>63.818996231356252</v>
      </c>
    </row>
    <row r="698" spans="1:11" x14ac:dyDescent="0.2">
      <c r="A698" s="22" t="s">
        <v>36</v>
      </c>
      <c r="B698" s="17" t="s">
        <v>37</v>
      </c>
      <c r="C698" s="18">
        <v>286316.3</v>
      </c>
      <c r="D698" s="18">
        <v>670533</v>
      </c>
      <c r="E698" s="18">
        <v>323315</v>
      </c>
      <c r="F698" s="18">
        <v>427927.43</v>
      </c>
      <c r="G698" s="18">
        <f t="shared" si="165"/>
        <v>141611.13</v>
      </c>
      <c r="H698" s="18">
        <f t="shared" si="166"/>
        <v>-104612.43</v>
      </c>
      <c r="I698" s="19">
        <f t="shared" si="167"/>
        <v>49.459681478141476</v>
      </c>
      <c r="J698" s="19">
        <f t="shared" si="168"/>
        <v>132.35619442339515</v>
      </c>
      <c r="K698" s="19">
        <f t="shared" si="169"/>
        <v>63.818996231356252</v>
      </c>
    </row>
    <row r="699" spans="1:11" x14ac:dyDescent="0.2">
      <c r="A699" s="23" t="s">
        <v>38</v>
      </c>
      <c r="B699" s="17" t="s">
        <v>39</v>
      </c>
      <c r="C699" s="18">
        <v>169434.03</v>
      </c>
      <c r="D699" s="18">
        <v>503254</v>
      </c>
      <c r="E699" s="18">
        <v>173315</v>
      </c>
      <c r="F699" s="18">
        <v>260649.5</v>
      </c>
      <c r="G699" s="18">
        <f t="shared" si="165"/>
        <v>91215.47</v>
      </c>
      <c r="H699" s="18">
        <f t="shared" si="166"/>
        <v>-87334.5</v>
      </c>
      <c r="I699" s="19">
        <f t="shared" si="167"/>
        <v>53.835389502333157</v>
      </c>
      <c r="J699" s="19">
        <f t="shared" si="168"/>
        <v>150.39061823846754</v>
      </c>
      <c r="K699" s="19">
        <f t="shared" si="169"/>
        <v>51.792832247731759</v>
      </c>
    </row>
    <row r="700" spans="1:11" x14ac:dyDescent="0.2">
      <c r="A700" s="24" t="s">
        <v>40</v>
      </c>
      <c r="B700" s="17" t="s">
        <v>41</v>
      </c>
      <c r="C700" s="18">
        <v>110582.28</v>
      </c>
      <c r="D700" s="18">
        <v>226967</v>
      </c>
      <c r="E700" s="18">
        <v>93174</v>
      </c>
      <c r="F700" s="18">
        <v>140177.04999999999</v>
      </c>
      <c r="G700" s="18">
        <f t="shared" si="165"/>
        <v>29594.76999999999</v>
      </c>
      <c r="H700" s="18">
        <f t="shared" si="166"/>
        <v>-47003.049999999988</v>
      </c>
      <c r="I700" s="19">
        <f t="shared" si="167"/>
        <v>26.7626693897069</v>
      </c>
      <c r="J700" s="19">
        <f t="shared" si="168"/>
        <v>150.44653014789532</v>
      </c>
      <c r="K700" s="19">
        <f t="shared" si="169"/>
        <v>61.760982874162316</v>
      </c>
    </row>
    <row r="701" spans="1:11" x14ac:dyDescent="0.2">
      <c r="A701" s="24" t="s">
        <v>42</v>
      </c>
      <c r="B701" s="17" t="s">
        <v>43</v>
      </c>
      <c r="C701" s="18">
        <v>58851.75</v>
      </c>
      <c r="D701" s="18">
        <v>276287</v>
      </c>
      <c r="E701" s="18">
        <v>80141</v>
      </c>
      <c r="F701" s="18">
        <v>120472.45</v>
      </c>
      <c r="G701" s="18">
        <f t="shared" si="165"/>
        <v>61620.7</v>
      </c>
      <c r="H701" s="18">
        <f t="shared" si="166"/>
        <v>-40331.449999999997</v>
      </c>
      <c r="I701" s="19">
        <f t="shared" si="167"/>
        <v>104.70495779649713</v>
      </c>
      <c r="J701" s="19">
        <f t="shared" si="168"/>
        <v>150.3256136060194</v>
      </c>
      <c r="K701" s="19">
        <f t="shared" si="169"/>
        <v>43.604096464907869</v>
      </c>
    </row>
    <row r="702" spans="1:11" x14ac:dyDescent="0.2">
      <c r="A702" s="25" t="s">
        <v>44</v>
      </c>
      <c r="B702" s="17" t="s">
        <v>45</v>
      </c>
      <c r="C702" s="18">
        <v>860</v>
      </c>
      <c r="D702" s="18">
        <v>0</v>
      </c>
      <c r="E702" s="18">
        <v>0</v>
      </c>
      <c r="F702" s="18">
        <v>2436</v>
      </c>
      <c r="G702" s="18">
        <f t="shared" si="165"/>
        <v>1576</v>
      </c>
      <c r="H702" s="18">
        <f t="shared" si="166"/>
        <v>-2436</v>
      </c>
      <c r="I702" s="19">
        <f t="shared" si="167"/>
        <v>183.25581395348837</v>
      </c>
      <c r="J702" s="19">
        <f t="shared" si="168"/>
        <v>0</v>
      </c>
      <c r="K702" s="19">
        <f t="shared" si="169"/>
        <v>0</v>
      </c>
    </row>
    <row r="703" spans="1:11" x14ac:dyDescent="0.2">
      <c r="A703" s="23" t="s">
        <v>46</v>
      </c>
      <c r="B703" s="17" t="s">
        <v>47</v>
      </c>
      <c r="C703" s="18">
        <v>96602.880000000005</v>
      </c>
      <c r="D703" s="18">
        <v>147776</v>
      </c>
      <c r="E703" s="18">
        <v>150000</v>
      </c>
      <c r="F703" s="18">
        <v>147775.53</v>
      </c>
      <c r="G703" s="18">
        <f t="shared" si="165"/>
        <v>51172.649999999994</v>
      </c>
      <c r="H703" s="18">
        <f t="shared" si="166"/>
        <v>2224.4700000000012</v>
      </c>
      <c r="I703" s="19">
        <f t="shared" si="167"/>
        <v>52.972178469213333</v>
      </c>
      <c r="J703" s="19">
        <f t="shared" si="168"/>
        <v>98.517020000000002</v>
      </c>
      <c r="K703" s="19">
        <f t="shared" si="169"/>
        <v>99.999681951061064</v>
      </c>
    </row>
    <row r="704" spans="1:11" x14ac:dyDescent="0.2">
      <c r="A704" s="24" t="s">
        <v>48</v>
      </c>
      <c r="B704" s="17" t="s">
        <v>49</v>
      </c>
      <c r="C704" s="18">
        <v>96602.880000000005</v>
      </c>
      <c r="D704" s="18">
        <v>147776</v>
      </c>
      <c r="E704" s="18">
        <v>150000</v>
      </c>
      <c r="F704" s="18">
        <v>147775.53</v>
      </c>
      <c r="G704" s="18">
        <f t="shared" si="165"/>
        <v>51172.649999999994</v>
      </c>
      <c r="H704" s="18">
        <f t="shared" si="166"/>
        <v>2224.4700000000012</v>
      </c>
      <c r="I704" s="19">
        <f t="shared" si="167"/>
        <v>52.972178469213333</v>
      </c>
      <c r="J704" s="19">
        <f t="shared" si="168"/>
        <v>98.517020000000002</v>
      </c>
      <c r="K704" s="19">
        <f t="shared" si="169"/>
        <v>99.999681951061064</v>
      </c>
    </row>
    <row r="705" spans="1:11" ht="25.5" x14ac:dyDescent="0.2">
      <c r="A705" s="23" t="s">
        <v>76</v>
      </c>
      <c r="B705" s="17" t="s">
        <v>77</v>
      </c>
      <c r="C705" s="18">
        <v>0</v>
      </c>
      <c r="D705" s="18">
        <v>3859</v>
      </c>
      <c r="E705" s="18">
        <v>0</v>
      </c>
      <c r="F705" s="18">
        <v>3858.4</v>
      </c>
      <c r="G705" s="18">
        <f t="shared" si="165"/>
        <v>3858.4</v>
      </c>
      <c r="H705" s="18">
        <f t="shared" si="166"/>
        <v>-3858.4</v>
      </c>
      <c r="I705" s="19">
        <f t="shared" si="167"/>
        <v>0</v>
      </c>
      <c r="J705" s="19">
        <f t="shared" si="168"/>
        <v>0</v>
      </c>
      <c r="K705" s="19">
        <f t="shared" si="169"/>
        <v>99.984451930551955</v>
      </c>
    </row>
    <row r="706" spans="1:11" x14ac:dyDescent="0.2">
      <c r="A706" s="24" t="s">
        <v>236</v>
      </c>
      <c r="B706" s="17" t="s">
        <v>237</v>
      </c>
      <c r="C706" s="18">
        <v>0</v>
      </c>
      <c r="D706" s="18">
        <v>3859</v>
      </c>
      <c r="E706" s="18">
        <v>0</v>
      </c>
      <c r="F706" s="18">
        <v>3858.4</v>
      </c>
      <c r="G706" s="18">
        <f t="shared" si="165"/>
        <v>3858.4</v>
      </c>
      <c r="H706" s="18">
        <f t="shared" si="166"/>
        <v>-3858.4</v>
      </c>
      <c r="I706" s="19">
        <f t="shared" si="167"/>
        <v>0</v>
      </c>
      <c r="J706" s="19">
        <f t="shared" si="168"/>
        <v>0</v>
      </c>
      <c r="K706" s="19">
        <f t="shared" si="169"/>
        <v>99.984451930551955</v>
      </c>
    </row>
    <row r="707" spans="1:11" ht="25.5" x14ac:dyDescent="0.2">
      <c r="A707" s="23" t="s">
        <v>52</v>
      </c>
      <c r="B707" s="17" t="s">
        <v>53</v>
      </c>
      <c r="C707" s="18">
        <v>20279.39</v>
      </c>
      <c r="D707" s="18">
        <v>15644</v>
      </c>
      <c r="E707" s="18">
        <v>0</v>
      </c>
      <c r="F707" s="18">
        <v>15644</v>
      </c>
      <c r="G707" s="18">
        <f t="shared" si="165"/>
        <v>-4635.3899999999994</v>
      </c>
      <c r="H707" s="18">
        <f t="shared" si="166"/>
        <v>-15644</v>
      </c>
      <c r="I707" s="19">
        <f t="shared" si="167"/>
        <v>-22.857640195291879</v>
      </c>
      <c r="J707" s="19">
        <f t="shared" si="168"/>
        <v>0</v>
      </c>
      <c r="K707" s="19">
        <f t="shared" si="169"/>
        <v>100</v>
      </c>
    </row>
    <row r="708" spans="1:11" ht="25.5" x14ac:dyDescent="0.2">
      <c r="A708" s="24" t="s">
        <v>166</v>
      </c>
      <c r="B708" s="17" t="s">
        <v>167</v>
      </c>
      <c r="C708" s="18">
        <v>0</v>
      </c>
      <c r="D708" s="18">
        <v>15644</v>
      </c>
      <c r="E708" s="18">
        <v>0</v>
      </c>
      <c r="F708" s="18">
        <v>15644</v>
      </c>
      <c r="G708" s="18">
        <f t="shared" si="165"/>
        <v>15644</v>
      </c>
      <c r="H708" s="18">
        <f t="shared" si="166"/>
        <v>-15644</v>
      </c>
      <c r="I708" s="19">
        <f t="shared" si="167"/>
        <v>0</v>
      </c>
      <c r="J708" s="19">
        <f t="shared" si="168"/>
        <v>0</v>
      </c>
      <c r="K708" s="19">
        <f t="shared" si="169"/>
        <v>100</v>
      </c>
    </row>
    <row r="709" spans="1:11" ht="38.25" x14ac:dyDescent="0.2">
      <c r="A709" s="25" t="s">
        <v>170</v>
      </c>
      <c r="B709" s="17" t="s">
        <v>171</v>
      </c>
      <c r="C709" s="18">
        <v>0</v>
      </c>
      <c r="D709" s="18">
        <v>15644</v>
      </c>
      <c r="E709" s="18">
        <v>0</v>
      </c>
      <c r="F709" s="18">
        <v>15644</v>
      </c>
      <c r="G709" s="18">
        <f t="shared" si="165"/>
        <v>15644</v>
      </c>
      <c r="H709" s="18">
        <f t="shared" si="166"/>
        <v>-15644</v>
      </c>
      <c r="I709" s="19">
        <f t="shared" si="167"/>
        <v>0</v>
      </c>
      <c r="J709" s="19">
        <f t="shared" si="168"/>
        <v>0</v>
      </c>
      <c r="K709" s="19">
        <f t="shared" si="169"/>
        <v>100</v>
      </c>
    </row>
    <row r="710" spans="1:11" x14ac:dyDescent="0.2">
      <c r="A710" s="24" t="s">
        <v>191</v>
      </c>
      <c r="B710" s="17" t="s">
        <v>192</v>
      </c>
      <c r="C710" s="18">
        <v>20279.39</v>
      </c>
      <c r="D710" s="18">
        <v>0</v>
      </c>
      <c r="E710" s="18">
        <v>0</v>
      </c>
      <c r="F710" s="18">
        <v>0</v>
      </c>
      <c r="G710" s="18">
        <f t="shared" si="165"/>
        <v>-20279.39</v>
      </c>
      <c r="H710" s="18">
        <f t="shared" si="166"/>
        <v>0</v>
      </c>
      <c r="I710" s="19">
        <f t="shared" si="167"/>
        <v>-100</v>
      </c>
      <c r="J710" s="19">
        <f t="shared" si="168"/>
        <v>0</v>
      </c>
      <c r="K710" s="19">
        <f t="shared" si="169"/>
        <v>0</v>
      </c>
    </row>
    <row r="711" spans="1:11" x14ac:dyDescent="0.2">
      <c r="A711" s="16"/>
      <c r="B711" s="17" t="s">
        <v>64</v>
      </c>
      <c r="C711" s="18">
        <v>115475.43</v>
      </c>
      <c r="D711" s="18">
        <v>-270909</v>
      </c>
      <c r="E711" s="18">
        <v>0</v>
      </c>
      <c r="F711" s="18">
        <v>-53158.69</v>
      </c>
      <c r="G711" s="18">
        <f t="shared" si="165"/>
        <v>-168634.12</v>
      </c>
      <c r="H711" s="18">
        <f t="shared" si="166"/>
        <v>53158.69</v>
      </c>
      <c r="I711" s="19">
        <f t="shared" si="167"/>
        <v>-146.03463264869418</v>
      </c>
      <c r="J711" s="19">
        <f t="shared" si="168"/>
        <v>0</v>
      </c>
      <c r="K711" s="19">
        <f t="shared" si="169"/>
        <v>19.622341819577795</v>
      </c>
    </row>
    <row r="712" spans="1:11" x14ac:dyDescent="0.2">
      <c r="A712" s="16" t="s">
        <v>65</v>
      </c>
      <c r="B712" s="17" t="s">
        <v>66</v>
      </c>
      <c r="C712" s="18">
        <v>-115475.43</v>
      </c>
      <c r="D712" s="18">
        <v>270909</v>
      </c>
      <c r="E712" s="18">
        <v>0</v>
      </c>
      <c r="F712" s="18">
        <v>53158.69</v>
      </c>
      <c r="G712" s="18">
        <f t="shared" si="165"/>
        <v>168634.12</v>
      </c>
      <c r="H712" s="18">
        <f t="shared" si="166"/>
        <v>-53158.69</v>
      </c>
      <c r="I712" s="19">
        <f t="shared" si="167"/>
        <v>-146.03463264869418</v>
      </c>
      <c r="J712" s="19">
        <f t="shared" si="168"/>
        <v>0</v>
      </c>
      <c r="K712" s="19">
        <f t="shared" si="169"/>
        <v>19.622341819577795</v>
      </c>
    </row>
    <row r="713" spans="1:11" x14ac:dyDescent="0.2">
      <c r="A713" s="22" t="s">
        <v>67</v>
      </c>
      <c r="B713" s="17" t="s">
        <v>68</v>
      </c>
      <c r="C713" s="18">
        <v>-115475.43</v>
      </c>
      <c r="D713" s="18">
        <v>270909</v>
      </c>
      <c r="E713" s="18">
        <v>0</v>
      </c>
      <c r="F713" s="18">
        <v>53158.69</v>
      </c>
      <c r="G713" s="18">
        <f t="shared" si="165"/>
        <v>168634.12</v>
      </c>
      <c r="H713" s="18">
        <f t="shared" si="166"/>
        <v>-53158.69</v>
      </c>
      <c r="I713" s="19">
        <f t="shared" si="167"/>
        <v>-146.03463264869418</v>
      </c>
      <c r="J713" s="19">
        <f t="shared" si="168"/>
        <v>0</v>
      </c>
      <c r="K713" s="19">
        <f t="shared" si="169"/>
        <v>19.622341819577795</v>
      </c>
    </row>
    <row r="714" spans="1:11" ht="25.5" x14ac:dyDescent="0.2">
      <c r="A714" s="23" t="s">
        <v>106</v>
      </c>
      <c r="B714" s="17" t="s">
        <v>107</v>
      </c>
      <c r="C714" s="18">
        <v>-155430.29999999999</v>
      </c>
      <c r="D714" s="18">
        <v>270909</v>
      </c>
      <c r="E714" s="18">
        <v>0</v>
      </c>
      <c r="F714" s="18">
        <v>-270905.73</v>
      </c>
      <c r="G714" s="18">
        <f t="shared" si="165"/>
        <v>-115475.43</v>
      </c>
      <c r="H714" s="18">
        <f t="shared" si="166"/>
        <v>270905.73</v>
      </c>
      <c r="I714" s="19">
        <f t="shared" si="167"/>
        <v>74.294027612376738</v>
      </c>
      <c r="J714" s="19">
        <f t="shared" si="168"/>
        <v>0</v>
      </c>
      <c r="K714" s="19">
        <f t="shared" si="169"/>
        <v>-99.998792952615077</v>
      </c>
    </row>
    <row r="715" spans="1:11" ht="25.5" x14ac:dyDescent="0.2">
      <c r="A715" s="39" t="s">
        <v>295</v>
      </c>
      <c r="B715" s="28" t="s">
        <v>863</v>
      </c>
      <c r="C715" s="29"/>
      <c r="D715" s="29"/>
      <c r="E715" s="29"/>
      <c r="F715" s="29"/>
      <c r="G715" s="29"/>
      <c r="H715" s="29"/>
      <c r="I715" s="30"/>
      <c r="J715" s="30"/>
      <c r="K715" s="30"/>
    </row>
    <row r="716" spans="1:11" x14ac:dyDescent="0.2">
      <c r="A716" s="16" t="s">
        <v>26</v>
      </c>
      <c r="B716" s="17" t="s">
        <v>27</v>
      </c>
      <c r="C716" s="18">
        <v>20279.39</v>
      </c>
      <c r="D716" s="18">
        <v>0</v>
      </c>
      <c r="E716" s="18">
        <v>0</v>
      </c>
      <c r="F716" s="18">
        <v>0</v>
      </c>
      <c r="G716" s="18">
        <f t="shared" ref="G716:G727" si="170">F716-C716</f>
        <v>-20279.39</v>
      </c>
      <c r="H716" s="18">
        <f t="shared" ref="H716:H727" si="171">E716-F716</f>
        <v>0</v>
      </c>
      <c r="I716" s="19">
        <f t="shared" ref="I716:I727" si="172">IF(ISERROR(F716/C716),0,F716/C716*100-100)</f>
        <v>-100</v>
      </c>
      <c r="J716" s="19">
        <f t="shared" ref="J716:J727" si="173">IF(ISERROR(F716/E716),0,F716/E716*100)</f>
        <v>0</v>
      </c>
      <c r="K716" s="19">
        <f t="shared" ref="K716:K727" si="174">IF(ISERROR(F716/D716),0,F716/D716*100)</f>
        <v>0</v>
      </c>
    </row>
    <row r="717" spans="1:11" x14ac:dyDescent="0.2">
      <c r="A717" s="22" t="s">
        <v>90</v>
      </c>
      <c r="B717" s="17" t="s">
        <v>91</v>
      </c>
      <c r="C717" s="18">
        <v>20279.39</v>
      </c>
      <c r="D717" s="18">
        <v>0</v>
      </c>
      <c r="E717" s="18">
        <v>0</v>
      </c>
      <c r="F717" s="18">
        <v>0</v>
      </c>
      <c r="G717" s="18">
        <f t="shared" si="170"/>
        <v>-20279.39</v>
      </c>
      <c r="H717" s="18">
        <f t="shared" si="171"/>
        <v>0</v>
      </c>
      <c r="I717" s="19">
        <f t="shared" si="172"/>
        <v>-100</v>
      </c>
      <c r="J717" s="19">
        <f t="shared" si="173"/>
        <v>0</v>
      </c>
      <c r="K717" s="19">
        <f t="shared" si="174"/>
        <v>0</v>
      </c>
    </row>
    <row r="718" spans="1:11" x14ac:dyDescent="0.2">
      <c r="A718" s="16" t="s">
        <v>34</v>
      </c>
      <c r="B718" s="17" t="s">
        <v>35</v>
      </c>
      <c r="C718" s="18">
        <v>30564.27</v>
      </c>
      <c r="D718" s="18">
        <v>13420</v>
      </c>
      <c r="E718" s="18">
        <v>0</v>
      </c>
      <c r="F718" s="18">
        <v>13419.53</v>
      </c>
      <c r="G718" s="18">
        <f t="shared" si="170"/>
        <v>-17144.739999999998</v>
      </c>
      <c r="H718" s="18">
        <f t="shared" si="171"/>
        <v>-13419.53</v>
      </c>
      <c r="I718" s="19">
        <f t="shared" si="172"/>
        <v>-56.094060155861733</v>
      </c>
      <c r="J718" s="19">
        <f t="shared" si="173"/>
        <v>0</v>
      </c>
      <c r="K718" s="19">
        <f t="shared" si="174"/>
        <v>99.996497764530559</v>
      </c>
    </row>
    <row r="719" spans="1:11" x14ac:dyDescent="0.2">
      <c r="A719" s="22" t="s">
        <v>36</v>
      </c>
      <c r="B719" s="17" t="s">
        <v>37</v>
      </c>
      <c r="C719" s="18">
        <v>30564.27</v>
      </c>
      <c r="D719" s="18">
        <v>13420</v>
      </c>
      <c r="E719" s="18">
        <v>0</v>
      </c>
      <c r="F719" s="18">
        <v>13419.53</v>
      </c>
      <c r="G719" s="18">
        <f t="shared" si="170"/>
        <v>-17144.739999999998</v>
      </c>
      <c r="H719" s="18">
        <f t="shared" si="171"/>
        <v>-13419.53</v>
      </c>
      <c r="I719" s="19">
        <f t="shared" si="172"/>
        <v>-56.094060155861733</v>
      </c>
      <c r="J719" s="19">
        <f t="shared" si="173"/>
        <v>0</v>
      </c>
      <c r="K719" s="19">
        <f t="shared" si="174"/>
        <v>99.996497764530559</v>
      </c>
    </row>
    <row r="720" spans="1:11" x14ac:dyDescent="0.2">
      <c r="A720" s="23" t="s">
        <v>46</v>
      </c>
      <c r="B720" s="17" t="s">
        <v>47</v>
      </c>
      <c r="C720" s="18">
        <v>10284.879999999999</v>
      </c>
      <c r="D720" s="18">
        <v>13420</v>
      </c>
      <c r="E720" s="18">
        <v>0</v>
      </c>
      <c r="F720" s="18">
        <v>13419.53</v>
      </c>
      <c r="G720" s="18">
        <f t="shared" si="170"/>
        <v>3134.6500000000015</v>
      </c>
      <c r="H720" s="18">
        <f t="shared" si="171"/>
        <v>-13419.53</v>
      </c>
      <c r="I720" s="19">
        <f t="shared" si="172"/>
        <v>30.4782360124766</v>
      </c>
      <c r="J720" s="19">
        <f t="shared" si="173"/>
        <v>0</v>
      </c>
      <c r="K720" s="19">
        <f t="shared" si="174"/>
        <v>99.996497764530559</v>
      </c>
    </row>
    <row r="721" spans="1:11" x14ac:dyDescent="0.2">
      <c r="A721" s="24" t="s">
        <v>48</v>
      </c>
      <c r="B721" s="17" t="s">
        <v>49</v>
      </c>
      <c r="C721" s="18">
        <v>10284.879999999999</v>
      </c>
      <c r="D721" s="18">
        <v>13420</v>
      </c>
      <c r="E721" s="18">
        <v>0</v>
      </c>
      <c r="F721" s="18">
        <v>13419.53</v>
      </c>
      <c r="G721" s="18">
        <f t="shared" si="170"/>
        <v>3134.6500000000015</v>
      </c>
      <c r="H721" s="18">
        <f t="shared" si="171"/>
        <v>-13419.53</v>
      </c>
      <c r="I721" s="19">
        <f t="shared" si="172"/>
        <v>30.4782360124766</v>
      </c>
      <c r="J721" s="19">
        <f t="shared" si="173"/>
        <v>0</v>
      </c>
      <c r="K721" s="19">
        <f t="shared" si="174"/>
        <v>99.996497764530559</v>
      </c>
    </row>
    <row r="722" spans="1:11" ht="25.5" x14ac:dyDescent="0.2">
      <c r="A722" s="23" t="s">
        <v>52</v>
      </c>
      <c r="B722" s="17" t="s">
        <v>53</v>
      </c>
      <c r="C722" s="18">
        <v>20279.39</v>
      </c>
      <c r="D722" s="18">
        <v>0</v>
      </c>
      <c r="E722" s="18">
        <v>0</v>
      </c>
      <c r="F722" s="18">
        <v>0</v>
      </c>
      <c r="G722" s="18">
        <f t="shared" si="170"/>
        <v>-20279.39</v>
      </c>
      <c r="H722" s="18">
        <f t="shared" si="171"/>
        <v>0</v>
      </c>
      <c r="I722" s="19">
        <f t="shared" si="172"/>
        <v>-100</v>
      </c>
      <c r="J722" s="19">
        <f t="shared" si="173"/>
        <v>0</v>
      </c>
      <c r="K722" s="19">
        <f t="shared" si="174"/>
        <v>0</v>
      </c>
    </row>
    <row r="723" spans="1:11" x14ac:dyDescent="0.2">
      <c r="A723" s="24" t="s">
        <v>191</v>
      </c>
      <c r="B723" s="17" t="s">
        <v>192</v>
      </c>
      <c r="C723" s="18">
        <v>20279.39</v>
      </c>
      <c r="D723" s="18">
        <v>0</v>
      </c>
      <c r="E723" s="18">
        <v>0</v>
      </c>
      <c r="F723" s="18">
        <v>0</v>
      </c>
      <c r="G723" s="18">
        <f t="shared" si="170"/>
        <v>-20279.39</v>
      </c>
      <c r="H723" s="18">
        <f t="shared" si="171"/>
        <v>0</v>
      </c>
      <c r="I723" s="19">
        <f t="shared" si="172"/>
        <v>-100</v>
      </c>
      <c r="J723" s="19">
        <f t="shared" si="173"/>
        <v>0</v>
      </c>
      <c r="K723" s="19">
        <f t="shared" si="174"/>
        <v>0</v>
      </c>
    </row>
    <row r="724" spans="1:11" x14ac:dyDescent="0.2">
      <c r="A724" s="16"/>
      <c r="B724" s="17" t="s">
        <v>64</v>
      </c>
      <c r="C724" s="18">
        <v>-10284.879999999999</v>
      </c>
      <c r="D724" s="18">
        <v>-13420</v>
      </c>
      <c r="E724" s="18">
        <v>0</v>
      </c>
      <c r="F724" s="18">
        <v>-13419.53</v>
      </c>
      <c r="G724" s="18">
        <f t="shared" si="170"/>
        <v>-3134.6500000000015</v>
      </c>
      <c r="H724" s="18">
        <f t="shared" si="171"/>
        <v>13419.53</v>
      </c>
      <c r="I724" s="19">
        <f t="shared" si="172"/>
        <v>30.4782360124766</v>
      </c>
      <c r="J724" s="19">
        <f t="shared" si="173"/>
        <v>0</v>
      </c>
      <c r="K724" s="19">
        <f t="shared" si="174"/>
        <v>99.996497764530559</v>
      </c>
    </row>
    <row r="725" spans="1:11" x14ac:dyDescent="0.2">
      <c r="A725" s="16" t="s">
        <v>65</v>
      </c>
      <c r="B725" s="17" t="s">
        <v>66</v>
      </c>
      <c r="C725" s="18">
        <v>10284.879999999999</v>
      </c>
      <c r="D725" s="18">
        <v>13420</v>
      </c>
      <c r="E725" s="18">
        <v>0</v>
      </c>
      <c r="F725" s="18">
        <v>13419.53</v>
      </c>
      <c r="G725" s="18">
        <f t="shared" si="170"/>
        <v>3134.6500000000015</v>
      </c>
      <c r="H725" s="18">
        <f t="shared" si="171"/>
        <v>-13419.53</v>
      </c>
      <c r="I725" s="19">
        <f t="shared" si="172"/>
        <v>30.4782360124766</v>
      </c>
      <c r="J725" s="19">
        <f t="shared" si="173"/>
        <v>0</v>
      </c>
      <c r="K725" s="19">
        <f t="shared" si="174"/>
        <v>99.996497764530559</v>
      </c>
    </row>
    <row r="726" spans="1:11" x14ac:dyDescent="0.2">
      <c r="A726" s="22" t="s">
        <v>67</v>
      </c>
      <c r="B726" s="17" t="s">
        <v>68</v>
      </c>
      <c r="C726" s="18">
        <v>10284.879999999999</v>
      </c>
      <c r="D726" s="18">
        <v>13420</v>
      </c>
      <c r="E726" s="18">
        <v>0</v>
      </c>
      <c r="F726" s="18">
        <v>13419.53</v>
      </c>
      <c r="G726" s="18">
        <f t="shared" si="170"/>
        <v>3134.6500000000015</v>
      </c>
      <c r="H726" s="18">
        <f t="shared" si="171"/>
        <v>-13419.53</v>
      </c>
      <c r="I726" s="19">
        <f t="shared" si="172"/>
        <v>30.4782360124766</v>
      </c>
      <c r="J726" s="19">
        <f t="shared" si="173"/>
        <v>0</v>
      </c>
      <c r="K726" s="19">
        <f t="shared" si="174"/>
        <v>99.996497764530559</v>
      </c>
    </row>
    <row r="727" spans="1:11" ht="25.5" x14ac:dyDescent="0.2">
      <c r="A727" s="23" t="s">
        <v>106</v>
      </c>
      <c r="B727" s="17" t="s">
        <v>107</v>
      </c>
      <c r="C727" s="18">
        <v>-10284.879999999999</v>
      </c>
      <c r="D727" s="18">
        <v>13420</v>
      </c>
      <c r="E727" s="18">
        <v>0</v>
      </c>
      <c r="F727" s="18">
        <v>-13419.53</v>
      </c>
      <c r="G727" s="18">
        <f t="shared" si="170"/>
        <v>-3134.6500000000015</v>
      </c>
      <c r="H727" s="18">
        <f t="shared" si="171"/>
        <v>13419.53</v>
      </c>
      <c r="I727" s="19">
        <f t="shared" si="172"/>
        <v>30.4782360124766</v>
      </c>
      <c r="J727" s="19">
        <f t="shared" si="173"/>
        <v>0</v>
      </c>
      <c r="K727" s="19">
        <f t="shared" si="174"/>
        <v>-99.996497764530559</v>
      </c>
    </row>
    <row r="728" spans="1:11" ht="25.5" x14ac:dyDescent="0.2">
      <c r="A728" s="39" t="s">
        <v>181</v>
      </c>
      <c r="B728" s="28" t="s">
        <v>180</v>
      </c>
      <c r="C728" s="29"/>
      <c r="D728" s="29"/>
      <c r="E728" s="29"/>
      <c r="F728" s="29"/>
      <c r="G728" s="29"/>
      <c r="H728" s="29"/>
      <c r="I728" s="30"/>
      <c r="J728" s="30"/>
      <c r="K728" s="30"/>
    </row>
    <row r="729" spans="1:11" x14ac:dyDescent="0.2">
      <c r="A729" s="16" t="s">
        <v>26</v>
      </c>
      <c r="B729" s="17" t="s">
        <v>27</v>
      </c>
      <c r="C729" s="18">
        <v>381512.34</v>
      </c>
      <c r="D729" s="18">
        <v>399624</v>
      </c>
      <c r="E729" s="18">
        <v>323315</v>
      </c>
      <c r="F729" s="18">
        <v>374768.74</v>
      </c>
      <c r="G729" s="18">
        <f t="shared" ref="G729:G749" si="175">F729-C729</f>
        <v>-6743.6000000000349</v>
      </c>
      <c r="H729" s="18">
        <f t="shared" ref="H729:H749" si="176">E729-F729</f>
        <v>-51453.739999999991</v>
      </c>
      <c r="I729" s="19">
        <f t="shared" ref="I729:I749" si="177">IF(ISERROR(F729/C729),0,F729/C729*100-100)</f>
        <v>-1.7675968226873096</v>
      </c>
      <c r="J729" s="19">
        <f t="shared" ref="J729:J749" si="178">IF(ISERROR(F729/E729),0,F729/E729*100)</f>
        <v>115.91443019965048</v>
      </c>
      <c r="K729" s="19">
        <f t="shared" ref="K729:K749" si="179">IF(ISERROR(F729/D729),0,F729/D729*100)</f>
        <v>93.780338518207103</v>
      </c>
    </row>
    <row r="730" spans="1:11" x14ac:dyDescent="0.2">
      <c r="A730" s="22" t="s">
        <v>90</v>
      </c>
      <c r="B730" s="17" t="s">
        <v>91</v>
      </c>
      <c r="C730" s="18">
        <v>226793.83</v>
      </c>
      <c r="D730" s="18">
        <v>135558</v>
      </c>
      <c r="E730" s="18">
        <v>88974</v>
      </c>
      <c r="F730" s="18">
        <v>117178.22</v>
      </c>
      <c r="G730" s="18">
        <f t="shared" si="175"/>
        <v>-109615.60999999999</v>
      </c>
      <c r="H730" s="18">
        <f t="shared" si="176"/>
        <v>-28204.22</v>
      </c>
      <c r="I730" s="19">
        <f t="shared" si="177"/>
        <v>-48.332712578644667</v>
      </c>
      <c r="J730" s="19">
        <f t="shared" si="178"/>
        <v>131.69939532897251</v>
      </c>
      <c r="K730" s="19">
        <f t="shared" si="179"/>
        <v>86.44139040115671</v>
      </c>
    </row>
    <row r="731" spans="1:11" x14ac:dyDescent="0.2">
      <c r="A731" s="22" t="s">
        <v>30</v>
      </c>
      <c r="B731" s="17" t="s">
        <v>31</v>
      </c>
      <c r="C731" s="18">
        <v>154718.51</v>
      </c>
      <c r="D731" s="18">
        <v>264066</v>
      </c>
      <c r="E731" s="18">
        <v>234341</v>
      </c>
      <c r="F731" s="18">
        <v>257590.52</v>
      </c>
      <c r="G731" s="18">
        <f t="shared" si="175"/>
        <v>102872.00999999998</v>
      </c>
      <c r="H731" s="18">
        <f t="shared" si="176"/>
        <v>-23249.51999999999</v>
      </c>
      <c r="I731" s="19">
        <f t="shared" si="177"/>
        <v>66.489788455175756</v>
      </c>
      <c r="J731" s="19">
        <f t="shared" si="178"/>
        <v>109.92123444040949</v>
      </c>
      <c r="K731" s="19">
        <f t="shared" si="179"/>
        <v>97.547779721736234</v>
      </c>
    </row>
    <row r="732" spans="1:11" x14ac:dyDescent="0.2">
      <c r="A732" s="23" t="s">
        <v>32</v>
      </c>
      <c r="B732" s="17" t="s">
        <v>33</v>
      </c>
      <c r="C732" s="18">
        <v>154718.51</v>
      </c>
      <c r="D732" s="18">
        <v>264066</v>
      </c>
      <c r="E732" s="18">
        <v>234341</v>
      </c>
      <c r="F732" s="18">
        <v>257590.52</v>
      </c>
      <c r="G732" s="18">
        <f t="shared" si="175"/>
        <v>102872.00999999998</v>
      </c>
      <c r="H732" s="18">
        <f t="shared" si="176"/>
        <v>-23249.51999999999</v>
      </c>
      <c r="I732" s="19">
        <f t="shared" si="177"/>
        <v>66.489788455175756</v>
      </c>
      <c r="J732" s="19">
        <f t="shared" si="178"/>
        <v>109.92123444040949</v>
      </c>
      <c r="K732" s="19">
        <f t="shared" si="179"/>
        <v>97.547779721736234</v>
      </c>
    </row>
    <row r="733" spans="1:11" x14ac:dyDescent="0.2">
      <c r="A733" s="16" t="s">
        <v>34</v>
      </c>
      <c r="B733" s="17" t="s">
        <v>35</v>
      </c>
      <c r="C733" s="18">
        <v>255752.03</v>
      </c>
      <c r="D733" s="18">
        <v>657113</v>
      </c>
      <c r="E733" s="18">
        <v>323315</v>
      </c>
      <c r="F733" s="18">
        <v>414507.9</v>
      </c>
      <c r="G733" s="18">
        <f t="shared" si="175"/>
        <v>158755.87000000002</v>
      </c>
      <c r="H733" s="18">
        <f t="shared" si="176"/>
        <v>-91192.900000000023</v>
      </c>
      <c r="I733" s="19">
        <f t="shared" si="177"/>
        <v>62.074138766366787</v>
      </c>
      <c r="J733" s="19">
        <f t="shared" si="178"/>
        <v>128.20558897669457</v>
      </c>
      <c r="K733" s="19">
        <f t="shared" si="179"/>
        <v>63.080155163571561</v>
      </c>
    </row>
    <row r="734" spans="1:11" x14ac:dyDescent="0.2">
      <c r="A734" s="22" t="s">
        <v>36</v>
      </c>
      <c r="B734" s="17" t="s">
        <v>37</v>
      </c>
      <c r="C734" s="18">
        <v>255752.03</v>
      </c>
      <c r="D734" s="18">
        <v>657113</v>
      </c>
      <c r="E734" s="18">
        <v>323315</v>
      </c>
      <c r="F734" s="18">
        <v>414507.9</v>
      </c>
      <c r="G734" s="18">
        <f t="shared" si="175"/>
        <v>158755.87000000002</v>
      </c>
      <c r="H734" s="18">
        <f t="shared" si="176"/>
        <v>-91192.900000000023</v>
      </c>
      <c r="I734" s="19">
        <f t="shared" si="177"/>
        <v>62.074138766366787</v>
      </c>
      <c r="J734" s="19">
        <f t="shared" si="178"/>
        <v>128.20558897669457</v>
      </c>
      <c r="K734" s="19">
        <f t="shared" si="179"/>
        <v>63.080155163571561</v>
      </c>
    </row>
    <row r="735" spans="1:11" x14ac:dyDescent="0.2">
      <c r="A735" s="23" t="s">
        <v>38</v>
      </c>
      <c r="B735" s="17" t="s">
        <v>39</v>
      </c>
      <c r="C735" s="18">
        <v>169434.03</v>
      </c>
      <c r="D735" s="18">
        <v>503254</v>
      </c>
      <c r="E735" s="18">
        <v>173315</v>
      </c>
      <c r="F735" s="18">
        <v>260649.5</v>
      </c>
      <c r="G735" s="18">
        <f t="shared" si="175"/>
        <v>91215.47</v>
      </c>
      <c r="H735" s="18">
        <f t="shared" si="176"/>
        <v>-87334.5</v>
      </c>
      <c r="I735" s="19">
        <f t="shared" si="177"/>
        <v>53.835389502333157</v>
      </c>
      <c r="J735" s="19">
        <f t="shared" si="178"/>
        <v>150.39061823846754</v>
      </c>
      <c r="K735" s="19">
        <f t="shared" si="179"/>
        <v>51.792832247731759</v>
      </c>
    </row>
    <row r="736" spans="1:11" x14ac:dyDescent="0.2">
      <c r="A736" s="24" t="s">
        <v>40</v>
      </c>
      <c r="B736" s="17" t="s">
        <v>41</v>
      </c>
      <c r="C736" s="18">
        <v>110582.28</v>
      </c>
      <c r="D736" s="18">
        <v>226967</v>
      </c>
      <c r="E736" s="18">
        <v>93174</v>
      </c>
      <c r="F736" s="18">
        <v>140177.04999999999</v>
      </c>
      <c r="G736" s="18">
        <f t="shared" si="175"/>
        <v>29594.76999999999</v>
      </c>
      <c r="H736" s="18">
        <f t="shared" si="176"/>
        <v>-47003.049999999988</v>
      </c>
      <c r="I736" s="19">
        <f t="shared" si="177"/>
        <v>26.7626693897069</v>
      </c>
      <c r="J736" s="19">
        <f t="shared" si="178"/>
        <v>150.44653014789532</v>
      </c>
      <c r="K736" s="19">
        <f t="shared" si="179"/>
        <v>61.760982874162316</v>
      </c>
    </row>
    <row r="737" spans="1:11" x14ac:dyDescent="0.2">
      <c r="A737" s="24" t="s">
        <v>42</v>
      </c>
      <c r="B737" s="17" t="s">
        <v>43</v>
      </c>
      <c r="C737" s="18">
        <v>58851.75</v>
      </c>
      <c r="D737" s="18">
        <v>276287</v>
      </c>
      <c r="E737" s="18">
        <v>80141</v>
      </c>
      <c r="F737" s="18">
        <v>120472.45</v>
      </c>
      <c r="G737" s="18">
        <f t="shared" si="175"/>
        <v>61620.7</v>
      </c>
      <c r="H737" s="18">
        <f t="shared" si="176"/>
        <v>-40331.449999999997</v>
      </c>
      <c r="I737" s="19">
        <f t="shared" si="177"/>
        <v>104.70495779649713</v>
      </c>
      <c r="J737" s="19">
        <f t="shared" si="178"/>
        <v>150.3256136060194</v>
      </c>
      <c r="K737" s="19">
        <f t="shared" si="179"/>
        <v>43.604096464907869</v>
      </c>
    </row>
    <row r="738" spans="1:11" x14ac:dyDescent="0.2">
      <c r="A738" s="25" t="s">
        <v>44</v>
      </c>
      <c r="B738" s="17" t="s">
        <v>45</v>
      </c>
      <c r="C738" s="18">
        <v>860</v>
      </c>
      <c r="D738" s="18">
        <v>0</v>
      </c>
      <c r="E738" s="18">
        <v>0</v>
      </c>
      <c r="F738" s="18">
        <v>2436</v>
      </c>
      <c r="G738" s="18">
        <f t="shared" si="175"/>
        <v>1576</v>
      </c>
      <c r="H738" s="18">
        <f t="shared" si="176"/>
        <v>-2436</v>
      </c>
      <c r="I738" s="19">
        <f t="shared" si="177"/>
        <v>183.25581395348837</v>
      </c>
      <c r="J738" s="19">
        <f t="shared" si="178"/>
        <v>0</v>
      </c>
      <c r="K738" s="19">
        <f t="shared" si="179"/>
        <v>0</v>
      </c>
    </row>
    <row r="739" spans="1:11" x14ac:dyDescent="0.2">
      <c r="A739" s="23" t="s">
        <v>46</v>
      </c>
      <c r="B739" s="17" t="s">
        <v>47</v>
      </c>
      <c r="C739" s="18">
        <v>86318</v>
      </c>
      <c r="D739" s="18">
        <v>134356</v>
      </c>
      <c r="E739" s="18">
        <v>150000</v>
      </c>
      <c r="F739" s="18">
        <v>134356</v>
      </c>
      <c r="G739" s="18">
        <f t="shared" si="175"/>
        <v>48038</v>
      </c>
      <c r="H739" s="18">
        <f t="shared" si="176"/>
        <v>15644</v>
      </c>
      <c r="I739" s="19">
        <f t="shared" si="177"/>
        <v>55.652355244560795</v>
      </c>
      <c r="J739" s="19">
        <f t="shared" si="178"/>
        <v>89.570666666666668</v>
      </c>
      <c r="K739" s="19">
        <f t="shared" si="179"/>
        <v>100</v>
      </c>
    </row>
    <row r="740" spans="1:11" x14ac:dyDescent="0.2">
      <c r="A740" s="24" t="s">
        <v>48</v>
      </c>
      <c r="B740" s="17" t="s">
        <v>49</v>
      </c>
      <c r="C740" s="18">
        <v>86318</v>
      </c>
      <c r="D740" s="18">
        <v>134356</v>
      </c>
      <c r="E740" s="18">
        <v>150000</v>
      </c>
      <c r="F740" s="18">
        <v>134356</v>
      </c>
      <c r="G740" s="18">
        <f t="shared" si="175"/>
        <v>48038</v>
      </c>
      <c r="H740" s="18">
        <f t="shared" si="176"/>
        <v>15644</v>
      </c>
      <c r="I740" s="19">
        <f t="shared" si="177"/>
        <v>55.652355244560795</v>
      </c>
      <c r="J740" s="19">
        <f t="shared" si="178"/>
        <v>89.570666666666668</v>
      </c>
      <c r="K740" s="19">
        <f t="shared" si="179"/>
        <v>100</v>
      </c>
    </row>
    <row r="741" spans="1:11" ht="25.5" x14ac:dyDescent="0.2">
      <c r="A741" s="23" t="s">
        <v>76</v>
      </c>
      <c r="B741" s="17" t="s">
        <v>77</v>
      </c>
      <c r="C741" s="18">
        <v>0</v>
      </c>
      <c r="D741" s="18">
        <v>3859</v>
      </c>
      <c r="E741" s="18">
        <v>0</v>
      </c>
      <c r="F741" s="18">
        <v>3858.4</v>
      </c>
      <c r="G741" s="18">
        <f t="shared" si="175"/>
        <v>3858.4</v>
      </c>
      <c r="H741" s="18">
        <f t="shared" si="176"/>
        <v>-3858.4</v>
      </c>
      <c r="I741" s="19">
        <f t="shared" si="177"/>
        <v>0</v>
      </c>
      <c r="J741" s="19">
        <f t="shared" si="178"/>
        <v>0</v>
      </c>
      <c r="K741" s="19">
        <f t="shared" si="179"/>
        <v>99.984451930551955</v>
      </c>
    </row>
    <row r="742" spans="1:11" x14ac:dyDescent="0.2">
      <c r="A742" s="24" t="s">
        <v>236</v>
      </c>
      <c r="B742" s="17" t="s">
        <v>237</v>
      </c>
      <c r="C742" s="18">
        <v>0</v>
      </c>
      <c r="D742" s="18">
        <v>3859</v>
      </c>
      <c r="E742" s="18">
        <v>0</v>
      </c>
      <c r="F742" s="18">
        <v>3858.4</v>
      </c>
      <c r="G742" s="18">
        <f t="shared" si="175"/>
        <v>3858.4</v>
      </c>
      <c r="H742" s="18">
        <f t="shared" si="176"/>
        <v>-3858.4</v>
      </c>
      <c r="I742" s="19">
        <f t="shared" si="177"/>
        <v>0</v>
      </c>
      <c r="J742" s="19">
        <f t="shared" si="178"/>
        <v>0</v>
      </c>
      <c r="K742" s="19">
        <f t="shared" si="179"/>
        <v>99.984451930551955</v>
      </c>
    </row>
    <row r="743" spans="1:11" ht="25.5" x14ac:dyDescent="0.2">
      <c r="A743" s="23" t="s">
        <v>52</v>
      </c>
      <c r="B743" s="17" t="s">
        <v>53</v>
      </c>
      <c r="C743" s="18">
        <v>0</v>
      </c>
      <c r="D743" s="18">
        <v>15644</v>
      </c>
      <c r="E743" s="18">
        <v>0</v>
      </c>
      <c r="F743" s="18">
        <v>15644</v>
      </c>
      <c r="G743" s="18">
        <f t="shared" si="175"/>
        <v>15644</v>
      </c>
      <c r="H743" s="18">
        <f t="shared" si="176"/>
        <v>-15644</v>
      </c>
      <c r="I743" s="19">
        <f t="shared" si="177"/>
        <v>0</v>
      </c>
      <c r="J743" s="19">
        <f t="shared" si="178"/>
        <v>0</v>
      </c>
      <c r="K743" s="19">
        <f t="shared" si="179"/>
        <v>100</v>
      </c>
    </row>
    <row r="744" spans="1:11" ht="25.5" x14ac:dyDescent="0.2">
      <c r="A744" s="24" t="s">
        <v>166</v>
      </c>
      <c r="B744" s="17" t="s">
        <v>167</v>
      </c>
      <c r="C744" s="18">
        <v>0</v>
      </c>
      <c r="D744" s="18">
        <v>15644</v>
      </c>
      <c r="E744" s="18">
        <v>0</v>
      </c>
      <c r="F744" s="18">
        <v>15644</v>
      </c>
      <c r="G744" s="18">
        <f t="shared" si="175"/>
        <v>15644</v>
      </c>
      <c r="H744" s="18">
        <f t="shared" si="176"/>
        <v>-15644</v>
      </c>
      <c r="I744" s="19">
        <f t="shared" si="177"/>
        <v>0</v>
      </c>
      <c r="J744" s="19">
        <f t="shared" si="178"/>
        <v>0</v>
      </c>
      <c r="K744" s="19">
        <f t="shared" si="179"/>
        <v>100</v>
      </c>
    </row>
    <row r="745" spans="1:11" ht="38.25" x14ac:dyDescent="0.2">
      <c r="A745" s="25" t="s">
        <v>170</v>
      </c>
      <c r="B745" s="17" t="s">
        <v>171</v>
      </c>
      <c r="C745" s="18">
        <v>0</v>
      </c>
      <c r="D745" s="18">
        <v>15644</v>
      </c>
      <c r="E745" s="18">
        <v>0</v>
      </c>
      <c r="F745" s="18">
        <v>15644</v>
      </c>
      <c r="G745" s="18">
        <f t="shared" si="175"/>
        <v>15644</v>
      </c>
      <c r="H745" s="18">
        <f t="shared" si="176"/>
        <v>-15644</v>
      </c>
      <c r="I745" s="19">
        <f t="shared" si="177"/>
        <v>0</v>
      </c>
      <c r="J745" s="19">
        <f t="shared" si="178"/>
        <v>0</v>
      </c>
      <c r="K745" s="19">
        <f t="shared" si="179"/>
        <v>100</v>
      </c>
    </row>
    <row r="746" spans="1:11" x14ac:dyDescent="0.2">
      <c r="A746" s="16"/>
      <c r="B746" s="17" t="s">
        <v>64</v>
      </c>
      <c r="C746" s="18">
        <v>125760.31</v>
      </c>
      <c r="D746" s="18">
        <v>-257489</v>
      </c>
      <c r="E746" s="18">
        <v>0</v>
      </c>
      <c r="F746" s="18">
        <v>-39739.160000000003</v>
      </c>
      <c r="G746" s="18">
        <f t="shared" si="175"/>
        <v>-165499.47</v>
      </c>
      <c r="H746" s="18">
        <f t="shared" si="176"/>
        <v>39739.160000000003</v>
      </c>
      <c r="I746" s="19">
        <f t="shared" si="177"/>
        <v>-131.59912694235567</v>
      </c>
      <c r="J746" s="19">
        <f t="shared" si="178"/>
        <v>0</v>
      </c>
      <c r="K746" s="19">
        <f t="shared" si="179"/>
        <v>15.43334278357522</v>
      </c>
    </row>
    <row r="747" spans="1:11" x14ac:dyDescent="0.2">
      <c r="A747" s="16" t="s">
        <v>65</v>
      </c>
      <c r="B747" s="17" t="s">
        <v>66</v>
      </c>
      <c r="C747" s="18">
        <v>-125760.31</v>
      </c>
      <c r="D747" s="18">
        <v>257489</v>
      </c>
      <c r="E747" s="18">
        <v>0</v>
      </c>
      <c r="F747" s="18">
        <v>39739.160000000003</v>
      </c>
      <c r="G747" s="18">
        <f t="shared" si="175"/>
        <v>165499.47</v>
      </c>
      <c r="H747" s="18">
        <f t="shared" si="176"/>
        <v>-39739.160000000003</v>
      </c>
      <c r="I747" s="19">
        <f t="shared" si="177"/>
        <v>-131.59912694235567</v>
      </c>
      <c r="J747" s="19">
        <f t="shared" si="178"/>
        <v>0</v>
      </c>
      <c r="K747" s="19">
        <f t="shared" si="179"/>
        <v>15.43334278357522</v>
      </c>
    </row>
    <row r="748" spans="1:11" x14ac:dyDescent="0.2">
      <c r="A748" s="22" t="s">
        <v>67</v>
      </c>
      <c r="B748" s="17" t="s">
        <v>68</v>
      </c>
      <c r="C748" s="18">
        <v>-125760.31</v>
      </c>
      <c r="D748" s="18">
        <v>257489</v>
      </c>
      <c r="E748" s="18">
        <v>0</v>
      </c>
      <c r="F748" s="18">
        <v>39739.160000000003</v>
      </c>
      <c r="G748" s="18">
        <f t="shared" si="175"/>
        <v>165499.47</v>
      </c>
      <c r="H748" s="18">
        <f t="shared" si="176"/>
        <v>-39739.160000000003</v>
      </c>
      <c r="I748" s="19">
        <f t="shared" si="177"/>
        <v>-131.59912694235567</v>
      </c>
      <c r="J748" s="19">
        <f t="shared" si="178"/>
        <v>0</v>
      </c>
      <c r="K748" s="19">
        <f t="shared" si="179"/>
        <v>15.43334278357522</v>
      </c>
    </row>
    <row r="749" spans="1:11" ht="25.5" x14ac:dyDescent="0.2">
      <c r="A749" s="23" t="s">
        <v>106</v>
      </c>
      <c r="B749" s="17" t="s">
        <v>107</v>
      </c>
      <c r="C749" s="18">
        <v>-145145.42000000001</v>
      </c>
      <c r="D749" s="18">
        <v>257489</v>
      </c>
      <c r="E749" s="18">
        <v>0</v>
      </c>
      <c r="F749" s="18">
        <v>-257486.2</v>
      </c>
      <c r="G749" s="18">
        <f t="shared" si="175"/>
        <v>-112340.78</v>
      </c>
      <c r="H749" s="18">
        <f t="shared" si="176"/>
        <v>257486.2</v>
      </c>
      <c r="I749" s="19">
        <f t="shared" si="177"/>
        <v>77.398777033405509</v>
      </c>
      <c r="J749" s="19">
        <f t="shared" si="178"/>
        <v>0</v>
      </c>
      <c r="K749" s="19">
        <f t="shared" si="179"/>
        <v>-99.998912574906115</v>
      </c>
    </row>
    <row r="750" spans="1:11" ht="25.5" x14ac:dyDescent="0.2">
      <c r="A750" s="27" t="s">
        <v>223</v>
      </c>
      <c r="B750" s="28" t="s">
        <v>224</v>
      </c>
      <c r="C750" s="29"/>
      <c r="D750" s="29"/>
      <c r="E750" s="29"/>
      <c r="F750" s="29"/>
      <c r="G750" s="29"/>
      <c r="H750" s="29"/>
      <c r="I750" s="30"/>
      <c r="J750" s="30"/>
      <c r="K750" s="30"/>
    </row>
    <row r="751" spans="1:11" x14ac:dyDescent="0.2">
      <c r="A751" s="16" t="s">
        <v>26</v>
      </c>
      <c r="B751" s="17" t="s">
        <v>27</v>
      </c>
      <c r="C751" s="18">
        <v>11615.15</v>
      </c>
      <c r="D751" s="18">
        <v>2420</v>
      </c>
      <c r="E751" s="18">
        <v>0</v>
      </c>
      <c r="F751" s="18">
        <v>2419.04</v>
      </c>
      <c r="G751" s="18">
        <f t="shared" ref="G751:G761" si="180">F751-C751</f>
        <v>-9196.11</v>
      </c>
      <c r="H751" s="18">
        <f t="shared" ref="H751:H761" si="181">E751-F751</f>
        <v>-2419.04</v>
      </c>
      <c r="I751" s="19">
        <f t="shared" ref="I751:I761" si="182">IF(ISERROR(F751/C751),0,F751/C751*100-100)</f>
        <v>-79.173407144978754</v>
      </c>
      <c r="J751" s="19">
        <f t="shared" ref="J751:J761" si="183">IF(ISERROR(F751/E751),0,F751/E751*100)</f>
        <v>0</v>
      </c>
      <c r="K751" s="19">
        <f t="shared" ref="K751:K761" si="184">IF(ISERROR(F751/D751),0,F751/D751*100)</f>
        <v>99.960330578512384</v>
      </c>
    </row>
    <row r="752" spans="1:11" x14ac:dyDescent="0.2">
      <c r="A752" s="22" t="s">
        <v>92</v>
      </c>
      <c r="B752" s="17" t="s">
        <v>93</v>
      </c>
      <c r="C752" s="18">
        <v>11615.15</v>
      </c>
      <c r="D752" s="18">
        <v>1732</v>
      </c>
      <c r="E752" s="18">
        <v>0</v>
      </c>
      <c r="F752" s="18">
        <v>1731.35</v>
      </c>
      <c r="G752" s="18">
        <f t="shared" si="180"/>
        <v>-9883.7999999999993</v>
      </c>
      <c r="H752" s="18">
        <f t="shared" si="181"/>
        <v>-1731.35</v>
      </c>
      <c r="I752" s="19">
        <f t="shared" si="182"/>
        <v>-85.09403666762806</v>
      </c>
      <c r="J752" s="19">
        <f t="shared" si="183"/>
        <v>0</v>
      </c>
      <c r="K752" s="19">
        <f t="shared" si="184"/>
        <v>99.962471131639717</v>
      </c>
    </row>
    <row r="753" spans="1:11" x14ac:dyDescent="0.2">
      <c r="A753" s="23" t="s">
        <v>380</v>
      </c>
      <c r="B753" s="17" t="s">
        <v>381</v>
      </c>
      <c r="C753" s="18">
        <v>11615.15</v>
      </c>
      <c r="D753" s="18">
        <v>1732</v>
      </c>
      <c r="E753" s="18">
        <v>0</v>
      </c>
      <c r="F753" s="18">
        <v>1731.35</v>
      </c>
      <c r="G753" s="18">
        <f t="shared" si="180"/>
        <v>-9883.7999999999993</v>
      </c>
      <c r="H753" s="18">
        <f t="shared" si="181"/>
        <v>-1731.35</v>
      </c>
      <c r="I753" s="19">
        <f t="shared" si="182"/>
        <v>-85.09403666762806</v>
      </c>
      <c r="J753" s="19">
        <f t="shared" si="183"/>
        <v>0</v>
      </c>
      <c r="K753" s="19">
        <f t="shared" si="184"/>
        <v>99.962471131639717</v>
      </c>
    </row>
    <row r="754" spans="1:11" x14ac:dyDescent="0.2">
      <c r="A754" s="24" t="s">
        <v>382</v>
      </c>
      <c r="B754" s="17" t="s">
        <v>383</v>
      </c>
      <c r="C754" s="18">
        <v>11615.15</v>
      </c>
      <c r="D754" s="18">
        <v>1732</v>
      </c>
      <c r="E754" s="18">
        <v>0</v>
      </c>
      <c r="F754" s="18">
        <v>1731.35</v>
      </c>
      <c r="G754" s="18">
        <f t="shared" si="180"/>
        <v>-9883.7999999999993</v>
      </c>
      <c r="H754" s="18">
        <f t="shared" si="181"/>
        <v>-1731.35</v>
      </c>
      <c r="I754" s="19">
        <f t="shared" si="182"/>
        <v>-85.09403666762806</v>
      </c>
      <c r="J754" s="19">
        <f t="shared" si="183"/>
        <v>0</v>
      </c>
      <c r="K754" s="19">
        <f t="shared" si="184"/>
        <v>99.962471131639717</v>
      </c>
    </row>
    <row r="755" spans="1:11" ht="51" x14ac:dyDescent="0.2">
      <c r="A755" s="25" t="s">
        <v>442</v>
      </c>
      <c r="B755" s="17" t="s">
        <v>443</v>
      </c>
      <c r="C755" s="18">
        <v>11615.15</v>
      </c>
      <c r="D755" s="18">
        <v>1732</v>
      </c>
      <c r="E755" s="18">
        <v>0</v>
      </c>
      <c r="F755" s="18">
        <v>1731.35</v>
      </c>
      <c r="G755" s="18">
        <f t="shared" si="180"/>
        <v>-9883.7999999999993</v>
      </c>
      <c r="H755" s="18">
        <f t="shared" si="181"/>
        <v>-1731.35</v>
      </c>
      <c r="I755" s="19">
        <f t="shared" si="182"/>
        <v>-85.09403666762806</v>
      </c>
      <c r="J755" s="19">
        <f t="shared" si="183"/>
        <v>0</v>
      </c>
      <c r="K755" s="19">
        <f t="shared" si="184"/>
        <v>99.962471131639717</v>
      </c>
    </row>
    <row r="756" spans="1:11" x14ac:dyDescent="0.2">
      <c r="A756" s="22" t="s">
        <v>30</v>
      </c>
      <c r="B756" s="17" t="s">
        <v>31</v>
      </c>
      <c r="C756" s="18">
        <v>0</v>
      </c>
      <c r="D756" s="18">
        <v>688</v>
      </c>
      <c r="E756" s="18">
        <v>0</v>
      </c>
      <c r="F756" s="18">
        <v>687.69</v>
      </c>
      <c r="G756" s="18">
        <f t="shared" si="180"/>
        <v>687.69</v>
      </c>
      <c r="H756" s="18">
        <f t="shared" si="181"/>
        <v>-687.69</v>
      </c>
      <c r="I756" s="19">
        <f t="shared" si="182"/>
        <v>0</v>
      </c>
      <c r="J756" s="19">
        <f t="shared" si="183"/>
        <v>0</v>
      </c>
      <c r="K756" s="19">
        <f t="shared" si="184"/>
        <v>99.954941860465127</v>
      </c>
    </row>
    <row r="757" spans="1:11" x14ac:dyDescent="0.2">
      <c r="A757" s="23" t="s">
        <v>32</v>
      </c>
      <c r="B757" s="17" t="s">
        <v>33</v>
      </c>
      <c r="C757" s="18">
        <v>0</v>
      </c>
      <c r="D757" s="18">
        <v>688</v>
      </c>
      <c r="E757" s="18">
        <v>0</v>
      </c>
      <c r="F757" s="18">
        <v>687.69</v>
      </c>
      <c r="G757" s="18">
        <f t="shared" si="180"/>
        <v>687.69</v>
      </c>
      <c r="H757" s="18">
        <f t="shared" si="181"/>
        <v>-687.69</v>
      </c>
      <c r="I757" s="19">
        <f t="shared" si="182"/>
        <v>0</v>
      </c>
      <c r="J757" s="19">
        <f t="shared" si="183"/>
        <v>0</v>
      </c>
      <c r="K757" s="19">
        <f t="shared" si="184"/>
        <v>99.954941860465127</v>
      </c>
    </row>
    <row r="758" spans="1:11" x14ac:dyDescent="0.2">
      <c r="A758" s="16" t="s">
        <v>34</v>
      </c>
      <c r="B758" s="17" t="s">
        <v>35</v>
      </c>
      <c r="C758" s="18">
        <v>11615.15</v>
      </c>
      <c r="D758" s="18">
        <v>2420</v>
      </c>
      <c r="E758" s="18">
        <v>0</v>
      </c>
      <c r="F758" s="18">
        <v>2419.04</v>
      </c>
      <c r="G758" s="18">
        <f t="shared" si="180"/>
        <v>-9196.11</v>
      </c>
      <c r="H758" s="18">
        <f t="shared" si="181"/>
        <v>-2419.04</v>
      </c>
      <c r="I758" s="19">
        <f t="shared" si="182"/>
        <v>-79.173407144978754</v>
      </c>
      <c r="J758" s="19">
        <f t="shared" si="183"/>
        <v>0</v>
      </c>
      <c r="K758" s="19">
        <f t="shared" si="184"/>
        <v>99.960330578512384</v>
      </c>
    </row>
    <row r="759" spans="1:11" x14ac:dyDescent="0.2">
      <c r="A759" s="22" t="s">
        <v>36</v>
      </c>
      <c r="B759" s="17" t="s">
        <v>37</v>
      </c>
      <c r="C759" s="18">
        <v>11615.15</v>
      </c>
      <c r="D759" s="18">
        <v>2420</v>
      </c>
      <c r="E759" s="18">
        <v>0</v>
      </c>
      <c r="F759" s="18">
        <v>2419.04</v>
      </c>
      <c r="G759" s="18">
        <f t="shared" si="180"/>
        <v>-9196.11</v>
      </c>
      <c r="H759" s="18">
        <f t="shared" si="181"/>
        <v>-2419.04</v>
      </c>
      <c r="I759" s="19">
        <f t="shared" si="182"/>
        <v>-79.173407144978754</v>
      </c>
      <c r="J759" s="19">
        <f t="shared" si="183"/>
        <v>0</v>
      </c>
      <c r="K759" s="19">
        <f t="shared" si="184"/>
        <v>99.960330578512384</v>
      </c>
    </row>
    <row r="760" spans="1:11" x14ac:dyDescent="0.2">
      <c r="A760" s="23" t="s">
        <v>46</v>
      </c>
      <c r="B760" s="17" t="s">
        <v>47</v>
      </c>
      <c r="C760" s="18">
        <v>11615.15</v>
      </c>
      <c r="D760" s="18">
        <v>2420</v>
      </c>
      <c r="E760" s="18">
        <v>0</v>
      </c>
      <c r="F760" s="18">
        <v>2419.04</v>
      </c>
      <c r="G760" s="18">
        <f t="shared" si="180"/>
        <v>-9196.11</v>
      </c>
      <c r="H760" s="18">
        <f t="shared" si="181"/>
        <v>-2419.04</v>
      </c>
      <c r="I760" s="19">
        <f t="shared" si="182"/>
        <v>-79.173407144978754</v>
      </c>
      <c r="J760" s="19">
        <f t="shared" si="183"/>
        <v>0</v>
      </c>
      <c r="K760" s="19">
        <f t="shared" si="184"/>
        <v>99.960330578512384</v>
      </c>
    </row>
    <row r="761" spans="1:11" x14ac:dyDescent="0.2">
      <c r="A761" s="24" t="s">
        <v>48</v>
      </c>
      <c r="B761" s="17" t="s">
        <v>49</v>
      </c>
      <c r="C761" s="18">
        <v>11615.15</v>
      </c>
      <c r="D761" s="18">
        <v>2420</v>
      </c>
      <c r="E761" s="18">
        <v>0</v>
      </c>
      <c r="F761" s="18">
        <v>2419.04</v>
      </c>
      <c r="G761" s="18">
        <f t="shared" si="180"/>
        <v>-9196.11</v>
      </c>
      <c r="H761" s="18">
        <f t="shared" si="181"/>
        <v>-2419.04</v>
      </c>
      <c r="I761" s="19">
        <f t="shared" si="182"/>
        <v>-79.173407144978754</v>
      </c>
      <c r="J761" s="19">
        <f t="shared" si="183"/>
        <v>0</v>
      </c>
      <c r="K761" s="19">
        <f t="shared" si="184"/>
        <v>99.960330578512384</v>
      </c>
    </row>
    <row r="762" spans="1:11" ht="38.25" x14ac:dyDescent="0.2">
      <c r="A762" s="39" t="s">
        <v>225</v>
      </c>
      <c r="B762" s="28" t="s">
        <v>630</v>
      </c>
      <c r="C762" s="29"/>
      <c r="D762" s="29"/>
      <c r="E762" s="29"/>
      <c r="F762" s="29"/>
      <c r="G762" s="29"/>
      <c r="H762" s="29"/>
      <c r="I762" s="30"/>
      <c r="J762" s="30"/>
      <c r="K762" s="30"/>
    </row>
    <row r="763" spans="1:11" x14ac:dyDescent="0.2">
      <c r="A763" s="16" t="s">
        <v>26</v>
      </c>
      <c r="B763" s="17" t="s">
        <v>27</v>
      </c>
      <c r="C763" s="18">
        <v>11615.15</v>
      </c>
      <c r="D763" s="18">
        <v>2420</v>
      </c>
      <c r="E763" s="18">
        <v>0</v>
      </c>
      <c r="F763" s="18">
        <v>2419.04</v>
      </c>
      <c r="G763" s="18">
        <f t="shared" ref="G763:G773" si="185">F763-C763</f>
        <v>-9196.11</v>
      </c>
      <c r="H763" s="18">
        <f t="shared" ref="H763:H773" si="186">E763-F763</f>
        <v>-2419.04</v>
      </c>
      <c r="I763" s="19">
        <f t="shared" ref="I763:I773" si="187">IF(ISERROR(F763/C763),0,F763/C763*100-100)</f>
        <v>-79.173407144978754</v>
      </c>
      <c r="J763" s="19">
        <f t="shared" ref="J763:J773" si="188">IF(ISERROR(F763/E763),0,F763/E763*100)</f>
        <v>0</v>
      </c>
      <c r="K763" s="19">
        <f t="shared" ref="K763:K773" si="189">IF(ISERROR(F763/D763),0,F763/D763*100)</f>
        <v>99.960330578512384</v>
      </c>
    </row>
    <row r="764" spans="1:11" x14ac:dyDescent="0.2">
      <c r="A764" s="22" t="s">
        <v>92</v>
      </c>
      <c r="B764" s="17" t="s">
        <v>93</v>
      </c>
      <c r="C764" s="18">
        <v>11615.15</v>
      </c>
      <c r="D764" s="18">
        <v>1732</v>
      </c>
      <c r="E764" s="18">
        <v>0</v>
      </c>
      <c r="F764" s="18">
        <v>1731.35</v>
      </c>
      <c r="G764" s="18">
        <f t="shared" si="185"/>
        <v>-9883.7999999999993</v>
      </c>
      <c r="H764" s="18">
        <f t="shared" si="186"/>
        <v>-1731.35</v>
      </c>
      <c r="I764" s="19">
        <f t="shared" si="187"/>
        <v>-85.09403666762806</v>
      </c>
      <c r="J764" s="19">
        <f t="shared" si="188"/>
        <v>0</v>
      </c>
      <c r="K764" s="19">
        <f t="shared" si="189"/>
        <v>99.962471131639717</v>
      </c>
    </row>
    <row r="765" spans="1:11" x14ac:dyDescent="0.2">
      <c r="A765" s="23" t="s">
        <v>380</v>
      </c>
      <c r="B765" s="17" t="s">
        <v>381</v>
      </c>
      <c r="C765" s="18">
        <v>11615.15</v>
      </c>
      <c r="D765" s="18">
        <v>1732</v>
      </c>
      <c r="E765" s="18">
        <v>0</v>
      </c>
      <c r="F765" s="18">
        <v>1731.35</v>
      </c>
      <c r="G765" s="18">
        <f t="shared" si="185"/>
        <v>-9883.7999999999993</v>
      </c>
      <c r="H765" s="18">
        <f t="shared" si="186"/>
        <v>-1731.35</v>
      </c>
      <c r="I765" s="19">
        <f t="shared" si="187"/>
        <v>-85.09403666762806</v>
      </c>
      <c r="J765" s="19">
        <f t="shared" si="188"/>
        <v>0</v>
      </c>
      <c r="K765" s="19">
        <f t="shared" si="189"/>
        <v>99.962471131639717</v>
      </c>
    </row>
    <row r="766" spans="1:11" x14ac:dyDescent="0.2">
      <c r="A766" s="24" t="s">
        <v>382</v>
      </c>
      <c r="B766" s="17" t="s">
        <v>383</v>
      </c>
      <c r="C766" s="18">
        <v>11615.15</v>
      </c>
      <c r="D766" s="18">
        <v>1732</v>
      </c>
      <c r="E766" s="18">
        <v>0</v>
      </c>
      <c r="F766" s="18">
        <v>1731.35</v>
      </c>
      <c r="G766" s="18">
        <f t="shared" si="185"/>
        <v>-9883.7999999999993</v>
      </c>
      <c r="H766" s="18">
        <f t="shared" si="186"/>
        <v>-1731.35</v>
      </c>
      <c r="I766" s="19">
        <f t="shared" si="187"/>
        <v>-85.09403666762806</v>
      </c>
      <c r="J766" s="19">
        <f t="shared" si="188"/>
        <v>0</v>
      </c>
      <c r="K766" s="19">
        <f t="shared" si="189"/>
        <v>99.962471131639717</v>
      </c>
    </row>
    <row r="767" spans="1:11" ht="51" x14ac:dyDescent="0.2">
      <c r="A767" s="25" t="s">
        <v>442</v>
      </c>
      <c r="B767" s="17" t="s">
        <v>443</v>
      </c>
      <c r="C767" s="18">
        <v>11615.15</v>
      </c>
      <c r="D767" s="18">
        <v>1732</v>
      </c>
      <c r="E767" s="18">
        <v>0</v>
      </c>
      <c r="F767" s="18">
        <v>1731.35</v>
      </c>
      <c r="G767" s="18">
        <f t="shared" si="185"/>
        <v>-9883.7999999999993</v>
      </c>
      <c r="H767" s="18">
        <f t="shared" si="186"/>
        <v>-1731.35</v>
      </c>
      <c r="I767" s="19">
        <f t="shared" si="187"/>
        <v>-85.09403666762806</v>
      </c>
      <c r="J767" s="19">
        <f t="shared" si="188"/>
        <v>0</v>
      </c>
      <c r="K767" s="19">
        <f t="shared" si="189"/>
        <v>99.962471131639717</v>
      </c>
    </row>
    <row r="768" spans="1:11" x14ac:dyDescent="0.2">
      <c r="A768" s="22" t="s">
        <v>30</v>
      </c>
      <c r="B768" s="17" t="s">
        <v>31</v>
      </c>
      <c r="C768" s="18">
        <v>0</v>
      </c>
      <c r="D768" s="18">
        <v>688</v>
      </c>
      <c r="E768" s="18">
        <v>0</v>
      </c>
      <c r="F768" s="18">
        <v>687.69</v>
      </c>
      <c r="G768" s="18">
        <f t="shared" si="185"/>
        <v>687.69</v>
      </c>
      <c r="H768" s="18">
        <f t="shared" si="186"/>
        <v>-687.69</v>
      </c>
      <c r="I768" s="19">
        <f t="shared" si="187"/>
        <v>0</v>
      </c>
      <c r="J768" s="19">
        <f t="shared" si="188"/>
        <v>0</v>
      </c>
      <c r="K768" s="19">
        <f t="shared" si="189"/>
        <v>99.954941860465127</v>
      </c>
    </row>
    <row r="769" spans="1:11" x14ac:dyDescent="0.2">
      <c r="A769" s="23" t="s">
        <v>32</v>
      </c>
      <c r="B769" s="17" t="s">
        <v>33</v>
      </c>
      <c r="C769" s="18">
        <v>0</v>
      </c>
      <c r="D769" s="18">
        <v>688</v>
      </c>
      <c r="E769" s="18">
        <v>0</v>
      </c>
      <c r="F769" s="18">
        <v>687.69</v>
      </c>
      <c r="G769" s="18">
        <f t="shared" si="185"/>
        <v>687.69</v>
      </c>
      <c r="H769" s="18">
        <f t="shared" si="186"/>
        <v>-687.69</v>
      </c>
      <c r="I769" s="19">
        <f t="shared" si="187"/>
        <v>0</v>
      </c>
      <c r="J769" s="19">
        <f t="shared" si="188"/>
        <v>0</v>
      </c>
      <c r="K769" s="19">
        <f t="shared" si="189"/>
        <v>99.954941860465127</v>
      </c>
    </row>
    <row r="770" spans="1:11" x14ac:dyDescent="0.2">
      <c r="A770" s="16" t="s">
        <v>34</v>
      </c>
      <c r="B770" s="17" t="s">
        <v>35</v>
      </c>
      <c r="C770" s="18">
        <v>11615.15</v>
      </c>
      <c r="D770" s="18">
        <v>2420</v>
      </c>
      <c r="E770" s="18">
        <v>0</v>
      </c>
      <c r="F770" s="18">
        <v>2419.04</v>
      </c>
      <c r="G770" s="18">
        <f t="shared" si="185"/>
        <v>-9196.11</v>
      </c>
      <c r="H770" s="18">
        <f t="shared" si="186"/>
        <v>-2419.04</v>
      </c>
      <c r="I770" s="19">
        <f t="shared" si="187"/>
        <v>-79.173407144978754</v>
      </c>
      <c r="J770" s="19">
        <f t="shared" si="188"/>
        <v>0</v>
      </c>
      <c r="K770" s="19">
        <f t="shared" si="189"/>
        <v>99.960330578512384</v>
      </c>
    </row>
    <row r="771" spans="1:11" x14ac:dyDescent="0.2">
      <c r="A771" s="22" t="s">
        <v>36</v>
      </c>
      <c r="B771" s="17" t="s">
        <v>37</v>
      </c>
      <c r="C771" s="18">
        <v>11615.15</v>
      </c>
      <c r="D771" s="18">
        <v>2420</v>
      </c>
      <c r="E771" s="18">
        <v>0</v>
      </c>
      <c r="F771" s="18">
        <v>2419.04</v>
      </c>
      <c r="G771" s="18">
        <f t="shared" si="185"/>
        <v>-9196.11</v>
      </c>
      <c r="H771" s="18">
        <f t="shared" si="186"/>
        <v>-2419.04</v>
      </c>
      <c r="I771" s="19">
        <f t="shared" si="187"/>
        <v>-79.173407144978754</v>
      </c>
      <c r="J771" s="19">
        <f t="shared" si="188"/>
        <v>0</v>
      </c>
      <c r="K771" s="19">
        <f t="shared" si="189"/>
        <v>99.960330578512384</v>
      </c>
    </row>
    <row r="772" spans="1:11" x14ac:dyDescent="0.2">
      <c r="A772" s="23" t="s">
        <v>46</v>
      </c>
      <c r="B772" s="17" t="s">
        <v>47</v>
      </c>
      <c r="C772" s="18">
        <v>11615.15</v>
      </c>
      <c r="D772" s="18">
        <v>2420</v>
      </c>
      <c r="E772" s="18">
        <v>0</v>
      </c>
      <c r="F772" s="18">
        <v>2419.04</v>
      </c>
      <c r="G772" s="18">
        <f t="shared" si="185"/>
        <v>-9196.11</v>
      </c>
      <c r="H772" s="18">
        <f t="shared" si="186"/>
        <v>-2419.04</v>
      </c>
      <c r="I772" s="19">
        <f t="shared" si="187"/>
        <v>-79.173407144978754</v>
      </c>
      <c r="J772" s="19">
        <f t="shared" si="188"/>
        <v>0</v>
      </c>
      <c r="K772" s="19">
        <f t="shared" si="189"/>
        <v>99.960330578512384</v>
      </c>
    </row>
    <row r="773" spans="1:11" x14ac:dyDescent="0.2">
      <c r="A773" s="24" t="s">
        <v>48</v>
      </c>
      <c r="B773" s="17" t="s">
        <v>49</v>
      </c>
      <c r="C773" s="18">
        <v>11615.15</v>
      </c>
      <c r="D773" s="18">
        <v>2420</v>
      </c>
      <c r="E773" s="18">
        <v>0</v>
      </c>
      <c r="F773" s="18">
        <v>2419.04</v>
      </c>
      <c r="G773" s="18">
        <f t="shared" si="185"/>
        <v>-9196.11</v>
      </c>
      <c r="H773" s="18">
        <f t="shared" si="186"/>
        <v>-2419.04</v>
      </c>
      <c r="I773" s="19">
        <f t="shared" si="187"/>
        <v>-79.173407144978754</v>
      </c>
      <c r="J773" s="19">
        <f t="shared" si="188"/>
        <v>0</v>
      </c>
      <c r="K773" s="19">
        <f t="shared" si="189"/>
        <v>99.960330578512384</v>
      </c>
    </row>
    <row r="774" spans="1:11" ht="25.5" x14ac:dyDescent="0.2">
      <c r="A774" s="27" t="s">
        <v>124</v>
      </c>
      <c r="B774" s="28" t="s">
        <v>125</v>
      </c>
      <c r="C774" s="29"/>
      <c r="D774" s="29"/>
      <c r="E774" s="29"/>
      <c r="F774" s="29"/>
      <c r="G774" s="29"/>
      <c r="H774" s="29"/>
      <c r="I774" s="30"/>
      <c r="J774" s="30"/>
      <c r="K774" s="30"/>
    </row>
    <row r="775" spans="1:11" x14ac:dyDescent="0.2">
      <c r="A775" s="16" t="s">
        <v>26</v>
      </c>
      <c r="B775" s="17" t="s">
        <v>27</v>
      </c>
      <c r="C775" s="18">
        <v>1500517.17</v>
      </c>
      <c r="D775" s="18">
        <v>1732720</v>
      </c>
      <c r="E775" s="18">
        <v>895337</v>
      </c>
      <c r="F775" s="18">
        <v>1482429.8</v>
      </c>
      <c r="G775" s="18">
        <f t="shared" ref="G775:G810" si="190">F775-C775</f>
        <v>-18087.369999999879</v>
      </c>
      <c r="H775" s="18">
        <f t="shared" ref="H775:H810" si="191">E775-F775</f>
        <v>-587092.80000000005</v>
      </c>
      <c r="I775" s="19">
        <f t="shared" ref="I775:I810" si="192">IF(ISERROR(F775/C775),0,F775/C775*100-100)</f>
        <v>-1.2054090657289862</v>
      </c>
      <c r="J775" s="19">
        <f t="shared" ref="J775:J810" si="193">IF(ISERROR(F775/E775),0,F775/E775*100)</f>
        <v>165.57227055287564</v>
      </c>
      <c r="K775" s="19">
        <f t="shared" ref="K775:K810" si="194">IF(ISERROR(F775/D775),0,F775/D775*100)</f>
        <v>85.555069486125873</v>
      </c>
    </row>
    <row r="776" spans="1:11" x14ac:dyDescent="0.2">
      <c r="A776" s="22" t="s">
        <v>90</v>
      </c>
      <c r="B776" s="17" t="s">
        <v>91</v>
      </c>
      <c r="C776" s="18">
        <v>107263.24</v>
      </c>
      <c r="D776" s="18">
        <v>105231</v>
      </c>
      <c r="E776" s="18">
        <v>78820</v>
      </c>
      <c r="F776" s="18">
        <v>66012.41</v>
      </c>
      <c r="G776" s="18">
        <f t="shared" si="190"/>
        <v>-41250.83</v>
      </c>
      <c r="H776" s="18">
        <f t="shared" si="191"/>
        <v>12807.589999999997</v>
      </c>
      <c r="I776" s="19">
        <f t="shared" si="192"/>
        <v>-38.457564772423439</v>
      </c>
      <c r="J776" s="19">
        <f t="shared" si="193"/>
        <v>83.750837350926162</v>
      </c>
      <c r="K776" s="19">
        <f t="shared" si="194"/>
        <v>62.730953806387859</v>
      </c>
    </row>
    <row r="777" spans="1:11" x14ac:dyDescent="0.2">
      <c r="A777" s="22" t="s">
        <v>92</v>
      </c>
      <c r="B777" s="17" t="s">
        <v>93</v>
      </c>
      <c r="C777" s="18">
        <v>325256.13</v>
      </c>
      <c r="D777" s="18">
        <v>399320</v>
      </c>
      <c r="E777" s="18">
        <v>5821</v>
      </c>
      <c r="F777" s="18">
        <v>310164.87</v>
      </c>
      <c r="G777" s="18">
        <f t="shared" si="190"/>
        <v>-15091.260000000009</v>
      </c>
      <c r="H777" s="18">
        <f t="shared" si="191"/>
        <v>-304343.87</v>
      </c>
      <c r="I777" s="19">
        <f t="shared" si="192"/>
        <v>-4.6398080183761721</v>
      </c>
      <c r="J777" s="19">
        <f t="shared" si="193"/>
        <v>5328.377770142587</v>
      </c>
      <c r="K777" s="19">
        <f t="shared" si="194"/>
        <v>77.673262045477315</v>
      </c>
    </row>
    <row r="778" spans="1:11" x14ac:dyDescent="0.2">
      <c r="A778" s="23" t="s">
        <v>94</v>
      </c>
      <c r="B778" s="17" t="s">
        <v>95</v>
      </c>
      <c r="C778" s="18">
        <v>311745.43</v>
      </c>
      <c r="D778" s="18">
        <v>399320</v>
      </c>
      <c r="E778" s="18">
        <v>5821</v>
      </c>
      <c r="F778" s="18">
        <v>310164.87</v>
      </c>
      <c r="G778" s="18">
        <f t="shared" si="190"/>
        <v>-1580.5599999999977</v>
      </c>
      <c r="H778" s="18">
        <f t="shared" si="191"/>
        <v>-304343.87</v>
      </c>
      <c r="I778" s="19">
        <f t="shared" si="192"/>
        <v>-0.50700342263236564</v>
      </c>
      <c r="J778" s="19">
        <f t="shared" si="193"/>
        <v>5328.377770142587</v>
      </c>
      <c r="K778" s="19">
        <f t="shared" si="194"/>
        <v>77.673262045477315</v>
      </c>
    </row>
    <row r="779" spans="1:11" x14ac:dyDescent="0.2">
      <c r="A779" s="24" t="s">
        <v>96</v>
      </c>
      <c r="B779" s="17" t="s">
        <v>97</v>
      </c>
      <c r="C779" s="18">
        <v>311745.43</v>
      </c>
      <c r="D779" s="18">
        <v>399320</v>
      </c>
      <c r="E779" s="18">
        <v>5821</v>
      </c>
      <c r="F779" s="18">
        <v>310164.87</v>
      </c>
      <c r="G779" s="18">
        <f t="shared" si="190"/>
        <v>-1580.5599999999977</v>
      </c>
      <c r="H779" s="18">
        <f t="shared" si="191"/>
        <v>-304343.87</v>
      </c>
      <c r="I779" s="19">
        <f t="shared" si="192"/>
        <v>-0.50700342263236564</v>
      </c>
      <c r="J779" s="19">
        <f t="shared" si="193"/>
        <v>5328.377770142587</v>
      </c>
      <c r="K779" s="19">
        <f t="shared" si="194"/>
        <v>77.673262045477315</v>
      </c>
    </row>
    <row r="780" spans="1:11" ht="25.5" x14ac:dyDescent="0.2">
      <c r="A780" s="25" t="s">
        <v>98</v>
      </c>
      <c r="B780" s="17" t="s">
        <v>99</v>
      </c>
      <c r="C780" s="18">
        <v>311745.43</v>
      </c>
      <c r="D780" s="18">
        <v>399320</v>
      </c>
      <c r="E780" s="18">
        <v>5821</v>
      </c>
      <c r="F780" s="18">
        <v>310164.87</v>
      </c>
      <c r="G780" s="18">
        <f t="shared" si="190"/>
        <v>-1580.5599999999977</v>
      </c>
      <c r="H780" s="18">
        <f t="shared" si="191"/>
        <v>-304343.87</v>
      </c>
      <c r="I780" s="19">
        <f t="shared" si="192"/>
        <v>-0.50700342263236564</v>
      </c>
      <c r="J780" s="19">
        <f t="shared" si="193"/>
        <v>5328.377770142587</v>
      </c>
      <c r="K780" s="19">
        <f t="shared" si="194"/>
        <v>77.673262045477315</v>
      </c>
    </row>
    <row r="781" spans="1:11" ht="25.5" x14ac:dyDescent="0.2">
      <c r="A781" s="26" t="s">
        <v>102</v>
      </c>
      <c r="B781" s="17" t="s">
        <v>103</v>
      </c>
      <c r="C781" s="18">
        <v>311745.43</v>
      </c>
      <c r="D781" s="18">
        <v>399320</v>
      </c>
      <c r="E781" s="18">
        <v>5821</v>
      </c>
      <c r="F781" s="18">
        <v>310164.87</v>
      </c>
      <c r="G781" s="18">
        <f t="shared" si="190"/>
        <v>-1580.5599999999977</v>
      </c>
      <c r="H781" s="18">
        <f t="shared" si="191"/>
        <v>-304343.87</v>
      </c>
      <c r="I781" s="19">
        <f t="shared" si="192"/>
        <v>-0.50700342263236564</v>
      </c>
      <c r="J781" s="19">
        <f t="shared" si="193"/>
        <v>5328.377770142587</v>
      </c>
      <c r="K781" s="19">
        <f t="shared" si="194"/>
        <v>77.673262045477315</v>
      </c>
    </row>
    <row r="782" spans="1:11" ht="25.5" x14ac:dyDescent="0.2">
      <c r="A782" s="23" t="s">
        <v>156</v>
      </c>
      <c r="B782" s="17" t="s">
        <v>157</v>
      </c>
      <c r="C782" s="18">
        <v>13510.7</v>
      </c>
      <c r="D782" s="18">
        <v>0</v>
      </c>
      <c r="E782" s="18">
        <v>0</v>
      </c>
      <c r="F782" s="18">
        <v>0</v>
      </c>
      <c r="G782" s="18">
        <f t="shared" si="190"/>
        <v>-13510.7</v>
      </c>
      <c r="H782" s="18">
        <f t="shared" si="191"/>
        <v>0</v>
      </c>
      <c r="I782" s="19">
        <f t="shared" si="192"/>
        <v>-100</v>
      </c>
      <c r="J782" s="19">
        <f t="shared" si="193"/>
        <v>0</v>
      </c>
      <c r="K782" s="19">
        <f t="shared" si="194"/>
        <v>0</v>
      </c>
    </row>
    <row r="783" spans="1:11" ht="38.25" x14ac:dyDescent="0.2">
      <c r="A783" s="24" t="s">
        <v>158</v>
      </c>
      <c r="B783" s="17" t="s">
        <v>159</v>
      </c>
      <c r="C783" s="18">
        <v>13510.7</v>
      </c>
      <c r="D783" s="18">
        <v>0</v>
      </c>
      <c r="E783" s="18">
        <v>0</v>
      </c>
      <c r="F783" s="18">
        <v>0</v>
      </c>
      <c r="G783" s="18">
        <f t="shared" si="190"/>
        <v>-13510.7</v>
      </c>
      <c r="H783" s="18">
        <f t="shared" si="191"/>
        <v>0</v>
      </c>
      <c r="I783" s="19">
        <f t="shared" si="192"/>
        <v>-100</v>
      </c>
      <c r="J783" s="19">
        <f t="shared" si="193"/>
        <v>0</v>
      </c>
      <c r="K783" s="19">
        <f t="shared" si="194"/>
        <v>0</v>
      </c>
    </row>
    <row r="784" spans="1:11" ht="51" x14ac:dyDescent="0.2">
      <c r="A784" s="25" t="s">
        <v>160</v>
      </c>
      <c r="B784" s="17" t="s">
        <v>161</v>
      </c>
      <c r="C784" s="18">
        <v>13510.7</v>
      </c>
      <c r="D784" s="18">
        <v>0</v>
      </c>
      <c r="E784" s="18">
        <v>0</v>
      </c>
      <c r="F784" s="18">
        <v>0</v>
      </c>
      <c r="G784" s="18">
        <f t="shared" si="190"/>
        <v>-13510.7</v>
      </c>
      <c r="H784" s="18">
        <f t="shared" si="191"/>
        <v>0</v>
      </c>
      <c r="I784" s="19">
        <f t="shared" si="192"/>
        <v>-100</v>
      </c>
      <c r="J784" s="19">
        <f t="shared" si="193"/>
        <v>0</v>
      </c>
      <c r="K784" s="19">
        <f t="shared" si="194"/>
        <v>0</v>
      </c>
    </row>
    <row r="785" spans="1:11" x14ac:dyDescent="0.2">
      <c r="A785" s="22" t="s">
        <v>30</v>
      </c>
      <c r="B785" s="17" t="s">
        <v>31</v>
      </c>
      <c r="C785" s="18">
        <v>1067997.8</v>
      </c>
      <c r="D785" s="18">
        <v>1228169</v>
      </c>
      <c r="E785" s="18">
        <v>810696</v>
      </c>
      <c r="F785" s="18">
        <v>1106252.52</v>
      </c>
      <c r="G785" s="18">
        <f t="shared" si="190"/>
        <v>38254.719999999972</v>
      </c>
      <c r="H785" s="18">
        <f t="shared" si="191"/>
        <v>-295556.52</v>
      </c>
      <c r="I785" s="19">
        <f t="shared" si="192"/>
        <v>3.5819100001891258</v>
      </c>
      <c r="J785" s="19">
        <f t="shared" si="193"/>
        <v>136.4571331300512</v>
      </c>
      <c r="K785" s="19">
        <f t="shared" si="194"/>
        <v>90.073314014602218</v>
      </c>
    </row>
    <row r="786" spans="1:11" x14ac:dyDescent="0.2">
      <c r="A786" s="23" t="s">
        <v>32</v>
      </c>
      <c r="B786" s="17" t="s">
        <v>33</v>
      </c>
      <c r="C786" s="18">
        <v>1067997.8</v>
      </c>
      <c r="D786" s="18">
        <v>1228169</v>
      </c>
      <c r="E786" s="18">
        <v>810696</v>
      </c>
      <c r="F786" s="18">
        <v>1106252.52</v>
      </c>
      <c r="G786" s="18">
        <f t="shared" si="190"/>
        <v>38254.719999999972</v>
      </c>
      <c r="H786" s="18">
        <f t="shared" si="191"/>
        <v>-295556.52</v>
      </c>
      <c r="I786" s="19">
        <f t="shared" si="192"/>
        <v>3.5819100001891258</v>
      </c>
      <c r="J786" s="19">
        <f t="shared" si="193"/>
        <v>136.4571331300512</v>
      </c>
      <c r="K786" s="19">
        <f t="shared" si="194"/>
        <v>90.073314014602218</v>
      </c>
    </row>
    <row r="787" spans="1:11" x14ac:dyDescent="0.2">
      <c r="A787" s="16" t="s">
        <v>34</v>
      </c>
      <c r="B787" s="17" t="s">
        <v>35</v>
      </c>
      <c r="C787" s="18">
        <v>1296897.96</v>
      </c>
      <c r="D787" s="18">
        <v>2373860</v>
      </c>
      <c r="E787" s="18">
        <v>895337</v>
      </c>
      <c r="F787" s="18">
        <v>1806434.45</v>
      </c>
      <c r="G787" s="18">
        <f t="shared" si="190"/>
        <v>509536.49</v>
      </c>
      <c r="H787" s="18">
        <f t="shared" si="191"/>
        <v>-911097.45</v>
      </c>
      <c r="I787" s="19">
        <f t="shared" si="192"/>
        <v>39.288865100844163</v>
      </c>
      <c r="J787" s="19">
        <f t="shared" si="193"/>
        <v>201.76028132423883</v>
      </c>
      <c r="K787" s="19">
        <f t="shared" si="194"/>
        <v>76.096924418457704</v>
      </c>
    </row>
    <row r="788" spans="1:11" x14ac:dyDescent="0.2">
      <c r="A788" s="22" t="s">
        <v>36</v>
      </c>
      <c r="B788" s="17" t="s">
        <v>37</v>
      </c>
      <c r="C788" s="18">
        <v>1296897.96</v>
      </c>
      <c r="D788" s="18">
        <v>2370210</v>
      </c>
      <c r="E788" s="18">
        <v>894837</v>
      </c>
      <c r="F788" s="18">
        <v>1805784.45</v>
      </c>
      <c r="G788" s="18">
        <f t="shared" si="190"/>
        <v>508886.49</v>
      </c>
      <c r="H788" s="18">
        <f t="shared" si="191"/>
        <v>-910947.45</v>
      </c>
      <c r="I788" s="19">
        <f t="shared" si="192"/>
        <v>39.238745506238615</v>
      </c>
      <c r="J788" s="19">
        <f t="shared" si="193"/>
        <v>201.80037816943198</v>
      </c>
      <c r="K788" s="19">
        <f t="shared" si="194"/>
        <v>76.186685989848996</v>
      </c>
    </row>
    <row r="789" spans="1:11" x14ac:dyDescent="0.2">
      <c r="A789" s="23" t="s">
        <v>38</v>
      </c>
      <c r="B789" s="17" t="s">
        <v>39</v>
      </c>
      <c r="C789" s="18">
        <v>333237.96000000002</v>
      </c>
      <c r="D789" s="18">
        <v>1282643</v>
      </c>
      <c r="E789" s="18">
        <v>237320</v>
      </c>
      <c r="F789" s="18">
        <v>782702.06</v>
      </c>
      <c r="G789" s="18">
        <f t="shared" si="190"/>
        <v>449464.10000000003</v>
      </c>
      <c r="H789" s="18">
        <f t="shared" si="191"/>
        <v>-545382.06000000006</v>
      </c>
      <c r="I789" s="19">
        <f t="shared" si="192"/>
        <v>134.87782124221383</v>
      </c>
      <c r="J789" s="19">
        <f t="shared" si="193"/>
        <v>329.80872240013485</v>
      </c>
      <c r="K789" s="19">
        <f t="shared" si="194"/>
        <v>61.02259631089867</v>
      </c>
    </row>
    <row r="790" spans="1:11" x14ac:dyDescent="0.2">
      <c r="A790" s="24" t="s">
        <v>40</v>
      </c>
      <c r="B790" s="17" t="s">
        <v>41</v>
      </c>
      <c r="C790" s="18">
        <v>177140.32</v>
      </c>
      <c r="D790" s="18">
        <v>265288</v>
      </c>
      <c r="E790" s="18">
        <v>176926</v>
      </c>
      <c r="F790" s="18">
        <v>192757.13</v>
      </c>
      <c r="G790" s="18">
        <f t="shared" si="190"/>
        <v>15616.809999999998</v>
      </c>
      <c r="H790" s="18">
        <f t="shared" si="191"/>
        <v>-15831.130000000005</v>
      </c>
      <c r="I790" s="19">
        <f t="shared" si="192"/>
        <v>8.8160673978685367</v>
      </c>
      <c r="J790" s="19">
        <f t="shared" si="193"/>
        <v>108.9478821654251</v>
      </c>
      <c r="K790" s="19">
        <f t="shared" si="194"/>
        <v>72.659573746268208</v>
      </c>
    </row>
    <row r="791" spans="1:11" x14ac:dyDescent="0.2">
      <c r="A791" s="24" t="s">
        <v>42</v>
      </c>
      <c r="B791" s="17" t="s">
        <v>43</v>
      </c>
      <c r="C791" s="18">
        <v>156097.64000000001</v>
      </c>
      <c r="D791" s="18">
        <v>1017355</v>
      </c>
      <c r="E791" s="18">
        <v>60394</v>
      </c>
      <c r="F791" s="18">
        <v>589944.93000000005</v>
      </c>
      <c r="G791" s="18">
        <f t="shared" si="190"/>
        <v>433847.29000000004</v>
      </c>
      <c r="H791" s="18">
        <f t="shared" si="191"/>
        <v>-529550.93000000005</v>
      </c>
      <c r="I791" s="19">
        <f t="shared" si="192"/>
        <v>277.9332794525273</v>
      </c>
      <c r="J791" s="19">
        <f t="shared" si="193"/>
        <v>976.82705235619437</v>
      </c>
      <c r="K791" s="19">
        <f t="shared" si="194"/>
        <v>57.988109362022108</v>
      </c>
    </row>
    <row r="792" spans="1:11" x14ac:dyDescent="0.2">
      <c r="A792" s="25" t="s">
        <v>44</v>
      </c>
      <c r="B792" s="17" t="s">
        <v>45</v>
      </c>
      <c r="C792" s="18">
        <v>3858.86</v>
      </c>
      <c r="D792" s="18">
        <v>0</v>
      </c>
      <c r="E792" s="18">
        <v>0</v>
      </c>
      <c r="F792" s="18">
        <v>5160.1499999999996</v>
      </c>
      <c r="G792" s="18">
        <f t="shared" si="190"/>
        <v>1301.2899999999995</v>
      </c>
      <c r="H792" s="18">
        <f t="shared" si="191"/>
        <v>-5160.1499999999996</v>
      </c>
      <c r="I792" s="19">
        <f t="shared" si="192"/>
        <v>33.72213555298714</v>
      </c>
      <c r="J792" s="19">
        <f t="shared" si="193"/>
        <v>0</v>
      </c>
      <c r="K792" s="19">
        <f t="shared" si="194"/>
        <v>0</v>
      </c>
    </row>
    <row r="793" spans="1:11" x14ac:dyDescent="0.2">
      <c r="A793" s="23" t="s">
        <v>46</v>
      </c>
      <c r="B793" s="17" t="s">
        <v>47</v>
      </c>
      <c r="C793" s="18">
        <v>917441</v>
      </c>
      <c r="D793" s="18">
        <v>930860</v>
      </c>
      <c r="E793" s="18">
        <v>657517</v>
      </c>
      <c r="F793" s="18">
        <v>866400</v>
      </c>
      <c r="G793" s="18">
        <f t="shared" si="190"/>
        <v>-51041</v>
      </c>
      <c r="H793" s="18">
        <f t="shared" si="191"/>
        <v>-208883</v>
      </c>
      <c r="I793" s="19">
        <f t="shared" si="192"/>
        <v>-5.563409527152146</v>
      </c>
      <c r="J793" s="19">
        <f t="shared" si="193"/>
        <v>131.76845617679845</v>
      </c>
      <c r="K793" s="19">
        <f t="shared" si="194"/>
        <v>93.075220763594956</v>
      </c>
    </row>
    <row r="794" spans="1:11" x14ac:dyDescent="0.2">
      <c r="A794" s="24" t="s">
        <v>48</v>
      </c>
      <c r="B794" s="17" t="s">
        <v>49</v>
      </c>
      <c r="C794" s="18">
        <v>917441</v>
      </c>
      <c r="D794" s="18">
        <v>930860</v>
      </c>
      <c r="E794" s="18">
        <v>657517</v>
      </c>
      <c r="F794" s="18">
        <v>866400</v>
      </c>
      <c r="G794" s="18">
        <f t="shared" si="190"/>
        <v>-51041</v>
      </c>
      <c r="H794" s="18">
        <f t="shared" si="191"/>
        <v>-208883</v>
      </c>
      <c r="I794" s="19">
        <f t="shared" si="192"/>
        <v>-5.563409527152146</v>
      </c>
      <c r="J794" s="19">
        <f t="shared" si="193"/>
        <v>131.76845617679845</v>
      </c>
      <c r="K794" s="19">
        <f t="shared" si="194"/>
        <v>93.075220763594956</v>
      </c>
    </row>
    <row r="795" spans="1:11" ht="25.5" x14ac:dyDescent="0.2">
      <c r="A795" s="23" t="s">
        <v>76</v>
      </c>
      <c r="B795" s="17" t="s">
        <v>77</v>
      </c>
      <c r="C795" s="18">
        <v>0</v>
      </c>
      <c r="D795" s="18">
        <v>30752</v>
      </c>
      <c r="E795" s="18">
        <v>0</v>
      </c>
      <c r="F795" s="18">
        <v>30752</v>
      </c>
      <c r="G795" s="18">
        <f t="shared" si="190"/>
        <v>30752</v>
      </c>
      <c r="H795" s="18">
        <f t="shared" si="191"/>
        <v>-30752</v>
      </c>
      <c r="I795" s="19">
        <f t="shared" si="192"/>
        <v>0</v>
      </c>
      <c r="J795" s="19">
        <f t="shared" si="193"/>
        <v>0</v>
      </c>
      <c r="K795" s="19">
        <f t="shared" si="194"/>
        <v>100</v>
      </c>
    </row>
    <row r="796" spans="1:11" x14ac:dyDescent="0.2">
      <c r="A796" s="24" t="s">
        <v>78</v>
      </c>
      <c r="B796" s="17" t="s">
        <v>79</v>
      </c>
      <c r="C796" s="18">
        <v>0</v>
      </c>
      <c r="D796" s="18">
        <v>30752</v>
      </c>
      <c r="E796" s="18">
        <v>0</v>
      </c>
      <c r="F796" s="18">
        <v>30752</v>
      </c>
      <c r="G796" s="18">
        <f t="shared" si="190"/>
        <v>30752</v>
      </c>
      <c r="H796" s="18">
        <f t="shared" si="191"/>
        <v>-30752</v>
      </c>
      <c r="I796" s="19">
        <f t="shared" si="192"/>
        <v>0</v>
      </c>
      <c r="J796" s="19">
        <f t="shared" si="193"/>
        <v>0</v>
      </c>
      <c r="K796" s="19">
        <f t="shared" si="194"/>
        <v>100</v>
      </c>
    </row>
    <row r="797" spans="1:11" ht="25.5" x14ac:dyDescent="0.2">
      <c r="A797" s="23" t="s">
        <v>52</v>
      </c>
      <c r="B797" s="17" t="s">
        <v>53</v>
      </c>
      <c r="C797" s="18">
        <v>46219</v>
      </c>
      <c r="D797" s="18">
        <v>125955</v>
      </c>
      <c r="E797" s="18">
        <v>0</v>
      </c>
      <c r="F797" s="18">
        <v>125930.39</v>
      </c>
      <c r="G797" s="18">
        <f t="shared" si="190"/>
        <v>79711.39</v>
      </c>
      <c r="H797" s="18">
        <f t="shared" si="191"/>
        <v>-125930.39</v>
      </c>
      <c r="I797" s="19">
        <f t="shared" si="192"/>
        <v>172.46454921136325</v>
      </c>
      <c r="J797" s="19">
        <f t="shared" si="193"/>
        <v>0</v>
      </c>
      <c r="K797" s="19">
        <f t="shared" si="194"/>
        <v>99.980461275852477</v>
      </c>
    </row>
    <row r="798" spans="1:11" x14ac:dyDescent="0.2">
      <c r="A798" s="24" t="s">
        <v>54</v>
      </c>
      <c r="B798" s="17" t="s">
        <v>55</v>
      </c>
      <c r="C798" s="18">
        <v>0</v>
      </c>
      <c r="D798" s="18">
        <v>4433</v>
      </c>
      <c r="E798" s="18">
        <v>0</v>
      </c>
      <c r="F798" s="18">
        <v>4432</v>
      </c>
      <c r="G798" s="18">
        <f t="shared" si="190"/>
        <v>4432</v>
      </c>
      <c r="H798" s="18">
        <f t="shared" si="191"/>
        <v>-4432</v>
      </c>
      <c r="I798" s="19">
        <f t="shared" si="192"/>
        <v>0</v>
      </c>
      <c r="J798" s="19">
        <f t="shared" si="193"/>
        <v>0</v>
      </c>
      <c r="K798" s="19">
        <f t="shared" si="194"/>
        <v>99.977441912925784</v>
      </c>
    </row>
    <row r="799" spans="1:11" ht="25.5" x14ac:dyDescent="0.2">
      <c r="A799" s="25" t="s">
        <v>56</v>
      </c>
      <c r="B799" s="17" t="s">
        <v>57</v>
      </c>
      <c r="C799" s="18">
        <v>0</v>
      </c>
      <c r="D799" s="18">
        <v>4433</v>
      </c>
      <c r="E799" s="18">
        <v>0</v>
      </c>
      <c r="F799" s="18">
        <v>4432</v>
      </c>
      <c r="G799" s="18">
        <f t="shared" si="190"/>
        <v>4432</v>
      </c>
      <c r="H799" s="18">
        <f t="shared" si="191"/>
        <v>-4432</v>
      </c>
      <c r="I799" s="19">
        <f t="shared" si="192"/>
        <v>0</v>
      </c>
      <c r="J799" s="19">
        <f t="shared" si="193"/>
        <v>0</v>
      </c>
      <c r="K799" s="19">
        <f t="shared" si="194"/>
        <v>99.977441912925784</v>
      </c>
    </row>
    <row r="800" spans="1:11" ht="25.5" x14ac:dyDescent="0.2">
      <c r="A800" s="26" t="s">
        <v>104</v>
      </c>
      <c r="B800" s="17" t="s">
        <v>105</v>
      </c>
      <c r="C800" s="18">
        <v>0</v>
      </c>
      <c r="D800" s="18">
        <v>4433</v>
      </c>
      <c r="E800" s="18">
        <v>0</v>
      </c>
      <c r="F800" s="18">
        <v>4432</v>
      </c>
      <c r="G800" s="18">
        <f t="shared" si="190"/>
        <v>4432</v>
      </c>
      <c r="H800" s="18">
        <f t="shared" si="191"/>
        <v>-4432</v>
      </c>
      <c r="I800" s="19">
        <f t="shared" si="192"/>
        <v>0</v>
      </c>
      <c r="J800" s="19">
        <f t="shared" si="193"/>
        <v>0</v>
      </c>
      <c r="K800" s="19">
        <f t="shared" si="194"/>
        <v>99.977441912925784</v>
      </c>
    </row>
    <row r="801" spans="1:11" ht="51" x14ac:dyDescent="0.2">
      <c r="A801" s="24" t="s">
        <v>162</v>
      </c>
      <c r="B801" s="17" t="s">
        <v>163</v>
      </c>
      <c r="C801" s="18">
        <v>46219</v>
      </c>
      <c r="D801" s="18">
        <v>120930</v>
      </c>
      <c r="E801" s="18">
        <v>0</v>
      </c>
      <c r="F801" s="18">
        <v>120906.39</v>
      </c>
      <c r="G801" s="18">
        <f t="shared" si="190"/>
        <v>74687.39</v>
      </c>
      <c r="H801" s="18">
        <f t="shared" si="191"/>
        <v>-120906.39</v>
      </c>
      <c r="I801" s="19">
        <f t="shared" si="192"/>
        <v>161.59456067850886</v>
      </c>
      <c r="J801" s="19">
        <f t="shared" si="193"/>
        <v>0</v>
      </c>
      <c r="K801" s="19">
        <f t="shared" si="194"/>
        <v>99.980476308608289</v>
      </c>
    </row>
    <row r="802" spans="1:11" ht="63.75" x14ac:dyDescent="0.2">
      <c r="A802" s="25" t="s">
        <v>253</v>
      </c>
      <c r="B802" s="17" t="s">
        <v>254</v>
      </c>
      <c r="C802" s="18">
        <v>46219</v>
      </c>
      <c r="D802" s="18">
        <v>120930</v>
      </c>
      <c r="E802" s="18">
        <v>0</v>
      </c>
      <c r="F802" s="18">
        <v>120906.39</v>
      </c>
      <c r="G802" s="18">
        <f t="shared" si="190"/>
        <v>74687.39</v>
      </c>
      <c r="H802" s="18">
        <f t="shared" si="191"/>
        <v>-120906.39</v>
      </c>
      <c r="I802" s="19">
        <f t="shared" si="192"/>
        <v>161.59456067850886</v>
      </c>
      <c r="J802" s="19">
        <f t="shared" si="193"/>
        <v>0</v>
      </c>
      <c r="K802" s="19">
        <f t="shared" si="194"/>
        <v>99.980476308608289</v>
      </c>
    </row>
    <row r="803" spans="1:11" ht="25.5" x14ac:dyDescent="0.2">
      <c r="A803" s="24" t="s">
        <v>166</v>
      </c>
      <c r="B803" s="17" t="s">
        <v>167</v>
      </c>
      <c r="C803" s="18">
        <v>0</v>
      </c>
      <c r="D803" s="18">
        <v>592</v>
      </c>
      <c r="E803" s="18">
        <v>0</v>
      </c>
      <c r="F803" s="18">
        <v>592</v>
      </c>
      <c r="G803" s="18">
        <f t="shared" si="190"/>
        <v>592</v>
      </c>
      <c r="H803" s="18">
        <f t="shared" si="191"/>
        <v>-592</v>
      </c>
      <c r="I803" s="19">
        <f t="shared" si="192"/>
        <v>0</v>
      </c>
      <c r="J803" s="19">
        <f t="shared" si="193"/>
        <v>0</v>
      </c>
      <c r="K803" s="19">
        <f t="shared" si="194"/>
        <v>100</v>
      </c>
    </row>
    <row r="804" spans="1:11" ht="38.25" x14ac:dyDescent="0.2">
      <c r="A804" s="25" t="s">
        <v>170</v>
      </c>
      <c r="B804" s="17" t="s">
        <v>171</v>
      </c>
      <c r="C804" s="18">
        <v>0</v>
      </c>
      <c r="D804" s="18">
        <v>592</v>
      </c>
      <c r="E804" s="18">
        <v>0</v>
      </c>
      <c r="F804" s="18">
        <v>592</v>
      </c>
      <c r="G804" s="18">
        <f t="shared" si="190"/>
        <v>592</v>
      </c>
      <c r="H804" s="18">
        <f t="shared" si="191"/>
        <v>-592</v>
      </c>
      <c r="I804" s="19">
        <f t="shared" si="192"/>
        <v>0</v>
      </c>
      <c r="J804" s="19">
        <f t="shared" si="193"/>
        <v>0</v>
      </c>
      <c r="K804" s="19">
        <f t="shared" si="194"/>
        <v>100</v>
      </c>
    </row>
    <row r="805" spans="1:11" x14ac:dyDescent="0.2">
      <c r="A805" s="22" t="s">
        <v>60</v>
      </c>
      <c r="B805" s="17" t="s">
        <v>61</v>
      </c>
      <c r="C805" s="18">
        <v>0</v>
      </c>
      <c r="D805" s="18">
        <v>3650</v>
      </c>
      <c r="E805" s="18">
        <v>500</v>
      </c>
      <c r="F805" s="18">
        <v>650</v>
      </c>
      <c r="G805" s="18">
        <f t="shared" si="190"/>
        <v>650</v>
      </c>
      <c r="H805" s="18">
        <f t="shared" si="191"/>
        <v>-150</v>
      </c>
      <c r="I805" s="19">
        <f t="shared" si="192"/>
        <v>0</v>
      </c>
      <c r="J805" s="19">
        <f t="shared" si="193"/>
        <v>130</v>
      </c>
      <c r="K805" s="19">
        <f t="shared" si="194"/>
        <v>17.80821917808219</v>
      </c>
    </row>
    <row r="806" spans="1:11" x14ac:dyDescent="0.2">
      <c r="A806" s="23" t="s">
        <v>62</v>
      </c>
      <c r="B806" s="17" t="s">
        <v>63</v>
      </c>
      <c r="C806" s="18">
        <v>0</v>
      </c>
      <c r="D806" s="18">
        <v>3650</v>
      </c>
      <c r="E806" s="18">
        <v>500</v>
      </c>
      <c r="F806" s="18">
        <v>650</v>
      </c>
      <c r="G806" s="18">
        <f t="shared" si="190"/>
        <v>650</v>
      </c>
      <c r="H806" s="18">
        <f t="shared" si="191"/>
        <v>-150</v>
      </c>
      <c r="I806" s="19">
        <f t="shared" si="192"/>
        <v>0</v>
      </c>
      <c r="J806" s="19">
        <f t="shared" si="193"/>
        <v>130</v>
      </c>
      <c r="K806" s="19">
        <f t="shared" si="194"/>
        <v>17.80821917808219</v>
      </c>
    </row>
    <row r="807" spans="1:11" x14ac:dyDescent="0.2">
      <c r="A807" s="16"/>
      <c r="B807" s="17" t="s">
        <v>64</v>
      </c>
      <c r="C807" s="18">
        <v>203619.21</v>
      </c>
      <c r="D807" s="18">
        <v>-641140</v>
      </c>
      <c r="E807" s="18">
        <v>0</v>
      </c>
      <c r="F807" s="18">
        <v>-324004.65000000002</v>
      </c>
      <c r="G807" s="18">
        <f t="shared" si="190"/>
        <v>-527623.86</v>
      </c>
      <c r="H807" s="18">
        <f t="shared" si="191"/>
        <v>324004.65000000002</v>
      </c>
      <c r="I807" s="19">
        <f t="shared" si="192"/>
        <v>-259.12283030662974</v>
      </c>
      <c r="J807" s="19">
        <f t="shared" si="193"/>
        <v>0</v>
      </c>
      <c r="K807" s="19">
        <f t="shared" si="194"/>
        <v>50.535709829366446</v>
      </c>
    </row>
    <row r="808" spans="1:11" x14ac:dyDescent="0.2">
      <c r="A808" s="16" t="s">
        <v>65</v>
      </c>
      <c r="B808" s="17" t="s">
        <v>66</v>
      </c>
      <c r="C808" s="18">
        <v>-203619.21</v>
      </c>
      <c r="D808" s="18">
        <v>641140</v>
      </c>
      <c r="E808" s="18">
        <v>0</v>
      </c>
      <c r="F808" s="18">
        <v>324004.65000000002</v>
      </c>
      <c r="G808" s="18">
        <f t="shared" si="190"/>
        <v>527623.86</v>
      </c>
      <c r="H808" s="18">
        <f t="shared" si="191"/>
        <v>-324004.65000000002</v>
      </c>
      <c r="I808" s="19">
        <f t="shared" si="192"/>
        <v>-259.12283030662974</v>
      </c>
      <c r="J808" s="19">
        <f t="shared" si="193"/>
        <v>0</v>
      </c>
      <c r="K808" s="19">
        <f t="shared" si="194"/>
        <v>50.535709829366446</v>
      </c>
    </row>
    <row r="809" spans="1:11" x14ac:dyDescent="0.2">
      <c r="A809" s="22" t="s">
        <v>67</v>
      </c>
      <c r="B809" s="17" t="s">
        <v>68</v>
      </c>
      <c r="C809" s="18">
        <v>-203619.21</v>
      </c>
      <c r="D809" s="18">
        <v>641140</v>
      </c>
      <c r="E809" s="18">
        <v>0</v>
      </c>
      <c r="F809" s="18">
        <v>324004.65000000002</v>
      </c>
      <c r="G809" s="18">
        <f t="shared" si="190"/>
        <v>527623.86</v>
      </c>
      <c r="H809" s="18">
        <f t="shared" si="191"/>
        <v>-324004.65000000002</v>
      </c>
      <c r="I809" s="19">
        <f t="shared" si="192"/>
        <v>-259.12283030662974</v>
      </c>
      <c r="J809" s="19">
        <f t="shared" si="193"/>
        <v>0</v>
      </c>
      <c r="K809" s="19">
        <f t="shared" si="194"/>
        <v>50.535709829366446</v>
      </c>
    </row>
    <row r="810" spans="1:11" ht="25.5" x14ac:dyDescent="0.2">
      <c r="A810" s="23" t="s">
        <v>106</v>
      </c>
      <c r="B810" s="17" t="s">
        <v>107</v>
      </c>
      <c r="C810" s="18">
        <v>-393474.52</v>
      </c>
      <c r="D810" s="18">
        <v>641140</v>
      </c>
      <c r="E810" s="18">
        <v>0</v>
      </c>
      <c r="F810" s="18">
        <v>-641127.05000000005</v>
      </c>
      <c r="G810" s="18">
        <f t="shared" si="190"/>
        <v>-247652.53000000003</v>
      </c>
      <c r="H810" s="18">
        <f t="shared" si="191"/>
        <v>641127.05000000005</v>
      </c>
      <c r="I810" s="19">
        <f t="shared" si="192"/>
        <v>62.939915397825501</v>
      </c>
      <c r="J810" s="19">
        <f t="shared" si="193"/>
        <v>0</v>
      </c>
      <c r="K810" s="19">
        <f t="shared" si="194"/>
        <v>-99.997980160339409</v>
      </c>
    </row>
    <row r="811" spans="1:11" ht="38.25" x14ac:dyDescent="0.2">
      <c r="A811" s="39" t="s">
        <v>248</v>
      </c>
      <c r="B811" s="28" t="s">
        <v>127</v>
      </c>
      <c r="C811" s="29"/>
      <c r="D811" s="29"/>
      <c r="E811" s="29"/>
      <c r="F811" s="29"/>
      <c r="G811" s="29"/>
      <c r="H811" s="29"/>
      <c r="I811" s="30"/>
      <c r="J811" s="30"/>
      <c r="K811" s="30"/>
    </row>
    <row r="812" spans="1:11" x14ac:dyDescent="0.2">
      <c r="A812" s="16" t="s">
        <v>26</v>
      </c>
      <c r="B812" s="17" t="s">
        <v>27</v>
      </c>
      <c r="C812" s="18">
        <v>2141.4</v>
      </c>
      <c r="D812" s="18">
        <v>5821</v>
      </c>
      <c r="E812" s="18">
        <v>5821</v>
      </c>
      <c r="F812" s="18">
        <v>5319.82</v>
      </c>
      <c r="G812" s="18">
        <f t="shared" ref="G812:G821" si="195">F812-C812</f>
        <v>3178.4199999999996</v>
      </c>
      <c r="H812" s="18">
        <f t="shared" ref="H812:H821" si="196">E812-F812</f>
        <v>501.18000000000029</v>
      </c>
      <c r="I812" s="19">
        <f t="shared" ref="I812:I821" si="197">IF(ISERROR(F812/C812),0,F812/C812*100-100)</f>
        <v>148.42719716073594</v>
      </c>
      <c r="J812" s="19">
        <f t="shared" ref="J812:J821" si="198">IF(ISERROR(F812/E812),0,F812/E812*100)</f>
        <v>91.390139151348563</v>
      </c>
      <c r="K812" s="19">
        <f t="shared" ref="K812:K821" si="199">IF(ISERROR(F812/D812),0,F812/D812*100)</f>
        <v>91.390139151348563</v>
      </c>
    </row>
    <row r="813" spans="1:11" x14ac:dyDescent="0.2">
      <c r="A813" s="22" t="s">
        <v>92</v>
      </c>
      <c r="B813" s="17" t="s">
        <v>93</v>
      </c>
      <c r="C813" s="18">
        <v>2141.4</v>
      </c>
      <c r="D813" s="18">
        <v>5821</v>
      </c>
      <c r="E813" s="18">
        <v>5821</v>
      </c>
      <c r="F813" s="18">
        <v>5319.82</v>
      </c>
      <c r="G813" s="18">
        <f t="shared" si="195"/>
        <v>3178.4199999999996</v>
      </c>
      <c r="H813" s="18">
        <f t="shared" si="196"/>
        <v>501.18000000000029</v>
      </c>
      <c r="I813" s="19">
        <f t="shared" si="197"/>
        <v>148.42719716073594</v>
      </c>
      <c r="J813" s="19">
        <f t="shared" si="198"/>
        <v>91.390139151348563</v>
      </c>
      <c r="K813" s="19">
        <f t="shared" si="199"/>
        <v>91.390139151348563</v>
      </c>
    </row>
    <row r="814" spans="1:11" x14ac:dyDescent="0.2">
      <c r="A814" s="23" t="s">
        <v>94</v>
      </c>
      <c r="B814" s="17" t="s">
        <v>95</v>
      </c>
      <c r="C814" s="18">
        <v>2141.4</v>
      </c>
      <c r="D814" s="18">
        <v>5821</v>
      </c>
      <c r="E814" s="18">
        <v>5821</v>
      </c>
      <c r="F814" s="18">
        <v>5319.82</v>
      </c>
      <c r="G814" s="18">
        <f t="shared" si="195"/>
        <v>3178.4199999999996</v>
      </c>
      <c r="H814" s="18">
        <f t="shared" si="196"/>
        <v>501.18000000000029</v>
      </c>
      <c r="I814" s="19">
        <f t="shared" si="197"/>
        <v>148.42719716073594</v>
      </c>
      <c r="J814" s="19">
        <f t="shared" si="198"/>
        <v>91.390139151348563</v>
      </c>
      <c r="K814" s="19">
        <f t="shared" si="199"/>
        <v>91.390139151348563</v>
      </c>
    </row>
    <row r="815" spans="1:11" x14ac:dyDescent="0.2">
      <c r="A815" s="24" t="s">
        <v>96</v>
      </c>
      <c r="B815" s="17" t="s">
        <v>97</v>
      </c>
      <c r="C815" s="18">
        <v>2141.4</v>
      </c>
      <c r="D815" s="18">
        <v>5821</v>
      </c>
      <c r="E815" s="18">
        <v>5821</v>
      </c>
      <c r="F815" s="18">
        <v>5319.82</v>
      </c>
      <c r="G815" s="18">
        <f t="shared" si="195"/>
        <v>3178.4199999999996</v>
      </c>
      <c r="H815" s="18">
        <f t="shared" si="196"/>
        <v>501.18000000000029</v>
      </c>
      <c r="I815" s="19">
        <f t="shared" si="197"/>
        <v>148.42719716073594</v>
      </c>
      <c r="J815" s="19">
        <f t="shared" si="198"/>
        <v>91.390139151348563</v>
      </c>
      <c r="K815" s="19">
        <f t="shared" si="199"/>
        <v>91.390139151348563</v>
      </c>
    </row>
    <row r="816" spans="1:11" ht="25.5" x14ac:dyDescent="0.2">
      <c r="A816" s="25" t="s">
        <v>98</v>
      </c>
      <c r="B816" s="17" t="s">
        <v>99</v>
      </c>
      <c r="C816" s="18">
        <v>2141.4</v>
      </c>
      <c r="D816" s="18">
        <v>5821</v>
      </c>
      <c r="E816" s="18">
        <v>5821</v>
      </c>
      <c r="F816" s="18">
        <v>5319.82</v>
      </c>
      <c r="G816" s="18">
        <f t="shared" si="195"/>
        <v>3178.4199999999996</v>
      </c>
      <c r="H816" s="18">
        <f t="shared" si="196"/>
        <v>501.18000000000029</v>
      </c>
      <c r="I816" s="19">
        <f t="shared" si="197"/>
        <v>148.42719716073594</v>
      </c>
      <c r="J816" s="19">
        <f t="shared" si="198"/>
        <v>91.390139151348563</v>
      </c>
      <c r="K816" s="19">
        <f t="shared" si="199"/>
        <v>91.390139151348563</v>
      </c>
    </row>
    <row r="817" spans="1:11" ht="25.5" x14ac:dyDescent="0.2">
      <c r="A817" s="26" t="s">
        <v>102</v>
      </c>
      <c r="B817" s="17" t="s">
        <v>103</v>
      </c>
      <c r="C817" s="18">
        <v>2141.4</v>
      </c>
      <c r="D817" s="18">
        <v>5821</v>
      </c>
      <c r="E817" s="18">
        <v>5821</v>
      </c>
      <c r="F817" s="18">
        <v>5319.82</v>
      </c>
      <c r="G817" s="18">
        <f t="shared" si="195"/>
        <v>3178.4199999999996</v>
      </c>
      <c r="H817" s="18">
        <f t="shared" si="196"/>
        <v>501.18000000000029</v>
      </c>
      <c r="I817" s="19">
        <f t="shared" si="197"/>
        <v>148.42719716073594</v>
      </c>
      <c r="J817" s="19">
        <f t="shared" si="198"/>
        <v>91.390139151348563</v>
      </c>
      <c r="K817" s="19">
        <f t="shared" si="199"/>
        <v>91.390139151348563</v>
      </c>
    </row>
    <row r="818" spans="1:11" x14ac:dyDescent="0.2">
      <c r="A818" s="16" t="s">
        <v>34</v>
      </c>
      <c r="B818" s="17" t="s">
        <v>35</v>
      </c>
      <c r="C818" s="18">
        <v>2141.4</v>
      </c>
      <c r="D818" s="18">
        <v>5821</v>
      </c>
      <c r="E818" s="18">
        <v>5821</v>
      </c>
      <c r="F818" s="18">
        <v>5319.82</v>
      </c>
      <c r="G818" s="18">
        <f t="shared" si="195"/>
        <v>3178.4199999999996</v>
      </c>
      <c r="H818" s="18">
        <f t="shared" si="196"/>
        <v>501.18000000000029</v>
      </c>
      <c r="I818" s="19">
        <f t="shared" si="197"/>
        <v>148.42719716073594</v>
      </c>
      <c r="J818" s="19">
        <f t="shared" si="198"/>
        <v>91.390139151348563</v>
      </c>
      <c r="K818" s="19">
        <f t="shared" si="199"/>
        <v>91.390139151348563</v>
      </c>
    </row>
    <row r="819" spans="1:11" x14ac:dyDescent="0.2">
      <c r="A819" s="22" t="s">
        <v>36</v>
      </c>
      <c r="B819" s="17" t="s">
        <v>37</v>
      </c>
      <c r="C819" s="18">
        <v>2141.4</v>
      </c>
      <c r="D819" s="18">
        <v>5821</v>
      </c>
      <c r="E819" s="18">
        <v>5821</v>
      </c>
      <c r="F819" s="18">
        <v>5319.82</v>
      </c>
      <c r="G819" s="18">
        <f t="shared" si="195"/>
        <v>3178.4199999999996</v>
      </c>
      <c r="H819" s="18">
        <f t="shared" si="196"/>
        <v>501.18000000000029</v>
      </c>
      <c r="I819" s="19">
        <f t="shared" si="197"/>
        <v>148.42719716073594</v>
      </c>
      <c r="J819" s="19">
        <f t="shared" si="198"/>
        <v>91.390139151348563</v>
      </c>
      <c r="K819" s="19">
        <f t="shared" si="199"/>
        <v>91.390139151348563</v>
      </c>
    </row>
    <row r="820" spans="1:11" x14ac:dyDescent="0.2">
      <c r="A820" s="23" t="s">
        <v>38</v>
      </c>
      <c r="B820" s="17" t="s">
        <v>39</v>
      </c>
      <c r="C820" s="18">
        <v>2141.4</v>
      </c>
      <c r="D820" s="18">
        <v>5821</v>
      </c>
      <c r="E820" s="18">
        <v>5821</v>
      </c>
      <c r="F820" s="18">
        <v>5319.82</v>
      </c>
      <c r="G820" s="18">
        <f t="shared" si="195"/>
        <v>3178.4199999999996</v>
      </c>
      <c r="H820" s="18">
        <f t="shared" si="196"/>
        <v>501.18000000000029</v>
      </c>
      <c r="I820" s="19">
        <f t="shared" si="197"/>
        <v>148.42719716073594</v>
      </c>
      <c r="J820" s="19">
        <f t="shared" si="198"/>
        <v>91.390139151348563</v>
      </c>
      <c r="K820" s="19">
        <f t="shared" si="199"/>
        <v>91.390139151348563</v>
      </c>
    </row>
    <row r="821" spans="1:11" x14ac:dyDescent="0.2">
      <c r="A821" s="24" t="s">
        <v>42</v>
      </c>
      <c r="B821" s="17" t="s">
        <v>43</v>
      </c>
      <c r="C821" s="18">
        <v>2141.4</v>
      </c>
      <c r="D821" s="18">
        <v>5821</v>
      </c>
      <c r="E821" s="18">
        <v>5821</v>
      </c>
      <c r="F821" s="18">
        <v>5319.82</v>
      </c>
      <c r="G821" s="18">
        <f t="shared" si="195"/>
        <v>3178.4199999999996</v>
      </c>
      <c r="H821" s="18">
        <f t="shared" si="196"/>
        <v>501.18000000000029</v>
      </c>
      <c r="I821" s="19">
        <f t="shared" si="197"/>
        <v>148.42719716073594</v>
      </c>
      <c r="J821" s="19">
        <f t="shared" si="198"/>
        <v>91.390139151348563</v>
      </c>
      <c r="K821" s="19">
        <f t="shared" si="199"/>
        <v>91.390139151348563</v>
      </c>
    </row>
    <row r="822" spans="1:11" ht="25.5" x14ac:dyDescent="0.2">
      <c r="A822" s="39" t="s">
        <v>229</v>
      </c>
      <c r="B822" s="28" t="s">
        <v>129</v>
      </c>
      <c r="C822" s="29"/>
      <c r="D822" s="29"/>
      <c r="E822" s="29"/>
      <c r="F822" s="29"/>
      <c r="G822" s="29"/>
      <c r="H822" s="29"/>
      <c r="I822" s="30"/>
      <c r="J822" s="30"/>
      <c r="K822" s="30"/>
    </row>
    <row r="823" spans="1:11" x14ac:dyDescent="0.2">
      <c r="A823" s="16" t="s">
        <v>26</v>
      </c>
      <c r="B823" s="17" t="s">
        <v>27</v>
      </c>
      <c r="C823" s="18">
        <v>430377.97</v>
      </c>
      <c r="D823" s="18">
        <v>498730</v>
      </c>
      <c r="E823" s="18">
        <v>78820</v>
      </c>
      <c r="F823" s="18">
        <v>370857.46</v>
      </c>
      <c r="G823" s="18">
        <f t="shared" ref="G823:G852" si="200">F823-C823</f>
        <v>-59520.509999999951</v>
      </c>
      <c r="H823" s="18">
        <f t="shared" ref="H823:H852" si="201">E823-F823</f>
        <v>-292037.46000000002</v>
      </c>
      <c r="I823" s="19">
        <f t="shared" ref="I823:I852" si="202">IF(ISERROR(F823/C823),0,F823/C823*100-100)</f>
        <v>-13.829822655653118</v>
      </c>
      <c r="J823" s="19">
        <f t="shared" ref="J823:J852" si="203">IF(ISERROR(F823/E823),0,F823/E823*100)</f>
        <v>470.51187515858919</v>
      </c>
      <c r="K823" s="19">
        <f t="shared" ref="K823:K852" si="204">IF(ISERROR(F823/D823),0,F823/D823*100)</f>
        <v>74.360367333025891</v>
      </c>
    </row>
    <row r="824" spans="1:11" x14ac:dyDescent="0.2">
      <c r="A824" s="22" t="s">
        <v>90</v>
      </c>
      <c r="B824" s="17" t="s">
        <v>91</v>
      </c>
      <c r="C824" s="18">
        <v>107263.24</v>
      </c>
      <c r="D824" s="18">
        <v>105231</v>
      </c>
      <c r="E824" s="18">
        <v>78820</v>
      </c>
      <c r="F824" s="18">
        <v>66012.41</v>
      </c>
      <c r="G824" s="18">
        <f t="shared" si="200"/>
        <v>-41250.83</v>
      </c>
      <c r="H824" s="18">
        <f t="shared" si="201"/>
        <v>12807.589999999997</v>
      </c>
      <c r="I824" s="19">
        <f t="shared" si="202"/>
        <v>-38.457564772423439</v>
      </c>
      <c r="J824" s="19">
        <f t="shared" si="203"/>
        <v>83.750837350926162</v>
      </c>
      <c r="K824" s="19">
        <f t="shared" si="204"/>
        <v>62.730953806387859</v>
      </c>
    </row>
    <row r="825" spans="1:11" x14ac:dyDescent="0.2">
      <c r="A825" s="22" t="s">
        <v>92</v>
      </c>
      <c r="B825" s="17" t="s">
        <v>93</v>
      </c>
      <c r="C825" s="18">
        <v>323114.73</v>
      </c>
      <c r="D825" s="18">
        <v>393499</v>
      </c>
      <c r="E825" s="18">
        <v>0</v>
      </c>
      <c r="F825" s="18">
        <v>304845.05</v>
      </c>
      <c r="G825" s="18">
        <f t="shared" si="200"/>
        <v>-18269.679999999993</v>
      </c>
      <c r="H825" s="18">
        <f t="shared" si="201"/>
        <v>-304845.05</v>
      </c>
      <c r="I825" s="19">
        <f t="shared" si="202"/>
        <v>-5.6542392852223031</v>
      </c>
      <c r="J825" s="19">
        <f t="shared" si="203"/>
        <v>0</v>
      </c>
      <c r="K825" s="19">
        <f t="shared" si="204"/>
        <v>77.470349352857312</v>
      </c>
    </row>
    <row r="826" spans="1:11" x14ac:dyDescent="0.2">
      <c r="A826" s="23" t="s">
        <v>94</v>
      </c>
      <c r="B826" s="17" t="s">
        <v>95</v>
      </c>
      <c r="C826" s="18">
        <v>309604.03000000003</v>
      </c>
      <c r="D826" s="18">
        <v>393499</v>
      </c>
      <c r="E826" s="18">
        <v>0</v>
      </c>
      <c r="F826" s="18">
        <v>304845.05</v>
      </c>
      <c r="G826" s="18">
        <f t="shared" si="200"/>
        <v>-4758.9800000000396</v>
      </c>
      <c r="H826" s="18">
        <f t="shared" si="201"/>
        <v>-304845.05</v>
      </c>
      <c r="I826" s="19">
        <f t="shared" si="202"/>
        <v>-1.5371182345397898</v>
      </c>
      <c r="J826" s="19">
        <f t="shared" si="203"/>
        <v>0</v>
      </c>
      <c r="K826" s="19">
        <f t="shared" si="204"/>
        <v>77.470349352857312</v>
      </c>
    </row>
    <row r="827" spans="1:11" x14ac:dyDescent="0.2">
      <c r="A827" s="24" t="s">
        <v>96</v>
      </c>
      <c r="B827" s="17" t="s">
        <v>97</v>
      </c>
      <c r="C827" s="18">
        <v>309604.03000000003</v>
      </c>
      <c r="D827" s="18">
        <v>393499</v>
      </c>
      <c r="E827" s="18">
        <v>0</v>
      </c>
      <c r="F827" s="18">
        <v>304845.05</v>
      </c>
      <c r="G827" s="18">
        <f t="shared" si="200"/>
        <v>-4758.9800000000396</v>
      </c>
      <c r="H827" s="18">
        <f t="shared" si="201"/>
        <v>-304845.05</v>
      </c>
      <c r="I827" s="19">
        <f t="shared" si="202"/>
        <v>-1.5371182345397898</v>
      </c>
      <c r="J827" s="19">
        <f t="shared" si="203"/>
        <v>0</v>
      </c>
      <c r="K827" s="19">
        <f t="shared" si="204"/>
        <v>77.470349352857312</v>
      </c>
    </row>
    <row r="828" spans="1:11" ht="25.5" x14ac:dyDescent="0.2">
      <c r="A828" s="25" t="s">
        <v>98</v>
      </c>
      <c r="B828" s="17" t="s">
        <v>99</v>
      </c>
      <c r="C828" s="18">
        <v>309604.03000000003</v>
      </c>
      <c r="D828" s="18">
        <v>393499</v>
      </c>
      <c r="E828" s="18">
        <v>0</v>
      </c>
      <c r="F828" s="18">
        <v>304845.05</v>
      </c>
      <c r="G828" s="18">
        <f t="shared" si="200"/>
        <v>-4758.9800000000396</v>
      </c>
      <c r="H828" s="18">
        <f t="shared" si="201"/>
        <v>-304845.05</v>
      </c>
      <c r="I828" s="19">
        <f t="shared" si="202"/>
        <v>-1.5371182345397898</v>
      </c>
      <c r="J828" s="19">
        <f t="shared" si="203"/>
        <v>0</v>
      </c>
      <c r="K828" s="19">
        <f t="shared" si="204"/>
        <v>77.470349352857312</v>
      </c>
    </row>
    <row r="829" spans="1:11" ht="25.5" x14ac:dyDescent="0.2">
      <c r="A829" s="26" t="s">
        <v>102</v>
      </c>
      <c r="B829" s="17" t="s">
        <v>103</v>
      </c>
      <c r="C829" s="18">
        <v>309604.03000000003</v>
      </c>
      <c r="D829" s="18">
        <v>393499</v>
      </c>
      <c r="E829" s="18">
        <v>0</v>
      </c>
      <c r="F829" s="18">
        <v>304845.05</v>
      </c>
      <c r="G829" s="18">
        <f t="shared" si="200"/>
        <v>-4758.9800000000396</v>
      </c>
      <c r="H829" s="18">
        <f t="shared" si="201"/>
        <v>-304845.05</v>
      </c>
      <c r="I829" s="19">
        <f t="shared" si="202"/>
        <v>-1.5371182345397898</v>
      </c>
      <c r="J829" s="19">
        <f t="shared" si="203"/>
        <v>0</v>
      </c>
      <c r="K829" s="19">
        <f t="shared" si="204"/>
        <v>77.470349352857312</v>
      </c>
    </row>
    <row r="830" spans="1:11" ht="25.5" x14ac:dyDescent="0.2">
      <c r="A830" s="23" t="s">
        <v>156</v>
      </c>
      <c r="B830" s="17" t="s">
        <v>157</v>
      </c>
      <c r="C830" s="18">
        <v>13510.7</v>
      </c>
      <c r="D830" s="18">
        <v>0</v>
      </c>
      <c r="E830" s="18">
        <v>0</v>
      </c>
      <c r="F830" s="18">
        <v>0</v>
      </c>
      <c r="G830" s="18">
        <f t="shared" si="200"/>
        <v>-13510.7</v>
      </c>
      <c r="H830" s="18">
        <f t="shared" si="201"/>
        <v>0</v>
      </c>
      <c r="I830" s="19">
        <f t="shared" si="202"/>
        <v>-100</v>
      </c>
      <c r="J830" s="19">
        <f t="shared" si="203"/>
        <v>0</v>
      </c>
      <c r="K830" s="19">
        <f t="shared" si="204"/>
        <v>0</v>
      </c>
    </row>
    <row r="831" spans="1:11" ht="38.25" x14ac:dyDescent="0.2">
      <c r="A831" s="24" t="s">
        <v>158</v>
      </c>
      <c r="B831" s="17" t="s">
        <v>159</v>
      </c>
      <c r="C831" s="18">
        <v>13510.7</v>
      </c>
      <c r="D831" s="18">
        <v>0</v>
      </c>
      <c r="E831" s="18">
        <v>0</v>
      </c>
      <c r="F831" s="18">
        <v>0</v>
      </c>
      <c r="G831" s="18">
        <f t="shared" si="200"/>
        <v>-13510.7</v>
      </c>
      <c r="H831" s="18">
        <f t="shared" si="201"/>
        <v>0</v>
      </c>
      <c r="I831" s="19">
        <f t="shared" si="202"/>
        <v>-100</v>
      </c>
      <c r="J831" s="19">
        <f t="shared" si="203"/>
        <v>0</v>
      </c>
      <c r="K831" s="19">
        <f t="shared" si="204"/>
        <v>0</v>
      </c>
    </row>
    <row r="832" spans="1:11" ht="51" x14ac:dyDescent="0.2">
      <c r="A832" s="25" t="s">
        <v>160</v>
      </c>
      <c r="B832" s="17" t="s">
        <v>161</v>
      </c>
      <c r="C832" s="18">
        <v>13510.7</v>
      </c>
      <c r="D832" s="18">
        <v>0</v>
      </c>
      <c r="E832" s="18">
        <v>0</v>
      </c>
      <c r="F832" s="18">
        <v>0</v>
      </c>
      <c r="G832" s="18">
        <f t="shared" si="200"/>
        <v>-13510.7</v>
      </c>
      <c r="H832" s="18">
        <f t="shared" si="201"/>
        <v>0</v>
      </c>
      <c r="I832" s="19">
        <f t="shared" si="202"/>
        <v>-100</v>
      </c>
      <c r="J832" s="19">
        <f t="shared" si="203"/>
        <v>0</v>
      </c>
      <c r="K832" s="19">
        <f t="shared" si="204"/>
        <v>0</v>
      </c>
    </row>
    <row r="833" spans="1:11" x14ac:dyDescent="0.2">
      <c r="A833" s="16" t="s">
        <v>34</v>
      </c>
      <c r="B833" s="17" t="s">
        <v>35</v>
      </c>
      <c r="C833" s="18">
        <v>226758.76</v>
      </c>
      <c r="D833" s="18">
        <v>1139870</v>
      </c>
      <c r="E833" s="18">
        <v>78820</v>
      </c>
      <c r="F833" s="18">
        <v>694862.11</v>
      </c>
      <c r="G833" s="18">
        <f t="shared" si="200"/>
        <v>468103.35</v>
      </c>
      <c r="H833" s="18">
        <f t="shared" si="201"/>
        <v>-616042.11</v>
      </c>
      <c r="I833" s="19">
        <f t="shared" si="202"/>
        <v>206.43231158963823</v>
      </c>
      <c r="J833" s="19">
        <f t="shared" si="203"/>
        <v>881.58095660999743</v>
      </c>
      <c r="K833" s="19">
        <f t="shared" si="204"/>
        <v>60.959768219182884</v>
      </c>
    </row>
    <row r="834" spans="1:11" x14ac:dyDescent="0.2">
      <c r="A834" s="22" t="s">
        <v>36</v>
      </c>
      <c r="B834" s="17" t="s">
        <v>37</v>
      </c>
      <c r="C834" s="18">
        <v>226758.76</v>
      </c>
      <c r="D834" s="18">
        <v>1136720</v>
      </c>
      <c r="E834" s="18">
        <v>78820</v>
      </c>
      <c r="F834" s="18">
        <v>694212.11</v>
      </c>
      <c r="G834" s="18">
        <f t="shared" si="200"/>
        <v>467453.35</v>
      </c>
      <c r="H834" s="18">
        <f t="shared" si="201"/>
        <v>-615392.11</v>
      </c>
      <c r="I834" s="19">
        <f t="shared" si="202"/>
        <v>206.1456633472506</v>
      </c>
      <c r="J834" s="19">
        <f t="shared" si="203"/>
        <v>880.75629281908141</v>
      </c>
      <c r="K834" s="19">
        <f t="shared" si="204"/>
        <v>61.07151365331832</v>
      </c>
    </row>
    <row r="835" spans="1:11" x14ac:dyDescent="0.2">
      <c r="A835" s="23" t="s">
        <v>38</v>
      </c>
      <c r="B835" s="17" t="s">
        <v>39</v>
      </c>
      <c r="C835" s="18">
        <v>226758.76</v>
      </c>
      <c r="D835" s="18">
        <v>1100943</v>
      </c>
      <c r="E835" s="18">
        <v>78820</v>
      </c>
      <c r="F835" s="18">
        <v>658436.11</v>
      </c>
      <c r="G835" s="18">
        <f t="shared" si="200"/>
        <v>431677.35</v>
      </c>
      <c r="H835" s="18">
        <f t="shared" si="201"/>
        <v>-579616.11</v>
      </c>
      <c r="I835" s="19">
        <f t="shared" si="202"/>
        <v>190.36854408623503</v>
      </c>
      <c r="J835" s="19">
        <f t="shared" si="203"/>
        <v>835.3667977670641</v>
      </c>
      <c r="K835" s="19">
        <f t="shared" si="204"/>
        <v>59.806557651031888</v>
      </c>
    </row>
    <row r="836" spans="1:11" x14ac:dyDescent="0.2">
      <c r="A836" s="24" t="s">
        <v>40</v>
      </c>
      <c r="B836" s="17" t="s">
        <v>41</v>
      </c>
      <c r="C836" s="18">
        <v>84597.87</v>
      </c>
      <c r="D836" s="18">
        <v>135984</v>
      </c>
      <c r="E836" s="18">
        <v>47622</v>
      </c>
      <c r="F836" s="18">
        <v>89738.92</v>
      </c>
      <c r="G836" s="18">
        <f t="shared" si="200"/>
        <v>5141.0500000000029</v>
      </c>
      <c r="H836" s="18">
        <f t="shared" si="201"/>
        <v>-42116.92</v>
      </c>
      <c r="I836" s="19">
        <f t="shared" si="202"/>
        <v>6.0770442565516163</v>
      </c>
      <c r="J836" s="19">
        <f t="shared" si="203"/>
        <v>188.44004871697956</v>
      </c>
      <c r="K836" s="19">
        <f t="shared" si="204"/>
        <v>65.992263795740669</v>
      </c>
    </row>
    <row r="837" spans="1:11" x14ac:dyDescent="0.2">
      <c r="A837" s="24" t="s">
        <v>42</v>
      </c>
      <c r="B837" s="17" t="s">
        <v>43</v>
      </c>
      <c r="C837" s="18">
        <v>142160.89000000001</v>
      </c>
      <c r="D837" s="18">
        <v>964959</v>
      </c>
      <c r="E837" s="18">
        <v>31198</v>
      </c>
      <c r="F837" s="18">
        <v>568697.18999999994</v>
      </c>
      <c r="G837" s="18">
        <f t="shared" si="200"/>
        <v>426536.29999999993</v>
      </c>
      <c r="H837" s="18">
        <f t="shared" si="201"/>
        <v>-537499.18999999994</v>
      </c>
      <c r="I837" s="19">
        <f t="shared" si="202"/>
        <v>300.03772486230201</v>
      </c>
      <c r="J837" s="19">
        <f t="shared" si="203"/>
        <v>1822.8642541188535</v>
      </c>
      <c r="K837" s="19">
        <f t="shared" si="204"/>
        <v>58.934855263280603</v>
      </c>
    </row>
    <row r="838" spans="1:11" x14ac:dyDescent="0.2">
      <c r="A838" s="25" t="s">
        <v>44</v>
      </c>
      <c r="B838" s="17" t="s">
        <v>45</v>
      </c>
      <c r="C838" s="18">
        <v>3274.88</v>
      </c>
      <c r="D838" s="18">
        <v>0</v>
      </c>
      <c r="E838" s="18">
        <v>0</v>
      </c>
      <c r="F838" s="18">
        <v>5021.3100000000004</v>
      </c>
      <c r="G838" s="18">
        <f t="shared" si="200"/>
        <v>1746.4300000000003</v>
      </c>
      <c r="H838" s="18">
        <f t="shared" si="201"/>
        <v>-5021.3100000000004</v>
      </c>
      <c r="I838" s="19">
        <f t="shared" si="202"/>
        <v>53.328060875513017</v>
      </c>
      <c r="J838" s="19">
        <f t="shared" si="203"/>
        <v>0</v>
      </c>
      <c r="K838" s="19">
        <f t="shared" si="204"/>
        <v>0</v>
      </c>
    </row>
    <row r="839" spans="1:11" ht="25.5" x14ac:dyDescent="0.2">
      <c r="A839" s="23" t="s">
        <v>76</v>
      </c>
      <c r="B839" s="17" t="s">
        <v>77</v>
      </c>
      <c r="C839" s="18">
        <v>0</v>
      </c>
      <c r="D839" s="18">
        <v>30752</v>
      </c>
      <c r="E839" s="18">
        <v>0</v>
      </c>
      <c r="F839" s="18">
        <v>30752</v>
      </c>
      <c r="G839" s="18">
        <f t="shared" si="200"/>
        <v>30752</v>
      </c>
      <c r="H839" s="18">
        <f t="shared" si="201"/>
        <v>-30752</v>
      </c>
      <c r="I839" s="19">
        <f t="shared" si="202"/>
        <v>0</v>
      </c>
      <c r="J839" s="19">
        <f t="shared" si="203"/>
        <v>0</v>
      </c>
      <c r="K839" s="19">
        <f t="shared" si="204"/>
        <v>100</v>
      </c>
    </row>
    <row r="840" spans="1:11" x14ac:dyDescent="0.2">
      <c r="A840" s="24" t="s">
        <v>78</v>
      </c>
      <c r="B840" s="17" t="s">
        <v>79</v>
      </c>
      <c r="C840" s="18">
        <v>0</v>
      </c>
      <c r="D840" s="18">
        <v>30752</v>
      </c>
      <c r="E840" s="18">
        <v>0</v>
      </c>
      <c r="F840" s="18">
        <v>30752</v>
      </c>
      <c r="G840" s="18">
        <f t="shared" si="200"/>
        <v>30752</v>
      </c>
      <c r="H840" s="18">
        <f t="shared" si="201"/>
        <v>-30752</v>
      </c>
      <c r="I840" s="19">
        <f t="shared" si="202"/>
        <v>0</v>
      </c>
      <c r="J840" s="19">
        <f t="shared" si="203"/>
        <v>0</v>
      </c>
      <c r="K840" s="19">
        <f t="shared" si="204"/>
        <v>100</v>
      </c>
    </row>
    <row r="841" spans="1:11" ht="25.5" x14ac:dyDescent="0.2">
      <c r="A841" s="23" t="s">
        <v>52</v>
      </c>
      <c r="B841" s="17" t="s">
        <v>53</v>
      </c>
      <c r="C841" s="18">
        <v>0</v>
      </c>
      <c r="D841" s="18">
        <v>5025</v>
      </c>
      <c r="E841" s="18">
        <v>0</v>
      </c>
      <c r="F841" s="18">
        <v>5024</v>
      </c>
      <c r="G841" s="18">
        <f t="shared" si="200"/>
        <v>5024</v>
      </c>
      <c r="H841" s="18">
        <f t="shared" si="201"/>
        <v>-5024</v>
      </c>
      <c r="I841" s="19">
        <f t="shared" si="202"/>
        <v>0</v>
      </c>
      <c r="J841" s="19">
        <f t="shared" si="203"/>
        <v>0</v>
      </c>
      <c r="K841" s="19">
        <f t="shared" si="204"/>
        <v>99.980099502487562</v>
      </c>
    </row>
    <row r="842" spans="1:11" x14ac:dyDescent="0.2">
      <c r="A842" s="24" t="s">
        <v>54</v>
      </c>
      <c r="B842" s="17" t="s">
        <v>55</v>
      </c>
      <c r="C842" s="18">
        <v>0</v>
      </c>
      <c r="D842" s="18">
        <v>4433</v>
      </c>
      <c r="E842" s="18">
        <v>0</v>
      </c>
      <c r="F842" s="18">
        <v>4432</v>
      </c>
      <c r="G842" s="18">
        <f t="shared" si="200"/>
        <v>4432</v>
      </c>
      <c r="H842" s="18">
        <f t="shared" si="201"/>
        <v>-4432</v>
      </c>
      <c r="I842" s="19">
        <f t="shared" si="202"/>
        <v>0</v>
      </c>
      <c r="J842" s="19">
        <f t="shared" si="203"/>
        <v>0</v>
      </c>
      <c r="K842" s="19">
        <f t="shared" si="204"/>
        <v>99.977441912925784</v>
      </c>
    </row>
    <row r="843" spans="1:11" ht="25.5" x14ac:dyDescent="0.2">
      <c r="A843" s="25" t="s">
        <v>56</v>
      </c>
      <c r="B843" s="17" t="s">
        <v>57</v>
      </c>
      <c r="C843" s="18">
        <v>0</v>
      </c>
      <c r="D843" s="18">
        <v>4433</v>
      </c>
      <c r="E843" s="18">
        <v>0</v>
      </c>
      <c r="F843" s="18">
        <v>4432</v>
      </c>
      <c r="G843" s="18">
        <f t="shared" si="200"/>
        <v>4432</v>
      </c>
      <c r="H843" s="18">
        <f t="shared" si="201"/>
        <v>-4432</v>
      </c>
      <c r="I843" s="19">
        <f t="shared" si="202"/>
        <v>0</v>
      </c>
      <c r="J843" s="19">
        <f t="shared" si="203"/>
        <v>0</v>
      </c>
      <c r="K843" s="19">
        <f t="shared" si="204"/>
        <v>99.977441912925784</v>
      </c>
    </row>
    <row r="844" spans="1:11" ht="25.5" x14ac:dyDescent="0.2">
      <c r="A844" s="26" t="s">
        <v>104</v>
      </c>
      <c r="B844" s="17" t="s">
        <v>105</v>
      </c>
      <c r="C844" s="18">
        <v>0</v>
      </c>
      <c r="D844" s="18">
        <v>4433</v>
      </c>
      <c r="E844" s="18">
        <v>0</v>
      </c>
      <c r="F844" s="18">
        <v>4432</v>
      </c>
      <c r="G844" s="18">
        <f t="shared" si="200"/>
        <v>4432</v>
      </c>
      <c r="H844" s="18">
        <f t="shared" si="201"/>
        <v>-4432</v>
      </c>
      <c r="I844" s="19">
        <f t="shared" si="202"/>
        <v>0</v>
      </c>
      <c r="J844" s="19">
        <f t="shared" si="203"/>
        <v>0</v>
      </c>
      <c r="K844" s="19">
        <f t="shared" si="204"/>
        <v>99.977441912925784</v>
      </c>
    </row>
    <row r="845" spans="1:11" ht="25.5" x14ac:dyDescent="0.2">
      <c r="A845" s="24" t="s">
        <v>166</v>
      </c>
      <c r="B845" s="17" t="s">
        <v>167</v>
      </c>
      <c r="C845" s="18">
        <v>0</v>
      </c>
      <c r="D845" s="18">
        <v>592</v>
      </c>
      <c r="E845" s="18">
        <v>0</v>
      </c>
      <c r="F845" s="18">
        <v>592</v>
      </c>
      <c r="G845" s="18">
        <f t="shared" si="200"/>
        <v>592</v>
      </c>
      <c r="H845" s="18">
        <f t="shared" si="201"/>
        <v>-592</v>
      </c>
      <c r="I845" s="19">
        <f t="shared" si="202"/>
        <v>0</v>
      </c>
      <c r="J845" s="19">
        <f t="shared" si="203"/>
        <v>0</v>
      </c>
      <c r="K845" s="19">
        <f t="shared" si="204"/>
        <v>100</v>
      </c>
    </row>
    <row r="846" spans="1:11" ht="38.25" x14ac:dyDescent="0.2">
      <c r="A846" s="25" t="s">
        <v>170</v>
      </c>
      <c r="B846" s="17" t="s">
        <v>171</v>
      </c>
      <c r="C846" s="18">
        <v>0</v>
      </c>
      <c r="D846" s="18">
        <v>592</v>
      </c>
      <c r="E846" s="18">
        <v>0</v>
      </c>
      <c r="F846" s="18">
        <v>592</v>
      </c>
      <c r="G846" s="18">
        <f t="shared" si="200"/>
        <v>592</v>
      </c>
      <c r="H846" s="18">
        <f t="shared" si="201"/>
        <v>-592</v>
      </c>
      <c r="I846" s="19">
        <f t="shared" si="202"/>
        <v>0</v>
      </c>
      <c r="J846" s="19">
        <f t="shared" si="203"/>
        <v>0</v>
      </c>
      <c r="K846" s="19">
        <f t="shared" si="204"/>
        <v>100</v>
      </c>
    </row>
    <row r="847" spans="1:11" x14ac:dyDescent="0.2">
      <c r="A847" s="22" t="s">
        <v>60</v>
      </c>
      <c r="B847" s="17" t="s">
        <v>61</v>
      </c>
      <c r="C847" s="18">
        <v>0</v>
      </c>
      <c r="D847" s="18">
        <v>3150</v>
      </c>
      <c r="E847" s="18">
        <v>0</v>
      </c>
      <c r="F847" s="18">
        <v>650</v>
      </c>
      <c r="G847" s="18">
        <f t="shared" si="200"/>
        <v>650</v>
      </c>
      <c r="H847" s="18">
        <f t="shared" si="201"/>
        <v>-650</v>
      </c>
      <c r="I847" s="19">
        <f t="shared" si="202"/>
        <v>0</v>
      </c>
      <c r="J847" s="19">
        <f t="shared" si="203"/>
        <v>0</v>
      </c>
      <c r="K847" s="19">
        <f t="shared" si="204"/>
        <v>20.634920634920633</v>
      </c>
    </row>
    <row r="848" spans="1:11" x14ac:dyDescent="0.2">
      <c r="A848" s="23" t="s">
        <v>62</v>
      </c>
      <c r="B848" s="17" t="s">
        <v>63</v>
      </c>
      <c r="C848" s="18">
        <v>0</v>
      </c>
      <c r="D848" s="18">
        <v>3150</v>
      </c>
      <c r="E848" s="18">
        <v>0</v>
      </c>
      <c r="F848" s="18">
        <v>650</v>
      </c>
      <c r="G848" s="18">
        <f t="shared" si="200"/>
        <v>650</v>
      </c>
      <c r="H848" s="18">
        <f t="shared" si="201"/>
        <v>-650</v>
      </c>
      <c r="I848" s="19">
        <f t="shared" si="202"/>
        <v>0</v>
      </c>
      <c r="J848" s="19">
        <f t="shared" si="203"/>
        <v>0</v>
      </c>
      <c r="K848" s="19">
        <f t="shared" si="204"/>
        <v>20.634920634920633</v>
      </c>
    </row>
    <row r="849" spans="1:11" x14ac:dyDescent="0.2">
      <c r="A849" s="16"/>
      <c r="B849" s="17" t="s">
        <v>64</v>
      </c>
      <c r="C849" s="18">
        <v>203619.21</v>
      </c>
      <c r="D849" s="18">
        <v>-641140</v>
      </c>
      <c r="E849" s="18">
        <v>0</v>
      </c>
      <c r="F849" s="18">
        <v>-324004.65000000002</v>
      </c>
      <c r="G849" s="18">
        <f t="shared" si="200"/>
        <v>-527623.86</v>
      </c>
      <c r="H849" s="18">
        <f t="shared" si="201"/>
        <v>324004.65000000002</v>
      </c>
      <c r="I849" s="19">
        <f t="shared" si="202"/>
        <v>-259.12283030662974</v>
      </c>
      <c r="J849" s="19">
        <f t="shared" si="203"/>
        <v>0</v>
      </c>
      <c r="K849" s="19">
        <f t="shared" si="204"/>
        <v>50.535709829366446</v>
      </c>
    </row>
    <row r="850" spans="1:11" x14ac:dyDescent="0.2">
      <c r="A850" s="16" t="s">
        <v>65</v>
      </c>
      <c r="B850" s="17" t="s">
        <v>66</v>
      </c>
      <c r="C850" s="18">
        <v>-203619.21</v>
      </c>
      <c r="D850" s="18">
        <v>641140</v>
      </c>
      <c r="E850" s="18">
        <v>0</v>
      </c>
      <c r="F850" s="18">
        <v>324004.65000000002</v>
      </c>
      <c r="G850" s="18">
        <f t="shared" si="200"/>
        <v>527623.86</v>
      </c>
      <c r="H850" s="18">
        <f t="shared" si="201"/>
        <v>-324004.65000000002</v>
      </c>
      <c r="I850" s="19">
        <f t="shared" si="202"/>
        <v>-259.12283030662974</v>
      </c>
      <c r="J850" s="19">
        <f t="shared" si="203"/>
        <v>0</v>
      </c>
      <c r="K850" s="19">
        <f t="shared" si="204"/>
        <v>50.535709829366446</v>
      </c>
    </row>
    <row r="851" spans="1:11" x14ac:dyDescent="0.2">
      <c r="A851" s="22" t="s">
        <v>67</v>
      </c>
      <c r="B851" s="17" t="s">
        <v>68</v>
      </c>
      <c r="C851" s="18">
        <v>-203619.21</v>
      </c>
      <c r="D851" s="18">
        <v>641140</v>
      </c>
      <c r="E851" s="18">
        <v>0</v>
      </c>
      <c r="F851" s="18">
        <v>324004.65000000002</v>
      </c>
      <c r="G851" s="18">
        <f t="shared" si="200"/>
        <v>527623.86</v>
      </c>
      <c r="H851" s="18">
        <f t="shared" si="201"/>
        <v>-324004.65000000002</v>
      </c>
      <c r="I851" s="19">
        <f t="shared" si="202"/>
        <v>-259.12283030662974</v>
      </c>
      <c r="J851" s="19">
        <f t="shared" si="203"/>
        <v>0</v>
      </c>
      <c r="K851" s="19">
        <f t="shared" si="204"/>
        <v>50.535709829366446</v>
      </c>
    </row>
    <row r="852" spans="1:11" ht="25.5" x14ac:dyDescent="0.2">
      <c r="A852" s="23" t="s">
        <v>106</v>
      </c>
      <c r="B852" s="17" t="s">
        <v>107</v>
      </c>
      <c r="C852" s="18">
        <v>-393474.52</v>
      </c>
      <c r="D852" s="18">
        <v>641140</v>
      </c>
      <c r="E852" s="18">
        <v>0</v>
      </c>
      <c r="F852" s="18">
        <v>-641127.05000000005</v>
      </c>
      <c r="G852" s="18">
        <f t="shared" si="200"/>
        <v>-247652.53000000003</v>
      </c>
      <c r="H852" s="18">
        <f t="shared" si="201"/>
        <v>641127.05000000005</v>
      </c>
      <c r="I852" s="19">
        <f t="shared" si="202"/>
        <v>62.939915397825501</v>
      </c>
      <c r="J852" s="19">
        <f t="shared" si="203"/>
        <v>0</v>
      </c>
      <c r="K852" s="19">
        <f t="shared" si="204"/>
        <v>-99.997980160339409</v>
      </c>
    </row>
    <row r="853" spans="1:11" ht="25.5" x14ac:dyDescent="0.2">
      <c r="A853" s="39" t="s">
        <v>152</v>
      </c>
      <c r="B853" s="28" t="s">
        <v>153</v>
      </c>
      <c r="C853" s="29"/>
      <c r="D853" s="29"/>
      <c r="E853" s="29"/>
      <c r="F853" s="29"/>
      <c r="G853" s="29"/>
      <c r="H853" s="29"/>
      <c r="I853" s="30"/>
      <c r="J853" s="30"/>
      <c r="K853" s="30"/>
    </row>
    <row r="854" spans="1:11" x14ac:dyDescent="0.2">
      <c r="A854" s="16" t="s">
        <v>26</v>
      </c>
      <c r="B854" s="17" t="s">
        <v>27</v>
      </c>
      <c r="C854" s="18">
        <v>1067997.8</v>
      </c>
      <c r="D854" s="18">
        <v>1228169</v>
      </c>
      <c r="E854" s="18">
        <v>810696</v>
      </c>
      <c r="F854" s="18">
        <v>1106252.52</v>
      </c>
      <c r="G854" s="18">
        <f t="shared" ref="G854:G869" si="205">F854-C854</f>
        <v>38254.719999999972</v>
      </c>
      <c r="H854" s="18">
        <f t="shared" ref="H854:H869" si="206">E854-F854</f>
        <v>-295556.52</v>
      </c>
      <c r="I854" s="19">
        <f t="shared" ref="I854:I869" si="207">IF(ISERROR(F854/C854),0,F854/C854*100-100)</f>
        <v>3.5819100001891258</v>
      </c>
      <c r="J854" s="19">
        <f t="shared" ref="J854:J869" si="208">IF(ISERROR(F854/E854),0,F854/E854*100)</f>
        <v>136.4571331300512</v>
      </c>
      <c r="K854" s="19">
        <f t="shared" ref="K854:K869" si="209">IF(ISERROR(F854/D854),0,F854/D854*100)</f>
        <v>90.073314014602218</v>
      </c>
    </row>
    <row r="855" spans="1:11" x14ac:dyDescent="0.2">
      <c r="A855" s="22" t="s">
        <v>30</v>
      </c>
      <c r="B855" s="17" t="s">
        <v>31</v>
      </c>
      <c r="C855" s="18">
        <v>1067997.8</v>
      </c>
      <c r="D855" s="18">
        <v>1228169</v>
      </c>
      <c r="E855" s="18">
        <v>810696</v>
      </c>
      <c r="F855" s="18">
        <v>1106252.52</v>
      </c>
      <c r="G855" s="18">
        <f t="shared" si="205"/>
        <v>38254.719999999972</v>
      </c>
      <c r="H855" s="18">
        <f t="shared" si="206"/>
        <v>-295556.52</v>
      </c>
      <c r="I855" s="19">
        <f t="shared" si="207"/>
        <v>3.5819100001891258</v>
      </c>
      <c r="J855" s="19">
        <f t="shared" si="208"/>
        <v>136.4571331300512</v>
      </c>
      <c r="K855" s="19">
        <f t="shared" si="209"/>
        <v>90.073314014602218</v>
      </c>
    </row>
    <row r="856" spans="1:11" x14ac:dyDescent="0.2">
      <c r="A856" s="23" t="s">
        <v>32</v>
      </c>
      <c r="B856" s="17" t="s">
        <v>33</v>
      </c>
      <c r="C856" s="18">
        <v>1067997.8</v>
      </c>
      <c r="D856" s="18">
        <v>1228169</v>
      </c>
      <c r="E856" s="18">
        <v>810696</v>
      </c>
      <c r="F856" s="18">
        <v>1106252.52</v>
      </c>
      <c r="G856" s="18">
        <f t="shared" si="205"/>
        <v>38254.719999999972</v>
      </c>
      <c r="H856" s="18">
        <f t="shared" si="206"/>
        <v>-295556.52</v>
      </c>
      <c r="I856" s="19">
        <f t="shared" si="207"/>
        <v>3.5819100001891258</v>
      </c>
      <c r="J856" s="19">
        <f t="shared" si="208"/>
        <v>136.4571331300512</v>
      </c>
      <c r="K856" s="19">
        <f t="shared" si="209"/>
        <v>90.073314014602218</v>
      </c>
    </row>
    <row r="857" spans="1:11" x14ac:dyDescent="0.2">
      <c r="A857" s="16" t="s">
        <v>34</v>
      </c>
      <c r="B857" s="17" t="s">
        <v>35</v>
      </c>
      <c r="C857" s="18">
        <v>1067997.8</v>
      </c>
      <c r="D857" s="18">
        <v>1228169</v>
      </c>
      <c r="E857" s="18">
        <v>810696</v>
      </c>
      <c r="F857" s="18">
        <v>1106252.52</v>
      </c>
      <c r="G857" s="18">
        <f t="shared" si="205"/>
        <v>38254.719999999972</v>
      </c>
      <c r="H857" s="18">
        <f t="shared" si="206"/>
        <v>-295556.52</v>
      </c>
      <c r="I857" s="19">
        <f t="shared" si="207"/>
        <v>3.5819100001891258</v>
      </c>
      <c r="J857" s="19">
        <f t="shared" si="208"/>
        <v>136.4571331300512</v>
      </c>
      <c r="K857" s="19">
        <f t="shared" si="209"/>
        <v>90.073314014602218</v>
      </c>
    </row>
    <row r="858" spans="1:11" x14ac:dyDescent="0.2">
      <c r="A858" s="22" t="s">
        <v>36</v>
      </c>
      <c r="B858" s="17" t="s">
        <v>37</v>
      </c>
      <c r="C858" s="18">
        <v>1067997.8</v>
      </c>
      <c r="D858" s="18">
        <v>1227669</v>
      </c>
      <c r="E858" s="18">
        <v>810196</v>
      </c>
      <c r="F858" s="18">
        <v>1106252.52</v>
      </c>
      <c r="G858" s="18">
        <f t="shared" si="205"/>
        <v>38254.719999999972</v>
      </c>
      <c r="H858" s="18">
        <f t="shared" si="206"/>
        <v>-296056.52</v>
      </c>
      <c r="I858" s="19">
        <f t="shared" si="207"/>
        <v>3.5819100001891258</v>
      </c>
      <c r="J858" s="19">
        <f t="shared" si="208"/>
        <v>136.54134555095311</v>
      </c>
      <c r="K858" s="19">
        <f t="shared" si="209"/>
        <v>90.109998704862619</v>
      </c>
    </row>
    <row r="859" spans="1:11" x14ac:dyDescent="0.2">
      <c r="A859" s="23" t="s">
        <v>38</v>
      </c>
      <c r="B859" s="17" t="s">
        <v>39</v>
      </c>
      <c r="C859" s="18">
        <v>104337.8</v>
      </c>
      <c r="D859" s="18">
        <v>175879</v>
      </c>
      <c r="E859" s="18">
        <v>152679</v>
      </c>
      <c r="F859" s="18">
        <v>118946.13</v>
      </c>
      <c r="G859" s="18">
        <f t="shared" si="205"/>
        <v>14608.330000000002</v>
      </c>
      <c r="H859" s="18">
        <f t="shared" si="206"/>
        <v>33732.869999999995</v>
      </c>
      <c r="I859" s="19">
        <f t="shared" si="207"/>
        <v>14.000994845588082</v>
      </c>
      <c r="J859" s="19">
        <f t="shared" si="208"/>
        <v>77.906018509421727</v>
      </c>
      <c r="K859" s="19">
        <f t="shared" si="209"/>
        <v>67.629523706639233</v>
      </c>
    </row>
    <row r="860" spans="1:11" x14ac:dyDescent="0.2">
      <c r="A860" s="24" t="s">
        <v>40</v>
      </c>
      <c r="B860" s="17" t="s">
        <v>41</v>
      </c>
      <c r="C860" s="18">
        <v>92542.45</v>
      </c>
      <c r="D860" s="18">
        <v>129304</v>
      </c>
      <c r="E860" s="18">
        <v>129304</v>
      </c>
      <c r="F860" s="18">
        <v>103018.21</v>
      </c>
      <c r="G860" s="18">
        <f t="shared" si="205"/>
        <v>10475.760000000009</v>
      </c>
      <c r="H860" s="18">
        <f t="shared" si="206"/>
        <v>26285.789999999994</v>
      </c>
      <c r="I860" s="19">
        <f t="shared" si="207"/>
        <v>11.319951006267942</v>
      </c>
      <c r="J860" s="19">
        <f t="shared" si="208"/>
        <v>79.671324939677049</v>
      </c>
      <c r="K860" s="19">
        <f t="shared" si="209"/>
        <v>79.671324939677049</v>
      </c>
    </row>
    <row r="861" spans="1:11" x14ac:dyDescent="0.2">
      <c r="A861" s="24" t="s">
        <v>42</v>
      </c>
      <c r="B861" s="17" t="s">
        <v>43</v>
      </c>
      <c r="C861" s="18">
        <v>11795.35</v>
      </c>
      <c r="D861" s="18">
        <v>46575</v>
      </c>
      <c r="E861" s="18">
        <v>23375</v>
      </c>
      <c r="F861" s="18">
        <v>15927.92</v>
      </c>
      <c r="G861" s="18">
        <f t="shared" si="205"/>
        <v>4132.57</v>
      </c>
      <c r="H861" s="18">
        <f t="shared" si="206"/>
        <v>7447.08</v>
      </c>
      <c r="I861" s="19">
        <f t="shared" si="207"/>
        <v>35.035586057217472</v>
      </c>
      <c r="J861" s="19">
        <f t="shared" si="208"/>
        <v>68.140834224598933</v>
      </c>
      <c r="K861" s="19">
        <f t="shared" si="209"/>
        <v>34.19843263553409</v>
      </c>
    </row>
    <row r="862" spans="1:11" x14ac:dyDescent="0.2">
      <c r="A862" s="25" t="s">
        <v>44</v>
      </c>
      <c r="B862" s="17" t="s">
        <v>45</v>
      </c>
      <c r="C862" s="18">
        <v>583.98</v>
      </c>
      <c r="D862" s="18">
        <v>0</v>
      </c>
      <c r="E862" s="18">
        <v>0</v>
      </c>
      <c r="F862" s="18">
        <v>138.84</v>
      </c>
      <c r="G862" s="18">
        <f t="shared" si="205"/>
        <v>-445.14</v>
      </c>
      <c r="H862" s="18">
        <f t="shared" si="206"/>
        <v>-138.84</v>
      </c>
      <c r="I862" s="19">
        <f t="shared" si="207"/>
        <v>-76.225213192232616</v>
      </c>
      <c r="J862" s="19">
        <f t="shared" si="208"/>
        <v>0</v>
      </c>
      <c r="K862" s="19">
        <f t="shared" si="209"/>
        <v>0</v>
      </c>
    </row>
    <row r="863" spans="1:11" x14ac:dyDescent="0.2">
      <c r="A863" s="23" t="s">
        <v>46</v>
      </c>
      <c r="B863" s="17" t="s">
        <v>47</v>
      </c>
      <c r="C863" s="18">
        <v>917441</v>
      </c>
      <c r="D863" s="18">
        <v>930860</v>
      </c>
      <c r="E863" s="18">
        <v>657517</v>
      </c>
      <c r="F863" s="18">
        <v>866400</v>
      </c>
      <c r="G863" s="18">
        <f t="shared" si="205"/>
        <v>-51041</v>
      </c>
      <c r="H863" s="18">
        <f t="shared" si="206"/>
        <v>-208883</v>
      </c>
      <c r="I863" s="19">
        <f t="shared" si="207"/>
        <v>-5.563409527152146</v>
      </c>
      <c r="J863" s="19">
        <f t="shared" si="208"/>
        <v>131.76845617679845</v>
      </c>
      <c r="K863" s="19">
        <f t="shared" si="209"/>
        <v>93.075220763594956</v>
      </c>
    </row>
    <row r="864" spans="1:11" x14ac:dyDescent="0.2">
      <c r="A864" s="24" t="s">
        <v>48</v>
      </c>
      <c r="B864" s="17" t="s">
        <v>49</v>
      </c>
      <c r="C864" s="18">
        <v>917441</v>
      </c>
      <c r="D864" s="18">
        <v>930860</v>
      </c>
      <c r="E864" s="18">
        <v>657517</v>
      </c>
      <c r="F864" s="18">
        <v>866400</v>
      </c>
      <c r="G864" s="18">
        <f t="shared" si="205"/>
        <v>-51041</v>
      </c>
      <c r="H864" s="18">
        <f t="shared" si="206"/>
        <v>-208883</v>
      </c>
      <c r="I864" s="19">
        <f t="shared" si="207"/>
        <v>-5.563409527152146</v>
      </c>
      <c r="J864" s="19">
        <f t="shared" si="208"/>
        <v>131.76845617679845</v>
      </c>
      <c r="K864" s="19">
        <f t="shared" si="209"/>
        <v>93.075220763594956</v>
      </c>
    </row>
    <row r="865" spans="1:11" ht="25.5" x14ac:dyDescent="0.2">
      <c r="A865" s="23" t="s">
        <v>52</v>
      </c>
      <c r="B865" s="17" t="s">
        <v>53</v>
      </c>
      <c r="C865" s="18">
        <v>46219</v>
      </c>
      <c r="D865" s="18">
        <v>120930</v>
      </c>
      <c r="E865" s="18">
        <v>0</v>
      </c>
      <c r="F865" s="18">
        <v>120906.39</v>
      </c>
      <c r="G865" s="18">
        <f t="shared" si="205"/>
        <v>74687.39</v>
      </c>
      <c r="H865" s="18">
        <f t="shared" si="206"/>
        <v>-120906.39</v>
      </c>
      <c r="I865" s="19">
        <f t="shared" si="207"/>
        <v>161.59456067850886</v>
      </c>
      <c r="J865" s="19">
        <f t="shared" si="208"/>
        <v>0</v>
      </c>
      <c r="K865" s="19">
        <f t="shared" si="209"/>
        <v>99.980476308608289</v>
      </c>
    </row>
    <row r="866" spans="1:11" ht="51" x14ac:dyDescent="0.2">
      <c r="A866" s="24" t="s">
        <v>162</v>
      </c>
      <c r="B866" s="17" t="s">
        <v>163</v>
      </c>
      <c r="C866" s="18">
        <v>46219</v>
      </c>
      <c r="D866" s="18">
        <v>120930</v>
      </c>
      <c r="E866" s="18">
        <v>0</v>
      </c>
      <c r="F866" s="18">
        <v>120906.39</v>
      </c>
      <c r="G866" s="18">
        <f t="shared" si="205"/>
        <v>74687.39</v>
      </c>
      <c r="H866" s="18">
        <f t="shared" si="206"/>
        <v>-120906.39</v>
      </c>
      <c r="I866" s="19">
        <f t="shared" si="207"/>
        <v>161.59456067850886</v>
      </c>
      <c r="J866" s="19">
        <f t="shared" si="208"/>
        <v>0</v>
      </c>
      <c r="K866" s="19">
        <f t="shared" si="209"/>
        <v>99.980476308608289</v>
      </c>
    </row>
    <row r="867" spans="1:11" ht="63.75" x14ac:dyDescent="0.2">
      <c r="A867" s="25" t="s">
        <v>253</v>
      </c>
      <c r="B867" s="17" t="s">
        <v>254</v>
      </c>
      <c r="C867" s="18">
        <v>46219</v>
      </c>
      <c r="D867" s="18">
        <v>120930</v>
      </c>
      <c r="E867" s="18">
        <v>0</v>
      </c>
      <c r="F867" s="18">
        <v>120906.39</v>
      </c>
      <c r="G867" s="18">
        <f t="shared" si="205"/>
        <v>74687.39</v>
      </c>
      <c r="H867" s="18">
        <f t="shared" si="206"/>
        <v>-120906.39</v>
      </c>
      <c r="I867" s="19">
        <f t="shared" si="207"/>
        <v>161.59456067850886</v>
      </c>
      <c r="J867" s="19">
        <f t="shared" si="208"/>
        <v>0</v>
      </c>
      <c r="K867" s="19">
        <f t="shared" si="209"/>
        <v>99.980476308608289</v>
      </c>
    </row>
    <row r="868" spans="1:11" x14ac:dyDescent="0.2">
      <c r="A868" s="22" t="s">
        <v>60</v>
      </c>
      <c r="B868" s="17" t="s">
        <v>61</v>
      </c>
      <c r="C868" s="18">
        <v>0</v>
      </c>
      <c r="D868" s="18">
        <v>500</v>
      </c>
      <c r="E868" s="18">
        <v>500</v>
      </c>
      <c r="F868" s="18">
        <v>0</v>
      </c>
      <c r="G868" s="18">
        <f t="shared" si="205"/>
        <v>0</v>
      </c>
      <c r="H868" s="18">
        <f t="shared" si="206"/>
        <v>500</v>
      </c>
      <c r="I868" s="19">
        <f t="shared" si="207"/>
        <v>0</v>
      </c>
      <c r="J868" s="19">
        <f t="shared" si="208"/>
        <v>0</v>
      </c>
      <c r="K868" s="19">
        <f t="shared" si="209"/>
        <v>0</v>
      </c>
    </row>
    <row r="869" spans="1:11" x14ac:dyDescent="0.2">
      <c r="A869" s="23" t="s">
        <v>62</v>
      </c>
      <c r="B869" s="17" t="s">
        <v>63</v>
      </c>
      <c r="C869" s="18">
        <v>0</v>
      </c>
      <c r="D869" s="18">
        <v>500</v>
      </c>
      <c r="E869" s="18">
        <v>500</v>
      </c>
      <c r="F869" s="18">
        <v>0</v>
      </c>
      <c r="G869" s="18">
        <f t="shared" si="205"/>
        <v>0</v>
      </c>
      <c r="H869" s="18">
        <f t="shared" si="206"/>
        <v>500</v>
      </c>
      <c r="I869" s="19">
        <f t="shared" si="207"/>
        <v>0</v>
      </c>
      <c r="J869" s="19">
        <f t="shared" si="208"/>
        <v>0</v>
      </c>
      <c r="K869" s="19">
        <f t="shared" si="209"/>
        <v>0</v>
      </c>
    </row>
    <row r="870" spans="1:11" ht="38.25" x14ac:dyDescent="0.2">
      <c r="A870" s="27" t="s">
        <v>130</v>
      </c>
      <c r="B870" s="28" t="s">
        <v>131</v>
      </c>
      <c r="C870" s="29"/>
      <c r="D870" s="29"/>
      <c r="E870" s="29"/>
      <c r="F870" s="29"/>
      <c r="G870" s="29"/>
      <c r="H870" s="29"/>
      <c r="I870" s="30"/>
      <c r="J870" s="30"/>
      <c r="K870" s="30"/>
    </row>
    <row r="871" spans="1:11" x14ac:dyDescent="0.2">
      <c r="A871" s="16" t="s">
        <v>26</v>
      </c>
      <c r="B871" s="17" t="s">
        <v>27</v>
      </c>
      <c r="C871" s="18">
        <v>41146.79</v>
      </c>
      <c r="D871" s="18">
        <v>1982964</v>
      </c>
      <c r="E871" s="18">
        <v>73237</v>
      </c>
      <c r="F871" s="18">
        <v>1937099.21</v>
      </c>
      <c r="G871" s="18">
        <f t="shared" ref="G871:G883" si="210">F871-C871</f>
        <v>1895952.42</v>
      </c>
      <c r="H871" s="18">
        <f t="shared" ref="H871:H883" si="211">E871-F871</f>
        <v>-1863862.21</v>
      </c>
      <c r="I871" s="19">
        <f t="shared" ref="I871:I883" si="212">IF(ISERROR(F871/C871),0,F871/C871*100-100)</f>
        <v>4607.777228794761</v>
      </c>
      <c r="J871" s="19">
        <f t="shared" ref="J871:J883" si="213">IF(ISERROR(F871/E871),0,F871/E871*100)</f>
        <v>2644.9734560399797</v>
      </c>
      <c r="K871" s="19">
        <f t="shared" ref="K871:K883" si="214">IF(ISERROR(F871/D871),0,F871/D871*100)</f>
        <v>97.687058867432782</v>
      </c>
    </row>
    <row r="872" spans="1:11" x14ac:dyDescent="0.2">
      <c r="A872" s="22" t="s">
        <v>30</v>
      </c>
      <c r="B872" s="17" t="s">
        <v>31</v>
      </c>
      <c r="C872" s="18">
        <v>41146.79</v>
      </c>
      <c r="D872" s="18">
        <v>1982964</v>
      </c>
      <c r="E872" s="18">
        <v>73237</v>
      </c>
      <c r="F872" s="18">
        <v>1937099.21</v>
      </c>
      <c r="G872" s="18">
        <f t="shared" si="210"/>
        <v>1895952.42</v>
      </c>
      <c r="H872" s="18">
        <f t="shared" si="211"/>
        <v>-1863862.21</v>
      </c>
      <c r="I872" s="19">
        <f t="shared" si="212"/>
        <v>4607.777228794761</v>
      </c>
      <c r="J872" s="19">
        <f t="shared" si="213"/>
        <v>2644.9734560399797</v>
      </c>
      <c r="K872" s="19">
        <f t="shared" si="214"/>
        <v>97.687058867432782</v>
      </c>
    </row>
    <row r="873" spans="1:11" x14ac:dyDescent="0.2">
      <c r="A873" s="23" t="s">
        <v>32</v>
      </c>
      <c r="B873" s="17" t="s">
        <v>33</v>
      </c>
      <c r="C873" s="18">
        <v>41146.79</v>
      </c>
      <c r="D873" s="18">
        <v>1982964</v>
      </c>
      <c r="E873" s="18">
        <v>73237</v>
      </c>
      <c r="F873" s="18">
        <v>1937099.21</v>
      </c>
      <c r="G873" s="18">
        <f t="shared" si="210"/>
        <v>1895952.42</v>
      </c>
      <c r="H873" s="18">
        <f t="shared" si="211"/>
        <v>-1863862.21</v>
      </c>
      <c r="I873" s="19">
        <f t="shared" si="212"/>
        <v>4607.777228794761</v>
      </c>
      <c r="J873" s="19">
        <f t="shared" si="213"/>
        <v>2644.9734560399797</v>
      </c>
      <c r="K873" s="19">
        <f t="shared" si="214"/>
        <v>97.687058867432782</v>
      </c>
    </row>
    <row r="874" spans="1:11" x14ac:dyDescent="0.2">
      <c r="A874" s="16" t="s">
        <v>34</v>
      </c>
      <c r="B874" s="17" t="s">
        <v>35</v>
      </c>
      <c r="C874" s="18">
        <v>41146.79</v>
      </c>
      <c r="D874" s="18">
        <v>1982964</v>
      </c>
      <c r="E874" s="18">
        <v>73237</v>
      </c>
      <c r="F874" s="18">
        <v>1937099.21</v>
      </c>
      <c r="G874" s="18">
        <f t="shared" si="210"/>
        <v>1895952.42</v>
      </c>
      <c r="H874" s="18">
        <f t="shared" si="211"/>
        <v>-1863862.21</v>
      </c>
      <c r="I874" s="19">
        <f t="shared" si="212"/>
        <v>4607.777228794761</v>
      </c>
      <c r="J874" s="19">
        <f t="shared" si="213"/>
        <v>2644.9734560399797</v>
      </c>
      <c r="K874" s="19">
        <f t="shared" si="214"/>
        <v>97.687058867432782</v>
      </c>
    </row>
    <row r="875" spans="1:11" x14ac:dyDescent="0.2">
      <c r="A875" s="22" t="s">
        <v>36</v>
      </c>
      <c r="B875" s="17" t="s">
        <v>37</v>
      </c>
      <c r="C875" s="18">
        <v>41146.79</v>
      </c>
      <c r="D875" s="18">
        <v>1982964</v>
      </c>
      <c r="E875" s="18">
        <v>73237</v>
      </c>
      <c r="F875" s="18">
        <v>1937099.21</v>
      </c>
      <c r="G875" s="18">
        <f t="shared" si="210"/>
        <v>1895952.42</v>
      </c>
      <c r="H875" s="18">
        <f t="shared" si="211"/>
        <v>-1863862.21</v>
      </c>
      <c r="I875" s="19">
        <f t="shared" si="212"/>
        <v>4607.777228794761</v>
      </c>
      <c r="J875" s="19">
        <f t="shared" si="213"/>
        <v>2644.9734560399797</v>
      </c>
      <c r="K875" s="19">
        <f t="shared" si="214"/>
        <v>97.687058867432782</v>
      </c>
    </row>
    <row r="876" spans="1:11" x14ac:dyDescent="0.2">
      <c r="A876" s="23" t="s">
        <v>38</v>
      </c>
      <c r="B876" s="17" t="s">
        <v>39</v>
      </c>
      <c r="C876" s="18">
        <v>41146.79</v>
      </c>
      <c r="D876" s="18">
        <v>128859</v>
      </c>
      <c r="E876" s="18">
        <v>73237</v>
      </c>
      <c r="F876" s="18">
        <v>82994.83</v>
      </c>
      <c r="G876" s="18">
        <f t="shared" si="210"/>
        <v>41848.04</v>
      </c>
      <c r="H876" s="18">
        <f t="shared" si="211"/>
        <v>-9757.8300000000017</v>
      </c>
      <c r="I876" s="19">
        <f t="shared" si="212"/>
        <v>101.70426417224769</v>
      </c>
      <c r="J876" s="19">
        <f t="shared" si="213"/>
        <v>113.3236342286003</v>
      </c>
      <c r="K876" s="19">
        <f t="shared" si="214"/>
        <v>64.407476388921225</v>
      </c>
    </row>
    <row r="877" spans="1:11" x14ac:dyDescent="0.2">
      <c r="A877" s="24" t="s">
        <v>40</v>
      </c>
      <c r="B877" s="17" t="s">
        <v>41</v>
      </c>
      <c r="C877" s="18">
        <v>29734.57</v>
      </c>
      <c r="D877" s="18">
        <v>65177</v>
      </c>
      <c r="E877" s="18">
        <v>53467</v>
      </c>
      <c r="F877" s="18">
        <v>52730.86</v>
      </c>
      <c r="G877" s="18">
        <f t="shared" si="210"/>
        <v>22996.29</v>
      </c>
      <c r="H877" s="18">
        <f t="shared" si="211"/>
        <v>736.13999999999942</v>
      </c>
      <c r="I877" s="19">
        <f t="shared" si="212"/>
        <v>77.338565851128834</v>
      </c>
      <c r="J877" s="19">
        <f t="shared" si="213"/>
        <v>98.623188134737319</v>
      </c>
      <c r="K877" s="19">
        <f t="shared" si="214"/>
        <v>80.904091934271293</v>
      </c>
    </row>
    <row r="878" spans="1:11" x14ac:dyDescent="0.2">
      <c r="A878" s="24" t="s">
        <v>42</v>
      </c>
      <c r="B878" s="17" t="s">
        <v>43</v>
      </c>
      <c r="C878" s="18">
        <v>11412.22</v>
      </c>
      <c r="D878" s="18">
        <v>63682</v>
      </c>
      <c r="E878" s="18">
        <v>19770</v>
      </c>
      <c r="F878" s="18">
        <v>30263.97</v>
      </c>
      <c r="G878" s="18">
        <f t="shared" si="210"/>
        <v>18851.75</v>
      </c>
      <c r="H878" s="18">
        <f t="shared" si="211"/>
        <v>-10493.970000000001</v>
      </c>
      <c r="I878" s="19">
        <f t="shared" si="212"/>
        <v>165.18915688621496</v>
      </c>
      <c r="J878" s="19">
        <f t="shared" si="213"/>
        <v>153.08027314112292</v>
      </c>
      <c r="K878" s="19">
        <f t="shared" si="214"/>
        <v>47.523585942652559</v>
      </c>
    </row>
    <row r="879" spans="1:11" x14ac:dyDescent="0.2">
      <c r="A879" s="23" t="s">
        <v>46</v>
      </c>
      <c r="B879" s="17" t="s">
        <v>47</v>
      </c>
      <c r="C879" s="18">
        <v>0</v>
      </c>
      <c r="D879" s="18">
        <v>1554866</v>
      </c>
      <c r="E879" s="18">
        <v>0</v>
      </c>
      <c r="F879" s="18">
        <v>1554865.8</v>
      </c>
      <c r="G879" s="18">
        <f t="shared" si="210"/>
        <v>1554865.8</v>
      </c>
      <c r="H879" s="18">
        <f t="shared" si="211"/>
        <v>-1554865.8</v>
      </c>
      <c r="I879" s="19">
        <f t="shared" si="212"/>
        <v>0</v>
      </c>
      <c r="J879" s="19">
        <f t="shared" si="213"/>
        <v>0</v>
      </c>
      <c r="K879" s="19">
        <f t="shared" si="214"/>
        <v>99.99998713715523</v>
      </c>
    </row>
    <row r="880" spans="1:11" x14ac:dyDescent="0.2">
      <c r="A880" s="24" t="s">
        <v>48</v>
      </c>
      <c r="B880" s="17" t="s">
        <v>49</v>
      </c>
      <c r="C880" s="18">
        <v>0</v>
      </c>
      <c r="D880" s="18">
        <v>1554866</v>
      </c>
      <c r="E880" s="18">
        <v>0</v>
      </c>
      <c r="F880" s="18">
        <v>1554865.8</v>
      </c>
      <c r="G880" s="18">
        <f t="shared" si="210"/>
        <v>1554865.8</v>
      </c>
      <c r="H880" s="18">
        <f t="shared" si="211"/>
        <v>-1554865.8</v>
      </c>
      <c r="I880" s="19">
        <f t="shared" si="212"/>
        <v>0</v>
      </c>
      <c r="J880" s="19">
        <f t="shared" si="213"/>
        <v>0</v>
      </c>
      <c r="K880" s="19">
        <f t="shared" si="214"/>
        <v>99.99998713715523</v>
      </c>
    </row>
    <row r="881" spans="1:11" ht="25.5" x14ac:dyDescent="0.2">
      <c r="A881" s="23" t="s">
        <v>52</v>
      </c>
      <c r="B881" s="17" t="s">
        <v>53</v>
      </c>
      <c r="C881" s="18">
        <v>0</v>
      </c>
      <c r="D881" s="18">
        <v>299239</v>
      </c>
      <c r="E881" s="18">
        <v>0</v>
      </c>
      <c r="F881" s="18">
        <v>299238.58</v>
      </c>
      <c r="G881" s="18">
        <f t="shared" si="210"/>
        <v>299238.58</v>
      </c>
      <c r="H881" s="18">
        <f t="shared" si="211"/>
        <v>-299238.58</v>
      </c>
      <c r="I881" s="19">
        <f t="shared" si="212"/>
        <v>0</v>
      </c>
      <c r="J881" s="19">
        <f t="shared" si="213"/>
        <v>0</v>
      </c>
      <c r="K881" s="19">
        <f t="shared" si="214"/>
        <v>99.999859643963532</v>
      </c>
    </row>
    <row r="882" spans="1:11" ht="51" x14ac:dyDescent="0.2">
      <c r="A882" s="24" t="s">
        <v>162</v>
      </c>
      <c r="B882" s="17" t="s">
        <v>163</v>
      </c>
      <c r="C882" s="18">
        <v>0</v>
      </c>
      <c r="D882" s="18">
        <v>299239</v>
      </c>
      <c r="E882" s="18">
        <v>0</v>
      </c>
      <c r="F882" s="18">
        <v>299238.58</v>
      </c>
      <c r="G882" s="18">
        <f t="shared" si="210"/>
        <v>299238.58</v>
      </c>
      <c r="H882" s="18">
        <f t="shared" si="211"/>
        <v>-299238.58</v>
      </c>
      <c r="I882" s="19">
        <f t="shared" si="212"/>
        <v>0</v>
      </c>
      <c r="J882" s="19">
        <f t="shared" si="213"/>
        <v>0</v>
      </c>
      <c r="K882" s="19">
        <f t="shared" si="214"/>
        <v>99.999859643963532</v>
      </c>
    </row>
    <row r="883" spans="1:11" ht="38.25" x14ac:dyDescent="0.2">
      <c r="A883" s="25" t="s">
        <v>164</v>
      </c>
      <c r="B883" s="17" t="s">
        <v>165</v>
      </c>
      <c r="C883" s="18">
        <v>0</v>
      </c>
      <c r="D883" s="18">
        <v>299239</v>
      </c>
      <c r="E883" s="18">
        <v>0</v>
      </c>
      <c r="F883" s="18">
        <v>299238.58</v>
      </c>
      <c r="G883" s="18">
        <f t="shared" si="210"/>
        <v>299238.58</v>
      </c>
      <c r="H883" s="18">
        <f t="shared" si="211"/>
        <v>-299238.58</v>
      </c>
      <c r="I883" s="19">
        <f t="shared" si="212"/>
        <v>0</v>
      </c>
      <c r="J883" s="19">
        <f t="shared" si="213"/>
        <v>0</v>
      </c>
      <c r="K883" s="19">
        <f t="shared" si="214"/>
        <v>99.999859643963532</v>
      </c>
    </row>
    <row r="884" spans="1:11" ht="38.25" x14ac:dyDescent="0.2">
      <c r="A884" s="39" t="s">
        <v>132</v>
      </c>
      <c r="B884" s="28" t="s">
        <v>864</v>
      </c>
      <c r="C884" s="29"/>
      <c r="D884" s="29"/>
      <c r="E884" s="29"/>
      <c r="F884" s="29"/>
      <c r="G884" s="29"/>
      <c r="H884" s="29"/>
      <c r="I884" s="30"/>
      <c r="J884" s="30"/>
      <c r="K884" s="30"/>
    </row>
    <row r="885" spans="1:11" x14ac:dyDescent="0.2">
      <c r="A885" s="16" t="s">
        <v>26</v>
      </c>
      <c r="B885" s="17" t="s">
        <v>27</v>
      </c>
      <c r="C885" s="18">
        <v>41146.79</v>
      </c>
      <c r="D885" s="18">
        <v>1982964</v>
      </c>
      <c r="E885" s="18">
        <v>73237</v>
      </c>
      <c r="F885" s="18">
        <v>1937099.21</v>
      </c>
      <c r="G885" s="18">
        <f t="shared" ref="G885:G897" si="215">F885-C885</f>
        <v>1895952.42</v>
      </c>
      <c r="H885" s="18">
        <f t="shared" ref="H885:H897" si="216">E885-F885</f>
        <v>-1863862.21</v>
      </c>
      <c r="I885" s="19">
        <f t="shared" ref="I885:I897" si="217">IF(ISERROR(F885/C885),0,F885/C885*100-100)</f>
        <v>4607.777228794761</v>
      </c>
      <c r="J885" s="19">
        <f t="shared" ref="J885:J897" si="218">IF(ISERROR(F885/E885),0,F885/E885*100)</f>
        <v>2644.9734560399797</v>
      </c>
      <c r="K885" s="19">
        <f t="shared" ref="K885:K897" si="219">IF(ISERROR(F885/D885),0,F885/D885*100)</f>
        <v>97.687058867432782</v>
      </c>
    </row>
    <row r="886" spans="1:11" x14ac:dyDescent="0.2">
      <c r="A886" s="22" t="s">
        <v>30</v>
      </c>
      <c r="B886" s="17" t="s">
        <v>31</v>
      </c>
      <c r="C886" s="18">
        <v>41146.79</v>
      </c>
      <c r="D886" s="18">
        <v>1982964</v>
      </c>
      <c r="E886" s="18">
        <v>73237</v>
      </c>
      <c r="F886" s="18">
        <v>1937099.21</v>
      </c>
      <c r="G886" s="18">
        <f t="shared" si="215"/>
        <v>1895952.42</v>
      </c>
      <c r="H886" s="18">
        <f t="shared" si="216"/>
        <v>-1863862.21</v>
      </c>
      <c r="I886" s="19">
        <f t="shared" si="217"/>
        <v>4607.777228794761</v>
      </c>
      <c r="J886" s="19">
        <f t="shared" si="218"/>
        <v>2644.9734560399797</v>
      </c>
      <c r="K886" s="19">
        <f t="shared" si="219"/>
        <v>97.687058867432782</v>
      </c>
    </row>
    <row r="887" spans="1:11" x14ac:dyDescent="0.2">
      <c r="A887" s="23" t="s">
        <v>32</v>
      </c>
      <c r="B887" s="17" t="s">
        <v>33</v>
      </c>
      <c r="C887" s="18">
        <v>41146.79</v>
      </c>
      <c r="D887" s="18">
        <v>1982964</v>
      </c>
      <c r="E887" s="18">
        <v>73237</v>
      </c>
      <c r="F887" s="18">
        <v>1937099.21</v>
      </c>
      <c r="G887" s="18">
        <f t="shared" si="215"/>
        <v>1895952.42</v>
      </c>
      <c r="H887" s="18">
        <f t="shared" si="216"/>
        <v>-1863862.21</v>
      </c>
      <c r="I887" s="19">
        <f t="shared" si="217"/>
        <v>4607.777228794761</v>
      </c>
      <c r="J887" s="19">
        <f t="shared" si="218"/>
        <v>2644.9734560399797</v>
      </c>
      <c r="K887" s="19">
        <f t="shared" si="219"/>
        <v>97.687058867432782</v>
      </c>
    </row>
    <row r="888" spans="1:11" x14ac:dyDescent="0.2">
      <c r="A888" s="16" t="s">
        <v>34</v>
      </c>
      <c r="B888" s="17" t="s">
        <v>35</v>
      </c>
      <c r="C888" s="18">
        <v>41146.79</v>
      </c>
      <c r="D888" s="18">
        <v>1982964</v>
      </c>
      <c r="E888" s="18">
        <v>73237</v>
      </c>
      <c r="F888" s="18">
        <v>1937099.21</v>
      </c>
      <c r="G888" s="18">
        <f t="shared" si="215"/>
        <v>1895952.42</v>
      </c>
      <c r="H888" s="18">
        <f t="shared" si="216"/>
        <v>-1863862.21</v>
      </c>
      <c r="I888" s="19">
        <f t="shared" si="217"/>
        <v>4607.777228794761</v>
      </c>
      <c r="J888" s="19">
        <f t="shared" si="218"/>
        <v>2644.9734560399797</v>
      </c>
      <c r="K888" s="19">
        <f t="shared" si="219"/>
        <v>97.687058867432782</v>
      </c>
    </row>
    <row r="889" spans="1:11" x14ac:dyDescent="0.2">
      <c r="A889" s="22" t="s">
        <v>36</v>
      </c>
      <c r="B889" s="17" t="s">
        <v>37</v>
      </c>
      <c r="C889" s="18">
        <v>41146.79</v>
      </c>
      <c r="D889" s="18">
        <v>1982964</v>
      </c>
      <c r="E889" s="18">
        <v>73237</v>
      </c>
      <c r="F889" s="18">
        <v>1937099.21</v>
      </c>
      <c r="G889" s="18">
        <f t="shared" si="215"/>
        <v>1895952.42</v>
      </c>
      <c r="H889" s="18">
        <f t="shared" si="216"/>
        <v>-1863862.21</v>
      </c>
      <c r="I889" s="19">
        <f t="shared" si="217"/>
        <v>4607.777228794761</v>
      </c>
      <c r="J889" s="19">
        <f t="shared" si="218"/>
        <v>2644.9734560399797</v>
      </c>
      <c r="K889" s="19">
        <f t="shared" si="219"/>
        <v>97.687058867432782</v>
      </c>
    </row>
    <row r="890" spans="1:11" x14ac:dyDescent="0.2">
      <c r="A890" s="23" t="s">
        <v>38</v>
      </c>
      <c r="B890" s="17" t="s">
        <v>39</v>
      </c>
      <c r="C890" s="18">
        <v>41146.79</v>
      </c>
      <c r="D890" s="18">
        <v>128859</v>
      </c>
      <c r="E890" s="18">
        <v>73237</v>
      </c>
      <c r="F890" s="18">
        <v>82994.83</v>
      </c>
      <c r="G890" s="18">
        <f t="shared" si="215"/>
        <v>41848.04</v>
      </c>
      <c r="H890" s="18">
        <f t="shared" si="216"/>
        <v>-9757.8300000000017</v>
      </c>
      <c r="I890" s="19">
        <f t="shared" si="217"/>
        <v>101.70426417224769</v>
      </c>
      <c r="J890" s="19">
        <f t="shared" si="218"/>
        <v>113.3236342286003</v>
      </c>
      <c r="K890" s="19">
        <f t="shared" si="219"/>
        <v>64.407476388921225</v>
      </c>
    </row>
    <row r="891" spans="1:11" x14ac:dyDescent="0.2">
      <c r="A891" s="24" t="s">
        <v>40</v>
      </c>
      <c r="B891" s="17" t="s">
        <v>41</v>
      </c>
      <c r="C891" s="18">
        <v>29734.57</v>
      </c>
      <c r="D891" s="18">
        <v>65177</v>
      </c>
      <c r="E891" s="18">
        <v>53467</v>
      </c>
      <c r="F891" s="18">
        <v>52730.86</v>
      </c>
      <c r="G891" s="18">
        <f t="shared" si="215"/>
        <v>22996.29</v>
      </c>
      <c r="H891" s="18">
        <f t="shared" si="216"/>
        <v>736.13999999999942</v>
      </c>
      <c r="I891" s="19">
        <f t="shared" si="217"/>
        <v>77.338565851128834</v>
      </c>
      <c r="J891" s="19">
        <f t="shared" si="218"/>
        <v>98.623188134737319</v>
      </c>
      <c r="K891" s="19">
        <f t="shared" si="219"/>
        <v>80.904091934271293</v>
      </c>
    </row>
    <row r="892" spans="1:11" x14ac:dyDescent="0.2">
      <c r="A892" s="24" t="s">
        <v>42</v>
      </c>
      <c r="B892" s="17" t="s">
        <v>43</v>
      </c>
      <c r="C892" s="18">
        <v>11412.22</v>
      </c>
      <c r="D892" s="18">
        <v>63682</v>
      </c>
      <c r="E892" s="18">
        <v>19770</v>
      </c>
      <c r="F892" s="18">
        <v>30263.97</v>
      </c>
      <c r="G892" s="18">
        <f t="shared" si="215"/>
        <v>18851.75</v>
      </c>
      <c r="H892" s="18">
        <f t="shared" si="216"/>
        <v>-10493.970000000001</v>
      </c>
      <c r="I892" s="19">
        <f t="shared" si="217"/>
        <v>165.18915688621496</v>
      </c>
      <c r="J892" s="19">
        <f t="shared" si="218"/>
        <v>153.08027314112292</v>
      </c>
      <c r="K892" s="19">
        <f t="shared" si="219"/>
        <v>47.523585942652559</v>
      </c>
    </row>
    <row r="893" spans="1:11" x14ac:dyDescent="0.2">
      <c r="A893" s="23" t="s">
        <v>46</v>
      </c>
      <c r="B893" s="17" t="s">
        <v>47</v>
      </c>
      <c r="C893" s="18">
        <v>0</v>
      </c>
      <c r="D893" s="18">
        <v>1554866</v>
      </c>
      <c r="E893" s="18">
        <v>0</v>
      </c>
      <c r="F893" s="18">
        <v>1554865.8</v>
      </c>
      <c r="G893" s="18">
        <f t="shared" si="215"/>
        <v>1554865.8</v>
      </c>
      <c r="H893" s="18">
        <f t="shared" si="216"/>
        <v>-1554865.8</v>
      </c>
      <c r="I893" s="19">
        <f t="shared" si="217"/>
        <v>0</v>
      </c>
      <c r="J893" s="19">
        <f t="shared" si="218"/>
        <v>0</v>
      </c>
      <c r="K893" s="19">
        <f t="shared" si="219"/>
        <v>99.99998713715523</v>
      </c>
    </row>
    <row r="894" spans="1:11" x14ac:dyDescent="0.2">
      <c r="A894" s="24" t="s">
        <v>48</v>
      </c>
      <c r="B894" s="17" t="s">
        <v>49</v>
      </c>
      <c r="C894" s="18">
        <v>0</v>
      </c>
      <c r="D894" s="18">
        <v>1554866</v>
      </c>
      <c r="E894" s="18">
        <v>0</v>
      </c>
      <c r="F894" s="18">
        <v>1554865.8</v>
      </c>
      <c r="G894" s="18">
        <f t="shared" si="215"/>
        <v>1554865.8</v>
      </c>
      <c r="H894" s="18">
        <f t="shared" si="216"/>
        <v>-1554865.8</v>
      </c>
      <c r="I894" s="19">
        <f t="shared" si="217"/>
        <v>0</v>
      </c>
      <c r="J894" s="19">
        <f t="shared" si="218"/>
        <v>0</v>
      </c>
      <c r="K894" s="19">
        <f t="shared" si="219"/>
        <v>99.99998713715523</v>
      </c>
    </row>
    <row r="895" spans="1:11" ht="25.5" x14ac:dyDescent="0.2">
      <c r="A895" s="23" t="s">
        <v>52</v>
      </c>
      <c r="B895" s="17" t="s">
        <v>53</v>
      </c>
      <c r="C895" s="18">
        <v>0</v>
      </c>
      <c r="D895" s="18">
        <v>299239</v>
      </c>
      <c r="E895" s="18">
        <v>0</v>
      </c>
      <c r="F895" s="18">
        <v>299238.58</v>
      </c>
      <c r="G895" s="18">
        <f t="shared" si="215"/>
        <v>299238.58</v>
      </c>
      <c r="H895" s="18">
        <f t="shared" si="216"/>
        <v>-299238.58</v>
      </c>
      <c r="I895" s="19">
        <f t="shared" si="217"/>
        <v>0</v>
      </c>
      <c r="J895" s="19">
        <f t="shared" si="218"/>
        <v>0</v>
      </c>
      <c r="K895" s="19">
        <f t="shared" si="219"/>
        <v>99.999859643963532</v>
      </c>
    </row>
    <row r="896" spans="1:11" ht="51" x14ac:dyDescent="0.2">
      <c r="A896" s="24" t="s">
        <v>162</v>
      </c>
      <c r="B896" s="17" t="s">
        <v>163</v>
      </c>
      <c r="C896" s="18">
        <v>0</v>
      </c>
      <c r="D896" s="18">
        <v>299239</v>
      </c>
      <c r="E896" s="18">
        <v>0</v>
      </c>
      <c r="F896" s="18">
        <v>299238.58</v>
      </c>
      <c r="G896" s="18">
        <f t="shared" si="215"/>
        <v>299238.58</v>
      </c>
      <c r="H896" s="18">
        <f t="shared" si="216"/>
        <v>-299238.58</v>
      </c>
      <c r="I896" s="19">
        <f t="shared" si="217"/>
        <v>0</v>
      </c>
      <c r="J896" s="19">
        <f t="shared" si="218"/>
        <v>0</v>
      </c>
      <c r="K896" s="19">
        <f t="shared" si="219"/>
        <v>99.999859643963532</v>
      </c>
    </row>
    <row r="897" spans="1:11" ht="38.25" x14ac:dyDescent="0.2">
      <c r="A897" s="25" t="s">
        <v>164</v>
      </c>
      <c r="B897" s="17" t="s">
        <v>165</v>
      </c>
      <c r="C897" s="18">
        <v>0</v>
      </c>
      <c r="D897" s="18">
        <v>299239</v>
      </c>
      <c r="E897" s="18">
        <v>0</v>
      </c>
      <c r="F897" s="18">
        <v>299238.58</v>
      </c>
      <c r="G897" s="18">
        <f t="shared" si="215"/>
        <v>299238.58</v>
      </c>
      <c r="H897" s="18">
        <f t="shared" si="216"/>
        <v>-299238.58</v>
      </c>
      <c r="I897" s="19">
        <f t="shared" si="217"/>
        <v>0</v>
      </c>
      <c r="J897" s="19">
        <f t="shared" si="218"/>
        <v>0</v>
      </c>
      <c r="K897" s="19">
        <f t="shared" si="219"/>
        <v>99.999859643963532</v>
      </c>
    </row>
    <row r="898" spans="1:11" x14ac:dyDescent="0.2">
      <c r="A898" s="27" t="s">
        <v>134</v>
      </c>
      <c r="B898" s="28" t="s">
        <v>135</v>
      </c>
      <c r="C898" s="29"/>
      <c r="D898" s="29"/>
      <c r="E898" s="29"/>
      <c r="F898" s="29"/>
      <c r="G898" s="29"/>
      <c r="H898" s="29"/>
      <c r="I898" s="30"/>
      <c r="J898" s="30"/>
      <c r="K898" s="30"/>
    </row>
    <row r="899" spans="1:11" x14ac:dyDescent="0.2">
      <c r="A899" s="16" t="s">
        <v>26</v>
      </c>
      <c r="B899" s="17" t="s">
        <v>27</v>
      </c>
      <c r="C899" s="18">
        <v>79020.210000000006</v>
      </c>
      <c r="D899" s="18">
        <v>328224</v>
      </c>
      <c r="E899" s="18">
        <v>73466</v>
      </c>
      <c r="F899" s="18">
        <v>243027.32</v>
      </c>
      <c r="G899" s="18">
        <f t="shared" ref="G899:G919" si="220">F899-C899</f>
        <v>164007.10999999999</v>
      </c>
      <c r="H899" s="18">
        <f t="shared" ref="H899:H919" si="221">E899-F899</f>
        <v>-169561.32</v>
      </c>
      <c r="I899" s="19">
        <f t="shared" ref="I899:I919" si="222">IF(ISERROR(F899/C899),0,F899/C899*100-100)</f>
        <v>207.55084047486076</v>
      </c>
      <c r="J899" s="19">
        <f t="shared" ref="J899:J919" si="223">IF(ISERROR(F899/E899),0,F899/E899*100)</f>
        <v>330.80243922358642</v>
      </c>
      <c r="K899" s="19">
        <f t="shared" ref="K899:K919" si="224">IF(ISERROR(F899/D899),0,F899/D899*100)</f>
        <v>74.04312908257775</v>
      </c>
    </row>
    <row r="900" spans="1:11" x14ac:dyDescent="0.2">
      <c r="A900" s="22" t="s">
        <v>90</v>
      </c>
      <c r="B900" s="17" t="s">
        <v>91</v>
      </c>
      <c r="C900" s="18">
        <v>79020.210000000006</v>
      </c>
      <c r="D900" s="18">
        <v>328224</v>
      </c>
      <c r="E900" s="18">
        <v>73466</v>
      </c>
      <c r="F900" s="18">
        <v>243027.32</v>
      </c>
      <c r="G900" s="18">
        <f t="shared" si="220"/>
        <v>164007.10999999999</v>
      </c>
      <c r="H900" s="18">
        <f t="shared" si="221"/>
        <v>-169561.32</v>
      </c>
      <c r="I900" s="19">
        <f t="shared" si="222"/>
        <v>207.55084047486076</v>
      </c>
      <c r="J900" s="19">
        <f t="shared" si="223"/>
        <v>330.80243922358642</v>
      </c>
      <c r="K900" s="19">
        <f t="shared" si="224"/>
        <v>74.04312908257775</v>
      </c>
    </row>
    <row r="901" spans="1:11" x14ac:dyDescent="0.2">
      <c r="A901" s="16" t="s">
        <v>34</v>
      </c>
      <c r="B901" s="17" t="s">
        <v>35</v>
      </c>
      <c r="C901" s="18">
        <v>40905.089999999997</v>
      </c>
      <c r="D901" s="18">
        <v>379598</v>
      </c>
      <c r="E901" s="18">
        <v>73466</v>
      </c>
      <c r="F901" s="18">
        <v>269329.53000000003</v>
      </c>
      <c r="G901" s="18">
        <f t="shared" si="220"/>
        <v>228424.44000000003</v>
      </c>
      <c r="H901" s="18">
        <f t="shared" si="221"/>
        <v>-195863.53000000003</v>
      </c>
      <c r="I901" s="19">
        <f t="shared" si="222"/>
        <v>558.4254673440397</v>
      </c>
      <c r="J901" s="19">
        <f t="shared" si="223"/>
        <v>366.60432036588355</v>
      </c>
      <c r="K901" s="19">
        <f t="shared" si="224"/>
        <v>70.951251060332254</v>
      </c>
    </row>
    <row r="902" spans="1:11" x14ac:dyDescent="0.2">
      <c r="A902" s="22" t="s">
        <v>36</v>
      </c>
      <c r="B902" s="17" t="s">
        <v>37</v>
      </c>
      <c r="C902" s="18">
        <v>40216.6</v>
      </c>
      <c r="D902" s="18">
        <v>379598</v>
      </c>
      <c r="E902" s="18">
        <v>73466</v>
      </c>
      <c r="F902" s="18">
        <v>269329.53000000003</v>
      </c>
      <c r="G902" s="18">
        <f t="shared" si="220"/>
        <v>229112.93000000002</v>
      </c>
      <c r="H902" s="18">
        <f t="shared" si="221"/>
        <v>-195863.53000000003</v>
      </c>
      <c r="I902" s="19">
        <f t="shared" si="222"/>
        <v>569.69741350586582</v>
      </c>
      <c r="J902" s="19">
        <f t="shared" si="223"/>
        <v>366.60432036588355</v>
      </c>
      <c r="K902" s="19">
        <f t="shared" si="224"/>
        <v>70.951251060332254</v>
      </c>
    </row>
    <row r="903" spans="1:11" x14ac:dyDescent="0.2">
      <c r="A903" s="23" t="s">
        <v>38</v>
      </c>
      <c r="B903" s="17" t="s">
        <v>39</v>
      </c>
      <c r="C903" s="18">
        <v>40216.6</v>
      </c>
      <c r="D903" s="18">
        <v>166585</v>
      </c>
      <c r="E903" s="18">
        <v>73466</v>
      </c>
      <c r="F903" s="18">
        <v>66335.5</v>
      </c>
      <c r="G903" s="18">
        <f t="shared" si="220"/>
        <v>26118.9</v>
      </c>
      <c r="H903" s="18">
        <f t="shared" si="221"/>
        <v>7130.5</v>
      </c>
      <c r="I903" s="19">
        <f t="shared" si="222"/>
        <v>64.945569739858684</v>
      </c>
      <c r="J903" s="19">
        <f t="shared" si="223"/>
        <v>90.294149674679446</v>
      </c>
      <c r="K903" s="19">
        <f t="shared" si="224"/>
        <v>39.820812197977006</v>
      </c>
    </row>
    <row r="904" spans="1:11" x14ac:dyDescent="0.2">
      <c r="A904" s="24" t="s">
        <v>40</v>
      </c>
      <c r="B904" s="17" t="s">
        <v>41</v>
      </c>
      <c r="C904" s="18">
        <v>21279.33</v>
      </c>
      <c r="D904" s="18">
        <v>66802</v>
      </c>
      <c r="E904" s="18">
        <v>32916</v>
      </c>
      <c r="F904" s="18">
        <v>17920.509999999998</v>
      </c>
      <c r="G904" s="18">
        <f t="shared" si="220"/>
        <v>-3358.8200000000033</v>
      </c>
      <c r="H904" s="18">
        <f t="shared" si="221"/>
        <v>14995.490000000002</v>
      </c>
      <c r="I904" s="19">
        <f t="shared" si="222"/>
        <v>-15.784425543473418</v>
      </c>
      <c r="J904" s="19">
        <f t="shared" si="223"/>
        <v>54.44315834244744</v>
      </c>
      <c r="K904" s="19">
        <f t="shared" si="224"/>
        <v>26.826307595580968</v>
      </c>
    </row>
    <row r="905" spans="1:11" x14ac:dyDescent="0.2">
      <c r="A905" s="24" t="s">
        <v>42</v>
      </c>
      <c r="B905" s="17" t="s">
        <v>43</v>
      </c>
      <c r="C905" s="18">
        <v>18937.27</v>
      </c>
      <c r="D905" s="18">
        <v>99783</v>
      </c>
      <c r="E905" s="18">
        <v>40550</v>
      </c>
      <c r="F905" s="18">
        <v>48414.99</v>
      </c>
      <c r="G905" s="18">
        <f t="shared" si="220"/>
        <v>29477.719999999998</v>
      </c>
      <c r="H905" s="18">
        <f t="shared" si="221"/>
        <v>-7864.989999999998</v>
      </c>
      <c r="I905" s="19">
        <f t="shared" si="222"/>
        <v>155.65981791462019</v>
      </c>
      <c r="J905" s="19">
        <f t="shared" si="223"/>
        <v>119.39578298397041</v>
      </c>
      <c r="K905" s="19">
        <f t="shared" si="224"/>
        <v>48.520279005441807</v>
      </c>
    </row>
    <row r="906" spans="1:11" x14ac:dyDescent="0.2">
      <c r="A906" s="25" t="s">
        <v>44</v>
      </c>
      <c r="B906" s="17" t="s">
        <v>45</v>
      </c>
      <c r="C906" s="18">
        <v>240</v>
      </c>
      <c r="D906" s="18">
        <v>0</v>
      </c>
      <c r="E906" s="18">
        <v>0</v>
      </c>
      <c r="F906" s="18">
        <v>0</v>
      </c>
      <c r="G906" s="18">
        <f t="shared" si="220"/>
        <v>-240</v>
      </c>
      <c r="H906" s="18">
        <f t="shared" si="221"/>
        <v>0</v>
      </c>
      <c r="I906" s="19">
        <f t="shared" si="222"/>
        <v>-100</v>
      </c>
      <c r="J906" s="19">
        <f t="shared" si="223"/>
        <v>0</v>
      </c>
      <c r="K906" s="19">
        <f t="shared" si="224"/>
        <v>0</v>
      </c>
    </row>
    <row r="907" spans="1:11" x14ac:dyDescent="0.2">
      <c r="A907" s="23" t="s">
        <v>46</v>
      </c>
      <c r="B907" s="17" t="s">
        <v>47</v>
      </c>
      <c r="C907" s="18">
        <v>0</v>
      </c>
      <c r="D907" s="18">
        <v>200000</v>
      </c>
      <c r="E907" s="18">
        <v>0</v>
      </c>
      <c r="F907" s="18">
        <v>200000</v>
      </c>
      <c r="G907" s="18">
        <f t="shared" si="220"/>
        <v>200000</v>
      </c>
      <c r="H907" s="18">
        <f t="shared" si="221"/>
        <v>-200000</v>
      </c>
      <c r="I907" s="19">
        <f t="shared" si="222"/>
        <v>0</v>
      </c>
      <c r="J907" s="19">
        <f t="shared" si="223"/>
        <v>0</v>
      </c>
      <c r="K907" s="19">
        <f t="shared" si="224"/>
        <v>100</v>
      </c>
    </row>
    <row r="908" spans="1:11" x14ac:dyDescent="0.2">
      <c r="A908" s="24" t="s">
        <v>48</v>
      </c>
      <c r="B908" s="17" t="s">
        <v>49</v>
      </c>
      <c r="C908" s="18">
        <v>0</v>
      </c>
      <c r="D908" s="18">
        <v>200000</v>
      </c>
      <c r="E908" s="18">
        <v>0</v>
      </c>
      <c r="F908" s="18">
        <v>200000</v>
      </c>
      <c r="G908" s="18">
        <f t="shared" si="220"/>
        <v>200000</v>
      </c>
      <c r="H908" s="18">
        <f t="shared" si="221"/>
        <v>-200000</v>
      </c>
      <c r="I908" s="19">
        <f t="shared" si="222"/>
        <v>0</v>
      </c>
      <c r="J908" s="19">
        <f t="shared" si="223"/>
        <v>0</v>
      </c>
      <c r="K908" s="19">
        <f t="shared" si="224"/>
        <v>100</v>
      </c>
    </row>
    <row r="909" spans="1:11" ht="25.5" x14ac:dyDescent="0.2">
      <c r="A909" s="23" t="s">
        <v>76</v>
      </c>
      <c r="B909" s="17" t="s">
        <v>77</v>
      </c>
      <c r="C909" s="18">
        <v>0</v>
      </c>
      <c r="D909" s="18">
        <v>12687</v>
      </c>
      <c r="E909" s="18">
        <v>0</v>
      </c>
      <c r="F909" s="18">
        <v>2668.03</v>
      </c>
      <c r="G909" s="18">
        <f t="shared" si="220"/>
        <v>2668.03</v>
      </c>
      <c r="H909" s="18">
        <f t="shared" si="221"/>
        <v>-2668.03</v>
      </c>
      <c r="I909" s="19">
        <f t="shared" si="222"/>
        <v>0</v>
      </c>
      <c r="J909" s="19">
        <f t="shared" si="223"/>
        <v>0</v>
      </c>
      <c r="K909" s="19">
        <f t="shared" si="224"/>
        <v>21.02963663592654</v>
      </c>
    </row>
    <row r="910" spans="1:11" x14ac:dyDescent="0.2">
      <c r="A910" s="24" t="s">
        <v>78</v>
      </c>
      <c r="B910" s="17" t="s">
        <v>79</v>
      </c>
      <c r="C910" s="18">
        <v>0</v>
      </c>
      <c r="D910" s="18">
        <v>12687</v>
      </c>
      <c r="E910" s="18">
        <v>0</v>
      </c>
      <c r="F910" s="18">
        <v>2668.03</v>
      </c>
      <c r="G910" s="18">
        <f t="shared" si="220"/>
        <v>2668.03</v>
      </c>
      <c r="H910" s="18">
        <f t="shared" si="221"/>
        <v>-2668.03</v>
      </c>
      <c r="I910" s="19">
        <f t="shared" si="222"/>
        <v>0</v>
      </c>
      <c r="J910" s="19">
        <f t="shared" si="223"/>
        <v>0</v>
      </c>
      <c r="K910" s="19">
        <f t="shared" si="224"/>
        <v>21.02963663592654</v>
      </c>
    </row>
    <row r="911" spans="1:11" ht="25.5" x14ac:dyDescent="0.2">
      <c r="A911" s="23" t="s">
        <v>52</v>
      </c>
      <c r="B911" s="17" t="s">
        <v>53</v>
      </c>
      <c r="C911" s="18">
        <v>0</v>
      </c>
      <c r="D911" s="18">
        <v>326</v>
      </c>
      <c r="E911" s="18">
        <v>0</v>
      </c>
      <c r="F911" s="18">
        <v>326</v>
      </c>
      <c r="G911" s="18">
        <f t="shared" si="220"/>
        <v>326</v>
      </c>
      <c r="H911" s="18">
        <f t="shared" si="221"/>
        <v>-326</v>
      </c>
      <c r="I911" s="19">
        <f t="shared" si="222"/>
        <v>0</v>
      </c>
      <c r="J911" s="19">
        <f t="shared" si="223"/>
        <v>0</v>
      </c>
      <c r="K911" s="19">
        <f t="shared" si="224"/>
        <v>100</v>
      </c>
    </row>
    <row r="912" spans="1:11" ht="25.5" x14ac:dyDescent="0.2">
      <c r="A912" s="24" t="s">
        <v>166</v>
      </c>
      <c r="B912" s="17" t="s">
        <v>167</v>
      </c>
      <c r="C912" s="18">
        <v>0</v>
      </c>
      <c r="D912" s="18">
        <v>326</v>
      </c>
      <c r="E912" s="18">
        <v>0</v>
      </c>
      <c r="F912" s="18">
        <v>326</v>
      </c>
      <c r="G912" s="18">
        <f t="shared" si="220"/>
        <v>326</v>
      </c>
      <c r="H912" s="18">
        <f t="shared" si="221"/>
        <v>-326</v>
      </c>
      <c r="I912" s="19">
        <f t="shared" si="222"/>
        <v>0</v>
      </c>
      <c r="J912" s="19">
        <f t="shared" si="223"/>
        <v>0</v>
      </c>
      <c r="K912" s="19">
        <f t="shared" si="224"/>
        <v>100</v>
      </c>
    </row>
    <row r="913" spans="1:11" ht="38.25" x14ac:dyDescent="0.2">
      <c r="A913" s="25" t="s">
        <v>170</v>
      </c>
      <c r="B913" s="17" t="s">
        <v>171</v>
      </c>
      <c r="C913" s="18">
        <v>0</v>
      </c>
      <c r="D913" s="18">
        <v>326</v>
      </c>
      <c r="E913" s="18">
        <v>0</v>
      </c>
      <c r="F913" s="18">
        <v>326</v>
      </c>
      <c r="G913" s="18">
        <f t="shared" si="220"/>
        <v>326</v>
      </c>
      <c r="H913" s="18">
        <f t="shared" si="221"/>
        <v>-326</v>
      </c>
      <c r="I913" s="19">
        <f t="shared" si="222"/>
        <v>0</v>
      </c>
      <c r="J913" s="19">
        <f t="shared" si="223"/>
        <v>0</v>
      </c>
      <c r="K913" s="19">
        <f t="shared" si="224"/>
        <v>100</v>
      </c>
    </row>
    <row r="914" spans="1:11" x14ac:dyDescent="0.2">
      <c r="A914" s="22" t="s">
        <v>60</v>
      </c>
      <c r="B914" s="17" t="s">
        <v>61</v>
      </c>
      <c r="C914" s="18">
        <v>688.49</v>
      </c>
      <c r="D914" s="18">
        <v>0</v>
      </c>
      <c r="E914" s="18">
        <v>0</v>
      </c>
      <c r="F914" s="18">
        <v>0</v>
      </c>
      <c r="G914" s="18">
        <f t="shared" si="220"/>
        <v>-688.49</v>
      </c>
      <c r="H914" s="18">
        <f t="shared" si="221"/>
        <v>0</v>
      </c>
      <c r="I914" s="19">
        <f t="shared" si="222"/>
        <v>-100</v>
      </c>
      <c r="J914" s="19">
        <f t="shared" si="223"/>
        <v>0</v>
      </c>
      <c r="K914" s="19">
        <f t="shared" si="224"/>
        <v>0</v>
      </c>
    </row>
    <row r="915" spans="1:11" x14ac:dyDescent="0.2">
      <c r="A915" s="23" t="s">
        <v>62</v>
      </c>
      <c r="B915" s="17" t="s">
        <v>63</v>
      </c>
      <c r="C915" s="18">
        <v>688.49</v>
      </c>
      <c r="D915" s="18">
        <v>0</v>
      </c>
      <c r="E915" s="18">
        <v>0</v>
      </c>
      <c r="F915" s="18">
        <v>0</v>
      </c>
      <c r="G915" s="18">
        <f t="shared" si="220"/>
        <v>-688.49</v>
      </c>
      <c r="H915" s="18">
        <f t="shared" si="221"/>
        <v>0</v>
      </c>
      <c r="I915" s="19">
        <f t="shared" si="222"/>
        <v>-100</v>
      </c>
      <c r="J915" s="19">
        <f t="shared" si="223"/>
        <v>0</v>
      </c>
      <c r="K915" s="19">
        <f t="shared" si="224"/>
        <v>0</v>
      </c>
    </row>
    <row r="916" spans="1:11" x14ac:dyDescent="0.2">
      <c r="A916" s="16"/>
      <c r="B916" s="17" t="s">
        <v>64</v>
      </c>
      <c r="C916" s="18">
        <v>38115.120000000003</v>
      </c>
      <c r="D916" s="18">
        <v>-51374</v>
      </c>
      <c r="E916" s="18">
        <v>0</v>
      </c>
      <c r="F916" s="18">
        <v>-26302.21</v>
      </c>
      <c r="G916" s="18">
        <f t="shared" si="220"/>
        <v>-64417.33</v>
      </c>
      <c r="H916" s="18">
        <f t="shared" si="221"/>
        <v>26302.21</v>
      </c>
      <c r="I916" s="19">
        <f t="shared" si="222"/>
        <v>-169.00728634725536</v>
      </c>
      <c r="J916" s="19">
        <f t="shared" si="223"/>
        <v>0</v>
      </c>
      <c r="K916" s="19">
        <f t="shared" si="224"/>
        <v>51.197512360337917</v>
      </c>
    </row>
    <row r="917" spans="1:11" x14ac:dyDescent="0.2">
      <c r="A917" s="16" t="s">
        <v>65</v>
      </c>
      <c r="B917" s="17" t="s">
        <v>66</v>
      </c>
      <c r="C917" s="18">
        <v>-38115.120000000003</v>
      </c>
      <c r="D917" s="18">
        <v>51374</v>
      </c>
      <c r="E917" s="18">
        <v>0</v>
      </c>
      <c r="F917" s="18">
        <v>26302.21</v>
      </c>
      <c r="G917" s="18">
        <f t="shared" si="220"/>
        <v>64417.33</v>
      </c>
      <c r="H917" s="18">
        <f t="shared" si="221"/>
        <v>-26302.21</v>
      </c>
      <c r="I917" s="19">
        <f t="shared" si="222"/>
        <v>-169.00728634725536</v>
      </c>
      <c r="J917" s="19">
        <f t="shared" si="223"/>
        <v>0</v>
      </c>
      <c r="K917" s="19">
        <f t="shared" si="224"/>
        <v>51.197512360337917</v>
      </c>
    </row>
    <row r="918" spans="1:11" x14ac:dyDescent="0.2">
      <c r="A918" s="22" t="s">
        <v>67</v>
      </c>
      <c r="B918" s="17" t="s">
        <v>68</v>
      </c>
      <c r="C918" s="18">
        <v>-38115.120000000003</v>
      </c>
      <c r="D918" s="18">
        <v>51374</v>
      </c>
      <c r="E918" s="18">
        <v>0</v>
      </c>
      <c r="F918" s="18">
        <v>26302.21</v>
      </c>
      <c r="G918" s="18">
        <f t="shared" si="220"/>
        <v>64417.33</v>
      </c>
      <c r="H918" s="18">
        <f t="shared" si="221"/>
        <v>-26302.21</v>
      </c>
      <c r="I918" s="19">
        <f t="shared" si="222"/>
        <v>-169.00728634725536</v>
      </c>
      <c r="J918" s="19">
        <f t="shared" si="223"/>
        <v>0</v>
      </c>
      <c r="K918" s="19">
        <f t="shared" si="224"/>
        <v>51.197512360337917</v>
      </c>
    </row>
    <row r="919" spans="1:11" ht="25.5" x14ac:dyDescent="0.2">
      <c r="A919" s="23" t="s">
        <v>106</v>
      </c>
      <c r="B919" s="17" t="s">
        <v>107</v>
      </c>
      <c r="C919" s="18">
        <v>-13257.18</v>
      </c>
      <c r="D919" s="18">
        <v>51374</v>
      </c>
      <c r="E919" s="18">
        <v>0</v>
      </c>
      <c r="F919" s="18">
        <v>-51372.3</v>
      </c>
      <c r="G919" s="18">
        <f t="shared" si="220"/>
        <v>-38115.120000000003</v>
      </c>
      <c r="H919" s="18">
        <f t="shared" si="221"/>
        <v>51372.3</v>
      </c>
      <c r="I919" s="19">
        <f t="shared" si="222"/>
        <v>287.50548759238393</v>
      </c>
      <c r="J919" s="19">
        <f t="shared" si="223"/>
        <v>0</v>
      </c>
      <c r="K919" s="19">
        <f t="shared" si="224"/>
        <v>-99.996690933156856</v>
      </c>
    </row>
    <row r="920" spans="1:11" x14ac:dyDescent="0.2">
      <c r="A920" s="39" t="s">
        <v>136</v>
      </c>
      <c r="B920" s="28" t="s">
        <v>135</v>
      </c>
      <c r="C920" s="29"/>
      <c r="D920" s="29"/>
      <c r="E920" s="29"/>
      <c r="F920" s="29"/>
      <c r="G920" s="29"/>
      <c r="H920" s="29"/>
      <c r="I920" s="30"/>
      <c r="J920" s="30"/>
      <c r="K920" s="30"/>
    </row>
    <row r="921" spans="1:11" x14ac:dyDescent="0.2">
      <c r="A921" s="16" t="s">
        <v>26</v>
      </c>
      <c r="B921" s="17" t="s">
        <v>27</v>
      </c>
      <c r="C921" s="18">
        <v>79020.210000000006</v>
      </c>
      <c r="D921" s="18">
        <v>328224</v>
      </c>
      <c r="E921" s="18">
        <v>73466</v>
      </c>
      <c r="F921" s="18">
        <v>243027.32</v>
      </c>
      <c r="G921" s="18">
        <f t="shared" ref="G921:G941" si="225">F921-C921</f>
        <v>164007.10999999999</v>
      </c>
      <c r="H921" s="18">
        <f t="shared" ref="H921:H941" si="226">E921-F921</f>
        <v>-169561.32</v>
      </c>
      <c r="I921" s="19">
        <f t="shared" ref="I921:I941" si="227">IF(ISERROR(F921/C921),0,F921/C921*100-100)</f>
        <v>207.55084047486076</v>
      </c>
      <c r="J921" s="19">
        <f t="shared" ref="J921:J941" si="228">IF(ISERROR(F921/E921),0,F921/E921*100)</f>
        <v>330.80243922358642</v>
      </c>
      <c r="K921" s="19">
        <f t="shared" ref="K921:K941" si="229">IF(ISERROR(F921/D921),0,F921/D921*100)</f>
        <v>74.04312908257775</v>
      </c>
    </row>
    <row r="922" spans="1:11" x14ac:dyDescent="0.2">
      <c r="A922" s="22" t="s">
        <v>90</v>
      </c>
      <c r="B922" s="17" t="s">
        <v>91</v>
      </c>
      <c r="C922" s="18">
        <v>79020.210000000006</v>
      </c>
      <c r="D922" s="18">
        <v>328224</v>
      </c>
      <c r="E922" s="18">
        <v>73466</v>
      </c>
      <c r="F922" s="18">
        <v>243027.32</v>
      </c>
      <c r="G922" s="18">
        <f t="shared" si="225"/>
        <v>164007.10999999999</v>
      </c>
      <c r="H922" s="18">
        <f t="shared" si="226"/>
        <v>-169561.32</v>
      </c>
      <c r="I922" s="19">
        <f t="shared" si="227"/>
        <v>207.55084047486076</v>
      </c>
      <c r="J922" s="19">
        <f t="shared" si="228"/>
        <v>330.80243922358642</v>
      </c>
      <c r="K922" s="19">
        <f t="shared" si="229"/>
        <v>74.04312908257775</v>
      </c>
    </row>
    <row r="923" spans="1:11" x14ac:dyDescent="0.2">
      <c r="A923" s="16" t="s">
        <v>34</v>
      </c>
      <c r="B923" s="17" t="s">
        <v>35</v>
      </c>
      <c r="C923" s="18">
        <v>40905.089999999997</v>
      </c>
      <c r="D923" s="18">
        <v>379598</v>
      </c>
      <c r="E923" s="18">
        <v>73466</v>
      </c>
      <c r="F923" s="18">
        <v>269329.53000000003</v>
      </c>
      <c r="G923" s="18">
        <f t="shared" si="225"/>
        <v>228424.44000000003</v>
      </c>
      <c r="H923" s="18">
        <f t="shared" si="226"/>
        <v>-195863.53000000003</v>
      </c>
      <c r="I923" s="19">
        <f t="shared" si="227"/>
        <v>558.4254673440397</v>
      </c>
      <c r="J923" s="19">
        <f t="shared" si="228"/>
        <v>366.60432036588355</v>
      </c>
      <c r="K923" s="19">
        <f t="shared" si="229"/>
        <v>70.951251060332254</v>
      </c>
    </row>
    <row r="924" spans="1:11" x14ac:dyDescent="0.2">
      <c r="A924" s="22" t="s">
        <v>36</v>
      </c>
      <c r="B924" s="17" t="s">
        <v>37</v>
      </c>
      <c r="C924" s="18">
        <v>40216.6</v>
      </c>
      <c r="D924" s="18">
        <v>379598</v>
      </c>
      <c r="E924" s="18">
        <v>73466</v>
      </c>
      <c r="F924" s="18">
        <v>269329.53000000003</v>
      </c>
      <c r="G924" s="18">
        <f t="shared" si="225"/>
        <v>229112.93000000002</v>
      </c>
      <c r="H924" s="18">
        <f t="shared" si="226"/>
        <v>-195863.53000000003</v>
      </c>
      <c r="I924" s="19">
        <f t="shared" si="227"/>
        <v>569.69741350586582</v>
      </c>
      <c r="J924" s="19">
        <f t="shared" si="228"/>
        <v>366.60432036588355</v>
      </c>
      <c r="K924" s="19">
        <f t="shared" si="229"/>
        <v>70.951251060332254</v>
      </c>
    </row>
    <row r="925" spans="1:11" x14ac:dyDescent="0.2">
      <c r="A925" s="23" t="s">
        <v>38</v>
      </c>
      <c r="B925" s="17" t="s">
        <v>39</v>
      </c>
      <c r="C925" s="18">
        <v>40216.6</v>
      </c>
      <c r="D925" s="18">
        <v>166585</v>
      </c>
      <c r="E925" s="18">
        <v>73466</v>
      </c>
      <c r="F925" s="18">
        <v>66335.5</v>
      </c>
      <c r="G925" s="18">
        <f t="shared" si="225"/>
        <v>26118.9</v>
      </c>
      <c r="H925" s="18">
        <f t="shared" si="226"/>
        <v>7130.5</v>
      </c>
      <c r="I925" s="19">
        <f t="shared" si="227"/>
        <v>64.945569739858684</v>
      </c>
      <c r="J925" s="19">
        <f t="shared" si="228"/>
        <v>90.294149674679446</v>
      </c>
      <c r="K925" s="19">
        <f t="shared" si="229"/>
        <v>39.820812197977006</v>
      </c>
    </row>
    <row r="926" spans="1:11" x14ac:dyDescent="0.2">
      <c r="A926" s="24" t="s">
        <v>40</v>
      </c>
      <c r="B926" s="17" t="s">
        <v>41</v>
      </c>
      <c r="C926" s="18">
        <v>21279.33</v>
      </c>
      <c r="D926" s="18">
        <v>66802</v>
      </c>
      <c r="E926" s="18">
        <v>32916</v>
      </c>
      <c r="F926" s="18">
        <v>17920.509999999998</v>
      </c>
      <c r="G926" s="18">
        <f t="shared" si="225"/>
        <v>-3358.8200000000033</v>
      </c>
      <c r="H926" s="18">
        <f t="shared" si="226"/>
        <v>14995.490000000002</v>
      </c>
      <c r="I926" s="19">
        <f t="shared" si="227"/>
        <v>-15.784425543473418</v>
      </c>
      <c r="J926" s="19">
        <f t="shared" si="228"/>
        <v>54.44315834244744</v>
      </c>
      <c r="K926" s="19">
        <f t="shared" si="229"/>
        <v>26.826307595580968</v>
      </c>
    </row>
    <row r="927" spans="1:11" x14ac:dyDescent="0.2">
      <c r="A927" s="24" t="s">
        <v>42</v>
      </c>
      <c r="B927" s="17" t="s">
        <v>43</v>
      </c>
      <c r="C927" s="18">
        <v>18937.27</v>
      </c>
      <c r="D927" s="18">
        <v>99783</v>
      </c>
      <c r="E927" s="18">
        <v>40550</v>
      </c>
      <c r="F927" s="18">
        <v>48414.99</v>
      </c>
      <c r="G927" s="18">
        <f t="shared" si="225"/>
        <v>29477.719999999998</v>
      </c>
      <c r="H927" s="18">
        <f t="shared" si="226"/>
        <v>-7864.989999999998</v>
      </c>
      <c r="I927" s="19">
        <f t="shared" si="227"/>
        <v>155.65981791462019</v>
      </c>
      <c r="J927" s="19">
        <f t="shared" si="228"/>
        <v>119.39578298397041</v>
      </c>
      <c r="K927" s="19">
        <f t="shared" si="229"/>
        <v>48.520279005441807</v>
      </c>
    </row>
    <row r="928" spans="1:11" x14ac:dyDescent="0.2">
      <c r="A928" s="25" t="s">
        <v>44</v>
      </c>
      <c r="B928" s="17" t="s">
        <v>45</v>
      </c>
      <c r="C928" s="18">
        <v>240</v>
      </c>
      <c r="D928" s="18">
        <v>0</v>
      </c>
      <c r="E928" s="18">
        <v>0</v>
      </c>
      <c r="F928" s="18">
        <v>0</v>
      </c>
      <c r="G928" s="18">
        <f t="shared" si="225"/>
        <v>-240</v>
      </c>
      <c r="H928" s="18">
        <f t="shared" si="226"/>
        <v>0</v>
      </c>
      <c r="I928" s="19">
        <f t="shared" si="227"/>
        <v>-100</v>
      </c>
      <c r="J928" s="19">
        <f t="shared" si="228"/>
        <v>0</v>
      </c>
      <c r="K928" s="19">
        <f t="shared" si="229"/>
        <v>0</v>
      </c>
    </row>
    <row r="929" spans="1:11" x14ac:dyDescent="0.2">
      <c r="A929" s="23" t="s">
        <v>46</v>
      </c>
      <c r="B929" s="17" t="s">
        <v>47</v>
      </c>
      <c r="C929" s="18">
        <v>0</v>
      </c>
      <c r="D929" s="18">
        <v>200000</v>
      </c>
      <c r="E929" s="18">
        <v>0</v>
      </c>
      <c r="F929" s="18">
        <v>200000</v>
      </c>
      <c r="G929" s="18">
        <f t="shared" si="225"/>
        <v>200000</v>
      </c>
      <c r="H929" s="18">
        <f t="shared" si="226"/>
        <v>-200000</v>
      </c>
      <c r="I929" s="19">
        <f t="shared" si="227"/>
        <v>0</v>
      </c>
      <c r="J929" s="19">
        <f t="shared" si="228"/>
        <v>0</v>
      </c>
      <c r="K929" s="19">
        <f t="shared" si="229"/>
        <v>100</v>
      </c>
    </row>
    <row r="930" spans="1:11" x14ac:dyDescent="0.2">
      <c r="A930" s="24" t="s">
        <v>48</v>
      </c>
      <c r="B930" s="17" t="s">
        <v>49</v>
      </c>
      <c r="C930" s="18">
        <v>0</v>
      </c>
      <c r="D930" s="18">
        <v>200000</v>
      </c>
      <c r="E930" s="18">
        <v>0</v>
      </c>
      <c r="F930" s="18">
        <v>200000</v>
      </c>
      <c r="G930" s="18">
        <f t="shared" si="225"/>
        <v>200000</v>
      </c>
      <c r="H930" s="18">
        <f t="shared" si="226"/>
        <v>-200000</v>
      </c>
      <c r="I930" s="19">
        <f t="shared" si="227"/>
        <v>0</v>
      </c>
      <c r="J930" s="19">
        <f t="shared" si="228"/>
        <v>0</v>
      </c>
      <c r="K930" s="19">
        <f t="shared" si="229"/>
        <v>100</v>
      </c>
    </row>
    <row r="931" spans="1:11" ht="25.5" x14ac:dyDescent="0.2">
      <c r="A931" s="23" t="s">
        <v>76</v>
      </c>
      <c r="B931" s="17" t="s">
        <v>77</v>
      </c>
      <c r="C931" s="18">
        <v>0</v>
      </c>
      <c r="D931" s="18">
        <v>12687</v>
      </c>
      <c r="E931" s="18">
        <v>0</v>
      </c>
      <c r="F931" s="18">
        <v>2668.03</v>
      </c>
      <c r="G931" s="18">
        <f t="shared" si="225"/>
        <v>2668.03</v>
      </c>
      <c r="H931" s="18">
        <f t="shared" si="226"/>
        <v>-2668.03</v>
      </c>
      <c r="I931" s="19">
        <f t="shared" si="227"/>
        <v>0</v>
      </c>
      <c r="J931" s="19">
        <f t="shared" si="228"/>
        <v>0</v>
      </c>
      <c r="K931" s="19">
        <f t="shared" si="229"/>
        <v>21.02963663592654</v>
      </c>
    </row>
    <row r="932" spans="1:11" x14ac:dyDescent="0.2">
      <c r="A932" s="24" t="s">
        <v>78</v>
      </c>
      <c r="B932" s="17" t="s">
        <v>79</v>
      </c>
      <c r="C932" s="18">
        <v>0</v>
      </c>
      <c r="D932" s="18">
        <v>12687</v>
      </c>
      <c r="E932" s="18">
        <v>0</v>
      </c>
      <c r="F932" s="18">
        <v>2668.03</v>
      </c>
      <c r="G932" s="18">
        <f t="shared" si="225"/>
        <v>2668.03</v>
      </c>
      <c r="H932" s="18">
        <f t="shared" si="226"/>
        <v>-2668.03</v>
      </c>
      <c r="I932" s="19">
        <f t="shared" si="227"/>
        <v>0</v>
      </c>
      <c r="J932" s="19">
        <f t="shared" si="228"/>
        <v>0</v>
      </c>
      <c r="K932" s="19">
        <f t="shared" si="229"/>
        <v>21.02963663592654</v>
      </c>
    </row>
    <row r="933" spans="1:11" ht="25.5" x14ac:dyDescent="0.2">
      <c r="A933" s="23" t="s">
        <v>52</v>
      </c>
      <c r="B933" s="17" t="s">
        <v>53</v>
      </c>
      <c r="C933" s="18">
        <v>0</v>
      </c>
      <c r="D933" s="18">
        <v>326</v>
      </c>
      <c r="E933" s="18">
        <v>0</v>
      </c>
      <c r="F933" s="18">
        <v>326</v>
      </c>
      <c r="G933" s="18">
        <f t="shared" si="225"/>
        <v>326</v>
      </c>
      <c r="H933" s="18">
        <f t="shared" si="226"/>
        <v>-326</v>
      </c>
      <c r="I933" s="19">
        <f t="shared" si="227"/>
        <v>0</v>
      </c>
      <c r="J933" s="19">
        <f t="shared" si="228"/>
        <v>0</v>
      </c>
      <c r="K933" s="19">
        <f t="shared" si="229"/>
        <v>100</v>
      </c>
    </row>
    <row r="934" spans="1:11" ht="25.5" x14ac:dyDescent="0.2">
      <c r="A934" s="24" t="s">
        <v>166</v>
      </c>
      <c r="B934" s="17" t="s">
        <v>167</v>
      </c>
      <c r="C934" s="18">
        <v>0</v>
      </c>
      <c r="D934" s="18">
        <v>326</v>
      </c>
      <c r="E934" s="18">
        <v>0</v>
      </c>
      <c r="F934" s="18">
        <v>326</v>
      </c>
      <c r="G934" s="18">
        <f t="shared" si="225"/>
        <v>326</v>
      </c>
      <c r="H934" s="18">
        <f t="shared" si="226"/>
        <v>-326</v>
      </c>
      <c r="I934" s="19">
        <f t="shared" si="227"/>
        <v>0</v>
      </c>
      <c r="J934" s="19">
        <f t="shared" si="228"/>
        <v>0</v>
      </c>
      <c r="K934" s="19">
        <f t="shared" si="229"/>
        <v>100</v>
      </c>
    </row>
    <row r="935" spans="1:11" ht="38.25" x14ac:dyDescent="0.2">
      <c r="A935" s="25" t="s">
        <v>170</v>
      </c>
      <c r="B935" s="17" t="s">
        <v>171</v>
      </c>
      <c r="C935" s="18">
        <v>0</v>
      </c>
      <c r="D935" s="18">
        <v>326</v>
      </c>
      <c r="E935" s="18">
        <v>0</v>
      </c>
      <c r="F935" s="18">
        <v>326</v>
      </c>
      <c r="G935" s="18">
        <f t="shared" si="225"/>
        <v>326</v>
      </c>
      <c r="H935" s="18">
        <f t="shared" si="226"/>
        <v>-326</v>
      </c>
      <c r="I935" s="19">
        <f t="shared" si="227"/>
        <v>0</v>
      </c>
      <c r="J935" s="19">
        <f t="shared" si="228"/>
        <v>0</v>
      </c>
      <c r="K935" s="19">
        <f t="shared" si="229"/>
        <v>100</v>
      </c>
    </row>
    <row r="936" spans="1:11" x14ac:dyDescent="0.2">
      <c r="A936" s="22" t="s">
        <v>60</v>
      </c>
      <c r="B936" s="17" t="s">
        <v>61</v>
      </c>
      <c r="C936" s="18">
        <v>688.49</v>
      </c>
      <c r="D936" s="18">
        <v>0</v>
      </c>
      <c r="E936" s="18">
        <v>0</v>
      </c>
      <c r="F936" s="18">
        <v>0</v>
      </c>
      <c r="G936" s="18">
        <f t="shared" si="225"/>
        <v>-688.49</v>
      </c>
      <c r="H936" s="18">
        <f t="shared" si="226"/>
        <v>0</v>
      </c>
      <c r="I936" s="19">
        <f t="shared" si="227"/>
        <v>-100</v>
      </c>
      <c r="J936" s="19">
        <f t="shared" si="228"/>
        <v>0</v>
      </c>
      <c r="K936" s="19">
        <f t="shared" si="229"/>
        <v>0</v>
      </c>
    </row>
    <row r="937" spans="1:11" x14ac:dyDescent="0.2">
      <c r="A937" s="23" t="s">
        <v>62</v>
      </c>
      <c r="B937" s="17" t="s">
        <v>63</v>
      </c>
      <c r="C937" s="18">
        <v>688.49</v>
      </c>
      <c r="D937" s="18">
        <v>0</v>
      </c>
      <c r="E937" s="18">
        <v>0</v>
      </c>
      <c r="F937" s="18">
        <v>0</v>
      </c>
      <c r="G937" s="18">
        <f t="shared" si="225"/>
        <v>-688.49</v>
      </c>
      <c r="H937" s="18">
        <f t="shared" si="226"/>
        <v>0</v>
      </c>
      <c r="I937" s="19">
        <f t="shared" si="227"/>
        <v>-100</v>
      </c>
      <c r="J937" s="19">
        <f t="shared" si="228"/>
        <v>0</v>
      </c>
      <c r="K937" s="19">
        <f t="shared" si="229"/>
        <v>0</v>
      </c>
    </row>
    <row r="938" spans="1:11" x14ac:dyDescent="0.2">
      <c r="A938" s="16"/>
      <c r="B938" s="17" t="s">
        <v>64</v>
      </c>
      <c r="C938" s="18">
        <v>38115.120000000003</v>
      </c>
      <c r="D938" s="18">
        <v>-51374</v>
      </c>
      <c r="E938" s="18">
        <v>0</v>
      </c>
      <c r="F938" s="18">
        <v>-26302.21</v>
      </c>
      <c r="G938" s="18">
        <f t="shared" si="225"/>
        <v>-64417.33</v>
      </c>
      <c r="H938" s="18">
        <f t="shared" si="226"/>
        <v>26302.21</v>
      </c>
      <c r="I938" s="19">
        <f t="shared" si="227"/>
        <v>-169.00728634725536</v>
      </c>
      <c r="J938" s="19">
        <f t="shared" si="228"/>
        <v>0</v>
      </c>
      <c r="K938" s="19">
        <f t="shared" si="229"/>
        <v>51.197512360337917</v>
      </c>
    </row>
    <row r="939" spans="1:11" x14ac:dyDescent="0.2">
      <c r="A939" s="16" t="s">
        <v>65</v>
      </c>
      <c r="B939" s="17" t="s">
        <v>66</v>
      </c>
      <c r="C939" s="18">
        <v>-38115.120000000003</v>
      </c>
      <c r="D939" s="18">
        <v>51374</v>
      </c>
      <c r="E939" s="18">
        <v>0</v>
      </c>
      <c r="F939" s="18">
        <v>26302.21</v>
      </c>
      <c r="G939" s="18">
        <f t="shared" si="225"/>
        <v>64417.33</v>
      </c>
      <c r="H939" s="18">
        <f t="shared" si="226"/>
        <v>-26302.21</v>
      </c>
      <c r="I939" s="19">
        <f t="shared" si="227"/>
        <v>-169.00728634725536</v>
      </c>
      <c r="J939" s="19">
        <f t="shared" si="228"/>
        <v>0</v>
      </c>
      <c r="K939" s="19">
        <f t="shared" si="229"/>
        <v>51.197512360337917</v>
      </c>
    </row>
    <row r="940" spans="1:11" x14ac:dyDescent="0.2">
      <c r="A940" s="22" t="s">
        <v>67</v>
      </c>
      <c r="B940" s="17" t="s">
        <v>68</v>
      </c>
      <c r="C940" s="18">
        <v>-38115.120000000003</v>
      </c>
      <c r="D940" s="18">
        <v>51374</v>
      </c>
      <c r="E940" s="18">
        <v>0</v>
      </c>
      <c r="F940" s="18">
        <v>26302.21</v>
      </c>
      <c r="G940" s="18">
        <f t="shared" si="225"/>
        <v>64417.33</v>
      </c>
      <c r="H940" s="18">
        <f t="shared" si="226"/>
        <v>-26302.21</v>
      </c>
      <c r="I940" s="19">
        <f t="shared" si="227"/>
        <v>-169.00728634725536</v>
      </c>
      <c r="J940" s="19">
        <f t="shared" si="228"/>
        <v>0</v>
      </c>
      <c r="K940" s="19">
        <f t="shared" si="229"/>
        <v>51.197512360337917</v>
      </c>
    </row>
    <row r="941" spans="1:11" ht="25.5" x14ac:dyDescent="0.2">
      <c r="A941" s="23" t="s">
        <v>106</v>
      </c>
      <c r="B941" s="17" t="s">
        <v>107</v>
      </c>
      <c r="C941" s="18">
        <v>-13257.18</v>
      </c>
      <c r="D941" s="18">
        <v>51374</v>
      </c>
      <c r="E941" s="18">
        <v>0</v>
      </c>
      <c r="F941" s="18">
        <v>-51372.3</v>
      </c>
      <c r="G941" s="18">
        <f t="shared" si="225"/>
        <v>-38115.120000000003</v>
      </c>
      <c r="H941" s="18">
        <f t="shared" si="226"/>
        <v>51372.3</v>
      </c>
      <c r="I941" s="19">
        <f t="shared" si="227"/>
        <v>287.50548759238393</v>
      </c>
      <c r="J941" s="19">
        <f t="shared" si="228"/>
        <v>0</v>
      </c>
      <c r="K941" s="19">
        <f t="shared" si="229"/>
        <v>-99.996690933156856</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D97" sqref="D9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74</v>
      </c>
      <c r="B13" s="21" t="s">
        <v>75</v>
      </c>
      <c r="C13" s="18"/>
      <c r="D13" s="18"/>
      <c r="E13" s="18"/>
      <c r="F13" s="18"/>
      <c r="G13" s="18"/>
      <c r="H13" s="18"/>
      <c r="I13" s="19"/>
      <c r="J13" s="19"/>
      <c r="K13" s="19"/>
    </row>
    <row r="14" spans="1:11" x14ac:dyDescent="0.2">
      <c r="A14" s="16" t="s">
        <v>26</v>
      </c>
      <c r="B14" s="17" t="s">
        <v>27</v>
      </c>
      <c r="C14" s="18">
        <v>19424629.620000001</v>
      </c>
      <c r="D14" s="18">
        <v>25131186</v>
      </c>
      <c r="E14" s="18">
        <v>25131186</v>
      </c>
      <c r="F14" s="18">
        <v>23206834.870000001</v>
      </c>
      <c r="G14" s="18">
        <f t="shared" ref="G14:G36" si="0">F14-C14</f>
        <v>3782205.25</v>
      </c>
      <c r="H14" s="18">
        <f t="shared" ref="H14:H36" si="1">E14-F14</f>
        <v>1924351.129999999</v>
      </c>
      <c r="I14" s="19">
        <f t="shared" ref="I14:I36" si="2">IF(ISERROR(F14/C14),0,F14/C14*100-100)</f>
        <v>19.471183358398577</v>
      </c>
      <c r="J14" s="19">
        <f t="shared" ref="J14:J36" si="3">IF(ISERROR(F14/E14),0,F14/E14*100)</f>
        <v>92.342776301922243</v>
      </c>
      <c r="K14" s="19">
        <f t="shared" ref="K14:K36" si="4">IF(ISERROR(F14/D14),0,F14/D14*100)</f>
        <v>92.342776301922243</v>
      </c>
    </row>
    <row r="15" spans="1:11" ht="25.5" x14ac:dyDescent="0.2">
      <c r="A15" s="22" t="s">
        <v>28</v>
      </c>
      <c r="B15" s="17" t="s">
        <v>29</v>
      </c>
      <c r="C15" s="18">
        <v>243911.75</v>
      </c>
      <c r="D15" s="18">
        <v>205200</v>
      </c>
      <c r="E15" s="18">
        <v>205200</v>
      </c>
      <c r="F15" s="18">
        <v>238248.73</v>
      </c>
      <c r="G15" s="18">
        <f t="shared" si="0"/>
        <v>-5663.0199999999895</v>
      </c>
      <c r="H15" s="18">
        <f t="shared" si="1"/>
        <v>-33048.73000000001</v>
      </c>
      <c r="I15" s="19">
        <f t="shared" si="2"/>
        <v>-2.3217495672102615</v>
      </c>
      <c r="J15" s="19">
        <f t="shared" si="3"/>
        <v>116.10561890838207</v>
      </c>
      <c r="K15" s="19">
        <f t="shared" si="4"/>
        <v>116.10561890838207</v>
      </c>
    </row>
    <row r="16" spans="1:11" x14ac:dyDescent="0.2">
      <c r="A16" s="22" t="s">
        <v>30</v>
      </c>
      <c r="B16" s="17" t="s">
        <v>31</v>
      </c>
      <c r="C16" s="18">
        <v>19180717.870000001</v>
      </c>
      <c r="D16" s="18">
        <v>24925986</v>
      </c>
      <c r="E16" s="18">
        <v>24925986</v>
      </c>
      <c r="F16" s="18">
        <v>22968586.140000001</v>
      </c>
      <c r="G16" s="18">
        <f t="shared" si="0"/>
        <v>3787868.2699999996</v>
      </c>
      <c r="H16" s="18">
        <f t="shared" si="1"/>
        <v>1957399.8599999994</v>
      </c>
      <c r="I16" s="19">
        <f t="shared" si="2"/>
        <v>19.748313361745943</v>
      </c>
      <c r="J16" s="19">
        <f t="shared" si="3"/>
        <v>92.1471517315303</v>
      </c>
      <c r="K16" s="19">
        <f t="shared" si="4"/>
        <v>92.1471517315303</v>
      </c>
    </row>
    <row r="17" spans="1:11" x14ac:dyDescent="0.2">
      <c r="A17" s="23" t="s">
        <v>32</v>
      </c>
      <c r="B17" s="17" t="s">
        <v>33</v>
      </c>
      <c r="C17" s="18">
        <v>19180717.870000001</v>
      </c>
      <c r="D17" s="18">
        <v>24925986</v>
      </c>
      <c r="E17" s="18">
        <v>24925986</v>
      </c>
      <c r="F17" s="18">
        <v>22968586.140000001</v>
      </c>
      <c r="G17" s="18">
        <f t="shared" si="0"/>
        <v>3787868.2699999996</v>
      </c>
      <c r="H17" s="18">
        <f t="shared" si="1"/>
        <v>1957399.8599999994</v>
      </c>
      <c r="I17" s="19">
        <f t="shared" si="2"/>
        <v>19.748313361745943</v>
      </c>
      <c r="J17" s="19">
        <f t="shared" si="3"/>
        <v>92.1471517315303</v>
      </c>
      <c r="K17" s="19">
        <f t="shared" si="4"/>
        <v>92.1471517315303</v>
      </c>
    </row>
    <row r="18" spans="1:11" x14ac:dyDescent="0.2">
      <c r="A18" s="16" t="s">
        <v>34</v>
      </c>
      <c r="B18" s="17" t="s">
        <v>35</v>
      </c>
      <c r="C18" s="18">
        <v>19533651.68</v>
      </c>
      <c r="D18" s="18">
        <v>25361129</v>
      </c>
      <c r="E18" s="18">
        <v>25381186</v>
      </c>
      <c r="F18" s="18">
        <v>23352429.140000001</v>
      </c>
      <c r="G18" s="18">
        <f t="shared" si="0"/>
        <v>3818777.4600000009</v>
      </c>
      <c r="H18" s="18">
        <f t="shared" si="1"/>
        <v>2028756.8599999994</v>
      </c>
      <c r="I18" s="19">
        <f t="shared" si="2"/>
        <v>19.549736641971279</v>
      </c>
      <c r="J18" s="19">
        <f t="shared" si="3"/>
        <v>92.006847670554095</v>
      </c>
      <c r="K18" s="19">
        <f t="shared" si="4"/>
        <v>92.079611834315429</v>
      </c>
    </row>
    <row r="19" spans="1:11" x14ac:dyDescent="0.2">
      <c r="A19" s="22" t="s">
        <v>36</v>
      </c>
      <c r="B19" s="17" t="s">
        <v>37</v>
      </c>
      <c r="C19" s="18">
        <v>18775852.539999999</v>
      </c>
      <c r="D19" s="18">
        <v>23631557</v>
      </c>
      <c r="E19" s="18">
        <v>23163581</v>
      </c>
      <c r="F19" s="18">
        <v>22034851.609999999</v>
      </c>
      <c r="G19" s="18">
        <f t="shared" si="0"/>
        <v>3258999.0700000003</v>
      </c>
      <c r="H19" s="18">
        <f t="shared" si="1"/>
        <v>1128729.3900000006</v>
      </c>
      <c r="I19" s="19">
        <f t="shared" si="2"/>
        <v>17.3573959587563</v>
      </c>
      <c r="J19" s="19">
        <f t="shared" si="3"/>
        <v>95.127137768551421</v>
      </c>
      <c r="K19" s="19">
        <f t="shared" si="4"/>
        <v>93.24333394536805</v>
      </c>
    </row>
    <row r="20" spans="1:11" x14ac:dyDescent="0.2">
      <c r="A20" s="23" t="s">
        <v>38</v>
      </c>
      <c r="B20" s="17" t="s">
        <v>39</v>
      </c>
      <c r="C20" s="18">
        <v>18628489.48</v>
      </c>
      <c r="D20" s="18">
        <v>23476278</v>
      </c>
      <c r="E20" s="18">
        <v>23008302</v>
      </c>
      <c r="F20" s="18">
        <v>21887432</v>
      </c>
      <c r="G20" s="18">
        <f t="shared" si="0"/>
        <v>3258942.5199999996</v>
      </c>
      <c r="H20" s="18">
        <f t="shared" si="1"/>
        <v>1120870</v>
      </c>
      <c r="I20" s="19">
        <f t="shared" si="2"/>
        <v>17.49440030282048</v>
      </c>
      <c r="J20" s="19">
        <f t="shared" si="3"/>
        <v>95.128410605876084</v>
      </c>
      <c r="K20" s="19">
        <f t="shared" si="4"/>
        <v>93.232121378014014</v>
      </c>
    </row>
    <row r="21" spans="1:11" x14ac:dyDescent="0.2">
      <c r="A21" s="24" t="s">
        <v>40</v>
      </c>
      <c r="B21" s="17" t="s">
        <v>41</v>
      </c>
      <c r="C21" s="18">
        <v>16292454.41</v>
      </c>
      <c r="D21" s="18">
        <v>19149220</v>
      </c>
      <c r="E21" s="18">
        <v>19149220</v>
      </c>
      <c r="F21" s="18">
        <v>18250615.539999999</v>
      </c>
      <c r="G21" s="18">
        <f t="shared" si="0"/>
        <v>1958161.129999999</v>
      </c>
      <c r="H21" s="18">
        <f t="shared" si="1"/>
        <v>898604.46000000089</v>
      </c>
      <c r="I21" s="19">
        <f t="shared" si="2"/>
        <v>12.01882221501333</v>
      </c>
      <c r="J21" s="19">
        <f t="shared" si="3"/>
        <v>95.307357375391788</v>
      </c>
      <c r="K21" s="19">
        <f t="shared" si="4"/>
        <v>95.307357375391788</v>
      </c>
    </row>
    <row r="22" spans="1:11" x14ac:dyDescent="0.2">
      <c r="A22" s="24" t="s">
        <v>42</v>
      </c>
      <c r="B22" s="17" t="s">
        <v>43</v>
      </c>
      <c r="C22" s="18">
        <v>2336035.0699999998</v>
      </c>
      <c r="D22" s="18">
        <v>4327058</v>
      </c>
      <c r="E22" s="18">
        <v>3859082</v>
      </c>
      <c r="F22" s="18">
        <v>3636816.46</v>
      </c>
      <c r="G22" s="18">
        <f t="shared" si="0"/>
        <v>1300781.3900000001</v>
      </c>
      <c r="H22" s="18">
        <f t="shared" si="1"/>
        <v>222265.54000000004</v>
      </c>
      <c r="I22" s="19">
        <f t="shared" si="2"/>
        <v>55.683298881296338</v>
      </c>
      <c r="J22" s="19">
        <f t="shared" si="3"/>
        <v>94.240455631676127</v>
      </c>
      <c r="K22" s="19">
        <f t="shared" si="4"/>
        <v>84.048248486616089</v>
      </c>
    </row>
    <row r="23" spans="1:11" x14ac:dyDescent="0.2">
      <c r="A23" s="25" t="s">
        <v>44</v>
      </c>
      <c r="B23" s="17" t="s">
        <v>45</v>
      </c>
      <c r="C23" s="18">
        <v>47827.9</v>
      </c>
      <c r="D23" s="18">
        <v>0</v>
      </c>
      <c r="E23" s="18">
        <v>0</v>
      </c>
      <c r="F23" s="18">
        <v>61876.71</v>
      </c>
      <c r="G23" s="18">
        <f t="shared" si="0"/>
        <v>14048.809999999998</v>
      </c>
      <c r="H23" s="18">
        <f t="shared" si="1"/>
        <v>-61876.71</v>
      </c>
      <c r="I23" s="19">
        <f t="shared" si="2"/>
        <v>29.373671016289649</v>
      </c>
      <c r="J23" s="19">
        <f t="shared" si="3"/>
        <v>0</v>
      </c>
      <c r="K23" s="19">
        <f t="shared" si="4"/>
        <v>0</v>
      </c>
    </row>
    <row r="24" spans="1:11" x14ac:dyDescent="0.2">
      <c r="A24" s="23" t="s">
        <v>46</v>
      </c>
      <c r="B24" s="17" t="s">
        <v>47</v>
      </c>
      <c r="C24" s="18">
        <v>14000</v>
      </c>
      <c r="D24" s="18">
        <v>12000</v>
      </c>
      <c r="E24" s="18">
        <v>12000</v>
      </c>
      <c r="F24" s="18">
        <v>12000</v>
      </c>
      <c r="G24" s="18">
        <f t="shared" si="0"/>
        <v>-2000</v>
      </c>
      <c r="H24" s="18">
        <f t="shared" si="1"/>
        <v>0</v>
      </c>
      <c r="I24" s="19">
        <f t="shared" si="2"/>
        <v>-14.285714285714292</v>
      </c>
      <c r="J24" s="19">
        <f t="shared" si="3"/>
        <v>100</v>
      </c>
      <c r="K24" s="19">
        <f t="shared" si="4"/>
        <v>100</v>
      </c>
    </row>
    <row r="25" spans="1:11" x14ac:dyDescent="0.2">
      <c r="A25" s="24" t="s">
        <v>48</v>
      </c>
      <c r="B25" s="17" t="s">
        <v>49</v>
      </c>
      <c r="C25" s="18">
        <v>14000</v>
      </c>
      <c r="D25" s="18">
        <v>12000</v>
      </c>
      <c r="E25" s="18">
        <v>12000</v>
      </c>
      <c r="F25" s="18">
        <v>12000</v>
      </c>
      <c r="G25" s="18">
        <f t="shared" si="0"/>
        <v>-2000</v>
      </c>
      <c r="H25" s="18">
        <f t="shared" si="1"/>
        <v>0</v>
      </c>
      <c r="I25" s="19">
        <f t="shared" si="2"/>
        <v>-14.285714285714292</v>
      </c>
      <c r="J25" s="19">
        <f t="shared" si="3"/>
        <v>100</v>
      </c>
      <c r="K25" s="19">
        <f t="shared" si="4"/>
        <v>100</v>
      </c>
    </row>
    <row r="26" spans="1:11" ht="25.5" x14ac:dyDescent="0.2">
      <c r="A26" s="23" t="s">
        <v>76</v>
      </c>
      <c r="B26" s="17" t="s">
        <v>77</v>
      </c>
      <c r="C26" s="18">
        <v>133178.28</v>
      </c>
      <c r="D26" s="18">
        <v>143094</v>
      </c>
      <c r="E26" s="18">
        <v>143094</v>
      </c>
      <c r="F26" s="18">
        <v>135274.34</v>
      </c>
      <c r="G26" s="18">
        <f t="shared" si="0"/>
        <v>2096.0599999999977</v>
      </c>
      <c r="H26" s="18">
        <f t="shared" si="1"/>
        <v>7819.6600000000035</v>
      </c>
      <c r="I26" s="19">
        <f t="shared" si="2"/>
        <v>1.5738752595393208</v>
      </c>
      <c r="J26" s="19">
        <f t="shared" si="3"/>
        <v>94.535298475128243</v>
      </c>
      <c r="K26" s="19">
        <f t="shared" si="4"/>
        <v>94.535298475128243</v>
      </c>
    </row>
    <row r="27" spans="1:11" x14ac:dyDescent="0.2">
      <c r="A27" s="24" t="s">
        <v>78</v>
      </c>
      <c r="B27" s="17" t="s">
        <v>79</v>
      </c>
      <c r="C27" s="18">
        <v>133178.28</v>
      </c>
      <c r="D27" s="18">
        <v>143094</v>
      </c>
      <c r="E27" s="18">
        <v>143094</v>
      </c>
      <c r="F27" s="18">
        <v>135274.34</v>
      </c>
      <c r="G27" s="18">
        <f t="shared" si="0"/>
        <v>2096.0599999999977</v>
      </c>
      <c r="H27" s="18">
        <f t="shared" si="1"/>
        <v>7819.6600000000035</v>
      </c>
      <c r="I27" s="19">
        <f t="shared" si="2"/>
        <v>1.5738752595393208</v>
      </c>
      <c r="J27" s="19">
        <f t="shared" si="3"/>
        <v>94.535298475128243</v>
      </c>
      <c r="K27" s="19">
        <f t="shared" si="4"/>
        <v>94.535298475128243</v>
      </c>
    </row>
    <row r="28" spans="1:11" ht="25.5" x14ac:dyDescent="0.2">
      <c r="A28" s="23" t="s">
        <v>52</v>
      </c>
      <c r="B28" s="17" t="s">
        <v>53</v>
      </c>
      <c r="C28" s="18">
        <v>184.78</v>
      </c>
      <c r="D28" s="18">
        <v>185</v>
      </c>
      <c r="E28" s="18">
        <v>185</v>
      </c>
      <c r="F28" s="18">
        <v>145.27000000000001</v>
      </c>
      <c r="G28" s="18">
        <f t="shared" si="0"/>
        <v>-39.509999999999991</v>
      </c>
      <c r="H28" s="18">
        <f t="shared" si="1"/>
        <v>39.72999999999999</v>
      </c>
      <c r="I28" s="19">
        <f t="shared" si="2"/>
        <v>-21.38218421907132</v>
      </c>
      <c r="J28" s="19">
        <f t="shared" si="3"/>
        <v>78.52432432432434</v>
      </c>
      <c r="K28" s="19">
        <f t="shared" si="4"/>
        <v>78.52432432432434</v>
      </c>
    </row>
    <row r="29" spans="1:11" x14ac:dyDescent="0.2">
      <c r="A29" s="24" t="s">
        <v>54</v>
      </c>
      <c r="B29" s="17" t="s">
        <v>55</v>
      </c>
      <c r="C29" s="18">
        <v>184.78</v>
      </c>
      <c r="D29" s="18">
        <v>185</v>
      </c>
      <c r="E29" s="18">
        <v>185</v>
      </c>
      <c r="F29" s="18">
        <v>145.27000000000001</v>
      </c>
      <c r="G29" s="18">
        <f t="shared" si="0"/>
        <v>-39.509999999999991</v>
      </c>
      <c r="H29" s="18">
        <f t="shared" si="1"/>
        <v>39.72999999999999</v>
      </c>
      <c r="I29" s="19">
        <f t="shared" si="2"/>
        <v>-21.38218421907132</v>
      </c>
      <c r="J29" s="19">
        <f t="shared" si="3"/>
        <v>78.52432432432434</v>
      </c>
      <c r="K29" s="19">
        <f t="shared" si="4"/>
        <v>78.52432432432434</v>
      </c>
    </row>
    <row r="30" spans="1:11" ht="25.5" x14ac:dyDescent="0.2">
      <c r="A30" s="25" t="s">
        <v>80</v>
      </c>
      <c r="B30" s="17" t="s">
        <v>81</v>
      </c>
      <c r="C30" s="18">
        <v>184.78</v>
      </c>
      <c r="D30" s="18">
        <v>185</v>
      </c>
      <c r="E30" s="18">
        <v>185</v>
      </c>
      <c r="F30" s="18">
        <v>145.27000000000001</v>
      </c>
      <c r="G30" s="18">
        <f t="shared" si="0"/>
        <v>-39.509999999999991</v>
      </c>
      <c r="H30" s="18">
        <f t="shared" si="1"/>
        <v>39.72999999999999</v>
      </c>
      <c r="I30" s="19">
        <f t="shared" si="2"/>
        <v>-21.38218421907132</v>
      </c>
      <c r="J30" s="19">
        <f t="shared" si="3"/>
        <v>78.52432432432434</v>
      </c>
      <c r="K30" s="19">
        <f t="shared" si="4"/>
        <v>78.52432432432434</v>
      </c>
    </row>
    <row r="31" spans="1:11" x14ac:dyDescent="0.2">
      <c r="A31" s="22" t="s">
        <v>60</v>
      </c>
      <c r="B31" s="17" t="s">
        <v>61</v>
      </c>
      <c r="C31" s="18">
        <v>757799.14</v>
      </c>
      <c r="D31" s="18">
        <v>1729572</v>
      </c>
      <c r="E31" s="18">
        <v>2217605</v>
      </c>
      <c r="F31" s="18">
        <v>1317577.53</v>
      </c>
      <c r="G31" s="18">
        <f t="shared" si="0"/>
        <v>559778.39</v>
      </c>
      <c r="H31" s="18">
        <f t="shared" si="1"/>
        <v>900027.47</v>
      </c>
      <c r="I31" s="19">
        <f t="shared" si="2"/>
        <v>73.868966122078206</v>
      </c>
      <c r="J31" s="19">
        <f t="shared" si="3"/>
        <v>59.414437196885828</v>
      </c>
      <c r="K31" s="19">
        <f t="shared" si="4"/>
        <v>76.179397561940178</v>
      </c>
    </row>
    <row r="32" spans="1:11" x14ac:dyDescent="0.2">
      <c r="A32" s="23" t="s">
        <v>62</v>
      </c>
      <c r="B32" s="17" t="s">
        <v>63</v>
      </c>
      <c r="C32" s="18">
        <v>757799.14</v>
      </c>
      <c r="D32" s="18">
        <v>1729572</v>
      </c>
      <c r="E32" s="18">
        <v>2217605</v>
      </c>
      <c r="F32" s="18">
        <v>1317577.53</v>
      </c>
      <c r="G32" s="18">
        <f t="shared" si="0"/>
        <v>559778.39</v>
      </c>
      <c r="H32" s="18">
        <f t="shared" si="1"/>
        <v>900027.47</v>
      </c>
      <c r="I32" s="19">
        <f t="shared" si="2"/>
        <v>73.868966122078206</v>
      </c>
      <c r="J32" s="19">
        <f t="shared" si="3"/>
        <v>59.414437196885828</v>
      </c>
      <c r="K32" s="19">
        <f t="shared" si="4"/>
        <v>76.179397561940178</v>
      </c>
    </row>
    <row r="33" spans="1:11" x14ac:dyDescent="0.2">
      <c r="A33" s="16"/>
      <c r="B33" s="17" t="s">
        <v>64</v>
      </c>
      <c r="C33" s="18">
        <v>-109022.06</v>
      </c>
      <c r="D33" s="18">
        <v>-229943</v>
      </c>
      <c r="E33" s="18">
        <v>-250000</v>
      </c>
      <c r="F33" s="18">
        <v>-145594.26999999999</v>
      </c>
      <c r="G33" s="18">
        <f t="shared" si="0"/>
        <v>-36572.209999999992</v>
      </c>
      <c r="H33" s="18">
        <f t="shared" si="1"/>
        <v>-104405.73000000001</v>
      </c>
      <c r="I33" s="19">
        <f t="shared" si="2"/>
        <v>33.545697081856645</v>
      </c>
      <c r="J33" s="19">
        <f t="shared" si="3"/>
        <v>58.237707999999998</v>
      </c>
      <c r="K33" s="19">
        <f t="shared" si="4"/>
        <v>63.317548261960567</v>
      </c>
    </row>
    <row r="34" spans="1:11" x14ac:dyDescent="0.2">
      <c r="A34" s="16" t="s">
        <v>65</v>
      </c>
      <c r="B34" s="17" t="s">
        <v>66</v>
      </c>
      <c r="C34" s="18">
        <v>109022.06</v>
      </c>
      <c r="D34" s="18">
        <v>229943</v>
      </c>
      <c r="E34" s="18">
        <v>250000</v>
      </c>
      <c r="F34" s="18">
        <v>145594.26999999999</v>
      </c>
      <c r="G34" s="18">
        <f t="shared" si="0"/>
        <v>36572.209999999992</v>
      </c>
      <c r="H34" s="18">
        <f t="shared" si="1"/>
        <v>104405.73000000001</v>
      </c>
      <c r="I34" s="19">
        <f t="shared" si="2"/>
        <v>33.545697081856645</v>
      </c>
      <c r="J34" s="19">
        <f t="shared" si="3"/>
        <v>58.237707999999998</v>
      </c>
      <c r="K34" s="19">
        <f t="shared" si="4"/>
        <v>63.317548261960567</v>
      </c>
    </row>
    <row r="35" spans="1:11" x14ac:dyDescent="0.2">
      <c r="A35" s="22" t="s">
        <v>67</v>
      </c>
      <c r="B35" s="17" t="s">
        <v>68</v>
      </c>
      <c r="C35" s="18">
        <v>109022.06</v>
      </c>
      <c r="D35" s="18">
        <v>229943</v>
      </c>
      <c r="E35" s="18">
        <v>250000</v>
      </c>
      <c r="F35" s="18">
        <v>145594.26999999999</v>
      </c>
      <c r="G35" s="18">
        <f t="shared" si="0"/>
        <v>36572.209999999992</v>
      </c>
      <c r="H35" s="18">
        <f t="shared" si="1"/>
        <v>104405.73000000001</v>
      </c>
      <c r="I35" s="19">
        <f t="shared" si="2"/>
        <v>33.545697081856645</v>
      </c>
      <c r="J35" s="19">
        <f t="shared" si="3"/>
        <v>58.237707999999998</v>
      </c>
      <c r="K35" s="19">
        <f t="shared" si="4"/>
        <v>63.317548261960567</v>
      </c>
    </row>
    <row r="36" spans="1:11" ht="25.5" x14ac:dyDescent="0.2">
      <c r="A36" s="23" t="s">
        <v>82</v>
      </c>
      <c r="B36" s="17" t="s">
        <v>83</v>
      </c>
      <c r="C36" s="18">
        <v>-170000</v>
      </c>
      <c r="D36" s="18">
        <v>229943</v>
      </c>
      <c r="E36" s="18">
        <v>250000</v>
      </c>
      <c r="F36" s="18">
        <v>-229943</v>
      </c>
      <c r="G36" s="18">
        <f t="shared" si="0"/>
        <v>-59943</v>
      </c>
      <c r="H36" s="18">
        <f t="shared" si="1"/>
        <v>479943</v>
      </c>
      <c r="I36" s="19">
        <f t="shared" si="2"/>
        <v>35.260588235294108</v>
      </c>
      <c r="J36" s="19">
        <f t="shared" si="3"/>
        <v>-91.977200000000011</v>
      </c>
      <c r="K36" s="19">
        <f t="shared" si="4"/>
        <v>-100</v>
      </c>
    </row>
    <row r="37" spans="1:11" x14ac:dyDescent="0.2">
      <c r="A37" s="16"/>
      <c r="B37" s="17"/>
      <c r="C37" s="18"/>
      <c r="D37" s="18"/>
      <c r="E37" s="18"/>
      <c r="F37" s="18"/>
      <c r="G37" s="18"/>
      <c r="H37" s="18"/>
      <c r="I37" s="19"/>
      <c r="J37" s="19"/>
      <c r="K37" s="19"/>
    </row>
    <row r="38" spans="1:11" x14ac:dyDescent="0.2">
      <c r="A38" s="27"/>
      <c r="B38" s="28" t="s">
        <v>69</v>
      </c>
      <c r="C38" s="29"/>
      <c r="D38" s="29"/>
      <c r="E38" s="29"/>
      <c r="F38" s="29"/>
      <c r="G38" s="29"/>
      <c r="H38" s="29"/>
      <c r="I38" s="30"/>
      <c r="J38" s="30"/>
      <c r="K38" s="30"/>
    </row>
    <row r="39" spans="1:11" x14ac:dyDescent="0.2">
      <c r="A39" s="16" t="s">
        <v>26</v>
      </c>
      <c r="B39" s="17" t="s">
        <v>27</v>
      </c>
      <c r="C39" s="18">
        <v>19424629.620000001</v>
      </c>
      <c r="D39" s="18">
        <v>25131186</v>
      </c>
      <c r="E39" s="18">
        <v>25131186</v>
      </c>
      <c r="F39" s="18">
        <v>23206834.870000001</v>
      </c>
      <c r="G39" s="18">
        <f t="shared" ref="G39:G61" si="5">F39-C39</f>
        <v>3782205.25</v>
      </c>
      <c r="H39" s="18">
        <f t="shared" ref="H39:H61" si="6">E39-F39</f>
        <v>1924351.129999999</v>
      </c>
      <c r="I39" s="19">
        <f t="shared" ref="I39:I61" si="7">IF(ISERROR(F39/C39),0,F39/C39*100-100)</f>
        <v>19.471183358398577</v>
      </c>
      <c r="J39" s="19">
        <f t="shared" ref="J39:J61" si="8">IF(ISERROR(F39/E39),0,F39/E39*100)</f>
        <v>92.342776301922243</v>
      </c>
      <c r="K39" s="19">
        <f t="shared" ref="K39:K61" si="9">IF(ISERROR(F39/D39),0,F39/D39*100)</f>
        <v>92.342776301922243</v>
      </c>
    </row>
    <row r="40" spans="1:11" ht="25.5" x14ac:dyDescent="0.2">
      <c r="A40" s="22" t="s">
        <v>28</v>
      </c>
      <c r="B40" s="17" t="s">
        <v>29</v>
      </c>
      <c r="C40" s="18">
        <v>243911.75</v>
      </c>
      <c r="D40" s="18">
        <v>205200</v>
      </c>
      <c r="E40" s="18">
        <v>205200</v>
      </c>
      <c r="F40" s="18">
        <v>238248.73</v>
      </c>
      <c r="G40" s="18">
        <f t="shared" si="5"/>
        <v>-5663.0199999999895</v>
      </c>
      <c r="H40" s="18">
        <f t="shared" si="6"/>
        <v>-33048.73000000001</v>
      </c>
      <c r="I40" s="19">
        <f t="shared" si="7"/>
        <v>-2.3217495672102615</v>
      </c>
      <c r="J40" s="19">
        <f t="shared" si="8"/>
        <v>116.10561890838207</v>
      </c>
      <c r="K40" s="19">
        <f t="shared" si="9"/>
        <v>116.10561890838207</v>
      </c>
    </row>
    <row r="41" spans="1:11" x14ac:dyDescent="0.2">
      <c r="A41" s="22" t="s">
        <v>30</v>
      </c>
      <c r="B41" s="17" t="s">
        <v>31</v>
      </c>
      <c r="C41" s="18">
        <v>19180717.870000001</v>
      </c>
      <c r="D41" s="18">
        <v>24925986</v>
      </c>
      <c r="E41" s="18">
        <v>24925986</v>
      </c>
      <c r="F41" s="18">
        <v>22968586.140000001</v>
      </c>
      <c r="G41" s="18">
        <f t="shared" si="5"/>
        <v>3787868.2699999996</v>
      </c>
      <c r="H41" s="18">
        <f t="shared" si="6"/>
        <v>1957399.8599999994</v>
      </c>
      <c r="I41" s="19">
        <f t="shared" si="7"/>
        <v>19.748313361745943</v>
      </c>
      <c r="J41" s="19">
        <f t="shared" si="8"/>
        <v>92.1471517315303</v>
      </c>
      <c r="K41" s="19">
        <f t="shared" si="9"/>
        <v>92.1471517315303</v>
      </c>
    </row>
    <row r="42" spans="1:11" x14ac:dyDescent="0.2">
      <c r="A42" s="23" t="s">
        <v>32</v>
      </c>
      <c r="B42" s="17" t="s">
        <v>33</v>
      </c>
      <c r="C42" s="18">
        <v>19180717.870000001</v>
      </c>
      <c r="D42" s="18">
        <v>24925986</v>
      </c>
      <c r="E42" s="18">
        <v>24925986</v>
      </c>
      <c r="F42" s="18">
        <v>22968586.140000001</v>
      </c>
      <c r="G42" s="18">
        <f t="shared" si="5"/>
        <v>3787868.2699999996</v>
      </c>
      <c r="H42" s="18">
        <f t="shared" si="6"/>
        <v>1957399.8599999994</v>
      </c>
      <c r="I42" s="19">
        <f t="shared" si="7"/>
        <v>19.748313361745943</v>
      </c>
      <c r="J42" s="19">
        <f t="shared" si="8"/>
        <v>92.1471517315303</v>
      </c>
      <c r="K42" s="19">
        <f t="shared" si="9"/>
        <v>92.1471517315303</v>
      </c>
    </row>
    <row r="43" spans="1:11" x14ac:dyDescent="0.2">
      <c r="A43" s="16" t="s">
        <v>34</v>
      </c>
      <c r="B43" s="17" t="s">
        <v>35</v>
      </c>
      <c r="C43" s="18">
        <v>19533651.68</v>
      </c>
      <c r="D43" s="18">
        <v>25361129</v>
      </c>
      <c r="E43" s="18">
        <v>25381186</v>
      </c>
      <c r="F43" s="18">
        <v>23352429.140000001</v>
      </c>
      <c r="G43" s="18">
        <f t="shared" si="5"/>
        <v>3818777.4600000009</v>
      </c>
      <c r="H43" s="18">
        <f t="shared" si="6"/>
        <v>2028756.8599999994</v>
      </c>
      <c r="I43" s="19">
        <f t="shared" si="7"/>
        <v>19.549736641971279</v>
      </c>
      <c r="J43" s="19">
        <f t="shared" si="8"/>
        <v>92.006847670554095</v>
      </c>
      <c r="K43" s="19">
        <f t="shared" si="9"/>
        <v>92.079611834315429</v>
      </c>
    </row>
    <row r="44" spans="1:11" x14ac:dyDescent="0.2">
      <c r="A44" s="22" t="s">
        <v>36</v>
      </c>
      <c r="B44" s="17" t="s">
        <v>37</v>
      </c>
      <c r="C44" s="18">
        <v>18775852.539999999</v>
      </c>
      <c r="D44" s="18">
        <v>23631557</v>
      </c>
      <c r="E44" s="18">
        <v>23163581</v>
      </c>
      <c r="F44" s="18">
        <v>22034851.609999999</v>
      </c>
      <c r="G44" s="18">
        <f t="shared" si="5"/>
        <v>3258999.0700000003</v>
      </c>
      <c r="H44" s="18">
        <f t="shared" si="6"/>
        <v>1128729.3900000006</v>
      </c>
      <c r="I44" s="19">
        <f t="shared" si="7"/>
        <v>17.3573959587563</v>
      </c>
      <c r="J44" s="19">
        <f t="shared" si="8"/>
        <v>95.127137768551421</v>
      </c>
      <c r="K44" s="19">
        <f t="shared" si="9"/>
        <v>93.24333394536805</v>
      </c>
    </row>
    <row r="45" spans="1:11" x14ac:dyDescent="0.2">
      <c r="A45" s="23" t="s">
        <v>38</v>
      </c>
      <c r="B45" s="17" t="s">
        <v>39</v>
      </c>
      <c r="C45" s="18">
        <v>18628489.48</v>
      </c>
      <c r="D45" s="18">
        <v>23476278</v>
      </c>
      <c r="E45" s="18">
        <v>23008302</v>
      </c>
      <c r="F45" s="18">
        <v>21887432</v>
      </c>
      <c r="G45" s="18">
        <f t="shared" si="5"/>
        <v>3258942.5199999996</v>
      </c>
      <c r="H45" s="18">
        <f t="shared" si="6"/>
        <v>1120870</v>
      </c>
      <c r="I45" s="19">
        <f t="shared" si="7"/>
        <v>17.49440030282048</v>
      </c>
      <c r="J45" s="19">
        <f t="shared" si="8"/>
        <v>95.128410605876084</v>
      </c>
      <c r="K45" s="19">
        <f t="shared" si="9"/>
        <v>93.232121378014014</v>
      </c>
    </row>
    <row r="46" spans="1:11" x14ac:dyDescent="0.2">
      <c r="A46" s="24" t="s">
        <v>40</v>
      </c>
      <c r="B46" s="17" t="s">
        <v>41</v>
      </c>
      <c r="C46" s="18">
        <v>16292454.41</v>
      </c>
      <c r="D46" s="18">
        <v>19149220</v>
      </c>
      <c r="E46" s="18">
        <v>19149220</v>
      </c>
      <c r="F46" s="18">
        <v>18250615.539999999</v>
      </c>
      <c r="G46" s="18">
        <f t="shared" si="5"/>
        <v>1958161.129999999</v>
      </c>
      <c r="H46" s="18">
        <f t="shared" si="6"/>
        <v>898604.46000000089</v>
      </c>
      <c r="I46" s="19">
        <f t="shared" si="7"/>
        <v>12.01882221501333</v>
      </c>
      <c r="J46" s="19">
        <f t="shared" si="8"/>
        <v>95.307357375391788</v>
      </c>
      <c r="K46" s="19">
        <f t="shared" si="9"/>
        <v>95.307357375391788</v>
      </c>
    </row>
    <row r="47" spans="1:11" x14ac:dyDescent="0.2">
      <c r="A47" s="24" t="s">
        <v>42</v>
      </c>
      <c r="B47" s="17" t="s">
        <v>43</v>
      </c>
      <c r="C47" s="18">
        <v>2336035.0699999998</v>
      </c>
      <c r="D47" s="18">
        <v>4327058</v>
      </c>
      <c r="E47" s="18">
        <v>3859082</v>
      </c>
      <c r="F47" s="18">
        <v>3636816.46</v>
      </c>
      <c r="G47" s="18">
        <f t="shared" si="5"/>
        <v>1300781.3900000001</v>
      </c>
      <c r="H47" s="18">
        <f t="shared" si="6"/>
        <v>222265.54000000004</v>
      </c>
      <c r="I47" s="19">
        <f t="shared" si="7"/>
        <v>55.683298881296338</v>
      </c>
      <c r="J47" s="19">
        <f t="shared" si="8"/>
        <v>94.240455631676127</v>
      </c>
      <c r="K47" s="19">
        <f t="shared" si="9"/>
        <v>84.048248486616089</v>
      </c>
    </row>
    <row r="48" spans="1:11" x14ac:dyDescent="0.2">
      <c r="A48" s="25" t="s">
        <v>44</v>
      </c>
      <c r="B48" s="17" t="s">
        <v>45</v>
      </c>
      <c r="C48" s="18">
        <v>47827.9</v>
      </c>
      <c r="D48" s="18">
        <v>0</v>
      </c>
      <c r="E48" s="18">
        <v>0</v>
      </c>
      <c r="F48" s="18">
        <v>61876.71</v>
      </c>
      <c r="G48" s="18">
        <f t="shared" si="5"/>
        <v>14048.809999999998</v>
      </c>
      <c r="H48" s="18">
        <f t="shared" si="6"/>
        <v>-61876.71</v>
      </c>
      <c r="I48" s="19">
        <f t="shared" si="7"/>
        <v>29.373671016289649</v>
      </c>
      <c r="J48" s="19">
        <f t="shared" si="8"/>
        <v>0</v>
      </c>
      <c r="K48" s="19">
        <f t="shared" si="9"/>
        <v>0</v>
      </c>
    </row>
    <row r="49" spans="1:11" x14ac:dyDescent="0.2">
      <c r="A49" s="23" t="s">
        <v>46</v>
      </c>
      <c r="B49" s="17" t="s">
        <v>47</v>
      </c>
      <c r="C49" s="18">
        <v>14000</v>
      </c>
      <c r="D49" s="18">
        <v>12000</v>
      </c>
      <c r="E49" s="18">
        <v>12000</v>
      </c>
      <c r="F49" s="18">
        <v>12000</v>
      </c>
      <c r="G49" s="18">
        <f t="shared" si="5"/>
        <v>-2000</v>
      </c>
      <c r="H49" s="18">
        <f t="shared" si="6"/>
        <v>0</v>
      </c>
      <c r="I49" s="19">
        <f t="shared" si="7"/>
        <v>-14.285714285714292</v>
      </c>
      <c r="J49" s="19">
        <f t="shared" si="8"/>
        <v>100</v>
      </c>
      <c r="K49" s="19">
        <f t="shared" si="9"/>
        <v>100</v>
      </c>
    </row>
    <row r="50" spans="1:11" x14ac:dyDescent="0.2">
      <c r="A50" s="24" t="s">
        <v>48</v>
      </c>
      <c r="B50" s="17" t="s">
        <v>49</v>
      </c>
      <c r="C50" s="18">
        <v>14000</v>
      </c>
      <c r="D50" s="18">
        <v>12000</v>
      </c>
      <c r="E50" s="18">
        <v>12000</v>
      </c>
      <c r="F50" s="18">
        <v>12000</v>
      </c>
      <c r="G50" s="18">
        <f t="shared" si="5"/>
        <v>-2000</v>
      </c>
      <c r="H50" s="18">
        <f t="shared" si="6"/>
        <v>0</v>
      </c>
      <c r="I50" s="19">
        <f t="shared" si="7"/>
        <v>-14.285714285714292</v>
      </c>
      <c r="J50" s="19">
        <f t="shared" si="8"/>
        <v>100</v>
      </c>
      <c r="K50" s="19">
        <f t="shared" si="9"/>
        <v>100</v>
      </c>
    </row>
    <row r="51" spans="1:11" ht="25.5" x14ac:dyDescent="0.2">
      <c r="A51" s="23" t="s">
        <v>76</v>
      </c>
      <c r="B51" s="17" t="s">
        <v>77</v>
      </c>
      <c r="C51" s="18">
        <v>133178.28</v>
      </c>
      <c r="D51" s="18">
        <v>143094</v>
      </c>
      <c r="E51" s="18">
        <v>143094</v>
      </c>
      <c r="F51" s="18">
        <v>135274.34</v>
      </c>
      <c r="G51" s="18">
        <f t="shared" si="5"/>
        <v>2096.0599999999977</v>
      </c>
      <c r="H51" s="18">
        <f t="shared" si="6"/>
        <v>7819.6600000000035</v>
      </c>
      <c r="I51" s="19">
        <f t="shared" si="7"/>
        <v>1.5738752595393208</v>
      </c>
      <c r="J51" s="19">
        <f t="shared" si="8"/>
        <v>94.535298475128243</v>
      </c>
      <c r="K51" s="19">
        <f t="shared" si="9"/>
        <v>94.535298475128243</v>
      </c>
    </row>
    <row r="52" spans="1:11" x14ac:dyDescent="0.2">
      <c r="A52" s="24" t="s">
        <v>78</v>
      </c>
      <c r="B52" s="17" t="s">
        <v>79</v>
      </c>
      <c r="C52" s="18">
        <v>133178.28</v>
      </c>
      <c r="D52" s="18">
        <v>143094</v>
      </c>
      <c r="E52" s="18">
        <v>143094</v>
      </c>
      <c r="F52" s="18">
        <v>135274.34</v>
      </c>
      <c r="G52" s="18">
        <f t="shared" si="5"/>
        <v>2096.0599999999977</v>
      </c>
      <c r="H52" s="18">
        <f t="shared" si="6"/>
        <v>7819.6600000000035</v>
      </c>
      <c r="I52" s="19">
        <f t="shared" si="7"/>
        <v>1.5738752595393208</v>
      </c>
      <c r="J52" s="19">
        <f t="shared" si="8"/>
        <v>94.535298475128243</v>
      </c>
      <c r="K52" s="19">
        <f t="shared" si="9"/>
        <v>94.535298475128243</v>
      </c>
    </row>
    <row r="53" spans="1:11" ht="25.5" x14ac:dyDescent="0.2">
      <c r="A53" s="23" t="s">
        <v>52</v>
      </c>
      <c r="B53" s="17" t="s">
        <v>53</v>
      </c>
      <c r="C53" s="18">
        <v>184.78</v>
      </c>
      <c r="D53" s="18">
        <v>185</v>
      </c>
      <c r="E53" s="18">
        <v>185</v>
      </c>
      <c r="F53" s="18">
        <v>145.27000000000001</v>
      </c>
      <c r="G53" s="18">
        <f t="shared" si="5"/>
        <v>-39.509999999999991</v>
      </c>
      <c r="H53" s="18">
        <f t="shared" si="6"/>
        <v>39.72999999999999</v>
      </c>
      <c r="I53" s="19">
        <f t="shared" si="7"/>
        <v>-21.38218421907132</v>
      </c>
      <c r="J53" s="19">
        <f t="shared" si="8"/>
        <v>78.52432432432434</v>
      </c>
      <c r="K53" s="19">
        <f t="shared" si="9"/>
        <v>78.52432432432434</v>
      </c>
    </row>
    <row r="54" spans="1:11" x14ac:dyDescent="0.2">
      <c r="A54" s="24" t="s">
        <v>54</v>
      </c>
      <c r="B54" s="17" t="s">
        <v>55</v>
      </c>
      <c r="C54" s="18">
        <v>184.78</v>
      </c>
      <c r="D54" s="18">
        <v>185</v>
      </c>
      <c r="E54" s="18">
        <v>185</v>
      </c>
      <c r="F54" s="18">
        <v>145.27000000000001</v>
      </c>
      <c r="G54" s="18">
        <f t="shared" si="5"/>
        <v>-39.509999999999991</v>
      </c>
      <c r="H54" s="18">
        <f t="shared" si="6"/>
        <v>39.72999999999999</v>
      </c>
      <c r="I54" s="19">
        <f t="shared" si="7"/>
        <v>-21.38218421907132</v>
      </c>
      <c r="J54" s="19">
        <f t="shared" si="8"/>
        <v>78.52432432432434</v>
      </c>
      <c r="K54" s="19">
        <f t="shared" si="9"/>
        <v>78.52432432432434</v>
      </c>
    </row>
    <row r="55" spans="1:11" ht="25.5" x14ac:dyDescent="0.2">
      <c r="A55" s="25" t="s">
        <v>80</v>
      </c>
      <c r="B55" s="17" t="s">
        <v>81</v>
      </c>
      <c r="C55" s="18">
        <v>184.78</v>
      </c>
      <c r="D55" s="18">
        <v>185</v>
      </c>
      <c r="E55" s="18">
        <v>185</v>
      </c>
      <c r="F55" s="18">
        <v>145.27000000000001</v>
      </c>
      <c r="G55" s="18">
        <f t="shared" si="5"/>
        <v>-39.509999999999991</v>
      </c>
      <c r="H55" s="18">
        <f t="shared" si="6"/>
        <v>39.72999999999999</v>
      </c>
      <c r="I55" s="19">
        <f t="shared" si="7"/>
        <v>-21.38218421907132</v>
      </c>
      <c r="J55" s="19">
        <f t="shared" si="8"/>
        <v>78.52432432432434</v>
      </c>
      <c r="K55" s="19">
        <f t="shared" si="9"/>
        <v>78.52432432432434</v>
      </c>
    </row>
    <row r="56" spans="1:11" x14ac:dyDescent="0.2">
      <c r="A56" s="22" t="s">
        <v>60</v>
      </c>
      <c r="B56" s="17" t="s">
        <v>61</v>
      </c>
      <c r="C56" s="18">
        <v>757799.14</v>
      </c>
      <c r="D56" s="18">
        <v>1729572</v>
      </c>
      <c r="E56" s="18">
        <v>2217605</v>
      </c>
      <c r="F56" s="18">
        <v>1317577.53</v>
      </c>
      <c r="G56" s="18">
        <f t="shared" si="5"/>
        <v>559778.39</v>
      </c>
      <c r="H56" s="18">
        <f t="shared" si="6"/>
        <v>900027.47</v>
      </c>
      <c r="I56" s="19">
        <f t="shared" si="7"/>
        <v>73.868966122078206</v>
      </c>
      <c r="J56" s="19">
        <f t="shared" si="8"/>
        <v>59.414437196885828</v>
      </c>
      <c r="K56" s="19">
        <f t="shared" si="9"/>
        <v>76.179397561940178</v>
      </c>
    </row>
    <row r="57" spans="1:11" x14ac:dyDescent="0.2">
      <c r="A57" s="23" t="s">
        <v>62</v>
      </c>
      <c r="B57" s="17" t="s">
        <v>63</v>
      </c>
      <c r="C57" s="18">
        <v>757799.14</v>
      </c>
      <c r="D57" s="18">
        <v>1729572</v>
      </c>
      <c r="E57" s="18">
        <v>2217605</v>
      </c>
      <c r="F57" s="18">
        <v>1317577.53</v>
      </c>
      <c r="G57" s="18">
        <f t="shared" si="5"/>
        <v>559778.39</v>
      </c>
      <c r="H57" s="18">
        <f t="shared" si="6"/>
        <v>900027.47</v>
      </c>
      <c r="I57" s="19">
        <f t="shared" si="7"/>
        <v>73.868966122078206</v>
      </c>
      <c r="J57" s="19">
        <f t="shared" si="8"/>
        <v>59.414437196885828</v>
      </c>
      <c r="K57" s="19">
        <f t="shared" si="9"/>
        <v>76.179397561940178</v>
      </c>
    </row>
    <row r="58" spans="1:11" x14ac:dyDescent="0.2">
      <c r="A58" s="16"/>
      <c r="B58" s="17" t="s">
        <v>64</v>
      </c>
      <c r="C58" s="18">
        <v>-109022.06</v>
      </c>
      <c r="D58" s="18">
        <v>-229943</v>
      </c>
      <c r="E58" s="18">
        <v>-250000</v>
      </c>
      <c r="F58" s="18">
        <v>-145594.26999999999</v>
      </c>
      <c r="G58" s="18">
        <f t="shared" si="5"/>
        <v>-36572.209999999992</v>
      </c>
      <c r="H58" s="18">
        <f t="shared" si="6"/>
        <v>-104405.73000000001</v>
      </c>
      <c r="I58" s="19">
        <f t="shared" si="7"/>
        <v>33.545697081856645</v>
      </c>
      <c r="J58" s="19">
        <f t="shared" si="8"/>
        <v>58.237707999999998</v>
      </c>
      <c r="K58" s="19">
        <f t="shared" si="9"/>
        <v>63.317548261960567</v>
      </c>
    </row>
    <row r="59" spans="1:11" x14ac:dyDescent="0.2">
      <c r="A59" s="16" t="s">
        <v>65</v>
      </c>
      <c r="B59" s="17" t="s">
        <v>66</v>
      </c>
      <c r="C59" s="18">
        <v>109022.06</v>
      </c>
      <c r="D59" s="18">
        <v>229943</v>
      </c>
      <c r="E59" s="18">
        <v>250000</v>
      </c>
      <c r="F59" s="18">
        <v>145594.26999999999</v>
      </c>
      <c r="G59" s="18">
        <f t="shared" si="5"/>
        <v>36572.209999999992</v>
      </c>
      <c r="H59" s="18">
        <f t="shared" si="6"/>
        <v>104405.73000000001</v>
      </c>
      <c r="I59" s="19">
        <f t="shared" si="7"/>
        <v>33.545697081856645</v>
      </c>
      <c r="J59" s="19">
        <f t="shared" si="8"/>
        <v>58.237707999999998</v>
      </c>
      <c r="K59" s="19">
        <f t="shared" si="9"/>
        <v>63.317548261960567</v>
      </c>
    </row>
    <row r="60" spans="1:11" x14ac:dyDescent="0.2">
      <c r="A60" s="22" t="s">
        <v>67</v>
      </c>
      <c r="B60" s="17" t="s">
        <v>68</v>
      </c>
      <c r="C60" s="18">
        <v>109022.06</v>
      </c>
      <c r="D60" s="18">
        <v>229943</v>
      </c>
      <c r="E60" s="18">
        <v>250000</v>
      </c>
      <c r="F60" s="18">
        <v>145594.26999999999</v>
      </c>
      <c r="G60" s="18">
        <f t="shared" si="5"/>
        <v>36572.209999999992</v>
      </c>
      <c r="H60" s="18">
        <f t="shared" si="6"/>
        <v>104405.73000000001</v>
      </c>
      <c r="I60" s="19">
        <f t="shared" si="7"/>
        <v>33.545697081856645</v>
      </c>
      <c r="J60" s="19">
        <f t="shared" si="8"/>
        <v>58.237707999999998</v>
      </c>
      <c r="K60" s="19">
        <f t="shared" si="9"/>
        <v>63.317548261960567</v>
      </c>
    </row>
    <row r="61" spans="1:11" ht="25.5" x14ac:dyDescent="0.2">
      <c r="A61" s="23" t="s">
        <v>82</v>
      </c>
      <c r="B61" s="17" t="s">
        <v>83</v>
      </c>
      <c r="C61" s="18">
        <v>-170000</v>
      </c>
      <c r="D61" s="18">
        <v>229943</v>
      </c>
      <c r="E61" s="18">
        <v>250000</v>
      </c>
      <c r="F61" s="18">
        <v>-229943</v>
      </c>
      <c r="G61" s="18">
        <f t="shared" si="5"/>
        <v>-59943</v>
      </c>
      <c r="H61" s="18">
        <f t="shared" si="6"/>
        <v>479943</v>
      </c>
      <c r="I61" s="19">
        <f t="shared" si="7"/>
        <v>35.260588235294108</v>
      </c>
      <c r="J61" s="19">
        <f t="shared" si="8"/>
        <v>-91.977200000000011</v>
      </c>
      <c r="K61" s="19">
        <f t="shared" si="9"/>
        <v>-100</v>
      </c>
    </row>
    <row r="62" spans="1:11" x14ac:dyDescent="0.2">
      <c r="A62" s="27" t="s">
        <v>84</v>
      </c>
      <c r="B62" s="28" t="s">
        <v>85</v>
      </c>
      <c r="C62" s="29"/>
      <c r="D62" s="29"/>
      <c r="E62" s="29"/>
      <c r="F62" s="29"/>
      <c r="G62" s="29"/>
      <c r="H62" s="29"/>
      <c r="I62" s="30"/>
      <c r="J62" s="30"/>
      <c r="K62" s="30"/>
    </row>
    <row r="63" spans="1:11" x14ac:dyDescent="0.2">
      <c r="A63" s="16" t="s">
        <v>26</v>
      </c>
      <c r="B63" s="17" t="s">
        <v>27</v>
      </c>
      <c r="C63" s="18">
        <v>19291451.34</v>
      </c>
      <c r="D63" s="18">
        <v>24988092</v>
      </c>
      <c r="E63" s="18">
        <v>24988092</v>
      </c>
      <c r="F63" s="18">
        <v>23071560.530000001</v>
      </c>
      <c r="G63" s="18">
        <f t="shared" ref="G63:G83" si="10">F63-C63</f>
        <v>3780109.1900000013</v>
      </c>
      <c r="H63" s="18">
        <f t="shared" ref="H63:H83" si="11">E63-F63</f>
        <v>1916531.4699999988</v>
      </c>
      <c r="I63" s="19">
        <f t="shared" ref="I63:I83" si="12">IF(ISERROR(F63/C63),0,F63/C63*100-100)</f>
        <v>19.594737188912831</v>
      </c>
      <c r="J63" s="19">
        <f t="shared" ref="J63:J83" si="13">IF(ISERROR(F63/E63),0,F63/E63*100)</f>
        <v>92.330220850795655</v>
      </c>
      <c r="K63" s="19">
        <f t="shared" ref="K63:K83" si="14">IF(ISERROR(F63/D63),0,F63/D63*100)</f>
        <v>92.330220850795655</v>
      </c>
    </row>
    <row r="64" spans="1:11" ht="25.5" x14ac:dyDescent="0.2">
      <c r="A64" s="22" t="s">
        <v>28</v>
      </c>
      <c r="B64" s="17" t="s">
        <v>29</v>
      </c>
      <c r="C64" s="18">
        <v>243911.75</v>
      </c>
      <c r="D64" s="18">
        <v>205200</v>
      </c>
      <c r="E64" s="18">
        <v>205200</v>
      </c>
      <c r="F64" s="18">
        <v>238248.73</v>
      </c>
      <c r="G64" s="18">
        <f t="shared" si="10"/>
        <v>-5663.0199999999895</v>
      </c>
      <c r="H64" s="18">
        <f t="shared" si="11"/>
        <v>-33048.73000000001</v>
      </c>
      <c r="I64" s="19">
        <f t="shared" si="12"/>
        <v>-2.3217495672102615</v>
      </c>
      <c r="J64" s="19">
        <f t="shared" si="13"/>
        <v>116.10561890838207</v>
      </c>
      <c r="K64" s="19">
        <f t="shared" si="14"/>
        <v>116.10561890838207</v>
      </c>
    </row>
    <row r="65" spans="1:11" x14ac:dyDescent="0.2">
      <c r="A65" s="22" t="s">
        <v>30</v>
      </c>
      <c r="B65" s="17" t="s">
        <v>31</v>
      </c>
      <c r="C65" s="18">
        <v>19047539.59</v>
      </c>
      <c r="D65" s="18">
        <v>24782892</v>
      </c>
      <c r="E65" s="18">
        <v>24782892</v>
      </c>
      <c r="F65" s="18">
        <v>22833311.800000001</v>
      </c>
      <c r="G65" s="18">
        <f t="shared" si="10"/>
        <v>3785772.2100000009</v>
      </c>
      <c r="H65" s="18">
        <f t="shared" si="11"/>
        <v>1949580.1999999993</v>
      </c>
      <c r="I65" s="19">
        <f t="shared" si="12"/>
        <v>19.875387013173821</v>
      </c>
      <c r="J65" s="19">
        <f t="shared" si="13"/>
        <v>92.13336280527713</v>
      </c>
      <c r="K65" s="19">
        <f t="shared" si="14"/>
        <v>92.13336280527713</v>
      </c>
    </row>
    <row r="66" spans="1:11" x14ac:dyDescent="0.2">
      <c r="A66" s="23" t="s">
        <v>32</v>
      </c>
      <c r="B66" s="17" t="s">
        <v>33</v>
      </c>
      <c r="C66" s="18">
        <v>19047539.59</v>
      </c>
      <c r="D66" s="18">
        <v>24782892</v>
      </c>
      <c r="E66" s="18">
        <v>24782892</v>
      </c>
      <c r="F66" s="18">
        <v>22833311.800000001</v>
      </c>
      <c r="G66" s="18">
        <f t="shared" si="10"/>
        <v>3785772.2100000009</v>
      </c>
      <c r="H66" s="18">
        <f t="shared" si="11"/>
        <v>1949580.1999999993</v>
      </c>
      <c r="I66" s="19">
        <f t="shared" si="12"/>
        <v>19.875387013173821</v>
      </c>
      <c r="J66" s="19">
        <f t="shared" si="13"/>
        <v>92.13336280527713</v>
      </c>
      <c r="K66" s="19">
        <f t="shared" si="14"/>
        <v>92.13336280527713</v>
      </c>
    </row>
    <row r="67" spans="1:11" x14ac:dyDescent="0.2">
      <c r="A67" s="16" t="s">
        <v>34</v>
      </c>
      <c r="B67" s="17" t="s">
        <v>35</v>
      </c>
      <c r="C67" s="18">
        <v>19400473.399999999</v>
      </c>
      <c r="D67" s="18">
        <v>25218035</v>
      </c>
      <c r="E67" s="18">
        <v>25238092</v>
      </c>
      <c r="F67" s="18">
        <v>23217154.800000001</v>
      </c>
      <c r="G67" s="18">
        <f t="shared" si="10"/>
        <v>3816681.4000000022</v>
      </c>
      <c r="H67" s="18">
        <f t="shared" si="11"/>
        <v>2020937.1999999993</v>
      </c>
      <c r="I67" s="19">
        <f t="shared" si="12"/>
        <v>19.673135398850647</v>
      </c>
      <c r="J67" s="19">
        <f t="shared" si="13"/>
        <v>91.992511953756249</v>
      </c>
      <c r="K67" s="19">
        <f t="shared" si="14"/>
        <v>92.065677599384728</v>
      </c>
    </row>
    <row r="68" spans="1:11" x14ac:dyDescent="0.2">
      <c r="A68" s="22" t="s">
        <v>36</v>
      </c>
      <c r="B68" s="17" t="s">
        <v>37</v>
      </c>
      <c r="C68" s="18">
        <v>18642674.260000002</v>
      </c>
      <c r="D68" s="18">
        <v>23488463</v>
      </c>
      <c r="E68" s="18">
        <v>23020487</v>
      </c>
      <c r="F68" s="18">
        <v>21899577.27</v>
      </c>
      <c r="G68" s="18">
        <f t="shared" si="10"/>
        <v>3256903.0099999979</v>
      </c>
      <c r="H68" s="18">
        <f t="shared" si="11"/>
        <v>1120909.7300000004</v>
      </c>
      <c r="I68" s="19">
        <f t="shared" si="12"/>
        <v>17.470149210234595</v>
      </c>
      <c r="J68" s="19">
        <f t="shared" si="13"/>
        <v>95.130816606964046</v>
      </c>
      <c r="K68" s="19">
        <f t="shared" si="14"/>
        <v>93.235463171855898</v>
      </c>
    </row>
    <row r="69" spans="1:11" x14ac:dyDescent="0.2">
      <c r="A69" s="23" t="s">
        <v>38</v>
      </c>
      <c r="B69" s="17" t="s">
        <v>39</v>
      </c>
      <c r="C69" s="18">
        <v>18628489.48</v>
      </c>
      <c r="D69" s="18">
        <v>23476278</v>
      </c>
      <c r="E69" s="18">
        <v>23008302</v>
      </c>
      <c r="F69" s="18">
        <v>21887432</v>
      </c>
      <c r="G69" s="18">
        <f t="shared" si="10"/>
        <v>3258942.5199999996</v>
      </c>
      <c r="H69" s="18">
        <f t="shared" si="11"/>
        <v>1120870</v>
      </c>
      <c r="I69" s="19">
        <f t="shared" si="12"/>
        <v>17.49440030282048</v>
      </c>
      <c r="J69" s="19">
        <f t="shared" si="13"/>
        <v>95.128410605876084</v>
      </c>
      <c r="K69" s="19">
        <f t="shared" si="14"/>
        <v>93.232121378014014</v>
      </c>
    </row>
    <row r="70" spans="1:11" x14ac:dyDescent="0.2">
      <c r="A70" s="24" t="s">
        <v>40</v>
      </c>
      <c r="B70" s="17" t="s">
        <v>41</v>
      </c>
      <c r="C70" s="18">
        <v>16292454.41</v>
      </c>
      <c r="D70" s="18">
        <v>19149220</v>
      </c>
      <c r="E70" s="18">
        <v>19149220</v>
      </c>
      <c r="F70" s="18">
        <v>18250615.539999999</v>
      </c>
      <c r="G70" s="18">
        <f t="shared" si="10"/>
        <v>1958161.129999999</v>
      </c>
      <c r="H70" s="18">
        <f t="shared" si="11"/>
        <v>898604.46000000089</v>
      </c>
      <c r="I70" s="19">
        <f t="shared" si="12"/>
        <v>12.01882221501333</v>
      </c>
      <c r="J70" s="19">
        <f t="shared" si="13"/>
        <v>95.307357375391788</v>
      </c>
      <c r="K70" s="19">
        <f t="shared" si="14"/>
        <v>95.307357375391788</v>
      </c>
    </row>
    <row r="71" spans="1:11" x14ac:dyDescent="0.2">
      <c r="A71" s="24" t="s">
        <v>42</v>
      </c>
      <c r="B71" s="17" t="s">
        <v>43</v>
      </c>
      <c r="C71" s="18">
        <v>2336035.0699999998</v>
      </c>
      <c r="D71" s="18">
        <v>4327058</v>
      </c>
      <c r="E71" s="18">
        <v>3859082</v>
      </c>
      <c r="F71" s="18">
        <v>3636816.46</v>
      </c>
      <c r="G71" s="18">
        <f t="shared" si="10"/>
        <v>1300781.3900000001</v>
      </c>
      <c r="H71" s="18">
        <f t="shared" si="11"/>
        <v>222265.54000000004</v>
      </c>
      <c r="I71" s="19">
        <f t="shared" si="12"/>
        <v>55.683298881296338</v>
      </c>
      <c r="J71" s="19">
        <f t="shared" si="13"/>
        <v>94.240455631676127</v>
      </c>
      <c r="K71" s="19">
        <f t="shared" si="14"/>
        <v>84.048248486616089</v>
      </c>
    </row>
    <row r="72" spans="1:11" x14ac:dyDescent="0.2">
      <c r="A72" s="25" t="s">
        <v>44</v>
      </c>
      <c r="B72" s="17" t="s">
        <v>45</v>
      </c>
      <c r="C72" s="18">
        <v>47827.9</v>
      </c>
      <c r="D72" s="18">
        <v>0</v>
      </c>
      <c r="E72" s="18">
        <v>0</v>
      </c>
      <c r="F72" s="18">
        <v>61876.71</v>
      </c>
      <c r="G72" s="18">
        <f t="shared" si="10"/>
        <v>14048.809999999998</v>
      </c>
      <c r="H72" s="18">
        <f t="shared" si="11"/>
        <v>-61876.71</v>
      </c>
      <c r="I72" s="19">
        <f t="shared" si="12"/>
        <v>29.373671016289649</v>
      </c>
      <c r="J72" s="19">
        <f t="shared" si="13"/>
        <v>0</v>
      </c>
      <c r="K72" s="19">
        <f t="shared" si="14"/>
        <v>0</v>
      </c>
    </row>
    <row r="73" spans="1:11" x14ac:dyDescent="0.2">
      <c r="A73" s="23" t="s">
        <v>46</v>
      </c>
      <c r="B73" s="17" t="s">
        <v>47</v>
      </c>
      <c r="C73" s="18">
        <v>14000</v>
      </c>
      <c r="D73" s="18">
        <v>12000</v>
      </c>
      <c r="E73" s="18">
        <v>12000</v>
      </c>
      <c r="F73" s="18">
        <v>12000</v>
      </c>
      <c r="G73" s="18">
        <f t="shared" si="10"/>
        <v>-2000</v>
      </c>
      <c r="H73" s="18">
        <f t="shared" si="11"/>
        <v>0</v>
      </c>
      <c r="I73" s="19">
        <f t="shared" si="12"/>
        <v>-14.285714285714292</v>
      </c>
      <c r="J73" s="19">
        <f t="shared" si="13"/>
        <v>100</v>
      </c>
      <c r="K73" s="19">
        <f t="shared" si="14"/>
        <v>100</v>
      </c>
    </row>
    <row r="74" spans="1:11" x14ac:dyDescent="0.2">
      <c r="A74" s="24" t="s">
        <v>48</v>
      </c>
      <c r="B74" s="17" t="s">
        <v>49</v>
      </c>
      <c r="C74" s="18">
        <v>14000</v>
      </c>
      <c r="D74" s="18">
        <v>12000</v>
      </c>
      <c r="E74" s="18">
        <v>12000</v>
      </c>
      <c r="F74" s="18">
        <v>12000</v>
      </c>
      <c r="G74" s="18">
        <f t="shared" si="10"/>
        <v>-2000</v>
      </c>
      <c r="H74" s="18">
        <f t="shared" si="11"/>
        <v>0</v>
      </c>
      <c r="I74" s="19">
        <f t="shared" si="12"/>
        <v>-14.285714285714292</v>
      </c>
      <c r="J74" s="19">
        <f t="shared" si="13"/>
        <v>100</v>
      </c>
      <c r="K74" s="19">
        <f t="shared" si="14"/>
        <v>100</v>
      </c>
    </row>
    <row r="75" spans="1:11" ht="25.5" x14ac:dyDescent="0.2">
      <c r="A75" s="23" t="s">
        <v>52</v>
      </c>
      <c r="B75" s="17" t="s">
        <v>53</v>
      </c>
      <c r="C75" s="18">
        <v>184.78</v>
      </c>
      <c r="D75" s="18">
        <v>185</v>
      </c>
      <c r="E75" s="18">
        <v>185</v>
      </c>
      <c r="F75" s="18">
        <v>145.27000000000001</v>
      </c>
      <c r="G75" s="18">
        <f t="shared" si="10"/>
        <v>-39.509999999999991</v>
      </c>
      <c r="H75" s="18">
        <f t="shared" si="11"/>
        <v>39.72999999999999</v>
      </c>
      <c r="I75" s="19">
        <f t="shared" si="12"/>
        <v>-21.38218421907132</v>
      </c>
      <c r="J75" s="19">
        <f t="shared" si="13"/>
        <v>78.52432432432434</v>
      </c>
      <c r="K75" s="19">
        <f t="shared" si="14"/>
        <v>78.52432432432434</v>
      </c>
    </row>
    <row r="76" spans="1:11" x14ac:dyDescent="0.2">
      <c r="A76" s="24" t="s">
        <v>54</v>
      </c>
      <c r="B76" s="17" t="s">
        <v>55</v>
      </c>
      <c r="C76" s="18">
        <v>184.78</v>
      </c>
      <c r="D76" s="18">
        <v>185</v>
      </c>
      <c r="E76" s="18">
        <v>185</v>
      </c>
      <c r="F76" s="18">
        <v>145.27000000000001</v>
      </c>
      <c r="G76" s="18">
        <f t="shared" si="10"/>
        <v>-39.509999999999991</v>
      </c>
      <c r="H76" s="18">
        <f t="shared" si="11"/>
        <v>39.72999999999999</v>
      </c>
      <c r="I76" s="19">
        <f t="shared" si="12"/>
        <v>-21.38218421907132</v>
      </c>
      <c r="J76" s="19">
        <f t="shared" si="13"/>
        <v>78.52432432432434</v>
      </c>
      <c r="K76" s="19">
        <f t="shared" si="14"/>
        <v>78.52432432432434</v>
      </c>
    </row>
    <row r="77" spans="1:11" ht="25.5" x14ac:dyDescent="0.2">
      <c r="A77" s="25" t="s">
        <v>80</v>
      </c>
      <c r="B77" s="17" t="s">
        <v>81</v>
      </c>
      <c r="C77" s="18">
        <v>184.78</v>
      </c>
      <c r="D77" s="18">
        <v>185</v>
      </c>
      <c r="E77" s="18">
        <v>185</v>
      </c>
      <c r="F77" s="18">
        <v>145.27000000000001</v>
      </c>
      <c r="G77" s="18">
        <f t="shared" si="10"/>
        <v>-39.509999999999991</v>
      </c>
      <c r="H77" s="18">
        <f t="shared" si="11"/>
        <v>39.72999999999999</v>
      </c>
      <c r="I77" s="19">
        <f t="shared" si="12"/>
        <v>-21.38218421907132</v>
      </c>
      <c r="J77" s="19">
        <f t="shared" si="13"/>
        <v>78.52432432432434</v>
      </c>
      <c r="K77" s="19">
        <f t="shared" si="14"/>
        <v>78.52432432432434</v>
      </c>
    </row>
    <row r="78" spans="1:11" x14ac:dyDescent="0.2">
      <c r="A78" s="22" t="s">
        <v>60</v>
      </c>
      <c r="B78" s="17" t="s">
        <v>61</v>
      </c>
      <c r="C78" s="18">
        <v>757799.14</v>
      </c>
      <c r="D78" s="18">
        <v>1729572</v>
      </c>
      <c r="E78" s="18">
        <v>2217605</v>
      </c>
      <c r="F78" s="18">
        <v>1317577.53</v>
      </c>
      <c r="G78" s="18">
        <f t="shared" si="10"/>
        <v>559778.39</v>
      </c>
      <c r="H78" s="18">
        <f t="shared" si="11"/>
        <v>900027.47</v>
      </c>
      <c r="I78" s="19">
        <f t="shared" si="12"/>
        <v>73.868966122078206</v>
      </c>
      <c r="J78" s="19">
        <f t="shared" si="13"/>
        <v>59.414437196885828</v>
      </c>
      <c r="K78" s="19">
        <f t="shared" si="14"/>
        <v>76.179397561940178</v>
      </c>
    </row>
    <row r="79" spans="1:11" x14ac:dyDescent="0.2">
      <c r="A79" s="23" t="s">
        <v>62</v>
      </c>
      <c r="B79" s="17" t="s">
        <v>63</v>
      </c>
      <c r="C79" s="18">
        <v>757799.14</v>
      </c>
      <c r="D79" s="18">
        <v>1729572</v>
      </c>
      <c r="E79" s="18">
        <v>2217605</v>
      </c>
      <c r="F79" s="18">
        <v>1317577.53</v>
      </c>
      <c r="G79" s="18">
        <f t="shared" si="10"/>
        <v>559778.39</v>
      </c>
      <c r="H79" s="18">
        <f t="shared" si="11"/>
        <v>900027.47</v>
      </c>
      <c r="I79" s="19">
        <f t="shared" si="12"/>
        <v>73.868966122078206</v>
      </c>
      <c r="J79" s="19">
        <f t="shared" si="13"/>
        <v>59.414437196885828</v>
      </c>
      <c r="K79" s="19">
        <f t="shared" si="14"/>
        <v>76.179397561940178</v>
      </c>
    </row>
    <row r="80" spans="1:11" x14ac:dyDescent="0.2">
      <c r="A80" s="16"/>
      <c r="B80" s="17" t="s">
        <v>64</v>
      </c>
      <c r="C80" s="18">
        <v>-109022.06</v>
      </c>
      <c r="D80" s="18">
        <v>-229943</v>
      </c>
      <c r="E80" s="18">
        <v>-250000</v>
      </c>
      <c r="F80" s="18">
        <v>-145594.26999999999</v>
      </c>
      <c r="G80" s="18">
        <f t="shared" si="10"/>
        <v>-36572.209999999992</v>
      </c>
      <c r="H80" s="18">
        <f t="shared" si="11"/>
        <v>-104405.73000000001</v>
      </c>
      <c r="I80" s="19">
        <f t="shared" si="12"/>
        <v>33.545697081856645</v>
      </c>
      <c r="J80" s="19">
        <f t="shared" si="13"/>
        <v>58.237707999999998</v>
      </c>
      <c r="K80" s="19">
        <f t="shared" si="14"/>
        <v>63.317548261960567</v>
      </c>
    </row>
    <row r="81" spans="1:11" x14ac:dyDescent="0.2">
      <c r="A81" s="16" t="s">
        <v>65</v>
      </c>
      <c r="B81" s="17" t="s">
        <v>66</v>
      </c>
      <c r="C81" s="18">
        <v>109022.06</v>
      </c>
      <c r="D81" s="18">
        <v>229943</v>
      </c>
      <c r="E81" s="18">
        <v>250000</v>
      </c>
      <c r="F81" s="18">
        <v>145594.26999999999</v>
      </c>
      <c r="G81" s="18">
        <f t="shared" si="10"/>
        <v>36572.209999999992</v>
      </c>
      <c r="H81" s="18">
        <f t="shared" si="11"/>
        <v>104405.73000000001</v>
      </c>
      <c r="I81" s="19">
        <f t="shared" si="12"/>
        <v>33.545697081856645</v>
      </c>
      <c r="J81" s="19">
        <f t="shared" si="13"/>
        <v>58.237707999999998</v>
      </c>
      <c r="K81" s="19">
        <f t="shared" si="14"/>
        <v>63.317548261960567</v>
      </c>
    </row>
    <row r="82" spans="1:11" x14ac:dyDescent="0.2">
      <c r="A82" s="22" t="s">
        <v>67</v>
      </c>
      <c r="B82" s="17" t="s">
        <v>68</v>
      </c>
      <c r="C82" s="18">
        <v>109022.06</v>
      </c>
      <c r="D82" s="18">
        <v>229943</v>
      </c>
      <c r="E82" s="18">
        <v>250000</v>
      </c>
      <c r="F82" s="18">
        <v>145594.26999999999</v>
      </c>
      <c r="G82" s="18">
        <f t="shared" si="10"/>
        <v>36572.209999999992</v>
      </c>
      <c r="H82" s="18">
        <f t="shared" si="11"/>
        <v>104405.73000000001</v>
      </c>
      <c r="I82" s="19">
        <f t="shared" si="12"/>
        <v>33.545697081856645</v>
      </c>
      <c r="J82" s="19">
        <f t="shared" si="13"/>
        <v>58.237707999999998</v>
      </c>
      <c r="K82" s="19">
        <f t="shared" si="14"/>
        <v>63.317548261960567</v>
      </c>
    </row>
    <row r="83" spans="1:11" ht="25.5" x14ac:dyDescent="0.2">
      <c r="A83" s="23" t="s">
        <v>82</v>
      </c>
      <c r="B83" s="17" t="s">
        <v>83</v>
      </c>
      <c r="C83" s="18">
        <v>-170000</v>
      </c>
      <c r="D83" s="18">
        <v>229943</v>
      </c>
      <c r="E83" s="18">
        <v>250000</v>
      </c>
      <c r="F83" s="18">
        <v>-229943</v>
      </c>
      <c r="G83" s="18">
        <f t="shared" si="10"/>
        <v>-59943</v>
      </c>
      <c r="H83" s="18">
        <f t="shared" si="11"/>
        <v>479943</v>
      </c>
      <c r="I83" s="19">
        <f t="shared" si="12"/>
        <v>35.260588235294108</v>
      </c>
      <c r="J83" s="19">
        <f t="shared" si="13"/>
        <v>-91.977200000000011</v>
      </c>
      <c r="K83" s="19">
        <f t="shared" si="14"/>
        <v>-100</v>
      </c>
    </row>
    <row r="84" spans="1:11" x14ac:dyDescent="0.2">
      <c r="A84" s="27" t="s">
        <v>86</v>
      </c>
      <c r="B84" s="28" t="s">
        <v>87</v>
      </c>
      <c r="C84" s="29"/>
      <c r="D84" s="29"/>
      <c r="E84" s="29"/>
      <c r="F84" s="29"/>
      <c r="G84" s="29"/>
      <c r="H84" s="29"/>
      <c r="I84" s="30"/>
      <c r="J84" s="30"/>
      <c r="K84" s="30"/>
    </row>
    <row r="85" spans="1:11" x14ac:dyDescent="0.2">
      <c r="A85" s="16" t="s">
        <v>26</v>
      </c>
      <c r="B85" s="17" t="s">
        <v>27</v>
      </c>
      <c r="C85" s="18">
        <v>133178.28</v>
      </c>
      <c r="D85" s="18">
        <v>143094</v>
      </c>
      <c r="E85" s="18">
        <v>143094</v>
      </c>
      <c r="F85" s="18">
        <v>135274.34</v>
      </c>
      <c r="G85" s="18">
        <f t="shared" ref="G85:G91" si="15">F85-C85</f>
        <v>2096.0599999999977</v>
      </c>
      <c r="H85" s="18">
        <f t="shared" ref="H85:H91" si="16">E85-F85</f>
        <v>7819.6600000000035</v>
      </c>
      <c r="I85" s="19">
        <f t="shared" ref="I85:I91" si="17">IF(ISERROR(F85/C85),0,F85/C85*100-100)</f>
        <v>1.5738752595393208</v>
      </c>
      <c r="J85" s="19">
        <f t="shared" ref="J85:J91" si="18">IF(ISERROR(F85/E85),0,F85/E85*100)</f>
        <v>94.535298475128243</v>
      </c>
      <c r="K85" s="19">
        <f t="shared" ref="K85:K91" si="19">IF(ISERROR(F85/D85),0,F85/D85*100)</f>
        <v>94.535298475128243</v>
      </c>
    </row>
    <row r="86" spans="1:11" x14ac:dyDescent="0.2">
      <c r="A86" s="22" t="s">
        <v>30</v>
      </c>
      <c r="B86" s="17" t="s">
        <v>31</v>
      </c>
      <c r="C86" s="18">
        <v>133178.28</v>
      </c>
      <c r="D86" s="18">
        <v>143094</v>
      </c>
      <c r="E86" s="18">
        <v>143094</v>
      </c>
      <c r="F86" s="18">
        <v>135274.34</v>
      </c>
      <c r="G86" s="18">
        <f t="shared" si="15"/>
        <v>2096.0599999999977</v>
      </c>
      <c r="H86" s="18">
        <f t="shared" si="16"/>
        <v>7819.6600000000035</v>
      </c>
      <c r="I86" s="19">
        <f t="shared" si="17"/>
        <v>1.5738752595393208</v>
      </c>
      <c r="J86" s="19">
        <f t="shared" si="18"/>
        <v>94.535298475128243</v>
      </c>
      <c r="K86" s="19">
        <f t="shared" si="19"/>
        <v>94.535298475128243</v>
      </c>
    </row>
    <row r="87" spans="1:11" x14ac:dyDescent="0.2">
      <c r="A87" s="23" t="s">
        <v>32</v>
      </c>
      <c r="B87" s="17" t="s">
        <v>33</v>
      </c>
      <c r="C87" s="18">
        <v>133178.28</v>
      </c>
      <c r="D87" s="18">
        <v>143094</v>
      </c>
      <c r="E87" s="18">
        <v>143094</v>
      </c>
      <c r="F87" s="18">
        <v>135274.34</v>
      </c>
      <c r="G87" s="18">
        <f t="shared" si="15"/>
        <v>2096.0599999999977</v>
      </c>
      <c r="H87" s="18">
        <f t="shared" si="16"/>
        <v>7819.6600000000035</v>
      </c>
      <c r="I87" s="19">
        <f t="shared" si="17"/>
        <v>1.5738752595393208</v>
      </c>
      <c r="J87" s="19">
        <f t="shared" si="18"/>
        <v>94.535298475128243</v>
      </c>
      <c r="K87" s="19">
        <f t="shared" si="19"/>
        <v>94.535298475128243</v>
      </c>
    </row>
    <row r="88" spans="1:11" x14ac:dyDescent="0.2">
      <c r="A88" s="16" t="s">
        <v>34</v>
      </c>
      <c r="B88" s="17" t="s">
        <v>35</v>
      </c>
      <c r="C88" s="18">
        <v>133178.28</v>
      </c>
      <c r="D88" s="18">
        <v>143094</v>
      </c>
      <c r="E88" s="18">
        <v>143094</v>
      </c>
      <c r="F88" s="18">
        <v>135274.34</v>
      </c>
      <c r="G88" s="18">
        <f t="shared" si="15"/>
        <v>2096.0599999999977</v>
      </c>
      <c r="H88" s="18">
        <f t="shared" si="16"/>
        <v>7819.6600000000035</v>
      </c>
      <c r="I88" s="19">
        <f t="shared" si="17"/>
        <v>1.5738752595393208</v>
      </c>
      <c r="J88" s="19">
        <f t="shared" si="18"/>
        <v>94.535298475128243</v>
      </c>
      <c r="K88" s="19">
        <f t="shared" si="19"/>
        <v>94.535298475128243</v>
      </c>
    </row>
    <row r="89" spans="1:11" x14ac:dyDescent="0.2">
      <c r="A89" s="22" t="s">
        <v>36</v>
      </c>
      <c r="B89" s="17" t="s">
        <v>37</v>
      </c>
      <c r="C89" s="18">
        <v>133178.28</v>
      </c>
      <c r="D89" s="18">
        <v>143094</v>
      </c>
      <c r="E89" s="18">
        <v>143094</v>
      </c>
      <c r="F89" s="18">
        <v>135274.34</v>
      </c>
      <c r="G89" s="18">
        <f t="shared" si="15"/>
        <v>2096.0599999999977</v>
      </c>
      <c r="H89" s="18">
        <f t="shared" si="16"/>
        <v>7819.6600000000035</v>
      </c>
      <c r="I89" s="19">
        <f t="shared" si="17"/>
        <v>1.5738752595393208</v>
      </c>
      <c r="J89" s="19">
        <f t="shared" si="18"/>
        <v>94.535298475128243</v>
      </c>
      <c r="K89" s="19">
        <f t="shared" si="19"/>
        <v>94.535298475128243</v>
      </c>
    </row>
    <row r="90" spans="1:11" ht="25.5" x14ac:dyDescent="0.2">
      <c r="A90" s="23" t="s">
        <v>76</v>
      </c>
      <c r="B90" s="17" t="s">
        <v>77</v>
      </c>
      <c r="C90" s="18">
        <v>133178.28</v>
      </c>
      <c r="D90" s="18">
        <v>143094</v>
      </c>
      <c r="E90" s="18">
        <v>143094</v>
      </c>
      <c r="F90" s="18">
        <v>135274.34</v>
      </c>
      <c r="G90" s="18">
        <f t="shared" si="15"/>
        <v>2096.0599999999977</v>
      </c>
      <c r="H90" s="18">
        <f t="shared" si="16"/>
        <v>7819.6600000000035</v>
      </c>
      <c r="I90" s="19">
        <f t="shared" si="17"/>
        <v>1.5738752595393208</v>
      </c>
      <c r="J90" s="19">
        <f t="shared" si="18"/>
        <v>94.535298475128243</v>
      </c>
      <c r="K90" s="19">
        <f t="shared" si="19"/>
        <v>94.535298475128243</v>
      </c>
    </row>
    <row r="91" spans="1:11" x14ac:dyDescent="0.2">
      <c r="A91" s="24" t="s">
        <v>78</v>
      </c>
      <c r="B91" s="17" t="s">
        <v>79</v>
      </c>
      <c r="C91" s="18">
        <v>133178.28</v>
      </c>
      <c r="D91" s="18">
        <v>143094</v>
      </c>
      <c r="E91" s="18">
        <v>143094</v>
      </c>
      <c r="F91" s="18">
        <v>135274.34</v>
      </c>
      <c r="G91" s="18">
        <f t="shared" si="15"/>
        <v>2096.0599999999977</v>
      </c>
      <c r="H91" s="18">
        <f t="shared" si="16"/>
        <v>7819.6600000000035</v>
      </c>
      <c r="I91" s="19">
        <f t="shared" si="17"/>
        <v>1.5738752595393208</v>
      </c>
      <c r="J91" s="19">
        <f t="shared" si="18"/>
        <v>94.535298475128243</v>
      </c>
      <c r="K91" s="19">
        <f t="shared" si="19"/>
        <v>94.535298475128243</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B92" sqref="B9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7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865</v>
      </c>
      <c r="B13" s="21" t="s">
        <v>866</v>
      </c>
      <c r="C13" s="18"/>
      <c r="D13" s="18"/>
      <c r="E13" s="18"/>
      <c r="F13" s="18"/>
      <c r="G13" s="18"/>
      <c r="H13" s="18"/>
      <c r="I13" s="19"/>
      <c r="J13" s="19"/>
      <c r="K13" s="19"/>
    </row>
    <row r="14" spans="1:11" x14ac:dyDescent="0.2">
      <c r="A14" s="16" t="s">
        <v>26</v>
      </c>
      <c r="B14" s="17" t="s">
        <v>27</v>
      </c>
      <c r="C14" s="18">
        <v>6466932.0199999996</v>
      </c>
      <c r="D14" s="18">
        <v>7821663</v>
      </c>
      <c r="E14" s="18">
        <v>7482977</v>
      </c>
      <c r="F14" s="18">
        <v>7305258.0999999996</v>
      </c>
      <c r="G14" s="18">
        <f t="shared" ref="G14:G38" si="0">F14-C14</f>
        <v>838326.08000000007</v>
      </c>
      <c r="H14" s="18">
        <f t="shared" ref="H14:H38" si="1">E14-F14</f>
        <v>177718.90000000037</v>
      </c>
      <c r="I14" s="19">
        <f t="shared" ref="I14:I38" si="2">IF(ISERROR(F14/C14),0,F14/C14*100-100)</f>
        <v>12.963273425595716</v>
      </c>
      <c r="J14" s="19">
        <f t="shared" ref="J14:J38" si="3">IF(ISERROR(F14/E14),0,F14/E14*100)</f>
        <v>97.625024104711272</v>
      </c>
      <c r="K14" s="19">
        <f t="shared" ref="K14:K38" si="4">IF(ISERROR(F14/D14),0,F14/D14*100)</f>
        <v>93.397760808666902</v>
      </c>
    </row>
    <row r="15" spans="1:11" ht="25.5" x14ac:dyDescent="0.2">
      <c r="A15" s="22" t="s">
        <v>28</v>
      </c>
      <c r="B15" s="17" t="s">
        <v>29</v>
      </c>
      <c r="C15" s="18">
        <v>8525.85</v>
      </c>
      <c r="D15" s="18">
        <v>0</v>
      </c>
      <c r="E15" s="18">
        <v>0</v>
      </c>
      <c r="F15" s="18">
        <v>0</v>
      </c>
      <c r="G15" s="18">
        <f t="shared" si="0"/>
        <v>-8525.85</v>
      </c>
      <c r="H15" s="18">
        <f t="shared" si="1"/>
        <v>0</v>
      </c>
      <c r="I15" s="19">
        <f t="shared" si="2"/>
        <v>-100</v>
      </c>
      <c r="J15" s="19">
        <f t="shared" si="3"/>
        <v>0</v>
      </c>
      <c r="K15" s="19">
        <f t="shared" si="4"/>
        <v>0</v>
      </c>
    </row>
    <row r="16" spans="1:11" x14ac:dyDescent="0.2">
      <c r="A16" s="22" t="s">
        <v>92</v>
      </c>
      <c r="B16" s="17" t="s">
        <v>93</v>
      </c>
      <c r="C16" s="18">
        <v>11419.72</v>
      </c>
      <c r="D16" s="18">
        <v>23000</v>
      </c>
      <c r="E16" s="18">
        <v>0</v>
      </c>
      <c r="F16" s="18">
        <v>22946.69</v>
      </c>
      <c r="G16" s="18">
        <f t="shared" si="0"/>
        <v>11526.97</v>
      </c>
      <c r="H16" s="18">
        <f t="shared" si="1"/>
        <v>-22946.69</v>
      </c>
      <c r="I16" s="19">
        <f t="shared" si="2"/>
        <v>100.93916488320204</v>
      </c>
      <c r="J16" s="19">
        <f t="shared" si="3"/>
        <v>0</v>
      </c>
      <c r="K16" s="19">
        <f t="shared" si="4"/>
        <v>99.768217391304333</v>
      </c>
    </row>
    <row r="17" spans="1:11" x14ac:dyDescent="0.2">
      <c r="A17" s="23" t="s">
        <v>94</v>
      </c>
      <c r="B17" s="17" t="s">
        <v>95</v>
      </c>
      <c r="C17" s="18">
        <v>11419.72</v>
      </c>
      <c r="D17" s="18">
        <v>23000</v>
      </c>
      <c r="E17" s="18">
        <v>0</v>
      </c>
      <c r="F17" s="18">
        <v>22946.69</v>
      </c>
      <c r="G17" s="18">
        <f t="shared" si="0"/>
        <v>11526.97</v>
      </c>
      <c r="H17" s="18">
        <f t="shared" si="1"/>
        <v>-22946.69</v>
      </c>
      <c r="I17" s="19">
        <f t="shared" si="2"/>
        <v>100.93916488320204</v>
      </c>
      <c r="J17" s="19">
        <f t="shared" si="3"/>
        <v>0</v>
      </c>
      <c r="K17" s="19">
        <f t="shared" si="4"/>
        <v>99.768217391304333</v>
      </c>
    </row>
    <row r="18" spans="1:11" x14ac:dyDescent="0.2">
      <c r="A18" s="24" t="s">
        <v>96</v>
      </c>
      <c r="B18" s="17" t="s">
        <v>97</v>
      </c>
      <c r="C18" s="18">
        <v>11419.72</v>
      </c>
      <c r="D18" s="18">
        <v>23000</v>
      </c>
      <c r="E18" s="18">
        <v>0</v>
      </c>
      <c r="F18" s="18">
        <v>22946.69</v>
      </c>
      <c r="G18" s="18">
        <f t="shared" si="0"/>
        <v>11526.97</v>
      </c>
      <c r="H18" s="18">
        <f t="shared" si="1"/>
        <v>-22946.69</v>
      </c>
      <c r="I18" s="19">
        <f t="shared" si="2"/>
        <v>100.93916488320204</v>
      </c>
      <c r="J18" s="19">
        <f t="shared" si="3"/>
        <v>0</v>
      </c>
      <c r="K18" s="19">
        <f t="shared" si="4"/>
        <v>99.768217391304333</v>
      </c>
    </row>
    <row r="19" spans="1:11" ht="25.5" x14ac:dyDescent="0.2">
      <c r="A19" s="25" t="s">
        <v>98</v>
      </c>
      <c r="B19" s="17" t="s">
        <v>99</v>
      </c>
      <c r="C19" s="18">
        <v>11419.72</v>
      </c>
      <c r="D19" s="18">
        <v>23000</v>
      </c>
      <c r="E19" s="18">
        <v>0</v>
      </c>
      <c r="F19" s="18">
        <v>22946.69</v>
      </c>
      <c r="G19" s="18">
        <f t="shared" si="0"/>
        <v>11526.97</v>
      </c>
      <c r="H19" s="18">
        <f t="shared" si="1"/>
        <v>-22946.69</v>
      </c>
      <c r="I19" s="19">
        <f t="shared" si="2"/>
        <v>100.93916488320204</v>
      </c>
      <c r="J19" s="19">
        <f t="shared" si="3"/>
        <v>0</v>
      </c>
      <c r="K19" s="19">
        <f t="shared" si="4"/>
        <v>99.768217391304333</v>
      </c>
    </row>
    <row r="20" spans="1:11" ht="25.5" x14ac:dyDescent="0.2">
      <c r="A20" s="26" t="s">
        <v>100</v>
      </c>
      <c r="B20" s="17" t="s">
        <v>101</v>
      </c>
      <c r="C20" s="18">
        <v>11419.72</v>
      </c>
      <c r="D20" s="18">
        <v>23000</v>
      </c>
      <c r="E20" s="18">
        <v>0</v>
      </c>
      <c r="F20" s="18">
        <v>22946.69</v>
      </c>
      <c r="G20" s="18">
        <f t="shared" si="0"/>
        <v>11526.97</v>
      </c>
      <c r="H20" s="18">
        <f t="shared" si="1"/>
        <v>-22946.69</v>
      </c>
      <c r="I20" s="19">
        <f t="shared" si="2"/>
        <v>100.93916488320204</v>
      </c>
      <c r="J20" s="19">
        <f t="shared" si="3"/>
        <v>0</v>
      </c>
      <c r="K20" s="19">
        <f t="shared" si="4"/>
        <v>99.768217391304333</v>
      </c>
    </row>
    <row r="21" spans="1:11" x14ac:dyDescent="0.2">
      <c r="A21" s="22" t="s">
        <v>30</v>
      </c>
      <c r="B21" s="17" t="s">
        <v>31</v>
      </c>
      <c r="C21" s="18">
        <v>6446986.4500000002</v>
      </c>
      <c r="D21" s="18">
        <v>7798663</v>
      </c>
      <c r="E21" s="18">
        <v>7482977</v>
      </c>
      <c r="F21" s="18">
        <v>7282311.4100000001</v>
      </c>
      <c r="G21" s="18">
        <f t="shared" si="0"/>
        <v>835324.96</v>
      </c>
      <c r="H21" s="18">
        <f t="shared" si="1"/>
        <v>200665.58999999985</v>
      </c>
      <c r="I21" s="19">
        <f t="shared" si="2"/>
        <v>12.956828224759192</v>
      </c>
      <c r="J21" s="19">
        <f t="shared" si="3"/>
        <v>97.318372220040246</v>
      </c>
      <c r="K21" s="19">
        <f t="shared" si="4"/>
        <v>93.37897290856138</v>
      </c>
    </row>
    <row r="22" spans="1:11" x14ac:dyDescent="0.2">
      <c r="A22" s="23" t="s">
        <v>32</v>
      </c>
      <c r="B22" s="17" t="s">
        <v>33</v>
      </c>
      <c r="C22" s="18">
        <v>6446986.4500000002</v>
      </c>
      <c r="D22" s="18">
        <v>7798663</v>
      </c>
      <c r="E22" s="18">
        <v>7482977</v>
      </c>
      <c r="F22" s="18">
        <v>7282311.4100000001</v>
      </c>
      <c r="G22" s="18">
        <f t="shared" si="0"/>
        <v>835324.96</v>
      </c>
      <c r="H22" s="18">
        <f t="shared" si="1"/>
        <v>200665.58999999985</v>
      </c>
      <c r="I22" s="19">
        <f t="shared" si="2"/>
        <v>12.956828224759192</v>
      </c>
      <c r="J22" s="19">
        <f t="shared" si="3"/>
        <v>97.318372220040246</v>
      </c>
      <c r="K22" s="19">
        <f t="shared" si="4"/>
        <v>93.37897290856138</v>
      </c>
    </row>
    <row r="23" spans="1:11" x14ac:dyDescent="0.2">
      <c r="A23" s="16" t="s">
        <v>34</v>
      </c>
      <c r="B23" s="17" t="s">
        <v>35</v>
      </c>
      <c r="C23" s="18">
        <v>6503241.1299999999</v>
      </c>
      <c r="D23" s="18">
        <v>7821663</v>
      </c>
      <c r="E23" s="18">
        <v>7482977</v>
      </c>
      <c r="F23" s="18">
        <v>7305258.0999999996</v>
      </c>
      <c r="G23" s="18">
        <f t="shared" si="0"/>
        <v>802016.96999999974</v>
      </c>
      <c r="H23" s="18">
        <f t="shared" si="1"/>
        <v>177718.90000000037</v>
      </c>
      <c r="I23" s="19">
        <f t="shared" si="2"/>
        <v>12.332573158024672</v>
      </c>
      <c r="J23" s="19">
        <f t="shared" si="3"/>
        <v>97.625024104711272</v>
      </c>
      <c r="K23" s="19">
        <f t="shared" si="4"/>
        <v>93.397760808666902</v>
      </c>
    </row>
    <row r="24" spans="1:11" x14ac:dyDescent="0.2">
      <c r="A24" s="22" t="s">
        <v>36</v>
      </c>
      <c r="B24" s="17" t="s">
        <v>37</v>
      </c>
      <c r="C24" s="18">
        <v>6413368.2699999996</v>
      </c>
      <c r="D24" s="18">
        <v>7734130</v>
      </c>
      <c r="E24" s="18">
        <v>7396544</v>
      </c>
      <c r="F24" s="18">
        <v>7218139.9900000002</v>
      </c>
      <c r="G24" s="18">
        <f t="shared" si="0"/>
        <v>804771.72000000067</v>
      </c>
      <c r="H24" s="18">
        <f t="shared" si="1"/>
        <v>178404.00999999978</v>
      </c>
      <c r="I24" s="19">
        <f t="shared" si="2"/>
        <v>12.548347235328833</v>
      </c>
      <c r="J24" s="19">
        <f t="shared" si="3"/>
        <v>97.588008534796799</v>
      </c>
      <c r="K24" s="19">
        <f t="shared" si="4"/>
        <v>93.328402677482785</v>
      </c>
    </row>
    <row r="25" spans="1:11" x14ac:dyDescent="0.2">
      <c r="A25" s="23" t="s">
        <v>38</v>
      </c>
      <c r="B25" s="17" t="s">
        <v>39</v>
      </c>
      <c r="C25" s="18">
        <v>6397554.2699999996</v>
      </c>
      <c r="D25" s="18">
        <v>7716601</v>
      </c>
      <c r="E25" s="18">
        <v>7394015</v>
      </c>
      <c r="F25" s="18">
        <v>7201627.9900000002</v>
      </c>
      <c r="G25" s="18">
        <f t="shared" si="0"/>
        <v>804073.72000000067</v>
      </c>
      <c r="H25" s="18">
        <f t="shared" si="1"/>
        <v>192387.00999999978</v>
      </c>
      <c r="I25" s="19">
        <f t="shared" si="2"/>
        <v>12.568454851106736</v>
      </c>
      <c r="J25" s="19">
        <f t="shared" si="3"/>
        <v>97.398071142674183</v>
      </c>
      <c r="K25" s="19">
        <f t="shared" si="4"/>
        <v>93.326426881472813</v>
      </c>
    </row>
    <row r="26" spans="1:11" x14ac:dyDescent="0.2">
      <c r="A26" s="24" t="s">
        <v>40</v>
      </c>
      <c r="B26" s="17" t="s">
        <v>41</v>
      </c>
      <c r="C26" s="18">
        <v>5384401.1100000003</v>
      </c>
      <c r="D26" s="18">
        <v>6304377</v>
      </c>
      <c r="E26" s="18">
        <v>6165572</v>
      </c>
      <c r="F26" s="18">
        <v>5952871.71</v>
      </c>
      <c r="G26" s="18">
        <f t="shared" si="0"/>
        <v>568470.59999999963</v>
      </c>
      <c r="H26" s="18">
        <f t="shared" si="1"/>
        <v>212700.29000000004</v>
      </c>
      <c r="I26" s="19">
        <f t="shared" si="2"/>
        <v>10.557731275707269</v>
      </c>
      <c r="J26" s="19">
        <f t="shared" si="3"/>
        <v>96.55019372087456</v>
      </c>
      <c r="K26" s="19">
        <f t="shared" si="4"/>
        <v>94.424424649731449</v>
      </c>
    </row>
    <row r="27" spans="1:11" x14ac:dyDescent="0.2">
      <c r="A27" s="24" t="s">
        <v>42</v>
      </c>
      <c r="B27" s="17" t="s">
        <v>43</v>
      </c>
      <c r="C27" s="18">
        <v>1013153.16</v>
      </c>
      <c r="D27" s="18">
        <v>1412224</v>
      </c>
      <c r="E27" s="18">
        <v>1228443</v>
      </c>
      <c r="F27" s="18">
        <v>1248756.28</v>
      </c>
      <c r="G27" s="18">
        <f t="shared" si="0"/>
        <v>235603.12</v>
      </c>
      <c r="H27" s="18">
        <f t="shared" si="1"/>
        <v>-20313.280000000028</v>
      </c>
      <c r="I27" s="19">
        <f t="shared" si="2"/>
        <v>23.254442595826276</v>
      </c>
      <c r="J27" s="19">
        <f t="shared" si="3"/>
        <v>101.65357936835491</v>
      </c>
      <c r="K27" s="19">
        <f t="shared" si="4"/>
        <v>88.424802297652491</v>
      </c>
    </row>
    <row r="28" spans="1:11" x14ac:dyDescent="0.2">
      <c r="A28" s="25" t="s">
        <v>44</v>
      </c>
      <c r="B28" s="17" t="s">
        <v>45</v>
      </c>
      <c r="C28" s="18">
        <v>68150.48</v>
      </c>
      <c r="D28" s="18">
        <v>0</v>
      </c>
      <c r="E28" s="18">
        <v>0</v>
      </c>
      <c r="F28" s="18">
        <v>38708.19</v>
      </c>
      <c r="G28" s="18">
        <f t="shared" si="0"/>
        <v>-29442.289999999994</v>
      </c>
      <c r="H28" s="18">
        <f t="shared" si="1"/>
        <v>-38708.19</v>
      </c>
      <c r="I28" s="19">
        <f t="shared" si="2"/>
        <v>-43.201882070383071</v>
      </c>
      <c r="J28" s="19">
        <f t="shared" si="3"/>
        <v>0</v>
      </c>
      <c r="K28" s="19">
        <f t="shared" si="4"/>
        <v>0</v>
      </c>
    </row>
    <row r="29" spans="1:11" x14ac:dyDescent="0.2">
      <c r="A29" s="23" t="s">
        <v>46</v>
      </c>
      <c r="B29" s="17" t="s">
        <v>47</v>
      </c>
      <c r="C29" s="18">
        <v>320</v>
      </c>
      <c r="D29" s="18">
        <v>320</v>
      </c>
      <c r="E29" s="18">
        <v>320</v>
      </c>
      <c r="F29" s="18">
        <v>320</v>
      </c>
      <c r="G29" s="18">
        <f t="shared" si="0"/>
        <v>0</v>
      </c>
      <c r="H29" s="18">
        <f t="shared" si="1"/>
        <v>0</v>
      </c>
      <c r="I29" s="19">
        <f t="shared" si="2"/>
        <v>0</v>
      </c>
      <c r="J29" s="19">
        <f t="shared" si="3"/>
        <v>100</v>
      </c>
      <c r="K29" s="19">
        <f t="shared" si="4"/>
        <v>100</v>
      </c>
    </row>
    <row r="30" spans="1:11" x14ac:dyDescent="0.2">
      <c r="A30" s="24" t="s">
        <v>48</v>
      </c>
      <c r="B30" s="17" t="s">
        <v>49</v>
      </c>
      <c r="C30" s="18">
        <v>320</v>
      </c>
      <c r="D30" s="18">
        <v>320</v>
      </c>
      <c r="E30" s="18">
        <v>320</v>
      </c>
      <c r="F30" s="18">
        <v>320</v>
      </c>
      <c r="G30" s="18">
        <f t="shared" si="0"/>
        <v>0</v>
      </c>
      <c r="H30" s="18">
        <f t="shared" si="1"/>
        <v>0</v>
      </c>
      <c r="I30" s="19">
        <f t="shared" si="2"/>
        <v>0</v>
      </c>
      <c r="J30" s="19">
        <f t="shared" si="3"/>
        <v>100</v>
      </c>
      <c r="K30" s="19">
        <f t="shared" si="4"/>
        <v>100</v>
      </c>
    </row>
    <row r="31" spans="1:11" ht="25.5" x14ac:dyDescent="0.2">
      <c r="A31" s="23" t="s">
        <v>76</v>
      </c>
      <c r="B31" s="17" t="s">
        <v>77</v>
      </c>
      <c r="C31" s="18">
        <v>15494</v>
      </c>
      <c r="D31" s="18">
        <v>17209</v>
      </c>
      <c r="E31" s="18">
        <v>2209</v>
      </c>
      <c r="F31" s="18">
        <v>16192</v>
      </c>
      <c r="G31" s="18">
        <f t="shared" si="0"/>
        <v>698</v>
      </c>
      <c r="H31" s="18">
        <f t="shared" si="1"/>
        <v>-13983</v>
      </c>
      <c r="I31" s="19">
        <f t="shared" si="2"/>
        <v>4.5049696656770379</v>
      </c>
      <c r="J31" s="19">
        <f t="shared" si="3"/>
        <v>733.00135808057951</v>
      </c>
      <c r="K31" s="19">
        <f t="shared" si="4"/>
        <v>94.090301586379226</v>
      </c>
    </row>
    <row r="32" spans="1:11" x14ac:dyDescent="0.2">
      <c r="A32" s="24" t="s">
        <v>78</v>
      </c>
      <c r="B32" s="17" t="s">
        <v>79</v>
      </c>
      <c r="C32" s="18">
        <v>15494</v>
      </c>
      <c r="D32" s="18">
        <v>17209</v>
      </c>
      <c r="E32" s="18">
        <v>2209</v>
      </c>
      <c r="F32" s="18">
        <v>16192</v>
      </c>
      <c r="G32" s="18">
        <f t="shared" si="0"/>
        <v>698</v>
      </c>
      <c r="H32" s="18">
        <f t="shared" si="1"/>
        <v>-13983</v>
      </c>
      <c r="I32" s="19">
        <f t="shared" si="2"/>
        <v>4.5049696656770379</v>
      </c>
      <c r="J32" s="19">
        <f t="shared" si="3"/>
        <v>733.00135808057951</v>
      </c>
      <c r="K32" s="19">
        <f t="shared" si="4"/>
        <v>94.090301586379226</v>
      </c>
    </row>
    <row r="33" spans="1:11" x14ac:dyDescent="0.2">
      <c r="A33" s="22" t="s">
        <v>60</v>
      </c>
      <c r="B33" s="17" t="s">
        <v>61</v>
      </c>
      <c r="C33" s="18">
        <v>89872.86</v>
      </c>
      <c r="D33" s="18">
        <v>87533</v>
      </c>
      <c r="E33" s="18">
        <v>86433</v>
      </c>
      <c r="F33" s="18">
        <v>87118.11</v>
      </c>
      <c r="G33" s="18">
        <f t="shared" si="0"/>
        <v>-2754.75</v>
      </c>
      <c r="H33" s="18">
        <f t="shared" si="1"/>
        <v>-685.11000000000058</v>
      </c>
      <c r="I33" s="19">
        <f t="shared" si="2"/>
        <v>-3.0651633874787052</v>
      </c>
      <c r="J33" s="19">
        <f t="shared" si="3"/>
        <v>100.79264864114401</v>
      </c>
      <c r="K33" s="19">
        <f t="shared" si="4"/>
        <v>99.526018758639594</v>
      </c>
    </row>
    <row r="34" spans="1:11" x14ac:dyDescent="0.2">
      <c r="A34" s="23" t="s">
        <v>62</v>
      </c>
      <c r="B34" s="17" t="s">
        <v>63</v>
      </c>
      <c r="C34" s="18">
        <v>89872.86</v>
      </c>
      <c r="D34" s="18">
        <v>87533</v>
      </c>
      <c r="E34" s="18">
        <v>86433</v>
      </c>
      <c r="F34" s="18">
        <v>87118.11</v>
      </c>
      <c r="G34" s="18">
        <f t="shared" si="0"/>
        <v>-2754.75</v>
      </c>
      <c r="H34" s="18">
        <f t="shared" si="1"/>
        <v>-685.11000000000058</v>
      </c>
      <c r="I34" s="19">
        <f t="shared" si="2"/>
        <v>-3.0651633874787052</v>
      </c>
      <c r="J34" s="19">
        <f t="shared" si="3"/>
        <v>100.79264864114401</v>
      </c>
      <c r="K34" s="19">
        <f t="shared" si="4"/>
        <v>99.526018758639594</v>
      </c>
    </row>
    <row r="35" spans="1:11" x14ac:dyDescent="0.2">
      <c r="A35" s="16"/>
      <c r="B35" s="17" t="s">
        <v>64</v>
      </c>
      <c r="C35" s="18">
        <v>-36309.11</v>
      </c>
      <c r="D35" s="18">
        <v>0</v>
      </c>
      <c r="E35" s="18">
        <v>0</v>
      </c>
      <c r="F35" s="18">
        <v>0</v>
      </c>
      <c r="G35" s="18">
        <f t="shared" si="0"/>
        <v>36309.11</v>
      </c>
      <c r="H35" s="18">
        <f t="shared" si="1"/>
        <v>0</v>
      </c>
      <c r="I35" s="19">
        <f t="shared" si="2"/>
        <v>-100</v>
      </c>
      <c r="J35" s="19">
        <f t="shared" si="3"/>
        <v>0</v>
      </c>
      <c r="K35" s="19">
        <f t="shared" si="4"/>
        <v>0</v>
      </c>
    </row>
    <row r="36" spans="1:11" x14ac:dyDescent="0.2">
      <c r="A36" s="16" t="s">
        <v>65</v>
      </c>
      <c r="B36" s="17" t="s">
        <v>66</v>
      </c>
      <c r="C36" s="18">
        <v>36309.11</v>
      </c>
      <c r="D36" s="18">
        <v>0</v>
      </c>
      <c r="E36" s="18">
        <v>0</v>
      </c>
      <c r="F36" s="18">
        <v>0</v>
      </c>
      <c r="G36" s="18">
        <f t="shared" si="0"/>
        <v>-36309.11</v>
      </c>
      <c r="H36" s="18">
        <f t="shared" si="1"/>
        <v>0</v>
      </c>
      <c r="I36" s="19">
        <f t="shared" si="2"/>
        <v>-100</v>
      </c>
      <c r="J36" s="19">
        <f t="shared" si="3"/>
        <v>0</v>
      </c>
      <c r="K36" s="19">
        <f t="shared" si="4"/>
        <v>0</v>
      </c>
    </row>
    <row r="37" spans="1:11" x14ac:dyDescent="0.2">
      <c r="A37" s="22" t="s">
        <v>67</v>
      </c>
      <c r="B37" s="17" t="s">
        <v>68</v>
      </c>
      <c r="C37" s="18">
        <v>36309.11</v>
      </c>
      <c r="D37" s="18">
        <v>0</v>
      </c>
      <c r="E37" s="18">
        <v>0</v>
      </c>
      <c r="F37" s="18">
        <v>0</v>
      </c>
      <c r="G37" s="18">
        <f t="shared" si="0"/>
        <v>-36309.11</v>
      </c>
      <c r="H37" s="18">
        <f t="shared" si="1"/>
        <v>0</v>
      </c>
      <c r="I37" s="19">
        <f t="shared" si="2"/>
        <v>-100</v>
      </c>
      <c r="J37" s="19">
        <f t="shared" si="3"/>
        <v>0</v>
      </c>
      <c r="K37" s="19">
        <f t="shared" si="4"/>
        <v>0</v>
      </c>
    </row>
    <row r="38" spans="1:11" ht="25.5" x14ac:dyDescent="0.2">
      <c r="A38" s="23" t="s">
        <v>82</v>
      </c>
      <c r="B38" s="17" t="s">
        <v>83</v>
      </c>
      <c r="C38" s="18">
        <v>-36311.93</v>
      </c>
      <c r="D38" s="18">
        <v>0</v>
      </c>
      <c r="E38" s="18">
        <v>0</v>
      </c>
      <c r="F38" s="18">
        <v>0</v>
      </c>
      <c r="G38" s="18">
        <f t="shared" si="0"/>
        <v>36311.93</v>
      </c>
      <c r="H38" s="18">
        <f t="shared" si="1"/>
        <v>0</v>
      </c>
      <c r="I38" s="19">
        <f t="shared" si="2"/>
        <v>-100</v>
      </c>
      <c r="J38" s="19">
        <f t="shared" si="3"/>
        <v>0</v>
      </c>
      <c r="K38" s="19">
        <f t="shared" si="4"/>
        <v>0</v>
      </c>
    </row>
    <row r="39" spans="1:11" x14ac:dyDescent="0.2">
      <c r="A39" s="16"/>
      <c r="B39" s="17"/>
      <c r="C39" s="18"/>
      <c r="D39" s="18"/>
      <c r="E39" s="18"/>
      <c r="F39" s="18"/>
      <c r="G39" s="18"/>
      <c r="H39" s="18"/>
      <c r="I39" s="19"/>
      <c r="J39" s="19"/>
      <c r="K39" s="19"/>
    </row>
    <row r="40" spans="1:11" x14ac:dyDescent="0.2">
      <c r="A40" s="27"/>
      <c r="B40" s="28" t="s">
        <v>69</v>
      </c>
      <c r="C40" s="29"/>
      <c r="D40" s="29"/>
      <c r="E40" s="29"/>
      <c r="F40" s="29"/>
      <c r="G40" s="29"/>
      <c r="H40" s="29"/>
      <c r="I40" s="30"/>
      <c r="J40" s="30"/>
      <c r="K40" s="30"/>
    </row>
    <row r="41" spans="1:11" x14ac:dyDescent="0.2">
      <c r="A41" s="16" t="s">
        <v>26</v>
      </c>
      <c r="B41" s="17" t="s">
        <v>27</v>
      </c>
      <c r="C41" s="18">
        <v>6466932.0199999996</v>
      </c>
      <c r="D41" s="18">
        <v>7821663</v>
      </c>
      <c r="E41" s="18">
        <v>7482977</v>
      </c>
      <c r="F41" s="18">
        <v>7305258.0999999996</v>
      </c>
      <c r="G41" s="18">
        <f t="shared" ref="G41:G65" si="5">F41-C41</f>
        <v>838326.08000000007</v>
      </c>
      <c r="H41" s="18">
        <f t="shared" ref="H41:H65" si="6">E41-F41</f>
        <v>177718.90000000037</v>
      </c>
      <c r="I41" s="19">
        <f t="shared" ref="I41:I65" si="7">IF(ISERROR(F41/C41),0,F41/C41*100-100)</f>
        <v>12.963273425595716</v>
      </c>
      <c r="J41" s="19">
        <f t="shared" ref="J41:J65" si="8">IF(ISERROR(F41/E41),0,F41/E41*100)</f>
        <v>97.625024104711272</v>
      </c>
      <c r="K41" s="19">
        <f t="shared" ref="K41:K65" si="9">IF(ISERROR(F41/D41),0,F41/D41*100)</f>
        <v>93.397760808666902</v>
      </c>
    </row>
    <row r="42" spans="1:11" ht="25.5" x14ac:dyDescent="0.2">
      <c r="A42" s="22" t="s">
        <v>28</v>
      </c>
      <c r="B42" s="17" t="s">
        <v>29</v>
      </c>
      <c r="C42" s="18">
        <v>8525.85</v>
      </c>
      <c r="D42" s="18">
        <v>0</v>
      </c>
      <c r="E42" s="18">
        <v>0</v>
      </c>
      <c r="F42" s="18">
        <v>0</v>
      </c>
      <c r="G42" s="18">
        <f t="shared" si="5"/>
        <v>-8525.85</v>
      </c>
      <c r="H42" s="18">
        <f t="shared" si="6"/>
        <v>0</v>
      </c>
      <c r="I42" s="19">
        <f t="shared" si="7"/>
        <v>-100</v>
      </c>
      <c r="J42" s="19">
        <f t="shared" si="8"/>
        <v>0</v>
      </c>
      <c r="K42" s="19">
        <f t="shared" si="9"/>
        <v>0</v>
      </c>
    </row>
    <row r="43" spans="1:11" x14ac:dyDescent="0.2">
      <c r="A43" s="22" t="s">
        <v>92</v>
      </c>
      <c r="B43" s="17" t="s">
        <v>93</v>
      </c>
      <c r="C43" s="18">
        <v>11419.72</v>
      </c>
      <c r="D43" s="18">
        <v>23000</v>
      </c>
      <c r="E43" s="18">
        <v>0</v>
      </c>
      <c r="F43" s="18">
        <v>22946.69</v>
      </c>
      <c r="G43" s="18">
        <f t="shared" si="5"/>
        <v>11526.97</v>
      </c>
      <c r="H43" s="18">
        <f t="shared" si="6"/>
        <v>-22946.69</v>
      </c>
      <c r="I43" s="19">
        <f t="shared" si="7"/>
        <v>100.93916488320204</v>
      </c>
      <c r="J43" s="19">
        <f t="shared" si="8"/>
        <v>0</v>
      </c>
      <c r="K43" s="19">
        <f t="shared" si="9"/>
        <v>99.768217391304333</v>
      </c>
    </row>
    <row r="44" spans="1:11" x14ac:dyDescent="0.2">
      <c r="A44" s="23" t="s">
        <v>94</v>
      </c>
      <c r="B44" s="17" t="s">
        <v>95</v>
      </c>
      <c r="C44" s="18">
        <v>11419.72</v>
      </c>
      <c r="D44" s="18">
        <v>23000</v>
      </c>
      <c r="E44" s="18">
        <v>0</v>
      </c>
      <c r="F44" s="18">
        <v>22946.69</v>
      </c>
      <c r="G44" s="18">
        <f t="shared" si="5"/>
        <v>11526.97</v>
      </c>
      <c r="H44" s="18">
        <f t="shared" si="6"/>
        <v>-22946.69</v>
      </c>
      <c r="I44" s="19">
        <f t="shared" si="7"/>
        <v>100.93916488320204</v>
      </c>
      <c r="J44" s="19">
        <f t="shared" si="8"/>
        <v>0</v>
      </c>
      <c r="K44" s="19">
        <f t="shared" si="9"/>
        <v>99.768217391304333</v>
      </c>
    </row>
    <row r="45" spans="1:11" x14ac:dyDescent="0.2">
      <c r="A45" s="24" t="s">
        <v>96</v>
      </c>
      <c r="B45" s="17" t="s">
        <v>97</v>
      </c>
      <c r="C45" s="18">
        <v>11419.72</v>
      </c>
      <c r="D45" s="18">
        <v>23000</v>
      </c>
      <c r="E45" s="18">
        <v>0</v>
      </c>
      <c r="F45" s="18">
        <v>22946.69</v>
      </c>
      <c r="G45" s="18">
        <f t="shared" si="5"/>
        <v>11526.97</v>
      </c>
      <c r="H45" s="18">
        <f t="shared" si="6"/>
        <v>-22946.69</v>
      </c>
      <c r="I45" s="19">
        <f t="shared" si="7"/>
        <v>100.93916488320204</v>
      </c>
      <c r="J45" s="19">
        <f t="shared" si="8"/>
        <v>0</v>
      </c>
      <c r="K45" s="19">
        <f t="shared" si="9"/>
        <v>99.768217391304333</v>
      </c>
    </row>
    <row r="46" spans="1:11" ht="25.5" x14ac:dyDescent="0.2">
      <c r="A46" s="25" t="s">
        <v>98</v>
      </c>
      <c r="B46" s="17" t="s">
        <v>99</v>
      </c>
      <c r="C46" s="18">
        <v>11419.72</v>
      </c>
      <c r="D46" s="18">
        <v>23000</v>
      </c>
      <c r="E46" s="18">
        <v>0</v>
      </c>
      <c r="F46" s="18">
        <v>22946.69</v>
      </c>
      <c r="G46" s="18">
        <f t="shared" si="5"/>
        <v>11526.97</v>
      </c>
      <c r="H46" s="18">
        <f t="shared" si="6"/>
        <v>-22946.69</v>
      </c>
      <c r="I46" s="19">
        <f t="shared" si="7"/>
        <v>100.93916488320204</v>
      </c>
      <c r="J46" s="19">
        <f t="shared" si="8"/>
        <v>0</v>
      </c>
      <c r="K46" s="19">
        <f t="shared" si="9"/>
        <v>99.768217391304333</v>
      </c>
    </row>
    <row r="47" spans="1:11" ht="25.5" x14ac:dyDescent="0.2">
      <c r="A47" s="26" t="s">
        <v>100</v>
      </c>
      <c r="B47" s="17" t="s">
        <v>101</v>
      </c>
      <c r="C47" s="18">
        <v>11419.72</v>
      </c>
      <c r="D47" s="18">
        <v>23000</v>
      </c>
      <c r="E47" s="18">
        <v>0</v>
      </c>
      <c r="F47" s="18">
        <v>22946.69</v>
      </c>
      <c r="G47" s="18">
        <f t="shared" si="5"/>
        <v>11526.97</v>
      </c>
      <c r="H47" s="18">
        <f t="shared" si="6"/>
        <v>-22946.69</v>
      </c>
      <c r="I47" s="19">
        <f t="shared" si="7"/>
        <v>100.93916488320204</v>
      </c>
      <c r="J47" s="19">
        <f t="shared" si="8"/>
        <v>0</v>
      </c>
      <c r="K47" s="19">
        <f t="shared" si="9"/>
        <v>99.768217391304333</v>
      </c>
    </row>
    <row r="48" spans="1:11" x14ac:dyDescent="0.2">
      <c r="A48" s="22" t="s">
        <v>30</v>
      </c>
      <c r="B48" s="17" t="s">
        <v>31</v>
      </c>
      <c r="C48" s="18">
        <v>6446986.4500000002</v>
      </c>
      <c r="D48" s="18">
        <v>7798663</v>
      </c>
      <c r="E48" s="18">
        <v>7482977</v>
      </c>
      <c r="F48" s="18">
        <v>7282311.4100000001</v>
      </c>
      <c r="G48" s="18">
        <f t="shared" si="5"/>
        <v>835324.96</v>
      </c>
      <c r="H48" s="18">
        <f t="shared" si="6"/>
        <v>200665.58999999985</v>
      </c>
      <c r="I48" s="19">
        <f t="shared" si="7"/>
        <v>12.956828224759192</v>
      </c>
      <c r="J48" s="19">
        <f t="shared" si="8"/>
        <v>97.318372220040246</v>
      </c>
      <c r="K48" s="19">
        <f t="shared" si="9"/>
        <v>93.37897290856138</v>
      </c>
    </row>
    <row r="49" spans="1:11" x14ac:dyDescent="0.2">
      <c r="A49" s="23" t="s">
        <v>32</v>
      </c>
      <c r="B49" s="17" t="s">
        <v>33</v>
      </c>
      <c r="C49" s="18">
        <v>6446986.4500000002</v>
      </c>
      <c r="D49" s="18">
        <v>7798663</v>
      </c>
      <c r="E49" s="18">
        <v>7482977</v>
      </c>
      <c r="F49" s="18">
        <v>7282311.4100000001</v>
      </c>
      <c r="G49" s="18">
        <f t="shared" si="5"/>
        <v>835324.96</v>
      </c>
      <c r="H49" s="18">
        <f t="shared" si="6"/>
        <v>200665.58999999985</v>
      </c>
      <c r="I49" s="19">
        <f t="shared" si="7"/>
        <v>12.956828224759192</v>
      </c>
      <c r="J49" s="19">
        <f t="shared" si="8"/>
        <v>97.318372220040246</v>
      </c>
      <c r="K49" s="19">
        <f t="shared" si="9"/>
        <v>93.37897290856138</v>
      </c>
    </row>
    <row r="50" spans="1:11" x14ac:dyDescent="0.2">
      <c r="A50" s="16" t="s">
        <v>34</v>
      </c>
      <c r="B50" s="17" t="s">
        <v>35</v>
      </c>
      <c r="C50" s="18">
        <v>6503241.1299999999</v>
      </c>
      <c r="D50" s="18">
        <v>7821663</v>
      </c>
      <c r="E50" s="18">
        <v>7482977</v>
      </c>
      <c r="F50" s="18">
        <v>7305258.0999999996</v>
      </c>
      <c r="G50" s="18">
        <f t="shared" si="5"/>
        <v>802016.96999999974</v>
      </c>
      <c r="H50" s="18">
        <f t="shared" si="6"/>
        <v>177718.90000000037</v>
      </c>
      <c r="I50" s="19">
        <f t="shared" si="7"/>
        <v>12.332573158024672</v>
      </c>
      <c r="J50" s="19">
        <f t="shared" si="8"/>
        <v>97.625024104711272</v>
      </c>
      <c r="K50" s="19">
        <f t="shared" si="9"/>
        <v>93.397760808666902</v>
      </c>
    </row>
    <row r="51" spans="1:11" x14ac:dyDescent="0.2">
      <c r="A51" s="22" t="s">
        <v>36</v>
      </c>
      <c r="B51" s="17" t="s">
        <v>37</v>
      </c>
      <c r="C51" s="18">
        <v>6413368.2699999996</v>
      </c>
      <c r="D51" s="18">
        <v>7734130</v>
      </c>
      <c r="E51" s="18">
        <v>7396544</v>
      </c>
      <c r="F51" s="18">
        <v>7218139.9900000002</v>
      </c>
      <c r="G51" s="18">
        <f t="shared" si="5"/>
        <v>804771.72000000067</v>
      </c>
      <c r="H51" s="18">
        <f t="shared" si="6"/>
        <v>178404.00999999978</v>
      </c>
      <c r="I51" s="19">
        <f t="shared" si="7"/>
        <v>12.548347235328833</v>
      </c>
      <c r="J51" s="19">
        <f t="shared" si="8"/>
        <v>97.588008534796799</v>
      </c>
      <c r="K51" s="19">
        <f t="shared" si="9"/>
        <v>93.328402677482785</v>
      </c>
    </row>
    <row r="52" spans="1:11" x14ac:dyDescent="0.2">
      <c r="A52" s="23" t="s">
        <v>38</v>
      </c>
      <c r="B52" s="17" t="s">
        <v>39</v>
      </c>
      <c r="C52" s="18">
        <v>6397554.2699999996</v>
      </c>
      <c r="D52" s="18">
        <v>7716601</v>
      </c>
      <c r="E52" s="18">
        <v>7394015</v>
      </c>
      <c r="F52" s="18">
        <v>7201627.9900000002</v>
      </c>
      <c r="G52" s="18">
        <f t="shared" si="5"/>
        <v>804073.72000000067</v>
      </c>
      <c r="H52" s="18">
        <f t="shared" si="6"/>
        <v>192387.00999999978</v>
      </c>
      <c r="I52" s="19">
        <f t="shared" si="7"/>
        <v>12.568454851106736</v>
      </c>
      <c r="J52" s="19">
        <f t="shared" si="8"/>
        <v>97.398071142674183</v>
      </c>
      <c r="K52" s="19">
        <f t="shared" si="9"/>
        <v>93.326426881472813</v>
      </c>
    </row>
    <row r="53" spans="1:11" x14ac:dyDescent="0.2">
      <c r="A53" s="24" t="s">
        <v>40</v>
      </c>
      <c r="B53" s="17" t="s">
        <v>41</v>
      </c>
      <c r="C53" s="18">
        <v>5384401.1100000003</v>
      </c>
      <c r="D53" s="18">
        <v>6304377</v>
      </c>
      <c r="E53" s="18">
        <v>6165572</v>
      </c>
      <c r="F53" s="18">
        <v>5952871.71</v>
      </c>
      <c r="G53" s="18">
        <f t="shared" si="5"/>
        <v>568470.59999999963</v>
      </c>
      <c r="H53" s="18">
        <f t="shared" si="6"/>
        <v>212700.29000000004</v>
      </c>
      <c r="I53" s="19">
        <f t="shared" si="7"/>
        <v>10.557731275707269</v>
      </c>
      <c r="J53" s="19">
        <f t="shared" si="8"/>
        <v>96.55019372087456</v>
      </c>
      <c r="K53" s="19">
        <f t="shared" si="9"/>
        <v>94.424424649731449</v>
      </c>
    </row>
    <row r="54" spans="1:11" x14ac:dyDescent="0.2">
      <c r="A54" s="24" t="s">
        <v>42</v>
      </c>
      <c r="B54" s="17" t="s">
        <v>43</v>
      </c>
      <c r="C54" s="18">
        <v>1013153.16</v>
      </c>
      <c r="D54" s="18">
        <v>1412224</v>
      </c>
      <c r="E54" s="18">
        <v>1228443</v>
      </c>
      <c r="F54" s="18">
        <v>1248756.28</v>
      </c>
      <c r="G54" s="18">
        <f t="shared" si="5"/>
        <v>235603.12</v>
      </c>
      <c r="H54" s="18">
        <f t="shared" si="6"/>
        <v>-20313.280000000028</v>
      </c>
      <c r="I54" s="19">
        <f t="shared" si="7"/>
        <v>23.254442595826276</v>
      </c>
      <c r="J54" s="19">
        <f t="shared" si="8"/>
        <v>101.65357936835491</v>
      </c>
      <c r="K54" s="19">
        <f t="shared" si="9"/>
        <v>88.424802297652491</v>
      </c>
    </row>
    <row r="55" spans="1:11" x14ac:dyDescent="0.2">
      <c r="A55" s="25" t="s">
        <v>44</v>
      </c>
      <c r="B55" s="17" t="s">
        <v>45</v>
      </c>
      <c r="C55" s="18">
        <v>68150.48</v>
      </c>
      <c r="D55" s="18">
        <v>0</v>
      </c>
      <c r="E55" s="18">
        <v>0</v>
      </c>
      <c r="F55" s="18">
        <v>38708.19</v>
      </c>
      <c r="G55" s="18">
        <f t="shared" si="5"/>
        <v>-29442.289999999994</v>
      </c>
      <c r="H55" s="18">
        <f t="shared" si="6"/>
        <v>-38708.19</v>
      </c>
      <c r="I55" s="19">
        <f t="shared" si="7"/>
        <v>-43.201882070383071</v>
      </c>
      <c r="J55" s="19">
        <f t="shared" si="8"/>
        <v>0</v>
      </c>
      <c r="K55" s="19">
        <f t="shared" si="9"/>
        <v>0</v>
      </c>
    </row>
    <row r="56" spans="1:11" x14ac:dyDescent="0.2">
      <c r="A56" s="23" t="s">
        <v>46</v>
      </c>
      <c r="B56" s="17" t="s">
        <v>47</v>
      </c>
      <c r="C56" s="18">
        <v>320</v>
      </c>
      <c r="D56" s="18">
        <v>320</v>
      </c>
      <c r="E56" s="18">
        <v>320</v>
      </c>
      <c r="F56" s="18">
        <v>320</v>
      </c>
      <c r="G56" s="18">
        <f t="shared" si="5"/>
        <v>0</v>
      </c>
      <c r="H56" s="18">
        <f t="shared" si="6"/>
        <v>0</v>
      </c>
      <c r="I56" s="19">
        <f t="shared" si="7"/>
        <v>0</v>
      </c>
      <c r="J56" s="19">
        <f t="shared" si="8"/>
        <v>100</v>
      </c>
      <c r="K56" s="19">
        <f t="shared" si="9"/>
        <v>100</v>
      </c>
    </row>
    <row r="57" spans="1:11" x14ac:dyDescent="0.2">
      <c r="A57" s="24" t="s">
        <v>48</v>
      </c>
      <c r="B57" s="17" t="s">
        <v>49</v>
      </c>
      <c r="C57" s="18">
        <v>320</v>
      </c>
      <c r="D57" s="18">
        <v>320</v>
      </c>
      <c r="E57" s="18">
        <v>320</v>
      </c>
      <c r="F57" s="18">
        <v>320</v>
      </c>
      <c r="G57" s="18">
        <f t="shared" si="5"/>
        <v>0</v>
      </c>
      <c r="H57" s="18">
        <f t="shared" si="6"/>
        <v>0</v>
      </c>
      <c r="I57" s="19">
        <f t="shared" si="7"/>
        <v>0</v>
      </c>
      <c r="J57" s="19">
        <f t="shared" si="8"/>
        <v>100</v>
      </c>
      <c r="K57" s="19">
        <f t="shared" si="9"/>
        <v>100</v>
      </c>
    </row>
    <row r="58" spans="1:11" ht="25.5" x14ac:dyDescent="0.2">
      <c r="A58" s="23" t="s">
        <v>76</v>
      </c>
      <c r="B58" s="17" t="s">
        <v>77</v>
      </c>
      <c r="C58" s="18">
        <v>15494</v>
      </c>
      <c r="D58" s="18">
        <v>17209</v>
      </c>
      <c r="E58" s="18">
        <v>2209</v>
      </c>
      <c r="F58" s="18">
        <v>16192</v>
      </c>
      <c r="G58" s="18">
        <f t="shared" si="5"/>
        <v>698</v>
      </c>
      <c r="H58" s="18">
        <f t="shared" si="6"/>
        <v>-13983</v>
      </c>
      <c r="I58" s="19">
        <f t="shared" si="7"/>
        <v>4.5049696656770379</v>
      </c>
      <c r="J58" s="19">
        <f t="shared" si="8"/>
        <v>733.00135808057951</v>
      </c>
      <c r="K58" s="19">
        <f t="shared" si="9"/>
        <v>94.090301586379226</v>
      </c>
    </row>
    <row r="59" spans="1:11" x14ac:dyDescent="0.2">
      <c r="A59" s="24" t="s">
        <v>78</v>
      </c>
      <c r="B59" s="17" t="s">
        <v>79</v>
      </c>
      <c r="C59" s="18">
        <v>15494</v>
      </c>
      <c r="D59" s="18">
        <v>17209</v>
      </c>
      <c r="E59" s="18">
        <v>2209</v>
      </c>
      <c r="F59" s="18">
        <v>16192</v>
      </c>
      <c r="G59" s="18">
        <f t="shared" si="5"/>
        <v>698</v>
      </c>
      <c r="H59" s="18">
        <f t="shared" si="6"/>
        <v>-13983</v>
      </c>
      <c r="I59" s="19">
        <f t="shared" si="7"/>
        <v>4.5049696656770379</v>
      </c>
      <c r="J59" s="19">
        <f t="shared" si="8"/>
        <v>733.00135808057951</v>
      </c>
      <c r="K59" s="19">
        <f t="shared" si="9"/>
        <v>94.090301586379226</v>
      </c>
    </row>
    <row r="60" spans="1:11" x14ac:dyDescent="0.2">
      <c r="A60" s="22" t="s">
        <v>60</v>
      </c>
      <c r="B60" s="17" t="s">
        <v>61</v>
      </c>
      <c r="C60" s="18">
        <v>89872.86</v>
      </c>
      <c r="D60" s="18">
        <v>87533</v>
      </c>
      <c r="E60" s="18">
        <v>86433</v>
      </c>
      <c r="F60" s="18">
        <v>87118.11</v>
      </c>
      <c r="G60" s="18">
        <f t="shared" si="5"/>
        <v>-2754.75</v>
      </c>
      <c r="H60" s="18">
        <f t="shared" si="6"/>
        <v>-685.11000000000058</v>
      </c>
      <c r="I60" s="19">
        <f t="shared" si="7"/>
        <v>-3.0651633874787052</v>
      </c>
      <c r="J60" s="19">
        <f t="shared" si="8"/>
        <v>100.79264864114401</v>
      </c>
      <c r="K60" s="19">
        <f t="shared" si="9"/>
        <v>99.526018758639594</v>
      </c>
    </row>
    <row r="61" spans="1:11" x14ac:dyDescent="0.2">
      <c r="A61" s="23" t="s">
        <v>62</v>
      </c>
      <c r="B61" s="17" t="s">
        <v>63</v>
      </c>
      <c r="C61" s="18">
        <v>89872.86</v>
      </c>
      <c r="D61" s="18">
        <v>87533</v>
      </c>
      <c r="E61" s="18">
        <v>86433</v>
      </c>
      <c r="F61" s="18">
        <v>87118.11</v>
      </c>
      <c r="G61" s="18">
        <f t="shared" si="5"/>
        <v>-2754.75</v>
      </c>
      <c r="H61" s="18">
        <f t="shared" si="6"/>
        <v>-685.11000000000058</v>
      </c>
      <c r="I61" s="19">
        <f t="shared" si="7"/>
        <v>-3.0651633874787052</v>
      </c>
      <c r="J61" s="19">
        <f t="shared" si="8"/>
        <v>100.79264864114401</v>
      </c>
      <c r="K61" s="19">
        <f t="shared" si="9"/>
        <v>99.526018758639594</v>
      </c>
    </row>
    <row r="62" spans="1:11" x14ac:dyDescent="0.2">
      <c r="A62" s="16"/>
      <c r="B62" s="17" t="s">
        <v>64</v>
      </c>
      <c r="C62" s="18">
        <v>-36309.11</v>
      </c>
      <c r="D62" s="18">
        <v>0</v>
      </c>
      <c r="E62" s="18">
        <v>0</v>
      </c>
      <c r="F62" s="18">
        <v>0</v>
      </c>
      <c r="G62" s="18">
        <f t="shared" si="5"/>
        <v>36309.11</v>
      </c>
      <c r="H62" s="18">
        <f t="shared" si="6"/>
        <v>0</v>
      </c>
      <c r="I62" s="19">
        <f t="shared" si="7"/>
        <v>-100</v>
      </c>
      <c r="J62" s="19">
        <f t="shared" si="8"/>
        <v>0</v>
      </c>
      <c r="K62" s="19">
        <f t="shared" si="9"/>
        <v>0</v>
      </c>
    </row>
    <row r="63" spans="1:11" x14ac:dyDescent="0.2">
      <c r="A63" s="16" t="s">
        <v>65</v>
      </c>
      <c r="B63" s="17" t="s">
        <v>66</v>
      </c>
      <c r="C63" s="18">
        <v>36309.11</v>
      </c>
      <c r="D63" s="18">
        <v>0</v>
      </c>
      <c r="E63" s="18">
        <v>0</v>
      </c>
      <c r="F63" s="18">
        <v>0</v>
      </c>
      <c r="G63" s="18">
        <f t="shared" si="5"/>
        <v>-36309.11</v>
      </c>
      <c r="H63" s="18">
        <f t="shared" si="6"/>
        <v>0</v>
      </c>
      <c r="I63" s="19">
        <f t="shared" si="7"/>
        <v>-100</v>
      </c>
      <c r="J63" s="19">
        <f t="shared" si="8"/>
        <v>0</v>
      </c>
      <c r="K63" s="19">
        <f t="shared" si="9"/>
        <v>0</v>
      </c>
    </row>
    <row r="64" spans="1:11" x14ac:dyDescent="0.2">
      <c r="A64" s="22" t="s">
        <v>67</v>
      </c>
      <c r="B64" s="17" t="s">
        <v>68</v>
      </c>
      <c r="C64" s="18">
        <v>36309.11</v>
      </c>
      <c r="D64" s="18">
        <v>0</v>
      </c>
      <c r="E64" s="18">
        <v>0</v>
      </c>
      <c r="F64" s="18">
        <v>0</v>
      </c>
      <c r="G64" s="18">
        <f t="shared" si="5"/>
        <v>-36309.11</v>
      </c>
      <c r="H64" s="18">
        <f t="shared" si="6"/>
        <v>0</v>
      </c>
      <c r="I64" s="19">
        <f t="shared" si="7"/>
        <v>-100</v>
      </c>
      <c r="J64" s="19">
        <f t="shared" si="8"/>
        <v>0</v>
      </c>
      <c r="K64" s="19">
        <f t="shared" si="9"/>
        <v>0</v>
      </c>
    </row>
    <row r="65" spans="1:11" ht="25.5" x14ac:dyDescent="0.2">
      <c r="A65" s="23" t="s">
        <v>82</v>
      </c>
      <c r="B65" s="17" t="s">
        <v>83</v>
      </c>
      <c r="C65" s="18">
        <v>-36311.93</v>
      </c>
      <c r="D65" s="18">
        <v>0</v>
      </c>
      <c r="E65" s="18">
        <v>0</v>
      </c>
      <c r="F65" s="18">
        <v>0</v>
      </c>
      <c r="G65" s="18">
        <f t="shared" si="5"/>
        <v>36311.93</v>
      </c>
      <c r="H65" s="18">
        <f t="shared" si="6"/>
        <v>0</v>
      </c>
      <c r="I65" s="19">
        <f t="shared" si="7"/>
        <v>-100</v>
      </c>
      <c r="J65" s="19">
        <f t="shared" si="8"/>
        <v>0</v>
      </c>
      <c r="K65" s="19">
        <f t="shared" si="9"/>
        <v>0</v>
      </c>
    </row>
    <row r="66" spans="1:11" x14ac:dyDescent="0.2">
      <c r="A66" s="27" t="s">
        <v>84</v>
      </c>
      <c r="B66" s="28" t="s">
        <v>866</v>
      </c>
      <c r="C66" s="29"/>
      <c r="D66" s="29"/>
      <c r="E66" s="29"/>
      <c r="F66" s="29"/>
      <c r="G66" s="29"/>
      <c r="H66" s="29"/>
      <c r="I66" s="30"/>
      <c r="J66" s="30"/>
      <c r="K66" s="30"/>
    </row>
    <row r="67" spans="1:11" x14ac:dyDescent="0.2">
      <c r="A67" s="16" t="s">
        <v>26</v>
      </c>
      <c r="B67" s="17" t="s">
        <v>27</v>
      </c>
      <c r="C67" s="18">
        <v>6466932.0199999996</v>
      </c>
      <c r="D67" s="18">
        <v>7821663</v>
      </c>
      <c r="E67" s="18">
        <v>7482977</v>
      </c>
      <c r="F67" s="18">
        <v>7305258.0999999996</v>
      </c>
      <c r="G67" s="18">
        <f t="shared" ref="G67:G91" si="10">F67-C67</f>
        <v>838326.08000000007</v>
      </c>
      <c r="H67" s="18">
        <f t="shared" ref="H67:H91" si="11">E67-F67</f>
        <v>177718.90000000037</v>
      </c>
      <c r="I67" s="19">
        <f t="shared" ref="I67:I91" si="12">IF(ISERROR(F67/C67),0,F67/C67*100-100)</f>
        <v>12.963273425595716</v>
      </c>
      <c r="J67" s="19">
        <f t="shared" ref="J67:J91" si="13">IF(ISERROR(F67/E67),0,F67/E67*100)</f>
        <v>97.625024104711272</v>
      </c>
      <c r="K67" s="19">
        <f t="shared" ref="K67:K91" si="14">IF(ISERROR(F67/D67),0,F67/D67*100)</f>
        <v>93.397760808666902</v>
      </c>
    </row>
    <row r="68" spans="1:11" ht="25.5" x14ac:dyDescent="0.2">
      <c r="A68" s="22" t="s">
        <v>28</v>
      </c>
      <c r="B68" s="17" t="s">
        <v>29</v>
      </c>
      <c r="C68" s="18">
        <v>8525.85</v>
      </c>
      <c r="D68" s="18">
        <v>0</v>
      </c>
      <c r="E68" s="18">
        <v>0</v>
      </c>
      <c r="F68" s="18">
        <v>0</v>
      </c>
      <c r="G68" s="18">
        <f t="shared" si="10"/>
        <v>-8525.85</v>
      </c>
      <c r="H68" s="18">
        <f t="shared" si="11"/>
        <v>0</v>
      </c>
      <c r="I68" s="19">
        <f t="shared" si="12"/>
        <v>-100</v>
      </c>
      <c r="J68" s="19">
        <f t="shared" si="13"/>
        <v>0</v>
      </c>
      <c r="K68" s="19">
        <f t="shared" si="14"/>
        <v>0</v>
      </c>
    </row>
    <row r="69" spans="1:11" x14ac:dyDescent="0.2">
      <c r="A69" s="22" t="s">
        <v>92</v>
      </c>
      <c r="B69" s="17" t="s">
        <v>93</v>
      </c>
      <c r="C69" s="18">
        <v>11419.72</v>
      </c>
      <c r="D69" s="18">
        <v>23000</v>
      </c>
      <c r="E69" s="18">
        <v>0</v>
      </c>
      <c r="F69" s="18">
        <v>22946.69</v>
      </c>
      <c r="G69" s="18">
        <f t="shared" si="10"/>
        <v>11526.97</v>
      </c>
      <c r="H69" s="18">
        <f t="shared" si="11"/>
        <v>-22946.69</v>
      </c>
      <c r="I69" s="19">
        <f t="shared" si="12"/>
        <v>100.93916488320204</v>
      </c>
      <c r="J69" s="19">
        <f t="shared" si="13"/>
        <v>0</v>
      </c>
      <c r="K69" s="19">
        <f t="shared" si="14"/>
        <v>99.768217391304333</v>
      </c>
    </row>
    <row r="70" spans="1:11" x14ac:dyDescent="0.2">
      <c r="A70" s="23" t="s">
        <v>94</v>
      </c>
      <c r="B70" s="17" t="s">
        <v>95</v>
      </c>
      <c r="C70" s="18">
        <v>11419.72</v>
      </c>
      <c r="D70" s="18">
        <v>23000</v>
      </c>
      <c r="E70" s="18">
        <v>0</v>
      </c>
      <c r="F70" s="18">
        <v>22946.69</v>
      </c>
      <c r="G70" s="18">
        <f t="shared" si="10"/>
        <v>11526.97</v>
      </c>
      <c r="H70" s="18">
        <f t="shared" si="11"/>
        <v>-22946.69</v>
      </c>
      <c r="I70" s="19">
        <f t="shared" si="12"/>
        <v>100.93916488320204</v>
      </c>
      <c r="J70" s="19">
        <f t="shared" si="13"/>
        <v>0</v>
      </c>
      <c r="K70" s="19">
        <f t="shared" si="14"/>
        <v>99.768217391304333</v>
      </c>
    </row>
    <row r="71" spans="1:11" x14ac:dyDescent="0.2">
      <c r="A71" s="24" t="s">
        <v>96</v>
      </c>
      <c r="B71" s="17" t="s">
        <v>97</v>
      </c>
      <c r="C71" s="18">
        <v>11419.72</v>
      </c>
      <c r="D71" s="18">
        <v>23000</v>
      </c>
      <c r="E71" s="18">
        <v>0</v>
      </c>
      <c r="F71" s="18">
        <v>22946.69</v>
      </c>
      <c r="G71" s="18">
        <f t="shared" si="10"/>
        <v>11526.97</v>
      </c>
      <c r="H71" s="18">
        <f t="shared" si="11"/>
        <v>-22946.69</v>
      </c>
      <c r="I71" s="19">
        <f t="shared" si="12"/>
        <v>100.93916488320204</v>
      </c>
      <c r="J71" s="19">
        <f t="shared" si="13"/>
        <v>0</v>
      </c>
      <c r="K71" s="19">
        <f t="shared" si="14"/>
        <v>99.768217391304333</v>
      </c>
    </row>
    <row r="72" spans="1:11" ht="25.5" x14ac:dyDescent="0.2">
      <c r="A72" s="25" t="s">
        <v>98</v>
      </c>
      <c r="B72" s="17" t="s">
        <v>99</v>
      </c>
      <c r="C72" s="18">
        <v>11419.72</v>
      </c>
      <c r="D72" s="18">
        <v>23000</v>
      </c>
      <c r="E72" s="18">
        <v>0</v>
      </c>
      <c r="F72" s="18">
        <v>22946.69</v>
      </c>
      <c r="G72" s="18">
        <f t="shared" si="10"/>
        <v>11526.97</v>
      </c>
      <c r="H72" s="18">
        <f t="shared" si="11"/>
        <v>-22946.69</v>
      </c>
      <c r="I72" s="19">
        <f t="shared" si="12"/>
        <v>100.93916488320204</v>
      </c>
      <c r="J72" s="19">
        <f t="shared" si="13"/>
        <v>0</v>
      </c>
      <c r="K72" s="19">
        <f t="shared" si="14"/>
        <v>99.768217391304333</v>
      </c>
    </row>
    <row r="73" spans="1:11" ht="25.5" x14ac:dyDescent="0.2">
      <c r="A73" s="26" t="s">
        <v>100</v>
      </c>
      <c r="B73" s="17" t="s">
        <v>101</v>
      </c>
      <c r="C73" s="18">
        <v>11419.72</v>
      </c>
      <c r="D73" s="18">
        <v>23000</v>
      </c>
      <c r="E73" s="18">
        <v>0</v>
      </c>
      <c r="F73" s="18">
        <v>22946.69</v>
      </c>
      <c r="G73" s="18">
        <f t="shared" si="10"/>
        <v>11526.97</v>
      </c>
      <c r="H73" s="18">
        <f t="shared" si="11"/>
        <v>-22946.69</v>
      </c>
      <c r="I73" s="19">
        <f t="shared" si="12"/>
        <v>100.93916488320204</v>
      </c>
      <c r="J73" s="19">
        <f t="shared" si="13"/>
        <v>0</v>
      </c>
      <c r="K73" s="19">
        <f t="shared" si="14"/>
        <v>99.768217391304333</v>
      </c>
    </row>
    <row r="74" spans="1:11" x14ac:dyDescent="0.2">
      <c r="A74" s="22" t="s">
        <v>30</v>
      </c>
      <c r="B74" s="17" t="s">
        <v>31</v>
      </c>
      <c r="C74" s="18">
        <v>6446986.4500000002</v>
      </c>
      <c r="D74" s="18">
        <v>7798663</v>
      </c>
      <c r="E74" s="18">
        <v>7482977</v>
      </c>
      <c r="F74" s="18">
        <v>7282311.4100000001</v>
      </c>
      <c r="G74" s="18">
        <f t="shared" si="10"/>
        <v>835324.96</v>
      </c>
      <c r="H74" s="18">
        <f t="shared" si="11"/>
        <v>200665.58999999985</v>
      </c>
      <c r="I74" s="19">
        <f t="shared" si="12"/>
        <v>12.956828224759192</v>
      </c>
      <c r="J74" s="19">
        <f t="shared" si="13"/>
        <v>97.318372220040246</v>
      </c>
      <c r="K74" s="19">
        <f t="shared" si="14"/>
        <v>93.37897290856138</v>
      </c>
    </row>
    <row r="75" spans="1:11" x14ac:dyDescent="0.2">
      <c r="A75" s="23" t="s">
        <v>32</v>
      </c>
      <c r="B75" s="17" t="s">
        <v>33</v>
      </c>
      <c r="C75" s="18">
        <v>6446986.4500000002</v>
      </c>
      <c r="D75" s="18">
        <v>7798663</v>
      </c>
      <c r="E75" s="18">
        <v>7482977</v>
      </c>
      <c r="F75" s="18">
        <v>7282311.4100000001</v>
      </c>
      <c r="G75" s="18">
        <f t="shared" si="10"/>
        <v>835324.96</v>
      </c>
      <c r="H75" s="18">
        <f t="shared" si="11"/>
        <v>200665.58999999985</v>
      </c>
      <c r="I75" s="19">
        <f t="shared" si="12"/>
        <v>12.956828224759192</v>
      </c>
      <c r="J75" s="19">
        <f t="shared" si="13"/>
        <v>97.318372220040246</v>
      </c>
      <c r="K75" s="19">
        <f t="shared" si="14"/>
        <v>93.37897290856138</v>
      </c>
    </row>
    <row r="76" spans="1:11" x14ac:dyDescent="0.2">
      <c r="A76" s="16" t="s">
        <v>34</v>
      </c>
      <c r="B76" s="17" t="s">
        <v>35</v>
      </c>
      <c r="C76" s="18">
        <v>6503241.1299999999</v>
      </c>
      <c r="D76" s="18">
        <v>7821663</v>
      </c>
      <c r="E76" s="18">
        <v>7482977</v>
      </c>
      <c r="F76" s="18">
        <v>7305258.0999999996</v>
      </c>
      <c r="G76" s="18">
        <f t="shared" si="10"/>
        <v>802016.96999999974</v>
      </c>
      <c r="H76" s="18">
        <f t="shared" si="11"/>
        <v>177718.90000000037</v>
      </c>
      <c r="I76" s="19">
        <f t="shared" si="12"/>
        <v>12.332573158024672</v>
      </c>
      <c r="J76" s="19">
        <f t="shared" si="13"/>
        <v>97.625024104711272</v>
      </c>
      <c r="K76" s="19">
        <f t="shared" si="14"/>
        <v>93.397760808666902</v>
      </c>
    </row>
    <row r="77" spans="1:11" x14ac:dyDescent="0.2">
      <c r="A77" s="22" t="s">
        <v>36</v>
      </c>
      <c r="B77" s="17" t="s">
        <v>37</v>
      </c>
      <c r="C77" s="18">
        <v>6413368.2699999996</v>
      </c>
      <c r="D77" s="18">
        <v>7734130</v>
      </c>
      <c r="E77" s="18">
        <v>7396544</v>
      </c>
      <c r="F77" s="18">
        <v>7218139.9900000002</v>
      </c>
      <c r="G77" s="18">
        <f t="shared" si="10"/>
        <v>804771.72000000067</v>
      </c>
      <c r="H77" s="18">
        <f t="shared" si="11"/>
        <v>178404.00999999978</v>
      </c>
      <c r="I77" s="19">
        <f t="shared" si="12"/>
        <v>12.548347235328833</v>
      </c>
      <c r="J77" s="19">
        <f t="shared" si="13"/>
        <v>97.588008534796799</v>
      </c>
      <c r="K77" s="19">
        <f t="shared" si="14"/>
        <v>93.328402677482785</v>
      </c>
    </row>
    <row r="78" spans="1:11" x14ac:dyDescent="0.2">
      <c r="A78" s="23" t="s">
        <v>38</v>
      </c>
      <c r="B78" s="17" t="s">
        <v>39</v>
      </c>
      <c r="C78" s="18">
        <v>6397554.2699999996</v>
      </c>
      <c r="D78" s="18">
        <v>7716601</v>
      </c>
      <c r="E78" s="18">
        <v>7394015</v>
      </c>
      <c r="F78" s="18">
        <v>7201627.9900000002</v>
      </c>
      <c r="G78" s="18">
        <f t="shared" si="10"/>
        <v>804073.72000000067</v>
      </c>
      <c r="H78" s="18">
        <f t="shared" si="11"/>
        <v>192387.00999999978</v>
      </c>
      <c r="I78" s="19">
        <f t="shared" si="12"/>
        <v>12.568454851106736</v>
      </c>
      <c r="J78" s="19">
        <f t="shared" si="13"/>
        <v>97.398071142674183</v>
      </c>
      <c r="K78" s="19">
        <f t="shared" si="14"/>
        <v>93.326426881472813</v>
      </c>
    </row>
    <row r="79" spans="1:11" x14ac:dyDescent="0.2">
      <c r="A79" s="24" t="s">
        <v>40</v>
      </c>
      <c r="B79" s="17" t="s">
        <v>41</v>
      </c>
      <c r="C79" s="18">
        <v>5384401.1100000003</v>
      </c>
      <c r="D79" s="18">
        <v>6304377</v>
      </c>
      <c r="E79" s="18">
        <v>6165572</v>
      </c>
      <c r="F79" s="18">
        <v>5952871.71</v>
      </c>
      <c r="G79" s="18">
        <f t="shared" si="10"/>
        <v>568470.59999999963</v>
      </c>
      <c r="H79" s="18">
        <f t="shared" si="11"/>
        <v>212700.29000000004</v>
      </c>
      <c r="I79" s="19">
        <f t="shared" si="12"/>
        <v>10.557731275707269</v>
      </c>
      <c r="J79" s="19">
        <f t="shared" si="13"/>
        <v>96.55019372087456</v>
      </c>
      <c r="K79" s="19">
        <f t="shared" si="14"/>
        <v>94.424424649731449</v>
      </c>
    </row>
    <row r="80" spans="1:11" x14ac:dyDescent="0.2">
      <c r="A80" s="24" t="s">
        <v>42</v>
      </c>
      <c r="B80" s="17" t="s">
        <v>43</v>
      </c>
      <c r="C80" s="18">
        <v>1013153.16</v>
      </c>
      <c r="D80" s="18">
        <v>1412224</v>
      </c>
      <c r="E80" s="18">
        <v>1228443</v>
      </c>
      <c r="F80" s="18">
        <v>1248756.28</v>
      </c>
      <c r="G80" s="18">
        <f t="shared" si="10"/>
        <v>235603.12</v>
      </c>
      <c r="H80" s="18">
        <f t="shared" si="11"/>
        <v>-20313.280000000028</v>
      </c>
      <c r="I80" s="19">
        <f t="shared" si="12"/>
        <v>23.254442595826276</v>
      </c>
      <c r="J80" s="19">
        <f t="shared" si="13"/>
        <v>101.65357936835491</v>
      </c>
      <c r="K80" s="19">
        <f t="shared" si="14"/>
        <v>88.424802297652491</v>
      </c>
    </row>
    <row r="81" spans="1:11" x14ac:dyDescent="0.2">
      <c r="A81" s="25" t="s">
        <v>44</v>
      </c>
      <c r="B81" s="17" t="s">
        <v>45</v>
      </c>
      <c r="C81" s="18">
        <v>68150.48</v>
      </c>
      <c r="D81" s="18">
        <v>0</v>
      </c>
      <c r="E81" s="18">
        <v>0</v>
      </c>
      <c r="F81" s="18">
        <v>38708.19</v>
      </c>
      <c r="G81" s="18">
        <f t="shared" si="10"/>
        <v>-29442.289999999994</v>
      </c>
      <c r="H81" s="18">
        <f t="shared" si="11"/>
        <v>-38708.19</v>
      </c>
      <c r="I81" s="19">
        <f t="shared" si="12"/>
        <v>-43.201882070383071</v>
      </c>
      <c r="J81" s="19">
        <f t="shared" si="13"/>
        <v>0</v>
      </c>
      <c r="K81" s="19">
        <f t="shared" si="14"/>
        <v>0</v>
      </c>
    </row>
    <row r="82" spans="1:11" x14ac:dyDescent="0.2">
      <c r="A82" s="23" t="s">
        <v>46</v>
      </c>
      <c r="B82" s="17" t="s">
        <v>47</v>
      </c>
      <c r="C82" s="18">
        <v>320</v>
      </c>
      <c r="D82" s="18">
        <v>320</v>
      </c>
      <c r="E82" s="18">
        <v>320</v>
      </c>
      <c r="F82" s="18">
        <v>320</v>
      </c>
      <c r="G82" s="18">
        <f t="shared" si="10"/>
        <v>0</v>
      </c>
      <c r="H82" s="18">
        <f t="shared" si="11"/>
        <v>0</v>
      </c>
      <c r="I82" s="19">
        <f t="shared" si="12"/>
        <v>0</v>
      </c>
      <c r="J82" s="19">
        <f t="shared" si="13"/>
        <v>100</v>
      </c>
      <c r="K82" s="19">
        <f t="shared" si="14"/>
        <v>100</v>
      </c>
    </row>
    <row r="83" spans="1:11" x14ac:dyDescent="0.2">
      <c r="A83" s="24" t="s">
        <v>48</v>
      </c>
      <c r="B83" s="17" t="s">
        <v>49</v>
      </c>
      <c r="C83" s="18">
        <v>320</v>
      </c>
      <c r="D83" s="18">
        <v>320</v>
      </c>
      <c r="E83" s="18">
        <v>320</v>
      </c>
      <c r="F83" s="18">
        <v>320</v>
      </c>
      <c r="G83" s="18">
        <f t="shared" si="10"/>
        <v>0</v>
      </c>
      <c r="H83" s="18">
        <f t="shared" si="11"/>
        <v>0</v>
      </c>
      <c r="I83" s="19">
        <f t="shared" si="12"/>
        <v>0</v>
      </c>
      <c r="J83" s="19">
        <f t="shared" si="13"/>
        <v>100</v>
      </c>
      <c r="K83" s="19">
        <f t="shared" si="14"/>
        <v>100</v>
      </c>
    </row>
    <row r="84" spans="1:11" ht="25.5" x14ac:dyDescent="0.2">
      <c r="A84" s="23" t="s">
        <v>76</v>
      </c>
      <c r="B84" s="17" t="s">
        <v>77</v>
      </c>
      <c r="C84" s="18">
        <v>15494</v>
      </c>
      <c r="D84" s="18">
        <v>17209</v>
      </c>
      <c r="E84" s="18">
        <v>2209</v>
      </c>
      <c r="F84" s="18">
        <v>16192</v>
      </c>
      <c r="G84" s="18">
        <f t="shared" si="10"/>
        <v>698</v>
      </c>
      <c r="H84" s="18">
        <f t="shared" si="11"/>
        <v>-13983</v>
      </c>
      <c r="I84" s="19">
        <f t="shared" si="12"/>
        <v>4.5049696656770379</v>
      </c>
      <c r="J84" s="19">
        <f t="shared" si="13"/>
        <v>733.00135808057951</v>
      </c>
      <c r="K84" s="19">
        <f t="shared" si="14"/>
        <v>94.090301586379226</v>
      </c>
    </row>
    <row r="85" spans="1:11" x14ac:dyDescent="0.2">
      <c r="A85" s="24" t="s">
        <v>78</v>
      </c>
      <c r="B85" s="17" t="s">
        <v>79</v>
      </c>
      <c r="C85" s="18">
        <v>15494</v>
      </c>
      <c r="D85" s="18">
        <v>17209</v>
      </c>
      <c r="E85" s="18">
        <v>2209</v>
      </c>
      <c r="F85" s="18">
        <v>16192</v>
      </c>
      <c r="G85" s="18">
        <f t="shared" si="10"/>
        <v>698</v>
      </c>
      <c r="H85" s="18">
        <f t="shared" si="11"/>
        <v>-13983</v>
      </c>
      <c r="I85" s="19">
        <f t="shared" si="12"/>
        <v>4.5049696656770379</v>
      </c>
      <c r="J85" s="19">
        <f t="shared" si="13"/>
        <v>733.00135808057951</v>
      </c>
      <c r="K85" s="19">
        <f t="shared" si="14"/>
        <v>94.090301586379226</v>
      </c>
    </row>
    <row r="86" spans="1:11" x14ac:dyDescent="0.2">
      <c r="A86" s="22" t="s">
        <v>60</v>
      </c>
      <c r="B86" s="17" t="s">
        <v>61</v>
      </c>
      <c r="C86" s="18">
        <v>89872.86</v>
      </c>
      <c r="D86" s="18">
        <v>87533</v>
      </c>
      <c r="E86" s="18">
        <v>86433</v>
      </c>
      <c r="F86" s="18">
        <v>87118.11</v>
      </c>
      <c r="G86" s="18">
        <f t="shared" si="10"/>
        <v>-2754.75</v>
      </c>
      <c r="H86" s="18">
        <f t="shared" si="11"/>
        <v>-685.11000000000058</v>
      </c>
      <c r="I86" s="19">
        <f t="shared" si="12"/>
        <v>-3.0651633874787052</v>
      </c>
      <c r="J86" s="19">
        <f t="shared" si="13"/>
        <v>100.79264864114401</v>
      </c>
      <c r="K86" s="19">
        <f t="shared" si="14"/>
        <v>99.526018758639594</v>
      </c>
    </row>
    <row r="87" spans="1:11" x14ac:dyDescent="0.2">
      <c r="A87" s="23" t="s">
        <v>62</v>
      </c>
      <c r="B87" s="17" t="s">
        <v>63</v>
      </c>
      <c r="C87" s="18">
        <v>89872.86</v>
      </c>
      <c r="D87" s="18">
        <v>87533</v>
      </c>
      <c r="E87" s="18">
        <v>86433</v>
      </c>
      <c r="F87" s="18">
        <v>87118.11</v>
      </c>
      <c r="G87" s="18">
        <f t="shared" si="10"/>
        <v>-2754.75</v>
      </c>
      <c r="H87" s="18">
        <f t="shared" si="11"/>
        <v>-685.11000000000058</v>
      </c>
      <c r="I87" s="19">
        <f t="shared" si="12"/>
        <v>-3.0651633874787052</v>
      </c>
      <c r="J87" s="19">
        <f t="shared" si="13"/>
        <v>100.79264864114401</v>
      </c>
      <c r="K87" s="19">
        <f t="shared" si="14"/>
        <v>99.526018758639594</v>
      </c>
    </row>
    <row r="88" spans="1:11" x14ac:dyDescent="0.2">
      <c r="A88" s="16"/>
      <c r="B88" s="17" t="s">
        <v>64</v>
      </c>
      <c r="C88" s="18">
        <v>-36309.11</v>
      </c>
      <c r="D88" s="18">
        <v>0</v>
      </c>
      <c r="E88" s="18">
        <v>0</v>
      </c>
      <c r="F88" s="18">
        <v>0</v>
      </c>
      <c r="G88" s="18">
        <f t="shared" si="10"/>
        <v>36309.11</v>
      </c>
      <c r="H88" s="18">
        <f t="shared" si="11"/>
        <v>0</v>
      </c>
      <c r="I88" s="19">
        <f t="shared" si="12"/>
        <v>-100</v>
      </c>
      <c r="J88" s="19">
        <f t="shared" si="13"/>
        <v>0</v>
      </c>
      <c r="K88" s="19">
        <f t="shared" si="14"/>
        <v>0</v>
      </c>
    </row>
    <row r="89" spans="1:11" x14ac:dyDescent="0.2">
      <c r="A89" s="16" t="s">
        <v>65</v>
      </c>
      <c r="B89" s="17" t="s">
        <v>66</v>
      </c>
      <c r="C89" s="18">
        <v>36309.11</v>
      </c>
      <c r="D89" s="18">
        <v>0</v>
      </c>
      <c r="E89" s="18">
        <v>0</v>
      </c>
      <c r="F89" s="18">
        <v>0</v>
      </c>
      <c r="G89" s="18">
        <f t="shared" si="10"/>
        <v>-36309.11</v>
      </c>
      <c r="H89" s="18">
        <f t="shared" si="11"/>
        <v>0</v>
      </c>
      <c r="I89" s="19">
        <f t="shared" si="12"/>
        <v>-100</v>
      </c>
      <c r="J89" s="19">
        <f t="shared" si="13"/>
        <v>0</v>
      </c>
      <c r="K89" s="19">
        <f t="shared" si="14"/>
        <v>0</v>
      </c>
    </row>
    <row r="90" spans="1:11" x14ac:dyDescent="0.2">
      <c r="A90" s="22" t="s">
        <v>67</v>
      </c>
      <c r="B90" s="17" t="s">
        <v>68</v>
      </c>
      <c r="C90" s="18">
        <v>36309.11</v>
      </c>
      <c r="D90" s="18">
        <v>0</v>
      </c>
      <c r="E90" s="18">
        <v>0</v>
      </c>
      <c r="F90" s="18">
        <v>0</v>
      </c>
      <c r="G90" s="18">
        <f t="shared" si="10"/>
        <v>-36309.11</v>
      </c>
      <c r="H90" s="18">
        <f t="shared" si="11"/>
        <v>0</v>
      </c>
      <c r="I90" s="19">
        <f t="shared" si="12"/>
        <v>-100</v>
      </c>
      <c r="J90" s="19">
        <f t="shared" si="13"/>
        <v>0</v>
      </c>
      <c r="K90" s="19">
        <f t="shared" si="14"/>
        <v>0</v>
      </c>
    </row>
    <row r="91" spans="1:11" ht="25.5" x14ac:dyDescent="0.2">
      <c r="A91" s="23" t="s">
        <v>82</v>
      </c>
      <c r="B91" s="17" t="s">
        <v>83</v>
      </c>
      <c r="C91" s="18">
        <v>-36311.93</v>
      </c>
      <c r="D91" s="18">
        <v>0</v>
      </c>
      <c r="E91" s="18">
        <v>0</v>
      </c>
      <c r="F91" s="18">
        <v>0</v>
      </c>
      <c r="G91" s="18">
        <f t="shared" si="10"/>
        <v>36311.93</v>
      </c>
      <c r="H91" s="18">
        <f t="shared" si="11"/>
        <v>0</v>
      </c>
      <c r="I91" s="19">
        <f t="shared" si="12"/>
        <v>-100</v>
      </c>
      <c r="J91" s="19">
        <f t="shared" si="13"/>
        <v>0</v>
      </c>
      <c r="K91" s="19">
        <f t="shared" si="1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zoomScaleNormal="100" workbookViewId="0">
      <selection activeCell="N20" sqref="N20"/>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867</v>
      </c>
      <c r="B13" s="21" t="s">
        <v>868</v>
      </c>
      <c r="C13" s="18"/>
      <c r="D13" s="18"/>
      <c r="E13" s="18"/>
      <c r="F13" s="18"/>
      <c r="G13" s="18"/>
      <c r="H13" s="18"/>
      <c r="I13" s="19"/>
      <c r="J13" s="19"/>
      <c r="K13" s="19"/>
    </row>
    <row r="14" spans="1:11" x14ac:dyDescent="0.2">
      <c r="A14" s="16" t="s">
        <v>26</v>
      </c>
      <c r="B14" s="17" t="s">
        <v>27</v>
      </c>
      <c r="C14" s="18">
        <v>1345445.18</v>
      </c>
      <c r="D14" s="18">
        <v>2264392</v>
      </c>
      <c r="E14" s="18">
        <v>1837346</v>
      </c>
      <c r="F14" s="18">
        <v>1974795.52</v>
      </c>
      <c r="G14" s="18">
        <f t="shared" ref="G14:G30" si="0">F14-C14</f>
        <v>629350.34000000008</v>
      </c>
      <c r="H14" s="18">
        <f t="shared" ref="H14:H30" si="1">E14-F14</f>
        <v>-137449.52000000002</v>
      </c>
      <c r="I14" s="19">
        <f t="shared" ref="I14:I30" si="2">IF(ISERROR(F14/C14),0,F14/C14*100-100)</f>
        <v>46.776364385206705</v>
      </c>
      <c r="J14" s="19">
        <f t="shared" ref="J14:J30" si="3">IF(ISERROR(F14/E14),0,F14/E14*100)</f>
        <v>107.48087295479458</v>
      </c>
      <c r="K14" s="19">
        <f t="shared" ref="K14:K30" si="4">IF(ISERROR(F14/D14),0,F14/D14*100)</f>
        <v>87.210850418125489</v>
      </c>
    </row>
    <row r="15" spans="1:11" x14ac:dyDescent="0.2">
      <c r="A15" s="22" t="s">
        <v>90</v>
      </c>
      <c r="B15" s="17" t="s">
        <v>91</v>
      </c>
      <c r="C15" s="18">
        <v>0</v>
      </c>
      <c r="D15" s="18">
        <v>11000</v>
      </c>
      <c r="E15" s="18">
        <v>0</v>
      </c>
      <c r="F15" s="18">
        <v>6481.92</v>
      </c>
      <c r="G15" s="18">
        <f t="shared" si="0"/>
        <v>6481.92</v>
      </c>
      <c r="H15" s="18">
        <f t="shared" si="1"/>
        <v>-6481.92</v>
      </c>
      <c r="I15" s="19">
        <f t="shared" si="2"/>
        <v>0</v>
      </c>
      <c r="J15" s="19">
        <f t="shared" si="3"/>
        <v>0</v>
      </c>
      <c r="K15" s="19">
        <f t="shared" si="4"/>
        <v>58.926545454545455</v>
      </c>
    </row>
    <row r="16" spans="1:11" x14ac:dyDescent="0.2">
      <c r="A16" s="22" t="s">
        <v>92</v>
      </c>
      <c r="B16" s="17" t="s">
        <v>93</v>
      </c>
      <c r="C16" s="18">
        <v>0</v>
      </c>
      <c r="D16" s="18">
        <v>2025</v>
      </c>
      <c r="E16" s="18">
        <v>2025</v>
      </c>
      <c r="F16" s="18">
        <v>1408.55</v>
      </c>
      <c r="G16" s="18">
        <f t="shared" si="0"/>
        <v>1408.55</v>
      </c>
      <c r="H16" s="18">
        <f t="shared" si="1"/>
        <v>616.45000000000005</v>
      </c>
      <c r="I16" s="19">
        <f t="shared" si="2"/>
        <v>0</v>
      </c>
      <c r="J16" s="19">
        <f t="shared" si="3"/>
        <v>69.558024691358028</v>
      </c>
      <c r="K16" s="19">
        <f t="shared" si="4"/>
        <v>69.558024691358028</v>
      </c>
    </row>
    <row r="17" spans="1:11" x14ac:dyDescent="0.2">
      <c r="A17" s="23" t="s">
        <v>94</v>
      </c>
      <c r="B17" s="17" t="s">
        <v>95</v>
      </c>
      <c r="C17" s="18">
        <v>0</v>
      </c>
      <c r="D17" s="18">
        <v>2025</v>
      </c>
      <c r="E17" s="18">
        <v>2025</v>
      </c>
      <c r="F17" s="18">
        <v>1408.55</v>
      </c>
      <c r="G17" s="18">
        <f t="shared" si="0"/>
        <v>1408.55</v>
      </c>
      <c r="H17" s="18">
        <f t="shared" si="1"/>
        <v>616.45000000000005</v>
      </c>
      <c r="I17" s="19">
        <f t="shared" si="2"/>
        <v>0</v>
      </c>
      <c r="J17" s="19">
        <f t="shared" si="3"/>
        <v>69.558024691358028</v>
      </c>
      <c r="K17" s="19">
        <f t="shared" si="4"/>
        <v>69.558024691358028</v>
      </c>
    </row>
    <row r="18" spans="1:11" x14ac:dyDescent="0.2">
      <c r="A18" s="24" t="s">
        <v>96</v>
      </c>
      <c r="B18" s="17" t="s">
        <v>97</v>
      </c>
      <c r="C18" s="18">
        <v>0</v>
      </c>
      <c r="D18" s="18">
        <v>2025</v>
      </c>
      <c r="E18" s="18">
        <v>2025</v>
      </c>
      <c r="F18" s="18">
        <v>1408.55</v>
      </c>
      <c r="G18" s="18">
        <f t="shared" si="0"/>
        <v>1408.55</v>
      </c>
      <c r="H18" s="18">
        <f t="shared" si="1"/>
        <v>616.45000000000005</v>
      </c>
      <c r="I18" s="19">
        <f t="shared" si="2"/>
        <v>0</v>
      </c>
      <c r="J18" s="19">
        <f t="shared" si="3"/>
        <v>69.558024691358028</v>
      </c>
      <c r="K18" s="19">
        <f t="shared" si="4"/>
        <v>69.558024691358028</v>
      </c>
    </row>
    <row r="19" spans="1:11" ht="25.5" x14ac:dyDescent="0.2">
      <c r="A19" s="25" t="s">
        <v>98</v>
      </c>
      <c r="B19" s="17" t="s">
        <v>99</v>
      </c>
      <c r="C19" s="18">
        <v>0</v>
      </c>
      <c r="D19" s="18">
        <v>2025</v>
      </c>
      <c r="E19" s="18">
        <v>2025</v>
      </c>
      <c r="F19" s="18">
        <v>1408.55</v>
      </c>
      <c r="G19" s="18">
        <f t="shared" si="0"/>
        <v>1408.55</v>
      </c>
      <c r="H19" s="18">
        <f t="shared" si="1"/>
        <v>616.45000000000005</v>
      </c>
      <c r="I19" s="19">
        <f t="shared" si="2"/>
        <v>0</v>
      </c>
      <c r="J19" s="19">
        <f t="shared" si="3"/>
        <v>69.558024691358028</v>
      </c>
      <c r="K19" s="19">
        <f t="shared" si="4"/>
        <v>69.558024691358028</v>
      </c>
    </row>
    <row r="20" spans="1:11" ht="25.5" x14ac:dyDescent="0.2">
      <c r="A20" s="26" t="s">
        <v>102</v>
      </c>
      <c r="B20" s="17" t="s">
        <v>103</v>
      </c>
      <c r="C20" s="18">
        <v>0</v>
      </c>
      <c r="D20" s="18">
        <v>2025</v>
      </c>
      <c r="E20" s="18">
        <v>2025</v>
      </c>
      <c r="F20" s="18">
        <v>1408.55</v>
      </c>
      <c r="G20" s="18">
        <f t="shared" si="0"/>
        <v>1408.55</v>
      </c>
      <c r="H20" s="18">
        <f t="shared" si="1"/>
        <v>616.45000000000005</v>
      </c>
      <c r="I20" s="19">
        <f t="shared" si="2"/>
        <v>0</v>
      </c>
      <c r="J20" s="19">
        <f t="shared" si="3"/>
        <v>69.558024691358028</v>
      </c>
      <c r="K20" s="19">
        <f t="shared" si="4"/>
        <v>69.558024691358028</v>
      </c>
    </row>
    <row r="21" spans="1:11" x14ac:dyDescent="0.2">
      <c r="A21" s="22" t="s">
        <v>30</v>
      </c>
      <c r="B21" s="17" t="s">
        <v>31</v>
      </c>
      <c r="C21" s="18">
        <v>1345445.18</v>
      </c>
      <c r="D21" s="18">
        <v>2251367</v>
      </c>
      <c r="E21" s="18">
        <v>1835321</v>
      </c>
      <c r="F21" s="18">
        <v>1966905.05</v>
      </c>
      <c r="G21" s="18">
        <f t="shared" si="0"/>
        <v>621459.87000000011</v>
      </c>
      <c r="H21" s="18">
        <f t="shared" si="1"/>
        <v>-131584.05000000005</v>
      </c>
      <c r="I21" s="19">
        <f t="shared" si="2"/>
        <v>46.189906451632623</v>
      </c>
      <c r="J21" s="19">
        <f t="shared" si="3"/>
        <v>107.16953873464097</v>
      </c>
      <c r="K21" s="19">
        <f t="shared" si="4"/>
        <v>87.364923177784874</v>
      </c>
    </row>
    <row r="22" spans="1:11" x14ac:dyDescent="0.2">
      <c r="A22" s="23" t="s">
        <v>32</v>
      </c>
      <c r="B22" s="17" t="s">
        <v>33</v>
      </c>
      <c r="C22" s="18">
        <v>1345445.18</v>
      </c>
      <c r="D22" s="18">
        <v>2251367</v>
      </c>
      <c r="E22" s="18">
        <v>1835321</v>
      </c>
      <c r="F22" s="18">
        <v>1966905.05</v>
      </c>
      <c r="G22" s="18">
        <f t="shared" si="0"/>
        <v>621459.87000000011</v>
      </c>
      <c r="H22" s="18">
        <f t="shared" si="1"/>
        <v>-131584.05000000005</v>
      </c>
      <c r="I22" s="19">
        <f t="shared" si="2"/>
        <v>46.189906451632623</v>
      </c>
      <c r="J22" s="19">
        <f t="shared" si="3"/>
        <v>107.16953873464097</v>
      </c>
      <c r="K22" s="19">
        <f t="shared" si="4"/>
        <v>87.364923177784874</v>
      </c>
    </row>
    <row r="23" spans="1:11" x14ac:dyDescent="0.2">
      <c r="A23" s="16" t="s">
        <v>34</v>
      </c>
      <c r="B23" s="17" t="s">
        <v>35</v>
      </c>
      <c r="C23" s="18">
        <v>1345445.18</v>
      </c>
      <c r="D23" s="18">
        <v>2264392</v>
      </c>
      <c r="E23" s="18">
        <v>1837346</v>
      </c>
      <c r="F23" s="18">
        <v>1974795.52</v>
      </c>
      <c r="G23" s="18">
        <f t="shared" si="0"/>
        <v>629350.34000000008</v>
      </c>
      <c r="H23" s="18">
        <f t="shared" si="1"/>
        <v>-137449.52000000002</v>
      </c>
      <c r="I23" s="19">
        <f t="shared" si="2"/>
        <v>46.776364385206705</v>
      </c>
      <c r="J23" s="19">
        <f t="shared" si="3"/>
        <v>107.48087295479458</v>
      </c>
      <c r="K23" s="19">
        <f t="shared" si="4"/>
        <v>87.210850418125489</v>
      </c>
    </row>
    <row r="24" spans="1:11" x14ac:dyDescent="0.2">
      <c r="A24" s="22" t="s">
        <v>36</v>
      </c>
      <c r="B24" s="17" t="s">
        <v>37</v>
      </c>
      <c r="C24" s="18">
        <v>1332781.1000000001</v>
      </c>
      <c r="D24" s="18">
        <v>2060460</v>
      </c>
      <c r="E24" s="18">
        <v>1827796</v>
      </c>
      <c r="F24" s="18">
        <v>1814008.56</v>
      </c>
      <c r="G24" s="18">
        <f t="shared" si="0"/>
        <v>481227.45999999996</v>
      </c>
      <c r="H24" s="18">
        <f t="shared" si="1"/>
        <v>13787.439999999944</v>
      </c>
      <c r="I24" s="19">
        <f t="shared" si="2"/>
        <v>36.107014122574213</v>
      </c>
      <c r="J24" s="19">
        <f t="shared" si="3"/>
        <v>99.245679495961255</v>
      </c>
      <c r="K24" s="19">
        <f t="shared" si="4"/>
        <v>88.03900876503306</v>
      </c>
    </row>
    <row r="25" spans="1:11" x14ac:dyDescent="0.2">
      <c r="A25" s="23" t="s">
        <v>38</v>
      </c>
      <c r="B25" s="17" t="s">
        <v>39</v>
      </c>
      <c r="C25" s="18">
        <v>1332781.1000000001</v>
      </c>
      <c r="D25" s="18">
        <v>2060460</v>
      </c>
      <c r="E25" s="18">
        <v>1827796</v>
      </c>
      <c r="F25" s="18">
        <v>1814008.56</v>
      </c>
      <c r="G25" s="18">
        <f t="shared" si="0"/>
        <v>481227.45999999996</v>
      </c>
      <c r="H25" s="18">
        <f t="shared" si="1"/>
        <v>13787.439999999944</v>
      </c>
      <c r="I25" s="19">
        <f t="shared" si="2"/>
        <v>36.107014122574213</v>
      </c>
      <c r="J25" s="19">
        <f t="shared" si="3"/>
        <v>99.245679495961255</v>
      </c>
      <c r="K25" s="19">
        <f t="shared" si="4"/>
        <v>88.03900876503306</v>
      </c>
    </row>
    <row r="26" spans="1:11" x14ac:dyDescent="0.2">
      <c r="A26" s="24" t="s">
        <v>40</v>
      </c>
      <c r="B26" s="17" t="s">
        <v>41</v>
      </c>
      <c r="C26" s="18">
        <v>919940.89</v>
      </c>
      <c r="D26" s="18">
        <v>1098964</v>
      </c>
      <c r="E26" s="18">
        <v>1049487</v>
      </c>
      <c r="F26" s="18">
        <v>938137.04</v>
      </c>
      <c r="G26" s="18">
        <f t="shared" si="0"/>
        <v>18196.150000000023</v>
      </c>
      <c r="H26" s="18">
        <f t="shared" si="1"/>
        <v>111349.95999999996</v>
      </c>
      <c r="I26" s="19">
        <f t="shared" si="2"/>
        <v>1.9779694758431674</v>
      </c>
      <c r="J26" s="19">
        <f t="shared" si="3"/>
        <v>89.390058190334898</v>
      </c>
      <c r="K26" s="19">
        <f t="shared" si="4"/>
        <v>85.365584313953875</v>
      </c>
    </row>
    <row r="27" spans="1:11" x14ac:dyDescent="0.2">
      <c r="A27" s="24" t="s">
        <v>42</v>
      </c>
      <c r="B27" s="17" t="s">
        <v>43</v>
      </c>
      <c r="C27" s="18">
        <v>412840.21</v>
      </c>
      <c r="D27" s="18">
        <v>961496</v>
      </c>
      <c r="E27" s="18">
        <v>778309</v>
      </c>
      <c r="F27" s="18">
        <v>875871.52</v>
      </c>
      <c r="G27" s="18">
        <f t="shared" si="0"/>
        <v>463031.31</v>
      </c>
      <c r="H27" s="18">
        <f t="shared" si="1"/>
        <v>-97562.520000000019</v>
      </c>
      <c r="I27" s="19">
        <f t="shared" si="2"/>
        <v>112.15751246711164</v>
      </c>
      <c r="J27" s="19">
        <f t="shared" si="3"/>
        <v>112.53519103595102</v>
      </c>
      <c r="K27" s="19">
        <f t="shared" si="4"/>
        <v>91.094660820221819</v>
      </c>
    </row>
    <row r="28" spans="1:11" x14ac:dyDescent="0.2">
      <c r="A28" s="25" t="s">
        <v>44</v>
      </c>
      <c r="B28" s="17" t="s">
        <v>45</v>
      </c>
      <c r="C28" s="18">
        <v>60</v>
      </c>
      <c r="D28" s="18">
        <v>0</v>
      </c>
      <c r="E28" s="18">
        <v>0</v>
      </c>
      <c r="F28" s="18">
        <v>2530.11</v>
      </c>
      <c r="G28" s="18">
        <f t="shared" si="0"/>
        <v>2470.11</v>
      </c>
      <c r="H28" s="18">
        <f t="shared" si="1"/>
        <v>-2530.11</v>
      </c>
      <c r="I28" s="19">
        <f t="shared" si="2"/>
        <v>4116.8500000000004</v>
      </c>
      <c r="J28" s="19">
        <f t="shared" si="3"/>
        <v>0</v>
      </c>
      <c r="K28" s="19">
        <f t="shared" si="4"/>
        <v>0</v>
      </c>
    </row>
    <row r="29" spans="1:11" x14ac:dyDescent="0.2">
      <c r="A29" s="22" t="s">
        <v>60</v>
      </c>
      <c r="B29" s="17" t="s">
        <v>61</v>
      </c>
      <c r="C29" s="18">
        <v>12664.08</v>
      </c>
      <c r="D29" s="18">
        <v>203932</v>
      </c>
      <c r="E29" s="18">
        <v>9550</v>
      </c>
      <c r="F29" s="18">
        <v>160786.96</v>
      </c>
      <c r="G29" s="18">
        <f t="shared" si="0"/>
        <v>148122.88</v>
      </c>
      <c r="H29" s="18">
        <f t="shared" si="1"/>
        <v>-151236.96</v>
      </c>
      <c r="I29" s="19">
        <f t="shared" si="2"/>
        <v>1169.6300086543988</v>
      </c>
      <c r="J29" s="19">
        <f t="shared" si="3"/>
        <v>1683.6330890052357</v>
      </c>
      <c r="K29" s="19">
        <f t="shared" si="4"/>
        <v>78.843418394366751</v>
      </c>
    </row>
    <row r="30" spans="1:11" x14ac:dyDescent="0.2">
      <c r="A30" s="23" t="s">
        <v>62</v>
      </c>
      <c r="B30" s="17" t="s">
        <v>63</v>
      </c>
      <c r="C30" s="18">
        <v>12664.08</v>
      </c>
      <c r="D30" s="18">
        <v>203932</v>
      </c>
      <c r="E30" s="18">
        <v>9550</v>
      </c>
      <c r="F30" s="18">
        <v>160786.96</v>
      </c>
      <c r="G30" s="18">
        <f t="shared" si="0"/>
        <v>148122.88</v>
      </c>
      <c r="H30" s="18">
        <f t="shared" si="1"/>
        <v>-151236.96</v>
      </c>
      <c r="I30" s="19">
        <f t="shared" si="2"/>
        <v>1169.6300086543988</v>
      </c>
      <c r="J30" s="19">
        <f t="shared" si="3"/>
        <v>1683.6330890052357</v>
      </c>
      <c r="K30" s="19">
        <f t="shared" si="4"/>
        <v>78.843418394366751</v>
      </c>
    </row>
    <row r="31" spans="1:11" x14ac:dyDescent="0.2">
      <c r="A31" s="16"/>
      <c r="B31" s="17"/>
      <c r="C31" s="18"/>
      <c r="D31" s="18"/>
      <c r="E31" s="18"/>
      <c r="F31" s="18"/>
      <c r="G31" s="18"/>
      <c r="H31" s="18"/>
      <c r="I31" s="19"/>
      <c r="J31" s="19"/>
      <c r="K31" s="19"/>
    </row>
    <row r="32" spans="1:11" x14ac:dyDescent="0.2">
      <c r="A32" s="27"/>
      <c r="B32" s="28" t="s">
        <v>69</v>
      </c>
      <c r="C32" s="29"/>
      <c r="D32" s="29"/>
      <c r="E32" s="29"/>
      <c r="F32" s="29"/>
      <c r="G32" s="29"/>
      <c r="H32" s="29"/>
      <c r="I32" s="30"/>
      <c r="J32" s="30"/>
      <c r="K32" s="30"/>
    </row>
    <row r="33" spans="1:11" x14ac:dyDescent="0.2">
      <c r="A33" s="16" t="s">
        <v>26</v>
      </c>
      <c r="B33" s="17" t="s">
        <v>27</v>
      </c>
      <c r="C33" s="18">
        <v>1345445.18</v>
      </c>
      <c r="D33" s="18">
        <v>2251367</v>
      </c>
      <c r="E33" s="18">
        <v>1835321</v>
      </c>
      <c r="F33" s="18">
        <v>1966905.05</v>
      </c>
      <c r="G33" s="18">
        <f t="shared" ref="G33:G43" si="5">F33-C33</f>
        <v>621459.87000000011</v>
      </c>
      <c r="H33" s="18">
        <f t="shared" ref="H33:H43" si="6">E33-F33</f>
        <v>-131584.05000000005</v>
      </c>
      <c r="I33" s="19">
        <f t="shared" ref="I33:I43" si="7">IF(ISERROR(F33/C33),0,F33/C33*100-100)</f>
        <v>46.189906451632623</v>
      </c>
      <c r="J33" s="19">
        <f t="shared" ref="J33:J43" si="8">IF(ISERROR(F33/E33),0,F33/E33*100)</f>
        <v>107.16953873464097</v>
      </c>
      <c r="K33" s="19">
        <f t="shared" ref="K33:K43" si="9">IF(ISERROR(F33/D33),0,F33/D33*100)</f>
        <v>87.364923177784874</v>
      </c>
    </row>
    <row r="34" spans="1:11" x14ac:dyDescent="0.2">
      <c r="A34" s="22" t="s">
        <v>30</v>
      </c>
      <c r="B34" s="17" t="s">
        <v>31</v>
      </c>
      <c r="C34" s="18">
        <v>1345445.18</v>
      </c>
      <c r="D34" s="18">
        <v>2251367</v>
      </c>
      <c r="E34" s="18">
        <v>1835321</v>
      </c>
      <c r="F34" s="18">
        <v>1966905.05</v>
      </c>
      <c r="G34" s="18">
        <f t="shared" si="5"/>
        <v>621459.87000000011</v>
      </c>
      <c r="H34" s="18">
        <f t="shared" si="6"/>
        <v>-131584.05000000005</v>
      </c>
      <c r="I34" s="19">
        <f t="shared" si="7"/>
        <v>46.189906451632623</v>
      </c>
      <c r="J34" s="19">
        <f t="shared" si="8"/>
        <v>107.16953873464097</v>
      </c>
      <c r="K34" s="19">
        <f t="shared" si="9"/>
        <v>87.364923177784874</v>
      </c>
    </row>
    <row r="35" spans="1:11" x14ac:dyDescent="0.2">
      <c r="A35" s="23" t="s">
        <v>32</v>
      </c>
      <c r="B35" s="17" t="s">
        <v>33</v>
      </c>
      <c r="C35" s="18">
        <v>1345445.18</v>
      </c>
      <c r="D35" s="18">
        <v>2251367</v>
      </c>
      <c r="E35" s="18">
        <v>1835321</v>
      </c>
      <c r="F35" s="18">
        <v>1966905.05</v>
      </c>
      <c r="G35" s="18">
        <f t="shared" si="5"/>
        <v>621459.87000000011</v>
      </c>
      <c r="H35" s="18">
        <f t="shared" si="6"/>
        <v>-131584.05000000005</v>
      </c>
      <c r="I35" s="19">
        <f t="shared" si="7"/>
        <v>46.189906451632623</v>
      </c>
      <c r="J35" s="19">
        <f t="shared" si="8"/>
        <v>107.16953873464097</v>
      </c>
      <c r="K35" s="19">
        <f t="shared" si="9"/>
        <v>87.364923177784874</v>
      </c>
    </row>
    <row r="36" spans="1:11" x14ac:dyDescent="0.2">
      <c r="A36" s="16" t="s">
        <v>34</v>
      </c>
      <c r="B36" s="17" t="s">
        <v>35</v>
      </c>
      <c r="C36" s="18">
        <v>1345445.18</v>
      </c>
      <c r="D36" s="18">
        <v>2251367</v>
      </c>
      <c r="E36" s="18">
        <v>1835321</v>
      </c>
      <c r="F36" s="18">
        <v>1966905.05</v>
      </c>
      <c r="G36" s="18">
        <f t="shared" si="5"/>
        <v>621459.87000000011</v>
      </c>
      <c r="H36" s="18">
        <f t="shared" si="6"/>
        <v>-131584.05000000005</v>
      </c>
      <c r="I36" s="19">
        <f t="shared" si="7"/>
        <v>46.189906451632623</v>
      </c>
      <c r="J36" s="19">
        <f t="shared" si="8"/>
        <v>107.16953873464097</v>
      </c>
      <c r="K36" s="19">
        <f t="shared" si="9"/>
        <v>87.364923177784874</v>
      </c>
    </row>
    <row r="37" spans="1:11" x14ac:dyDescent="0.2">
      <c r="A37" s="22" t="s">
        <v>36</v>
      </c>
      <c r="B37" s="17" t="s">
        <v>37</v>
      </c>
      <c r="C37" s="18">
        <v>1332781.1000000001</v>
      </c>
      <c r="D37" s="18">
        <v>2047435</v>
      </c>
      <c r="E37" s="18">
        <v>1825771</v>
      </c>
      <c r="F37" s="18">
        <v>1806118.09</v>
      </c>
      <c r="G37" s="18">
        <f t="shared" si="5"/>
        <v>473336.99</v>
      </c>
      <c r="H37" s="18">
        <f t="shared" si="6"/>
        <v>19652.909999999916</v>
      </c>
      <c r="I37" s="19">
        <f t="shared" si="7"/>
        <v>35.514983668360827</v>
      </c>
      <c r="J37" s="19">
        <f t="shared" si="8"/>
        <v>98.923582968510289</v>
      </c>
      <c r="K37" s="19">
        <f t="shared" si="9"/>
        <v>88.213696161294493</v>
      </c>
    </row>
    <row r="38" spans="1:11" x14ac:dyDescent="0.2">
      <c r="A38" s="23" t="s">
        <v>38</v>
      </c>
      <c r="B38" s="17" t="s">
        <v>39</v>
      </c>
      <c r="C38" s="18">
        <v>1332781.1000000001</v>
      </c>
      <c r="D38" s="18">
        <v>2047435</v>
      </c>
      <c r="E38" s="18">
        <v>1825771</v>
      </c>
      <c r="F38" s="18">
        <v>1806118.09</v>
      </c>
      <c r="G38" s="18">
        <f t="shared" si="5"/>
        <v>473336.99</v>
      </c>
      <c r="H38" s="18">
        <f t="shared" si="6"/>
        <v>19652.909999999916</v>
      </c>
      <c r="I38" s="19">
        <f t="shared" si="7"/>
        <v>35.514983668360827</v>
      </c>
      <c r="J38" s="19">
        <f t="shared" si="8"/>
        <v>98.923582968510289</v>
      </c>
      <c r="K38" s="19">
        <f t="shared" si="9"/>
        <v>88.213696161294493</v>
      </c>
    </row>
    <row r="39" spans="1:11" x14ac:dyDescent="0.2">
      <c r="A39" s="24" t="s">
        <v>40</v>
      </c>
      <c r="B39" s="17" t="s">
        <v>41</v>
      </c>
      <c r="C39" s="18">
        <v>919940.89</v>
      </c>
      <c r="D39" s="18">
        <v>1098964</v>
      </c>
      <c r="E39" s="18">
        <v>1049487</v>
      </c>
      <c r="F39" s="18">
        <v>938137.04</v>
      </c>
      <c r="G39" s="18">
        <f t="shared" si="5"/>
        <v>18196.150000000023</v>
      </c>
      <c r="H39" s="18">
        <f t="shared" si="6"/>
        <v>111349.95999999996</v>
      </c>
      <c r="I39" s="19">
        <f t="shared" si="7"/>
        <v>1.9779694758431674</v>
      </c>
      <c r="J39" s="19">
        <f t="shared" si="8"/>
        <v>89.390058190334898</v>
      </c>
      <c r="K39" s="19">
        <f t="shared" si="9"/>
        <v>85.365584313953875</v>
      </c>
    </row>
    <row r="40" spans="1:11" x14ac:dyDescent="0.2">
      <c r="A40" s="24" t="s">
        <v>42</v>
      </c>
      <c r="B40" s="17" t="s">
        <v>43</v>
      </c>
      <c r="C40" s="18">
        <v>412840.21</v>
      </c>
      <c r="D40" s="18">
        <v>948471</v>
      </c>
      <c r="E40" s="18">
        <v>776284</v>
      </c>
      <c r="F40" s="18">
        <v>867981.05</v>
      </c>
      <c r="G40" s="18">
        <f t="shared" si="5"/>
        <v>455140.84</v>
      </c>
      <c r="H40" s="18">
        <f t="shared" si="6"/>
        <v>-91697.050000000047</v>
      </c>
      <c r="I40" s="19">
        <f t="shared" si="7"/>
        <v>110.24624757360723</v>
      </c>
      <c r="J40" s="19">
        <f t="shared" si="8"/>
        <v>111.81230709379557</v>
      </c>
      <c r="K40" s="19">
        <f t="shared" si="9"/>
        <v>91.513715232200042</v>
      </c>
    </row>
    <row r="41" spans="1:11" x14ac:dyDescent="0.2">
      <c r="A41" s="25" t="s">
        <v>44</v>
      </c>
      <c r="B41" s="17" t="s">
        <v>45</v>
      </c>
      <c r="C41" s="18">
        <v>60</v>
      </c>
      <c r="D41" s="18">
        <v>0</v>
      </c>
      <c r="E41" s="18">
        <v>0</v>
      </c>
      <c r="F41" s="18">
        <v>2530.11</v>
      </c>
      <c r="G41" s="18">
        <f t="shared" si="5"/>
        <v>2470.11</v>
      </c>
      <c r="H41" s="18">
        <f t="shared" si="6"/>
        <v>-2530.11</v>
      </c>
      <c r="I41" s="19">
        <f t="shared" si="7"/>
        <v>4116.8500000000004</v>
      </c>
      <c r="J41" s="19">
        <f t="shared" si="8"/>
        <v>0</v>
      </c>
      <c r="K41" s="19">
        <f t="shared" si="9"/>
        <v>0</v>
      </c>
    </row>
    <row r="42" spans="1:11" x14ac:dyDescent="0.2">
      <c r="A42" s="22" t="s">
        <v>60</v>
      </c>
      <c r="B42" s="17" t="s">
        <v>61</v>
      </c>
      <c r="C42" s="18">
        <v>12664.08</v>
      </c>
      <c r="D42" s="18">
        <v>203932</v>
      </c>
      <c r="E42" s="18">
        <v>9550</v>
      </c>
      <c r="F42" s="18">
        <v>160786.96</v>
      </c>
      <c r="G42" s="18">
        <f t="shared" si="5"/>
        <v>148122.88</v>
      </c>
      <c r="H42" s="18">
        <f t="shared" si="6"/>
        <v>-151236.96</v>
      </c>
      <c r="I42" s="19">
        <f t="shared" si="7"/>
        <v>1169.6300086543988</v>
      </c>
      <c r="J42" s="19">
        <f t="shared" si="8"/>
        <v>1683.6330890052357</v>
      </c>
      <c r="K42" s="19">
        <f t="shared" si="9"/>
        <v>78.843418394366751</v>
      </c>
    </row>
    <row r="43" spans="1:11" x14ac:dyDescent="0.2">
      <c r="A43" s="23" t="s">
        <v>62</v>
      </c>
      <c r="B43" s="17" t="s">
        <v>63</v>
      </c>
      <c r="C43" s="18">
        <v>12664.08</v>
      </c>
      <c r="D43" s="18">
        <v>203932</v>
      </c>
      <c r="E43" s="18">
        <v>9550</v>
      </c>
      <c r="F43" s="18">
        <v>160786.96</v>
      </c>
      <c r="G43" s="18">
        <f t="shared" si="5"/>
        <v>148122.88</v>
      </c>
      <c r="H43" s="18">
        <f t="shared" si="6"/>
        <v>-151236.96</v>
      </c>
      <c r="I43" s="19">
        <f t="shared" si="7"/>
        <v>1169.6300086543988</v>
      </c>
      <c r="J43" s="19">
        <f t="shared" si="8"/>
        <v>1683.6330890052357</v>
      </c>
      <c r="K43" s="19">
        <f t="shared" si="9"/>
        <v>78.843418394366751</v>
      </c>
    </row>
    <row r="44" spans="1:11" x14ac:dyDescent="0.2">
      <c r="A44" s="27" t="s">
        <v>84</v>
      </c>
      <c r="B44" s="28" t="s">
        <v>869</v>
      </c>
      <c r="C44" s="29"/>
      <c r="D44" s="29"/>
      <c r="E44" s="29"/>
      <c r="F44" s="29"/>
      <c r="G44" s="29"/>
      <c r="H44" s="29"/>
      <c r="I44" s="30"/>
      <c r="J44" s="30"/>
      <c r="K44" s="30"/>
    </row>
    <row r="45" spans="1:11" x14ac:dyDescent="0.2">
      <c r="A45" s="16" t="s">
        <v>26</v>
      </c>
      <c r="B45" s="17" t="s">
        <v>27</v>
      </c>
      <c r="C45" s="18">
        <v>1345445.18</v>
      </c>
      <c r="D45" s="18">
        <v>2251367</v>
      </c>
      <c r="E45" s="18">
        <v>1835321</v>
      </c>
      <c r="F45" s="18">
        <v>1966905.05</v>
      </c>
      <c r="G45" s="18">
        <f t="shared" ref="G45:G55" si="10">F45-C45</f>
        <v>621459.87000000011</v>
      </c>
      <c r="H45" s="18">
        <f t="shared" ref="H45:H55" si="11">E45-F45</f>
        <v>-131584.05000000005</v>
      </c>
      <c r="I45" s="19">
        <f t="shared" ref="I45:I55" si="12">IF(ISERROR(F45/C45),0,F45/C45*100-100)</f>
        <v>46.189906451632623</v>
      </c>
      <c r="J45" s="19">
        <f t="shared" ref="J45:J55" si="13">IF(ISERROR(F45/E45),0,F45/E45*100)</f>
        <v>107.16953873464097</v>
      </c>
      <c r="K45" s="19">
        <f t="shared" ref="K45:K55" si="14">IF(ISERROR(F45/D45),0,F45/D45*100)</f>
        <v>87.364923177784874</v>
      </c>
    </row>
    <row r="46" spans="1:11" x14ac:dyDescent="0.2">
      <c r="A46" s="22" t="s">
        <v>30</v>
      </c>
      <c r="B46" s="17" t="s">
        <v>31</v>
      </c>
      <c r="C46" s="18">
        <v>1345445.18</v>
      </c>
      <c r="D46" s="18">
        <v>2251367</v>
      </c>
      <c r="E46" s="18">
        <v>1835321</v>
      </c>
      <c r="F46" s="18">
        <v>1966905.05</v>
      </c>
      <c r="G46" s="18">
        <f t="shared" si="10"/>
        <v>621459.87000000011</v>
      </c>
      <c r="H46" s="18">
        <f t="shared" si="11"/>
        <v>-131584.05000000005</v>
      </c>
      <c r="I46" s="19">
        <f t="shared" si="12"/>
        <v>46.189906451632623</v>
      </c>
      <c r="J46" s="19">
        <f t="shared" si="13"/>
        <v>107.16953873464097</v>
      </c>
      <c r="K46" s="19">
        <f t="shared" si="14"/>
        <v>87.364923177784874</v>
      </c>
    </row>
    <row r="47" spans="1:11" x14ac:dyDescent="0.2">
      <c r="A47" s="23" t="s">
        <v>32</v>
      </c>
      <c r="B47" s="17" t="s">
        <v>33</v>
      </c>
      <c r="C47" s="18">
        <v>1345445.18</v>
      </c>
      <c r="D47" s="18">
        <v>2251367</v>
      </c>
      <c r="E47" s="18">
        <v>1835321</v>
      </c>
      <c r="F47" s="18">
        <v>1966905.05</v>
      </c>
      <c r="G47" s="18">
        <f t="shared" si="10"/>
        <v>621459.87000000011</v>
      </c>
      <c r="H47" s="18">
        <f t="shared" si="11"/>
        <v>-131584.05000000005</v>
      </c>
      <c r="I47" s="19">
        <f t="shared" si="12"/>
        <v>46.189906451632623</v>
      </c>
      <c r="J47" s="19">
        <f t="shared" si="13"/>
        <v>107.16953873464097</v>
      </c>
      <c r="K47" s="19">
        <f t="shared" si="14"/>
        <v>87.364923177784874</v>
      </c>
    </row>
    <row r="48" spans="1:11" x14ac:dyDescent="0.2">
      <c r="A48" s="16" t="s">
        <v>34</v>
      </c>
      <c r="B48" s="17" t="s">
        <v>35</v>
      </c>
      <c r="C48" s="18">
        <v>1345445.18</v>
      </c>
      <c r="D48" s="18">
        <v>2251367</v>
      </c>
      <c r="E48" s="18">
        <v>1835321</v>
      </c>
      <c r="F48" s="18">
        <v>1966905.05</v>
      </c>
      <c r="G48" s="18">
        <f t="shared" si="10"/>
        <v>621459.87000000011</v>
      </c>
      <c r="H48" s="18">
        <f t="shared" si="11"/>
        <v>-131584.05000000005</v>
      </c>
      <c r="I48" s="19">
        <f t="shared" si="12"/>
        <v>46.189906451632623</v>
      </c>
      <c r="J48" s="19">
        <f t="shared" si="13"/>
        <v>107.16953873464097</v>
      </c>
      <c r="K48" s="19">
        <f t="shared" si="14"/>
        <v>87.364923177784874</v>
      </c>
    </row>
    <row r="49" spans="1:11" x14ac:dyDescent="0.2">
      <c r="A49" s="22" t="s">
        <v>36</v>
      </c>
      <c r="B49" s="17" t="s">
        <v>37</v>
      </c>
      <c r="C49" s="18">
        <v>1332781.1000000001</v>
      </c>
      <c r="D49" s="18">
        <v>2047435</v>
      </c>
      <c r="E49" s="18">
        <v>1825771</v>
      </c>
      <c r="F49" s="18">
        <v>1806118.09</v>
      </c>
      <c r="G49" s="18">
        <f t="shared" si="10"/>
        <v>473336.99</v>
      </c>
      <c r="H49" s="18">
        <f t="shared" si="11"/>
        <v>19652.909999999916</v>
      </c>
      <c r="I49" s="19">
        <f t="shared" si="12"/>
        <v>35.514983668360827</v>
      </c>
      <c r="J49" s="19">
        <f t="shared" si="13"/>
        <v>98.923582968510289</v>
      </c>
      <c r="K49" s="19">
        <f t="shared" si="14"/>
        <v>88.213696161294493</v>
      </c>
    </row>
    <row r="50" spans="1:11" x14ac:dyDescent="0.2">
      <c r="A50" s="23" t="s">
        <v>38</v>
      </c>
      <c r="B50" s="17" t="s">
        <v>39</v>
      </c>
      <c r="C50" s="18">
        <v>1332781.1000000001</v>
      </c>
      <c r="D50" s="18">
        <v>2047435</v>
      </c>
      <c r="E50" s="18">
        <v>1825771</v>
      </c>
      <c r="F50" s="18">
        <v>1806118.09</v>
      </c>
      <c r="G50" s="18">
        <f t="shared" si="10"/>
        <v>473336.99</v>
      </c>
      <c r="H50" s="18">
        <f t="shared" si="11"/>
        <v>19652.909999999916</v>
      </c>
      <c r="I50" s="19">
        <f t="shared" si="12"/>
        <v>35.514983668360827</v>
      </c>
      <c r="J50" s="19">
        <f t="shared" si="13"/>
        <v>98.923582968510289</v>
      </c>
      <c r="K50" s="19">
        <f t="shared" si="14"/>
        <v>88.213696161294493</v>
      </c>
    </row>
    <row r="51" spans="1:11" x14ac:dyDescent="0.2">
      <c r="A51" s="24" t="s">
        <v>40</v>
      </c>
      <c r="B51" s="17" t="s">
        <v>41</v>
      </c>
      <c r="C51" s="18">
        <v>919940.89</v>
      </c>
      <c r="D51" s="18">
        <v>1098964</v>
      </c>
      <c r="E51" s="18">
        <v>1049487</v>
      </c>
      <c r="F51" s="18">
        <v>938137.04</v>
      </c>
      <c r="G51" s="18">
        <f t="shared" si="10"/>
        <v>18196.150000000023</v>
      </c>
      <c r="H51" s="18">
        <f t="shared" si="11"/>
        <v>111349.95999999996</v>
      </c>
      <c r="I51" s="19">
        <f t="shared" si="12"/>
        <v>1.9779694758431674</v>
      </c>
      <c r="J51" s="19">
        <f t="shared" si="13"/>
        <v>89.390058190334898</v>
      </c>
      <c r="K51" s="19">
        <f t="shared" si="14"/>
        <v>85.365584313953875</v>
      </c>
    </row>
    <row r="52" spans="1:11" x14ac:dyDescent="0.2">
      <c r="A52" s="24" t="s">
        <v>42</v>
      </c>
      <c r="B52" s="17" t="s">
        <v>43</v>
      </c>
      <c r="C52" s="18">
        <v>412840.21</v>
      </c>
      <c r="D52" s="18">
        <v>948471</v>
      </c>
      <c r="E52" s="18">
        <v>776284</v>
      </c>
      <c r="F52" s="18">
        <v>867981.05</v>
      </c>
      <c r="G52" s="18">
        <f t="shared" si="10"/>
        <v>455140.84</v>
      </c>
      <c r="H52" s="18">
        <f t="shared" si="11"/>
        <v>-91697.050000000047</v>
      </c>
      <c r="I52" s="19">
        <f t="shared" si="12"/>
        <v>110.24624757360723</v>
      </c>
      <c r="J52" s="19">
        <f t="shared" si="13"/>
        <v>111.81230709379557</v>
      </c>
      <c r="K52" s="19">
        <f t="shared" si="14"/>
        <v>91.513715232200042</v>
      </c>
    </row>
    <row r="53" spans="1:11" x14ac:dyDescent="0.2">
      <c r="A53" s="25" t="s">
        <v>44</v>
      </c>
      <c r="B53" s="17" t="s">
        <v>45</v>
      </c>
      <c r="C53" s="18">
        <v>60</v>
      </c>
      <c r="D53" s="18">
        <v>0</v>
      </c>
      <c r="E53" s="18">
        <v>0</v>
      </c>
      <c r="F53" s="18">
        <v>2530.11</v>
      </c>
      <c r="G53" s="18">
        <f t="shared" si="10"/>
        <v>2470.11</v>
      </c>
      <c r="H53" s="18">
        <f t="shared" si="11"/>
        <v>-2530.11</v>
      </c>
      <c r="I53" s="19">
        <f t="shared" si="12"/>
        <v>4116.8500000000004</v>
      </c>
      <c r="J53" s="19">
        <f t="shared" si="13"/>
        <v>0</v>
      </c>
      <c r="K53" s="19">
        <f t="shared" si="14"/>
        <v>0</v>
      </c>
    </row>
    <row r="54" spans="1:11" x14ac:dyDescent="0.2">
      <c r="A54" s="22" t="s">
        <v>60</v>
      </c>
      <c r="B54" s="17" t="s">
        <v>61</v>
      </c>
      <c r="C54" s="18">
        <v>12664.08</v>
      </c>
      <c r="D54" s="18">
        <v>203932</v>
      </c>
      <c r="E54" s="18">
        <v>9550</v>
      </c>
      <c r="F54" s="18">
        <v>160786.96</v>
      </c>
      <c r="G54" s="18">
        <f t="shared" si="10"/>
        <v>148122.88</v>
      </c>
      <c r="H54" s="18">
        <f t="shared" si="11"/>
        <v>-151236.96</v>
      </c>
      <c r="I54" s="19">
        <f t="shared" si="12"/>
        <v>1169.6300086543988</v>
      </c>
      <c r="J54" s="19">
        <f t="shared" si="13"/>
        <v>1683.6330890052357</v>
      </c>
      <c r="K54" s="19">
        <f t="shared" si="14"/>
        <v>78.843418394366751</v>
      </c>
    </row>
    <row r="55" spans="1:11" x14ac:dyDescent="0.2">
      <c r="A55" s="23" t="s">
        <v>62</v>
      </c>
      <c r="B55" s="17" t="s">
        <v>63</v>
      </c>
      <c r="C55" s="18">
        <v>12664.08</v>
      </c>
      <c r="D55" s="18">
        <v>203932</v>
      </c>
      <c r="E55" s="18">
        <v>9550</v>
      </c>
      <c r="F55" s="18">
        <v>160786.96</v>
      </c>
      <c r="G55" s="18">
        <f t="shared" si="10"/>
        <v>148122.88</v>
      </c>
      <c r="H55" s="18">
        <f t="shared" si="11"/>
        <v>-151236.96</v>
      </c>
      <c r="I55" s="19">
        <f t="shared" si="12"/>
        <v>1169.6300086543988</v>
      </c>
      <c r="J55" s="19">
        <f t="shared" si="13"/>
        <v>1683.6330890052357</v>
      </c>
      <c r="K55" s="19">
        <f t="shared" si="14"/>
        <v>78.843418394366751</v>
      </c>
    </row>
    <row r="56" spans="1:11" x14ac:dyDescent="0.2">
      <c r="A56" s="16"/>
      <c r="B56" s="17"/>
      <c r="C56" s="18"/>
      <c r="D56" s="18"/>
      <c r="E56" s="18"/>
      <c r="F56" s="18"/>
      <c r="G56" s="18"/>
      <c r="H56" s="18"/>
      <c r="I56" s="19"/>
      <c r="J56" s="19"/>
      <c r="K56" s="19"/>
    </row>
    <row r="57" spans="1:11" ht="38.25" x14ac:dyDescent="0.2">
      <c r="A57" s="27"/>
      <c r="B57" s="28" t="s">
        <v>111</v>
      </c>
      <c r="C57" s="29"/>
      <c r="D57" s="29"/>
      <c r="E57" s="29"/>
      <c r="F57" s="29"/>
      <c r="G57" s="29"/>
      <c r="H57" s="29"/>
      <c r="I57" s="30"/>
      <c r="J57" s="30"/>
      <c r="K57" s="30"/>
    </row>
    <row r="58" spans="1:11" x14ac:dyDescent="0.2">
      <c r="A58" s="16" t="s">
        <v>26</v>
      </c>
      <c r="B58" s="17" t="s">
        <v>27</v>
      </c>
      <c r="C58" s="18">
        <v>0</v>
      </c>
      <c r="D58" s="18">
        <v>13025</v>
      </c>
      <c r="E58" s="18">
        <v>2025</v>
      </c>
      <c r="F58" s="18">
        <v>7890.47</v>
      </c>
      <c r="G58" s="18">
        <f t="shared" ref="G58:G68" si="15">F58-C58</f>
        <v>7890.47</v>
      </c>
      <c r="H58" s="18">
        <f t="shared" ref="H58:H68" si="16">E58-F58</f>
        <v>-5865.47</v>
      </c>
      <c r="I58" s="19">
        <f t="shared" ref="I58:I68" si="17">IF(ISERROR(F58/C58),0,F58/C58*100-100)</f>
        <v>0</v>
      </c>
      <c r="J58" s="19">
        <f t="shared" ref="J58:J68" si="18">IF(ISERROR(F58/E58),0,F58/E58*100)</f>
        <v>389.65283950617288</v>
      </c>
      <c r="K58" s="19">
        <f t="shared" ref="K58:K68" si="19">IF(ISERROR(F58/D58),0,F58/D58*100)</f>
        <v>60.579424184261043</v>
      </c>
    </row>
    <row r="59" spans="1:11" x14ac:dyDescent="0.2">
      <c r="A59" s="22" t="s">
        <v>90</v>
      </c>
      <c r="B59" s="17" t="s">
        <v>91</v>
      </c>
      <c r="C59" s="18">
        <v>0</v>
      </c>
      <c r="D59" s="18">
        <v>11000</v>
      </c>
      <c r="E59" s="18">
        <v>0</v>
      </c>
      <c r="F59" s="18">
        <v>6481.92</v>
      </c>
      <c r="G59" s="18">
        <f t="shared" si="15"/>
        <v>6481.92</v>
      </c>
      <c r="H59" s="18">
        <f t="shared" si="16"/>
        <v>-6481.92</v>
      </c>
      <c r="I59" s="19">
        <f t="shared" si="17"/>
        <v>0</v>
      </c>
      <c r="J59" s="19">
        <f t="shared" si="18"/>
        <v>0</v>
      </c>
      <c r="K59" s="19">
        <f t="shared" si="19"/>
        <v>58.926545454545455</v>
      </c>
    </row>
    <row r="60" spans="1:11" x14ac:dyDescent="0.2">
      <c r="A60" s="22" t="s">
        <v>92</v>
      </c>
      <c r="B60" s="17" t="s">
        <v>93</v>
      </c>
      <c r="C60" s="18">
        <v>0</v>
      </c>
      <c r="D60" s="18">
        <v>2025</v>
      </c>
      <c r="E60" s="18">
        <v>2025</v>
      </c>
      <c r="F60" s="18">
        <v>1408.55</v>
      </c>
      <c r="G60" s="18">
        <f t="shared" si="15"/>
        <v>1408.55</v>
      </c>
      <c r="H60" s="18">
        <f t="shared" si="16"/>
        <v>616.45000000000005</v>
      </c>
      <c r="I60" s="19">
        <f t="shared" si="17"/>
        <v>0</v>
      </c>
      <c r="J60" s="19">
        <f t="shared" si="18"/>
        <v>69.558024691358028</v>
      </c>
      <c r="K60" s="19">
        <f t="shared" si="19"/>
        <v>69.558024691358028</v>
      </c>
    </row>
    <row r="61" spans="1:11" x14ac:dyDescent="0.2">
      <c r="A61" s="23" t="s">
        <v>94</v>
      </c>
      <c r="B61" s="17" t="s">
        <v>95</v>
      </c>
      <c r="C61" s="18">
        <v>0</v>
      </c>
      <c r="D61" s="18">
        <v>2025</v>
      </c>
      <c r="E61" s="18">
        <v>2025</v>
      </c>
      <c r="F61" s="18">
        <v>1408.55</v>
      </c>
      <c r="G61" s="18">
        <f t="shared" si="15"/>
        <v>1408.55</v>
      </c>
      <c r="H61" s="18">
        <f t="shared" si="16"/>
        <v>616.45000000000005</v>
      </c>
      <c r="I61" s="19">
        <f t="shared" si="17"/>
        <v>0</v>
      </c>
      <c r="J61" s="19">
        <f t="shared" si="18"/>
        <v>69.558024691358028</v>
      </c>
      <c r="K61" s="19">
        <f t="shared" si="19"/>
        <v>69.558024691358028</v>
      </c>
    </row>
    <row r="62" spans="1:11" x14ac:dyDescent="0.2">
      <c r="A62" s="24" t="s">
        <v>96</v>
      </c>
      <c r="B62" s="17" t="s">
        <v>97</v>
      </c>
      <c r="C62" s="18">
        <v>0</v>
      </c>
      <c r="D62" s="18">
        <v>2025</v>
      </c>
      <c r="E62" s="18">
        <v>2025</v>
      </c>
      <c r="F62" s="18">
        <v>1408.55</v>
      </c>
      <c r="G62" s="18">
        <f t="shared" si="15"/>
        <v>1408.55</v>
      </c>
      <c r="H62" s="18">
        <f t="shared" si="16"/>
        <v>616.45000000000005</v>
      </c>
      <c r="I62" s="19">
        <f t="shared" si="17"/>
        <v>0</v>
      </c>
      <c r="J62" s="19">
        <f t="shared" si="18"/>
        <v>69.558024691358028</v>
      </c>
      <c r="K62" s="19">
        <f t="shared" si="19"/>
        <v>69.558024691358028</v>
      </c>
    </row>
    <row r="63" spans="1:11" ht="25.5" x14ac:dyDescent="0.2">
      <c r="A63" s="25" t="s">
        <v>98</v>
      </c>
      <c r="B63" s="17" t="s">
        <v>99</v>
      </c>
      <c r="C63" s="18">
        <v>0</v>
      </c>
      <c r="D63" s="18">
        <v>2025</v>
      </c>
      <c r="E63" s="18">
        <v>2025</v>
      </c>
      <c r="F63" s="18">
        <v>1408.55</v>
      </c>
      <c r="G63" s="18">
        <f t="shared" si="15"/>
        <v>1408.55</v>
      </c>
      <c r="H63" s="18">
        <f t="shared" si="16"/>
        <v>616.45000000000005</v>
      </c>
      <c r="I63" s="19">
        <f t="shared" si="17"/>
        <v>0</v>
      </c>
      <c r="J63" s="19">
        <f t="shared" si="18"/>
        <v>69.558024691358028</v>
      </c>
      <c r="K63" s="19">
        <f t="shared" si="19"/>
        <v>69.558024691358028</v>
      </c>
    </row>
    <row r="64" spans="1:11" ht="25.5" x14ac:dyDescent="0.2">
      <c r="A64" s="26" t="s">
        <v>102</v>
      </c>
      <c r="B64" s="17" t="s">
        <v>103</v>
      </c>
      <c r="C64" s="18">
        <v>0</v>
      </c>
      <c r="D64" s="18">
        <v>2025</v>
      </c>
      <c r="E64" s="18">
        <v>2025</v>
      </c>
      <c r="F64" s="18">
        <v>1408.55</v>
      </c>
      <c r="G64" s="18">
        <f t="shared" si="15"/>
        <v>1408.55</v>
      </c>
      <c r="H64" s="18">
        <f t="shared" si="16"/>
        <v>616.45000000000005</v>
      </c>
      <c r="I64" s="19">
        <f t="shared" si="17"/>
        <v>0</v>
      </c>
      <c r="J64" s="19">
        <f t="shared" si="18"/>
        <v>69.558024691358028</v>
      </c>
      <c r="K64" s="19">
        <f t="shared" si="19"/>
        <v>69.558024691358028</v>
      </c>
    </row>
    <row r="65" spans="1:11" x14ac:dyDescent="0.2">
      <c r="A65" s="16" t="s">
        <v>34</v>
      </c>
      <c r="B65" s="17" t="s">
        <v>35</v>
      </c>
      <c r="C65" s="18">
        <v>0</v>
      </c>
      <c r="D65" s="18">
        <v>13025</v>
      </c>
      <c r="E65" s="18">
        <v>2025</v>
      </c>
      <c r="F65" s="18">
        <v>7890.47</v>
      </c>
      <c r="G65" s="18">
        <f t="shared" si="15"/>
        <v>7890.47</v>
      </c>
      <c r="H65" s="18">
        <f t="shared" si="16"/>
        <v>-5865.47</v>
      </c>
      <c r="I65" s="19">
        <f t="shared" si="17"/>
        <v>0</v>
      </c>
      <c r="J65" s="19">
        <f t="shared" si="18"/>
        <v>389.65283950617288</v>
      </c>
      <c r="K65" s="19">
        <f t="shared" si="19"/>
        <v>60.579424184261043</v>
      </c>
    </row>
    <row r="66" spans="1:11" x14ac:dyDescent="0.2">
      <c r="A66" s="22" t="s">
        <v>36</v>
      </c>
      <c r="B66" s="17" t="s">
        <v>37</v>
      </c>
      <c r="C66" s="18">
        <v>0</v>
      </c>
      <c r="D66" s="18">
        <v>13025</v>
      </c>
      <c r="E66" s="18">
        <v>2025</v>
      </c>
      <c r="F66" s="18">
        <v>7890.47</v>
      </c>
      <c r="G66" s="18">
        <f t="shared" si="15"/>
        <v>7890.47</v>
      </c>
      <c r="H66" s="18">
        <f t="shared" si="16"/>
        <v>-5865.47</v>
      </c>
      <c r="I66" s="19">
        <f t="shared" si="17"/>
        <v>0</v>
      </c>
      <c r="J66" s="19">
        <f t="shared" si="18"/>
        <v>389.65283950617288</v>
      </c>
      <c r="K66" s="19">
        <f t="shared" si="19"/>
        <v>60.579424184261043</v>
      </c>
    </row>
    <row r="67" spans="1:11" x14ac:dyDescent="0.2">
      <c r="A67" s="23" t="s">
        <v>38</v>
      </c>
      <c r="B67" s="17" t="s">
        <v>39</v>
      </c>
      <c r="C67" s="18">
        <v>0</v>
      </c>
      <c r="D67" s="18">
        <v>13025</v>
      </c>
      <c r="E67" s="18">
        <v>2025</v>
      </c>
      <c r="F67" s="18">
        <v>7890.47</v>
      </c>
      <c r="G67" s="18">
        <f t="shared" si="15"/>
        <v>7890.47</v>
      </c>
      <c r="H67" s="18">
        <f t="shared" si="16"/>
        <v>-5865.47</v>
      </c>
      <c r="I67" s="19">
        <f t="shared" si="17"/>
        <v>0</v>
      </c>
      <c r="J67" s="19">
        <f t="shared" si="18"/>
        <v>389.65283950617288</v>
      </c>
      <c r="K67" s="19">
        <f t="shared" si="19"/>
        <v>60.579424184261043</v>
      </c>
    </row>
    <row r="68" spans="1:11" x14ac:dyDescent="0.2">
      <c r="A68" s="24" t="s">
        <v>42</v>
      </c>
      <c r="B68" s="17" t="s">
        <v>43</v>
      </c>
      <c r="C68" s="18">
        <v>0</v>
      </c>
      <c r="D68" s="18">
        <v>13025</v>
      </c>
      <c r="E68" s="18">
        <v>2025</v>
      </c>
      <c r="F68" s="18">
        <v>7890.47</v>
      </c>
      <c r="G68" s="18">
        <f t="shared" si="15"/>
        <v>7890.47</v>
      </c>
      <c r="H68" s="18">
        <f t="shared" si="16"/>
        <v>-5865.47</v>
      </c>
      <c r="I68" s="19">
        <f t="shared" si="17"/>
        <v>0</v>
      </c>
      <c r="J68" s="19">
        <f t="shared" si="18"/>
        <v>389.65283950617288</v>
      </c>
      <c r="K68" s="19">
        <f t="shared" si="19"/>
        <v>60.579424184261043</v>
      </c>
    </row>
    <row r="69" spans="1:11" ht="25.5" x14ac:dyDescent="0.2">
      <c r="A69" s="27" t="s">
        <v>124</v>
      </c>
      <c r="B69" s="28" t="s">
        <v>125</v>
      </c>
      <c r="C69" s="29"/>
      <c r="D69" s="29"/>
      <c r="E69" s="29"/>
      <c r="F69" s="29"/>
      <c r="G69" s="29"/>
      <c r="H69" s="29"/>
      <c r="I69" s="30"/>
      <c r="J69" s="30"/>
      <c r="K69" s="30"/>
    </row>
    <row r="70" spans="1:11" x14ac:dyDescent="0.2">
      <c r="A70" s="16" t="s">
        <v>26</v>
      </c>
      <c r="B70" s="17" t="s">
        <v>27</v>
      </c>
      <c r="C70" s="18">
        <v>0</v>
      </c>
      <c r="D70" s="18">
        <v>2025</v>
      </c>
      <c r="E70" s="18">
        <v>2025</v>
      </c>
      <c r="F70" s="18">
        <v>1408.55</v>
      </c>
      <c r="G70" s="18">
        <f t="shared" ref="G70:G79" si="20">F70-C70</f>
        <v>1408.55</v>
      </c>
      <c r="H70" s="18">
        <f t="shared" ref="H70:H79" si="21">E70-F70</f>
        <v>616.45000000000005</v>
      </c>
      <c r="I70" s="19">
        <f t="shared" ref="I70:I79" si="22">IF(ISERROR(F70/C70),0,F70/C70*100-100)</f>
        <v>0</v>
      </c>
      <c r="J70" s="19">
        <f t="shared" ref="J70:J79" si="23">IF(ISERROR(F70/E70),0,F70/E70*100)</f>
        <v>69.558024691358028</v>
      </c>
      <c r="K70" s="19">
        <f t="shared" ref="K70:K79" si="24">IF(ISERROR(F70/D70),0,F70/D70*100)</f>
        <v>69.558024691358028</v>
      </c>
    </row>
    <row r="71" spans="1:11" x14ac:dyDescent="0.2">
      <c r="A71" s="22" t="s">
        <v>92</v>
      </c>
      <c r="B71" s="17" t="s">
        <v>93</v>
      </c>
      <c r="C71" s="18">
        <v>0</v>
      </c>
      <c r="D71" s="18">
        <v>2025</v>
      </c>
      <c r="E71" s="18">
        <v>2025</v>
      </c>
      <c r="F71" s="18">
        <v>1408.55</v>
      </c>
      <c r="G71" s="18">
        <f t="shared" si="20"/>
        <v>1408.55</v>
      </c>
      <c r="H71" s="18">
        <f t="shared" si="21"/>
        <v>616.45000000000005</v>
      </c>
      <c r="I71" s="19">
        <f t="shared" si="22"/>
        <v>0</v>
      </c>
      <c r="J71" s="19">
        <f t="shared" si="23"/>
        <v>69.558024691358028</v>
      </c>
      <c r="K71" s="19">
        <f t="shared" si="24"/>
        <v>69.558024691358028</v>
      </c>
    </row>
    <row r="72" spans="1:11" x14ac:dyDescent="0.2">
      <c r="A72" s="23" t="s">
        <v>94</v>
      </c>
      <c r="B72" s="17" t="s">
        <v>95</v>
      </c>
      <c r="C72" s="18">
        <v>0</v>
      </c>
      <c r="D72" s="18">
        <v>2025</v>
      </c>
      <c r="E72" s="18">
        <v>2025</v>
      </c>
      <c r="F72" s="18">
        <v>1408.55</v>
      </c>
      <c r="G72" s="18">
        <f t="shared" si="20"/>
        <v>1408.55</v>
      </c>
      <c r="H72" s="18">
        <f t="shared" si="21"/>
        <v>616.45000000000005</v>
      </c>
      <c r="I72" s="19">
        <f t="shared" si="22"/>
        <v>0</v>
      </c>
      <c r="J72" s="19">
        <f t="shared" si="23"/>
        <v>69.558024691358028</v>
      </c>
      <c r="K72" s="19">
        <f t="shared" si="24"/>
        <v>69.558024691358028</v>
      </c>
    </row>
    <row r="73" spans="1:11" x14ac:dyDescent="0.2">
      <c r="A73" s="24" t="s">
        <v>96</v>
      </c>
      <c r="B73" s="17" t="s">
        <v>97</v>
      </c>
      <c r="C73" s="18">
        <v>0</v>
      </c>
      <c r="D73" s="18">
        <v>2025</v>
      </c>
      <c r="E73" s="18">
        <v>2025</v>
      </c>
      <c r="F73" s="18">
        <v>1408.55</v>
      </c>
      <c r="G73" s="18">
        <f t="shared" si="20"/>
        <v>1408.55</v>
      </c>
      <c r="H73" s="18">
        <f t="shared" si="21"/>
        <v>616.45000000000005</v>
      </c>
      <c r="I73" s="19">
        <f t="shared" si="22"/>
        <v>0</v>
      </c>
      <c r="J73" s="19">
        <f t="shared" si="23"/>
        <v>69.558024691358028</v>
      </c>
      <c r="K73" s="19">
        <f t="shared" si="24"/>
        <v>69.558024691358028</v>
      </c>
    </row>
    <row r="74" spans="1:11" ht="25.5" x14ac:dyDescent="0.2">
      <c r="A74" s="25" t="s">
        <v>98</v>
      </c>
      <c r="B74" s="17" t="s">
        <v>99</v>
      </c>
      <c r="C74" s="18">
        <v>0</v>
      </c>
      <c r="D74" s="18">
        <v>2025</v>
      </c>
      <c r="E74" s="18">
        <v>2025</v>
      </c>
      <c r="F74" s="18">
        <v>1408.55</v>
      </c>
      <c r="G74" s="18">
        <f t="shared" si="20"/>
        <v>1408.55</v>
      </c>
      <c r="H74" s="18">
        <f t="shared" si="21"/>
        <v>616.45000000000005</v>
      </c>
      <c r="I74" s="19">
        <f t="shared" si="22"/>
        <v>0</v>
      </c>
      <c r="J74" s="19">
        <f t="shared" si="23"/>
        <v>69.558024691358028</v>
      </c>
      <c r="K74" s="19">
        <f t="shared" si="24"/>
        <v>69.558024691358028</v>
      </c>
    </row>
    <row r="75" spans="1:11" ht="25.5" x14ac:dyDescent="0.2">
      <c r="A75" s="26" t="s">
        <v>102</v>
      </c>
      <c r="B75" s="17" t="s">
        <v>103</v>
      </c>
      <c r="C75" s="18">
        <v>0</v>
      </c>
      <c r="D75" s="18">
        <v>2025</v>
      </c>
      <c r="E75" s="18">
        <v>2025</v>
      </c>
      <c r="F75" s="18">
        <v>1408.55</v>
      </c>
      <c r="G75" s="18">
        <f t="shared" si="20"/>
        <v>1408.55</v>
      </c>
      <c r="H75" s="18">
        <f t="shared" si="21"/>
        <v>616.45000000000005</v>
      </c>
      <c r="I75" s="19">
        <f t="shared" si="22"/>
        <v>0</v>
      </c>
      <c r="J75" s="19">
        <f t="shared" si="23"/>
        <v>69.558024691358028</v>
      </c>
      <c r="K75" s="19">
        <f t="shared" si="24"/>
        <v>69.558024691358028</v>
      </c>
    </row>
    <row r="76" spans="1:11" x14ac:dyDescent="0.2">
      <c r="A76" s="16" t="s">
        <v>34</v>
      </c>
      <c r="B76" s="17" t="s">
        <v>35</v>
      </c>
      <c r="C76" s="18">
        <v>0</v>
      </c>
      <c r="D76" s="18">
        <v>2025</v>
      </c>
      <c r="E76" s="18">
        <v>2025</v>
      </c>
      <c r="F76" s="18">
        <v>1408.55</v>
      </c>
      <c r="G76" s="18">
        <f t="shared" si="20"/>
        <v>1408.55</v>
      </c>
      <c r="H76" s="18">
        <f t="shared" si="21"/>
        <v>616.45000000000005</v>
      </c>
      <c r="I76" s="19">
        <f t="shared" si="22"/>
        <v>0</v>
      </c>
      <c r="J76" s="19">
        <f t="shared" si="23"/>
        <v>69.558024691358028</v>
      </c>
      <c r="K76" s="19">
        <f t="shared" si="24"/>
        <v>69.558024691358028</v>
      </c>
    </row>
    <row r="77" spans="1:11" x14ac:dyDescent="0.2">
      <c r="A77" s="22" t="s">
        <v>36</v>
      </c>
      <c r="B77" s="17" t="s">
        <v>37</v>
      </c>
      <c r="C77" s="18">
        <v>0</v>
      </c>
      <c r="D77" s="18">
        <v>2025</v>
      </c>
      <c r="E77" s="18">
        <v>2025</v>
      </c>
      <c r="F77" s="18">
        <v>1408.55</v>
      </c>
      <c r="G77" s="18">
        <f t="shared" si="20"/>
        <v>1408.55</v>
      </c>
      <c r="H77" s="18">
        <f t="shared" si="21"/>
        <v>616.45000000000005</v>
      </c>
      <c r="I77" s="19">
        <f t="shared" si="22"/>
        <v>0</v>
      </c>
      <c r="J77" s="19">
        <f t="shared" si="23"/>
        <v>69.558024691358028</v>
      </c>
      <c r="K77" s="19">
        <f t="shared" si="24"/>
        <v>69.558024691358028</v>
      </c>
    </row>
    <row r="78" spans="1:11" x14ac:dyDescent="0.2">
      <c r="A78" s="23" t="s">
        <v>38</v>
      </c>
      <c r="B78" s="17" t="s">
        <v>39</v>
      </c>
      <c r="C78" s="18">
        <v>0</v>
      </c>
      <c r="D78" s="18">
        <v>2025</v>
      </c>
      <c r="E78" s="18">
        <v>2025</v>
      </c>
      <c r="F78" s="18">
        <v>1408.55</v>
      </c>
      <c r="G78" s="18">
        <f t="shared" si="20"/>
        <v>1408.55</v>
      </c>
      <c r="H78" s="18">
        <f t="shared" si="21"/>
        <v>616.45000000000005</v>
      </c>
      <c r="I78" s="19">
        <f t="shared" si="22"/>
        <v>0</v>
      </c>
      <c r="J78" s="19">
        <f t="shared" si="23"/>
        <v>69.558024691358028</v>
      </c>
      <c r="K78" s="19">
        <f t="shared" si="24"/>
        <v>69.558024691358028</v>
      </c>
    </row>
    <row r="79" spans="1:11" x14ac:dyDescent="0.2">
      <c r="A79" s="24" t="s">
        <v>42</v>
      </c>
      <c r="B79" s="17" t="s">
        <v>43</v>
      </c>
      <c r="C79" s="18">
        <v>0</v>
      </c>
      <c r="D79" s="18">
        <v>2025</v>
      </c>
      <c r="E79" s="18">
        <v>2025</v>
      </c>
      <c r="F79" s="18">
        <v>1408.55</v>
      </c>
      <c r="G79" s="18">
        <f t="shared" si="20"/>
        <v>1408.55</v>
      </c>
      <c r="H79" s="18">
        <f t="shared" si="21"/>
        <v>616.45000000000005</v>
      </c>
      <c r="I79" s="19">
        <f t="shared" si="22"/>
        <v>0</v>
      </c>
      <c r="J79" s="19">
        <f t="shared" si="23"/>
        <v>69.558024691358028</v>
      </c>
      <c r="K79" s="19">
        <f t="shared" si="24"/>
        <v>69.558024691358028</v>
      </c>
    </row>
    <row r="80" spans="1:11" ht="38.25" x14ac:dyDescent="0.2">
      <c r="A80" s="39" t="s">
        <v>248</v>
      </c>
      <c r="B80" s="28" t="s">
        <v>127</v>
      </c>
      <c r="C80" s="29"/>
      <c r="D80" s="29"/>
      <c r="E80" s="29"/>
      <c r="F80" s="29"/>
      <c r="G80" s="29"/>
      <c r="H80" s="29"/>
      <c r="I80" s="30"/>
      <c r="J80" s="30"/>
      <c r="K80" s="30"/>
    </row>
    <row r="81" spans="1:11" x14ac:dyDescent="0.2">
      <c r="A81" s="16" t="s">
        <v>26</v>
      </c>
      <c r="B81" s="17" t="s">
        <v>27</v>
      </c>
      <c r="C81" s="18">
        <v>0</v>
      </c>
      <c r="D81" s="18">
        <v>2025</v>
      </c>
      <c r="E81" s="18">
        <v>2025</v>
      </c>
      <c r="F81" s="18">
        <v>1408.55</v>
      </c>
      <c r="G81" s="18">
        <f t="shared" ref="G81:G90" si="25">F81-C81</f>
        <v>1408.55</v>
      </c>
      <c r="H81" s="18">
        <f t="shared" ref="H81:H90" si="26">E81-F81</f>
        <v>616.45000000000005</v>
      </c>
      <c r="I81" s="19">
        <f t="shared" ref="I81:I90" si="27">IF(ISERROR(F81/C81),0,F81/C81*100-100)</f>
        <v>0</v>
      </c>
      <c r="J81" s="19">
        <f t="shared" ref="J81:J90" si="28">IF(ISERROR(F81/E81),0,F81/E81*100)</f>
        <v>69.558024691358028</v>
      </c>
      <c r="K81" s="19">
        <f t="shared" ref="K81:K90" si="29">IF(ISERROR(F81/D81),0,F81/D81*100)</f>
        <v>69.558024691358028</v>
      </c>
    </row>
    <row r="82" spans="1:11" x14ac:dyDescent="0.2">
      <c r="A82" s="22" t="s">
        <v>92</v>
      </c>
      <c r="B82" s="17" t="s">
        <v>93</v>
      </c>
      <c r="C82" s="18">
        <v>0</v>
      </c>
      <c r="D82" s="18">
        <v>2025</v>
      </c>
      <c r="E82" s="18">
        <v>2025</v>
      </c>
      <c r="F82" s="18">
        <v>1408.55</v>
      </c>
      <c r="G82" s="18">
        <f t="shared" si="25"/>
        <v>1408.55</v>
      </c>
      <c r="H82" s="18">
        <f t="shared" si="26"/>
        <v>616.45000000000005</v>
      </c>
      <c r="I82" s="19">
        <f t="shared" si="27"/>
        <v>0</v>
      </c>
      <c r="J82" s="19">
        <f t="shared" si="28"/>
        <v>69.558024691358028</v>
      </c>
      <c r="K82" s="19">
        <f t="shared" si="29"/>
        <v>69.558024691358028</v>
      </c>
    </row>
    <row r="83" spans="1:11" x14ac:dyDescent="0.2">
      <c r="A83" s="23" t="s">
        <v>94</v>
      </c>
      <c r="B83" s="17" t="s">
        <v>95</v>
      </c>
      <c r="C83" s="18">
        <v>0</v>
      </c>
      <c r="D83" s="18">
        <v>2025</v>
      </c>
      <c r="E83" s="18">
        <v>2025</v>
      </c>
      <c r="F83" s="18">
        <v>1408.55</v>
      </c>
      <c r="G83" s="18">
        <f t="shared" si="25"/>
        <v>1408.55</v>
      </c>
      <c r="H83" s="18">
        <f t="shared" si="26"/>
        <v>616.45000000000005</v>
      </c>
      <c r="I83" s="19">
        <f t="shared" si="27"/>
        <v>0</v>
      </c>
      <c r="J83" s="19">
        <f t="shared" si="28"/>
        <v>69.558024691358028</v>
      </c>
      <c r="K83" s="19">
        <f t="shared" si="29"/>
        <v>69.558024691358028</v>
      </c>
    </row>
    <row r="84" spans="1:11" x14ac:dyDescent="0.2">
      <c r="A84" s="24" t="s">
        <v>96</v>
      </c>
      <c r="B84" s="17" t="s">
        <v>97</v>
      </c>
      <c r="C84" s="18">
        <v>0</v>
      </c>
      <c r="D84" s="18">
        <v>2025</v>
      </c>
      <c r="E84" s="18">
        <v>2025</v>
      </c>
      <c r="F84" s="18">
        <v>1408.55</v>
      </c>
      <c r="G84" s="18">
        <f t="shared" si="25"/>
        <v>1408.55</v>
      </c>
      <c r="H84" s="18">
        <f t="shared" si="26"/>
        <v>616.45000000000005</v>
      </c>
      <c r="I84" s="19">
        <f t="shared" si="27"/>
        <v>0</v>
      </c>
      <c r="J84" s="19">
        <f t="shared" si="28"/>
        <v>69.558024691358028</v>
      </c>
      <c r="K84" s="19">
        <f t="shared" si="29"/>
        <v>69.558024691358028</v>
      </c>
    </row>
    <row r="85" spans="1:11" ht="25.5" x14ac:dyDescent="0.2">
      <c r="A85" s="25" t="s">
        <v>98</v>
      </c>
      <c r="B85" s="17" t="s">
        <v>99</v>
      </c>
      <c r="C85" s="18">
        <v>0</v>
      </c>
      <c r="D85" s="18">
        <v>2025</v>
      </c>
      <c r="E85" s="18">
        <v>2025</v>
      </c>
      <c r="F85" s="18">
        <v>1408.55</v>
      </c>
      <c r="G85" s="18">
        <f t="shared" si="25"/>
        <v>1408.55</v>
      </c>
      <c r="H85" s="18">
        <f t="shared" si="26"/>
        <v>616.45000000000005</v>
      </c>
      <c r="I85" s="19">
        <f t="shared" si="27"/>
        <v>0</v>
      </c>
      <c r="J85" s="19">
        <f t="shared" si="28"/>
        <v>69.558024691358028</v>
      </c>
      <c r="K85" s="19">
        <f t="shared" si="29"/>
        <v>69.558024691358028</v>
      </c>
    </row>
    <row r="86" spans="1:11" ht="25.5" x14ac:dyDescent="0.2">
      <c r="A86" s="26" t="s">
        <v>102</v>
      </c>
      <c r="B86" s="17" t="s">
        <v>103</v>
      </c>
      <c r="C86" s="18">
        <v>0</v>
      </c>
      <c r="D86" s="18">
        <v>2025</v>
      </c>
      <c r="E86" s="18">
        <v>2025</v>
      </c>
      <c r="F86" s="18">
        <v>1408.55</v>
      </c>
      <c r="G86" s="18">
        <f t="shared" si="25"/>
        <v>1408.55</v>
      </c>
      <c r="H86" s="18">
        <f t="shared" si="26"/>
        <v>616.45000000000005</v>
      </c>
      <c r="I86" s="19">
        <f t="shared" si="27"/>
        <v>0</v>
      </c>
      <c r="J86" s="19">
        <f t="shared" si="28"/>
        <v>69.558024691358028</v>
      </c>
      <c r="K86" s="19">
        <f t="shared" si="29"/>
        <v>69.558024691358028</v>
      </c>
    </row>
    <row r="87" spans="1:11" x14ac:dyDescent="0.2">
      <c r="A87" s="16" t="s">
        <v>34</v>
      </c>
      <c r="B87" s="17" t="s">
        <v>35</v>
      </c>
      <c r="C87" s="18">
        <v>0</v>
      </c>
      <c r="D87" s="18">
        <v>2025</v>
      </c>
      <c r="E87" s="18">
        <v>2025</v>
      </c>
      <c r="F87" s="18">
        <v>1408.55</v>
      </c>
      <c r="G87" s="18">
        <f t="shared" si="25"/>
        <v>1408.55</v>
      </c>
      <c r="H87" s="18">
        <f t="shared" si="26"/>
        <v>616.45000000000005</v>
      </c>
      <c r="I87" s="19">
        <f t="shared" si="27"/>
        <v>0</v>
      </c>
      <c r="J87" s="19">
        <f t="shared" si="28"/>
        <v>69.558024691358028</v>
      </c>
      <c r="K87" s="19">
        <f t="shared" si="29"/>
        <v>69.558024691358028</v>
      </c>
    </row>
    <row r="88" spans="1:11" x14ac:dyDescent="0.2">
      <c r="A88" s="22" t="s">
        <v>36</v>
      </c>
      <c r="B88" s="17" t="s">
        <v>37</v>
      </c>
      <c r="C88" s="18">
        <v>0</v>
      </c>
      <c r="D88" s="18">
        <v>2025</v>
      </c>
      <c r="E88" s="18">
        <v>2025</v>
      </c>
      <c r="F88" s="18">
        <v>1408.55</v>
      </c>
      <c r="G88" s="18">
        <f t="shared" si="25"/>
        <v>1408.55</v>
      </c>
      <c r="H88" s="18">
        <f t="shared" si="26"/>
        <v>616.45000000000005</v>
      </c>
      <c r="I88" s="19">
        <f t="shared" si="27"/>
        <v>0</v>
      </c>
      <c r="J88" s="19">
        <f t="shared" si="28"/>
        <v>69.558024691358028</v>
      </c>
      <c r="K88" s="19">
        <f t="shared" si="29"/>
        <v>69.558024691358028</v>
      </c>
    </row>
    <row r="89" spans="1:11" x14ac:dyDescent="0.2">
      <c r="A89" s="23" t="s">
        <v>38</v>
      </c>
      <c r="B89" s="17" t="s">
        <v>39</v>
      </c>
      <c r="C89" s="18">
        <v>0</v>
      </c>
      <c r="D89" s="18">
        <v>2025</v>
      </c>
      <c r="E89" s="18">
        <v>2025</v>
      </c>
      <c r="F89" s="18">
        <v>1408.55</v>
      </c>
      <c r="G89" s="18">
        <f t="shared" si="25"/>
        <v>1408.55</v>
      </c>
      <c r="H89" s="18">
        <f t="shared" si="26"/>
        <v>616.45000000000005</v>
      </c>
      <c r="I89" s="19">
        <f t="shared" si="27"/>
        <v>0</v>
      </c>
      <c r="J89" s="19">
        <f t="shared" si="28"/>
        <v>69.558024691358028</v>
      </c>
      <c r="K89" s="19">
        <f t="shared" si="29"/>
        <v>69.558024691358028</v>
      </c>
    </row>
    <row r="90" spans="1:11" x14ac:dyDescent="0.2">
      <c r="A90" s="24" t="s">
        <v>42</v>
      </c>
      <c r="B90" s="17" t="s">
        <v>43</v>
      </c>
      <c r="C90" s="18">
        <v>0</v>
      </c>
      <c r="D90" s="18">
        <v>2025</v>
      </c>
      <c r="E90" s="18">
        <v>2025</v>
      </c>
      <c r="F90" s="18">
        <v>1408.55</v>
      </c>
      <c r="G90" s="18">
        <f t="shared" si="25"/>
        <v>1408.55</v>
      </c>
      <c r="H90" s="18">
        <f t="shared" si="26"/>
        <v>616.45000000000005</v>
      </c>
      <c r="I90" s="19">
        <f t="shared" si="27"/>
        <v>0</v>
      </c>
      <c r="J90" s="19">
        <f t="shared" si="28"/>
        <v>69.558024691358028</v>
      </c>
      <c r="K90" s="19">
        <f t="shared" si="29"/>
        <v>69.558024691358028</v>
      </c>
    </row>
    <row r="91" spans="1:11" x14ac:dyDescent="0.2">
      <c r="A91" s="27" t="s">
        <v>134</v>
      </c>
      <c r="B91" s="28" t="s">
        <v>135</v>
      </c>
      <c r="C91" s="29"/>
      <c r="D91" s="29"/>
      <c r="E91" s="29"/>
      <c r="F91" s="29"/>
      <c r="G91" s="29"/>
      <c r="H91" s="29"/>
      <c r="I91" s="30"/>
      <c r="J91" s="30"/>
      <c r="K91" s="30"/>
    </row>
    <row r="92" spans="1:11" x14ac:dyDescent="0.2">
      <c r="A92" s="16" t="s">
        <v>26</v>
      </c>
      <c r="B92" s="17" t="s">
        <v>27</v>
      </c>
      <c r="C92" s="18">
        <v>0</v>
      </c>
      <c r="D92" s="18">
        <v>11000</v>
      </c>
      <c r="E92" s="18">
        <v>0</v>
      </c>
      <c r="F92" s="18">
        <v>6481.92</v>
      </c>
      <c r="G92" s="18">
        <f t="shared" ref="G92:G97" si="30">F92-C92</f>
        <v>6481.92</v>
      </c>
      <c r="H92" s="18">
        <f t="shared" ref="H92:H97" si="31">E92-F92</f>
        <v>-6481.92</v>
      </c>
      <c r="I92" s="19">
        <f t="shared" ref="I92:I97" si="32">IF(ISERROR(F92/C92),0,F92/C92*100-100)</f>
        <v>0</v>
      </c>
      <c r="J92" s="19">
        <f t="shared" ref="J92:J97" si="33">IF(ISERROR(F92/E92),0,F92/E92*100)</f>
        <v>0</v>
      </c>
      <c r="K92" s="19">
        <f t="shared" ref="K92:K97" si="34">IF(ISERROR(F92/D92),0,F92/D92*100)</f>
        <v>58.926545454545455</v>
      </c>
    </row>
    <row r="93" spans="1:11" x14ac:dyDescent="0.2">
      <c r="A93" s="22" t="s">
        <v>90</v>
      </c>
      <c r="B93" s="17" t="s">
        <v>91</v>
      </c>
      <c r="C93" s="18">
        <v>0</v>
      </c>
      <c r="D93" s="18">
        <v>11000</v>
      </c>
      <c r="E93" s="18">
        <v>0</v>
      </c>
      <c r="F93" s="18">
        <v>6481.92</v>
      </c>
      <c r="G93" s="18">
        <f t="shared" si="30"/>
        <v>6481.92</v>
      </c>
      <c r="H93" s="18">
        <f t="shared" si="31"/>
        <v>-6481.92</v>
      </c>
      <c r="I93" s="19">
        <f t="shared" si="32"/>
        <v>0</v>
      </c>
      <c r="J93" s="19">
        <f t="shared" si="33"/>
        <v>0</v>
      </c>
      <c r="K93" s="19">
        <f t="shared" si="34"/>
        <v>58.926545454545455</v>
      </c>
    </row>
    <row r="94" spans="1:11" x14ac:dyDescent="0.2">
      <c r="A94" s="16" t="s">
        <v>34</v>
      </c>
      <c r="B94" s="17" t="s">
        <v>35</v>
      </c>
      <c r="C94" s="18">
        <v>0</v>
      </c>
      <c r="D94" s="18">
        <v>11000</v>
      </c>
      <c r="E94" s="18">
        <v>0</v>
      </c>
      <c r="F94" s="18">
        <v>6481.92</v>
      </c>
      <c r="G94" s="18">
        <f t="shared" si="30"/>
        <v>6481.92</v>
      </c>
      <c r="H94" s="18">
        <f t="shared" si="31"/>
        <v>-6481.92</v>
      </c>
      <c r="I94" s="19">
        <f t="shared" si="32"/>
        <v>0</v>
      </c>
      <c r="J94" s="19">
        <f t="shared" si="33"/>
        <v>0</v>
      </c>
      <c r="K94" s="19">
        <f t="shared" si="34"/>
        <v>58.926545454545455</v>
      </c>
    </row>
    <row r="95" spans="1:11" x14ac:dyDescent="0.2">
      <c r="A95" s="22" t="s">
        <v>36</v>
      </c>
      <c r="B95" s="17" t="s">
        <v>37</v>
      </c>
      <c r="C95" s="18">
        <v>0</v>
      </c>
      <c r="D95" s="18">
        <v>11000</v>
      </c>
      <c r="E95" s="18">
        <v>0</v>
      </c>
      <c r="F95" s="18">
        <v>6481.92</v>
      </c>
      <c r="G95" s="18">
        <f t="shared" si="30"/>
        <v>6481.92</v>
      </c>
      <c r="H95" s="18">
        <f t="shared" si="31"/>
        <v>-6481.92</v>
      </c>
      <c r="I95" s="19">
        <f t="shared" si="32"/>
        <v>0</v>
      </c>
      <c r="J95" s="19">
        <f t="shared" si="33"/>
        <v>0</v>
      </c>
      <c r="K95" s="19">
        <f t="shared" si="34"/>
        <v>58.926545454545455</v>
      </c>
    </row>
    <row r="96" spans="1:11" x14ac:dyDescent="0.2">
      <c r="A96" s="23" t="s">
        <v>38</v>
      </c>
      <c r="B96" s="17" t="s">
        <v>39</v>
      </c>
      <c r="C96" s="18">
        <v>0</v>
      </c>
      <c r="D96" s="18">
        <v>11000</v>
      </c>
      <c r="E96" s="18">
        <v>0</v>
      </c>
      <c r="F96" s="18">
        <v>6481.92</v>
      </c>
      <c r="G96" s="18">
        <f t="shared" si="30"/>
        <v>6481.92</v>
      </c>
      <c r="H96" s="18">
        <f t="shared" si="31"/>
        <v>-6481.92</v>
      </c>
      <c r="I96" s="19">
        <f t="shared" si="32"/>
        <v>0</v>
      </c>
      <c r="J96" s="19">
        <f t="shared" si="33"/>
        <v>0</v>
      </c>
      <c r="K96" s="19">
        <f t="shared" si="34"/>
        <v>58.926545454545455</v>
      </c>
    </row>
    <row r="97" spans="1:11" x14ac:dyDescent="0.2">
      <c r="A97" s="24" t="s">
        <v>42</v>
      </c>
      <c r="B97" s="17" t="s">
        <v>43</v>
      </c>
      <c r="C97" s="18">
        <v>0</v>
      </c>
      <c r="D97" s="18">
        <v>11000</v>
      </c>
      <c r="E97" s="18">
        <v>0</v>
      </c>
      <c r="F97" s="18">
        <v>6481.92</v>
      </c>
      <c r="G97" s="18">
        <f t="shared" si="30"/>
        <v>6481.92</v>
      </c>
      <c r="H97" s="18">
        <f t="shared" si="31"/>
        <v>-6481.92</v>
      </c>
      <c r="I97" s="19">
        <f t="shared" si="32"/>
        <v>0</v>
      </c>
      <c r="J97" s="19">
        <f t="shared" si="33"/>
        <v>0</v>
      </c>
      <c r="K97" s="19">
        <f t="shared" si="34"/>
        <v>58.926545454545455</v>
      </c>
    </row>
    <row r="98" spans="1:11" ht="25.5" x14ac:dyDescent="0.2">
      <c r="A98" s="39" t="s">
        <v>136</v>
      </c>
      <c r="B98" s="28" t="s">
        <v>137</v>
      </c>
      <c r="C98" s="29"/>
      <c r="D98" s="29"/>
      <c r="E98" s="29"/>
      <c r="F98" s="29"/>
      <c r="G98" s="29"/>
      <c r="H98" s="29"/>
      <c r="I98" s="30"/>
      <c r="J98" s="30"/>
      <c r="K98" s="30"/>
    </row>
    <row r="99" spans="1:11" x14ac:dyDescent="0.2">
      <c r="A99" s="16" t="s">
        <v>26</v>
      </c>
      <c r="B99" s="17" t="s">
        <v>27</v>
      </c>
      <c r="C99" s="18">
        <v>0</v>
      </c>
      <c r="D99" s="18">
        <v>11000</v>
      </c>
      <c r="E99" s="18">
        <v>0</v>
      </c>
      <c r="F99" s="18">
        <v>6481.92</v>
      </c>
      <c r="G99" s="18">
        <f t="shared" ref="G99:G104" si="35">F99-C99</f>
        <v>6481.92</v>
      </c>
      <c r="H99" s="18">
        <f t="shared" ref="H99:H104" si="36">E99-F99</f>
        <v>-6481.92</v>
      </c>
      <c r="I99" s="19">
        <f t="shared" ref="I99:I104" si="37">IF(ISERROR(F99/C99),0,F99/C99*100-100)</f>
        <v>0</v>
      </c>
      <c r="J99" s="19">
        <f t="shared" ref="J99:J104" si="38">IF(ISERROR(F99/E99),0,F99/E99*100)</f>
        <v>0</v>
      </c>
      <c r="K99" s="19">
        <f t="shared" ref="K99:K104" si="39">IF(ISERROR(F99/D99),0,F99/D99*100)</f>
        <v>58.926545454545455</v>
      </c>
    </row>
    <row r="100" spans="1:11" x14ac:dyDescent="0.2">
      <c r="A100" s="22" t="s">
        <v>90</v>
      </c>
      <c r="B100" s="17" t="s">
        <v>91</v>
      </c>
      <c r="C100" s="18">
        <v>0</v>
      </c>
      <c r="D100" s="18">
        <v>11000</v>
      </c>
      <c r="E100" s="18">
        <v>0</v>
      </c>
      <c r="F100" s="18">
        <v>6481.92</v>
      </c>
      <c r="G100" s="18">
        <f t="shared" si="35"/>
        <v>6481.92</v>
      </c>
      <c r="H100" s="18">
        <f t="shared" si="36"/>
        <v>-6481.92</v>
      </c>
      <c r="I100" s="19">
        <f t="shared" si="37"/>
        <v>0</v>
      </c>
      <c r="J100" s="19">
        <f t="shared" si="38"/>
        <v>0</v>
      </c>
      <c r="K100" s="19">
        <f t="shared" si="39"/>
        <v>58.926545454545455</v>
      </c>
    </row>
    <row r="101" spans="1:11" x14ac:dyDescent="0.2">
      <c r="A101" s="16" t="s">
        <v>34</v>
      </c>
      <c r="B101" s="17" t="s">
        <v>35</v>
      </c>
      <c r="C101" s="18">
        <v>0</v>
      </c>
      <c r="D101" s="18">
        <v>11000</v>
      </c>
      <c r="E101" s="18">
        <v>0</v>
      </c>
      <c r="F101" s="18">
        <v>6481.92</v>
      </c>
      <c r="G101" s="18">
        <f t="shared" si="35"/>
        <v>6481.92</v>
      </c>
      <c r="H101" s="18">
        <f t="shared" si="36"/>
        <v>-6481.92</v>
      </c>
      <c r="I101" s="19">
        <f t="shared" si="37"/>
        <v>0</v>
      </c>
      <c r="J101" s="19">
        <f t="shared" si="38"/>
        <v>0</v>
      </c>
      <c r="K101" s="19">
        <f t="shared" si="39"/>
        <v>58.926545454545455</v>
      </c>
    </row>
    <row r="102" spans="1:11" x14ac:dyDescent="0.2">
      <c r="A102" s="22" t="s">
        <v>36</v>
      </c>
      <c r="B102" s="17" t="s">
        <v>37</v>
      </c>
      <c r="C102" s="18">
        <v>0</v>
      </c>
      <c r="D102" s="18">
        <v>11000</v>
      </c>
      <c r="E102" s="18">
        <v>0</v>
      </c>
      <c r="F102" s="18">
        <v>6481.92</v>
      </c>
      <c r="G102" s="18">
        <f t="shared" si="35"/>
        <v>6481.92</v>
      </c>
      <c r="H102" s="18">
        <f t="shared" si="36"/>
        <v>-6481.92</v>
      </c>
      <c r="I102" s="19">
        <f t="shared" si="37"/>
        <v>0</v>
      </c>
      <c r="J102" s="19">
        <f t="shared" si="38"/>
        <v>0</v>
      </c>
      <c r="K102" s="19">
        <f t="shared" si="39"/>
        <v>58.926545454545455</v>
      </c>
    </row>
    <row r="103" spans="1:11" x14ac:dyDescent="0.2">
      <c r="A103" s="23" t="s">
        <v>38</v>
      </c>
      <c r="B103" s="17" t="s">
        <v>39</v>
      </c>
      <c r="C103" s="18">
        <v>0</v>
      </c>
      <c r="D103" s="18">
        <v>11000</v>
      </c>
      <c r="E103" s="18">
        <v>0</v>
      </c>
      <c r="F103" s="18">
        <v>6481.92</v>
      </c>
      <c r="G103" s="18">
        <f t="shared" si="35"/>
        <v>6481.92</v>
      </c>
      <c r="H103" s="18">
        <f t="shared" si="36"/>
        <v>-6481.92</v>
      </c>
      <c r="I103" s="19">
        <f t="shared" si="37"/>
        <v>0</v>
      </c>
      <c r="J103" s="19">
        <f t="shared" si="38"/>
        <v>0</v>
      </c>
      <c r="K103" s="19">
        <f t="shared" si="39"/>
        <v>58.926545454545455</v>
      </c>
    </row>
    <row r="104" spans="1:11" x14ac:dyDescent="0.2">
      <c r="A104" s="24" t="s">
        <v>42</v>
      </c>
      <c r="B104" s="17" t="s">
        <v>43</v>
      </c>
      <c r="C104" s="18">
        <v>0</v>
      </c>
      <c r="D104" s="18">
        <v>11000</v>
      </c>
      <c r="E104" s="18">
        <v>0</v>
      </c>
      <c r="F104" s="18">
        <v>6481.92</v>
      </c>
      <c r="G104" s="18">
        <f t="shared" si="35"/>
        <v>6481.92</v>
      </c>
      <c r="H104" s="18">
        <f t="shared" si="36"/>
        <v>-6481.92</v>
      </c>
      <c r="I104" s="19">
        <f t="shared" si="37"/>
        <v>0</v>
      </c>
      <c r="J104" s="19">
        <f t="shared" si="38"/>
        <v>0</v>
      </c>
      <c r="K104" s="19">
        <f t="shared" si="39"/>
        <v>58.926545454545455</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
  <sheetViews>
    <sheetView zoomScaleNormal="100" workbookViewId="0">
      <selection activeCell="A116" sqref="A116:XFD11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870</v>
      </c>
      <c r="B13" s="21" t="s">
        <v>871</v>
      </c>
      <c r="C13" s="18"/>
      <c r="D13" s="18"/>
      <c r="E13" s="18"/>
      <c r="F13" s="18"/>
      <c r="G13" s="18"/>
      <c r="H13" s="18"/>
      <c r="I13" s="19"/>
      <c r="J13" s="19"/>
      <c r="K13" s="19"/>
    </row>
    <row r="14" spans="1:11" x14ac:dyDescent="0.2">
      <c r="A14" s="16" t="s">
        <v>26</v>
      </c>
      <c r="B14" s="17" t="s">
        <v>27</v>
      </c>
      <c r="C14" s="18">
        <v>6361055.7699999996</v>
      </c>
      <c r="D14" s="18">
        <v>7623218</v>
      </c>
      <c r="E14" s="18">
        <v>7614020</v>
      </c>
      <c r="F14" s="18">
        <v>6846586.0599999996</v>
      </c>
      <c r="G14" s="18">
        <f t="shared" ref="G14:G36" si="0">F14-C14</f>
        <v>485530.29000000004</v>
      </c>
      <c r="H14" s="18">
        <f t="shared" ref="H14:H36" si="1">E14-F14</f>
        <v>767433.94000000041</v>
      </c>
      <c r="I14" s="19">
        <f t="shared" ref="I14:I36" si="2">IF(ISERROR(F14/C14),0,F14/C14*100-100)</f>
        <v>7.6328569903420345</v>
      </c>
      <c r="J14" s="19">
        <f t="shared" ref="J14:J36" si="3">IF(ISERROR(F14/E14),0,F14/E14*100)</f>
        <v>89.920778511220092</v>
      </c>
      <c r="K14" s="19">
        <f t="shared" ref="K14:K36" si="4">IF(ISERROR(F14/D14),0,F14/D14*100)</f>
        <v>89.81228216220498</v>
      </c>
    </row>
    <row r="15" spans="1:11" ht="25.5" x14ac:dyDescent="0.2">
      <c r="A15" s="22" t="s">
        <v>28</v>
      </c>
      <c r="B15" s="17" t="s">
        <v>29</v>
      </c>
      <c r="C15" s="18">
        <v>613.34</v>
      </c>
      <c r="D15" s="18">
        <v>1000</v>
      </c>
      <c r="E15" s="18">
        <v>1000</v>
      </c>
      <c r="F15" s="18">
        <v>765.7</v>
      </c>
      <c r="G15" s="18">
        <f t="shared" si="0"/>
        <v>152.36000000000001</v>
      </c>
      <c r="H15" s="18">
        <f t="shared" si="1"/>
        <v>234.29999999999995</v>
      </c>
      <c r="I15" s="19">
        <f t="shared" si="2"/>
        <v>24.841034336583292</v>
      </c>
      <c r="J15" s="19">
        <f t="shared" si="3"/>
        <v>76.570000000000007</v>
      </c>
      <c r="K15" s="19">
        <f t="shared" si="4"/>
        <v>76.570000000000007</v>
      </c>
    </row>
    <row r="16" spans="1:11" x14ac:dyDescent="0.2">
      <c r="A16" s="22" t="s">
        <v>90</v>
      </c>
      <c r="B16" s="17" t="s">
        <v>91</v>
      </c>
      <c r="C16" s="18">
        <v>0</v>
      </c>
      <c r="D16" s="18">
        <v>9198</v>
      </c>
      <c r="E16" s="18">
        <v>0</v>
      </c>
      <c r="F16" s="18">
        <v>8074.96</v>
      </c>
      <c r="G16" s="18">
        <f t="shared" si="0"/>
        <v>8074.96</v>
      </c>
      <c r="H16" s="18">
        <f t="shared" si="1"/>
        <v>-8074.96</v>
      </c>
      <c r="I16" s="19">
        <f t="shared" si="2"/>
        <v>0</v>
      </c>
      <c r="J16" s="19">
        <f t="shared" si="3"/>
        <v>0</v>
      </c>
      <c r="K16" s="19">
        <f t="shared" si="4"/>
        <v>87.790389215046744</v>
      </c>
    </row>
    <row r="17" spans="1:11" x14ac:dyDescent="0.2">
      <c r="A17" s="22" t="s">
        <v>92</v>
      </c>
      <c r="B17" s="17" t="s">
        <v>93</v>
      </c>
      <c r="C17" s="18">
        <v>150196</v>
      </c>
      <c r="D17" s="18">
        <v>163113</v>
      </c>
      <c r="E17" s="18">
        <v>163113</v>
      </c>
      <c r="F17" s="18">
        <v>163113</v>
      </c>
      <c r="G17" s="18">
        <f t="shared" si="0"/>
        <v>12917</v>
      </c>
      <c r="H17" s="18">
        <f t="shared" si="1"/>
        <v>0</v>
      </c>
      <c r="I17" s="19">
        <f t="shared" si="2"/>
        <v>8.6000958747237064</v>
      </c>
      <c r="J17" s="19">
        <f t="shared" si="3"/>
        <v>100</v>
      </c>
      <c r="K17" s="19">
        <f t="shared" si="4"/>
        <v>100</v>
      </c>
    </row>
    <row r="18" spans="1:11" x14ac:dyDescent="0.2">
      <c r="A18" s="23" t="s">
        <v>94</v>
      </c>
      <c r="B18" s="17" t="s">
        <v>95</v>
      </c>
      <c r="C18" s="18">
        <v>150196</v>
      </c>
      <c r="D18" s="18">
        <v>163113</v>
      </c>
      <c r="E18" s="18">
        <v>163113</v>
      </c>
      <c r="F18" s="18">
        <v>163113</v>
      </c>
      <c r="G18" s="18">
        <f t="shared" si="0"/>
        <v>12917</v>
      </c>
      <c r="H18" s="18">
        <f t="shared" si="1"/>
        <v>0</v>
      </c>
      <c r="I18" s="19">
        <f t="shared" si="2"/>
        <v>8.6000958747237064</v>
      </c>
      <c r="J18" s="19">
        <f t="shared" si="3"/>
        <v>100</v>
      </c>
      <c r="K18" s="19">
        <f t="shared" si="4"/>
        <v>100</v>
      </c>
    </row>
    <row r="19" spans="1:11" x14ac:dyDescent="0.2">
      <c r="A19" s="24" t="s">
        <v>96</v>
      </c>
      <c r="B19" s="17" t="s">
        <v>97</v>
      </c>
      <c r="C19" s="18">
        <v>150196</v>
      </c>
      <c r="D19" s="18">
        <v>163113</v>
      </c>
      <c r="E19" s="18">
        <v>163113</v>
      </c>
      <c r="F19" s="18">
        <v>163113</v>
      </c>
      <c r="G19" s="18">
        <f t="shared" si="0"/>
        <v>12917</v>
      </c>
      <c r="H19" s="18">
        <f t="shared" si="1"/>
        <v>0</v>
      </c>
      <c r="I19" s="19">
        <f t="shared" si="2"/>
        <v>8.6000958747237064</v>
      </c>
      <c r="J19" s="19">
        <f t="shared" si="3"/>
        <v>100</v>
      </c>
      <c r="K19" s="19">
        <f t="shared" si="4"/>
        <v>100</v>
      </c>
    </row>
    <row r="20" spans="1:11" ht="25.5" x14ac:dyDescent="0.2">
      <c r="A20" s="25" t="s">
        <v>98</v>
      </c>
      <c r="B20" s="17" t="s">
        <v>99</v>
      </c>
      <c r="C20" s="18">
        <v>150196</v>
      </c>
      <c r="D20" s="18">
        <v>163113</v>
      </c>
      <c r="E20" s="18">
        <v>163113</v>
      </c>
      <c r="F20" s="18">
        <v>163113</v>
      </c>
      <c r="G20" s="18">
        <f t="shared" si="0"/>
        <v>12917</v>
      </c>
      <c r="H20" s="18">
        <f t="shared" si="1"/>
        <v>0</v>
      </c>
      <c r="I20" s="19">
        <f t="shared" si="2"/>
        <v>8.6000958747237064</v>
      </c>
      <c r="J20" s="19">
        <f t="shared" si="3"/>
        <v>100</v>
      </c>
      <c r="K20" s="19">
        <f t="shared" si="4"/>
        <v>100</v>
      </c>
    </row>
    <row r="21" spans="1:11" ht="25.5" x14ac:dyDescent="0.2">
      <c r="A21" s="26" t="s">
        <v>100</v>
      </c>
      <c r="B21" s="17" t="s">
        <v>101</v>
      </c>
      <c r="C21" s="18">
        <v>150196</v>
      </c>
      <c r="D21" s="18">
        <v>163113</v>
      </c>
      <c r="E21" s="18">
        <v>163113</v>
      </c>
      <c r="F21" s="18">
        <v>163113</v>
      </c>
      <c r="G21" s="18">
        <f t="shared" si="0"/>
        <v>12917</v>
      </c>
      <c r="H21" s="18">
        <f t="shared" si="1"/>
        <v>0</v>
      </c>
      <c r="I21" s="19">
        <f t="shared" si="2"/>
        <v>8.6000958747237064</v>
      </c>
      <c r="J21" s="19">
        <f t="shared" si="3"/>
        <v>100</v>
      </c>
      <c r="K21" s="19">
        <f t="shared" si="4"/>
        <v>100</v>
      </c>
    </row>
    <row r="22" spans="1:11" x14ac:dyDescent="0.2">
      <c r="A22" s="22" t="s">
        <v>30</v>
      </c>
      <c r="B22" s="17" t="s">
        <v>31</v>
      </c>
      <c r="C22" s="18">
        <v>6210246.4299999997</v>
      </c>
      <c r="D22" s="18">
        <v>7449907</v>
      </c>
      <c r="E22" s="18">
        <v>7449907</v>
      </c>
      <c r="F22" s="18">
        <v>6674632.4000000004</v>
      </c>
      <c r="G22" s="18">
        <f t="shared" si="0"/>
        <v>464385.97000000067</v>
      </c>
      <c r="H22" s="18">
        <f t="shared" si="1"/>
        <v>775274.59999999963</v>
      </c>
      <c r="I22" s="19">
        <f t="shared" si="2"/>
        <v>7.4777382062760012</v>
      </c>
      <c r="J22" s="19">
        <f t="shared" si="3"/>
        <v>89.593499623552347</v>
      </c>
      <c r="K22" s="19">
        <f t="shared" si="4"/>
        <v>89.593499623552347</v>
      </c>
    </row>
    <row r="23" spans="1:11" x14ac:dyDescent="0.2">
      <c r="A23" s="23" t="s">
        <v>32</v>
      </c>
      <c r="B23" s="17" t="s">
        <v>33</v>
      </c>
      <c r="C23" s="18">
        <v>6210246.4299999997</v>
      </c>
      <c r="D23" s="18">
        <v>7449907</v>
      </c>
      <c r="E23" s="18">
        <v>7449907</v>
      </c>
      <c r="F23" s="18">
        <v>6674632.4000000004</v>
      </c>
      <c r="G23" s="18">
        <f t="shared" si="0"/>
        <v>464385.97000000067</v>
      </c>
      <c r="H23" s="18">
        <f t="shared" si="1"/>
        <v>775274.59999999963</v>
      </c>
      <c r="I23" s="19">
        <f t="shared" si="2"/>
        <v>7.4777382062760012</v>
      </c>
      <c r="J23" s="19">
        <f t="shared" si="3"/>
        <v>89.593499623552347</v>
      </c>
      <c r="K23" s="19">
        <f t="shared" si="4"/>
        <v>89.593499623552347</v>
      </c>
    </row>
    <row r="24" spans="1:11" x14ac:dyDescent="0.2">
      <c r="A24" s="16" t="s">
        <v>34</v>
      </c>
      <c r="B24" s="17" t="s">
        <v>35</v>
      </c>
      <c r="C24" s="18">
        <v>6360902.4299999997</v>
      </c>
      <c r="D24" s="18">
        <v>7623218</v>
      </c>
      <c r="E24" s="18">
        <v>7614020</v>
      </c>
      <c r="F24" s="18">
        <v>6846394.6299999999</v>
      </c>
      <c r="G24" s="18">
        <f t="shared" si="0"/>
        <v>485492.20000000019</v>
      </c>
      <c r="H24" s="18">
        <f t="shared" si="1"/>
        <v>767625.37000000011</v>
      </c>
      <c r="I24" s="19">
        <f t="shared" si="2"/>
        <v>7.6324421784913312</v>
      </c>
      <c r="J24" s="19">
        <f t="shared" si="3"/>
        <v>89.918264333427018</v>
      </c>
      <c r="K24" s="19">
        <f t="shared" si="4"/>
        <v>89.809771017961182</v>
      </c>
    </row>
    <row r="25" spans="1:11" x14ac:dyDescent="0.2">
      <c r="A25" s="22" t="s">
        <v>36</v>
      </c>
      <c r="B25" s="17" t="s">
        <v>37</v>
      </c>
      <c r="C25" s="18">
        <v>6284116.4900000002</v>
      </c>
      <c r="D25" s="18">
        <v>7503795</v>
      </c>
      <c r="E25" s="18">
        <v>7494597</v>
      </c>
      <c r="F25" s="18">
        <v>6733868.25</v>
      </c>
      <c r="G25" s="18">
        <f t="shared" si="0"/>
        <v>449751.75999999978</v>
      </c>
      <c r="H25" s="18">
        <f t="shared" si="1"/>
        <v>760728.75</v>
      </c>
      <c r="I25" s="19">
        <f t="shared" si="2"/>
        <v>7.1569608984126205</v>
      </c>
      <c r="J25" s="19">
        <f t="shared" si="3"/>
        <v>89.849637678983939</v>
      </c>
      <c r="K25" s="19">
        <f t="shared" si="4"/>
        <v>89.739501812083091</v>
      </c>
    </row>
    <row r="26" spans="1:11" x14ac:dyDescent="0.2">
      <c r="A26" s="23" t="s">
        <v>38</v>
      </c>
      <c r="B26" s="17" t="s">
        <v>39</v>
      </c>
      <c r="C26" s="18">
        <v>6274816.4900000002</v>
      </c>
      <c r="D26" s="18">
        <v>7494185</v>
      </c>
      <c r="E26" s="18">
        <v>7484987</v>
      </c>
      <c r="F26" s="18">
        <v>6724258.25</v>
      </c>
      <c r="G26" s="18">
        <f t="shared" si="0"/>
        <v>449441.75999999978</v>
      </c>
      <c r="H26" s="18">
        <f t="shared" si="1"/>
        <v>760728.75</v>
      </c>
      <c r="I26" s="19">
        <f t="shared" si="2"/>
        <v>7.1626279543993405</v>
      </c>
      <c r="J26" s="19">
        <f t="shared" si="3"/>
        <v>89.836605594638968</v>
      </c>
      <c r="K26" s="19">
        <f t="shared" si="4"/>
        <v>89.726344492429803</v>
      </c>
    </row>
    <row r="27" spans="1:11" x14ac:dyDescent="0.2">
      <c r="A27" s="24" t="s">
        <v>40</v>
      </c>
      <c r="B27" s="17" t="s">
        <v>41</v>
      </c>
      <c r="C27" s="18">
        <v>5920965.2400000002</v>
      </c>
      <c r="D27" s="18">
        <v>6938797</v>
      </c>
      <c r="E27" s="18">
        <v>6938797</v>
      </c>
      <c r="F27" s="18">
        <v>6209776.8899999997</v>
      </c>
      <c r="G27" s="18">
        <f t="shared" si="0"/>
        <v>288811.64999999944</v>
      </c>
      <c r="H27" s="18">
        <f t="shared" si="1"/>
        <v>729020.11000000034</v>
      </c>
      <c r="I27" s="19">
        <f t="shared" si="2"/>
        <v>4.8777798600958988</v>
      </c>
      <c r="J27" s="19">
        <f t="shared" si="3"/>
        <v>89.49356624786688</v>
      </c>
      <c r="K27" s="19">
        <f t="shared" si="4"/>
        <v>89.49356624786688</v>
      </c>
    </row>
    <row r="28" spans="1:11" x14ac:dyDescent="0.2">
      <c r="A28" s="24" t="s">
        <v>42</v>
      </c>
      <c r="B28" s="17" t="s">
        <v>43</v>
      </c>
      <c r="C28" s="18">
        <v>353851.25</v>
      </c>
      <c r="D28" s="18">
        <v>555388</v>
      </c>
      <c r="E28" s="18">
        <v>546190</v>
      </c>
      <c r="F28" s="18">
        <v>514481.36</v>
      </c>
      <c r="G28" s="18">
        <f t="shared" si="0"/>
        <v>160630.10999999999</v>
      </c>
      <c r="H28" s="18">
        <f t="shared" si="1"/>
        <v>31708.640000000014</v>
      </c>
      <c r="I28" s="19">
        <f t="shared" si="2"/>
        <v>45.394812085586807</v>
      </c>
      <c r="J28" s="19">
        <f t="shared" si="3"/>
        <v>94.194576978707047</v>
      </c>
      <c r="K28" s="19">
        <f t="shared" si="4"/>
        <v>92.634583390350528</v>
      </c>
    </row>
    <row r="29" spans="1:11" x14ac:dyDescent="0.2">
      <c r="A29" s="25" t="s">
        <v>44</v>
      </c>
      <c r="B29" s="17" t="s">
        <v>45</v>
      </c>
      <c r="C29" s="18">
        <v>11821.86</v>
      </c>
      <c r="D29" s="18">
        <v>0</v>
      </c>
      <c r="E29" s="18">
        <v>0</v>
      </c>
      <c r="F29" s="18">
        <v>20451</v>
      </c>
      <c r="G29" s="18">
        <f t="shared" si="0"/>
        <v>8629.14</v>
      </c>
      <c r="H29" s="18">
        <f t="shared" si="1"/>
        <v>-20451</v>
      </c>
      <c r="I29" s="19">
        <f t="shared" si="2"/>
        <v>72.99308230684511</v>
      </c>
      <c r="J29" s="19">
        <f t="shared" si="3"/>
        <v>0</v>
      </c>
      <c r="K29" s="19">
        <f t="shared" si="4"/>
        <v>0</v>
      </c>
    </row>
    <row r="30" spans="1:11" ht="25.5" x14ac:dyDescent="0.2">
      <c r="A30" s="23" t="s">
        <v>76</v>
      </c>
      <c r="B30" s="17" t="s">
        <v>77</v>
      </c>
      <c r="C30" s="18">
        <v>9300</v>
      </c>
      <c r="D30" s="18">
        <v>9610</v>
      </c>
      <c r="E30" s="18">
        <v>9610</v>
      </c>
      <c r="F30" s="18">
        <v>9610</v>
      </c>
      <c r="G30" s="18">
        <f t="shared" si="0"/>
        <v>310</v>
      </c>
      <c r="H30" s="18">
        <f t="shared" si="1"/>
        <v>0</v>
      </c>
      <c r="I30" s="19">
        <f t="shared" si="2"/>
        <v>3.3333333333333428</v>
      </c>
      <c r="J30" s="19">
        <f t="shared" si="3"/>
        <v>100</v>
      </c>
      <c r="K30" s="19">
        <f t="shared" si="4"/>
        <v>100</v>
      </c>
    </row>
    <row r="31" spans="1:11" x14ac:dyDescent="0.2">
      <c r="A31" s="24" t="s">
        <v>78</v>
      </c>
      <c r="B31" s="17" t="s">
        <v>79</v>
      </c>
      <c r="C31" s="18">
        <v>9300</v>
      </c>
      <c r="D31" s="18">
        <v>9610</v>
      </c>
      <c r="E31" s="18">
        <v>9610</v>
      </c>
      <c r="F31" s="18">
        <v>9610</v>
      </c>
      <c r="G31" s="18">
        <f t="shared" si="0"/>
        <v>310</v>
      </c>
      <c r="H31" s="18">
        <f t="shared" si="1"/>
        <v>0</v>
      </c>
      <c r="I31" s="19">
        <f t="shared" si="2"/>
        <v>3.3333333333333428</v>
      </c>
      <c r="J31" s="19">
        <f t="shared" si="3"/>
        <v>100</v>
      </c>
      <c r="K31" s="19">
        <f t="shared" si="4"/>
        <v>100</v>
      </c>
    </row>
    <row r="32" spans="1:11" x14ac:dyDescent="0.2">
      <c r="A32" s="22" t="s">
        <v>60</v>
      </c>
      <c r="B32" s="17" t="s">
        <v>61</v>
      </c>
      <c r="C32" s="18">
        <v>76785.94</v>
      </c>
      <c r="D32" s="18">
        <v>119423</v>
      </c>
      <c r="E32" s="18">
        <v>119423</v>
      </c>
      <c r="F32" s="18">
        <v>112526.38</v>
      </c>
      <c r="G32" s="18">
        <f t="shared" si="0"/>
        <v>35740.44</v>
      </c>
      <c r="H32" s="18">
        <f t="shared" si="1"/>
        <v>6896.6199999999953</v>
      </c>
      <c r="I32" s="19">
        <f t="shared" si="2"/>
        <v>46.545552480050389</v>
      </c>
      <c r="J32" s="19">
        <f t="shared" si="3"/>
        <v>94.225048776198889</v>
      </c>
      <c r="K32" s="19">
        <f t="shared" si="4"/>
        <v>94.225048776198889</v>
      </c>
    </row>
    <row r="33" spans="1:11" x14ac:dyDescent="0.2">
      <c r="A33" s="23" t="s">
        <v>62</v>
      </c>
      <c r="B33" s="17" t="s">
        <v>63</v>
      </c>
      <c r="C33" s="18">
        <v>76785.94</v>
      </c>
      <c r="D33" s="18">
        <v>119423</v>
      </c>
      <c r="E33" s="18">
        <v>119423</v>
      </c>
      <c r="F33" s="18">
        <v>112526.38</v>
      </c>
      <c r="G33" s="18">
        <f t="shared" si="0"/>
        <v>35740.44</v>
      </c>
      <c r="H33" s="18">
        <f t="shared" si="1"/>
        <v>6896.6199999999953</v>
      </c>
      <c r="I33" s="19">
        <f t="shared" si="2"/>
        <v>46.545552480050389</v>
      </c>
      <c r="J33" s="19">
        <f t="shared" si="3"/>
        <v>94.225048776198889</v>
      </c>
      <c r="K33" s="19">
        <f t="shared" si="4"/>
        <v>94.225048776198889</v>
      </c>
    </row>
    <row r="34" spans="1:11" x14ac:dyDescent="0.2">
      <c r="A34" s="16"/>
      <c r="B34" s="17" t="s">
        <v>64</v>
      </c>
      <c r="C34" s="18">
        <v>153.34</v>
      </c>
      <c r="D34" s="18">
        <v>0</v>
      </c>
      <c r="E34" s="18">
        <v>0</v>
      </c>
      <c r="F34" s="18">
        <v>191.43</v>
      </c>
      <c r="G34" s="18">
        <f t="shared" si="0"/>
        <v>38.090000000000003</v>
      </c>
      <c r="H34" s="18">
        <f t="shared" si="1"/>
        <v>-191.43</v>
      </c>
      <c r="I34" s="19">
        <f t="shared" si="2"/>
        <v>24.840224338072275</v>
      </c>
      <c r="J34" s="19">
        <f t="shared" si="3"/>
        <v>0</v>
      </c>
      <c r="K34" s="19">
        <f t="shared" si="4"/>
        <v>0</v>
      </c>
    </row>
    <row r="35" spans="1:11" x14ac:dyDescent="0.2">
      <c r="A35" s="16" t="s">
        <v>65</v>
      </c>
      <c r="B35" s="17" t="s">
        <v>66</v>
      </c>
      <c r="C35" s="18">
        <v>-153.34</v>
      </c>
      <c r="D35" s="18">
        <v>0</v>
      </c>
      <c r="E35" s="18">
        <v>0</v>
      </c>
      <c r="F35" s="18">
        <v>-191.43</v>
      </c>
      <c r="G35" s="18">
        <f t="shared" si="0"/>
        <v>-38.090000000000003</v>
      </c>
      <c r="H35" s="18">
        <f t="shared" si="1"/>
        <v>191.43</v>
      </c>
      <c r="I35" s="19">
        <f t="shared" si="2"/>
        <v>24.840224338072275</v>
      </c>
      <c r="J35" s="19">
        <f t="shared" si="3"/>
        <v>0</v>
      </c>
      <c r="K35" s="19">
        <f t="shared" si="4"/>
        <v>0</v>
      </c>
    </row>
    <row r="36" spans="1:11" x14ac:dyDescent="0.2">
      <c r="A36" s="22" t="s">
        <v>67</v>
      </c>
      <c r="B36" s="17" t="s">
        <v>68</v>
      </c>
      <c r="C36" s="18">
        <v>-153.34</v>
      </c>
      <c r="D36" s="18">
        <v>0</v>
      </c>
      <c r="E36" s="18">
        <v>0</v>
      </c>
      <c r="F36" s="18">
        <v>-191.43</v>
      </c>
      <c r="G36" s="18">
        <f t="shared" si="0"/>
        <v>-38.090000000000003</v>
      </c>
      <c r="H36" s="18">
        <f t="shared" si="1"/>
        <v>191.43</v>
      </c>
      <c r="I36" s="19">
        <f t="shared" si="2"/>
        <v>24.840224338072275</v>
      </c>
      <c r="J36" s="19">
        <f t="shared" si="3"/>
        <v>0</v>
      </c>
      <c r="K36" s="19">
        <f t="shared" si="4"/>
        <v>0</v>
      </c>
    </row>
    <row r="37" spans="1:11" x14ac:dyDescent="0.2">
      <c r="A37" s="16"/>
      <c r="B37" s="17"/>
      <c r="C37" s="18"/>
      <c r="D37" s="18"/>
      <c r="E37" s="18"/>
      <c r="F37" s="18"/>
      <c r="G37" s="18"/>
      <c r="H37" s="18"/>
      <c r="I37" s="19"/>
      <c r="J37" s="19"/>
      <c r="K37" s="19"/>
    </row>
    <row r="38" spans="1:11" x14ac:dyDescent="0.2">
      <c r="A38" s="27"/>
      <c r="B38" s="28" t="s">
        <v>69</v>
      </c>
      <c r="C38" s="29"/>
      <c r="D38" s="29"/>
      <c r="E38" s="29"/>
      <c r="F38" s="29"/>
      <c r="G38" s="29"/>
      <c r="H38" s="29"/>
      <c r="I38" s="30"/>
      <c r="J38" s="30"/>
      <c r="K38" s="30"/>
    </row>
    <row r="39" spans="1:11" x14ac:dyDescent="0.2">
      <c r="A39" s="16" t="s">
        <v>26</v>
      </c>
      <c r="B39" s="17" t="s">
        <v>27</v>
      </c>
      <c r="C39" s="18">
        <v>6361055.7699999996</v>
      </c>
      <c r="D39" s="18">
        <v>7607888</v>
      </c>
      <c r="E39" s="18">
        <v>7614020</v>
      </c>
      <c r="F39" s="18">
        <v>6832379.0999999996</v>
      </c>
      <c r="G39" s="18">
        <f t="shared" ref="G39:G60" si="5">F39-C39</f>
        <v>471323.33000000007</v>
      </c>
      <c r="H39" s="18">
        <f t="shared" ref="H39:H60" si="6">E39-F39</f>
        <v>781640.90000000037</v>
      </c>
      <c r="I39" s="19">
        <f t="shared" ref="I39:I60" si="7">IF(ISERROR(F39/C39),0,F39/C39*100-100)</f>
        <v>7.4095141913839768</v>
      </c>
      <c r="J39" s="19">
        <f t="shared" ref="J39:J60" si="8">IF(ISERROR(F39/E39),0,F39/E39*100)</f>
        <v>89.734189035489791</v>
      </c>
      <c r="K39" s="19">
        <f t="shared" ref="K39:K60" si="9">IF(ISERROR(F39/D39),0,F39/D39*100)</f>
        <v>89.806515290445915</v>
      </c>
    </row>
    <row r="40" spans="1:11" ht="25.5" x14ac:dyDescent="0.2">
      <c r="A40" s="22" t="s">
        <v>28</v>
      </c>
      <c r="B40" s="17" t="s">
        <v>29</v>
      </c>
      <c r="C40" s="18">
        <v>613.34</v>
      </c>
      <c r="D40" s="18">
        <v>1000</v>
      </c>
      <c r="E40" s="18">
        <v>1000</v>
      </c>
      <c r="F40" s="18">
        <v>765.7</v>
      </c>
      <c r="G40" s="18">
        <f t="shared" si="5"/>
        <v>152.36000000000001</v>
      </c>
      <c r="H40" s="18">
        <f t="shared" si="6"/>
        <v>234.29999999999995</v>
      </c>
      <c r="I40" s="19">
        <f t="shared" si="7"/>
        <v>24.841034336583292</v>
      </c>
      <c r="J40" s="19">
        <f t="shared" si="8"/>
        <v>76.570000000000007</v>
      </c>
      <c r="K40" s="19">
        <f t="shared" si="9"/>
        <v>76.570000000000007</v>
      </c>
    </row>
    <row r="41" spans="1:11" x14ac:dyDescent="0.2">
      <c r="A41" s="22" t="s">
        <v>92</v>
      </c>
      <c r="B41" s="17" t="s">
        <v>93</v>
      </c>
      <c r="C41" s="18">
        <v>150196</v>
      </c>
      <c r="D41" s="18">
        <v>163113</v>
      </c>
      <c r="E41" s="18">
        <v>163113</v>
      </c>
      <c r="F41" s="18">
        <v>163113</v>
      </c>
      <c r="G41" s="18">
        <f t="shared" si="5"/>
        <v>12917</v>
      </c>
      <c r="H41" s="18">
        <f t="shared" si="6"/>
        <v>0</v>
      </c>
      <c r="I41" s="19">
        <f t="shared" si="7"/>
        <v>8.6000958747237064</v>
      </c>
      <c r="J41" s="19">
        <f t="shared" si="8"/>
        <v>100</v>
      </c>
      <c r="K41" s="19">
        <f t="shared" si="9"/>
        <v>100</v>
      </c>
    </row>
    <row r="42" spans="1:11" x14ac:dyDescent="0.2">
      <c r="A42" s="23" t="s">
        <v>94</v>
      </c>
      <c r="B42" s="17" t="s">
        <v>95</v>
      </c>
      <c r="C42" s="18">
        <v>150196</v>
      </c>
      <c r="D42" s="18">
        <v>163113</v>
      </c>
      <c r="E42" s="18">
        <v>163113</v>
      </c>
      <c r="F42" s="18">
        <v>163113</v>
      </c>
      <c r="G42" s="18">
        <f t="shared" si="5"/>
        <v>12917</v>
      </c>
      <c r="H42" s="18">
        <f t="shared" si="6"/>
        <v>0</v>
      </c>
      <c r="I42" s="19">
        <f t="shared" si="7"/>
        <v>8.6000958747237064</v>
      </c>
      <c r="J42" s="19">
        <f t="shared" si="8"/>
        <v>100</v>
      </c>
      <c r="K42" s="19">
        <f t="shared" si="9"/>
        <v>100</v>
      </c>
    </row>
    <row r="43" spans="1:11" x14ac:dyDescent="0.2">
      <c r="A43" s="24" t="s">
        <v>96</v>
      </c>
      <c r="B43" s="17" t="s">
        <v>97</v>
      </c>
      <c r="C43" s="18">
        <v>150196</v>
      </c>
      <c r="D43" s="18">
        <v>163113</v>
      </c>
      <c r="E43" s="18">
        <v>163113</v>
      </c>
      <c r="F43" s="18">
        <v>163113</v>
      </c>
      <c r="G43" s="18">
        <f t="shared" si="5"/>
        <v>12917</v>
      </c>
      <c r="H43" s="18">
        <f t="shared" si="6"/>
        <v>0</v>
      </c>
      <c r="I43" s="19">
        <f t="shared" si="7"/>
        <v>8.6000958747237064</v>
      </c>
      <c r="J43" s="19">
        <f t="shared" si="8"/>
        <v>100</v>
      </c>
      <c r="K43" s="19">
        <f t="shared" si="9"/>
        <v>100</v>
      </c>
    </row>
    <row r="44" spans="1:11" ht="25.5" x14ac:dyDescent="0.2">
      <c r="A44" s="25" t="s">
        <v>98</v>
      </c>
      <c r="B44" s="17" t="s">
        <v>99</v>
      </c>
      <c r="C44" s="18">
        <v>150196</v>
      </c>
      <c r="D44" s="18">
        <v>163113</v>
      </c>
      <c r="E44" s="18">
        <v>163113</v>
      </c>
      <c r="F44" s="18">
        <v>163113</v>
      </c>
      <c r="G44" s="18">
        <f t="shared" si="5"/>
        <v>12917</v>
      </c>
      <c r="H44" s="18">
        <f t="shared" si="6"/>
        <v>0</v>
      </c>
      <c r="I44" s="19">
        <f t="shared" si="7"/>
        <v>8.6000958747237064</v>
      </c>
      <c r="J44" s="19">
        <f t="shared" si="8"/>
        <v>100</v>
      </c>
      <c r="K44" s="19">
        <f t="shared" si="9"/>
        <v>100</v>
      </c>
    </row>
    <row r="45" spans="1:11" ht="25.5" x14ac:dyDescent="0.2">
      <c r="A45" s="26" t="s">
        <v>100</v>
      </c>
      <c r="B45" s="17" t="s">
        <v>101</v>
      </c>
      <c r="C45" s="18">
        <v>150196</v>
      </c>
      <c r="D45" s="18">
        <v>163113</v>
      </c>
      <c r="E45" s="18">
        <v>163113</v>
      </c>
      <c r="F45" s="18">
        <v>163113</v>
      </c>
      <c r="G45" s="18">
        <f t="shared" si="5"/>
        <v>12917</v>
      </c>
      <c r="H45" s="18">
        <f t="shared" si="6"/>
        <v>0</v>
      </c>
      <c r="I45" s="19">
        <f t="shared" si="7"/>
        <v>8.6000958747237064</v>
      </c>
      <c r="J45" s="19">
        <f t="shared" si="8"/>
        <v>100</v>
      </c>
      <c r="K45" s="19">
        <f t="shared" si="9"/>
        <v>100</v>
      </c>
    </row>
    <row r="46" spans="1:11" x14ac:dyDescent="0.2">
      <c r="A46" s="22" t="s">
        <v>30</v>
      </c>
      <c r="B46" s="17" t="s">
        <v>31</v>
      </c>
      <c r="C46" s="18">
        <v>6210246.4299999997</v>
      </c>
      <c r="D46" s="18">
        <v>7443775</v>
      </c>
      <c r="E46" s="18">
        <v>7449907</v>
      </c>
      <c r="F46" s="18">
        <v>6668500.4000000004</v>
      </c>
      <c r="G46" s="18">
        <f t="shared" si="5"/>
        <v>458253.97000000067</v>
      </c>
      <c r="H46" s="18">
        <f t="shared" si="6"/>
        <v>781406.59999999963</v>
      </c>
      <c r="I46" s="19">
        <f t="shared" si="7"/>
        <v>7.3789981632017287</v>
      </c>
      <c r="J46" s="19">
        <f t="shared" si="8"/>
        <v>89.511189871229263</v>
      </c>
      <c r="K46" s="19">
        <f t="shared" si="9"/>
        <v>89.584927002764061</v>
      </c>
    </row>
    <row r="47" spans="1:11" x14ac:dyDescent="0.2">
      <c r="A47" s="23" t="s">
        <v>32</v>
      </c>
      <c r="B47" s="17" t="s">
        <v>33</v>
      </c>
      <c r="C47" s="18">
        <v>6210246.4299999997</v>
      </c>
      <c r="D47" s="18">
        <v>7443775</v>
      </c>
      <c r="E47" s="18">
        <v>7449907</v>
      </c>
      <c r="F47" s="18">
        <v>6668500.4000000004</v>
      </c>
      <c r="G47" s="18">
        <f t="shared" si="5"/>
        <v>458253.97000000067</v>
      </c>
      <c r="H47" s="18">
        <f t="shared" si="6"/>
        <v>781406.59999999963</v>
      </c>
      <c r="I47" s="19">
        <f t="shared" si="7"/>
        <v>7.3789981632017287</v>
      </c>
      <c r="J47" s="19">
        <f t="shared" si="8"/>
        <v>89.511189871229263</v>
      </c>
      <c r="K47" s="19">
        <f t="shared" si="9"/>
        <v>89.584927002764061</v>
      </c>
    </row>
    <row r="48" spans="1:11" x14ac:dyDescent="0.2">
      <c r="A48" s="16" t="s">
        <v>34</v>
      </c>
      <c r="B48" s="17" t="s">
        <v>35</v>
      </c>
      <c r="C48" s="18">
        <v>6360902.4299999997</v>
      </c>
      <c r="D48" s="18">
        <v>7607888</v>
      </c>
      <c r="E48" s="18">
        <v>7614020</v>
      </c>
      <c r="F48" s="18">
        <v>6832187.6699999999</v>
      </c>
      <c r="G48" s="18">
        <f t="shared" si="5"/>
        <v>471285.24000000022</v>
      </c>
      <c r="H48" s="18">
        <f t="shared" si="6"/>
        <v>781832.33000000007</v>
      </c>
      <c r="I48" s="19">
        <f t="shared" si="7"/>
        <v>7.4090939954883055</v>
      </c>
      <c r="J48" s="19">
        <f t="shared" si="8"/>
        <v>89.731674857696717</v>
      </c>
      <c r="K48" s="19">
        <f t="shared" si="9"/>
        <v>89.803999086211576</v>
      </c>
    </row>
    <row r="49" spans="1:11" x14ac:dyDescent="0.2">
      <c r="A49" s="22" t="s">
        <v>36</v>
      </c>
      <c r="B49" s="17" t="s">
        <v>37</v>
      </c>
      <c r="C49" s="18">
        <v>6284116.4900000002</v>
      </c>
      <c r="D49" s="18">
        <v>7488465</v>
      </c>
      <c r="E49" s="18">
        <v>7494597</v>
      </c>
      <c r="F49" s="18">
        <v>6719661.29</v>
      </c>
      <c r="G49" s="18">
        <f t="shared" si="5"/>
        <v>435544.79999999981</v>
      </c>
      <c r="H49" s="18">
        <f t="shared" si="6"/>
        <v>774935.71</v>
      </c>
      <c r="I49" s="19">
        <f t="shared" si="7"/>
        <v>6.9308836125665039</v>
      </c>
      <c r="J49" s="19">
        <f t="shared" si="8"/>
        <v>89.660074984685636</v>
      </c>
      <c r="K49" s="19">
        <f t="shared" si="9"/>
        <v>89.733493980408539</v>
      </c>
    </row>
    <row r="50" spans="1:11" x14ac:dyDescent="0.2">
      <c r="A50" s="23" t="s">
        <v>38</v>
      </c>
      <c r="B50" s="17" t="s">
        <v>39</v>
      </c>
      <c r="C50" s="18">
        <v>6274816.4900000002</v>
      </c>
      <c r="D50" s="18">
        <v>7478855</v>
      </c>
      <c r="E50" s="18">
        <v>7484987</v>
      </c>
      <c r="F50" s="18">
        <v>6710051.29</v>
      </c>
      <c r="G50" s="18">
        <f t="shared" si="5"/>
        <v>435234.79999999981</v>
      </c>
      <c r="H50" s="18">
        <f t="shared" si="6"/>
        <v>774935.71</v>
      </c>
      <c r="I50" s="19">
        <f t="shared" si="7"/>
        <v>6.9362155960038194</v>
      </c>
      <c r="J50" s="19">
        <f t="shared" si="8"/>
        <v>89.64679952015949</v>
      </c>
      <c r="K50" s="19">
        <f t="shared" si="9"/>
        <v>89.720301971357912</v>
      </c>
    </row>
    <row r="51" spans="1:11" x14ac:dyDescent="0.2">
      <c r="A51" s="24" t="s">
        <v>40</v>
      </c>
      <c r="B51" s="17" t="s">
        <v>41</v>
      </c>
      <c r="C51" s="18">
        <v>5920965.2400000002</v>
      </c>
      <c r="D51" s="18">
        <v>6938797</v>
      </c>
      <c r="E51" s="18">
        <v>6938797</v>
      </c>
      <c r="F51" s="18">
        <v>6209776.8899999997</v>
      </c>
      <c r="G51" s="18">
        <f t="shared" si="5"/>
        <v>288811.64999999944</v>
      </c>
      <c r="H51" s="18">
        <f t="shared" si="6"/>
        <v>729020.11000000034</v>
      </c>
      <c r="I51" s="19">
        <f t="shared" si="7"/>
        <v>4.8777798600958988</v>
      </c>
      <c r="J51" s="19">
        <f t="shared" si="8"/>
        <v>89.49356624786688</v>
      </c>
      <c r="K51" s="19">
        <f t="shared" si="9"/>
        <v>89.49356624786688</v>
      </c>
    </row>
    <row r="52" spans="1:11" x14ac:dyDescent="0.2">
      <c r="A52" s="24" t="s">
        <v>42</v>
      </c>
      <c r="B52" s="17" t="s">
        <v>43</v>
      </c>
      <c r="C52" s="18">
        <v>353851.25</v>
      </c>
      <c r="D52" s="18">
        <v>540058</v>
      </c>
      <c r="E52" s="18">
        <v>546190</v>
      </c>
      <c r="F52" s="18">
        <v>500274.4</v>
      </c>
      <c r="G52" s="18">
        <f t="shared" si="5"/>
        <v>146423.15000000002</v>
      </c>
      <c r="H52" s="18">
        <f t="shared" si="6"/>
        <v>45915.599999999977</v>
      </c>
      <c r="I52" s="19">
        <f t="shared" si="7"/>
        <v>41.37985947484998</v>
      </c>
      <c r="J52" s="19">
        <f t="shared" si="8"/>
        <v>91.59347479814717</v>
      </c>
      <c r="K52" s="19">
        <f t="shared" si="9"/>
        <v>92.633457887856494</v>
      </c>
    </row>
    <row r="53" spans="1:11" x14ac:dyDescent="0.2">
      <c r="A53" s="25" t="s">
        <v>44</v>
      </c>
      <c r="B53" s="17" t="s">
        <v>45</v>
      </c>
      <c r="C53" s="18">
        <v>11821.86</v>
      </c>
      <c r="D53" s="18">
        <v>0</v>
      </c>
      <c r="E53" s="18">
        <v>0</v>
      </c>
      <c r="F53" s="18">
        <v>20451</v>
      </c>
      <c r="G53" s="18">
        <f t="shared" si="5"/>
        <v>8629.14</v>
      </c>
      <c r="H53" s="18">
        <f t="shared" si="6"/>
        <v>-20451</v>
      </c>
      <c r="I53" s="19">
        <f t="shared" si="7"/>
        <v>72.99308230684511</v>
      </c>
      <c r="J53" s="19">
        <f t="shared" si="8"/>
        <v>0</v>
      </c>
      <c r="K53" s="19">
        <f t="shared" si="9"/>
        <v>0</v>
      </c>
    </row>
    <row r="54" spans="1:11" ht="25.5" x14ac:dyDescent="0.2">
      <c r="A54" s="23" t="s">
        <v>76</v>
      </c>
      <c r="B54" s="17" t="s">
        <v>77</v>
      </c>
      <c r="C54" s="18">
        <v>9300</v>
      </c>
      <c r="D54" s="18">
        <v>9610</v>
      </c>
      <c r="E54" s="18">
        <v>9610</v>
      </c>
      <c r="F54" s="18">
        <v>9610</v>
      </c>
      <c r="G54" s="18">
        <f t="shared" si="5"/>
        <v>310</v>
      </c>
      <c r="H54" s="18">
        <f t="shared" si="6"/>
        <v>0</v>
      </c>
      <c r="I54" s="19">
        <f t="shared" si="7"/>
        <v>3.3333333333333428</v>
      </c>
      <c r="J54" s="19">
        <f t="shared" si="8"/>
        <v>100</v>
      </c>
      <c r="K54" s="19">
        <f t="shared" si="9"/>
        <v>100</v>
      </c>
    </row>
    <row r="55" spans="1:11" x14ac:dyDescent="0.2">
      <c r="A55" s="24" t="s">
        <v>78</v>
      </c>
      <c r="B55" s="17" t="s">
        <v>79</v>
      </c>
      <c r="C55" s="18">
        <v>9300</v>
      </c>
      <c r="D55" s="18">
        <v>9610</v>
      </c>
      <c r="E55" s="18">
        <v>9610</v>
      </c>
      <c r="F55" s="18">
        <v>9610</v>
      </c>
      <c r="G55" s="18">
        <f t="shared" si="5"/>
        <v>310</v>
      </c>
      <c r="H55" s="18">
        <f t="shared" si="6"/>
        <v>0</v>
      </c>
      <c r="I55" s="19">
        <f t="shared" si="7"/>
        <v>3.3333333333333428</v>
      </c>
      <c r="J55" s="19">
        <f t="shared" si="8"/>
        <v>100</v>
      </c>
      <c r="K55" s="19">
        <f t="shared" si="9"/>
        <v>100</v>
      </c>
    </row>
    <row r="56" spans="1:11" x14ac:dyDescent="0.2">
      <c r="A56" s="22" t="s">
        <v>60</v>
      </c>
      <c r="B56" s="17" t="s">
        <v>61</v>
      </c>
      <c r="C56" s="18">
        <v>76785.94</v>
      </c>
      <c r="D56" s="18">
        <v>119423</v>
      </c>
      <c r="E56" s="18">
        <v>119423</v>
      </c>
      <c r="F56" s="18">
        <v>112526.38</v>
      </c>
      <c r="G56" s="18">
        <f t="shared" si="5"/>
        <v>35740.44</v>
      </c>
      <c r="H56" s="18">
        <f t="shared" si="6"/>
        <v>6896.6199999999953</v>
      </c>
      <c r="I56" s="19">
        <f t="shared" si="7"/>
        <v>46.545552480050389</v>
      </c>
      <c r="J56" s="19">
        <f t="shared" si="8"/>
        <v>94.225048776198889</v>
      </c>
      <c r="K56" s="19">
        <f t="shared" si="9"/>
        <v>94.225048776198889</v>
      </c>
    </row>
    <row r="57" spans="1:11" x14ac:dyDescent="0.2">
      <c r="A57" s="23" t="s">
        <v>62</v>
      </c>
      <c r="B57" s="17" t="s">
        <v>63</v>
      </c>
      <c r="C57" s="18">
        <v>76785.94</v>
      </c>
      <c r="D57" s="18">
        <v>119423</v>
      </c>
      <c r="E57" s="18">
        <v>119423</v>
      </c>
      <c r="F57" s="18">
        <v>112526.38</v>
      </c>
      <c r="G57" s="18">
        <f t="shared" si="5"/>
        <v>35740.44</v>
      </c>
      <c r="H57" s="18">
        <f t="shared" si="6"/>
        <v>6896.6199999999953</v>
      </c>
      <c r="I57" s="19">
        <f t="shared" si="7"/>
        <v>46.545552480050389</v>
      </c>
      <c r="J57" s="19">
        <f t="shared" si="8"/>
        <v>94.225048776198889</v>
      </c>
      <c r="K57" s="19">
        <f t="shared" si="9"/>
        <v>94.225048776198889</v>
      </c>
    </row>
    <row r="58" spans="1:11" x14ac:dyDescent="0.2">
      <c r="A58" s="16"/>
      <c r="B58" s="17" t="s">
        <v>64</v>
      </c>
      <c r="C58" s="18">
        <v>153.34</v>
      </c>
      <c r="D58" s="18">
        <v>0</v>
      </c>
      <c r="E58" s="18">
        <v>0</v>
      </c>
      <c r="F58" s="18">
        <v>191.43</v>
      </c>
      <c r="G58" s="18">
        <f t="shared" si="5"/>
        <v>38.090000000000003</v>
      </c>
      <c r="H58" s="18">
        <f t="shared" si="6"/>
        <v>-191.43</v>
      </c>
      <c r="I58" s="19">
        <f t="shared" si="7"/>
        <v>24.840224338072275</v>
      </c>
      <c r="J58" s="19">
        <f t="shared" si="8"/>
        <v>0</v>
      </c>
      <c r="K58" s="19">
        <f t="shared" si="9"/>
        <v>0</v>
      </c>
    </row>
    <row r="59" spans="1:11" x14ac:dyDescent="0.2">
      <c r="A59" s="16" t="s">
        <v>65</v>
      </c>
      <c r="B59" s="17" t="s">
        <v>66</v>
      </c>
      <c r="C59" s="18">
        <v>-153.34</v>
      </c>
      <c r="D59" s="18">
        <v>0</v>
      </c>
      <c r="E59" s="18">
        <v>0</v>
      </c>
      <c r="F59" s="18">
        <v>-191.43</v>
      </c>
      <c r="G59" s="18">
        <f t="shared" si="5"/>
        <v>-38.090000000000003</v>
      </c>
      <c r="H59" s="18">
        <f t="shared" si="6"/>
        <v>191.43</v>
      </c>
      <c r="I59" s="19">
        <f t="shared" si="7"/>
        <v>24.840224338072275</v>
      </c>
      <c r="J59" s="19">
        <f t="shared" si="8"/>
        <v>0</v>
      </c>
      <c r="K59" s="19">
        <f t="shared" si="9"/>
        <v>0</v>
      </c>
    </row>
    <row r="60" spans="1:11" x14ac:dyDescent="0.2">
      <c r="A60" s="22" t="s">
        <v>67</v>
      </c>
      <c r="B60" s="17" t="s">
        <v>68</v>
      </c>
      <c r="C60" s="18">
        <v>-153.34</v>
      </c>
      <c r="D60" s="18">
        <v>0</v>
      </c>
      <c r="E60" s="18">
        <v>0</v>
      </c>
      <c r="F60" s="18">
        <v>-191.43</v>
      </c>
      <c r="G60" s="18">
        <f t="shared" si="5"/>
        <v>-38.090000000000003</v>
      </c>
      <c r="H60" s="18">
        <f t="shared" si="6"/>
        <v>191.43</v>
      </c>
      <c r="I60" s="19">
        <f t="shared" si="7"/>
        <v>24.840224338072275</v>
      </c>
      <c r="J60" s="19">
        <f t="shared" si="8"/>
        <v>0</v>
      </c>
      <c r="K60" s="19">
        <f t="shared" si="9"/>
        <v>0</v>
      </c>
    </row>
    <row r="61" spans="1:11" x14ac:dyDescent="0.2">
      <c r="A61" s="27" t="s">
        <v>84</v>
      </c>
      <c r="B61" s="28" t="s">
        <v>872</v>
      </c>
      <c r="C61" s="29"/>
      <c r="D61" s="29"/>
      <c r="E61" s="29"/>
      <c r="F61" s="29"/>
      <c r="G61" s="29"/>
      <c r="H61" s="29"/>
      <c r="I61" s="30"/>
      <c r="J61" s="30"/>
      <c r="K61" s="30"/>
    </row>
    <row r="62" spans="1:11" x14ac:dyDescent="0.2">
      <c r="A62" s="16" t="s">
        <v>26</v>
      </c>
      <c r="B62" s="17" t="s">
        <v>27</v>
      </c>
      <c r="C62" s="18">
        <v>6361055.7699999996</v>
      </c>
      <c r="D62" s="18">
        <v>7607888</v>
      </c>
      <c r="E62" s="18">
        <v>7614020</v>
      </c>
      <c r="F62" s="18">
        <v>6832379.0999999996</v>
      </c>
      <c r="G62" s="18">
        <f t="shared" ref="G62:G83" si="10">F62-C62</f>
        <v>471323.33000000007</v>
      </c>
      <c r="H62" s="18">
        <f t="shared" ref="H62:H83" si="11">E62-F62</f>
        <v>781640.90000000037</v>
      </c>
      <c r="I62" s="19">
        <f t="shared" ref="I62:I83" si="12">IF(ISERROR(F62/C62),0,F62/C62*100-100)</f>
        <v>7.4095141913839768</v>
      </c>
      <c r="J62" s="19">
        <f t="shared" ref="J62:J83" si="13">IF(ISERROR(F62/E62),0,F62/E62*100)</f>
        <v>89.734189035489791</v>
      </c>
      <c r="K62" s="19">
        <f t="shared" ref="K62:K83" si="14">IF(ISERROR(F62/D62),0,F62/D62*100)</f>
        <v>89.806515290445915</v>
      </c>
    </row>
    <row r="63" spans="1:11" ht="25.5" x14ac:dyDescent="0.2">
      <c r="A63" s="22" t="s">
        <v>28</v>
      </c>
      <c r="B63" s="17" t="s">
        <v>29</v>
      </c>
      <c r="C63" s="18">
        <v>613.34</v>
      </c>
      <c r="D63" s="18">
        <v>1000</v>
      </c>
      <c r="E63" s="18">
        <v>1000</v>
      </c>
      <c r="F63" s="18">
        <v>765.7</v>
      </c>
      <c r="G63" s="18">
        <f t="shared" si="10"/>
        <v>152.36000000000001</v>
      </c>
      <c r="H63" s="18">
        <f t="shared" si="11"/>
        <v>234.29999999999995</v>
      </c>
      <c r="I63" s="19">
        <f t="shared" si="12"/>
        <v>24.841034336583292</v>
      </c>
      <c r="J63" s="19">
        <f t="shared" si="13"/>
        <v>76.570000000000007</v>
      </c>
      <c r="K63" s="19">
        <f t="shared" si="14"/>
        <v>76.570000000000007</v>
      </c>
    </row>
    <row r="64" spans="1:11" x14ac:dyDescent="0.2">
      <c r="A64" s="22" t="s">
        <v>92</v>
      </c>
      <c r="B64" s="17" t="s">
        <v>93</v>
      </c>
      <c r="C64" s="18">
        <v>150196</v>
      </c>
      <c r="D64" s="18">
        <v>163113</v>
      </c>
      <c r="E64" s="18">
        <v>163113</v>
      </c>
      <c r="F64" s="18">
        <v>163113</v>
      </c>
      <c r="G64" s="18">
        <f t="shared" si="10"/>
        <v>12917</v>
      </c>
      <c r="H64" s="18">
        <f t="shared" si="11"/>
        <v>0</v>
      </c>
      <c r="I64" s="19">
        <f t="shared" si="12"/>
        <v>8.6000958747237064</v>
      </c>
      <c r="J64" s="19">
        <f t="shared" si="13"/>
        <v>100</v>
      </c>
      <c r="K64" s="19">
        <f t="shared" si="14"/>
        <v>100</v>
      </c>
    </row>
    <row r="65" spans="1:11" x14ac:dyDescent="0.2">
      <c r="A65" s="23" t="s">
        <v>94</v>
      </c>
      <c r="B65" s="17" t="s">
        <v>95</v>
      </c>
      <c r="C65" s="18">
        <v>150196</v>
      </c>
      <c r="D65" s="18">
        <v>163113</v>
      </c>
      <c r="E65" s="18">
        <v>163113</v>
      </c>
      <c r="F65" s="18">
        <v>163113</v>
      </c>
      <c r="G65" s="18">
        <f t="shared" si="10"/>
        <v>12917</v>
      </c>
      <c r="H65" s="18">
        <f t="shared" si="11"/>
        <v>0</v>
      </c>
      <c r="I65" s="19">
        <f t="shared" si="12"/>
        <v>8.6000958747237064</v>
      </c>
      <c r="J65" s="19">
        <f t="shared" si="13"/>
        <v>100</v>
      </c>
      <c r="K65" s="19">
        <f t="shared" si="14"/>
        <v>100</v>
      </c>
    </row>
    <row r="66" spans="1:11" x14ac:dyDescent="0.2">
      <c r="A66" s="24" t="s">
        <v>96</v>
      </c>
      <c r="B66" s="17" t="s">
        <v>97</v>
      </c>
      <c r="C66" s="18">
        <v>150196</v>
      </c>
      <c r="D66" s="18">
        <v>163113</v>
      </c>
      <c r="E66" s="18">
        <v>163113</v>
      </c>
      <c r="F66" s="18">
        <v>163113</v>
      </c>
      <c r="G66" s="18">
        <f t="shared" si="10"/>
        <v>12917</v>
      </c>
      <c r="H66" s="18">
        <f t="shared" si="11"/>
        <v>0</v>
      </c>
      <c r="I66" s="19">
        <f t="shared" si="12"/>
        <v>8.6000958747237064</v>
      </c>
      <c r="J66" s="19">
        <f t="shared" si="13"/>
        <v>100</v>
      </c>
      <c r="K66" s="19">
        <f t="shared" si="14"/>
        <v>100</v>
      </c>
    </row>
    <row r="67" spans="1:11" ht="25.5" x14ac:dyDescent="0.2">
      <c r="A67" s="25" t="s">
        <v>98</v>
      </c>
      <c r="B67" s="17" t="s">
        <v>99</v>
      </c>
      <c r="C67" s="18">
        <v>150196</v>
      </c>
      <c r="D67" s="18">
        <v>163113</v>
      </c>
      <c r="E67" s="18">
        <v>163113</v>
      </c>
      <c r="F67" s="18">
        <v>163113</v>
      </c>
      <c r="G67" s="18">
        <f t="shared" si="10"/>
        <v>12917</v>
      </c>
      <c r="H67" s="18">
        <f t="shared" si="11"/>
        <v>0</v>
      </c>
      <c r="I67" s="19">
        <f t="shared" si="12"/>
        <v>8.6000958747237064</v>
      </c>
      <c r="J67" s="19">
        <f t="shared" si="13"/>
        <v>100</v>
      </c>
      <c r="K67" s="19">
        <f t="shared" si="14"/>
        <v>100</v>
      </c>
    </row>
    <row r="68" spans="1:11" ht="25.5" x14ac:dyDescent="0.2">
      <c r="A68" s="26" t="s">
        <v>100</v>
      </c>
      <c r="B68" s="17" t="s">
        <v>101</v>
      </c>
      <c r="C68" s="18">
        <v>150196</v>
      </c>
      <c r="D68" s="18">
        <v>163113</v>
      </c>
      <c r="E68" s="18">
        <v>163113</v>
      </c>
      <c r="F68" s="18">
        <v>163113</v>
      </c>
      <c r="G68" s="18">
        <f t="shared" si="10"/>
        <v>12917</v>
      </c>
      <c r="H68" s="18">
        <f t="shared" si="11"/>
        <v>0</v>
      </c>
      <c r="I68" s="19">
        <f t="shared" si="12"/>
        <v>8.6000958747237064</v>
      </c>
      <c r="J68" s="19">
        <f t="shared" si="13"/>
        <v>100</v>
      </c>
      <c r="K68" s="19">
        <f t="shared" si="14"/>
        <v>100</v>
      </c>
    </row>
    <row r="69" spans="1:11" x14ac:dyDescent="0.2">
      <c r="A69" s="22" t="s">
        <v>30</v>
      </c>
      <c r="B69" s="17" t="s">
        <v>31</v>
      </c>
      <c r="C69" s="18">
        <v>6210246.4299999997</v>
      </c>
      <c r="D69" s="18">
        <v>7443775</v>
      </c>
      <c r="E69" s="18">
        <v>7449907</v>
      </c>
      <c r="F69" s="18">
        <v>6668500.4000000004</v>
      </c>
      <c r="G69" s="18">
        <f t="shared" si="10"/>
        <v>458253.97000000067</v>
      </c>
      <c r="H69" s="18">
        <f t="shared" si="11"/>
        <v>781406.59999999963</v>
      </c>
      <c r="I69" s="19">
        <f t="shared" si="12"/>
        <v>7.3789981632017287</v>
      </c>
      <c r="J69" s="19">
        <f t="shared" si="13"/>
        <v>89.511189871229263</v>
      </c>
      <c r="K69" s="19">
        <f t="shared" si="14"/>
        <v>89.584927002764061</v>
      </c>
    </row>
    <row r="70" spans="1:11" x14ac:dyDescent="0.2">
      <c r="A70" s="23" t="s">
        <v>32</v>
      </c>
      <c r="B70" s="17" t="s">
        <v>33</v>
      </c>
      <c r="C70" s="18">
        <v>6210246.4299999997</v>
      </c>
      <c r="D70" s="18">
        <v>7443775</v>
      </c>
      <c r="E70" s="18">
        <v>7449907</v>
      </c>
      <c r="F70" s="18">
        <v>6668500.4000000004</v>
      </c>
      <c r="G70" s="18">
        <f t="shared" si="10"/>
        <v>458253.97000000067</v>
      </c>
      <c r="H70" s="18">
        <f t="shared" si="11"/>
        <v>781406.59999999963</v>
      </c>
      <c r="I70" s="19">
        <f t="shared" si="12"/>
        <v>7.3789981632017287</v>
      </c>
      <c r="J70" s="19">
        <f t="shared" si="13"/>
        <v>89.511189871229263</v>
      </c>
      <c r="K70" s="19">
        <f t="shared" si="14"/>
        <v>89.584927002764061</v>
      </c>
    </row>
    <row r="71" spans="1:11" x14ac:dyDescent="0.2">
      <c r="A71" s="16" t="s">
        <v>34</v>
      </c>
      <c r="B71" s="17" t="s">
        <v>35</v>
      </c>
      <c r="C71" s="18">
        <v>6360902.4299999997</v>
      </c>
      <c r="D71" s="18">
        <v>7607888</v>
      </c>
      <c r="E71" s="18">
        <v>7614020</v>
      </c>
      <c r="F71" s="18">
        <v>6832187.6699999999</v>
      </c>
      <c r="G71" s="18">
        <f t="shared" si="10"/>
        <v>471285.24000000022</v>
      </c>
      <c r="H71" s="18">
        <f t="shared" si="11"/>
        <v>781832.33000000007</v>
      </c>
      <c r="I71" s="19">
        <f t="shared" si="12"/>
        <v>7.4090939954883055</v>
      </c>
      <c r="J71" s="19">
        <f t="shared" si="13"/>
        <v>89.731674857696717</v>
      </c>
      <c r="K71" s="19">
        <f t="shared" si="14"/>
        <v>89.803999086211576</v>
      </c>
    </row>
    <row r="72" spans="1:11" x14ac:dyDescent="0.2">
      <c r="A72" s="22" t="s">
        <v>36</v>
      </c>
      <c r="B72" s="17" t="s">
        <v>37</v>
      </c>
      <c r="C72" s="18">
        <v>6284116.4900000002</v>
      </c>
      <c r="D72" s="18">
        <v>7488465</v>
      </c>
      <c r="E72" s="18">
        <v>7494597</v>
      </c>
      <c r="F72" s="18">
        <v>6719661.29</v>
      </c>
      <c r="G72" s="18">
        <f t="shared" si="10"/>
        <v>435544.79999999981</v>
      </c>
      <c r="H72" s="18">
        <f t="shared" si="11"/>
        <v>774935.71</v>
      </c>
      <c r="I72" s="19">
        <f t="shared" si="12"/>
        <v>6.9308836125665039</v>
      </c>
      <c r="J72" s="19">
        <f t="shared" si="13"/>
        <v>89.660074984685636</v>
      </c>
      <c r="K72" s="19">
        <f t="shared" si="14"/>
        <v>89.733493980408539</v>
      </c>
    </row>
    <row r="73" spans="1:11" x14ac:dyDescent="0.2">
      <c r="A73" s="23" t="s">
        <v>38</v>
      </c>
      <c r="B73" s="17" t="s">
        <v>39</v>
      </c>
      <c r="C73" s="18">
        <v>6274816.4900000002</v>
      </c>
      <c r="D73" s="18">
        <v>7478855</v>
      </c>
      <c r="E73" s="18">
        <v>7484987</v>
      </c>
      <c r="F73" s="18">
        <v>6710051.29</v>
      </c>
      <c r="G73" s="18">
        <f t="shared" si="10"/>
        <v>435234.79999999981</v>
      </c>
      <c r="H73" s="18">
        <f t="shared" si="11"/>
        <v>774935.71</v>
      </c>
      <c r="I73" s="19">
        <f t="shared" si="12"/>
        <v>6.9362155960038194</v>
      </c>
      <c r="J73" s="19">
        <f t="shared" si="13"/>
        <v>89.64679952015949</v>
      </c>
      <c r="K73" s="19">
        <f t="shared" si="14"/>
        <v>89.720301971357912</v>
      </c>
    </row>
    <row r="74" spans="1:11" x14ac:dyDescent="0.2">
      <c r="A74" s="24" t="s">
        <v>40</v>
      </c>
      <c r="B74" s="17" t="s">
        <v>41</v>
      </c>
      <c r="C74" s="18">
        <v>5920965.2400000002</v>
      </c>
      <c r="D74" s="18">
        <v>6938797</v>
      </c>
      <c r="E74" s="18">
        <v>6938797</v>
      </c>
      <c r="F74" s="18">
        <v>6209776.8899999997</v>
      </c>
      <c r="G74" s="18">
        <f t="shared" si="10"/>
        <v>288811.64999999944</v>
      </c>
      <c r="H74" s="18">
        <f t="shared" si="11"/>
        <v>729020.11000000034</v>
      </c>
      <c r="I74" s="19">
        <f t="shared" si="12"/>
        <v>4.8777798600958988</v>
      </c>
      <c r="J74" s="19">
        <f t="shared" si="13"/>
        <v>89.49356624786688</v>
      </c>
      <c r="K74" s="19">
        <f t="shared" si="14"/>
        <v>89.49356624786688</v>
      </c>
    </row>
    <row r="75" spans="1:11" x14ac:dyDescent="0.2">
      <c r="A75" s="24" t="s">
        <v>42</v>
      </c>
      <c r="B75" s="17" t="s">
        <v>43</v>
      </c>
      <c r="C75" s="18">
        <v>353851.25</v>
      </c>
      <c r="D75" s="18">
        <v>540058</v>
      </c>
      <c r="E75" s="18">
        <v>546190</v>
      </c>
      <c r="F75" s="18">
        <v>500274.4</v>
      </c>
      <c r="G75" s="18">
        <f t="shared" si="10"/>
        <v>146423.15000000002</v>
      </c>
      <c r="H75" s="18">
        <f t="shared" si="11"/>
        <v>45915.599999999977</v>
      </c>
      <c r="I75" s="19">
        <f t="shared" si="12"/>
        <v>41.37985947484998</v>
      </c>
      <c r="J75" s="19">
        <f t="shared" si="13"/>
        <v>91.59347479814717</v>
      </c>
      <c r="K75" s="19">
        <f t="shared" si="14"/>
        <v>92.633457887856494</v>
      </c>
    </row>
    <row r="76" spans="1:11" x14ac:dyDescent="0.2">
      <c r="A76" s="25" t="s">
        <v>44</v>
      </c>
      <c r="B76" s="17" t="s">
        <v>45</v>
      </c>
      <c r="C76" s="18">
        <v>11821.86</v>
      </c>
      <c r="D76" s="18">
        <v>0</v>
      </c>
      <c r="E76" s="18">
        <v>0</v>
      </c>
      <c r="F76" s="18">
        <v>20451</v>
      </c>
      <c r="G76" s="18">
        <f t="shared" si="10"/>
        <v>8629.14</v>
      </c>
      <c r="H76" s="18">
        <f t="shared" si="11"/>
        <v>-20451</v>
      </c>
      <c r="I76" s="19">
        <f t="shared" si="12"/>
        <v>72.99308230684511</v>
      </c>
      <c r="J76" s="19">
        <f t="shared" si="13"/>
        <v>0</v>
      </c>
      <c r="K76" s="19">
        <f t="shared" si="14"/>
        <v>0</v>
      </c>
    </row>
    <row r="77" spans="1:11" ht="25.5" x14ac:dyDescent="0.2">
      <c r="A77" s="23" t="s">
        <v>76</v>
      </c>
      <c r="B77" s="17" t="s">
        <v>77</v>
      </c>
      <c r="C77" s="18">
        <v>9300</v>
      </c>
      <c r="D77" s="18">
        <v>9610</v>
      </c>
      <c r="E77" s="18">
        <v>9610</v>
      </c>
      <c r="F77" s="18">
        <v>9610</v>
      </c>
      <c r="G77" s="18">
        <f t="shared" si="10"/>
        <v>310</v>
      </c>
      <c r="H77" s="18">
        <f t="shared" si="11"/>
        <v>0</v>
      </c>
      <c r="I77" s="19">
        <f t="shared" si="12"/>
        <v>3.3333333333333428</v>
      </c>
      <c r="J77" s="19">
        <f t="shared" si="13"/>
        <v>100</v>
      </c>
      <c r="K77" s="19">
        <f t="shared" si="14"/>
        <v>100</v>
      </c>
    </row>
    <row r="78" spans="1:11" x14ac:dyDescent="0.2">
      <c r="A78" s="24" t="s">
        <v>78</v>
      </c>
      <c r="B78" s="17" t="s">
        <v>79</v>
      </c>
      <c r="C78" s="18">
        <v>9300</v>
      </c>
      <c r="D78" s="18">
        <v>9610</v>
      </c>
      <c r="E78" s="18">
        <v>9610</v>
      </c>
      <c r="F78" s="18">
        <v>9610</v>
      </c>
      <c r="G78" s="18">
        <f t="shared" si="10"/>
        <v>310</v>
      </c>
      <c r="H78" s="18">
        <f t="shared" si="11"/>
        <v>0</v>
      </c>
      <c r="I78" s="19">
        <f t="shared" si="12"/>
        <v>3.3333333333333428</v>
      </c>
      <c r="J78" s="19">
        <f t="shared" si="13"/>
        <v>100</v>
      </c>
      <c r="K78" s="19">
        <f t="shared" si="14"/>
        <v>100</v>
      </c>
    </row>
    <row r="79" spans="1:11" x14ac:dyDescent="0.2">
      <c r="A79" s="22" t="s">
        <v>60</v>
      </c>
      <c r="B79" s="17" t="s">
        <v>61</v>
      </c>
      <c r="C79" s="18">
        <v>76785.94</v>
      </c>
      <c r="D79" s="18">
        <v>119423</v>
      </c>
      <c r="E79" s="18">
        <v>119423</v>
      </c>
      <c r="F79" s="18">
        <v>112526.38</v>
      </c>
      <c r="G79" s="18">
        <f t="shared" si="10"/>
        <v>35740.44</v>
      </c>
      <c r="H79" s="18">
        <f t="shared" si="11"/>
        <v>6896.6199999999953</v>
      </c>
      <c r="I79" s="19">
        <f t="shared" si="12"/>
        <v>46.545552480050389</v>
      </c>
      <c r="J79" s="19">
        <f t="shared" si="13"/>
        <v>94.225048776198889</v>
      </c>
      <c r="K79" s="19">
        <f t="shared" si="14"/>
        <v>94.225048776198889</v>
      </c>
    </row>
    <row r="80" spans="1:11" x14ac:dyDescent="0.2">
      <c r="A80" s="23" t="s">
        <v>62</v>
      </c>
      <c r="B80" s="17" t="s">
        <v>63</v>
      </c>
      <c r="C80" s="18">
        <v>76785.94</v>
      </c>
      <c r="D80" s="18">
        <v>119423</v>
      </c>
      <c r="E80" s="18">
        <v>119423</v>
      </c>
      <c r="F80" s="18">
        <v>112526.38</v>
      </c>
      <c r="G80" s="18">
        <f t="shared" si="10"/>
        <v>35740.44</v>
      </c>
      <c r="H80" s="18">
        <f t="shared" si="11"/>
        <v>6896.6199999999953</v>
      </c>
      <c r="I80" s="19">
        <f t="shared" si="12"/>
        <v>46.545552480050389</v>
      </c>
      <c r="J80" s="19">
        <f t="shared" si="13"/>
        <v>94.225048776198889</v>
      </c>
      <c r="K80" s="19">
        <f t="shared" si="14"/>
        <v>94.225048776198889</v>
      </c>
    </row>
    <row r="81" spans="1:11" x14ac:dyDescent="0.2">
      <c r="A81" s="16"/>
      <c r="B81" s="17" t="s">
        <v>64</v>
      </c>
      <c r="C81" s="18">
        <v>153.34</v>
      </c>
      <c r="D81" s="18">
        <v>0</v>
      </c>
      <c r="E81" s="18">
        <v>0</v>
      </c>
      <c r="F81" s="18">
        <v>191.43</v>
      </c>
      <c r="G81" s="18">
        <f t="shared" si="10"/>
        <v>38.090000000000003</v>
      </c>
      <c r="H81" s="18">
        <f t="shared" si="11"/>
        <v>-191.43</v>
      </c>
      <c r="I81" s="19">
        <f t="shared" si="12"/>
        <v>24.840224338072275</v>
      </c>
      <c r="J81" s="19">
        <f t="shared" si="13"/>
        <v>0</v>
      </c>
      <c r="K81" s="19">
        <f t="shared" si="14"/>
        <v>0</v>
      </c>
    </row>
    <row r="82" spans="1:11" x14ac:dyDescent="0.2">
      <c r="A82" s="16" t="s">
        <v>65</v>
      </c>
      <c r="B82" s="17" t="s">
        <v>66</v>
      </c>
      <c r="C82" s="18">
        <v>-153.34</v>
      </c>
      <c r="D82" s="18">
        <v>0</v>
      </c>
      <c r="E82" s="18">
        <v>0</v>
      </c>
      <c r="F82" s="18">
        <v>-191.43</v>
      </c>
      <c r="G82" s="18">
        <f t="shared" si="10"/>
        <v>-38.090000000000003</v>
      </c>
      <c r="H82" s="18">
        <f t="shared" si="11"/>
        <v>191.43</v>
      </c>
      <c r="I82" s="19">
        <f t="shared" si="12"/>
        <v>24.840224338072275</v>
      </c>
      <c r="J82" s="19">
        <f t="shared" si="13"/>
        <v>0</v>
      </c>
      <c r="K82" s="19">
        <f t="shared" si="14"/>
        <v>0</v>
      </c>
    </row>
    <row r="83" spans="1:11" x14ac:dyDescent="0.2">
      <c r="A83" s="22" t="s">
        <v>67</v>
      </c>
      <c r="B83" s="17" t="s">
        <v>68</v>
      </c>
      <c r="C83" s="18">
        <v>-153.34</v>
      </c>
      <c r="D83" s="18">
        <v>0</v>
      </c>
      <c r="E83" s="18">
        <v>0</v>
      </c>
      <c r="F83" s="18">
        <v>-191.43</v>
      </c>
      <c r="G83" s="18">
        <f t="shared" si="10"/>
        <v>-38.090000000000003</v>
      </c>
      <c r="H83" s="18">
        <f t="shared" si="11"/>
        <v>191.43</v>
      </c>
      <c r="I83" s="19">
        <f t="shared" si="12"/>
        <v>24.840224338072275</v>
      </c>
      <c r="J83" s="19">
        <f t="shared" si="13"/>
        <v>0</v>
      </c>
      <c r="K83" s="19">
        <f t="shared" si="14"/>
        <v>0</v>
      </c>
    </row>
    <row r="84" spans="1:11" x14ac:dyDescent="0.2">
      <c r="A84" s="16"/>
      <c r="B84" s="17"/>
      <c r="C84" s="18"/>
      <c r="D84" s="18"/>
      <c r="E84" s="18"/>
      <c r="F84" s="18"/>
      <c r="G84" s="18"/>
      <c r="H84" s="18"/>
      <c r="I84" s="19"/>
      <c r="J84" s="19"/>
      <c r="K84" s="19"/>
    </row>
    <row r="85" spans="1:11" ht="38.25" x14ac:dyDescent="0.2">
      <c r="A85" s="27"/>
      <c r="B85" s="28" t="s">
        <v>111</v>
      </c>
      <c r="C85" s="29"/>
      <c r="D85" s="29"/>
      <c r="E85" s="29"/>
      <c r="F85" s="29"/>
      <c r="G85" s="29"/>
      <c r="H85" s="29"/>
      <c r="I85" s="30"/>
      <c r="J85" s="30"/>
      <c r="K85" s="30"/>
    </row>
    <row r="86" spans="1:11" x14ac:dyDescent="0.2">
      <c r="A86" s="16" t="s">
        <v>26</v>
      </c>
      <c r="B86" s="17" t="s">
        <v>27</v>
      </c>
      <c r="C86" s="18">
        <v>0</v>
      </c>
      <c r="D86" s="18">
        <v>15330</v>
      </c>
      <c r="E86" s="18">
        <v>0</v>
      </c>
      <c r="F86" s="18">
        <v>14206.96</v>
      </c>
      <c r="G86" s="18">
        <f t="shared" ref="G86:G93" si="15">F86-C86</f>
        <v>14206.96</v>
      </c>
      <c r="H86" s="18">
        <f t="shared" ref="H86:H93" si="16">E86-F86</f>
        <v>-14206.96</v>
      </c>
      <c r="I86" s="19">
        <f t="shared" ref="I86:I93" si="17">IF(ISERROR(F86/C86),0,F86/C86*100-100)</f>
        <v>0</v>
      </c>
      <c r="J86" s="19">
        <f t="shared" ref="J86:J93" si="18">IF(ISERROR(F86/E86),0,F86/E86*100)</f>
        <v>0</v>
      </c>
      <c r="K86" s="19">
        <f t="shared" ref="K86:K93" si="19">IF(ISERROR(F86/D86),0,F86/D86*100)</f>
        <v>92.674233529028044</v>
      </c>
    </row>
    <row r="87" spans="1:11" x14ac:dyDescent="0.2">
      <c r="A87" s="22" t="s">
        <v>90</v>
      </c>
      <c r="B87" s="17" t="s">
        <v>91</v>
      </c>
      <c r="C87" s="18">
        <v>0</v>
      </c>
      <c r="D87" s="18">
        <v>9198</v>
      </c>
      <c r="E87" s="18">
        <v>0</v>
      </c>
      <c r="F87" s="18">
        <v>8074.96</v>
      </c>
      <c r="G87" s="18">
        <f t="shared" si="15"/>
        <v>8074.96</v>
      </c>
      <c r="H87" s="18">
        <f t="shared" si="16"/>
        <v>-8074.96</v>
      </c>
      <c r="I87" s="19">
        <f t="shared" si="17"/>
        <v>0</v>
      </c>
      <c r="J87" s="19">
        <f t="shared" si="18"/>
        <v>0</v>
      </c>
      <c r="K87" s="19">
        <f t="shared" si="19"/>
        <v>87.790389215046744</v>
      </c>
    </row>
    <row r="88" spans="1:11" x14ac:dyDescent="0.2">
      <c r="A88" s="22" t="s">
        <v>30</v>
      </c>
      <c r="B88" s="17" t="s">
        <v>31</v>
      </c>
      <c r="C88" s="18">
        <v>0</v>
      </c>
      <c r="D88" s="18">
        <v>6132</v>
      </c>
      <c r="E88" s="18">
        <v>0</v>
      </c>
      <c r="F88" s="18">
        <v>6132</v>
      </c>
      <c r="G88" s="18">
        <f t="shared" si="15"/>
        <v>6132</v>
      </c>
      <c r="H88" s="18">
        <f t="shared" si="16"/>
        <v>-6132</v>
      </c>
      <c r="I88" s="19">
        <f t="shared" si="17"/>
        <v>0</v>
      </c>
      <c r="J88" s="19">
        <f t="shared" si="18"/>
        <v>0</v>
      </c>
      <c r="K88" s="19">
        <f t="shared" si="19"/>
        <v>100</v>
      </c>
    </row>
    <row r="89" spans="1:11" x14ac:dyDescent="0.2">
      <c r="A89" s="23" t="s">
        <v>32</v>
      </c>
      <c r="B89" s="17" t="s">
        <v>33</v>
      </c>
      <c r="C89" s="18">
        <v>0</v>
      </c>
      <c r="D89" s="18">
        <v>6132</v>
      </c>
      <c r="E89" s="18">
        <v>0</v>
      </c>
      <c r="F89" s="18">
        <v>6132</v>
      </c>
      <c r="G89" s="18">
        <f t="shared" si="15"/>
        <v>6132</v>
      </c>
      <c r="H89" s="18">
        <f t="shared" si="16"/>
        <v>-6132</v>
      </c>
      <c r="I89" s="19">
        <f t="shared" si="17"/>
        <v>0</v>
      </c>
      <c r="J89" s="19">
        <f t="shared" si="18"/>
        <v>0</v>
      </c>
      <c r="K89" s="19">
        <f t="shared" si="19"/>
        <v>100</v>
      </c>
    </row>
    <row r="90" spans="1:11" x14ac:dyDescent="0.2">
      <c r="A90" s="16" t="s">
        <v>34</v>
      </c>
      <c r="B90" s="17" t="s">
        <v>35</v>
      </c>
      <c r="C90" s="18">
        <v>0</v>
      </c>
      <c r="D90" s="18">
        <v>15330</v>
      </c>
      <c r="E90" s="18">
        <v>0</v>
      </c>
      <c r="F90" s="18">
        <v>14206.96</v>
      </c>
      <c r="G90" s="18">
        <f t="shared" si="15"/>
        <v>14206.96</v>
      </c>
      <c r="H90" s="18">
        <f t="shared" si="16"/>
        <v>-14206.96</v>
      </c>
      <c r="I90" s="19">
        <f t="shared" si="17"/>
        <v>0</v>
      </c>
      <c r="J90" s="19">
        <f t="shared" si="18"/>
        <v>0</v>
      </c>
      <c r="K90" s="19">
        <f t="shared" si="19"/>
        <v>92.674233529028044</v>
      </c>
    </row>
    <row r="91" spans="1:11" x14ac:dyDescent="0.2">
      <c r="A91" s="22" t="s">
        <v>36</v>
      </c>
      <c r="B91" s="17" t="s">
        <v>37</v>
      </c>
      <c r="C91" s="18">
        <v>0</v>
      </c>
      <c r="D91" s="18">
        <v>15330</v>
      </c>
      <c r="E91" s="18">
        <v>0</v>
      </c>
      <c r="F91" s="18">
        <v>14206.96</v>
      </c>
      <c r="G91" s="18">
        <f t="shared" si="15"/>
        <v>14206.96</v>
      </c>
      <c r="H91" s="18">
        <f t="shared" si="16"/>
        <v>-14206.96</v>
      </c>
      <c r="I91" s="19">
        <f t="shared" si="17"/>
        <v>0</v>
      </c>
      <c r="J91" s="19">
        <f t="shared" si="18"/>
        <v>0</v>
      </c>
      <c r="K91" s="19">
        <f t="shared" si="19"/>
        <v>92.674233529028044</v>
      </c>
    </row>
    <row r="92" spans="1:11" x14ac:dyDescent="0.2">
      <c r="A92" s="23" t="s">
        <v>38</v>
      </c>
      <c r="B92" s="17" t="s">
        <v>39</v>
      </c>
      <c r="C92" s="18">
        <v>0</v>
      </c>
      <c r="D92" s="18">
        <v>15330</v>
      </c>
      <c r="E92" s="18">
        <v>0</v>
      </c>
      <c r="F92" s="18">
        <v>14206.96</v>
      </c>
      <c r="G92" s="18">
        <f t="shared" si="15"/>
        <v>14206.96</v>
      </c>
      <c r="H92" s="18">
        <f t="shared" si="16"/>
        <v>-14206.96</v>
      </c>
      <c r="I92" s="19">
        <f t="shared" si="17"/>
        <v>0</v>
      </c>
      <c r="J92" s="19">
        <f t="shared" si="18"/>
        <v>0</v>
      </c>
      <c r="K92" s="19">
        <f t="shared" si="19"/>
        <v>92.674233529028044</v>
      </c>
    </row>
    <row r="93" spans="1:11" x14ac:dyDescent="0.2">
      <c r="A93" s="24" t="s">
        <v>42</v>
      </c>
      <c r="B93" s="17" t="s">
        <v>43</v>
      </c>
      <c r="C93" s="18">
        <v>0</v>
      </c>
      <c r="D93" s="18">
        <v>15330</v>
      </c>
      <c r="E93" s="18">
        <v>0</v>
      </c>
      <c r="F93" s="18">
        <v>14206.96</v>
      </c>
      <c r="G93" s="18">
        <f t="shared" si="15"/>
        <v>14206.96</v>
      </c>
      <c r="H93" s="18">
        <f t="shared" si="16"/>
        <v>-14206.96</v>
      </c>
      <c r="I93" s="19">
        <f t="shared" si="17"/>
        <v>0</v>
      </c>
      <c r="J93" s="19">
        <f t="shared" si="18"/>
        <v>0</v>
      </c>
      <c r="K93" s="19">
        <f t="shared" si="19"/>
        <v>92.674233529028044</v>
      </c>
    </row>
    <row r="94" spans="1:11" x14ac:dyDescent="0.2">
      <c r="A94" s="27" t="s">
        <v>134</v>
      </c>
      <c r="B94" s="28" t="s">
        <v>135</v>
      </c>
      <c r="C94" s="29"/>
      <c r="D94" s="29"/>
      <c r="E94" s="29"/>
      <c r="F94" s="29"/>
      <c r="G94" s="29"/>
      <c r="H94" s="29"/>
      <c r="I94" s="30"/>
      <c r="J94" s="30"/>
      <c r="K94" s="30"/>
    </row>
    <row r="95" spans="1:11" x14ac:dyDescent="0.2">
      <c r="A95" s="16" t="s">
        <v>26</v>
      </c>
      <c r="B95" s="17" t="s">
        <v>27</v>
      </c>
      <c r="C95" s="18">
        <v>0</v>
      </c>
      <c r="D95" s="18">
        <v>15330</v>
      </c>
      <c r="E95" s="18">
        <v>0</v>
      </c>
      <c r="F95" s="18">
        <v>14206.96</v>
      </c>
      <c r="G95" s="18">
        <f t="shared" ref="G95:G102" si="20">F95-C95</f>
        <v>14206.96</v>
      </c>
      <c r="H95" s="18">
        <f t="shared" ref="H95:H102" si="21">E95-F95</f>
        <v>-14206.96</v>
      </c>
      <c r="I95" s="19">
        <f t="shared" ref="I95:I102" si="22">IF(ISERROR(F95/C95),0,F95/C95*100-100)</f>
        <v>0</v>
      </c>
      <c r="J95" s="19">
        <f t="shared" ref="J95:J102" si="23">IF(ISERROR(F95/E95),0,F95/E95*100)</f>
        <v>0</v>
      </c>
      <c r="K95" s="19">
        <f t="shared" ref="K95:K102" si="24">IF(ISERROR(F95/D95),0,F95/D95*100)</f>
        <v>92.674233529028044</v>
      </c>
    </row>
    <row r="96" spans="1:11" x14ac:dyDescent="0.2">
      <c r="A96" s="22" t="s">
        <v>90</v>
      </c>
      <c r="B96" s="17" t="s">
        <v>91</v>
      </c>
      <c r="C96" s="18">
        <v>0</v>
      </c>
      <c r="D96" s="18">
        <v>9198</v>
      </c>
      <c r="E96" s="18">
        <v>0</v>
      </c>
      <c r="F96" s="18">
        <v>8074.96</v>
      </c>
      <c r="G96" s="18">
        <f t="shared" si="20"/>
        <v>8074.96</v>
      </c>
      <c r="H96" s="18">
        <f t="shared" si="21"/>
        <v>-8074.96</v>
      </c>
      <c r="I96" s="19">
        <f t="shared" si="22"/>
        <v>0</v>
      </c>
      <c r="J96" s="19">
        <f t="shared" si="23"/>
        <v>0</v>
      </c>
      <c r="K96" s="19">
        <f t="shared" si="24"/>
        <v>87.790389215046744</v>
      </c>
    </row>
    <row r="97" spans="1:11" x14ac:dyDescent="0.2">
      <c r="A97" s="22" t="s">
        <v>30</v>
      </c>
      <c r="B97" s="17" t="s">
        <v>31</v>
      </c>
      <c r="C97" s="18">
        <v>0</v>
      </c>
      <c r="D97" s="18">
        <v>6132</v>
      </c>
      <c r="E97" s="18">
        <v>0</v>
      </c>
      <c r="F97" s="18">
        <v>6132</v>
      </c>
      <c r="G97" s="18">
        <f t="shared" si="20"/>
        <v>6132</v>
      </c>
      <c r="H97" s="18">
        <f t="shared" si="21"/>
        <v>-6132</v>
      </c>
      <c r="I97" s="19">
        <f t="shared" si="22"/>
        <v>0</v>
      </c>
      <c r="J97" s="19">
        <f t="shared" si="23"/>
        <v>0</v>
      </c>
      <c r="K97" s="19">
        <f t="shared" si="24"/>
        <v>100</v>
      </c>
    </row>
    <row r="98" spans="1:11" x14ac:dyDescent="0.2">
      <c r="A98" s="23" t="s">
        <v>32</v>
      </c>
      <c r="B98" s="17" t="s">
        <v>33</v>
      </c>
      <c r="C98" s="18">
        <v>0</v>
      </c>
      <c r="D98" s="18">
        <v>6132</v>
      </c>
      <c r="E98" s="18">
        <v>0</v>
      </c>
      <c r="F98" s="18">
        <v>6132</v>
      </c>
      <c r="G98" s="18">
        <f t="shared" si="20"/>
        <v>6132</v>
      </c>
      <c r="H98" s="18">
        <f t="shared" si="21"/>
        <v>-6132</v>
      </c>
      <c r="I98" s="19">
        <f t="shared" si="22"/>
        <v>0</v>
      </c>
      <c r="J98" s="19">
        <f t="shared" si="23"/>
        <v>0</v>
      </c>
      <c r="K98" s="19">
        <f t="shared" si="24"/>
        <v>100</v>
      </c>
    </row>
    <row r="99" spans="1:11" x14ac:dyDescent="0.2">
      <c r="A99" s="16" t="s">
        <v>34</v>
      </c>
      <c r="B99" s="17" t="s">
        <v>35</v>
      </c>
      <c r="C99" s="18">
        <v>0</v>
      </c>
      <c r="D99" s="18">
        <v>15330</v>
      </c>
      <c r="E99" s="18">
        <v>0</v>
      </c>
      <c r="F99" s="18">
        <v>14206.96</v>
      </c>
      <c r="G99" s="18">
        <f t="shared" si="20"/>
        <v>14206.96</v>
      </c>
      <c r="H99" s="18">
        <f t="shared" si="21"/>
        <v>-14206.96</v>
      </c>
      <c r="I99" s="19">
        <f t="shared" si="22"/>
        <v>0</v>
      </c>
      <c r="J99" s="19">
        <f t="shared" si="23"/>
        <v>0</v>
      </c>
      <c r="K99" s="19">
        <f t="shared" si="24"/>
        <v>92.674233529028044</v>
      </c>
    </row>
    <row r="100" spans="1:11" x14ac:dyDescent="0.2">
      <c r="A100" s="22" t="s">
        <v>36</v>
      </c>
      <c r="B100" s="17" t="s">
        <v>37</v>
      </c>
      <c r="C100" s="18">
        <v>0</v>
      </c>
      <c r="D100" s="18">
        <v>15330</v>
      </c>
      <c r="E100" s="18">
        <v>0</v>
      </c>
      <c r="F100" s="18">
        <v>14206.96</v>
      </c>
      <c r="G100" s="18">
        <f t="shared" si="20"/>
        <v>14206.96</v>
      </c>
      <c r="H100" s="18">
        <f t="shared" si="21"/>
        <v>-14206.96</v>
      </c>
      <c r="I100" s="19">
        <f t="shared" si="22"/>
        <v>0</v>
      </c>
      <c r="J100" s="19">
        <f t="shared" si="23"/>
        <v>0</v>
      </c>
      <c r="K100" s="19">
        <f t="shared" si="24"/>
        <v>92.674233529028044</v>
      </c>
    </row>
    <row r="101" spans="1:11" x14ac:dyDescent="0.2">
      <c r="A101" s="23" t="s">
        <v>38</v>
      </c>
      <c r="B101" s="17" t="s">
        <v>39</v>
      </c>
      <c r="C101" s="18">
        <v>0</v>
      </c>
      <c r="D101" s="18">
        <v>15330</v>
      </c>
      <c r="E101" s="18">
        <v>0</v>
      </c>
      <c r="F101" s="18">
        <v>14206.96</v>
      </c>
      <c r="G101" s="18">
        <f t="shared" si="20"/>
        <v>14206.96</v>
      </c>
      <c r="H101" s="18">
        <f t="shared" si="21"/>
        <v>-14206.96</v>
      </c>
      <c r="I101" s="19">
        <f t="shared" si="22"/>
        <v>0</v>
      </c>
      <c r="J101" s="19">
        <f t="shared" si="23"/>
        <v>0</v>
      </c>
      <c r="K101" s="19">
        <f t="shared" si="24"/>
        <v>92.674233529028044</v>
      </c>
    </row>
    <row r="102" spans="1:11" x14ac:dyDescent="0.2">
      <c r="A102" s="24" t="s">
        <v>42</v>
      </c>
      <c r="B102" s="17" t="s">
        <v>43</v>
      </c>
      <c r="C102" s="18">
        <v>0</v>
      </c>
      <c r="D102" s="18">
        <v>15330</v>
      </c>
      <c r="E102" s="18">
        <v>0</v>
      </c>
      <c r="F102" s="18">
        <v>14206.96</v>
      </c>
      <c r="G102" s="18">
        <f t="shared" si="20"/>
        <v>14206.96</v>
      </c>
      <c r="H102" s="18">
        <f t="shared" si="21"/>
        <v>-14206.96</v>
      </c>
      <c r="I102" s="19">
        <f t="shared" si="22"/>
        <v>0</v>
      </c>
      <c r="J102" s="19">
        <f t="shared" si="23"/>
        <v>0</v>
      </c>
      <c r="K102" s="19">
        <f t="shared" si="24"/>
        <v>92.674233529028044</v>
      </c>
    </row>
    <row r="103" spans="1:11" x14ac:dyDescent="0.2">
      <c r="A103" s="39" t="s">
        <v>136</v>
      </c>
      <c r="B103" s="28" t="s">
        <v>873</v>
      </c>
      <c r="C103" s="29"/>
      <c r="D103" s="29"/>
      <c r="E103" s="29"/>
      <c r="F103" s="29"/>
      <c r="G103" s="29"/>
      <c r="H103" s="29"/>
      <c r="I103" s="30"/>
      <c r="J103" s="30"/>
      <c r="K103" s="30"/>
    </row>
    <row r="104" spans="1:11" x14ac:dyDescent="0.2">
      <c r="A104" s="16" t="s">
        <v>26</v>
      </c>
      <c r="B104" s="17" t="s">
        <v>27</v>
      </c>
      <c r="C104" s="18">
        <v>0</v>
      </c>
      <c r="D104" s="18">
        <v>15330</v>
      </c>
      <c r="E104" s="18">
        <v>0</v>
      </c>
      <c r="F104" s="18">
        <v>14206.96</v>
      </c>
      <c r="G104" s="18">
        <f t="shared" ref="G104:G111" si="25">F104-C104</f>
        <v>14206.96</v>
      </c>
      <c r="H104" s="18">
        <f t="shared" ref="H104:H111" si="26">E104-F104</f>
        <v>-14206.96</v>
      </c>
      <c r="I104" s="19">
        <f t="shared" ref="I104:I111" si="27">IF(ISERROR(F104/C104),0,F104/C104*100-100)</f>
        <v>0</v>
      </c>
      <c r="J104" s="19">
        <f t="shared" ref="J104:J111" si="28">IF(ISERROR(F104/E104),0,F104/E104*100)</f>
        <v>0</v>
      </c>
      <c r="K104" s="19">
        <f t="shared" ref="K104:K111" si="29">IF(ISERROR(F104/D104),0,F104/D104*100)</f>
        <v>92.674233529028044</v>
      </c>
    </row>
    <row r="105" spans="1:11" x14ac:dyDescent="0.2">
      <c r="A105" s="22" t="s">
        <v>90</v>
      </c>
      <c r="B105" s="17" t="s">
        <v>91</v>
      </c>
      <c r="C105" s="18">
        <v>0</v>
      </c>
      <c r="D105" s="18">
        <v>9198</v>
      </c>
      <c r="E105" s="18">
        <v>0</v>
      </c>
      <c r="F105" s="18">
        <v>8074.96</v>
      </c>
      <c r="G105" s="18">
        <f t="shared" si="25"/>
        <v>8074.96</v>
      </c>
      <c r="H105" s="18">
        <f t="shared" si="26"/>
        <v>-8074.96</v>
      </c>
      <c r="I105" s="19">
        <f t="shared" si="27"/>
        <v>0</v>
      </c>
      <c r="J105" s="19">
        <f t="shared" si="28"/>
        <v>0</v>
      </c>
      <c r="K105" s="19">
        <f t="shared" si="29"/>
        <v>87.790389215046744</v>
      </c>
    </row>
    <row r="106" spans="1:11" x14ac:dyDescent="0.2">
      <c r="A106" s="22" t="s">
        <v>30</v>
      </c>
      <c r="B106" s="17" t="s">
        <v>31</v>
      </c>
      <c r="C106" s="18">
        <v>0</v>
      </c>
      <c r="D106" s="18">
        <v>6132</v>
      </c>
      <c r="E106" s="18">
        <v>0</v>
      </c>
      <c r="F106" s="18">
        <v>6132</v>
      </c>
      <c r="G106" s="18">
        <f t="shared" si="25"/>
        <v>6132</v>
      </c>
      <c r="H106" s="18">
        <f t="shared" si="26"/>
        <v>-6132</v>
      </c>
      <c r="I106" s="19">
        <f t="shared" si="27"/>
        <v>0</v>
      </c>
      <c r="J106" s="19">
        <f t="shared" si="28"/>
        <v>0</v>
      </c>
      <c r="K106" s="19">
        <f t="shared" si="29"/>
        <v>100</v>
      </c>
    </row>
    <row r="107" spans="1:11" x14ac:dyDescent="0.2">
      <c r="A107" s="23" t="s">
        <v>32</v>
      </c>
      <c r="B107" s="17" t="s">
        <v>33</v>
      </c>
      <c r="C107" s="18">
        <v>0</v>
      </c>
      <c r="D107" s="18">
        <v>6132</v>
      </c>
      <c r="E107" s="18">
        <v>0</v>
      </c>
      <c r="F107" s="18">
        <v>6132</v>
      </c>
      <c r="G107" s="18">
        <f t="shared" si="25"/>
        <v>6132</v>
      </c>
      <c r="H107" s="18">
        <f t="shared" si="26"/>
        <v>-6132</v>
      </c>
      <c r="I107" s="19">
        <f t="shared" si="27"/>
        <v>0</v>
      </c>
      <c r="J107" s="19">
        <f t="shared" si="28"/>
        <v>0</v>
      </c>
      <c r="K107" s="19">
        <f t="shared" si="29"/>
        <v>100</v>
      </c>
    </row>
    <row r="108" spans="1:11" x14ac:dyDescent="0.2">
      <c r="A108" s="16" t="s">
        <v>34</v>
      </c>
      <c r="B108" s="17" t="s">
        <v>35</v>
      </c>
      <c r="C108" s="18">
        <v>0</v>
      </c>
      <c r="D108" s="18">
        <v>15330</v>
      </c>
      <c r="E108" s="18">
        <v>0</v>
      </c>
      <c r="F108" s="18">
        <v>14206.96</v>
      </c>
      <c r="G108" s="18">
        <f t="shared" si="25"/>
        <v>14206.96</v>
      </c>
      <c r="H108" s="18">
        <f t="shared" si="26"/>
        <v>-14206.96</v>
      </c>
      <c r="I108" s="19">
        <f t="shared" si="27"/>
        <v>0</v>
      </c>
      <c r="J108" s="19">
        <f t="shared" si="28"/>
        <v>0</v>
      </c>
      <c r="K108" s="19">
        <f t="shared" si="29"/>
        <v>92.674233529028044</v>
      </c>
    </row>
    <row r="109" spans="1:11" x14ac:dyDescent="0.2">
      <c r="A109" s="22" t="s">
        <v>36</v>
      </c>
      <c r="B109" s="17" t="s">
        <v>37</v>
      </c>
      <c r="C109" s="18">
        <v>0</v>
      </c>
      <c r="D109" s="18">
        <v>15330</v>
      </c>
      <c r="E109" s="18">
        <v>0</v>
      </c>
      <c r="F109" s="18">
        <v>14206.96</v>
      </c>
      <c r="G109" s="18">
        <f t="shared" si="25"/>
        <v>14206.96</v>
      </c>
      <c r="H109" s="18">
        <f t="shared" si="26"/>
        <v>-14206.96</v>
      </c>
      <c r="I109" s="19">
        <f t="shared" si="27"/>
        <v>0</v>
      </c>
      <c r="J109" s="19">
        <f t="shared" si="28"/>
        <v>0</v>
      </c>
      <c r="K109" s="19">
        <f t="shared" si="29"/>
        <v>92.674233529028044</v>
      </c>
    </row>
    <row r="110" spans="1:11" x14ac:dyDescent="0.2">
      <c r="A110" s="23" t="s">
        <v>38</v>
      </c>
      <c r="B110" s="17" t="s">
        <v>39</v>
      </c>
      <c r="C110" s="18">
        <v>0</v>
      </c>
      <c r="D110" s="18">
        <v>15330</v>
      </c>
      <c r="E110" s="18">
        <v>0</v>
      </c>
      <c r="F110" s="18">
        <v>14206.96</v>
      </c>
      <c r="G110" s="18">
        <f t="shared" si="25"/>
        <v>14206.96</v>
      </c>
      <c r="H110" s="18">
        <f t="shared" si="26"/>
        <v>-14206.96</v>
      </c>
      <c r="I110" s="19">
        <f t="shared" si="27"/>
        <v>0</v>
      </c>
      <c r="J110" s="19">
        <f t="shared" si="28"/>
        <v>0</v>
      </c>
      <c r="K110" s="19">
        <f t="shared" si="29"/>
        <v>92.674233529028044</v>
      </c>
    </row>
    <row r="111" spans="1:11" x14ac:dyDescent="0.2">
      <c r="A111" s="24" t="s">
        <v>42</v>
      </c>
      <c r="B111" s="17" t="s">
        <v>43</v>
      </c>
      <c r="C111" s="18">
        <v>0</v>
      </c>
      <c r="D111" s="18">
        <v>15330</v>
      </c>
      <c r="E111" s="18">
        <v>0</v>
      </c>
      <c r="F111" s="18">
        <v>14206.96</v>
      </c>
      <c r="G111" s="18">
        <f t="shared" si="25"/>
        <v>14206.96</v>
      </c>
      <c r="H111" s="18">
        <f t="shared" si="26"/>
        <v>-14206.96</v>
      </c>
      <c r="I111" s="19">
        <f t="shared" si="27"/>
        <v>0</v>
      </c>
      <c r="J111" s="19">
        <f t="shared" si="28"/>
        <v>0</v>
      </c>
      <c r="K111" s="19">
        <f t="shared" si="29"/>
        <v>92.674233529028044</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5"/>
  <sheetViews>
    <sheetView zoomScaleNormal="100" workbookViewId="0">
      <selection activeCell="A1030" sqref="A1030:XFD103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874</v>
      </c>
      <c r="B13" s="21" t="s">
        <v>875</v>
      </c>
      <c r="C13" s="18"/>
      <c r="D13" s="18"/>
      <c r="E13" s="18"/>
      <c r="F13" s="18"/>
      <c r="G13" s="18"/>
      <c r="H13" s="18"/>
      <c r="I13" s="19"/>
      <c r="J13" s="19"/>
      <c r="K13" s="19"/>
    </row>
    <row r="14" spans="1:11" x14ac:dyDescent="0.2">
      <c r="A14" s="16" t="s">
        <v>26</v>
      </c>
      <c r="B14" s="17" t="s">
        <v>27</v>
      </c>
      <c r="C14" s="18">
        <v>2108700256.21</v>
      </c>
      <c r="D14" s="18">
        <v>1998521503</v>
      </c>
      <c r="E14" s="18">
        <v>1532296907</v>
      </c>
      <c r="F14" s="18">
        <v>1990042939.3900001</v>
      </c>
      <c r="G14" s="18">
        <f t="shared" ref="G14:G61" si="0">F14-C14</f>
        <v>-118657316.81999993</v>
      </c>
      <c r="H14" s="18">
        <f t="shared" ref="H14:H61" si="1">E14-F14</f>
        <v>-457746032.3900001</v>
      </c>
      <c r="I14" s="19">
        <f t="shared" ref="I14:I61" si="2">IF(ISERROR(F14/C14),0,F14/C14*100-100)</f>
        <v>-5.6270357283146808</v>
      </c>
      <c r="J14" s="19">
        <f t="shared" ref="J14:J61" si="3">IF(ISERROR(F14/E14),0,F14/E14*100)</f>
        <v>129.87319430711349</v>
      </c>
      <c r="K14" s="19">
        <f t="shared" ref="K14:K61" si="4">IF(ISERROR(F14/D14),0,F14/D14*100)</f>
        <v>99.575758199385263</v>
      </c>
    </row>
    <row r="15" spans="1:11" ht="25.5" x14ac:dyDescent="0.2">
      <c r="A15" s="22" t="s">
        <v>28</v>
      </c>
      <c r="B15" s="17" t="s">
        <v>29</v>
      </c>
      <c r="C15" s="18">
        <v>26827872.739999998</v>
      </c>
      <c r="D15" s="18">
        <v>21499767</v>
      </c>
      <c r="E15" s="18">
        <v>15086477</v>
      </c>
      <c r="F15" s="18">
        <v>23365680.239999998</v>
      </c>
      <c r="G15" s="18">
        <f t="shared" si="0"/>
        <v>-3462192.5</v>
      </c>
      <c r="H15" s="18">
        <f t="shared" si="1"/>
        <v>-8279203.2399999984</v>
      </c>
      <c r="I15" s="19">
        <f t="shared" si="2"/>
        <v>-12.905206959767327</v>
      </c>
      <c r="J15" s="19">
        <f t="shared" si="3"/>
        <v>154.87830750678239</v>
      </c>
      <c r="K15" s="19">
        <f t="shared" si="4"/>
        <v>108.67876028609984</v>
      </c>
    </row>
    <row r="16" spans="1:11" x14ac:dyDescent="0.2">
      <c r="A16" s="22" t="s">
        <v>90</v>
      </c>
      <c r="B16" s="17" t="s">
        <v>91</v>
      </c>
      <c r="C16" s="18">
        <v>1155494</v>
      </c>
      <c r="D16" s="18">
        <v>1940041</v>
      </c>
      <c r="E16" s="18">
        <v>72760</v>
      </c>
      <c r="F16" s="18">
        <v>1936019.09</v>
      </c>
      <c r="G16" s="18">
        <f t="shared" si="0"/>
        <v>780525.09000000008</v>
      </c>
      <c r="H16" s="18">
        <f t="shared" si="1"/>
        <v>-1863259.09</v>
      </c>
      <c r="I16" s="19">
        <f t="shared" si="2"/>
        <v>67.549038766103507</v>
      </c>
      <c r="J16" s="19">
        <f t="shared" si="3"/>
        <v>2660.8288757559098</v>
      </c>
      <c r="K16" s="19">
        <f t="shared" si="4"/>
        <v>99.7926894328522</v>
      </c>
    </row>
    <row r="17" spans="1:11" x14ac:dyDescent="0.2">
      <c r="A17" s="22" t="s">
        <v>92</v>
      </c>
      <c r="B17" s="17" t="s">
        <v>93</v>
      </c>
      <c r="C17" s="18">
        <v>512459.51</v>
      </c>
      <c r="D17" s="18">
        <v>875237</v>
      </c>
      <c r="E17" s="18">
        <v>49879</v>
      </c>
      <c r="F17" s="18">
        <v>847693.11</v>
      </c>
      <c r="G17" s="18">
        <f t="shared" si="0"/>
        <v>335233.59999999998</v>
      </c>
      <c r="H17" s="18">
        <f t="shared" si="1"/>
        <v>-797814.11</v>
      </c>
      <c r="I17" s="19">
        <f t="shared" si="2"/>
        <v>65.416602377034621</v>
      </c>
      <c r="J17" s="19">
        <f t="shared" si="3"/>
        <v>1699.4990075983883</v>
      </c>
      <c r="K17" s="19">
        <f t="shared" si="4"/>
        <v>96.852979250191666</v>
      </c>
    </row>
    <row r="18" spans="1:11" x14ac:dyDescent="0.2">
      <c r="A18" s="23" t="s">
        <v>94</v>
      </c>
      <c r="B18" s="17" t="s">
        <v>95</v>
      </c>
      <c r="C18" s="18">
        <v>434456</v>
      </c>
      <c r="D18" s="18">
        <v>121416</v>
      </c>
      <c r="E18" s="18">
        <v>32870</v>
      </c>
      <c r="F18" s="18">
        <v>93872.11</v>
      </c>
      <c r="G18" s="18">
        <f t="shared" si="0"/>
        <v>-340583.89</v>
      </c>
      <c r="H18" s="18">
        <f t="shared" si="1"/>
        <v>-61002.11</v>
      </c>
      <c r="I18" s="19">
        <f t="shared" si="2"/>
        <v>-78.393183659565068</v>
      </c>
      <c r="J18" s="19">
        <f t="shared" si="3"/>
        <v>285.58597505324002</v>
      </c>
      <c r="K18" s="19">
        <f t="shared" si="4"/>
        <v>77.314447848718459</v>
      </c>
    </row>
    <row r="19" spans="1:11" x14ac:dyDescent="0.2">
      <c r="A19" s="24" t="s">
        <v>96</v>
      </c>
      <c r="B19" s="17" t="s">
        <v>97</v>
      </c>
      <c r="C19" s="18">
        <v>432356</v>
      </c>
      <c r="D19" s="18">
        <v>116016</v>
      </c>
      <c r="E19" s="18">
        <v>32870</v>
      </c>
      <c r="F19" s="18">
        <v>89501.14</v>
      </c>
      <c r="G19" s="18">
        <f t="shared" si="0"/>
        <v>-342854.86</v>
      </c>
      <c r="H19" s="18">
        <f t="shared" si="1"/>
        <v>-56631.14</v>
      </c>
      <c r="I19" s="19">
        <f t="shared" si="2"/>
        <v>-79.299202509043468</v>
      </c>
      <c r="J19" s="19">
        <f t="shared" si="3"/>
        <v>272.28822634621235</v>
      </c>
      <c r="K19" s="19">
        <f t="shared" si="4"/>
        <v>77.145514411805266</v>
      </c>
    </row>
    <row r="20" spans="1:11" ht="25.5" x14ac:dyDescent="0.2">
      <c r="A20" s="25" t="s">
        <v>98</v>
      </c>
      <c r="B20" s="17" t="s">
        <v>99</v>
      </c>
      <c r="C20" s="18">
        <v>432356</v>
      </c>
      <c r="D20" s="18">
        <v>116016</v>
      </c>
      <c r="E20" s="18">
        <v>32870</v>
      </c>
      <c r="F20" s="18">
        <v>89501.14</v>
      </c>
      <c r="G20" s="18">
        <f t="shared" si="0"/>
        <v>-342854.86</v>
      </c>
      <c r="H20" s="18">
        <f t="shared" si="1"/>
        <v>-56631.14</v>
      </c>
      <c r="I20" s="19">
        <f t="shared" si="2"/>
        <v>-79.299202509043468</v>
      </c>
      <c r="J20" s="19">
        <f t="shared" si="3"/>
        <v>272.28822634621235</v>
      </c>
      <c r="K20" s="19">
        <f t="shared" si="4"/>
        <v>77.145514411805266</v>
      </c>
    </row>
    <row r="21" spans="1:11" ht="25.5" x14ac:dyDescent="0.2">
      <c r="A21" s="26" t="s">
        <v>100</v>
      </c>
      <c r="B21" s="17" t="s">
        <v>101</v>
      </c>
      <c r="C21" s="18">
        <v>51400</v>
      </c>
      <c r="D21" s="18">
        <v>15748</v>
      </c>
      <c r="E21" s="18">
        <v>2500</v>
      </c>
      <c r="F21" s="18">
        <v>15748</v>
      </c>
      <c r="G21" s="18">
        <f t="shared" si="0"/>
        <v>-35652</v>
      </c>
      <c r="H21" s="18">
        <f t="shared" si="1"/>
        <v>-13248</v>
      </c>
      <c r="I21" s="19">
        <f t="shared" si="2"/>
        <v>-69.361867704280158</v>
      </c>
      <c r="J21" s="19">
        <f t="shared" si="3"/>
        <v>629.91999999999996</v>
      </c>
      <c r="K21" s="19">
        <f t="shared" si="4"/>
        <v>100</v>
      </c>
    </row>
    <row r="22" spans="1:11" ht="25.5" x14ac:dyDescent="0.2">
      <c r="A22" s="26" t="s">
        <v>102</v>
      </c>
      <c r="B22" s="17" t="s">
        <v>103</v>
      </c>
      <c r="C22" s="18">
        <v>17952</v>
      </c>
      <c r="D22" s="18">
        <v>30370</v>
      </c>
      <c r="E22" s="18">
        <v>30370</v>
      </c>
      <c r="F22" s="18">
        <v>3855.14</v>
      </c>
      <c r="G22" s="18">
        <f t="shared" si="0"/>
        <v>-14096.86</v>
      </c>
      <c r="H22" s="18">
        <f t="shared" si="1"/>
        <v>26514.86</v>
      </c>
      <c r="I22" s="19">
        <f t="shared" si="2"/>
        <v>-78.525289661319079</v>
      </c>
      <c r="J22" s="19">
        <f t="shared" si="3"/>
        <v>12.693908462298321</v>
      </c>
      <c r="K22" s="19">
        <f t="shared" si="4"/>
        <v>12.693908462298321</v>
      </c>
    </row>
    <row r="23" spans="1:11" ht="25.5" x14ac:dyDescent="0.2">
      <c r="A23" s="26" t="s">
        <v>146</v>
      </c>
      <c r="B23" s="17" t="s">
        <v>147</v>
      </c>
      <c r="C23" s="18">
        <v>363004</v>
      </c>
      <c r="D23" s="18">
        <v>69898</v>
      </c>
      <c r="E23" s="18">
        <v>0</v>
      </c>
      <c r="F23" s="18">
        <v>69898</v>
      </c>
      <c r="G23" s="18">
        <f t="shared" si="0"/>
        <v>-293106</v>
      </c>
      <c r="H23" s="18">
        <f t="shared" si="1"/>
        <v>-69898</v>
      </c>
      <c r="I23" s="19">
        <f t="shared" si="2"/>
        <v>-80.744564798184044</v>
      </c>
      <c r="J23" s="19">
        <f t="shared" si="3"/>
        <v>0</v>
      </c>
      <c r="K23" s="19">
        <f t="shared" si="4"/>
        <v>100</v>
      </c>
    </row>
    <row r="24" spans="1:11" ht="25.5" x14ac:dyDescent="0.2">
      <c r="A24" s="24" t="s">
        <v>440</v>
      </c>
      <c r="B24" s="17" t="s">
        <v>441</v>
      </c>
      <c r="C24" s="18">
        <v>2100</v>
      </c>
      <c r="D24" s="18">
        <v>5400</v>
      </c>
      <c r="E24" s="18">
        <v>0</v>
      </c>
      <c r="F24" s="18">
        <v>4370.97</v>
      </c>
      <c r="G24" s="18">
        <f t="shared" si="0"/>
        <v>2270.9700000000003</v>
      </c>
      <c r="H24" s="18">
        <f t="shared" si="1"/>
        <v>-4370.97</v>
      </c>
      <c r="I24" s="19">
        <f t="shared" si="2"/>
        <v>108.14142857142858</v>
      </c>
      <c r="J24" s="19">
        <f t="shared" si="3"/>
        <v>0</v>
      </c>
      <c r="K24" s="19">
        <f t="shared" si="4"/>
        <v>80.943888888888893</v>
      </c>
    </row>
    <row r="25" spans="1:11" ht="25.5" x14ac:dyDescent="0.2">
      <c r="A25" s="23" t="s">
        <v>156</v>
      </c>
      <c r="B25" s="17" t="s">
        <v>157</v>
      </c>
      <c r="C25" s="18">
        <v>78003.509999999995</v>
      </c>
      <c r="D25" s="18">
        <v>753821</v>
      </c>
      <c r="E25" s="18">
        <v>17009</v>
      </c>
      <c r="F25" s="18">
        <v>753821</v>
      </c>
      <c r="G25" s="18">
        <f t="shared" si="0"/>
        <v>675817.49</v>
      </c>
      <c r="H25" s="18">
        <f t="shared" si="1"/>
        <v>-736812</v>
      </c>
      <c r="I25" s="19">
        <f t="shared" si="2"/>
        <v>866.39369177104993</v>
      </c>
      <c r="J25" s="19">
        <f t="shared" si="3"/>
        <v>4431.8948791816101</v>
      </c>
      <c r="K25" s="19">
        <f t="shared" si="4"/>
        <v>100</v>
      </c>
    </row>
    <row r="26" spans="1:11" ht="38.25" x14ac:dyDescent="0.2">
      <c r="A26" s="24" t="s">
        <v>158</v>
      </c>
      <c r="B26" s="17" t="s">
        <v>159</v>
      </c>
      <c r="C26" s="18">
        <v>78003.509999999995</v>
      </c>
      <c r="D26" s="18">
        <v>753821</v>
      </c>
      <c r="E26" s="18">
        <v>17009</v>
      </c>
      <c r="F26" s="18">
        <v>753821</v>
      </c>
      <c r="G26" s="18">
        <f t="shared" si="0"/>
        <v>675817.49</v>
      </c>
      <c r="H26" s="18">
        <f t="shared" si="1"/>
        <v>-736812</v>
      </c>
      <c r="I26" s="19">
        <f t="shared" si="2"/>
        <v>866.39369177104993</v>
      </c>
      <c r="J26" s="19">
        <f t="shared" si="3"/>
        <v>4431.8948791816101</v>
      </c>
      <c r="K26" s="19">
        <f t="shared" si="4"/>
        <v>100</v>
      </c>
    </row>
    <row r="27" spans="1:11" ht="51" x14ac:dyDescent="0.2">
      <c r="A27" s="25" t="s">
        <v>444</v>
      </c>
      <c r="B27" s="17" t="s">
        <v>445</v>
      </c>
      <c r="C27" s="18">
        <v>13659.51</v>
      </c>
      <c r="D27" s="18">
        <v>720511</v>
      </c>
      <c r="E27" s="18">
        <v>0</v>
      </c>
      <c r="F27" s="18">
        <v>720511</v>
      </c>
      <c r="G27" s="18">
        <f t="shared" si="0"/>
        <v>706851.49</v>
      </c>
      <c r="H27" s="18">
        <f t="shared" si="1"/>
        <v>-720511</v>
      </c>
      <c r="I27" s="19">
        <f t="shared" si="2"/>
        <v>5174.7938981705784</v>
      </c>
      <c r="J27" s="19">
        <f t="shared" si="3"/>
        <v>0</v>
      </c>
      <c r="K27" s="19">
        <f t="shared" si="4"/>
        <v>100</v>
      </c>
    </row>
    <row r="28" spans="1:11" ht="89.25" x14ac:dyDescent="0.2">
      <c r="A28" s="25" t="s">
        <v>446</v>
      </c>
      <c r="B28" s="17" t="s">
        <v>447</v>
      </c>
      <c r="C28" s="18">
        <v>64344</v>
      </c>
      <c r="D28" s="18">
        <v>33310</v>
      </c>
      <c r="E28" s="18">
        <v>17009</v>
      </c>
      <c r="F28" s="18">
        <v>33310</v>
      </c>
      <c r="G28" s="18">
        <f t="shared" si="0"/>
        <v>-31034</v>
      </c>
      <c r="H28" s="18">
        <f t="shared" si="1"/>
        <v>-16301</v>
      </c>
      <c r="I28" s="19">
        <f t="shared" si="2"/>
        <v>-48.231381325376098</v>
      </c>
      <c r="J28" s="19">
        <f t="shared" si="3"/>
        <v>195.83749779528486</v>
      </c>
      <c r="K28" s="19">
        <f t="shared" si="4"/>
        <v>100</v>
      </c>
    </row>
    <row r="29" spans="1:11" x14ac:dyDescent="0.2">
      <c r="A29" s="22" t="s">
        <v>30</v>
      </c>
      <c r="B29" s="17" t="s">
        <v>31</v>
      </c>
      <c r="C29" s="18">
        <v>2080204429.96</v>
      </c>
      <c r="D29" s="18">
        <v>1974206458</v>
      </c>
      <c r="E29" s="18">
        <v>1517087791</v>
      </c>
      <c r="F29" s="18">
        <v>1963893546.95</v>
      </c>
      <c r="G29" s="18">
        <f t="shared" si="0"/>
        <v>-116310883.00999999</v>
      </c>
      <c r="H29" s="18">
        <f t="shared" si="1"/>
        <v>-446805755.95000005</v>
      </c>
      <c r="I29" s="19">
        <f t="shared" si="2"/>
        <v>-5.5913198402445659</v>
      </c>
      <c r="J29" s="19">
        <f t="shared" si="3"/>
        <v>129.45154252777189</v>
      </c>
      <c r="K29" s="19">
        <f t="shared" si="4"/>
        <v>99.477617398716873</v>
      </c>
    </row>
    <row r="30" spans="1:11" x14ac:dyDescent="0.2">
      <c r="A30" s="23" t="s">
        <v>32</v>
      </c>
      <c r="B30" s="17" t="s">
        <v>33</v>
      </c>
      <c r="C30" s="18">
        <v>2080204429.96</v>
      </c>
      <c r="D30" s="18">
        <v>1974206458</v>
      </c>
      <c r="E30" s="18">
        <v>1517087791</v>
      </c>
      <c r="F30" s="18">
        <v>1963893546.95</v>
      </c>
      <c r="G30" s="18">
        <f t="shared" si="0"/>
        <v>-116310883.00999999</v>
      </c>
      <c r="H30" s="18">
        <f t="shared" si="1"/>
        <v>-446805755.95000005</v>
      </c>
      <c r="I30" s="19">
        <f t="shared" si="2"/>
        <v>-5.5913198402445659</v>
      </c>
      <c r="J30" s="19">
        <f t="shared" si="3"/>
        <v>129.45154252777189</v>
      </c>
      <c r="K30" s="19">
        <f t="shared" si="4"/>
        <v>99.477617398716873</v>
      </c>
    </row>
    <row r="31" spans="1:11" x14ac:dyDescent="0.2">
      <c r="A31" s="16" t="s">
        <v>34</v>
      </c>
      <c r="B31" s="17" t="s">
        <v>35</v>
      </c>
      <c r="C31" s="18">
        <v>1897550129.23</v>
      </c>
      <c r="D31" s="18">
        <v>1969053425</v>
      </c>
      <c r="E31" s="18">
        <v>1505526066</v>
      </c>
      <c r="F31" s="18">
        <v>1956173101.26</v>
      </c>
      <c r="G31" s="18">
        <f t="shared" si="0"/>
        <v>58622972.029999971</v>
      </c>
      <c r="H31" s="18">
        <f t="shared" si="1"/>
        <v>-450647035.25999999</v>
      </c>
      <c r="I31" s="19">
        <f t="shared" si="2"/>
        <v>3.0894030743624228</v>
      </c>
      <c r="J31" s="19">
        <f t="shared" si="3"/>
        <v>129.93286170443494</v>
      </c>
      <c r="K31" s="19">
        <f t="shared" si="4"/>
        <v>99.34586214998204</v>
      </c>
    </row>
    <row r="32" spans="1:11" x14ac:dyDescent="0.2">
      <c r="A32" s="22" t="s">
        <v>36</v>
      </c>
      <c r="B32" s="17" t="s">
        <v>37</v>
      </c>
      <c r="C32" s="18">
        <v>1887390627.0699999</v>
      </c>
      <c r="D32" s="18">
        <v>1946161645</v>
      </c>
      <c r="E32" s="18">
        <v>1484284844</v>
      </c>
      <c r="F32" s="18">
        <v>1937172486.6800001</v>
      </c>
      <c r="G32" s="18">
        <f t="shared" si="0"/>
        <v>49781859.610000134</v>
      </c>
      <c r="H32" s="18">
        <f t="shared" si="1"/>
        <v>-452887642.68000007</v>
      </c>
      <c r="I32" s="19">
        <f t="shared" si="2"/>
        <v>2.6376023540649811</v>
      </c>
      <c r="J32" s="19">
        <f t="shared" si="3"/>
        <v>130.51217860983562</v>
      </c>
      <c r="K32" s="19">
        <f t="shared" si="4"/>
        <v>99.53810834043027</v>
      </c>
    </row>
    <row r="33" spans="1:11" x14ac:dyDescent="0.2">
      <c r="A33" s="23" t="s">
        <v>38</v>
      </c>
      <c r="B33" s="17" t="s">
        <v>39</v>
      </c>
      <c r="C33" s="18">
        <v>168798348.71000001</v>
      </c>
      <c r="D33" s="18">
        <v>170796486</v>
      </c>
      <c r="E33" s="18">
        <v>143056183</v>
      </c>
      <c r="F33" s="18">
        <v>167519539.31</v>
      </c>
      <c r="G33" s="18">
        <f t="shared" si="0"/>
        <v>-1278809.400000006</v>
      </c>
      <c r="H33" s="18">
        <f t="shared" si="1"/>
        <v>-24463356.310000002</v>
      </c>
      <c r="I33" s="19">
        <f t="shared" si="2"/>
        <v>-0.75759591830902195</v>
      </c>
      <c r="J33" s="19">
        <f t="shared" si="3"/>
        <v>117.10052358240259</v>
      </c>
      <c r="K33" s="19">
        <f t="shared" si="4"/>
        <v>98.081373471583021</v>
      </c>
    </row>
    <row r="34" spans="1:11" x14ac:dyDescent="0.2">
      <c r="A34" s="24" t="s">
        <v>40</v>
      </c>
      <c r="B34" s="17" t="s">
        <v>41</v>
      </c>
      <c r="C34" s="18">
        <v>138074275.97999999</v>
      </c>
      <c r="D34" s="18">
        <v>133203790</v>
      </c>
      <c r="E34" s="18">
        <v>116014313</v>
      </c>
      <c r="F34" s="18">
        <v>131795743.19</v>
      </c>
      <c r="G34" s="18">
        <f t="shared" si="0"/>
        <v>-6278532.7899999917</v>
      </c>
      <c r="H34" s="18">
        <f t="shared" si="1"/>
        <v>-15781430.189999998</v>
      </c>
      <c r="I34" s="19">
        <f t="shared" si="2"/>
        <v>-4.5472139871364874</v>
      </c>
      <c r="J34" s="19">
        <f t="shared" si="3"/>
        <v>113.60300275191044</v>
      </c>
      <c r="K34" s="19">
        <f t="shared" si="4"/>
        <v>98.942937877368195</v>
      </c>
    </row>
    <row r="35" spans="1:11" x14ac:dyDescent="0.2">
      <c r="A35" s="24" t="s">
        <v>42</v>
      </c>
      <c r="B35" s="17" t="s">
        <v>43</v>
      </c>
      <c r="C35" s="18">
        <v>30724072.73</v>
      </c>
      <c r="D35" s="18">
        <v>37592696</v>
      </c>
      <c r="E35" s="18">
        <v>27041870</v>
      </c>
      <c r="F35" s="18">
        <v>35723796.119999997</v>
      </c>
      <c r="G35" s="18">
        <f t="shared" si="0"/>
        <v>4999723.3899999969</v>
      </c>
      <c r="H35" s="18">
        <f t="shared" si="1"/>
        <v>-8681926.1199999973</v>
      </c>
      <c r="I35" s="19">
        <f t="shared" si="2"/>
        <v>16.272983838884429</v>
      </c>
      <c r="J35" s="19">
        <f t="shared" si="3"/>
        <v>132.10549462740556</v>
      </c>
      <c r="K35" s="19">
        <f t="shared" si="4"/>
        <v>95.028555866277841</v>
      </c>
    </row>
    <row r="36" spans="1:11" x14ac:dyDescent="0.2">
      <c r="A36" s="25" t="s">
        <v>44</v>
      </c>
      <c r="B36" s="17" t="s">
        <v>45</v>
      </c>
      <c r="C36" s="18">
        <v>2874590.19</v>
      </c>
      <c r="D36" s="18">
        <v>0</v>
      </c>
      <c r="E36" s="18">
        <v>0</v>
      </c>
      <c r="F36" s="18">
        <v>2953708.77</v>
      </c>
      <c r="G36" s="18">
        <f t="shared" si="0"/>
        <v>79118.580000000075</v>
      </c>
      <c r="H36" s="18">
        <f t="shared" si="1"/>
        <v>-2953708.77</v>
      </c>
      <c r="I36" s="19">
        <f t="shared" si="2"/>
        <v>2.7523429348376141</v>
      </c>
      <c r="J36" s="19">
        <f t="shared" si="3"/>
        <v>0</v>
      </c>
      <c r="K36" s="19">
        <f t="shared" si="4"/>
        <v>0</v>
      </c>
    </row>
    <row r="37" spans="1:11" x14ac:dyDescent="0.2">
      <c r="A37" s="23" t="s">
        <v>46</v>
      </c>
      <c r="B37" s="17" t="s">
        <v>47</v>
      </c>
      <c r="C37" s="18">
        <v>1650986466.1500001</v>
      </c>
      <c r="D37" s="18">
        <v>1706152618</v>
      </c>
      <c r="E37" s="18">
        <v>1282263931</v>
      </c>
      <c r="F37" s="18">
        <v>1701099603.96</v>
      </c>
      <c r="G37" s="18">
        <f t="shared" si="0"/>
        <v>50113137.809999943</v>
      </c>
      <c r="H37" s="18">
        <f t="shared" si="1"/>
        <v>-418835672.96000004</v>
      </c>
      <c r="I37" s="19">
        <f t="shared" si="2"/>
        <v>3.0353451610576059</v>
      </c>
      <c r="J37" s="19">
        <f t="shared" si="3"/>
        <v>132.6637646770086</v>
      </c>
      <c r="K37" s="19">
        <f t="shared" si="4"/>
        <v>99.703835753807112</v>
      </c>
    </row>
    <row r="38" spans="1:11" x14ac:dyDescent="0.2">
      <c r="A38" s="24" t="s">
        <v>48</v>
      </c>
      <c r="B38" s="17" t="s">
        <v>49</v>
      </c>
      <c r="C38" s="18">
        <v>1649735242.22</v>
      </c>
      <c r="D38" s="18">
        <v>1704233022</v>
      </c>
      <c r="E38" s="18">
        <v>1280392545</v>
      </c>
      <c r="F38" s="18">
        <v>1699680892.54</v>
      </c>
      <c r="G38" s="18">
        <f t="shared" si="0"/>
        <v>49945650.319999933</v>
      </c>
      <c r="H38" s="18">
        <f t="shared" si="1"/>
        <v>-419288347.53999996</v>
      </c>
      <c r="I38" s="19">
        <f t="shared" si="2"/>
        <v>3.0274948998961548</v>
      </c>
      <c r="J38" s="19">
        <f t="shared" si="3"/>
        <v>132.7468594828471</v>
      </c>
      <c r="K38" s="19">
        <f t="shared" si="4"/>
        <v>99.732892779259856</v>
      </c>
    </row>
    <row r="39" spans="1:11" x14ac:dyDescent="0.2">
      <c r="A39" s="24" t="s">
        <v>50</v>
      </c>
      <c r="B39" s="17" t="s">
        <v>51</v>
      </c>
      <c r="C39" s="18">
        <v>1251223.93</v>
      </c>
      <c r="D39" s="18">
        <v>1919596</v>
      </c>
      <c r="E39" s="18">
        <v>1871386</v>
      </c>
      <c r="F39" s="18">
        <v>1418711.42</v>
      </c>
      <c r="G39" s="18">
        <f t="shared" si="0"/>
        <v>167487.49</v>
      </c>
      <c r="H39" s="18">
        <f t="shared" si="1"/>
        <v>452674.58000000007</v>
      </c>
      <c r="I39" s="19">
        <f t="shared" si="2"/>
        <v>13.385892483689958</v>
      </c>
      <c r="J39" s="19">
        <f t="shared" si="3"/>
        <v>75.810731725042288</v>
      </c>
      <c r="K39" s="19">
        <f t="shared" si="4"/>
        <v>73.906771008066272</v>
      </c>
    </row>
    <row r="40" spans="1:11" ht="25.5" x14ac:dyDescent="0.2">
      <c r="A40" s="23" t="s">
        <v>76</v>
      </c>
      <c r="B40" s="17" t="s">
        <v>77</v>
      </c>
      <c r="C40" s="18">
        <v>384983.44</v>
      </c>
      <c r="D40" s="18">
        <v>417655</v>
      </c>
      <c r="E40" s="18">
        <v>381341</v>
      </c>
      <c r="F40" s="18">
        <v>417649.21</v>
      </c>
      <c r="G40" s="18">
        <f t="shared" si="0"/>
        <v>32665.770000000019</v>
      </c>
      <c r="H40" s="18">
        <f t="shared" si="1"/>
        <v>-36308.210000000021</v>
      </c>
      <c r="I40" s="19">
        <f t="shared" si="2"/>
        <v>8.4849805487737342</v>
      </c>
      <c r="J40" s="19">
        <f t="shared" si="3"/>
        <v>109.52119231868591</v>
      </c>
      <c r="K40" s="19">
        <f t="shared" si="4"/>
        <v>99.998613688331289</v>
      </c>
    </row>
    <row r="41" spans="1:11" x14ac:dyDescent="0.2">
      <c r="A41" s="24" t="s">
        <v>78</v>
      </c>
      <c r="B41" s="17" t="s">
        <v>79</v>
      </c>
      <c r="C41" s="18">
        <v>384983.44</v>
      </c>
      <c r="D41" s="18">
        <v>417655</v>
      </c>
      <c r="E41" s="18">
        <v>381341</v>
      </c>
      <c r="F41" s="18">
        <v>417649.21</v>
      </c>
      <c r="G41" s="18">
        <f t="shared" si="0"/>
        <v>32665.770000000019</v>
      </c>
      <c r="H41" s="18">
        <f t="shared" si="1"/>
        <v>-36308.210000000021</v>
      </c>
      <c r="I41" s="19">
        <f t="shared" si="2"/>
        <v>8.4849805487737342</v>
      </c>
      <c r="J41" s="19">
        <f t="shared" si="3"/>
        <v>109.52119231868591</v>
      </c>
      <c r="K41" s="19">
        <f t="shared" si="4"/>
        <v>99.998613688331289</v>
      </c>
    </row>
    <row r="42" spans="1:11" ht="25.5" x14ac:dyDescent="0.2">
      <c r="A42" s="23" t="s">
        <v>52</v>
      </c>
      <c r="B42" s="17" t="s">
        <v>53</v>
      </c>
      <c r="C42" s="18">
        <v>67220828.769999996</v>
      </c>
      <c r="D42" s="18">
        <v>68794886</v>
      </c>
      <c r="E42" s="18">
        <v>58583389</v>
      </c>
      <c r="F42" s="18">
        <v>68135694.200000003</v>
      </c>
      <c r="G42" s="18">
        <f t="shared" si="0"/>
        <v>914865.43000000715</v>
      </c>
      <c r="H42" s="18">
        <f t="shared" si="1"/>
        <v>-9552305.200000003</v>
      </c>
      <c r="I42" s="19">
        <f t="shared" si="2"/>
        <v>1.3609850499318696</v>
      </c>
      <c r="J42" s="19">
        <f t="shared" si="3"/>
        <v>116.30548413646741</v>
      </c>
      <c r="K42" s="19">
        <f t="shared" si="4"/>
        <v>99.0418011594641</v>
      </c>
    </row>
    <row r="43" spans="1:11" x14ac:dyDescent="0.2">
      <c r="A43" s="24" t="s">
        <v>54</v>
      </c>
      <c r="B43" s="17" t="s">
        <v>55</v>
      </c>
      <c r="C43" s="18">
        <v>99085.01</v>
      </c>
      <c r="D43" s="18">
        <v>550764</v>
      </c>
      <c r="E43" s="18">
        <v>0</v>
      </c>
      <c r="F43" s="18">
        <v>550763.12</v>
      </c>
      <c r="G43" s="18">
        <f t="shared" si="0"/>
        <v>451678.11</v>
      </c>
      <c r="H43" s="18">
        <f t="shared" si="1"/>
        <v>-550763.12</v>
      </c>
      <c r="I43" s="19">
        <f t="shared" si="2"/>
        <v>455.84908352938555</v>
      </c>
      <c r="J43" s="19">
        <f t="shared" si="3"/>
        <v>0</v>
      </c>
      <c r="K43" s="19">
        <f t="shared" si="4"/>
        <v>99.999840221946243</v>
      </c>
    </row>
    <row r="44" spans="1:11" ht="25.5" x14ac:dyDescent="0.2">
      <c r="A44" s="25" t="s">
        <v>56</v>
      </c>
      <c r="B44" s="17" t="s">
        <v>57</v>
      </c>
      <c r="C44" s="18">
        <v>99085.01</v>
      </c>
      <c r="D44" s="18">
        <v>550764</v>
      </c>
      <c r="E44" s="18">
        <v>0</v>
      </c>
      <c r="F44" s="18">
        <v>550763.12</v>
      </c>
      <c r="G44" s="18">
        <f t="shared" si="0"/>
        <v>451678.11</v>
      </c>
      <c r="H44" s="18">
        <f t="shared" si="1"/>
        <v>-550763.12</v>
      </c>
      <c r="I44" s="19">
        <f t="shared" si="2"/>
        <v>455.84908352938555</v>
      </c>
      <c r="J44" s="19">
        <f t="shared" si="3"/>
        <v>0</v>
      </c>
      <c r="K44" s="19">
        <f t="shared" si="4"/>
        <v>99.999840221946243</v>
      </c>
    </row>
    <row r="45" spans="1:11" ht="25.5" x14ac:dyDescent="0.2">
      <c r="A45" s="26" t="s">
        <v>58</v>
      </c>
      <c r="B45" s="17" t="s">
        <v>59</v>
      </c>
      <c r="C45" s="18">
        <v>99085.01</v>
      </c>
      <c r="D45" s="18">
        <v>0</v>
      </c>
      <c r="E45" s="18">
        <v>0</v>
      </c>
      <c r="F45" s="18">
        <v>0</v>
      </c>
      <c r="G45" s="18">
        <f t="shared" si="0"/>
        <v>-99085.01</v>
      </c>
      <c r="H45" s="18">
        <f t="shared" si="1"/>
        <v>0</v>
      </c>
      <c r="I45" s="19">
        <f t="shared" si="2"/>
        <v>-100</v>
      </c>
      <c r="J45" s="19">
        <f t="shared" si="3"/>
        <v>0</v>
      </c>
      <c r="K45" s="19">
        <f t="shared" si="4"/>
        <v>0</v>
      </c>
    </row>
    <row r="46" spans="1:11" ht="25.5" x14ac:dyDescent="0.2">
      <c r="A46" s="26" t="s">
        <v>104</v>
      </c>
      <c r="B46" s="17" t="s">
        <v>105</v>
      </c>
      <c r="C46" s="18">
        <v>0</v>
      </c>
      <c r="D46" s="18">
        <v>550764</v>
      </c>
      <c r="E46" s="18">
        <v>0</v>
      </c>
      <c r="F46" s="18">
        <v>550763.12</v>
      </c>
      <c r="G46" s="18">
        <f t="shared" si="0"/>
        <v>550763.12</v>
      </c>
      <c r="H46" s="18">
        <f t="shared" si="1"/>
        <v>-550763.12</v>
      </c>
      <c r="I46" s="19">
        <f t="shared" si="2"/>
        <v>0</v>
      </c>
      <c r="J46" s="19">
        <f t="shared" si="3"/>
        <v>0</v>
      </c>
      <c r="K46" s="19">
        <f t="shared" si="4"/>
        <v>99.999840221946243</v>
      </c>
    </row>
    <row r="47" spans="1:11" ht="51" x14ac:dyDescent="0.2">
      <c r="A47" s="24" t="s">
        <v>162</v>
      </c>
      <c r="B47" s="17" t="s">
        <v>163</v>
      </c>
      <c r="C47" s="18">
        <v>20011</v>
      </c>
      <c r="D47" s="18">
        <v>36731</v>
      </c>
      <c r="E47" s="18">
        <v>9360</v>
      </c>
      <c r="F47" s="18">
        <v>26161</v>
      </c>
      <c r="G47" s="18">
        <f t="shared" si="0"/>
        <v>6150</v>
      </c>
      <c r="H47" s="18">
        <f t="shared" si="1"/>
        <v>-16801</v>
      </c>
      <c r="I47" s="19">
        <f t="shared" si="2"/>
        <v>30.733096796761771</v>
      </c>
      <c r="J47" s="19">
        <f t="shared" si="3"/>
        <v>279.49786324786328</v>
      </c>
      <c r="K47" s="19">
        <f t="shared" si="4"/>
        <v>71.223217445754273</v>
      </c>
    </row>
    <row r="48" spans="1:11" ht="38.25" x14ac:dyDescent="0.2">
      <c r="A48" s="25" t="s">
        <v>164</v>
      </c>
      <c r="B48" s="17" t="s">
        <v>165</v>
      </c>
      <c r="C48" s="18">
        <v>0</v>
      </c>
      <c r="D48" s="18">
        <v>26161</v>
      </c>
      <c r="E48" s="18">
        <v>0</v>
      </c>
      <c r="F48" s="18">
        <v>26161</v>
      </c>
      <c r="G48" s="18">
        <f t="shared" si="0"/>
        <v>26161</v>
      </c>
      <c r="H48" s="18">
        <f t="shared" si="1"/>
        <v>-26161</v>
      </c>
      <c r="I48" s="19">
        <f t="shared" si="2"/>
        <v>0</v>
      </c>
      <c r="J48" s="19">
        <f t="shared" si="3"/>
        <v>0</v>
      </c>
      <c r="K48" s="19">
        <f t="shared" si="4"/>
        <v>100</v>
      </c>
    </row>
    <row r="49" spans="1:11" ht="63.75" x14ac:dyDescent="0.2">
      <c r="A49" s="25" t="s">
        <v>253</v>
      </c>
      <c r="B49" s="17" t="s">
        <v>254</v>
      </c>
      <c r="C49" s="18">
        <v>20011</v>
      </c>
      <c r="D49" s="18">
        <v>10570</v>
      </c>
      <c r="E49" s="18">
        <v>9360</v>
      </c>
      <c r="F49" s="18">
        <v>0</v>
      </c>
      <c r="G49" s="18">
        <f t="shared" si="0"/>
        <v>-20011</v>
      </c>
      <c r="H49" s="18">
        <f t="shared" si="1"/>
        <v>9360</v>
      </c>
      <c r="I49" s="19">
        <f t="shared" si="2"/>
        <v>-100</v>
      </c>
      <c r="J49" s="19">
        <f t="shared" si="3"/>
        <v>0</v>
      </c>
      <c r="K49" s="19">
        <f t="shared" si="4"/>
        <v>0</v>
      </c>
    </row>
    <row r="50" spans="1:11" ht="25.5" x14ac:dyDescent="0.2">
      <c r="A50" s="24" t="s">
        <v>166</v>
      </c>
      <c r="B50" s="17" t="s">
        <v>167</v>
      </c>
      <c r="C50" s="18">
        <v>67101732.759999998</v>
      </c>
      <c r="D50" s="18">
        <v>67617037</v>
      </c>
      <c r="E50" s="18">
        <v>58574029</v>
      </c>
      <c r="F50" s="18">
        <v>66968416.880000003</v>
      </c>
      <c r="G50" s="18">
        <f t="shared" si="0"/>
        <v>-133315.87999999523</v>
      </c>
      <c r="H50" s="18">
        <f t="shared" si="1"/>
        <v>-8394387.8800000027</v>
      </c>
      <c r="I50" s="19">
        <f t="shared" si="2"/>
        <v>-0.19867725394934155</v>
      </c>
      <c r="J50" s="19">
        <f t="shared" si="3"/>
        <v>114.33124547399669</v>
      </c>
      <c r="K50" s="19">
        <f t="shared" si="4"/>
        <v>99.040744538983574</v>
      </c>
    </row>
    <row r="51" spans="1:11" ht="25.5" x14ac:dyDescent="0.2">
      <c r="A51" s="25" t="s">
        <v>168</v>
      </c>
      <c r="B51" s="17" t="s">
        <v>169</v>
      </c>
      <c r="C51" s="18">
        <v>3688332.13</v>
      </c>
      <c r="D51" s="18">
        <v>4545461</v>
      </c>
      <c r="E51" s="18">
        <v>2423272</v>
      </c>
      <c r="F51" s="18">
        <v>4021214.95</v>
      </c>
      <c r="G51" s="18">
        <f t="shared" si="0"/>
        <v>332882.8200000003</v>
      </c>
      <c r="H51" s="18">
        <f t="shared" si="1"/>
        <v>-1597942.9500000002</v>
      </c>
      <c r="I51" s="19">
        <f t="shared" si="2"/>
        <v>9.0252940425947941</v>
      </c>
      <c r="J51" s="19">
        <f t="shared" si="3"/>
        <v>165.94154308719783</v>
      </c>
      <c r="K51" s="19">
        <f t="shared" si="4"/>
        <v>88.466603277423346</v>
      </c>
    </row>
    <row r="52" spans="1:11" ht="38.25" x14ac:dyDescent="0.2">
      <c r="A52" s="25" t="s">
        <v>170</v>
      </c>
      <c r="B52" s="17" t="s">
        <v>171</v>
      </c>
      <c r="C52" s="18">
        <v>63413400.630000003</v>
      </c>
      <c r="D52" s="18">
        <v>63071576</v>
      </c>
      <c r="E52" s="18">
        <v>56150757</v>
      </c>
      <c r="F52" s="18">
        <v>62947201.93</v>
      </c>
      <c r="G52" s="18">
        <f t="shared" si="0"/>
        <v>-466198.70000000298</v>
      </c>
      <c r="H52" s="18">
        <f t="shared" si="1"/>
        <v>-6796444.9299999997</v>
      </c>
      <c r="I52" s="19">
        <f t="shared" si="2"/>
        <v>-0.73517378877083672</v>
      </c>
      <c r="J52" s="19">
        <f t="shared" si="3"/>
        <v>112.10392395956478</v>
      </c>
      <c r="K52" s="19">
        <f t="shared" si="4"/>
        <v>99.802804879966843</v>
      </c>
    </row>
    <row r="53" spans="1:11" x14ac:dyDescent="0.2">
      <c r="A53" s="24" t="s">
        <v>191</v>
      </c>
      <c r="B53" s="17" t="s">
        <v>192</v>
      </c>
      <c r="C53" s="18">
        <v>0</v>
      </c>
      <c r="D53" s="18">
        <v>590354</v>
      </c>
      <c r="E53" s="18">
        <v>0</v>
      </c>
      <c r="F53" s="18">
        <v>590353.19999999995</v>
      </c>
      <c r="G53" s="18">
        <f t="shared" si="0"/>
        <v>590353.19999999995</v>
      </c>
      <c r="H53" s="18">
        <f t="shared" si="1"/>
        <v>-590353.19999999995</v>
      </c>
      <c r="I53" s="19">
        <f t="shared" si="2"/>
        <v>0</v>
      </c>
      <c r="J53" s="19">
        <f t="shared" si="3"/>
        <v>0</v>
      </c>
      <c r="K53" s="19">
        <f t="shared" si="4"/>
        <v>99.9998644880868</v>
      </c>
    </row>
    <row r="54" spans="1:11" x14ac:dyDescent="0.2">
      <c r="A54" s="22" t="s">
        <v>60</v>
      </c>
      <c r="B54" s="17" t="s">
        <v>61</v>
      </c>
      <c r="C54" s="18">
        <v>10159502.16</v>
      </c>
      <c r="D54" s="18">
        <v>22891780</v>
      </c>
      <c r="E54" s="18">
        <v>21241222</v>
      </c>
      <c r="F54" s="18">
        <v>19000614.579999998</v>
      </c>
      <c r="G54" s="18">
        <f t="shared" si="0"/>
        <v>8841112.4199999981</v>
      </c>
      <c r="H54" s="18">
        <f t="shared" si="1"/>
        <v>2240607.4200000018</v>
      </c>
      <c r="I54" s="19">
        <f t="shared" si="2"/>
        <v>87.023087162767013</v>
      </c>
      <c r="J54" s="19">
        <f t="shared" si="3"/>
        <v>89.451607727653325</v>
      </c>
      <c r="K54" s="19">
        <f t="shared" si="4"/>
        <v>83.001909768484566</v>
      </c>
    </row>
    <row r="55" spans="1:11" x14ac:dyDescent="0.2">
      <c r="A55" s="23" t="s">
        <v>62</v>
      </c>
      <c r="B55" s="17" t="s">
        <v>63</v>
      </c>
      <c r="C55" s="18">
        <v>10159502.16</v>
      </c>
      <c r="D55" s="18">
        <v>22891780</v>
      </c>
      <c r="E55" s="18">
        <v>21241222</v>
      </c>
      <c r="F55" s="18">
        <v>19000614.579999998</v>
      </c>
      <c r="G55" s="18">
        <f t="shared" si="0"/>
        <v>8841112.4199999981</v>
      </c>
      <c r="H55" s="18">
        <f t="shared" si="1"/>
        <v>2240607.4200000018</v>
      </c>
      <c r="I55" s="19">
        <f t="shared" si="2"/>
        <v>87.023087162767013</v>
      </c>
      <c r="J55" s="19">
        <f t="shared" si="3"/>
        <v>89.451607727653325</v>
      </c>
      <c r="K55" s="19">
        <f t="shared" si="4"/>
        <v>83.001909768484566</v>
      </c>
    </row>
    <row r="56" spans="1:11" x14ac:dyDescent="0.2">
      <c r="A56" s="16"/>
      <c r="B56" s="17" t="s">
        <v>64</v>
      </c>
      <c r="C56" s="18">
        <v>211150126.97999999</v>
      </c>
      <c r="D56" s="18">
        <v>29468078</v>
      </c>
      <c r="E56" s="18">
        <v>26770841</v>
      </c>
      <c r="F56" s="18">
        <v>33869838.130000003</v>
      </c>
      <c r="G56" s="18">
        <f t="shared" si="0"/>
        <v>-177280288.84999999</v>
      </c>
      <c r="H56" s="18">
        <f t="shared" si="1"/>
        <v>-7098997.1300000027</v>
      </c>
      <c r="I56" s="19">
        <f t="shared" si="2"/>
        <v>-83.959356968225677</v>
      </c>
      <c r="J56" s="19">
        <f t="shared" si="3"/>
        <v>126.51764705486841</v>
      </c>
      <c r="K56" s="19">
        <f t="shared" si="4"/>
        <v>114.93738454879889</v>
      </c>
    </row>
    <row r="57" spans="1:11" x14ac:dyDescent="0.2">
      <c r="A57" s="16" t="s">
        <v>65</v>
      </c>
      <c r="B57" s="17" t="s">
        <v>66</v>
      </c>
      <c r="C57" s="18">
        <v>-211150126.97999999</v>
      </c>
      <c r="D57" s="18">
        <v>-29468078</v>
      </c>
      <c r="E57" s="18">
        <v>-26770841</v>
      </c>
      <c r="F57" s="18">
        <v>-33869838.130000003</v>
      </c>
      <c r="G57" s="18">
        <f t="shared" si="0"/>
        <v>177280288.84999999</v>
      </c>
      <c r="H57" s="18">
        <f t="shared" si="1"/>
        <v>7098997.1300000027</v>
      </c>
      <c r="I57" s="19">
        <f t="shared" si="2"/>
        <v>-83.959356968225677</v>
      </c>
      <c r="J57" s="19">
        <f t="shared" si="3"/>
        <v>126.51764705486841</v>
      </c>
      <c r="K57" s="19">
        <f t="shared" si="4"/>
        <v>114.93738454879889</v>
      </c>
    </row>
    <row r="58" spans="1:11" x14ac:dyDescent="0.2">
      <c r="A58" s="22" t="s">
        <v>67</v>
      </c>
      <c r="B58" s="17" t="s">
        <v>68</v>
      </c>
      <c r="C58" s="18">
        <v>844654.02</v>
      </c>
      <c r="D58" s="18">
        <v>2119151</v>
      </c>
      <c r="E58" s="18">
        <v>832150</v>
      </c>
      <c r="F58" s="18">
        <v>-2289851.13</v>
      </c>
      <c r="G58" s="18">
        <f t="shared" si="0"/>
        <v>-3134505.15</v>
      </c>
      <c r="H58" s="18">
        <f t="shared" si="1"/>
        <v>3122001.13</v>
      </c>
      <c r="I58" s="19">
        <f t="shared" si="2"/>
        <v>-371.09929933205075</v>
      </c>
      <c r="J58" s="19">
        <f t="shared" si="3"/>
        <v>-275.17288109114941</v>
      </c>
      <c r="K58" s="19">
        <f t="shared" si="4"/>
        <v>-108.05511877162127</v>
      </c>
    </row>
    <row r="59" spans="1:11" ht="25.5" x14ac:dyDescent="0.2">
      <c r="A59" s="23" t="s">
        <v>82</v>
      </c>
      <c r="B59" s="17" t="s">
        <v>83</v>
      </c>
      <c r="C59" s="18">
        <v>-2707885.44</v>
      </c>
      <c r="D59" s="18">
        <v>1675687</v>
      </c>
      <c r="E59" s="18">
        <v>832150</v>
      </c>
      <c r="F59" s="18">
        <v>-1675682.58</v>
      </c>
      <c r="G59" s="18">
        <f t="shared" si="0"/>
        <v>1032202.8599999999</v>
      </c>
      <c r="H59" s="18">
        <f t="shared" si="1"/>
        <v>2507832.58</v>
      </c>
      <c r="I59" s="19">
        <f t="shared" si="2"/>
        <v>-38.118409470084522</v>
      </c>
      <c r="J59" s="19">
        <f t="shared" si="3"/>
        <v>-201.36785194976866</v>
      </c>
      <c r="K59" s="19">
        <f t="shared" si="4"/>
        <v>-99.99973622758904</v>
      </c>
    </row>
    <row r="60" spans="1:11" ht="25.5" x14ac:dyDescent="0.2">
      <c r="A60" s="23" t="s">
        <v>106</v>
      </c>
      <c r="B60" s="17" t="s">
        <v>107</v>
      </c>
      <c r="C60" s="18">
        <v>-99876.18</v>
      </c>
      <c r="D60" s="18">
        <v>443464</v>
      </c>
      <c r="E60" s="18">
        <v>0</v>
      </c>
      <c r="F60" s="18">
        <v>-443459.54</v>
      </c>
      <c r="G60" s="18">
        <f t="shared" si="0"/>
        <v>-343583.36</v>
      </c>
      <c r="H60" s="18">
        <f t="shared" si="1"/>
        <v>443459.54</v>
      </c>
      <c r="I60" s="19">
        <f t="shared" si="2"/>
        <v>344.00931233052762</v>
      </c>
      <c r="J60" s="19">
        <f t="shared" si="3"/>
        <v>0</v>
      </c>
      <c r="K60" s="19">
        <f t="shared" si="4"/>
        <v>-99.998994281384739</v>
      </c>
    </row>
    <row r="61" spans="1:11" x14ac:dyDescent="0.2">
      <c r="A61" s="22" t="s">
        <v>321</v>
      </c>
      <c r="B61" s="17" t="s">
        <v>322</v>
      </c>
      <c r="C61" s="18">
        <v>-211994781</v>
      </c>
      <c r="D61" s="18">
        <v>-31587229</v>
      </c>
      <c r="E61" s="18">
        <v>-27602991</v>
      </c>
      <c r="F61" s="18">
        <v>-31579987</v>
      </c>
      <c r="G61" s="18">
        <f t="shared" si="0"/>
        <v>180414794</v>
      </c>
      <c r="H61" s="18">
        <f t="shared" si="1"/>
        <v>3976996</v>
      </c>
      <c r="I61" s="19">
        <f t="shared" si="2"/>
        <v>-85.103412993926483</v>
      </c>
      <c r="J61" s="19">
        <f t="shared" si="3"/>
        <v>114.40784442526537</v>
      </c>
      <c r="K61" s="19">
        <f t="shared" si="4"/>
        <v>99.977073012640645</v>
      </c>
    </row>
    <row r="62" spans="1:11" x14ac:dyDescent="0.2">
      <c r="A62" s="16"/>
      <c r="B62" s="17"/>
      <c r="C62" s="18"/>
      <c r="D62" s="18"/>
      <c r="E62" s="18"/>
      <c r="F62" s="18"/>
      <c r="G62" s="18"/>
      <c r="H62" s="18"/>
      <c r="I62" s="19"/>
      <c r="J62" s="19"/>
      <c r="K62" s="19"/>
    </row>
    <row r="63" spans="1:11" x14ac:dyDescent="0.2">
      <c r="A63" s="27"/>
      <c r="B63" s="28" t="s">
        <v>69</v>
      </c>
      <c r="C63" s="29"/>
      <c r="D63" s="29"/>
      <c r="E63" s="29"/>
      <c r="F63" s="29"/>
      <c r="G63" s="29"/>
      <c r="H63" s="29"/>
      <c r="I63" s="30"/>
      <c r="J63" s="30"/>
      <c r="K63" s="30"/>
    </row>
    <row r="64" spans="1:11" x14ac:dyDescent="0.2">
      <c r="A64" s="16" t="s">
        <v>26</v>
      </c>
      <c r="B64" s="17" t="s">
        <v>27</v>
      </c>
      <c r="C64" s="18">
        <v>2094183019.1700001</v>
      </c>
      <c r="D64" s="18">
        <v>1973124638</v>
      </c>
      <c r="E64" s="18">
        <v>1510759150</v>
      </c>
      <c r="F64" s="18">
        <v>1966942579.5</v>
      </c>
      <c r="G64" s="18">
        <f t="shared" ref="G64:G102" si="5">F64-C64</f>
        <v>-127240439.67000008</v>
      </c>
      <c r="H64" s="18">
        <f t="shared" ref="H64:H102" si="6">E64-F64</f>
        <v>-456183429.5</v>
      </c>
      <c r="I64" s="19">
        <f t="shared" ref="I64:I102" si="7">IF(ISERROR(F64/C64),0,F64/C64*100-100)</f>
        <v>-6.0758987397591397</v>
      </c>
      <c r="J64" s="19">
        <f t="shared" ref="J64:J102" si="8">IF(ISERROR(F64/E64),0,F64/E64*100)</f>
        <v>130.19564233650348</v>
      </c>
      <c r="K64" s="19">
        <f t="shared" ref="K64:K102" si="9">IF(ISERROR(F64/D64),0,F64/D64*100)</f>
        <v>99.686686873148261</v>
      </c>
    </row>
    <row r="65" spans="1:11" ht="25.5" x14ac:dyDescent="0.2">
      <c r="A65" s="22" t="s">
        <v>28</v>
      </c>
      <c r="B65" s="17" t="s">
        <v>29</v>
      </c>
      <c r="C65" s="18">
        <v>24346327.739999998</v>
      </c>
      <c r="D65" s="18">
        <v>21499767</v>
      </c>
      <c r="E65" s="18">
        <v>15086477</v>
      </c>
      <c r="F65" s="18">
        <v>23365680.239999998</v>
      </c>
      <c r="G65" s="18">
        <f t="shared" si="5"/>
        <v>-980647.5</v>
      </c>
      <c r="H65" s="18">
        <f t="shared" si="6"/>
        <v>-8279203.2399999984</v>
      </c>
      <c r="I65" s="19">
        <f t="shared" si="7"/>
        <v>-4.0279072493911912</v>
      </c>
      <c r="J65" s="19">
        <f t="shared" si="8"/>
        <v>154.87830750678239</v>
      </c>
      <c r="K65" s="19">
        <f t="shared" si="9"/>
        <v>108.67876028609984</v>
      </c>
    </row>
    <row r="66" spans="1:11" x14ac:dyDescent="0.2">
      <c r="A66" s="22" t="s">
        <v>92</v>
      </c>
      <c r="B66" s="17" t="s">
        <v>93</v>
      </c>
      <c r="C66" s="18">
        <v>427663.51</v>
      </c>
      <c r="D66" s="18">
        <v>808557</v>
      </c>
      <c r="E66" s="18">
        <v>0</v>
      </c>
      <c r="F66" s="18">
        <v>807527.97</v>
      </c>
      <c r="G66" s="18">
        <f t="shared" si="5"/>
        <v>379864.45999999996</v>
      </c>
      <c r="H66" s="18">
        <f t="shared" si="6"/>
        <v>-807527.97</v>
      </c>
      <c r="I66" s="19">
        <f t="shared" si="7"/>
        <v>88.823210565708507</v>
      </c>
      <c r="J66" s="19">
        <f t="shared" si="8"/>
        <v>0</v>
      </c>
      <c r="K66" s="19">
        <f t="shared" si="9"/>
        <v>99.872732534626493</v>
      </c>
    </row>
    <row r="67" spans="1:11" x14ac:dyDescent="0.2">
      <c r="A67" s="23" t="s">
        <v>94</v>
      </c>
      <c r="B67" s="17" t="s">
        <v>95</v>
      </c>
      <c r="C67" s="18">
        <v>414004</v>
      </c>
      <c r="D67" s="18">
        <v>88046</v>
      </c>
      <c r="E67" s="18">
        <v>0</v>
      </c>
      <c r="F67" s="18">
        <v>87016.97</v>
      </c>
      <c r="G67" s="18">
        <f t="shared" si="5"/>
        <v>-326987.03000000003</v>
      </c>
      <c r="H67" s="18">
        <f t="shared" si="6"/>
        <v>-87016.97</v>
      </c>
      <c r="I67" s="19">
        <f t="shared" si="7"/>
        <v>-78.981611288779817</v>
      </c>
      <c r="J67" s="19">
        <f t="shared" si="8"/>
        <v>0</v>
      </c>
      <c r="K67" s="19">
        <f t="shared" si="9"/>
        <v>98.83125866024578</v>
      </c>
    </row>
    <row r="68" spans="1:11" x14ac:dyDescent="0.2">
      <c r="A68" s="24" t="s">
        <v>96</v>
      </c>
      <c r="B68" s="17" t="s">
        <v>97</v>
      </c>
      <c r="C68" s="18">
        <v>411904</v>
      </c>
      <c r="D68" s="18">
        <v>82646</v>
      </c>
      <c r="E68" s="18">
        <v>0</v>
      </c>
      <c r="F68" s="18">
        <v>82646</v>
      </c>
      <c r="G68" s="18">
        <f t="shared" si="5"/>
        <v>-329258</v>
      </c>
      <c r="H68" s="18">
        <f t="shared" si="6"/>
        <v>-82646</v>
      </c>
      <c r="I68" s="19">
        <f t="shared" si="7"/>
        <v>-79.935616065879429</v>
      </c>
      <c r="J68" s="19">
        <f t="shared" si="8"/>
        <v>0</v>
      </c>
      <c r="K68" s="19">
        <f t="shared" si="9"/>
        <v>100</v>
      </c>
    </row>
    <row r="69" spans="1:11" ht="25.5" x14ac:dyDescent="0.2">
      <c r="A69" s="25" t="s">
        <v>98</v>
      </c>
      <c r="B69" s="17" t="s">
        <v>99</v>
      </c>
      <c r="C69" s="18">
        <v>411904</v>
      </c>
      <c r="D69" s="18">
        <v>82646</v>
      </c>
      <c r="E69" s="18">
        <v>0</v>
      </c>
      <c r="F69" s="18">
        <v>82646</v>
      </c>
      <c r="G69" s="18">
        <f t="shared" si="5"/>
        <v>-329258</v>
      </c>
      <c r="H69" s="18">
        <f t="shared" si="6"/>
        <v>-82646</v>
      </c>
      <c r="I69" s="19">
        <f t="shared" si="7"/>
        <v>-79.935616065879429</v>
      </c>
      <c r="J69" s="19">
        <f t="shared" si="8"/>
        <v>0</v>
      </c>
      <c r="K69" s="19">
        <f t="shared" si="9"/>
        <v>100</v>
      </c>
    </row>
    <row r="70" spans="1:11" ht="25.5" x14ac:dyDescent="0.2">
      <c r="A70" s="26" t="s">
        <v>100</v>
      </c>
      <c r="B70" s="17" t="s">
        <v>101</v>
      </c>
      <c r="C70" s="18">
        <v>48900</v>
      </c>
      <c r="D70" s="18">
        <v>12748</v>
      </c>
      <c r="E70" s="18">
        <v>0</v>
      </c>
      <c r="F70" s="18">
        <v>12748</v>
      </c>
      <c r="G70" s="18">
        <f t="shared" si="5"/>
        <v>-36152</v>
      </c>
      <c r="H70" s="18">
        <f t="shared" si="6"/>
        <v>-12748</v>
      </c>
      <c r="I70" s="19">
        <f t="shared" si="7"/>
        <v>-73.930470347648267</v>
      </c>
      <c r="J70" s="19">
        <f t="shared" si="8"/>
        <v>0</v>
      </c>
      <c r="K70" s="19">
        <f t="shared" si="9"/>
        <v>100</v>
      </c>
    </row>
    <row r="71" spans="1:11" ht="25.5" x14ac:dyDescent="0.2">
      <c r="A71" s="26" t="s">
        <v>146</v>
      </c>
      <c r="B71" s="17" t="s">
        <v>147</v>
      </c>
      <c r="C71" s="18">
        <v>363004</v>
      </c>
      <c r="D71" s="18">
        <v>69898</v>
      </c>
      <c r="E71" s="18">
        <v>0</v>
      </c>
      <c r="F71" s="18">
        <v>69898</v>
      </c>
      <c r="G71" s="18">
        <f t="shared" si="5"/>
        <v>-293106</v>
      </c>
      <c r="H71" s="18">
        <f t="shared" si="6"/>
        <v>-69898</v>
      </c>
      <c r="I71" s="19">
        <f t="shared" si="7"/>
        <v>-80.744564798184044</v>
      </c>
      <c r="J71" s="19">
        <f t="shared" si="8"/>
        <v>0</v>
      </c>
      <c r="K71" s="19">
        <f t="shared" si="9"/>
        <v>100</v>
      </c>
    </row>
    <row r="72" spans="1:11" ht="25.5" x14ac:dyDescent="0.2">
      <c r="A72" s="24" t="s">
        <v>440</v>
      </c>
      <c r="B72" s="17" t="s">
        <v>441</v>
      </c>
      <c r="C72" s="18">
        <v>2100</v>
      </c>
      <c r="D72" s="18">
        <v>5400</v>
      </c>
      <c r="E72" s="18">
        <v>0</v>
      </c>
      <c r="F72" s="18">
        <v>4370.97</v>
      </c>
      <c r="G72" s="18">
        <f t="shared" si="5"/>
        <v>2270.9700000000003</v>
      </c>
      <c r="H72" s="18">
        <f t="shared" si="6"/>
        <v>-4370.97</v>
      </c>
      <c r="I72" s="19">
        <f t="shared" si="7"/>
        <v>108.14142857142858</v>
      </c>
      <c r="J72" s="19">
        <f t="shared" si="8"/>
        <v>0</v>
      </c>
      <c r="K72" s="19">
        <f t="shared" si="9"/>
        <v>80.943888888888893</v>
      </c>
    </row>
    <row r="73" spans="1:11" ht="25.5" x14ac:dyDescent="0.2">
      <c r="A73" s="23" t="s">
        <v>156</v>
      </c>
      <c r="B73" s="17" t="s">
        <v>157</v>
      </c>
      <c r="C73" s="18">
        <v>13659.51</v>
      </c>
      <c r="D73" s="18">
        <v>720511</v>
      </c>
      <c r="E73" s="18">
        <v>0</v>
      </c>
      <c r="F73" s="18">
        <v>720511</v>
      </c>
      <c r="G73" s="18">
        <f t="shared" si="5"/>
        <v>706851.49</v>
      </c>
      <c r="H73" s="18">
        <f t="shared" si="6"/>
        <v>-720511</v>
      </c>
      <c r="I73" s="19">
        <f t="shared" si="7"/>
        <v>5174.7938981705784</v>
      </c>
      <c r="J73" s="19">
        <f t="shared" si="8"/>
        <v>0</v>
      </c>
      <c r="K73" s="19">
        <f t="shared" si="9"/>
        <v>100</v>
      </c>
    </row>
    <row r="74" spans="1:11" ht="38.25" x14ac:dyDescent="0.2">
      <c r="A74" s="24" t="s">
        <v>158</v>
      </c>
      <c r="B74" s="17" t="s">
        <v>159</v>
      </c>
      <c r="C74" s="18">
        <v>13659.51</v>
      </c>
      <c r="D74" s="18">
        <v>720511</v>
      </c>
      <c r="E74" s="18">
        <v>0</v>
      </c>
      <c r="F74" s="18">
        <v>720511</v>
      </c>
      <c r="G74" s="18">
        <f t="shared" si="5"/>
        <v>706851.49</v>
      </c>
      <c r="H74" s="18">
        <f t="shared" si="6"/>
        <v>-720511</v>
      </c>
      <c r="I74" s="19">
        <f t="shared" si="7"/>
        <v>5174.7938981705784</v>
      </c>
      <c r="J74" s="19">
        <f t="shared" si="8"/>
        <v>0</v>
      </c>
      <c r="K74" s="19">
        <f t="shared" si="9"/>
        <v>100</v>
      </c>
    </row>
    <row r="75" spans="1:11" ht="51" x14ac:dyDescent="0.2">
      <c r="A75" s="25" t="s">
        <v>444</v>
      </c>
      <c r="B75" s="17" t="s">
        <v>445</v>
      </c>
      <c r="C75" s="18">
        <v>13659.51</v>
      </c>
      <c r="D75" s="18">
        <v>720511</v>
      </c>
      <c r="E75" s="18">
        <v>0</v>
      </c>
      <c r="F75" s="18">
        <v>720511</v>
      </c>
      <c r="G75" s="18">
        <f t="shared" si="5"/>
        <v>706851.49</v>
      </c>
      <c r="H75" s="18">
        <f t="shared" si="6"/>
        <v>-720511</v>
      </c>
      <c r="I75" s="19">
        <f t="shared" si="7"/>
        <v>5174.7938981705784</v>
      </c>
      <c r="J75" s="19">
        <f t="shared" si="8"/>
        <v>0</v>
      </c>
      <c r="K75" s="19">
        <f t="shared" si="9"/>
        <v>100</v>
      </c>
    </row>
    <row r="76" spans="1:11" x14ac:dyDescent="0.2">
      <c r="A76" s="22" t="s">
        <v>30</v>
      </c>
      <c r="B76" s="17" t="s">
        <v>31</v>
      </c>
      <c r="C76" s="18">
        <v>2069409027.9200001</v>
      </c>
      <c r="D76" s="18">
        <v>1950816314</v>
      </c>
      <c r="E76" s="18">
        <v>1495672673</v>
      </c>
      <c r="F76" s="18">
        <v>1942769371.29</v>
      </c>
      <c r="G76" s="18">
        <f t="shared" si="5"/>
        <v>-126639656.63000011</v>
      </c>
      <c r="H76" s="18">
        <f t="shared" si="6"/>
        <v>-447096698.28999996</v>
      </c>
      <c r="I76" s="19">
        <f t="shared" si="7"/>
        <v>-6.1196049172206273</v>
      </c>
      <c r="J76" s="19">
        <f t="shared" si="8"/>
        <v>129.89268349693248</v>
      </c>
      <c r="K76" s="19">
        <f t="shared" si="9"/>
        <v>99.587508949343345</v>
      </c>
    </row>
    <row r="77" spans="1:11" x14ac:dyDescent="0.2">
      <c r="A77" s="23" t="s">
        <v>32</v>
      </c>
      <c r="B77" s="17" t="s">
        <v>33</v>
      </c>
      <c r="C77" s="18">
        <v>2069409027.9200001</v>
      </c>
      <c r="D77" s="18">
        <v>1950816314</v>
      </c>
      <c r="E77" s="18">
        <v>1495672673</v>
      </c>
      <c r="F77" s="18">
        <v>1942769371.29</v>
      </c>
      <c r="G77" s="18">
        <f t="shared" si="5"/>
        <v>-126639656.63000011</v>
      </c>
      <c r="H77" s="18">
        <f t="shared" si="6"/>
        <v>-447096698.28999996</v>
      </c>
      <c r="I77" s="19">
        <f t="shared" si="7"/>
        <v>-6.1196049172206273</v>
      </c>
      <c r="J77" s="19">
        <f t="shared" si="8"/>
        <v>129.89268349693248</v>
      </c>
      <c r="K77" s="19">
        <f t="shared" si="9"/>
        <v>99.587508949343345</v>
      </c>
    </row>
    <row r="78" spans="1:11" x14ac:dyDescent="0.2">
      <c r="A78" s="16" t="s">
        <v>34</v>
      </c>
      <c r="B78" s="17" t="s">
        <v>35</v>
      </c>
      <c r="C78" s="18">
        <v>1883380171.3599999</v>
      </c>
      <c r="D78" s="18">
        <v>1943213096</v>
      </c>
      <c r="E78" s="18">
        <v>1483988309</v>
      </c>
      <c r="F78" s="18">
        <v>1933389047.8900001</v>
      </c>
      <c r="G78" s="18">
        <f t="shared" si="5"/>
        <v>50008876.53000021</v>
      </c>
      <c r="H78" s="18">
        <f t="shared" si="6"/>
        <v>-449400738.8900001</v>
      </c>
      <c r="I78" s="19">
        <f t="shared" si="7"/>
        <v>2.6552725408534315</v>
      </c>
      <c r="J78" s="19">
        <f t="shared" si="8"/>
        <v>130.28330723122968</v>
      </c>
      <c r="K78" s="19">
        <f t="shared" si="9"/>
        <v>99.494443088602992</v>
      </c>
    </row>
    <row r="79" spans="1:11" x14ac:dyDescent="0.2">
      <c r="A79" s="22" t="s">
        <v>36</v>
      </c>
      <c r="B79" s="17" t="s">
        <v>37</v>
      </c>
      <c r="C79" s="18">
        <v>1874333899.8900001</v>
      </c>
      <c r="D79" s="18">
        <v>1931459810</v>
      </c>
      <c r="E79" s="18">
        <v>1475541759</v>
      </c>
      <c r="F79" s="18">
        <v>1923523302.5899999</v>
      </c>
      <c r="G79" s="18">
        <f t="shared" si="5"/>
        <v>49189402.699999809</v>
      </c>
      <c r="H79" s="18">
        <f t="shared" si="6"/>
        <v>-447981543.58999991</v>
      </c>
      <c r="I79" s="19">
        <f t="shared" si="7"/>
        <v>2.6243671259900054</v>
      </c>
      <c r="J79" s="19">
        <f t="shared" si="8"/>
        <v>130.36047884497722</v>
      </c>
      <c r="K79" s="19">
        <f t="shared" si="9"/>
        <v>99.589092800745362</v>
      </c>
    </row>
    <row r="80" spans="1:11" x14ac:dyDescent="0.2">
      <c r="A80" s="23" t="s">
        <v>38</v>
      </c>
      <c r="B80" s="17" t="s">
        <v>39</v>
      </c>
      <c r="C80" s="18">
        <v>162446514.24000001</v>
      </c>
      <c r="D80" s="18">
        <v>162262784</v>
      </c>
      <c r="E80" s="18">
        <v>136455782</v>
      </c>
      <c r="F80" s="18">
        <v>159999121.13</v>
      </c>
      <c r="G80" s="18">
        <f t="shared" si="5"/>
        <v>-2447393.1100000143</v>
      </c>
      <c r="H80" s="18">
        <f t="shared" si="6"/>
        <v>-23543339.129999995</v>
      </c>
      <c r="I80" s="19">
        <f t="shared" si="7"/>
        <v>-1.506583949461799</v>
      </c>
      <c r="J80" s="19">
        <f t="shared" si="8"/>
        <v>117.25345660325334</v>
      </c>
      <c r="K80" s="19">
        <f t="shared" si="9"/>
        <v>98.604940199965995</v>
      </c>
    </row>
    <row r="81" spans="1:11" x14ac:dyDescent="0.2">
      <c r="A81" s="24" t="s">
        <v>40</v>
      </c>
      <c r="B81" s="17" t="s">
        <v>41</v>
      </c>
      <c r="C81" s="18">
        <v>136836264.75999999</v>
      </c>
      <c r="D81" s="18">
        <v>131307953</v>
      </c>
      <c r="E81" s="18">
        <v>115052951</v>
      </c>
      <c r="F81" s="18">
        <v>130421010.66</v>
      </c>
      <c r="G81" s="18">
        <f t="shared" si="5"/>
        <v>-6415254.099999994</v>
      </c>
      <c r="H81" s="18">
        <f t="shared" si="6"/>
        <v>-15368059.659999996</v>
      </c>
      <c r="I81" s="19">
        <f t="shared" si="7"/>
        <v>-4.6882704020398762</v>
      </c>
      <c r="J81" s="19">
        <f t="shared" si="8"/>
        <v>113.35737982070533</v>
      </c>
      <c r="K81" s="19">
        <f t="shared" si="9"/>
        <v>99.32453265797237</v>
      </c>
    </row>
    <row r="82" spans="1:11" x14ac:dyDescent="0.2">
      <c r="A82" s="24" t="s">
        <v>42</v>
      </c>
      <c r="B82" s="17" t="s">
        <v>43</v>
      </c>
      <c r="C82" s="18">
        <v>25610249.48</v>
      </c>
      <c r="D82" s="18">
        <v>30954831</v>
      </c>
      <c r="E82" s="18">
        <v>21402831</v>
      </c>
      <c r="F82" s="18">
        <v>29578110.469999999</v>
      </c>
      <c r="G82" s="18">
        <f t="shared" si="5"/>
        <v>3967860.9899999984</v>
      </c>
      <c r="H82" s="18">
        <f t="shared" si="6"/>
        <v>-8175279.4699999988</v>
      </c>
      <c r="I82" s="19">
        <f t="shared" si="7"/>
        <v>15.493253953260577</v>
      </c>
      <c r="J82" s="19">
        <f t="shared" si="8"/>
        <v>138.19718741880453</v>
      </c>
      <c r="K82" s="19">
        <f t="shared" si="9"/>
        <v>95.552485717011336</v>
      </c>
    </row>
    <row r="83" spans="1:11" x14ac:dyDescent="0.2">
      <c r="A83" s="25" t="s">
        <v>44</v>
      </c>
      <c r="B83" s="17" t="s">
        <v>45</v>
      </c>
      <c r="C83" s="18">
        <v>176032.07</v>
      </c>
      <c r="D83" s="18">
        <v>0</v>
      </c>
      <c r="E83" s="18">
        <v>0</v>
      </c>
      <c r="F83" s="18">
        <v>110136.59</v>
      </c>
      <c r="G83" s="18">
        <f t="shared" si="5"/>
        <v>-65895.48000000001</v>
      </c>
      <c r="H83" s="18">
        <f t="shared" si="6"/>
        <v>-110136.59</v>
      </c>
      <c r="I83" s="19">
        <f t="shared" si="7"/>
        <v>-37.433792603813622</v>
      </c>
      <c r="J83" s="19">
        <f t="shared" si="8"/>
        <v>0</v>
      </c>
      <c r="K83" s="19">
        <f t="shared" si="9"/>
        <v>0</v>
      </c>
    </row>
    <row r="84" spans="1:11" x14ac:dyDescent="0.2">
      <c r="A84" s="23" t="s">
        <v>46</v>
      </c>
      <c r="B84" s="17" t="s">
        <v>47</v>
      </c>
      <c r="C84" s="18">
        <v>1644301584.4400001</v>
      </c>
      <c r="D84" s="18">
        <v>1701181305</v>
      </c>
      <c r="E84" s="18">
        <v>1280130607</v>
      </c>
      <c r="F84" s="18">
        <v>1696157018.9200001</v>
      </c>
      <c r="G84" s="18">
        <f t="shared" si="5"/>
        <v>51855434.480000019</v>
      </c>
      <c r="H84" s="18">
        <f t="shared" si="6"/>
        <v>-416026411.92000008</v>
      </c>
      <c r="I84" s="19">
        <f t="shared" si="7"/>
        <v>3.1536449864615577</v>
      </c>
      <c r="J84" s="19">
        <f t="shared" si="8"/>
        <v>132.49874736570533</v>
      </c>
      <c r="K84" s="19">
        <f t="shared" si="9"/>
        <v>99.7046589881259</v>
      </c>
    </row>
    <row r="85" spans="1:11" x14ac:dyDescent="0.2">
      <c r="A85" s="24" t="s">
        <v>48</v>
      </c>
      <c r="B85" s="17" t="s">
        <v>49</v>
      </c>
      <c r="C85" s="18">
        <v>1643050360.51</v>
      </c>
      <c r="D85" s="18">
        <v>1699261709</v>
      </c>
      <c r="E85" s="18">
        <v>1278259221</v>
      </c>
      <c r="F85" s="18">
        <v>1694738307.5</v>
      </c>
      <c r="G85" s="18">
        <f t="shared" si="5"/>
        <v>51687946.99000001</v>
      </c>
      <c r="H85" s="18">
        <f t="shared" si="6"/>
        <v>-416479086.5</v>
      </c>
      <c r="I85" s="19">
        <f t="shared" si="7"/>
        <v>3.1458528741599991</v>
      </c>
      <c r="J85" s="19">
        <f t="shared" si="8"/>
        <v>132.58173926366692</v>
      </c>
      <c r="K85" s="19">
        <f t="shared" si="9"/>
        <v>99.733801951986436</v>
      </c>
    </row>
    <row r="86" spans="1:11" x14ac:dyDescent="0.2">
      <c r="A86" s="24" t="s">
        <v>50</v>
      </c>
      <c r="B86" s="17" t="s">
        <v>51</v>
      </c>
      <c r="C86" s="18">
        <v>1251223.93</v>
      </c>
      <c r="D86" s="18">
        <v>1919596</v>
      </c>
      <c r="E86" s="18">
        <v>1871386</v>
      </c>
      <c r="F86" s="18">
        <v>1418711.42</v>
      </c>
      <c r="G86" s="18">
        <f t="shared" si="5"/>
        <v>167487.49</v>
      </c>
      <c r="H86" s="18">
        <f t="shared" si="6"/>
        <v>452674.58000000007</v>
      </c>
      <c r="I86" s="19">
        <f t="shared" si="7"/>
        <v>13.385892483689958</v>
      </c>
      <c r="J86" s="19">
        <f t="shared" si="8"/>
        <v>75.810731725042288</v>
      </c>
      <c r="K86" s="19">
        <f t="shared" si="9"/>
        <v>73.906771008066272</v>
      </c>
    </row>
    <row r="87" spans="1:11" ht="25.5" x14ac:dyDescent="0.2">
      <c r="A87" s="23" t="s">
        <v>76</v>
      </c>
      <c r="B87" s="17" t="s">
        <v>77</v>
      </c>
      <c r="C87" s="18">
        <v>384983.44</v>
      </c>
      <c r="D87" s="18">
        <v>399585</v>
      </c>
      <c r="E87" s="18">
        <v>381341</v>
      </c>
      <c r="F87" s="18">
        <v>399580.66</v>
      </c>
      <c r="G87" s="18">
        <f t="shared" si="5"/>
        <v>14597.219999999972</v>
      </c>
      <c r="H87" s="18">
        <f t="shared" si="6"/>
        <v>-18239.659999999974</v>
      </c>
      <c r="I87" s="19">
        <f t="shared" si="7"/>
        <v>3.7916488044264867</v>
      </c>
      <c r="J87" s="19">
        <f t="shared" si="8"/>
        <v>104.78303146003182</v>
      </c>
      <c r="K87" s="19">
        <f t="shared" si="9"/>
        <v>99.99891387314338</v>
      </c>
    </row>
    <row r="88" spans="1:11" x14ac:dyDescent="0.2">
      <c r="A88" s="24" t="s">
        <v>78</v>
      </c>
      <c r="B88" s="17" t="s">
        <v>79</v>
      </c>
      <c r="C88" s="18">
        <v>384983.44</v>
      </c>
      <c r="D88" s="18">
        <v>399585</v>
      </c>
      <c r="E88" s="18">
        <v>381341</v>
      </c>
      <c r="F88" s="18">
        <v>399580.66</v>
      </c>
      <c r="G88" s="18">
        <f t="shared" si="5"/>
        <v>14597.219999999972</v>
      </c>
      <c r="H88" s="18">
        <f t="shared" si="6"/>
        <v>-18239.659999999974</v>
      </c>
      <c r="I88" s="19">
        <f t="shared" si="7"/>
        <v>3.7916488044264867</v>
      </c>
      <c r="J88" s="19">
        <f t="shared" si="8"/>
        <v>104.78303146003182</v>
      </c>
      <c r="K88" s="19">
        <f t="shared" si="9"/>
        <v>99.99891387314338</v>
      </c>
    </row>
    <row r="89" spans="1:11" ht="25.5" x14ac:dyDescent="0.2">
      <c r="A89" s="23" t="s">
        <v>52</v>
      </c>
      <c r="B89" s="17" t="s">
        <v>53</v>
      </c>
      <c r="C89" s="18">
        <v>67200817.769999996</v>
      </c>
      <c r="D89" s="18">
        <v>67616136</v>
      </c>
      <c r="E89" s="18">
        <v>58574029</v>
      </c>
      <c r="F89" s="18">
        <v>66967581.880000003</v>
      </c>
      <c r="G89" s="18">
        <f t="shared" si="5"/>
        <v>-233235.88999999315</v>
      </c>
      <c r="H89" s="18">
        <f t="shared" si="6"/>
        <v>-8393552.8800000027</v>
      </c>
      <c r="I89" s="19">
        <f t="shared" si="7"/>
        <v>-0.34707299366245081</v>
      </c>
      <c r="J89" s="19">
        <f t="shared" si="8"/>
        <v>114.32981992753137</v>
      </c>
      <c r="K89" s="19">
        <f t="shared" si="9"/>
        <v>99.040829366528726</v>
      </c>
    </row>
    <row r="90" spans="1:11" x14ac:dyDescent="0.2">
      <c r="A90" s="24" t="s">
        <v>54</v>
      </c>
      <c r="B90" s="17" t="s">
        <v>55</v>
      </c>
      <c r="C90" s="18">
        <v>99085.01</v>
      </c>
      <c r="D90" s="18">
        <v>0</v>
      </c>
      <c r="E90" s="18">
        <v>0</v>
      </c>
      <c r="F90" s="18">
        <v>0</v>
      </c>
      <c r="G90" s="18">
        <f t="shared" si="5"/>
        <v>-99085.01</v>
      </c>
      <c r="H90" s="18">
        <f t="shared" si="6"/>
        <v>0</v>
      </c>
      <c r="I90" s="19">
        <f t="shared" si="7"/>
        <v>-100</v>
      </c>
      <c r="J90" s="19">
        <f t="shared" si="8"/>
        <v>0</v>
      </c>
      <c r="K90" s="19">
        <f t="shared" si="9"/>
        <v>0</v>
      </c>
    </row>
    <row r="91" spans="1:11" ht="25.5" x14ac:dyDescent="0.2">
      <c r="A91" s="25" t="s">
        <v>56</v>
      </c>
      <c r="B91" s="17" t="s">
        <v>57</v>
      </c>
      <c r="C91" s="18">
        <v>99085.01</v>
      </c>
      <c r="D91" s="18">
        <v>0</v>
      </c>
      <c r="E91" s="18">
        <v>0</v>
      </c>
      <c r="F91" s="18">
        <v>0</v>
      </c>
      <c r="G91" s="18">
        <f t="shared" si="5"/>
        <v>-99085.01</v>
      </c>
      <c r="H91" s="18">
        <f t="shared" si="6"/>
        <v>0</v>
      </c>
      <c r="I91" s="19">
        <f t="shared" si="7"/>
        <v>-100</v>
      </c>
      <c r="J91" s="19">
        <f t="shared" si="8"/>
        <v>0</v>
      </c>
      <c r="K91" s="19">
        <f t="shared" si="9"/>
        <v>0</v>
      </c>
    </row>
    <row r="92" spans="1:11" ht="25.5" x14ac:dyDescent="0.2">
      <c r="A92" s="26" t="s">
        <v>58</v>
      </c>
      <c r="B92" s="17" t="s">
        <v>59</v>
      </c>
      <c r="C92" s="18">
        <v>99085.01</v>
      </c>
      <c r="D92" s="18">
        <v>0</v>
      </c>
      <c r="E92" s="18">
        <v>0</v>
      </c>
      <c r="F92" s="18">
        <v>0</v>
      </c>
      <c r="G92" s="18">
        <f t="shared" si="5"/>
        <v>-99085.01</v>
      </c>
      <c r="H92" s="18">
        <f t="shared" si="6"/>
        <v>0</v>
      </c>
      <c r="I92" s="19">
        <f t="shared" si="7"/>
        <v>-100</v>
      </c>
      <c r="J92" s="19">
        <f t="shared" si="8"/>
        <v>0</v>
      </c>
      <c r="K92" s="19">
        <f t="shared" si="9"/>
        <v>0</v>
      </c>
    </row>
    <row r="93" spans="1:11" ht="25.5" x14ac:dyDescent="0.2">
      <c r="A93" s="24" t="s">
        <v>166</v>
      </c>
      <c r="B93" s="17" t="s">
        <v>167</v>
      </c>
      <c r="C93" s="18">
        <v>67101732.759999998</v>
      </c>
      <c r="D93" s="18">
        <v>67616136</v>
      </c>
      <c r="E93" s="18">
        <v>58574029</v>
      </c>
      <c r="F93" s="18">
        <v>66967581.880000003</v>
      </c>
      <c r="G93" s="18">
        <f t="shared" si="5"/>
        <v>-134150.87999999523</v>
      </c>
      <c r="H93" s="18">
        <f t="shared" si="6"/>
        <v>-8393552.8800000027</v>
      </c>
      <c r="I93" s="19">
        <f t="shared" si="7"/>
        <v>-0.19992163314144307</v>
      </c>
      <c r="J93" s="19">
        <f t="shared" si="8"/>
        <v>114.32981992753137</v>
      </c>
      <c r="K93" s="19">
        <f t="shared" si="9"/>
        <v>99.040829366528726</v>
      </c>
    </row>
    <row r="94" spans="1:11" ht="25.5" x14ac:dyDescent="0.2">
      <c r="A94" s="25" t="s">
        <v>168</v>
      </c>
      <c r="B94" s="17" t="s">
        <v>169</v>
      </c>
      <c r="C94" s="18">
        <v>3688332.13</v>
      </c>
      <c r="D94" s="18">
        <v>4545461</v>
      </c>
      <c r="E94" s="18">
        <v>2423272</v>
      </c>
      <c r="F94" s="18">
        <v>4021214.95</v>
      </c>
      <c r="G94" s="18">
        <f t="shared" si="5"/>
        <v>332882.8200000003</v>
      </c>
      <c r="H94" s="18">
        <f t="shared" si="6"/>
        <v>-1597942.9500000002</v>
      </c>
      <c r="I94" s="19">
        <f t="shared" si="7"/>
        <v>9.0252940425947941</v>
      </c>
      <c r="J94" s="19">
        <f t="shared" si="8"/>
        <v>165.94154308719783</v>
      </c>
      <c r="K94" s="19">
        <f t="shared" si="9"/>
        <v>88.466603277423346</v>
      </c>
    </row>
    <row r="95" spans="1:11" ht="38.25" x14ac:dyDescent="0.2">
      <c r="A95" s="25" t="s">
        <v>170</v>
      </c>
      <c r="B95" s="17" t="s">
        <v>171</v>
      </c>
      <c r="C95" s="18">
        <v>63413400.630000003</v>
      </c>
      <c r="D95" s="18">
        <v>63070675</v>
      </c>
      <c r="E95" s="18">
        <v>56150757</v>
      </c>
      <c r="F95" s="18">
        <v>62946366.93</v>
      </c>
      <c r="G95" s="18">
        <f t="shared" si="5"/>
        <v>-467033.70000000298</v>
      </c>
      <c r="H95" s="18">
        <f t="shared" si="6"/>
        <v>-6795609.9299999997</v>
      </c>
      <c r="I95" s="19">
        <f t="shared" si="7"/>
        <v>-0.73649054515308876</v>
      </c>
      <c r="J95" s="19">
        <f t="shared" si="8"/>
        <v>112.10243689145634</v>
      </c>
      <c r="K95" s="19">
        <f t="shared" si="9"/>
        <v>99.802906707435739</v>
      </c>
    </row>
    <row r="96" spans="1:11" x14ac:dyDescent="0.2">
      <c r="A96" s="22" t="s">
        <v>60</v>
      </c>
      <c r="B96" s="17" t="s">
        <v>61</v>
      </c>
      <c r="C96" s="18">
        <v>9046271.4700000007</v>
      </c>
      <c r="D96" s="18">
        <v>11753286</v>
      </c>
      <c r="E96" s="18">
        <v>8446550</v>
      </c>
      <c r="F96" s="18">
        <v>9865745.3000000007</v>
      </c>
      <c r="G96" s="18">
        <f t="shared" si="5"/>
        <v>819473.83000000007</v>
      </c>
      <c r="H96" s="18">
        <f t="shared" si="6"/>
        <v>-1419195.3000000007</v>
      </c>
      <c r="I96" s="19">
        <f t="shared" si="7"/>
        <v>9.0586915583686221</v>
      </c>
      <c r="J96" s="19">
        <f t="shared" si="8"/>
        <v>116.80207066790584</v>
      </c>
      <c r="K96" s="19">
        <f t="shared" si="9"/>
        <v>83.94031507443961</v>
      </c>
    </row>
    <row r="97" spans="1:11" x14ac:dyDescent="0.2">
      <c r="A97" s="23" t="s">
        <v>62</v>
      </c>
      <c r="B97" s="17" t="s">
        <v>63</v>
      </c>
      <c r="C97" s="18">
        <v>9046271.4700000007</v>
      </c>
      <c r="D97" s="18">
        <v>11753286</v>
      </c>
      <c r="E97" s="18">
        <v>8446550</v>
      </c>
      <c r="F97" s="18">
        <v>9865745.3000000007</v>
      </c>
      <c r="G97" s="18">
        <f t="shared" si="5"/>
        <v>819473.83000000007</v>
      </c>
      <c r="H97" s="18">
        <f t="shared" si="6"/>
        <v>-1419195.3000000007</v>
      </c>
      <c r="I97" s="19">
        <f t="shared" si="7"/>
        <v>9.0586915583686221</v>
      </c>
      <c r="J97" s="19">
        <f t="shared" si="8"/>
        <v>116.80207066790584</v>
      </c>
      <c r="K97" s="19">
        <f t="shared" si="9"/>
        <v>83.94031507443961</v>
      </c>
    </row>
    <row r="98" spans="1:11" x14ac:dyDescent="0.2">
      <c r="A98" s="16"/>
      <c r="B98" s="17" t="s">
        <v>64</v>
      </c>
      <c r="C98" s="18">
        <v>210802847.81</v>
      </c>
      <c r="D98" s="18">
        <v>29911542</v>
      </c>
      <c r="E98" s="18">
        <v>26770841</v>
      </c>
      <c r="F98" s="18">
        <v>33553531.609999999</v>
      </c>
      <c r="G98" s="18">
        <f t="shared" si="5"/>
        <v>-177249316.19999999</v>
      </c>
      <c r="H98" s="18">
        <f t="shared" si="6"/>
        <v>-6782690.6099999994</v>
      </c>
      <c r="I98" s="19">
        <f t="shared" si="7"/>
        <v>-84.082979922433339</v>
      </c>
      <c r="J98" s="19">
        <f t="shared" si="8"/>
        <v>125.33611331074732</v>
      </c>
      <c r="K98" s="19">
        <f t="shared" si="9"/>
        <v>112.17586712848171</v>
      </c>
    </row>
    <row r="99" spans="1:11" x14ac:dyDescent="0.2">
      <c r="A99" s="16" t="s">
        <v>65</v>
      </c>
      <c r="B99" s="17" t="s">
        <v>66</v>
      </c>
      <c r="C99" s="18">
        <v>-210802847.81</v>
      </c>
      <c r="D99" s="18">
        <v>-29911542</v>
      </c>
      <c r="E99" s="18">
        <v>-26770841</v>
      </c>
      <c r="F99" s="18">
        <v>-33553531.609999999</v>
      </c>
      <c r="G99" s="18">
        <f t="shared" si="5"/>
        <v>177249316.19999999</v>
      </c>
      <c r="H99" s="18">
        <f t="shared" si="6"/>
        <v>6782690.6099999994</v>
      </c>
      <c r="I99" s="19">
        <f t="shared" si="7"/>
        <v>-84.082979922433339</v>
      </c>
      <c r="J99" s="19">
        <f t="shared" si="8"/>
        <v>125.33611331074732</v>
      </c>
      <c r="K99" s="19">
        <f t="shared" si="9"/>
        <v>112.17586712848171</v>
      </c>
    </row>
    <row r="100" spans="1:11" x14ac:dyDescent="0.2">
      <c r="A100" s="22" t="s">
        <v>67</v>
      </c>
      <c r="B100" s="17" t="s">
        <v>68</v>
      </c>
      <c r="C100" s="18">
        <v>1191933.19</v>
      </c>
      <c r="D100" s="18">
        <v>1675687</v>
      </c>
      <c r="E100" s="18">
        <v>832150</v>
      </c>
      <c r="F100" s="18">
        <v>-1973544.61</v>
      </c>
      <c r="G100" s="18">
        <f t="shared" si="5"/>
        <v>-3165477.8</v>
      </c>
      <c r="H100" s="18">
        <f t="shared" si="6"/>
        <v>2805694.6100000003</v>
      </c>
      <c r="I100" s="19">
        <f t="shared" si="7"/>
        <v>-265.57510324886584</v>
      </c>
      <c r="J100" s="19">
        <f t="shared" si="8"/>
        <v>-237.16212341524968</v>
      </c>
      <c r="K100" s="19">
        <f t="shared" si="9"/>
        <v>-117.77525337369093</v>
      </c>
    </row>
    <row r="101" spans="1:11" ht="25.5" x14ac:dyDescent="0.2">
      <c r="A101" s="23" t="s">
        <v>82</v>
      </c>
      <c r="B101" s="17" t="s">
        <v>83</v>
      </c>
      <c r="C101" s="18">
        <v>-2707885.44</v>
      </c>
      <c r="D101" s="18">
        <v>1675687</v>
      </c>
      <c r="E101" s="18">
        <v>832150</v>
      </c>
      <c r="F101" s="18">
        <v>-1675682.58</v>
      </c>
      <c r="G101" s="18">
        <f t="shared" si="5"/>
        <v>1032202.8599999999</v>
      </c>
      <c r="H101" s="18">
        <f t="shared" si="6"/>
        <v>2507832.58</v>
      </c>
      <c r="I101" s="19">
        <f t="shared" si="7"/>
        <v>-38.118409470084522</v>
      </c>
      <c r="J101" s="19">
        <f t="shared" si="8"/>
        <v>-201.36785194976866</v>
      </c>
      <c r="K101" s="19">
        <f t="shared" si="9"/>
        <v>-99.99973622758904</v>
      </c>
    </row>
    <row r="102" spans="1:11" x14ac:dyDescent="0.2">
      <c r="A102" s="22" t="s">
        <v>321</v>
      </c>
      <c r="B102" s="17" t="s">
        <v>322</v>
      </c>
      <c r="C102" s="18">
        <v>-211994781</v>
      </c>
      <c r="D102" s="18">
        <v>-31587229</v>
      </c>
      <c r="E102" s="18">
        <v>-27602991</v>
      </c>
      <c r="F102" s="18">
        <v>-31579987</v>
      </c>
      <c r="G102" s="18">
        <f t="shared" si="5"/>
        <v>180414794</v>
      </c>
      <c r="H102" s="18">
        <f t="shared" si="6"/>
        <v>3976996</v>
      </c>
      <c r="I102" s="19">
        <f t="shared" si="7"/>
        <v>-85.103412993926483</v>
      </c>
      <c r="J102" s="19">
        <f t="shared" si="8"/>
        <v>114.40784442526537</v>
      </c>
      <c r="K102" s="19">
        <f t="shared" si="9"/>
        <v>99.977073012640645</v>
      </c>
    </row>
    <row r="103" spans="1:11" x14ac:dyDescent="0.2">
      <c r="A103" s="27" t="s">
        <v>86</v>
      </c>
      <c r="B103" s="28" t="s">
        <v>876</v>
      </c>
      <c r="C103" s="29"/>
      <c r="D103" s="29"/>
      <c r="E103" s="29"/>
      <c r="F103" s="29"/>
      <c r="G103" s="29"/>
      <c r="H103" s="29"/>
      <c r="I103" s="30"/>
      <c r="J103" s="30"/>
      <c r="K103" s="30"/>
    </row>
    <row r="104" spans="1:11" x14ac:dyDescent="0.2">
      <c r="A104" s="16" t="s">
        <v>26</v>
      </c>
      <c r="B104" s="17" t="s">
        <v>27</v>
      </c>
      <c r="C104" s="18">
        <v>50658235.409999996</v>
      </c>
      <c r="D104" s="18">
        <v>56249883</v>
      </c>
      <c r="E104" s="18">
        <v>56249883</v>
      </c>
      <c r="F104" s="18">
        <v>56249881.82</v>
      </c>
      <c r="G104" s="18">
        <f t="shared" ref="G104:G114" si="10">F104-C104</f>
        <v>5591646.4100000039</v>
      </c>
      <c r="H104" s="18">
        <f t="shared" ref="H104:H114" si="11">E104-F104</f>
        <v>1.1799999997019768</v>
      </c>
      <c r="I104" s="19">
        <f t="shared" ref="I104:I114" si="12">IF(ISERROR(F104/C104),0,F104/C104*100-100)</f>
        <v>11.037981020744752</v>
      </c>
      <c r="J104" s="19">
        <f t="shared" ref="J104:J114" si="13">IF(ISERROR(F104/E104),0,F104/E104*100)</f>
        <v>99.999997902217856</v>
      </c>
      <c r="K104" s="19">
        <f t="shared" ref="K104:K114" si="14">IF(ISERROR(F104/D104),0,F104/D104*100)</f>
        <v>99.999997902217856</v>
      </c>
    </row>
    <row r="105" spans="1:11" x14ac:dyDescent="0.2">
      <c r="A105" s="22" t="s">
        <v>30</v>
      </c>
      <c r="B105" s="17" t="s">
        <v>31</v>
      </c>
      <c r="C105" s="18">
        <v>50658235.409999996</v>
      </c>
      <c r="D105" s="18">
        <v>56249883</v>
      </c>
      <c r="E105" s="18">
        <v>56249883</v>
      </c>
      <c r="F105" s="18">
        <v>56249881.82</v>
      </c>
      <c r="G105" s="18">
        <f t="shared" si="10"/>
        <v>5591646.4100000039</v>
      </c>
      <c r="H105" s="18">
        <f t="shared" si="11"/>
        <v>1.1799999997019768</v>
      </c>
      <c r="I105" s="19">
        <f t="shared" si="12"/>
        <v>11.037981020744752</v>
      </c>
      <c r="J105" s="19">
        <f t="shared" si="13"/>
        <v>99.999997902217856</v>
      </c>
      <c r="K105" s="19">
        <f t="shared" si="14"/>
        <v>99.999997902217856</v>
      </c>
    </row>
    <row r="106" spans="1:11" x14ac:dyDescent="0.2">
      <c r="A106" s="23" t="s">
        <v>32</v>
      </c>
      <c r="B106" s="17" t="s">
        <v>33</v>
      </c>
      <c r="C106" s="18">
        <v>50658235.409999996</v>
      </c>
      <c r="D106" s="18">
        <v>56249883</v>
      </c>
      <c r="E106" s="18">
        <v>56249883</v>
      </c>
      <c r="F106" s="18">
        <v>56249881.82</v>
      </c>
      <c r="G106" s="18">
        <f t="shared" si="10"/>
        <v>5591646.4100000039</v>
      </c>
      <c r="H106" s="18">
        <f t="shared" si="11"/>
        <v>1.1799999997019768</v>
      </c>
      <c r="I106" s="19">
        <f t="shared" si="12"/>
        <v>11.037981020744752</v>
      </c>
      <c r="J106" s="19">
        <f t="shared" si="13"/>
        <v>99.999997902217856</v>
      </c>
      <c r="K106" s="19">
        <f t="shared" si="14"/>
        <v>99.999997902217856</v>
      </c>
    </row>
    <row r="107" spans="1:11" x14ac:dyDescent="0.2">
      <c r="A107" s="16" t="s">
        <v>34</v>
      </c>
      <c r="B107" s="17" t="s">
        <v>35</v>
      </c>
      <c r="C107" s="18">
        <v>50658235.409999996</v>
      </c>
      <c r="D107" s="18">
        <v>56249883</v>
      </c>
      <c r="E107" s="18">
        <v>56249883</v>
      </c>
      <c r="F107" s="18">
        <v>56249881.82</v>
      </c>
      <c r="G107" s="18">
        <f t="shared" si="10"/>
        <v>5591646.4100000039</v>
      </c>
      <c r="H107" s="18">
        <f t="shared" si="11"/>
        <v>1.1799999997019768</v>
      </c>
      <c r="I107" s="19">
        <f t="shared" si="12"/>
        <v>11.037981020744752</v>
      </c>
      <c r="J107" s="19">
        <f t="shared" si="13"/>
        <v>99.999997902217856</v>
      </c>
      <c r="K107" s="19">
        <f t="shared" si="14"/>
        <v>99.999997902217856</v>
      </c>
    </row>
    <row r="108" spans="1:11" x14ac:dyDescent="0.2">
      <c r="A108" s="22" t="s">
        <v>36</v>
      </c>
      <c r="B108" s="17" t="s">
        <v>37</v>
      </c>
      <c r="C108" s="18">
        <v>50658235.409999996</v>
      </c>
      <c r="D108" s="18">
        <v>56249883</v>
      </c>
      <c r="E108" s="18">
        <v>56249883</v>
      </c>
      <c r="F108" s="18">
        <v>56249881.82</v>
      </c>
      <c r="G108" s="18">
        <f t="shared" si="10"/>
        <v>5591646.4100000039</v>
      </c>
      <c r="H108" s="18">
        <f t="shared" si="11"/>
        <v>1.1799999997019768</v>
      </c>
      <c r="I108" s="19">
        <f t="shared" si="12"/>
        <v>11.037981020744752</v>
      </c>
      <c r="J108" s="19">
        <f t="shared" si="13"/>
        <v>99.999997902217856</v>
      </c>
      <c r="K108" s="19">
        <f t="shared" si="14"/>
        <v>99.999997902217856</v>
      </c>
    </row>
    <row r="109" spans="1:11" x14ac:dyDescent="0.2">
      <c r="A109" s="23" t="s">
        <v>38</v>
      </c>
      <c r="B109" s="17" t="s">
        <v>39</v>
      </c>
      <c r="C109" s="18">
        <v>281585.40999999997</v>
      </c>
      <c r="D109" s="18">
        <v>176128</v>
      </c>
      <c r="E109" s="18">
        <v>292597</v>
      </c>
      <c r="F109" s="18">
        <v>176126.82</v>
      </c>
      <c r="G109" s="18">
        <f t="shared" si="10"/>
        <v>-105458.58999999997</v>
      </c>
      <c r="H109" s="18">
        <f t="shared" si="11"/>
        <v>116470.18</v>
      </c>
      <c r="I109" s="19">
        <f t="shared" si="12"/>
        <v>-37.451723794922465</v>
      </c>
      <c r="J109" s="19">
        <f t="shared" si="13"/>
        <v>60.194335553679636</v>
      </c>
      <c r="K109" s="19">
        <f t="shared" si="14"/>
        <v>99.999330032703497</v>
      </c>
    </row>
    <row r="110" spans="1:11" x14ac:dyDescent="0.2">
      <c r="A110" s="24" t="s">
        <v>40</v>
      </c>
      <c r="B110" s="17" t="s">
        <v>41</v>
      </c>
      <c r="C110" s="18">
        <v>266029.15000000002</v>
      </c>
      <c r="D110" s="18">
        <v>167132</v>
      </c>
      <c r="E110" s="18">
        <v>276979</v>
      </c>
      <c r="F110" s="18">
        <v>167131.01999999999</v>
      </c>
      <c r="G110" s="18">
        <f t="shared" si="10"/>
        <v>-98898.130000000034</v>
      </c>
      <c r="H110" s="18">
        <f t="shared" si="11"/>
        <v>109847.98000000001</v>
      </c>
      <c r="I110" s="19">
        <f t="shared" si="12"/>
        <v>-37.175674169541203</v>
      </c>
      <c r="J110" s="19">
        <f t="shared" si="13"/>
        <v>60.34068286765423</v>
      </c>
      <c r="K110" s="19">
        <f t="shared" si="14"/>
        <v>99.999413637125144</v>
      </c>
    </row>
    <row r="111" spans="1:11" x14ac:dyDescent="0.2">
      <c r="A111" s="24" t="s">
        <v>42</v>
      </c>
      <c r="B111" s="17" t="s">
        <v>43</v>
      </c>
      <c r="C111" s="18">
        <v>15556.26</v>
      </c>
      <c r="D111" s="18">
        <v>8996</v>
      </c>
      <c r="E111" s="18">
        <v>15618</v>
      </c>
      <c r="F111" s="18">
        <v>8995.7999999999993</v>
      </c>
      <c r="G111" s="18">
        <f t="shared" si="10"/>
        <v>-6560.4600000000009</v>
      </c>
      <c r="H111" s="18">
        <f t="shared" si="11"/>
        <v>6622.2000000000007</v>
      </c>
      <c r="I111" s="19">
        <f t="shared" si="12"/>
        <v>-42.172475903591234</v>
      </c>
      <c r="J111" s="19">
        <f t="shared" si="13"/>
        <v>57.598924318094504</v>
      </c>
      <c r="K111" s="19">
        <f t="shared" si="14"/>
        <v>99.997776789684295</v>
      </c>
    </row>
    <row r="112" spans="1:11" ht="25.5" x14ac:dyDescent="0.2">
      <c r="A112" s="23" t="s">
        <v>52</v>
      </c>
      <c r="B112" s="17" t="s">
        <v>53</v>
      </c>
      <c r="C112" s="18">
        <v>50376650</v>
      </c>
      <c r="D112" s="18">
        <v>56073755</v>
      </c>
      <c r="E112" s="18">
        <v>55957286</v>
      </c>
      <c r="F112" s="18">
        <v>56073755</v>
      </c>
      <c r="G112" s="18">
        <f t="shared" si="10"/>
        <v>5697105</v>
      </c>
      <c r="H112" s="18">
        <f t="shared" si="11"/>
        <v>-116469</v>
      </c>
      <c r="I112" s="19">
        <f t="shared" si="12"/>
        <v>11.309019158677685</v>
      </c>
      <c r="J112" s="19">
        <f t="shared" si="13"/>
        <v>100.20813911525302</v>
      </c>
      <c r="K112" s="19">
        <f t="shared" si="14"/>
        <v>100</v>
      </c>
    </row>
    <row r="113" spans="1:11" ht="25.5" x14ac:dyDescent="0.2">
      <c r="A113" s="24" t="s">
        <v>166</v>
      </c>
      <c r="B113" s="17" t="s">
        <v>167</v>
      </c>
      <c r="C113" s="18">
        <v>50376650</v>
      </c>
      <c r="D113" s="18">
        <v>56073755</v>
      </c>
      <c r="E113" s="18">
        <v>55957286</v>
      </c>
      <c r="F113" s="18">
        <v>56073755</v>
      </c>
      <c r="G113" s="18">
        <f t="shared" si="10"/>
        <v>5697105</v>
      </c>
      <c r="H113" s="18">
        <f t="shared" si="11"/>
        <v>-116469</v>
      </c>
      <c r="I113" s="19">
        <f t="shared" si="12"/>
        <v>11.309019158677685</v>
      </c>
      <c r="J113" s="19">
        <f t="shared" si="13"/>
        <v>100.20813911525302</v>
      </c>
      <c r="K113" s="19">
        <f t="shared" si="14"/>
        <v>100</v>
      </c>
    </row>
    <row r="114" spans="1:11" ht="38.25" x14ac:dyDescent="0.2">
      <c r="A114" s="25" t="s">
        <v>170</v>
      </c>
      <c r="B114" s="17" t="s">
        <v>171</v>
      </c>
      <c r="C114" s="18">
        <v>50376650</v>
      </c>
      <c r="D114" s="18">
        <v>56073755</v>
      </c>
      <c r="E114" s="18">
        <v>55957286</v>
      </c>
      <c r="F114" s="18">
        <v>56073755</v>
      </c>
      <c r="G114" s="18">
        <f t="shared" si="10"/>
        <v>5697105</v>
      </c>
      <c r="H114" s="18">
        <f t="shared" si="11"/>
        <v>-116469</v>
      </c>
      <c r="I114" s="19">
        <f t="shared" si="12"/>
        <v>11.309019158677685</v>
      </c>
      <c r="J114" s="19">
        <f t="shared" si="13"/>
        <v>100.20813911525302</v>
      </c>
      <c r="K114" s="19">
        <f t="shared" si="14"/>
        <v>100</v>
      </c>
    </row>
    <row r="115" spans="1:11" x14ac:dyDescent="0.2">
      <c r="A115" s="39" t="s">
        <v>387</v>
      </c>
      <c r="B115" s="28" t="s">
        <v>877</v>
      </c>
      <c r="C115" s="29"/>
      <c r="D115" s="29"/>
      <c r="E115" s="29"/>
      <c r="F115" s="29"/>
      <c r="G115" s="29"/>
      <c r="H115" s="29"/>
      <c r="I115" s="30"/>
      <c r="J115" s="30"/>
      <c r="K115" s="30"/>
    </row>
    <row r="116" spans="1:11" x14ac:dyDescent="0.2">
      <c r="A116" s="16" t="s">
        <v>26</v>
      </c>
      <c r="B116" s="17" t="s">
        <v>27</v>
      </c>
      <c r="C116" s="18">
        <v>20200983</v>
      </c>
      <c r="D116" s="18">
        <v>20734944</v>
      </c>
      <c r="E116" s="18">
        <v>20734944</v>
      </c>
      <c r="F116" s="18">
        <v>20734944</v>
      </c>
      <c r="G116" s="18">
        <f t="shared" ref="G116:G123" si="15">F116-C116</f>
        <v>533961</v>
      </c>
      <c r="H116" s="18">
        <f t="shared" ref="H116:H123" si="16">E116-F116</f>
        <v>0</v>
      </c>
      <c r="I116" s="19">
        <f t="shared" ref="I116:I123" si="17">IF(ISERROR(F116/C116),0,F116/C116*100-100)</f>
        <v>2.6432426580429222</v>
      </c>
      <c r="J116" s="19">
        <f t="shared" ref="J116:J123" si="18">IF(ISERROR(F116/E116),0,F116/E116*100)</f>
        <v>100</v>
      </c>
      <c r="K116" s="19">
        <f t="shared" ref="K116:K123" si="19">IF(ISERROR(F116/D116),0,F116/D116*100)</f>
        <v>100</v>
      </c>
    </row>
    <row r="117" spans="1:11" x14ac:dyDescent="0.2">
      <c r="A117" s="22" t="s">
        <v>30</v>
      </c>
      <c r="B117" s="17" t="s">
        <v>31</v>
      </c>
      <c r="C117" s="18">
        <v>20200983</v>
      </c>
      <c r="D117" s="18">
        <v>20734944</v>
      </c>
      <c r="E117" s="18">
        <v>20734944</v>
      </c>
      <c r="F117" s="18">
        <v>20734944</v>
      </c>
      <c r="G117" s="18">
        <f t="shared" si="15"/>
        <v>533961</v>
      </c>
      <c r="H117" s="18">
        <f t="shared" si="16"/>
        <v>0</v>
      </c>
      <c r="I117" s="19">
        <f t="shared" si="17"/>
        <v>2.6432426580429222</v>
      </c>
      <c r="J117" s="19">
        <f t="shared" si="18"/>
        <v>100</v>
      </c>
      <c r="K117" s="19">
        <f t="shared" si="19"/>
        <v>100</v>
      </c>
    </row>
    <row r="118" spans="1:11" x14ac:dyDescent="0.2">
      <c r="A118" s="23" t="s">
        <v>32</v>
      </c>
      <c r="B118" s="17" t="s">
        <v>33</v>
      </c>
      <c r="C118" s="18">
        <v>20200983</v>
      </c>
      <c r="D118" s="18">
        <v>20734944</v>
      </c>
      <c r="E118" s="18">
        <v>20734944</v>
      </c>
      <c r="F118" s="18">
        <v>20734944</v>
      </c>
      <c r="G118" s="18">
        <f t="shared" si="15"/>
        <v>533961</v>
      </c>
      <c r="H118" s="18">
        <f t="shared" si="16"/>
        <v>0</v>
      </c>
      <c r="I118" s="19">
        <f t="shared" si="17"/>
        <v>2.6432426580429222</v>
      </c>
      <c r="J118" s="19">
        <f t="shared" si="18"/>
        <v>100</v>
      </c>
      <c r="K118" s="19">
        <f t="shared" si="19"/>
        <v>100</v>
      </c>
    </row>
    <row r="119" spans="1:11" x14ac:dyDescent="0.2">
      <c r="A119" s="16" t="s">
        <v>34</v>
      </c>
      <c r="B119" s="17" t="s">
        <v>35</v>
      </c>
      <c r="C119" s="18">
        <v>20200983</v>
      </c>
      <c r="D119" s="18">
        <v>20734944</v>
      </c>
      <c r="E119" s="18">
        <v>20734944</v>
      </c>
      <c r="F119" s="18">
        <v>20734944</v>
      </c>
      <c r="G119" s="18">
        <f t="shared" si="15"/>
        <v>533961</v>
      </c>
      <c r="H119" s="18">
        <f t="shared" si="16"/>
        <v>0</v>
      </c>
      <c r="I119" s="19">
        <f t="shared" si="17"/>
        <v>2.6432426580429222</v>
      </c>
      <c r="J119" s="19">
        <f t="shared" si="18"/>
        <v>100</v>
      </c>
      <c r="K119" s="19">
        <f t="shared" si="19"/>
        <v>100</v>
      </c>
    </row>
    <row r="120" spans="1:11" x14ac:dyDescent="0.2">
      <c r="A120" s="22" t="s">
        <v>36</v>
      </c>
      <c r="B120" s="17" t="s">
        <v>37</v>
      </c>
      <c r="C120" s="18">
        <v>20200983</v>
      </c>
      <c r="D120" s="18">
        <v>20734944</v>
      </c>
      <c r="E120" s="18">
        <v>20734944</v>
      </c>
      <c r="F120" s="18">
        <v>20734944</v>
      </c>
      <c r="G120" s="18">
        <f t="shared" si="15"/>
        <v>533961</v>
      </c>
      <c r="H120" s="18">
        <f t="shared" si="16"/>
        <v>0</v>
      </c>
      <c r="I120" s="19">
        <f t="shared" si="17"/>
        <v>2.6432426580429222</v>
      </c>
      <c r="J120" s="19">
        <f t="shared" si="18"/>
        <v>100</v>
      </c>
      <c r="K120" s="19">
        <f t="shared" si="19"/>
        <v>100</v>
      </c>
    </row>
    <row r="121" spans="1:11" ht="25.5" x14ac:dyDescent="0.2">
      <c r="A121" s="23" t="s">
        <v>52</v>
      </c>
      <c r="B121" s="17" t="s">
        <v>53</v>
      </c>
      <c r="C121" s="18">
        <v>20200983</v>
      </c>
      <c r="D121" s="18">
        <v>20734944</v>
      </c>
      <c r="E121" s="18">
        <v>20734944</v>
      </c>
      <c r="F121" s="18">
        <v>20734944</v>
      </c>
      <c r="G121" s="18">
        <f t="shared" si="15"/>
        <v>533961</v>
      </c>
      <c r="H121" s="18">
        <f t="shared" si="16"/>
        <v>0</v>
      </c>
      <c r="I121" s="19">
        <f t="shared" si="17"/>
        <v>2.6432426580429222</v>
      </c>
      <c r="J121" s="19">
        <f t="shared" si="18"/>
        <v>100</v>
      </c>
      <c r="K121" s="19">
        <f t="shared" si="19"/>
        <v>100</v>
      </c>
    </row>
    <row r="122" spans="1:11" ht="25.5" x14ac:dyDescent="0.2">
      <c r="A122" s="24" t="s">
        <v>166</v>
      </c>
      <c r="B122" s="17" t="s">
        <v>167</v>
      </c>
      <c r="C122" s="18">
        <v>20200983</v>
      </c>
      <c r="D122" s="18">
        <v>20734944</v>
      </c>
      <c r="E122" s="18">
        <v>20734944</v>
      </c>
      <c r="F122" s="18">
        <v>20734944</v>
      </c>
      <c r="G122" s="18">
        <f t="shared" si="15"/>
        <v>533961</v>
      </c>
      <c r="H122" s="18">
        <f t="shared" si="16"/>
        <v>0</v>
      </c>
      <c r="I122" s="19">
        <f t="shared" si="17"/>
        <v>2.6432426580429222</v>
      </c>
      <c r="J122" s="19">
        <f t="shared" si="18"/>
        <v>100</v>
      </c>
      <c r="K122" s="19">
        <f t="shared" si="19"/>
        <v>100</v>
      </c>
    </row>
    <row r="123" spans="1:11" ht="38.25" x14ac:dyDescent="0.2">
      <c r="A123" s="25" t="s">
        <v>170</v>
      </c>
      <c r="B123" s="17" t="s">
        <v>171</v>
      </c>
      <c r="C123" s="18">
        <v>20200983</v>
      </c>
      <c r="D123" s="18">
        <v>20734944</v>
      </c>
      <c r="E123" s="18">
        <v>20734944</v>
      </c>
      <c r="F123" s="18">
        <v>20734944</v>
      </c>
      <c r="G123" s="18">
        <f t="shared" si="15"/>
        <v>533961</v>
      </c>
      <c r="H123" s="18">
        <f t="shared" si="16"/>
        <v>0</v>
      </c>
      <c r="I123" s="19">
        <f t="shared" si="17"/>
        <v>2.6432426580429222</v>
      </c>
      <c r="J123" s="19">
        <f t="shared" si="18"/>
        <v>100</v>
      </c>
      <c r="K123" s="19">
        <f t="shared" si="19"/>
        <v>100</v>
      </c>
    </row>
    <row r="124" spans="1:11" x14ac:dyDescent="0.2">
      <c r="A124" s="39" t="s">
        <v>470</v>
      </c>
      <c r="B124" s="28" t="s">
        <v>878</v>
      </c>
      <c r="C124" s="29"/>
      <c r="D124" s="29"/>
      <c r="E124" s="29"/>
      <c r="F124" s="29"/>
      <c r="G124" s="29"/>
      <c r="H124" s="29"/>
      <c r="I124" s="30"/>
      <c r="J124" s="30"/>
      <c r="K124" s="30"/>
    </row>
    <row r="125" spans="1:11" x14ac:dyDescent="0.2">
      <c r="A125" s="16" t="s">
        <v>26</v>
      </c>
      <c r="B125" s="17" t="s">
        <v>27</v>
      </c>
      <c r="C125" s="18">
        <v>30457252.41</v>
      </c>
      <c r="D125" s="18">
        <v>35514939</v>
      </c>
      <c r="E125" s="18">
        <v>35514939</v>
      </c>
      <c r="F125" s="18">
        <v>35514937.82</v>
      </c>
      <c r="G125" s="18">
        <f t="shared" ref="G125:G135" si="20">F125-C125</f>
        <v>5057685.41</v>
      </c>
      <c r="H125" s="18">
        <f t="shared" ref="H125:H135" si="21">E125-F125</f>
        <v>1.1799999997019768</v>
      </c>
      <c r="I125" s="19">
        <f t="shared" ref="I125:I135" si="22">IF(ISERROR(F125/C125),0,F125/C125*100-100)</f>
        <v>16.605849214223326</v>
      </c>
      <c r="J125" s="19">
        <f t="shared" ref="J125:J135" si="23">IF(ISERROR(F125/E125),0,F125/E125*100)</f>
        <v>99.999996677454519</v>
      </c>
      <c r="K125" s="19">
        <f t="shared" ref="K125:K135" si="24">IF(ISERROR(F125/D125),0,F125/D125*100)</f>
        <v>99.999996677454519</v>
      </c>
    </row>
    <row r="126" spans="1:11" x14ac:dyDescent="0.2">
      <c r="A126" s="22" t="s">
        <v>30</v>
      </c>
      <c r="B126" s="17" t="s">
        <v>31</v>
      </c>
      <c r="C126" s="18">
        <v>30457252.41</v>
      </c>
      <c r="D126" s="18">
        <v>35514939</v>
      </c>
      <c r="E126" s="18">
        <v>35514939</v>
      </c>
      <c r="F126" s="18">
        <v>35514937.82</v>
      </c>
      <c r="G126" s="18">
        <f t="shared" si="20"/>
        <v>5057685.41</v>
      </c>
      <c r="H126" s="18">
        <f t="shared" si="21"/>
        <v>1.1799999997019768</v>
      </c>
      <c r="I126" s="19">
        <f t="shared" si="22"/>
        <v>16.605849214223326</v>
      </c>
      <c r="J126" s="19">
        <f t="shared" si="23"/>
        <v>99.999996677454519</v>
      </c>
      <c r="K126" s="19">
        <f t="shared" si="24"/>
        <v>99.999996677454519</v>
      </c>
    </row>
    <row r="127" spans="1:11" x14ac:dyDescent="0.2">
      <c r="A127" s="23" t="s">
        <v>32</v>
      </c>
      <c r="B127" s="17" t="s">
        <v>33</v>
      </c>
      <c r="C127" s="18">
        <v>30457252.41</v>
      </c>
      <c r="D127" s="18">
        <v>35514939</v>
      </c>
      <c r="E127" s="18">
        <v>35514939</v>
      </c>
      <c r="F127" s="18">
        <v>35514937.82</v>
      </c>
      <c r="G127" s="18">
        <f t="shared" si="20"/>
        <v>5057685.41</v>
      </c>
      <c r="H127" s="18">
        <f t="shared" si="21"/>
        <v>1.1799999997019768</v>
      </c>
      <c r="I127" s="19">
        <f t="shared" si="22"/>
        <v>16.605849214223326</v>
      </c>
      <c r="J127" s="19">
        <f t="shared" si="23"/>
        <v>99.999996677454519</v>
      </c>
      <c r="K127" s="19">
        <f t="shared" si="24"/>
        <v>99.999996677454519</v>
      </c>
    </row>
    <row r="128" spans="1:11" x14ac:dyDescent="0.2">
      <c r="A128" s="16" t="s">
        <v>34</v>
      </c>
      <c r="B128" s="17" t="s">
        <v>35</v>
      </c>
      <c r="C128" s="18">
        <v>30457252.41</v>
      </c>
      <c r="D128" s="18">
        <v>35514939</v>
      </c>
      <c r="E128" s="18">
        <v>35514939</v>
      </c>
      <c r="F128" s="18">
        <v>35514937.82</v>
      </c>
      <c r="G128" s="18">
        <f t="shared" si="20"/>
        <v>5057685.41</v>
      </c>
      <c r="H128" s="18">
        <f t="shared" si="21"/>
        <v>1.1799999997019768</v>
      </c>
      <c r="I128" s="19">
        <f t="shared" si="22"/>
        <v>16.605849214223326</v>
      </c>
      <c r="J128" s="19">
        <f t="shared" si="23"/>
        <v>99.999996677454519</v>
      </c>
      <c r="K128" s="19">
        <f t="shared" si="24"/>
        <v>99.999996677454519</v>
      </c>
    </row>
    <row r="129" spans="1:11" x14ac:dyDescent="0.2">
      <c r="A129" s="22" t="s">
        <v>36</v>
      </c>
      <c r="B129" s="17" t="s">
        <v>37</v>
      </c>
      <c r="C129" s="18">
        <v>30457252.41</v>
      </c>
      <c r="D129" s="18">
        <v>35514939</v>
      </c>
      <c r="E129" s="18">
        <v>35514939</v>
      </c>
      <c r="F129" s="18">
        <v>35514937.82</v>
      </c>
      <c r="G129" s="18">
        <f t="shared" si="20"/>
        <v>5057685.41</v>
      </c>
      <c r="H129" s="18">
        <f t="shared" si="21"/>
        <v>1.1799999997019768</v>
      </c>
      <c r="I129" s="19">
        <f t="shared" si="22"/>
        <v>16.605849214223326</v>
      </c>
      <c r="J129" s="19">
        <f t="shared" si="23"/>
        <v>99.999996677454519</v>
      </c>
      <c r="K129" s="19">
        <f t="shared" si="24"/>
        <v>99.999996677454519</v>
      </c>
    </row>
    <row r="130" spans="1:11" x14ac:dyDescent="0.2">
      <c r="A130" s="23" t="s">
        <v>38</v>
      </c>
      <c r="B130" s="17" t="s">
        <v>39</v>
      </c>
      <c r="C130" s="18">
        <v>281585.40999999997</v>
      </c>
      <c r="D130" s="18">
        <v>176128</v>
      </c>
      <c r="E130" s="18">
        <v>292597</v>
      </c>
      <c r="F130" s="18">
        <v>176126.82</v>
      </c>
      <c r="G130" s="18">
        <f t="shared" si="20"/>
        <v>-105458.58999999997</v>
      </c>
      <c r="H130" s="18">
        <f t="shared" si="21"/>
        <v>116470.18</v>
      </c>
      <c r="I130" s="19">
        <f t="shared" si="22"/>
        <v>-37.451723794922465</v>
      </c>
      <c r="J130" s="19">
        <f t="shared" si="23"/>
        <v>60.194335553679636</v>
      </c>
      <c r="K130" s="19">
        <f t="shared" si="24"/>
        <v>99.999330032703497</v>
      </c>
    </row>
    <row r="131" spans="1:11" x14ac:dyDescent="0.2">
      <c r="A131" s="24" t="s">
        <v>40</v>
      </c>
      <c r="B131" s="17" t="s">
        <v>41</v>
      </c>
      <c r="C131" s="18">
        <v>266029.15000000002</v>
      </c>
      <c r="D131" s="18">
        <v>167132</v>
      </c>
      <c r="E131" s="18">
        <v>276979</v>
      </c>
      <c r="F131" s="18">
        <v>167131.01999999999</v>
      </c>
      <c r="G131" s="18">
        <f t="shared" si="20"/>
        <v>-98898.130000000034</v>
      </c>
      <c r="H131" s="18">
        <f t="shared" si="21"/>
        <v>109847.98000000001</v>
      </c>
      <c r="I131" s="19">
        <f t="shared" si="22"/>
        <v>-37.175674169541203</v>
      </c>
      <c r="J131" s="19">
        <f t="shared" si="23"/>
        <v>60.34068286765423</v>
      </c>
      <c r="K131" s="19">
        <f t="shared" si="24"/>
        <v>99.999413637125144</v>
      </c>
    </row>
    <row r="132" spans="1:11" x14ac:dyDescent="0.2">
      <c r="A132" s="24" t="s">
        <v>42</v>
      </c>
      <c r="B132" s="17" t="s">
        <v>43</v>
      </c>
      <c r="C132" s="18">
        <v>15556.26</v>
      </c>
      <c r="D132" s="18">
        <v>8996</v>
      </c>
      <c r="E132" s="18">
        <v>15618</v>
      </c>
      <c r="F132" s="18">
        <v>8995.7999999999993</v>
      </c>
      <c r="G132" s="18">
        <f t="shared" si="20"/>
        <v>-6560.4600000000009</v>
      </c>
      <c r="H132" s="18">
        <f t="shared" si="21"/>
        <v>6622.2000000000007</v>
      </c>
      <c r="I132" s="19">
        <f t="shared" si="22"/>
        <v>-42.172475903591234</v>
      </c>
      <c r="J132" s="19">
        <f t="shared" si="23"/>
        <v>57.598924318094504</v>
      </c>
      <c r="K132" s="19">
        <f t="shared" si="24"/>
        <v>99.997776789684295</v>
      </c>
    </row>
    <row r="133" spans="1:11" ht="25.5" x14ac:dyDescent="0.2">
      <c r="A133" s="23" t="s">
        <v>52</v>
      </c>
      <c r="B133" s="17" t="s">
        <v>53</v>
      </c>
      <c r="C133" s="18">
        <v>30175667</v>
      </c>
      <c r="D133" s="18">
        <v>35338811</v>
      </c>
      <c r="E133" s="18">
        <v>35222342</v>
      </c>
      <c r="F133" s="18">
        <v>35338811</v>
      </c>
      <c r="G133" s="18">
        <f t="shared" si="20"/>
        <v>5163144</v>
      </c>
      <c r="H133" s="18">
        <f t="shared" si="21"/>
        <v>-116469</v>
      </c>
      <c r="I133" s="19">
        <f t="shared" si="22"/>
        <v>17.110289558802478</v>
      </c>
      <c r="J133" s="19">
        <f t="shared" si="23"/>
        <v>100.3306679606938</v>
      </c>
      <c r="K133" s="19">
        <f t="shared" si="24"/>
        <v>100</v>
      </c>
    </row>
    <row r="134" spans="1:11" ht="25.5" x14ac:dyDescent="0.2">
      <c r="A134" s="24" t="s">
        <v>166</v>
      </c>
      <c r="B134" s="17" t="s">
        <v>167</v>
      </c>
      <c r="C134" s="18">
        <v>30175667</v>
      </c>
      <c r="D134" s="18">
        <v>35338811</v>
      </c>
      <c r="E134" s="18">
        <v>35222342</v>
      </c>
      <c r="F134" s="18">
        <v>35338811</v>
      </c>
      <c r="G134" s="18">
        <f t="shared" si="20"/>
        <v>5163144</v>
      </c>
      <c r="H134" s="18">
        <f t="shared" si="21"/>
        <v>-116469</v>
      </c>
      <c r="I134" s="19">
        <f t="shared" si="22"/>
        <v>17.110289558802478</v>
      </c>
      <c r="J134" s="19">
        <f t="shared" si="23"/>
        <v>100.3306679606938</v>
      </c>
      <c r="K134" s="19">
        <f t="shared" si="24"/>
        <v>100</v>
      </c>
    </row>
    <row r="135" spans="1:11" ht="38.25" x14ac:dyDescent="0.2">
      <c r="A135" s="25" t="s">
        <v>170</v>
      </c>
      <c r="B135" s="17" t="s">
        <v>171</v>
      </c>
      <c r="C135" s="18">
        <v>30175667</v>
      </c>
      <c r="D135" s="18">
        <v>35338811</v>
      </c>
      <c r="E135" s="18">
        <v>35222342</v>
      </c>
      <c r="F135" s="18">
        <v>35338811</v>
      </c>
      <c r="G135" s="18">
        <f t="shared" si="20"/>
        <v>5163144</v>
      </c>
      <c r="H135" s="18">
        <f t="shared" si="21"/>
        <v>-116469</v>
      </c>
      <c r="I135" s="19">
        <f t="shared" si="22"/>
        <v>17.110289558802478</v>
      </c>
      <c r="J135" s="19">
        <f t="shared" si="23"/>
        <v>100.3306679606938</v>
      </c>
      <c r="K135" s="19">
        <f t="shared" si="24"/>
        <v>100</v>
      </c>
    </row>
    <row r="136" spans="1:11" x14ac:dyDescent="0.2">
      <c r="A136" s="27" t="s">
        <v>201</v>
      </c>
      <c r="B136" s="28" t="s">
        <v>585</v>
      </c>
      <c r="C136" s="29"/>
      <c r="D136" s="29"/>
      <c r="E136" s="29"/>
      <c r="F136" s="29"/>
      <c r="G136" s="29"/>
      <c r="H136" s="29"/>
      <c r="I136" s="30"/>
      <c r="J136" s="30"/>
      <c r="K136" s="30"/>
    </row>
    <row r="137" spans="1:11" x14ac:dyDescent="0.2">
      <c r="A137" s="16" t="s">
        <v>26</v>
      </c>
      <c r="B137" s="17" t="s">
        <v>27</v>
      </c>
      <c r="C137" s="18">
        <v>993388.14</v>
      </c>
      <c r="D137" s="18">
        <v>1530860</v>
      </c>
      <c r="E137" s="18">
        <v>1317030</v>
      </c>
      <c r="F137" s="18">
        <v>1505787.32</v>
      </c>
      <c r="G137" s="18">
        <f t="shared" ref="G137:G161" si="25">F137-C137</f>
        <v>512399.18000000005</v>
      </c>
      <c r="H137" s="18">
        <f t="shared" ref="H137:H161" si="26">E137-F137</f>
        <v>-188757.32000000007</v>
      </c>
      <c r="I137" s="19">
        <f t="shared" ref="I137:I161" si="27">IF(ISERROR(F137/C137),0,F137/C137*100-100)</f>
        <v>51.58096411338272</v>
      </c>
      <c r="J137" s="19">
        <f t="shared" ref="J137:J161" si="28">IF(ISERROR(F137/E137),0,F137/E137*100)</f>
        <v>114.33204406885189</v>
      </c>
      <c r="K137" s="19">
        <f t="shared" ref="K137:K161" si="29">IF(ISERROR(F137/D137),0,F137/D137*100)</f>
        <v>98.362183347922084</v>
      </c>
    </row>
    <row r="138" spans="1:11" ht="25.5" x14ac:dyDescent="0.2">
      <c r="A138" s="22" t="s">
        <v>28</v>
      </c>
      <c r="B138" s="17" t="s">
        <v>29</v>
      </c>
      <c r="C138" s="18">
        <v>14602.63</v>
      </c>
      <c r="D138" s="18">
        <v>80821</v>
      </c>
      <c r="E138" s="18">
        <v>80821</v>
      </c>
      <c r="F138" s="18">
        <v>56777.35</v>
      </c>
      <c r="G138" s="18">
        <f t="shared" si="25"/>
        <v>42174.720000000001</v>
      </c>
      <c r="H138" s="18">
        <f t="shared" si="26"/>
        <v>24043.65</v>
      </c>
      <c r="I138" s="19">
        <f t="shared" si="27"/>
        <v>288.81591877627523</v>
      </c>
      <c r="J138" s="19">
        <f t="shared" si="28"/>
        <v>70.250739288056323</v>
      </c>
      <c r="K138" s="19">
        <f t="shared" si="29"/>
        <v>70.250739288056323</v>
      </c>
    </row>
    <row r="139" spans="1:11" x14ac:dyDescent="0.2">
      <c r="A139" s="22" t="s">
        <v>92</v>
      </c>
      <c r="B139" s="17" t="s">
        <v>93</v>
      </c>
      <c r="C139" s="18">
        <v>64659.51</v>
      </c>
      <c r="D139" s="18">
        <v>93778</v>
      </c>
      <c r="E139" s="18">
        <v>0</v>
      </c>
      <c r="F139" s="18">
        <v>92748.97</v>
      </c>
      <c r="G139" s="18">
        <f t="shared" si="25"/>
        <v>28089.46</v>
      </c>
      <c r="H139" s="18">
        <f t="shared" si="26"/>
        <v>-92748.97</v>
      </c>
      <c r="I139" s="19">
        <f t="shared" si="27"/>
        <v>43.442117021919898</v>
      </c>
      <c r="J139" s="19">
        <f t="shared" si="28"/>
        <v>0</v>
      </c>
      <c r="K139" s="19">
        <f t="shared" si="29"/>
        <v>98.902695728209181</v>
      </c>
    </row>
    <row r="140" spans="1:11" x14ac:dyDescent="0.2">
      <c r="A140" s="23" t="s">
        <v>94</v>
      </c>
      <c r="B140" s="17" t="s">
        <v>95</v>
      </c>
      <c r="C140" s="18">
        <v>51000</v>
      </c>
      <c r="D140" s="18">
        <v>18148</v>
      </c>
      <c r="E140" s="18">
        <v>0</v>
      </c>
      <c r="F140" s="18">
        <v>17118.97</v>
      </c>
      <c r="G140" s="18">
        <f t="shared" si="25"/>
        <v>-33881.03</v>
      </c>
      <c r="H140" s="18">
        <f t="shared" si="26"/>
        <v>-17118.97</v>
      </c>
      <c r="I140" s="19">
        <f t="shared" si="27"/>
        <v>-66.433392156862737</v>
      </c>
      <c r="J140" s="19">
        <f t="shared" si="28"/>
        <v>0</v>
      </c>
      <c r="K140" s="19">
        <f t="shared" si="29"/>
        <v>94.329788406435981</v>
      </c>
    </row>
    <row r="141" spans="1:11" x14ac:dyDescent="0.2">
      <c r="A141" s="24" t="s">
        <v>96</v>
      </c>
      <c r="B141" s="17" t="s">
        <v>97</v>
      </c>
      <c r="C141" s="18">
        <v>48900</v>
      </c>
      <c r="D141" s="18">
        <v>12748</v>
      </c>
      <c r="E141" s="18">
        <v>0</v>
      </c>
      <c r="F141" s="18">
        <v>12748</v>
      </c>
      <c r="G141" s="18">
        <f t="shared" si="25"/>
        <v>-36152</v>
      </c>
      <c r="H141" s="18">
        <f t="shared" si="26"/>
        <v>-12748</v>
      </c>
      <c r="I141" s="19">
        <f t="shared" si="27"/>
        <v>-73.930470347648267</v>
      </c>
      <c r="J141" s="19">
        <f t="shared" si="28"/>
        <v>0</v>
      </c>
      <c r="K141" s="19">
        <f t="shared" si="29"/>
        <v>100</v>
      </c>
    </row>
    <row r="142" spans="1:11" ht="25.5" x14ac:dyDescent="0.2">
      <c r="A142" s="25" t="s">
        <v>98</v>
      </c>
      <c r="B142" s="17" t="s">
        <v>99</v>
      </c>
      <c r="C142" s="18">
        <v>48900</v>
      </c>
      <c r="D142" s="18">
        <v>12748</v>
      </c>
      <c r="E142" s="18">
        <v>0</v>
      </c>
      <c r="F142" s="18">
        <v>12748</v>
      </c>
      <c r="G142" s="18">
        <f t="shared" si="25"/>
        <v>-36152</v>
      </c>
      <c r="H142" s="18">
        <f t="shared" si="26"/>
        <v>-12748</v>
      </c>
      <c r="I142" s="19">
        <f t="shared" si="27"/>
        <v>-73.930470347648267</v>
      </c>
      <c r="J142" s="19">
        <f t="shared" si="28"/>
        <v>0</v>
      </c>
      <c r="K142" s="19">
        <f t="shared" si="29"/>
        <v>100</v>
      </c>
    </row>
    <row r="143" spans="1:11" ht="25.5" x14ac:dyDescent="0.2">
      <c r="A143" s="26" t="s">
        <v>100</v>
      </c>
      <c r="B143" s="17" t="s">
        <v>101</v>
      </c>
      <c r="C143" s="18">
        <v>48900</v>
      </c>
      <c r="D143" s="18">
        <v>12748</v>
      </c>
      <c r="E143" s="18">
        <v>0</v>
      </c>
      <c r="F143" s="18">
        <v>12748</v>
      </c>
      <c r="G143" s="18">
        <f t="shared" si="25"/>
        <v>-36152</v>
      </c>
      <c r="H143" s="18">
        <f t="shared" si="26"/>
        <v>-12748</v>
      </c>
      <c r="I143" s="19">
        <f t="shared" si="27"/>
        <v>-73.930470347648267</v>
      </c>
      <c r="J143" s="19">
        <f t="shared" si="28"/>
        <v>0</v>
      </c>
      <c r="K143" s="19">
        <f t="shared" si="29"/>
        <v>100</v>
      </c>
    </row>
    <row r="144" spans="1:11" ht="25.5" x14ac:dyDescent="0.2">
      <c r="A144" s="24" t="s">
        <v>440</v>
      </c>
      <c r="B144" s="17" t="s">
        <v>441</v>
      </c>
      <c r="C144" s="18">
        <v>2100</v>
      </c>
      <c r="D144" s="18">
        <v>5400</v>
      </c>
      <c r="E144" s="18">
        <v>0</v>
      </c>
      <c r="F144" s="18">
        <v>4370.97</v>
      </c>
      <c r="G144" s="18">
        <f t="shared" si="25"/>
        <v>2270.9700000000003</v>
      </c>
      <c r="H144" s="18">
        <f t="shared" si="26"/>
        <v>-4370.97</v>
      </c>
      <c r="I144" s="19">
        <f t="shared" si="27"/>
        <v>108.14142857142858</v>
      </c>
      <c r="J144" s="19">
        <f t="shared" si="28"/>
        <v>0</v>
      </c>
      <c r="K144" s="19">
        <f t="shared" si="29"/>
        <v>80.943888888888893</v>
      </c>
    </row>
    <row r="145" spans="1:11" ht="25.5" x14ac:dyDescent="0.2">
      <c r="A145" s="23" t="s">
        <v>156</v>
      </c>
      <c r="B145" s="17" t="s">
        <v>157</v>
      </c>
      <c r="C145" s="18">
        <v>13659.51</v>
      </c>
      <c r="D145" s="18">
        <v>75630</v>
      </c>
      <c r="E145" s="18">
        <v>0</v>
      </c>
      <c r="F145" s="18">
        <v>75630</v>
      </c>
      <c r="G145" s="18">
        <f t="shared" si="25"/>
        <v>61970.49</v>
      </c>
      <c r="H145" s="18">
        <f t="shared" si="26"/>
        <v>-75630</v>
      </c>
      <c r="I145" s="19">
        <f t="shared" si="27"/>
        <v>453.68018325693959</v>
      </c>
      <c r="J145" s="19">
        <f t="shared" si="28"/>
        <v>0</v>
      </c>
      <c r="K145" s="19">
        <f t="shared" si="29"/>
        <v>100</v>
      </c>
    </row>
    <row r="146" spans="1:11" ht="38.25" x14ac:dyDescent="0.2">
      <c r="A146" s="24" t="s">
        <v>158</v>
      </c>
      <c r="B146" s="17" t="s">
        <v>159</v>
      </c>
      <c r="C146" s="18">
        <v>13659.51</v>
      </c>
      <c r="D146" s="18">
        <v>75630</v>
      </c>
      <c r="E146" s="18">
        <v>0</v>
      </c>
      <c r="F146" s="18">
        <v>75630</v>
      </c>
      <c r="G146" s="18">
        <f t="shared" si="25"/>
        <v>61970.49</v>
      </c>
      <c r="H146" s="18">
        <f t="shared" si="26"/>
        <v>-75630</v>
      </c>
      <c r="I146" s="19">
        <f t="shared" si="27"/>
        <v>453.68018325693959</v>
      </c>
      <c r="J146" s="19">
        <f t="shared" si="28"/>
        <v>0</v>
      </c>
      <c r="K146" s="19">
        <f t="shared" si="29"/>
        <v>100</v>
      </c>
    </row>
    <row r="147" spans="1:11" ht="51" x14ac:dyDescent="0.2">
      <c r="A147" s="25" t="s">
        <v>444</v>
      </c>
      <c r="B147" s="17" t="s">
        <v>445</v>
      </c>
      <c r="C147" s="18">
        <v>13659.51</v>
      </c>
      <c r="D147" s="18">
        <v>75630</v>
      </c>
      <c r="E147" s="18">
        <v>0</v>
      </c>
      <c r="F147" s="18">
        <v>75630</v>
      </c>
      <c r="G147" s="18">
        <f t="shared" si="25"/>
        <v>61970.49</v>
      </c>
      <c r="H147" s="18">
        <f t="shared" si="26"/>
        <v>-75630</v>
      </c>
      <c r="I147" s="19">
        <f t="shared" si="27"/>
        <v>453.68018325693959</v>
      </c>
      <c r="J147" s="19">
        <f t="shared" si="28"/>
        <v>0</v>
      </c>
      <c r="K147" s="19">
        <f t="shared" si="29"/>
        <v>100</v>
      </c>
    </row>
    <row r="148" spans="1:11" x14ac:dyDescent="0.2">
      <c r="A148" s="22" t="s">
        <v>30</v>
      </c>
      <c r="B148" s="17" t="s">
        <v>31</v>
      </c>
      <c r="C148" s="18">
        <v>914126</v>
      </c>
      <c r="D148" s="18">
        <v>1356261</v>
      </c>
      <c r="E148" s="18">
        <v>1236209</v>
      </c>
      <c r="F148" s="18">
        <v>1356261</v>
      </c>
      <c r="G148" s="18">
        <f t="shared" si="25"/>
        <v>442135</v>
      </c>
      <c r="H148" s="18">
        <f t="shared" si="26"/>
        <v>-120052</v>
      </c>
      <c r="I148" s="19">
        <f t="shared" si="27"/>
        <v>48.366964729151107</v>
      </c>
      <c r="J148" s="19">
        <f t="shared" si="28"/>
        <v>109.71130286221829</v>
      </c>
      <c r="K148" s="19">
        <f t="shared" si="29"/>
        <v>100</v>
      </c>
    </row>
    <row r="149" spans="1:11" x14ac:dyDescent="0.2">
      <c r="A149" s="23" t="s">
        <v>32</v>
      </c>
      <c r="B149" s="17" t="s">
        <v>33</v>
      </c>
      <c r="C149" s="18">
        <v>914126</v>
      </c>
      <c r="D149" s="18">
        <v>1356261</v>
      </c>
      <c r="E149" s="18">
        <v>1236209</v>
      </c>
      <c r="F149" s="18">
        <v>1356261</v>
      </c>
      <c r="G149" s="18">
        <f t="shared" si="25"/>
        <v>442135</v>
      </c>
      <c r="H149" s="18">
        <f t="shared" si="26"/>
        <v>-120052</v>
      </c>
      <c r="I149" s="19">
        <f t="shared" si="27"/>
        <v>48.366964729151107</v>
      </c>
      <c r="J149" s="19">
        <f t="shared" si="28"/>
        <v>109.71130286221829</v>
      </c>
      <c r="K149" s="19">
        <f t="shared" si="29"/>
        <v>100</v>
      </c>
    </row>
    <row r="150" spans="1:11" x14ac:dyDescent="0.2">
      <c r="A150" s="16" t="s">
        <v>34</v>
      </c>
      <c r="B150" s="17" t="s">
        <v>35</v>
      </c>
      <c r="C150" s="18">
        <v>993367.84</v>
      </c>
      <c r="D150" s="18">
        <v>1530881</v>
      </c>
      <c r="E150" s="18">
        <v>1317030</v>
      </c>
      <c r="F150" s="18">
        <v>1505791.17</v>
      </c>
      <c r="G150" s="18">
        <f t="shared" si="25"/>
        <v>512423.32999999996</v>
      </c>
      <c r="H150" s="18">
        <f t="shared" si="26"/>
        <v>-188761.16999999993</v>
      </c>
      <c r="I150" s="19">
        <f t="shared" si="27"/>
        <v>51.584449321411483</v>
      </c>
      <c r="J150" s="19">
        <f t="shared" si="28"/>
        <v>114.33233639324844</v>
      </c>
      <c r="K150" s="19">
        <f t="shared" si="29"/>
        <v>98.361085544859463</v>
      </c>
    </row>
    <row r="151" spans="1:11" x14ac:dyDescent="0.2">
      <c r="A151" s="22" t="s">
        <v>36</v>
      </c>
      <c r="B151" s="17" t="s">
        <v>37</v>
      </c>
      <c r="C151" s="18">
        <v>989840.84</v>
      </c>
      <c r="D151" s="18">
        <v>1246292</v>
      </c>
      <c r="E151" s="18">
        <v>1157861</v>
      </c>
      <c r="F151" s="18">
        <v>1221202.17</v>
      </c>
      <c r="G151" s="18">
        <f t="shared" si="25"/>
        <v>231361.32999999996</v>
      </c>
      <c r="H151" s="18">
        <f t="shared" si="26"/>
        <v>-63341.169999999925</v>
      </c>
      <c r="I151" s="19">
        <f t="shared" si="27"/>
        <v>23.373589030737492</v>
      </c>
      <c r="J151" s="19">
        <f t="shared" si="28"/>
        <v>105.47053316417083</v>
      </c>
      <c r="K151" s="19">
        <f t="shared" si="29"/>
        <v>97.986841767418866</v>
      </c>
    </row>
    <row r="152" spans="1:11" x14ac:dyDescent="0.2">
      <c r="A152" s="23" t="s">
        <v>38</v>
      </c>
      <c r="B152" s="17" t="s">
        <v>39</v>
      </c>
      <c r="C152" s="18">
        <v>989840.84</v>
      </c>
      <c r="D152" s="18">
        <v>1246292</v>
      </c>
      <c r="E152" s="18">
        <v>1157861</v>
      </c>
      <c r="F152" s="18">
        <v>1221202.17</v>
      </c>
      <c r="G152" s="18">
        <f t="shared" si="25"/>
        <v>231361.32999999996</v>
      </c>
      <c r="H152" s="18">
        <f t="shared" si="26"/>
        <v>-63341.169999999925</v>
      </c>
      <c r="I152" s="19">
        <f t="shared" si="27"/>
        <v>23.373589030737492</v>
      </c>
      <c r="J152" s="19">
        <f t="shared" si="28"/>
        <v>105.47053316417083</v>
      </c>
      <c r="K152" s="19">
        <f t="shared" si="29"/>
        <v>97.986841767418866</v>
      </c>
    </row>
    <row r="153" spans="1:11" x14ac:dyDescent="0.2">
      <c r="A153" s="24" t="s">
        <v>40</v>
      </c>
      <c r="B153" s="17" t="s">
        <v>41</v>
      </c>
      <c r="C153" s="18">
        <v>673167.38</v>
      </c>
      <c r="D153" s="18">
        <v>865449</v>
      </c>
      <c r="E153" s="18">
        <v>855929</v>
      </c>
      <c r="F153" s="18">
        <v>847872.41</v>
      </c>
      <c r="G153" s="18">
        <f t="shared" si="25"/>
        <v>174705.03000000003</v>
      </c>
      <c r="H153" s="18">
        <f t="shared" si="26"/>
        <v>8056.5899999999674</v>
      </c>
      <c r="I153" s="19">
        <f t="shared" si="27"/>
        <v>25.952688022405354</v>
      </c>
      <c r="J153" s="19">
        <f t="shared" si="28"/>
        <v>99.058731506935743</v>
      </c>
      <c r="K153" s="19">
        <f t="shared" si="29"/>
        <v>97.969078478338986</v>
      </c>
    </row>
    <row r="154" spans="1:11" x14ac:dyDescent="0.2">
      <c r="A154" s="24" t="s">
        <v>42</v>
      </c>
      <c r="B154" s="17" t="s">
        <v>43</v>
      </c>
      <c r="C154" s="18">
        <v>316673.46000000002</v>
      </c>
      <c r="D154" s="18">
        <v>380843</v>
      </c>
      <c r="E154" s="18">
        <v>301932</v>
      </c>
      <c r="F154" s="18">
        <v>373329.76</v>
      </c>
      <c r="G154" s="18">
        <f t="shared" si="25"/>
        <v>56656.299999999988</v>
      </c>
      <c r="H154" s="18">
        <f t="shared" si="26"/>
        <v>-71397.760000000009</v>
      </c>
      <c r="I154" s="19">
        <f t="shared" si="27"/>
        <v>17.89107934716094</v>
      </c>
      <c r="J154" s="19">
        <f t="shared" si="28"/>
        <v>123.64696686671171</v>
      </c>
      <c r="K154" s="19">
        <f t="shared" si="29"/>
        <v>98.027208062114838</v>
      </c>
    </row>
    <row r="155" spans="1:11" x14ac:dyDescent="0.2">
      <c r="A155" s="25" t="s">
        <v>44</v>
      </c>
      <c r="B155" s="17" t="s">
        <v>45</v>
      </c>
      <c r="C155" s="18">
        <v>750.3</v>
      </c>
      <c r="D155" s="18">
        <v>0</v>
      </c>
      <c r="E155" s="18">
        <v>0</v>
      </c>
      <c r="F155" s="18">
        <v>996.4</v>
      </c>
      <c r="G155" s="18">
        <f t="shared" si="25"/>
        <v>246.10000000000002</v>
      </c>
      <c r="H155" s="18">
        <f t="shared" si="26"/>
        <v>-996.4</v>
      </c>
      <c r="I155" s="19">
        <f t="shared" si="27"/>
        <v>32.80021324803414</v>
      </c>
      <c r="J155" s="19">
        <f t="shared" si="28"/>
        <v>0</v>
      </c>
      <c r="K155" s="19">
        <f t="shared" si="29"/>
        <v>0</v>
      </c>
    </row>
    <row r="156" spans="1:11" x14ac:dyDescent="0.2">
      <c r="A156" s="22" t="s">
        <v>60</v>
      </c>
      <c r="B156" s="17" t="s">
        <v>61</v>
      </c>
      <c r="C156" s="18">
        <v>3527</v>
      </c>
      <c r="D156" s="18">
        <v>284589</v>
      </c>
      <c r="E156" s="18">
        <v>159169</v>
      </c>
      <c r="F156" s="18">
        <v>284589</v>
      </c>
      <c r="G156" s="18">
        <f t="shared" si="25"/>
        <v>281062</v>
      </c>
      <c r="H156" s="18">
        <f t="shared" si="26"/>
        <v>-125420</v>
      </c>
      <c r="I156" s="19">
        <f t="shared" si="27"/>
        <v>7968.8687269634247</v>
      </c>
      <c r="J156" s="19">
        <f t="shared" si="28"/>
        <v>178.79675062355108</v>
      </c>
      <c r="K156" s="19">
        <f t="shared" si="29"/>
        <v>100</v>
      </c>
    </row>
    <row r="157" spans="1:11" x14ac:dyDescent="0.2">
      <c r="A157" s="23" t="s">
        <v>62</v>
      </c>
      <c r="B157" s="17" t="s">
        <v>63</v>
      </c>
      <c r="C157" s="18">
        <v>3527</v>
      </c>
      <c r="D157" s="18">
        <v>284589</v>
      </c>
      <c r="E157" s="18">
        <v>159169</v>
      </c>
      <c r="F157" s="18">
        <v>284589</v>
      </c>
      <c r="G157" s="18">
        <f t="shared" si="25"/>
        <v>281062</v>
      </c>
      <c r="H157" s="18">
        <f t="shared" si="26"/>
        <v>-125420</v>
      </c>
      <c r="I157" s="19">
        <f t="shared" si="27"/>
        <v>7968.8687269634247</v>
      </c>
      <c r="J157" s="19">
        <f t="shared" si="28"/>
        <v>178.79675062355108</v>
      </c>
      <c r="K157" s="19">
        <f t="shared" si="29"/>
        <v>100</v>
      </c>
    </row>
    <row r="158" spans="1:11" x14ac:dyDescent="0.2">
      <c r="A158" s="16"/>
      <c r="B158" s="17" t="s">
        <v>64</v>
      </c>
      <c r="C158" s="18">
        <v>20.3</v>
      </c>
      <c r="D158" s="18">
        <v>-21</v>
      </c>
      <c r="E158" s="18">
        <v>0</v>
      </c>
      <c r="F158" s="18">
        <v>-3.85</v>
      </c>
      <c r="G158" s="18">
        <f t="shared" si="25"/>
        <v>-24.150000000000002</v>
      </c>
      <c r="H158" s="18">
        <f t="shared" si="26"/>
        <v>3.85</v>
      </c>
      <c r="I158" s="19">
        <f t="shared" si="27"/>
        <v>-118.9655172413793</v>
      </c>
      <c r="J158" s="19">
        <f t="shared" si="28"/>
        <v>0</v>
      </c>
      <c r="K158" s="19">
        <f t="shared" si="29"/>
        <v>18.333333333333336</v>
      </c>
    </row>
    <row r="159" spans="1:11" x14ac:dyDescent="0.2">
      <c r="A159" s="16" t="s">
        <v>65</v>
      </c>
      <c r="B159" s="17" t="s">
        <v>66</v>
      </c>
      <c r="C159" s="18">
        <v>-20.3</v>
      </c>
      <c r="D159" s="18">
        <v>21</v>
      </c>
      <c r="E159" s="18">
        <v>0</v>
      </c>
      <c r="F159" s="18">
        <v>3.85</v>
      </c>
      <c r="G159" s="18">
        <f t="shared" si="25"/>
        <v>24.150000000000002</v>
      </c>
      <c r="H159" s="18">
        <f t="shared" si="26"/>
        <v>-3.85</v>
      </c>
      <c r="I159" s="19">
        <f t="shared" si="27"/>
        <v>-118.9655172413793</v>
      </c>
      <c r="J159" s="19">
        <f t="shared" si="28"/>
        <v>0</v>
      </c>
      <c r="K159" s="19">
        <f t="shared" si="29"/>
        <v>18.333333333333336</v>
      </c>
    </row>
    <row r="160" spans="1:11" x14ac:dyDescent="0.2">
      <c r="A160" s="22" t="s">
        <v>67</v>
      </c>
      <c r="B160" s="17" t="s">
        <v>68</v>
      </c>
      <c r="C160" s="18">
        <v>-20.3</v>
      </c>
      <c r="D160" s="18">
        <v>21</v>
      </c>
      <c r="E160" s="18">
        <v>0</v>
      </c>
      <c r="F160" s="18">
        <v>3.85</v>
      </c>
      <c r="G160" s="18">
        <f t="shared" si="25"/>
        <v>24.150000000000002</v>
      </c>
      <c r="H160" s="18">
        <f t="shared" si="26"/>
        <v>-3.85</v>
      </c>
      <c r="I160" s="19">
        <f t="shared" si="27"/>
        <v>-118.9655172413793</v>
      </c>
      <c r="J160" s="19">
        <f t="shared" si="28"/>
        <v>0</v>
      </c>
      <c r="K160" s="19">
        <f t="shared" si="29"/>
        <v>18.333333333333336</v>
      </c>
    </row>
    <row r="161" spans="1:11" ht="25.5" x14ac:dyDescent="0.2">
      <c r="A161" s="23" t="s">
        <v>82</v>
      </c>
      <c r="B161" s="17" t="s">
        <v>83</v>
      </c>
      <c r="C161" s="18">
        <v>0</v>
      </c>
      <c r="D161" s="18">
        <v>21</v>
      </c>
      <c r="E161" s="18">
        <v>0</v>
      </c>
      <c r="F161" s="18">
        <v>-20.3</v>
      </c>
      <c r="G161" s="18">
        <f t="shared" si="25"/>
        <v>-20.3</v>
      </c>
      <c r="H161" s="18">
        <f t="shared" si="26"/>
        <v>20.3</v>
      </c>
      <c r="I161" s="19">
        <f t="shared" si="27"/>
        <v>0</v>
      </c>
      <c r="J161" s="19">
        <f t="shared" si="28"/>
        <v>0</v>
      </c>
      <c r="K161" s="19">
        <f t="shared" si="29"/>
        <v>-96.666666666666671</v>
      </c>
    </row>
    <row r="162" spans="1:11" x14ac:dyDescent="0.2">
      <c r="A162" s="39" t="s">
        <v>879</v>
      </c>
      <c r="B162" s="28" t="s">
        <v>880</v>
      </c>
      <c r="C162" s="29"/>
      <c r="D162" s="29"/>
      <c r="E162" s="29"/>
      <c r="F162" s="29"/>
      <c r="G162" s="29"/>
      <c r="H162" s="29"/>
      <c r="I162" s="30"/>
      <c r="J162" s="30"/>
      <c r="K162" s="30"/>
    </row>
    <row r="163" spans="1:11" x14ac:dyDescent="0.2">
      <c r="A163" s="16" t="s">
        <v>26</v>
      </c>
      <c r="B163" s="17" t="s">
        <v>27</v>
      </c>
      <c r="C163" s="18">
        <v>993388.14</v>
      </c>
      <c r="D163" s="18">
        <v>1530860</v>
      </c>
      <c r="E163" s="18">
        <v>1317030</v>
      </c>
      <c r="F163" s="18">
        <v>1505787.32</v>
      </c>
      <c r="G163" s="18">
        <f t="shared" ref="G163:G187" si="30">F163-C163</f>
        <v>512399.18000000005</v>
      </c>
      <c r="H163" s="18">
        <f t="shared" ref="H163:H187" si="31">E163-F163</f>
        <v>-188757.32000000007</v>
      </c>
      <c r="I163" s="19">
        <f t="shared" ref="I163:I187" si="32">IF(ISERROR(F163/C163),0,F163/C163*100-100)</f>
        <v>51.58096411338272</v>
      </c>
      <c r="J163" s="19">
        <f t="shared" ref="J163:J187" si="33">IF(ISERROR(F163/E163),0,F163/E163*100)</f>
        <v>114.33204406885189</v>
      </c>
      <c r="K163" s="19">
        <f t="shared" ref="K163:K187" si="34">IF(ISERROR(F163/D163),0,F163/D163*100)</f>
        <v>98.362183347922084</v>
      </c>
    </row>
    <row r="164" spans="1:11" ht="25.5" x14ac:dyDescent="0.2">
      <c r="A164" s="22" t="s">
        <v>28</v>
      </c>
      <c r="B164" s="17" t="s">
        <v>29</v>
      </c>
      <c r="C164" s="18">
        <v>14602.63</v>
      </c>
      <c r="D164" s="18">
        <v>80821</v>
      </c>
      <c r="E164" s="18">
        <v>80821</v>
      </c>
      <c r="F164" s="18">
        <v>56777.35</v>
      </c>
      <c r="G164" s="18">
        <f t="shared" si="30"/>
        <v>42174.720000000001</v>
      </c>
      <c r="H164" s="18">
        <f t="shared" si="31"/>
        <v>24043.65</v>
      </c>
      <c r="I164" s="19">
        <f t="shared" si="32"/>
        <v>288.81591877627523</v>
      </c>
      <c r="J164" s="19">
        <f t="shared" si="33"/>
        <v>70.250739288056323</v>
      </c>
      <c r="K164" s="19">
        <f t="shared" si="34"/>
        <v>70.250739288056323</v>
      </c>
    </row>
    <row r="165" spans="1:11" x14ac:dyDescent="0.2">
      <c r="A165" s="22" t="s">
        <v>92</v>
      </c>
      <c r="B165" s="17" t="s">
        <v>93</v>
      </c>
      <c r="C165" s="18">
        <v>64659.51</v>
      </c>
      <c r="D165" s="18">
        <v>93778</v>
      </c>
      <c r="E165" s="18">
        <v>0</v>
      </c>
      <c r="F165" s="18">
        <v>92748.97</v>
      </c>
      <c r="G165" s="18">
        <f t="shared" si="30"/>
        <v>28089.46</v>
      </c>
      <c r="H165" s="18">
        <f t="shared" si="31"/>
        <v>-92748.97</v>
      </c>
      <c r="I165" s="19">
        <f t="shared" si="32"/>
        <v>43.442117021919898</v>
      </c>
      <c r="J165" s="19">
        <f t="shared" si="33"/>
        <v>0</v>
      </c>
      <c r="K165" s="19">
        <f t="shared" si="34"/>
        <v>98.902695728209181</v>
      </c>
    </row>
    <row r="166" spans="1:11" x14ac:dyDescent="0.2">
      <c r="A166" s="23" t="s">
        <v>94</v>
      </c>
      <c r="B166" s="17" t="s">
        <v>95</v>
      </c>
      <c r="C166" s="18">
        <v>51000</v>
      </c>
      <c r="D166" s="18">
        <v>18148</v>
      </c>
      <c r="E166" s="18">
        <v>0</v>
      </c>
      <c r="F166" s="18">
        <v>17118.97</v>
      </c>
      <c r="G166" s="18">
        <f t="shared" si="30"/>
        <v>-33881.03</v>
      </c>
      <c r="H166" s="18">
        <f t="shared" si="31"/>
        <v>-17118.97</v>
      </c>
      <c r="I166" s="19">
        <f t="shared" si="32"/>
        <v>-66.433392156862737</v>
      </c>
      <c r="J166" s="19">
        <f t="shared" si="33"/>
        <v>0</v>
      </c>
      <c r="K166" s="19">
        <f t="shared" si="34"/>
        <v>94.329788406435981</v>
      </c>
    </row>
    <row r="167" spans="1:11" x14ac:dyDescent="0.2">
      <c r="A167" s="24" t="s">
        <v>96</v>
      </c>
      <c r="B167" s="17" t="s">
        <v>97</v>
      </c>
      <c r="C167" s="18">
        <v>48900</v>
      </c>
      <c r="D167" s="18">
        <v>12748</v>
      </c>
      <c r="E167" s="18">
        <v>0</v>
      </c>
      <c r="F167" s="18">
        <v>12748</v>
      </c>
      <c r="G167" s="18">
        <f t="shared" si="30"/>
        <v>-36152</v>
      </c>
      <c r="H167" s="18">
        <f t="shared" si="31"/>
        <v>-12748</v>
      </c>
      <c r="I167" s="19">
        <f t="shared" si="32"/>
        <v>-73.930470347648267</v>
      </c>
      <c r="J167" s="19">
        <f t="shared" si="33"/>
        <v>0</v>
      </c>
      <c r="K167" s="19">
        <f t="shared" si="34"/>
        <v>100</v>
      </c>
    </row>
    <row r="168" spans="1:11" ht="25.5" x14ac:dyDescent="0.2">
      <c r="A168" s="25" t="s">
        <v>98</v>
      </c>
      <c r="B168" s="17" t="s">
        <v>99</v>
      </c>
      <c r="C168" s="18">
        <v>48900</v>
      </c>
      <c r="D168" s="18">
        <v>12748</v>
      </c>
      <c r="E168" s="18">
        <v>0</v>
      </c>
      <c r="F168" s="18">
        <v>12748</v>
      </c>
      <c r="G168" s="18">
        <f t="shared" si="30"/>
        <v>-36152</v>
      </c>
      <c r="H168" s="18">
        <f t="shared" si="31"/>
        <v>-12748</v>
      </c>
      <c r="I168" s="19">
        <f t="shared" si="32"/>
        <v>-73.930470347648267</v>
      </c>
      <c r="J168" s="19">
        <f t="shared" si="33"/>
        <v>0</v>
      </c>
      <c r="K168" s="19">
        <f t="shared" si="34"/>
        <v>100</v>
      </c>
    </row>
    <row r="169" spans="1:11" ht="25.5" x14ac:dyDescent="0.2">
      <c r="A169" s="26" t="s">
        <v>100</v>
      </c>
      <c r="B169" s="17" t="s">
        <v>101</v>
      </c>
      <c r="C169" s="18">
        <v>48900</v>
      </c>
      <c r="D169" s="18">
        <v>12748</v>
      </c>
      <c r="E169" s="18">
        <v>0</v>
      </c>
      <c r="F169" s="18">
        <v>12748</v>
      </c>
      <c r="G169" s="18">
        <f t="shared" si="30"/>
        <v>-36152</v>
      </c>
      <c r="H169" s="18">
        <f t="shared" si="31"/>
        <v>-12748</v>
      </c>
      <c r="I169" s="19">
        <f t="shared" si="32"/>
        <v>-73.930470347648267</v>
      </c>
      <c r="J169" s="19">
        <f t="shared" si="33"/>
        <v>0</v>
      </c>
      <c r="K169" s="19">
        <f t="shared" si="34"/>
        <v>100</v>
      </c>
    </row>
    <row r="170" spans="1:11" ht="25.5" x14ac:dyDescent="0.2">
      <c r="A170" s="24" t="s">
        <v>440</v>
      </c>
      <c r="B170" s="17" t="s">
        <v>441</v>
      </c>
      <c r="C170" s="18">
        <v>2100</v>
      </c>
      <c r="D170" s="18">
        <v>5400</v>
      </c>
      <c r="E170" s="18">
        <v>0</v>
      </c>
      <c r="F170" s="18">
        <v>4370.97</v>
      </c>
      <c r="G170" s="18">
        <f t="shared" si="30"/>
        <v>2270.9700000000003</v>
      </c>
      <c r="H170" s="18">
        <f t="shared" si="31"/>
        <v>-4370.97</v>
      </c>
      <c r="I170" s="19">
        <f t="shared" si="32"/>
        <v>108.14142857142858</v>
      </c>
      <c r="J170" s="19">
        <f t="shared" si="33"/>
        <v>0</v>
      </c>
      <c r="K170" s="19">
        <f t="shared" si="34"/>
        <v>80.943888888888893</v>
      </c>
    </row>
    <row r="171" spans="1:11" ht="25.5" x14ac:dyDescent="0.2">
      <c r="A171" s="23" t="s">
        <v>156</v>
      </c>
      <c r="B171" s="17" t="s">
        <v>157</v>
      </c>
      <c r="C171" s="18">
        <v>13659.51</v>
      </c>
      <c r="D171" s="18">
        <v>75630</v>
      </c>
      <c r="E171" s="18">
        <v>0</v>
      </c>
      <c r="F171" s="18">
        <v>75630</v>
      </c>
      <c r="G171" s="18">
        <f t="shared" si="30"/>
        <v>61970.49</v>
      </c>
      <c r="H171" s="18">
        <f t="shared" si="31"/>
        <v>-75630</v>
      </c>
      <c r="I171" s="19">
        <f t="shared" si="32"/>
        <v>453.68018325693959</v>
      </c>
      <c r="J171" s="19">
        <f t="shared" si="33"/>
        <v>0</v>
      </c>
      <c r="K171" s="19">
        <f t="shared" si="34"/>
        <v>100</v>
      </c>
    </row>
    <row r="172" spans="1:11" ht="38.25" x14ac:dyDescent="0.2">
      <c r="A172" s="24" t="s">
        <v>158</v>
      </c>
      <c r="B172" s="17" t="s">
        <v>159</v>
      </c>
      <c r="C172" s="18">
        <v>13659.51</v>
      </c>
      <c r="D172" s="18">
        <v>75630</v>
      </c>
      <c r="E172" s="18">
        <v>0</v>
      </c>
      <c r="F172" s="18">
        <v>75630</v>
      </c>
      <c r="G172" s="18">
        <f t="shared" si="30"/>
        <v>61970.49</v>
      </c>
      <c r="H172" s="18">
        <f t="shared" si="31"/>
        <v>-75630</v>
      </c>
      <c r="I172" s="19">
        <f t="shared" si="32"/>
        <v>453.68018325693959</v>
      </c>
      <c r="J172" s="19">
        <f t="shared" si="33"/>
        <v>0</v>
      </c>
      <c r="K172" s="19">
        <f t="shared" si="34"/>
        <v>100</v>
      </c>
    </row>
    <row r="173" spans="1:11" ht="51" x14ac:dyDescent="0.2">
      <c r="A173" s="25" t="s">
        <v>444</v>
      </c>
      <c r="B173" s="17" t="s">
        <v>445</v>
      </c>
      <c r="C173" s="18">
        <v>13659.51</v>
      </c>
      <c r="D173" s="18">
        <v>75630</v>
      </c>
      <c r="E173" s="18">
        <v>0</v>
      </c>
      <c r="F173" s="18">
        <v>75630</v>
      </c>
      <c r="G173" s="18">
        <f t="shared" si="30"/>
        <v>61970.49</v>
      </c>
      <c r="H173" s="18">
        <f t="shared" si="31"/>
        <v>-75630</v>
      </c>
      <c r="I173" s="19">
        <f t="shared" si="32"/>
        <v>453.68018325693959</v>
      </c>
      <c r="J173" s="19">
        <f t="shared" si="33"/>
        <v>0</v>
      </c>
      <c r="K173" s="19">
        <f t="shared" si="34"/>
        <v>100</v>
      </c>
    </row>
    <row r="174" spans="1:11" x14ac:dyDescent="0.2">
      <c r="A174" s="22" t="s">
        <v>30</v>
      </c>
      <c r="B174" s="17" t="s">
        <v>31</v>
      </c>
      <c r="C174" s="18">
        <v>914126</v>
      </c>
      <c r="D174" s="18">
        <v>1356261</v>
      </c>
      <c r="E174" s="18">
        <v>1236209</v>
      </c>
      <c r="F174" s="18">
        <v>1356261</v>
      </c>
      <c r="G174" s="18">
        <f t="shared" si="30"/>
        <v>442135</v>
      </c>
      <c r="H174" s="18">
        <f t="shared" si="31"/>
        <v>-120052</v>
      </c>
      <c r="I174" s="19">
        <f t="shared" si="32"/>
        <v>48.366964729151107</v>
      </c>
      <c r="J174" s="19">
        <f t="shared" si="33"/>
        <v>109.71130286221829</v>
      </c>
      <c r="K174" s="19">
        <f t="shared" si="34"/>
        <v>100</v>
      </c>
    </row>
    <row r="175" spans="1:11" x14ac:dyDescent="0.2">
      <c r="A175" s="23" t="s">
        <v>32</v>
      </c>
      <c r="B175" s="17" t="s">
        <v>33</v>
      </c>
      <c r="C175" s="18">
        <v>914126</v>
      </c>
      <c r="D175" s="18">
        <v>1356261</v>
      </c>
      <c r="E175" s="18">
        <v>1236209</v>
      </c>
      <c r="F175" s="18">
        <v>1356261</v>
      </c>
      <c r="G175" s="18">
        <f t="shared" si="30"/>
        <v>442135</v>
      </c>
      <c r="H175" s="18">
        <f t="shared" si="31"/>
        <v>-120052</v>
      </c>
      <c r="I175" s="19">
        <f t="shared" si="32"/>
        <v>48.366964729151107</v>
      </c>
      <c r="J175" s="19">
        <f t="shared" si="33"/>
        <v>109.71130286221829</v>
      </c>
      <c r="K175" s="19">
        <f t="shared" si="34"/>
        <v>100</v>
      </c>
    </row>
    <row r="176" spans="1:11" x14ac:dyDescent="0.2">
      <c r="A176" s="16" t="s">
        <v>34</v>
      </c>
      <c r="B176" s="17" t="s">
        <v>35</v>
      </c>
      <c r="C176" s="18">
        <v>993367.84</v>
      </c>
      <c r="D176" s="18">
        <v>1530881</v>
      </c>
      <c r="E176" s="18">
        <v>1317030</v>
      </c>
      <c r="F176" s="18">
        <v>1505791.17</v>
      </c>
      <c r="G176" s="18">
        <f t="shared" si="30"/>
        <v>512423.32999999996</v>
      </c>
      <c r="H176" s="18">
        <f t="shared" si="31"/>
        <v>-188761.16999999993</v>
      </c>
      <c r="I176" s="19">
        <f t="shared" si="32"/>
        <v>51.584449321411483</v>
      </c>
      <c r="J176" s="19">
        <f t="shared" si="33"/>
        <v>114.33233639324844</v>
      </c>
      <c r="K176" s="19">
        <f t="shared" si="34"/>
        <v>98.361085544859463</v>
      </c>
    </row>
    <row r="177" spans="1:11" x14ac:dyDescent="0.2">
      <c r="A177" s="22" t="s">
        <v>36</v>
      </c>
      <c r="B177" s="17" t="s">
        <v>37</v>
      </c>
      <c r="C177" s="18">
        <v>989840.84</v>
      </c>
      <c r="D177" s="18">
        <v>1246292</v>
      </c>
      <c r="E177" s="18">
        <v>1157861</v>
      </c>
      <c r="F177" s="18">
        <v>1221202.17</v>
      </c>
      <c r="G177" s="18">
        <f t="shared" si="30"/>
        <v>231361.32999999996</v>
      </c>
      <c r="H177" s="18">
        <f t="shared" si="31"/>
        <v>-63341.169999999925</v>
      </c>
      <c r="I177" s="19">
        <f t="shared" si="32"/>
        <v>23.373589030737492</v>
      </c>
      <c r="J177" s="19">
        <f t="shared" si="33"/>
        <v>105.47053316417083</v>
      </c>
      <c r="K177" s="19">
        <f t="shared" si="34"/>
        <v>97.986841767418866</v>
      </c>
    </row>
    <row r="178" spans="1:11" x14ac:dyDescent="0.2">
      <c r="A178" s="23" t="s">
        <v>38</v>
      </c>
      <c r="B178" s="17" t="s">
        <v>39</v>
      </c>
      <c r="C178" s="18">
        <v>989840.84</v>
      </c>
      <c r="D178" s="18">
        <v>1246292</v>
      </c>
      <c r="E178" s="18">
        <v>1157861</v>
      </c>
      <c r="F178" s="18">
        <v>1221202.17</v>
      </c>
      <c r="G178" s="18">
        <f t="shared" si="30"/>
        <v>231361.32999999996</v>
      </c>
      <c r="H178" s="18">
        <f t="shared" si="31"/>
        <v>-63341.169999999925</v>
      </c>
      <c r="I178" s="19">
        <f t="shared" si="32"/>
        <v>23.373589030737492</v>
      </c>
      <c r="J178" s="19">
        <f t="shared" si="33"/>
        <v>105.47053316417083</v>
      </c>
      <c r="K178" s="19">
        <f t="shared" si="34"/>
        <v>97.986841767418866</v>
      </c>
    </row>
    <row r="179" spans="1:11" x14ac:dyDescent="0.2">
      <c r="A179" s="24" t="s">
        <v>40</v>
      </c>
      <c r="B179" s="17" t="s">
        <v>41</v>
      </c>
      <c r="C179" s="18">
        <v>673167.38</v>
      </c>
      <c r="D179" s="18">
        <v>865449</v>
      </c>
      <c r="E179" s="18">
        <v>855929</v>
      </c>
      <c r="F179" s="18">
        <v>847872.41</v>
      </c>
      <c r="G179" s="18">
        <f t="shared" si="30"/>
        <v>174705.03000000003</v>
      </c>
      <c r="H179" s="18">
        <f t="shared" si="31"/>
        <v>8056.5899999999674</v>
      </c>
      <c r="I179" s="19">
        <f t="shared" si="32"/>
        <v>25.952688022405354</v>
      </c>
      <c r="J179" s="19">
        <f t="shared" si="33"/>
        <v>99.058731506935743</v>
      </c>
      <c r="K179" s="19">
        <f t="shared" si="34"/>
        <v>97.969078478338986</v>
      </c>
    </row>
    <row r="180" spans="1:11" x14ac:dyDescent="0.2">
      <c r="A180" s="24" t="s">
        <v>42</v>
      </c>
      <c r="B180" s="17" t="s">
        <v>43</v>
      </c>
      <c r="C180" s="18">
        <v>316673.46000000002</v>
      </c>
      <c r="D180" s="18">
        <v>380843</v>
      </c>
      <c r="E180" s="18">
        <v>301932</v>
      </c>
      <c r="F180" s="18">
        <v>373329.76</v>
      </c>
      <c r="G180" s="18">
        <f t="shared" si="30"/>
        <v>56656.299999999988</v>
      </c>
      <c r="H180" s="18">
        <f t="shared" si="31"/>
        <v>-71397.760000000009</v>
      </c>
      <c r="I180" s="19">
        <f t="shared" si="32"/>
        <v>17.89107934716094</v>
      </c>
      <c r="J180" s="19">
        <f t="shared" si="33"/>
        <v>123.64696686671171</v>
      </c>
      <c r="K180" s="19">
        <f t="shared" si="34"/>
        <v>98.027208062114838</v>
      </c>
    </row>
    <row r="181" spans="1:11" x14ac:dyDescent="0.2">
      <c r="A181" s="25" t="s">
        <v>44</v>
      </c>
      <c r="B181" s="17" t="s">
        <v>45</v>
      </c>
      <c r="C181" s="18">
        <v>750.3</v>
      </c>
      <c r="D181" s="18">
        <v>0</v>
      </c>
      <c r="E181" s="18">
        <v>0</v>
      </c>
      <c r="F181" s="18">
        <v>996.4</v>
      </c>
      <c r="G181" s="18">
        <f t="shared" si="30"/>
        <v>246.10000000000002</v>
      </c>
      <c r="H181" s="18">
        <f t="shared" si="31"/>
        <v>-996.4</v>
      </c>
      <c r="I181" s="19">
        <f t="shared" si="32"/>
        <v>32.80021324803414</v>
      </c>
      <c r="J181" s="19">
        <f t="shared" si="33"/>
        <v>0</v>
      </c>
      <c r="K181" s="19">
        <f t="shared" si="34"/>
        <v>0</v>
      </c>
    </row>
    <row r="182" spans="1:11" x14ac:dyDescent="0.2">
      <c r="A182" s="22" t="s">
        <v>60</v>
      </c>
      <c r="B182" s="17" t="s">
        <v>61</v>
      </c>
      <c r="C182" s="18">
        <v>3527</v>
      </c>
      <c r="D182" s="18">
        <v>284589</v>
      </c>
      <c r="E182" s="18">
        <v>159169</v>
      </c>
      <c r="F182" s="18">
        <v>284589</v>
      </c>
      <c r="G182" s="18">
        <f t="shared" si="30"/>
        <v>281062</v>
      </c>
      <c r="H182" s="18">
        <f t="shared" si="31"/>
        <v>-125420</v>
      </c>
      <c r="I182" s="19">
        <f t="shared" si="32"/>
        <v>7968.8687269634247</v>
      </c>
      <c r="J182" s="19">
        <f t="shared" si="33"/>
        <v>178.79675062355108</v>
      </c>
      <c r="K182" s="19">
        <f t="shared" si="34"/>
        <v>100</v>
      </c>
    </row>
    <row r="183" spans="1:11" x14ac:dyDescent="0.2">
      <c r="A183" s="23" t="s">
        <v>62</v>
      </c>
      <c r="B183" s="17" t="s">
        <v>63</v>
      </c>
      <c r="C183" s="18">
        <v>3527</v>
      </c>
      <c r="D183" s="18">
        <v>284589</v>
      </c>
      <c r="E183" s="18">
        <v>159169</v>
      </c>
      <c r="F183" s="18">
        <v>284589</v>
      </c>
      <c r="G183" s="18">
        <f t="shared" si="30"/>
        <v>281062</v>
      </c>
      <c r="H183" s="18">
        <f t="shared" si="31"/>
        <v>-125420</v>
      </c>
      <c r="I183" s="19">
        <f t="shared" si="32"/>
        <v>7968.8687269634247</v>
      </c>
      <c r="J183" s="19">
        <f t="shared" si="33"/>
        <v>178.79675062355108</v>
      </c>
      <c r="K183" s="19">
        <f t="shared" si="34"/>
        <v>100</v>
      </c>
    </row>
    <row r="184" spans="1:11" x14ac:dyDescent="0.2">
      <c r="A184" s="16"/>
      <c r="B184" s="17" t="s">
        <v>64</v>
      </c>
      <c r="C184" s="18">
        <v>20.3</v>
      </c>
      <c r="D184" s="18">
        <v>-21</v>
      </c>
      <c r="E184" s="18">
        <v>0</v>
      </c>
      <c r="F184" s="18">
        <v>-3.85</v>
      </c>
      <c r="G184" s="18">
        <f t="shared" si="30"/>
        <v>-24.150000000000002</v>
      </c>
      <c r="H184" s="18">
        <f t="shared" si="31"/>
        <v>3.85</v>
      </c>
      <c r="I184" s="19">
        <f t="shared" si="32"/>
        <v>-118.9655172413793</v>
      </c>
      <c r="J184" s="19">
        <f t="shared" si="33"/>
        <v>0</v>
      </c>
      <c r="K184" s="19">
        <f t="shared" si="34"/>
        <v>18.333333333333336</v>
      </c>
    </row>
    <row r="185" spans="1:11" x14ac:dyDescent="0.2">
      <c r="A185" s="16" t="s">
        <v>65</v>
      </c>
      <c r="B185" s="17" t="s">
        <v>66</v>
      </c>
      <c r="C185" s="18">
        <v>-20.3</v>
      </c>
      <c r="D185" s="18">
        <v>21</v>
      </c>
      <c r="E185" s="18">
        <v>0</v>
      </c>
      <c r="F185" s="18">
        <v>3.85</v>
      </c>
      <c r="G185" s="18">
        <f t="shared" si="30"/>
        <v>24.150000000000002</v>
      </c>
      <c r="H185" s="18">
        <f t="shared" si="31"/>
        <v>-3.85</v>
      </c>
      <c r="I185" s="19">
        <f t="shared" si="32"/>
        <v>-118.9655172413793</v>
      </c>
      <c r="J185" s="19">
        <f t="shared" si="33"/>
        <v>0</v>
      </c>
      <c r="K185" s="19">
        <f t="shared" si="34"/>
        <v>18.333333333333336</v>
      </c>
    </row>
    <row r="186" spans="1:11" x14ac:dyDescent="0.2">
      <c r="A186" s="22" t="s">
        <v>67</v>
      </c>
      <c r="B186" s="17" t="s">
        <v>68</v>
      </c>
      <c r="C186" s="18">
        <v>-20.3</v>
      </c>
      <c r="D186" s="18">
        <v>21</v>
      </c>
      <c r="E186" s="18">
        <v>0</v>
      </c>
      <c r="F186" s="18">
        <v>3.85</v>
      </c>
      <c r="G186" s="18">
        <f t="shared" si="30"/>
        <v>24.150000000000002</v>
      </c>
      <c r="H186" s="18">
        <f t="shared" si="31"/>
        <v>-3.85</v>
      </c>
      <c r="I186" s="19">
        <f t="shared" si="32"/>
        <v>-118.9655172413793</v>
      </c>
      <c r="J186" s="19">
        <f t="shared" si="33"/>
        <v>0</v>
      </c>
      <c r="K186" s="19">
        <f t="shared" si="34"/>
        <v>18.333333333333336</v>
      </c>
    </row>
    <row r="187" spans="1:11" ht="25.5" x14ac:dyDescent="0.2">
      <c r="A187" s="23" t="s">
        <v>82</v>
      </c>
      <c r="B187" s="17" t="s">
        <v>83</v>
      </c>
      <c r="C187" s="18">
        <v>0</v>
      </c>
      <c r="D187" s="18">
        <v>21</v>
      </c>
      <c r="E187" s="18">
        <v>0</v>
      </c>
      <c r="F187" s="18">
        <v>-20.3</v>
      </c>
      <c r="G187" s="18">
        <f t="shared" si="30"/>
        <v>-20.3</v>
      </c>
      <c r="H187" s="18">
        <f t="shared" si="31"/>
        <v>20.3</v>
      </c>
      <c r="I187" s="19">
        <f t="shared" si="32"/>
        <v>0</v>
      </c>
      <c r="J187" s="19">
        <f t="shared" si="33"/>
        <v>0</v>
      </c>
      <c r="K187" s="19">
        <f t="shared" si="34"/>
        <v>-96.666666666666671</v>
      </c>
    </row>
    <row r="188" spans="1:11" x14ac:dyDescent="0.2">
      <c r="A188" s="27" t="s">
        <v>217</v>
      </c>
      <c r="B188" s="28" t="s">
        <v>881</v>
      </c>
      <c r="C188" s="29"/>
      <c r="D188" s="29"/>
      <c r="E188" s="29"/>
      <c r="F188" s="29"/>
      <c r="G188" s="29"/>
      <c r="H188" s="29"/>
      <c r="I188" s="30"/>
      <c r="J188" s="30"/>
      <c r="K188" s="30"/>
    </row>
    <row r="189" spans="1:11" x14ac:dyDescent="0.2">
      <c r="A189" s="16" t="s">
        <v>26</v>
      </c>
      <c r="B189" s="17" t="s">
        <v>27</v>
      </c>
      <c r="C189" s="18">
        <v>1428138685.03</v>
      </c>
      <c r="D189" s="18">
        <v>1433065809</v>
      </c>
      <c r="E189" s="18">
        <v>1308025771</v>
      </c>
      <c r="F189" s="18">
        <v>1431933765.24</v>
      </c>
      <c r="G189" s="18">
        <f t="shared" ref="G189:G207" si="35">F189-C189</f>
        <v>3795080.2100000381</v>
      </c>
      <c r="H189" s="18">
        <f t="shared" ref="H189:H207" si="36">E189-F189</f>
        <v>-123907994.24000001</v>
      </c>
      <c r="I189" s="19">
        <f t="shared" ref="I189:I207" si="37">IF(ISERROR(F189/C189),0,F189/C189*100-100)</f>
        <v>0.2657361116102237</v>
      </c>
      <c r="J189" s="19">
        <f t="shared" ref="J189:J207" si="38">IF(ISERROR(F189/E189),0,F189/E189*100)</f>
        <v>109.47290160386298</v>
      </c>
      <c r="K189" s="19">
        <f t="shared" ref="K189:K207" si="39">IF(ISERROR(F189/D189),0,F189/D189*100)</f>
        <v>99.92100545886376</v>
      </c>
    </row>
    <row r="190" spans="1:11" ht="25.5" x14ac:dyDescent="0.2">
      <c r="A190" s="22" t="s">
        <v>28</v>
      </c>
      <c r="B190" s="17" t="s">
        <v>29</v>
      </c>
      <c r="C190" s="18">
        <v>19875228.379999999</v>
      </c>
      <c r="D190" s="18">
        <v>16782876</v>
      </c>
      <c r="E190" s="18">
        <v>10745366</v>
      </c>
      <c r="F190" s="18">
        <v>18804739.870000001</v>
      </c>
      <c r="G190" s="18">
        <f t="shared" si="35"/>
        <v>-1070488.5099999979</v>
      </c>
      <c r="H190" s="18">
        <f t="shared" si="36"/>
        <v>-8059373.870000001</v>
      </c>
      <c r="I190" s="19">
        <f t="shared" si="37"/>
        <v>-5.3860438206446304</v>
      </c>
      <c r="J190" s="19">
        <f t="shared" si="38"/>
        <v>175.00325135504923</v>
      </c>
      <c r="K190" s="19">
        <f t="shared" si="39"/>
        <v>112.04718351014451</v>
      </c>
    </row>
    <row r="191" spans="1:11" x14ac:dyDescent="0.2">
      <c r="A191" s="22" t="s">
        <v>30</v>
      </c>
      <c r="B191" s="17" t="s">
        <v>31</v>
      </c>
      <c r="C191" s="18">
        <v>1408263456.6500001</v>
      </c>
      <c r="D191" s="18">
        <v>1416282933</v>
      </c>
      <c r="E191" s="18">
        <v>1297280405</v>
      </c>
      <c r="F191" s="18">
        <v>1413129025.3699999</v>
      </c>
      <c r="G191" s="18">
        <f t="shared" si="35"/>
        <v>4865568.7199997902</v>
      </c>
      <c r="H191" s="18">
        <f t="shared" si="36"/>
        <v>-115848620.36999989</v>
      </c>
      <c r="I191" s="19">
        <f t="shared" si="37"/>
        <v>0.34550131206087542</v>
      </c>
      <c r="J191" s="19">
        <f t="shared" si="38"/>
        <v>108.93011410050551</v>
      </c>
      <c r="K191" s="19">
        <f t="shared" si="39"/>
        <v>99.777310906139391</v>
      </c>
    </row>
    <row r="192" spans="1:11" x14ac:dyDescent="0.2">
      <c r="A192" s="23" t="s">
        <v>32</v>
      </c>
      <c r="B192" s="17" t="s">
        <v>33</v>
      </c>
      <c r="C192" s="18">
        <v>1408263456.6500001</v>
      </c>
      <c r="D192" s="18">
        <v>1416282933</v>
      </c>
      <c r="E192" s="18">
        <v>1297280405</v>
      </c>
      <c r="F192" s="18">
        <v>1413129025.3699999</v>
      </c>
      <c r="G192" s="18">
        <f t="shared" si="35"/>
        <v>4865568.7199997902</v>
      </c>
      <c r="H192" s="18">
        <f t="shared" si="36"/>
        <v>-115848620.36999989</v>
      </c>
      <c r="I192" s="19">
        <f t="shared" si="37"/>
        <v>0.34550131206087542</v>
      </c>
      <c r="J192" s="19">
        <f t="shared" si="38"/>
        <v>108.93011410050551</v>
      </c>
      <c r="K192" s="19">
        <f t="shared" si="39"/>
        <v>99.777310906139391</v>
      </c>
    </row>
    <row r="193" spans="1:11" x14ac:dyDescent="0.2">
      <c r="A193" s="16" t="s">
        <v>34</v>
      </c>
      <c r="B193" s="17" t="s">
        <v>35</v>
      </c>
      <c r="C193" s="18">
        <v>1217003488.8299999</v>
      </c>
      <c r="D193" s="18">
        <v>1401764411</v>
      </c>
      <c r="E193" s="18">
        <v>1280422780</v>
      </c>
      <c r="F193" s="18">
        <v>1398238531.1099999</v>
      </c>
      <c r="G193" s="18">
        <f t="shared" si="35"/>
        <v>181235042.27999997</v>
      </c>
      <c r="H193" s="18">
        <f t="shared" si="36"/>
        <v>-117815751.1099999</v>
      </c>
      <c r="I193" s="19">
        <f t="shared" si="37"/>
        <v>14.891908194465017</v>
      </c>
      <c r="J193" s="19">
        <f t="shared" si="38"/>
        <v>109.20131638941943</v>
      </c>
      <c r="K193" s="19">
        <f t="shared" si="39"/>
        <v>99.748468440036604</v>
      </c>
    </row>
    <row r="194" spans="1:11" x14ac:dyDescent="0.2">
      <c r="A194" s="22" t="s">
        <v>36</v>
      </c>
      <c r="B194" s="17" t="s">
        <v>37</v>
      </c>
      <c r="C194" s="18">
        <v>1217003488.8299999</v>
      </c>
      <c r="D194" s="18">
        <v>1401764411</v>
      </c>
      <c r="E194" s="18">
        <v>1280422780</v>
      </c>
      <c r="F194" s="18">
        <v>1398238531.1099999</v>
      </c>
      <c r="G194" s="18">
        <f t="shared" si="35"/>
        <v>181235042.27999997</v>
      </c>
      <c r="H194" s="18">
        <f t="shared" si="36"/>
        <v>-117815751.1099999</v>
      </c>
      <c r="I194" s="19">
        <f t="shared" si="37"/>
        <v>14.891908194465017</v>
      </c>
      <c r="J194" s="19">
        <f t="shared" si="38"/>
        <v>109.20131638941943</v>
      </c>
      <c r="K194" s="19">
        <f t="shared" si="39"/>
        <v>99.748468440036604</v>
      </c>
    </row>
    <row r="195" spans="1:11" x14ac:dyDescent="0.2">
      <c r="A195" s="23" t="s">
        <v>38</v>
      </c>
      <c r="B195" s="17" t="s">
        <v>39</v>
      </c>
      <c r="C195" s="18">
        <v>66125</v>
      </c>
      <c r="D195" s="18">
        <v>95848</v>
      </c>
      <c r="E195" s="18">
        <v>19520</v>
      </c>
      <c r="F195" s="18">
        <v>74548.97</v>
      </c>
      <c r="G195" s="18">
        <f t="shared" si="35"/>
        <v>8423.9700000000012</v>
      </c>
      <c r="H195" s="18">
        <f t="shared" si="36"/>
        <v>-55028.97</v>
      </c>
      <c r="I195" s="19">
        <f t="shared" si="37"/>
        <v>12.739463137996239</v>
      </c>
      <c r="J195" s="19">
        <f t="shared" si="38"/>
        <v>381.91070696721312</v>
      </c>
      <c r="K195" s="19">
        <f t="shared" si="39"/>
        <v>77.778326099657789</v>
      </c>
    </row>
    <row r="196" spans="1:11" x14ac:dyDescent="0.2">
      <c r="A196" s="24" t="s">
        <v>40</v>
      </c>
      <c r="B196" s="17" t="s">
        <v>41</v>
      </c>
      <c r="C196" s="18">
        <v>66125</v>
      </c>
      <c r="D196" s="18">
        <v>95848</v>
      </c>
      <c r="E196" s="18">
        <v>19520</v>
      </c>
      <c r="F196" s="18">
        <v>74548.97</v>
      </c>
      <c r="G196" s="18">
        <f t="shared" si="35"/>
        <v>8423.9700000000012</v>
      </c>
      <c r="H196" s="18">
        <f t="shared" si="36"/>
        <v>-55028.97</v>
      </c>
      <c r="I196" s="19">
        <f t="shared" si="37"/>
        <v>12.739463137996239</v>
      </c>
      <c r="J196" s="19">
        <f t="shared" si="38"/>
        <v>381.91070696721312</v>
      </c>
      <c r="K196" s="19">
        <f t="shared" si="39"/>
        <v>77.778326099657789</v>
      </c>
    </row>
    <row r="197" spans="1:11" x14ac:dyDescent="0.2">
      <c r="A197" s="23" t="s">
        <v>46</v>
      </c>
      <c r="B197" s="17" t="s">
        <v>47</v>
      </c>
      <c r="C197" s="18">
        <v>1213868854.1400001</v>
      </c>
      <c r="D197" s="18">
        <v>1397391052</v>
      </c>
      <c r="E197" s="18">
        <v>1277854908</v>
      </c>
      <c r="F197" s="18">
        <v>1394524721.28</v>
      </c>
      <c r="G197" s="18">
        <f t="shared" si="35"/>
        <v>180655867.13999987</v>
      </c>
      <c r="H197" s="18">
        <f t="shared" si="36"/>
        <v>-116669813.27999997</v>
      </c>
      <c r="I197" s="19">
        <f t="shared" si="37"/>
        <v>14.882651163167921</v>
      </c>
      <c r="J197" s="19">
        <f t="shared" si="38"/>
        <v>109.13012991925683</v>
      </c>
      <c r="K197" s="19">
        <f t="shared" si="39"/>
        <v>99.794879842983278</v>
      </c>
    </row>
    <row r="198" spans="1:11" x14ac:dyDescent="0.2">
      <c r="A198" s="24" t="s">
        <v>48</v>
      </c>
      <c r="B198" s="17" t="s">
        <v>49</v>
      </c>
      <c r="C198" s="18">
        <v>1213868854.1400001</v>
      </c>
      <c r="D198" s="18">
        <v>1397391052</v>
      </c>
      <c r="E198" s="18">
        <v>1277854908</v>
      </c>
      <c r="F198" s="18">
        <v>1394524721.28</v>
      </c>
      <c r="G198" s="18">
        <f t="shared" si="35"/>
        <v>180655867.13999987</v>
      </c>
      <c r="H198" s="18">
        <f t="shared" si="36"/>
        <v>-116669813.27999997</v>
      </c>
      <c r="I198" s="19">
        <f t="shared" si="37"/>
        <v>14.882651163167921</v>
      </c>
      <c r="J198" s="19">
        <f t="shared" si="38"/>
        <v>109.13012991925683</v>
      </c>
      <c r="K198" s="19">
        <f t="shared" si="39"/>
        <v>99.794879842983278</v>
      </c>
    </row>
    <row r="199" spans="1:11" ht="25.5" x14ac:dyDescent="0.2">
      <c r="A199" s="23" t="s">
        <v>52</v>
      </c>
      <c r="B199" s="17" t="s">
        <v>53</v>
      </c>
      <c r="C199" s="18">
        <v>3068509.69</v>
      </c>
      <c r="D199" s="18">
        <v>4277511</v>
      </c>
      <c r="E199" s="18">
        <v>2548352</v>
      </c>
      <c r="F199" s="18">
        <v>3639260.86</v>
      </c>
      <c r="G199" s="18">
        <f t="shared" si="35"/>
        <v>570751.16999999993</v>
      </c>
      <c r="H199" s="18">
        <f t="shared" si="36"/>
        <v>-1090908.8599999999</v>
      </c>
      <c r="I199" s="19">
        <f t="shared" si="37"/>
        <v>18.600272694592661</v>
      </c>
      <c r="J199" s="19">
        <f t="shared" si="38"/>
        <v>142.80840558918078</v>
      </c>
      <c r="K199" s="19">
        <f t="shared" si="39"/>
        <v>85.078936325353695</v>
      </c>
    </row>
    <row r="200" spans="1:11" ht="25.5" x14ac:dyDescent="0.2">
      <c r="A200" s="24" t="s">
        <v>166</v>
      </c>
      <c r="B200" s="17" t="s">
        <v>167</v>
      </c>
      <c r="C200" s="18">
        <v>3068509.69</v>
      </c>
      <c r="D200" s="18">
        <v>4277511</v>
      </c>
      <c r="E200" s="18">
        <v>2548352</v>
      </c>
      <c r="F200" s="18">
        <v>3639260.86</v>
      </c>
      <c r="G200" s="18">
        <f t="shared" si="35"/>
        <v>570751.16999999993</v>
      </c>
      <c r="H200" s="18">
        <f t="shared" si="36"/>
        <v>-1090908.8599999999</v>
      </c>
      <c r="I200" s="19">
        <f t="shared" si="37"/>
        <v>18.600272694592661</v>
      </c>
      <c r="J200" s="19">
        <f t="shared" si="38"/>
        <v>142.80840558918078</v>
      </c>
      <c r="K200" s="19">
        <f t="shared" si="39"/>
        <v>85.078936325353695</v>
      </c>
    </row>
    <row r="201" spans="1:11" ht="25.5" x14ac:dyDescent="0.2">
      <c r="A201" s="25" t="s">
        <v>168</v>
      </c>
      <c r="B201" s="17" t="s">
        <v>169</v>
      </c>
      <c r="C201" s="18">
        <v>2948315.69</v>
      </c>
      <c r="D201" s="18">
        <v>4033077</v>
      </c>
      <c r="E201" s="18">
        <v>2423272</v>
      </c>
      <c r="F201" s="18">
        <v>3519124.22</v>
      </c>
      <c r="G201" s="18">
        <f t="shared" si="35"/>
        <v>570808.53000000026</v>
      </c>
      <c r="H201" s="18">
        <f t="shared" si="36"/>
        <v>-1095852.2200000002</v>
      </c>
      <c r="I201" s="19">
        <f t="shared" si="37"/>
        <v>19.360495619110594</v>
      </c>
      <c r="J201" s="19">
        <f t="shared" si="38"/>
        <v>145.22200644417961</v>
      </c>
      <c r="K201" s="19">
        <f t="shared" si="39"/>
        <v>87.25655919785315</v>
      </c>
    </row>
    <row r="202" spans="1:11" ht="38.25" x14ac:dyDescent="0.2">
      <c r="A202" s="25" t="s">
        <v>170</v>
      </c>
      <c r="B202" s="17" t="s">
        <v>171</v>
      </c>
      <c r="C202" s="18">
        <v>120194</v>
      </c>
      <c r="D202" s="18">
        <v>244434</v>
      </c>
      <c r="E202" s="18">
        <v>125080</v>
      </c>
      <c r="F202" s="18">
        <v>120136.64</v>
      </c>
      <c r="G202" s="18">
        <f t="shared" si="35"/>
        <v>-57.360000000000582</v>
      </c>
      <c r="H202" s="18">
        <f t="shared" si="36"/>
        <v>4943.3600000000006</v>
      </c>
      <c r="I202" s="19">
        <f t="shared" si="37"/>
        <v>-4.7722848062306866E-2</v>
      </c>
      <c r="J202" s="19">
        <f t="shared" si="38"/>
        <v>96.047841381515838</v>
      </c>
      <c r="K202" s="19">
        <f t="shared" si="39"/>
        <v>49.148907271492511</v>
      </c>
    </row>
    <row r="203" spans="1:11" x14ac:dyDescent="0.2">
      <c r="A203" s="16"/>
      <c r="B203" s="17" t="s">
        <v>64</v>
      </c>
      <c r="C203" s="18">
        <v>211135196.19999999</v>
      </c>
      <c r="D203" s="18">
        <v>31301398</v>
      </c>
      <c r="E203" s="18">
        <v>27602991</v>
      </c>
      <c r="F203" s="18">
        <v>33695234.130000003</v>
      </c>
      <c r="G203" s="18">
        <f t="shared" si="35"/>
        <v>-177439962.06999999</v>
      </c>
      <c r="H203" s="18">
        <f t="shared" si="36"/>
        <v>-6092243.1300000027</v>
      </c>
      <c r="I203" s="19">
        <f t="shared" si="37"/>
        <v>-84.040920350351328</v>
      </c>
      <c r="J203" s="19">
        <f t="shared" si="38"/>
        <v>122.07095285434831</v>
      </c>
      <c r="K203" s="19">
        <f t="shared" si="39"/>
        <v>107.64769717314225</v>
      </c>
    </row>
    <row r="204" spans="1:11" x14ac:dyDescent="0.2">
      <c r="A204" s="16" t="s">
        <v>65</v>
      </c>
      <c r="B204" s="17" t="s">
        <v>66</v>
      </c>
      <c r="C204" s="18">
        <v>-211135196.19999999</v>
      </c>
      <c r="D204" s="18">
        <v>-31301398</v>
      </c>
      <c r="E204" s="18">
        <v>-27602991</v>
      </c>
      <c r="F204" s="18">
        <v>-33695234.130000003</v>
      </c>
      <c r="G204" s="18">
        <f t="shared" si="35"/>
        <v>177439962.06999999</v>
      </c>
      <c r="H204" s="18">
        <f t="shared" si="36"/>
        <v>6092243.1300000027</v>
      </c>
      <c r="I204" s="19">
        <f t="shared" si="37"/>
        <v>-84.040920350351328</v>
      </c>
      <c r="J204" s="19">
        <f t="shared" si="38"/>
        <v>122.07095285434831</v>
      </c>
      <c r="K204" s="19">
        <f t="shared" si="39"/>
        <v>107.64769717314225</v>
      </c>
    </row>
    <row r="205" spans="1:11" x14ac:dyDescent="0.2">
      <c r="A205" s="22" t="s">
        <v>67</v>
      </c>
      <c r="B205" s="17" t="s">
        <v>68</v>
      </c>
      <c r="C205" s="18">
        <v>855286.8</v>
      </c>
      <c r="D205" s="18">
        <v>269424</v>
      </c>
      <c r="E205" s="18">
        <v>0</v>
      </c>
      <c r="F205" s="18">
        <v>-2131654.13</v>
      </c>
      <c r="G205" s="18">
        <f t="shared" si="35"/>
        <v>-2986940.9299999997</v>
      </c>
      <c r="H205" s="18">
        <f t="shared" si="36"/>
        <v>2131654.13</v>
      </c>
      <c r="I205" s="19">
        <f t="shared" si="37"/>
        <v>-349.23267025750891</v>
      </c>
      <c r="J205" s="19">
        <f t="shared" si="38"/>
        <v>0</v>
      </c>
      <c r="K205" s="19">
        <f t="shared" si="39"/>
        <v>-791.18940035037713</v>
      </c>
    </row>
    <row r="206" spans="1:11" ht="25.5" x14ac:dyDescent="0.2">
      <c r="A206" s="23" t="s">
        <v>82</v>
      </c>
      <c r="B206" s="17" t="s">
        <v>83</v>
      </c>
      <c r="C206" s="18">
        <v>-1124709.47</v>
      </c>
      <c r="D206" s="18">
        <v>269424</v>
      </c>
      <c r="E206" s="18">
        <v>0</v>
      </c>
      <c r="F206" s="18">
        <v>-269422.67</v>
      </c>
      <c r="G206" s="18">
        <f t="shared" si="35"/>
        <v>855286.8</v>
      </c>
      <c r="H206" s="18">
        <f t="shared" si="36"/>
        <v>269422.67</v>
      </c>
      <c r="I206" s="19">
        <f t="shared" si="37"/>
        <v>-76.045131904152996</v>
      </c>
      <c r="J206" s="19">
        <f t="shared" si="38"/>
        <v>0</v>
      </c>
      <c r="K206" s="19">
        <f t="shared" si="39"/>
        <v>-99.999506354296557</v>
      </c>
    </row>
    <row r="207" spans="1:11" x14ac:dyDescent="0.2">
      <c r="A207" s="22" t="s">
        <v>321</v>
      </c>
      <c r="B207" s="17" t="s">
        <v>322</v>
      </c>
      <c r="C207" s="18">
        <v>-211990483</v>
      </c>
      <c r="D207" s="18">
        <v>-31570822</v>
      </c>
      <c r="E207" s="18">
        <v>-27602991</v>
      </c>
      <c r="F207" s="18">
        <v>-31563580</v>
      </c>
      <c r="G207" s="18">
        <f t="shared" si="35"/>
        <v>180426903</v>
      </c>
      <c r="H207" s="18">
        <f t="shared" si="36"/>
        <v>3960589</v>
      </c>
      <c r="I207" s="19">
        <f t="shared" si="37"/>
        <v>-85.110850471528011</v>
      </c>
      <c r="J207" s="19">
        <f t="shared" si="38"/>
        <v>114.34840521449287</v>
      </c>
      <c r="K207" s="19">
        <f t="shared" si="39"/>
        <v>99.977061097743984</v>
      </c>
    </row>
    <row r="208" spans="1:11" x14ac:dyDescent="0.2">
      <c r="A208" s="39" t="s">
        <v>882</v>
      </c>
      <c r="B208" s="28" t="s">
        <v>883</v>
      </c>
      <c r="C208" s="29"/>
      <c r="D208" s="29"/>
      <c r="E208" s="29"/>
      <c r="F208" s="29"/>
      <c r="G208" s="29"/>
      <c r="H208" s="29"/>
      <c r="I208" s="30"/>
      <c r="J208" s="30"/>
      <c r="K208" s="30"/>
    </row>
    <row r="209" spans="1:11" x14ac:dyDescent="0.2">
      <c r="A209" s="16" t="s">
        <v>26</v>
      </c>
      <c r="B209" s="17" t="s">
        <v>27</v>
      </c>
      <c r="C209" s="18">
        <v>189541272.43000001</v>
      </c>
      <c r="D209" s="18">
        <v>207063879</v>
      </c>
      <c r="E209" s="18">
        <v>191866031</v>
      </c>
      <c r="F209" s="18">
        <v>208357257.94999999</v>
      </c>
      <c r="G209" s="18">
        <f t="shared" ref="G209:G220" si="40">F209-C209</f>
        <v>18815985.519999981</v>
      </c>
      <c r="H209" s="18">
        <f t="shared" ref="H209:H220" si="41">E209-F209</f>
        <v>-16491226.949999988</v>
      </c>
      <c r="I209" s="19">
        <f t="shared" ref="I209:I220" si="42">IF(ISERROR(F209/C209),0,F209/C209*100-100)</f>
        <v>9.9271178666108</v>
      </c>
      <c r="J209" s="19">
        <f t="shared" ref="J209:J220" si="43">IF(ISERROR(F209/E209),0,F209/E209*100)</f>
        <v>108.59517803336433</v>
      </c>
      <c r="K209" s="19">
        <f t="shared" ref="K209:K220" si="44">IF(ISERROR(F209/D209),0,F209/D209*100)</f>
        <v>100.6246279922149</v>
      </c>
    </row>
    <row r="210" spans="1:11" ht="25.5" x14ac:dyDescent="0.2">
      <c r="A210" s="22" t="s">
        <v>28</v>
      </c>
      <c r="B210" s="17" t="s">
        <v>29</v>
      </c>
      <c r="C210" s="18">
        <v>14431322.43</v>
      </c>
      <c r="D210" s="18">
        <v>10334659</v>
      </c>
      <c r="E210" s="18">
        <v>7022054</v>
      </c>
      <c r="F210" s="18">
        <v>11628037.949999999</v>
      </c>
      <c r="G210" s="18">
        <f t="shared" si="40"/>
        <v>-2803284.4800000004</v>
      </c>
      <c r="H210" s="18">
        <f t="shared" si="41"/>
        <v>-4605983.9499999993</v>
      </c>
      <c r="I210" s="19">
        <f t="shared" si="42"/>
        <v>-19.425000678887898</v>
      </c>
      <c r="J210" s="19">
        <f t="shared" si="43"/>
        <v>165.59311492050614</v>
      </c>
      <c r="K210" s="19">
        <f t="shared" si="44"/>
        <v>112.51496493498236</v>
      </c>
    </row>
    <row r="211" spans="1:11" x14ac:dyDescent="0.2">
      <c r="A211" s="22" t="s">
        <v>30</v>
      </c>
      <c r="B211" s="17" t="s">
        <v>31</v>
      </c>
      <c r="C211" s="18">
        <v>175109950</v>
      </c>
      <c r="D211" s="18">
        <v>196729220</v>
      </c>
      <c r="E211" s="18">
        <v>184843977</v>
      </c>
      <c r="F211" s="18">
        <v>196729220</v>
      </c>
      <c r="G211" s="18">
        <f t="shared" si="40"/>
        <v>21619270</v>
      </c>
      <c r="H211" s="18">
        <f t="shared" si="41"/>
        <v>-11885243</v>
      </c>
      <c r="I211" s="19">
        <f t="shared" si="42"/>
        <v>12.346111685829399</v>
      </c>
      <c r="J211" s="19">
        <f t="shared" si="43"/>
        <v>106.42987842660408</v>
      </c>
      <c r="K211" s="19">
        <f t="shared" si="44"/>
        <v>100</v>
      </c>
    </row>
    <row r="212" spans="1:11" x14ac:dyDescent="0.2">
      <c r="A212" s="23" t="s">
        <v>32</v>
      </c>
      <c r="B212" s="17" t="s">
        <v>33</v>
      </c>
      <c r="C212" s="18">
        <v>175109950</v>
      </c>
      <c r="D212" s="18">
        <v>196729220</v>
      </c>
      <c r="E212" s="18">
        <v>184843977</v>
      </c>
      <c r="F212" s="18">
        <v>196729220</v>
      </c>
      <c r="G212" s="18">
        <f t="shared" si="40"/>
        <v>21619270</v>
      </c>
      <c r="H212" s="18">
        <f t="shared" si="41"/>
        <v>-11885243</v>
      </c>
      <c r="I212" s="19">
        <f t="shared" si="42"/>
        <v>12.346111685829399</v>
      </c>
      <c r="J212" s="19">
        <f t="shared" si="43"/>
        <v>106.42987842660408</v>
      </c>
      <c r="K212" s="19">
        <f t="shared" si="44"/>
        <v>100</v>
      </c>
    </row>
    <row r="213" spans="1:11" x14ac:dyDescent="0.2">
      <c r="A213" s="16" t="s">
        <v>34</v>
      </c>
      <c r="B213" s="17" t="s">
        <v>35</v>
      </c>
      <c r="C213" s="18">
        <v>190386959.88999999</v>
      </c>
      <c r="D213" s="18">
        <v>207063879</v>
      </c>
      <c r="E213" s="18">
        <v>191866031</v>
      </c>
      <c r="F213" s="18">
        <v>206744322</v>
      </c>
      <c r="G213" s="18">
        <f t="shared" si="40"/>
        <v>16357362.110000014</v>
      </c>
      <c r="H213" s="18">
        <f t="shared" si="41"/>
        <v>-14878291</v>
      </c>
      <c r="I213" s="19">
        <f t="shared" si="42"/>
        <v>8.5916399523637637</v>
      </c>
      <c r="J213" s="19">
        <f t="shared" si="43"/>
        <v>107.75452065300711</v>
      </c>
      <c r="K213" s="19">
        <f t="shared" si="44"/>
        <v>99.84567226232636</v>
      </c>
    </row>
    <row r="214" spans="1:11" x14ac:dyDescent="0.2">
      <c r="A214" s="22" t="s">
        <v>36</v>
      </c>
      <c r="B214" s="17" t="s">
        <v>37</v>
      </c>
      <c r="C214" s="18">
        <v>190386959.88999999</v>
      </c>
      <c r="D214" s="18">
        <v>207063879</v>
      </c>
      <c r="E214" s="18">
        <v>191866031</v>
      </c>
      <c r="F214" s="18">
        <v>206744322</v>
      </c>
      <c r="G214" s="18">
        <f t="shared" si="40"/>
        <v>16357362.110000014</v>
      </c>
      <c r="H214" s="18">
        <f t="shared" si="41"/>
        <v>-14878291</v>
      </c>
      <c r="I214" s="19">
        <f t="shared" si="42"/>
        <v>8.5916399523637637</v>
      </c>
      <c r="J214" s="19">
        <f t="shared" si="43"/>
        <v>107.75452065300711</v>
      </c>
      <c r="K214" s="19">
        <f t="shared" si="44"/>
        <v>99.84567226232636</v>
      </c>
    </row>
    <row r="215" spans="1:11" x14ac:dyDescent="0.2">
      <c r="A215" s="23" t="s">
        <v>46</v>
      </c>
      <c r="B215" s="17" t="s">
        <v>47</v>
      </c>
      <c r="C215" s="18">
        <v>190386959.88999999</v>
      </c>
      <c r="D215" s="18">
        <v>207063879</v>
      </c>
      <c r="E215" s="18">
        <v>191866031</v>
      </c>
      <c r="F215" s="18">
        <v>206744322</v>
      </c>
      <c r="G215" s="18">
        <f t="shared" si="40"/>
        <v>16357362.110000014</v>
      </c>
      <c r="H215" s="18">
        <f t="shared" si="41"/>
        <v>-14878291</v>
      </c>
      <c r="I215" s="19">
        <f t="shared" si="42"/>
        <v>8.5916399523637637</v>
      </c>
      <c r="J215" s="19">
        <f t="shared" si="43"/>
        <v>107.75452065300711</v>
      </c>
      <c r="K215" s="19">
        <f t="shared" si="44"/>
        <v>99.84567226232636</v>
      </c>
    </row>
    <row r="216" spans="1:11" x14ac:dyDescent="0.2">
      <c r="A216" s="24" t="s">
        <v>48</v>
      </c>
      <c r="B216" s="17" t="s">
        <v>49</v>
      </c>
      <c r="C216" s="18">
        <v>190386959.88999999</v>
      </c>
      <c r="D216" s="18">
        <v>207063879</v>
      </c>
      <c r="E216" s="18">
        <v>191866031</v>
      </c>
      <c r="F216" s="18">
        <v>206744322</v>
      </c>
      <c r="G216" s="18">
        <f t="shared" si="40"/>
        <v>16357362.110000014</v>
      </c>
      <c r="H216" s="18">
        <f t="shared" si="41"/>
        <v>-14878291</v>
      </c>
      <c r="I216" s="19">
        <f t="shared" si="42"/>
        <v>8.5916399523637637</v>
      </c>
      <c r="J216" s="19">
        <f t="shared" si="43"/>
        <v>107.75452065300711</v>
      </c>
      <c r="K216" s="19">
        <f t="shared" si="44"/>
        <v>99.84567226232636</v>
      </c>
    </row>
    <row r="217" spans="1:11" x14ac:dyDescent="0.2">
      <c r="A217" s="16"/>
      <c r="B217" s="17" t="s">
        <v>64</v>
      </c>
      <c r="C217" s="18">
        <v>-845687.46</v>
      </c>
      <c r="D217" s="18">
        <v>0</v>
      </c>
      <c r="E217" s="18">
        <v>0</v>
      </c>
      <c r="F217" s="18">
        <v>1612935.95</v>
      </c>
      <c r="G217" s="18">
        <f t="shared" si="40"/>
        <v>2458623.41</v>
      </c>
      <c r="H217" s="18">
        <f t="shared" si="41"/>
        <v>-1612935.95</v>
      </c>
      <c r="I217" s="19">
        <f t="shared" si="42"/>
        <v>-290.7248275858318</v>
      </c>
      <c r="J217" s="19">
        <f t="shared" si="43"/>
        <v>0</v>
      </c>
      <c r="K217" s="19">
        <f t="shared" si="44"/>
        <v>0</v>
      </c>
    </row>
    <row r="218" spans="1:11" x14ac:dyDescent="0.2">
      <c r="A218" s="16" t="s">
        <v>65</v>
      </c>
      <c r="B218" s="17" t="s">
        <v>66</v>
      </c>
      <c r="C218" s="18">
        <v>845687.46</v>
      </c>
      <c r="D218" s="18">
        <v>0</v>
      </c>
      <c r="E218" s="18">
        <v>0</v>
      </c>
      <c r="F218" s="18">
        <v>-1612935.95</v>
      </c>
      <c r="G218" s="18">
        <f t="shared" si="40"/>
        <v>-2458623.41</v>
      </c>
      <c r="H218" s="18">
        <f t="shared" si="41"/>
        <v>1612935.95</v>
      </c>
      <c r="I218" s="19">
        <f t="shared" si="42"/>
        <v>-290.7248275858318</v>
      </c>
      <c r="J218" s="19">
        <f t="shared" si="43"/>
        <v>0</v>
      </c>
      <c r="K218" s="19">
        <f t="shared" si="44"/>
        <v>0</v>
      </c>
    </row>
    <row r="219" spans="1:11" x14ac:dyDescent="0.2">
      <c r="A219" s="22" t="s">
        <v>67</v>
      </c>
      <c r="B219" s="17" t="s">
        <v>68</v>
      </c>
      <c r="C219" s="18">
        <v>845687.46</v>
      </c>
      <c r="D219" s="18">
        <v>0</v>
      </c>
      <c r="E219" s="18">
        <v>0</v>
      </c>
      <c r="F219" s="18">
        <v>-1612935.95</v>
      </c>
      <c r="G219" s="18">
        <f t="shared" si="40"/>
        <v>-2458623.41</v>
      </c>
      <c r="H219" s="18">
        <f t="shared" si="41"/>
        <v>1612935.95</v>
      </c>
      <c r="I219" s="19">
        <f t="shared" si="42"/>
        <v>-290.7248275858318</v>
      </c>
      <c r="J219" s="19">
        <f t="shared" si="43"/>
        <v>0</v>
      </c>
      <c r="K219" s="19">
        <f t="shared" si="44"/>
        <v>0</v>
      </c>
    </row>
    <row r="220" spans="1:11" ht="25.5" x14ac:dyDescent="0.2">
      <c r="A220" s="23" t="s">
        <v>82</v>
      </c>
      <c r="B220" s="17" t="s">
        <v>83</v>
      </c>
      <c r="C220" s="18">
        <v>-845687.46</v>
      </c>
      <c r="D220" s="18">
        <v>0</v>
      </c>
      <c r="E220" s="18">
        <v>0</v>
      </c>
      <c r="F220" s="18">
        <v>0</v>
      </c>
      <c r="G220" s="18">
        <f t="shared" si="40"/>
        <v>845687.46</v>
      </c>
      <c r="H220" s="18">
        <f t="shared" si="41"/>
        <v>0</v>
      </c>
      <c r="I220" s="19">
        <f t="shared" si="42"/>
        <v>-100</v>
      </c>
      <c r="J220" s="19">
        <f t="shared" si="43"/>
        <v>0</v>
      </c>
      <c r="K220" s="19">
        <f t="shared" si="44"/>
        <v>0</v>
      </c>
    </row>
    <row r="221" spans="1:11" x14ac:dyDescent="0.2">
      <c r="A221" s="39" t="s">
        <v>884</v>
      </c>
      <c r="B221" s="28" t="s">
        <v>885</v>
      </c>
      <c r="C221" s="29"/>
      <c r="D221" s="29"/>
      <c r="E221" s="29"/>
      <c r="F221" s="29"/>
      <c r="G221" s="29"/>
      <c r="H221" s="29"/>
      <c r="I221" s="30"/>
      <c r="J221" s="30"/>
      <c r="K221" s="30"/>
    </row>
    <row r="222" spans="1:11" x14ac:dyDescent="0.2">
      <c r="A222" s="16" t="s">
        <v>26</v>
      </c>
      <c r="B222" s="17" t="s">
        <v>27</v>
      </c>
      <c r="C222" s="18">
        <v>13573132.859999999</v>
      </c>
      <c r="D222" s="18">
        <v>89559394</v>
      </c>
      <c r="E222" s="18">
        <v>18515355</v>
      </c>
      <c r="F222" s="18">
        <v>88546137.370000005</v>
      </c>
      <c r="G222" s="18">
        <f t="shared" ref="G222:G228" si="45">F222-C222</f>
        <v>74973004.510000005</v>
      </c>
      <c r="H222" s="18">
        <f t="shared" ref="H222:H228" si="46">E222-F222</f>
        <v>-70030782.370000005</v>
      </c>
      <c r="I222" s="19">
        <f t="shared" ref="I222:I228" si="47">IF(ISERROR(F222/C222),0,F222/C222*100-100)</f>
        <v>552.36329949252422</v>
      </c>
      <c r="J222" s="19">
        <f t="shared" ref="J222:J228" si="48">IF(ISERROR(F222/E222),0,F222/E222*100)</f>
        <v>478.23083797205078</v>
      </c>
      <c r="K222" s="19">
        <f t="shared" ref="K222:K228" si="49">IF(ISERROR(F222/D222),0,F222/D222*100)</f>
        <v>98.86862049334546</v>
      </c>
    </row>
    <row r="223" spans="1:11" x14ac:dyDescent="0.2">
      <c r="A223" s="22" t="s">
        <v>30</v>
      </c>
      <c r="B223" s="17" t="s">
        <v>31</v>
      </c>
      <c r="C223" s="18">
        <v>13573132.859999999</v>
      </c>
      <c r="D223" s="18">
        <v>89559394</v>
      </c>
      <c r="E223" s="18">
        <v>18515355</v>
      </c>
      <c r="F223" s="18">
        <v>88546137.370000005</v>
      </c>
      <c r="G223" s="18">
        <f t="shared" si="45"/>
        <v>74973004.510000005</v>
      </c>
      <c r="H223" s="18">
        <f t="shared" si="46"/>
        <v>-70030782.370000005</v>
      </c>
      <c r="I223" s="19">
        <f t="shared" si="47"/>
        <v>552.36329949252422</v>
      </c>
      <c r="J223" s="19">
        <f t="shared" si="48"/>
        <v>478.23083797205078</v>
      </c>
      <c r="K223" s="19">
        <f t="shared" si="49"/>
        <v>98.86862049334546</v>
      </c>
    </row>
    <row r="224" spans="1:11" x14ac:dyDescent="0.2">
      <c r="A224" s="23" t="s">
        <v>32</v>
      </c>
      <c r="B224" s="17" t="s">
        <v>33</v>
      </c>
      <c r="C224" s="18">
        <v>13573132.859999999</v>
      </c>
      <c r="D224" s="18">
        <v>89559394</v>
      </c>
      <c r="E224" s="18">
        <v>18515355</v>
      </c>
      <c r="F224" s="18">
        <v>88546137.370000005</v>
      </c>
      <c r="G224" s="18">
        <f t="shared" si="45"/>
        <v>74973004.510000005</v>
      </c>
      <c r="H224" s="18">
        <f t="shared" si="46"/>
        <v>-70030782.370000005</v>
      </c>
      <c r="I224" s="19">
        <f t="shared" si="47"/>
        <v>552.36329949252422</v>
      </c>
      <c r="J224" s="19">
        <f t="shared" si="48"/>
        <v>478.23083797205078</v>
      </c>
      <c r="K224" s="19">
        <f t="shared" si="49"/>
        <v>98.86862049334546</v>
      </c>
    </row>
    <row r="225" spans="1:11" x14ac:dyDescent="0.2">
      <c r="A225" s="16" t="s">
        <v>34</v>
      </c>
      <c r="B225" s="17" t="s">
        <v>35</v>
      </c>
      <c r="C225" s="18">
        <v>13573132.859999999</v>
      </c>
      <c r="D225" s="18">
        <v>89559394</v>
      </c>
      <c r="E225" s="18">
        <v>18515355</v>
      </c>
      <c r="F225" s="18">
        <v>88546137.370000005</v>
      </c>
      <c r="G225" s="18">
        <f t="shared" si="45"/>
        <v>74973004.510000005</v>
      </c>
      <c r="H225" s="18">
        <f t="shared" si="46"/>
        <v>-70030782.370000005</v>
      </c>
      <c r="I225" s="19">
        <f t="shared" si="47"/>
        <v>552.36329949252422</v>
      </c>
      <c r="J225" s="19">
        <f t="shared" si="48"/>
        <v>478.23083797205078</v>
      </c>
      <c r="K225" s="19">
        <f t="shared" si="49"/>
        <v>98.86862049334546</v>
      </c>
    </row>
    <row r="226" spans="1:11" x14ac:dyDescent="0.2">
      <c r="A226" s="22" t="s">
        <v>36</v>
      </c>
      <c r="B226" s="17" t="s">
        <v>37</v>
      </c>
      <c r="C226" s="18">
        <v>13573132.859999999</v>
      </c>
      <c r="D226" s="18">
        <v>89559394</v>
      </c>
      <c r="E226" s="18">
        <v>18515355</v>
      </c>
      <c r="F226" s="18">
        <v>88546137.370000005</v>
      </c>
      <c r="G226" s="18">
        <f t="shared" si="45"/>
        <v>74973004.510000005</v>
      </c>
      <c r="H226" s="18">
        <f t="shared" si="46"/>
        <v>-70030782.370000005</v>
      </c>
      <c r="I226" s="19">
        <f t="shared" si="47"/>
        <v>552.36329949252422</v>
      </c>
      <c r="J226" s="19">
        <f t="shared" si="48"/>
        <v>478.23083797205078</v>
      </c>
      <c r="K226" s="19">
        <f t="shared" si="49"/>
        <v>98.86862049334546</v>
      </c>
    </row>
    <row r="227" spans="1:11" x14ac:dyDescent="0.2">
      <c r="A227" s="23" t="s">
        <v>46</v>
      </c>
      <c r="B227" s="17" t="s">
        <v>47</v>
      </c>
      <c r="C227" s="18">
        <v>13573132.859999999</v>
      </c>
      <c r="D227" s="18">
        <v>89559394</v>
      </c>
      <c r="E227" s="18">
        <v>18515355</v>
      </c>
      <c r="F227" s="18">
        <v>88546137.370000005</v>
      </c>
      <c r="G227" s="18">
        <f t="shared" si="45"/>
        <v>74973004.510000005</v>
      </c>
      <c r="H227" s="18">
        <f t="shared" si="46"/>
        <v>-70030782.370000005</v>
      </c>
      <c r="I227" s="19">
        <f t="shared" si="47"/>
        <v>552.36329949252422</v>
      </c>
      <c r="J227" s="19">
        <f t="shared" si="48"/>
        <v>478.23083797205078</v>
      </c>
      <c r="K227" s="19">
        <f t="shared" si="49"/>
        <v>98.86862049334546</v>
      </c>
    </row>
    <row r="228" spans="1:11" x14ac:dyDescent="0.2">
      <c r="A228" s="24" t="s">
        <v>48</v>
      </c>
      <c r="B228" s="17" t="s">
        <v>49</v>
      </c>
      <c r="C228" s="18">
        <v>13573132.859999999</v>
      </c>
      <c r="D228" s="18">
        <v>89559394</v>
      </c>
      <c r="E228" s="18">
        <v>18515355</v>
      </c>
      <c r="F228" s="18">
        <v>88546137.370000005</v>
      </c>
      <c r="G228" s="18">
        <f t="shared" si="45"/>
        <v>74973004.510000005</v>
      </c>
      <c r="H228" s="18">
        <f t="shared" si="46"/>
        <v>-70030782.370000005</v>
      </c>
      <c r="I228" s="19">
        <f t="shared" si="47"/>
        <v>552.36329949252422</v>
      </c>
      <c r="J228" s="19">
        <f t="shared" si="48"/>
        <v>478.23083797205078</v>
      </c>
      <c r="K228" s="19">
        <f t="shared" si="49"/>
        <v>98.86862049334546</v>
      </c>
    </row>
    <row r="229" spans="1:11" x14ac:dyDescent="0.2">
      <c r="A229" s="39" t="s">
        <v>886</v>
      </c>
      <c r="B229" s="28" t="s">
        <v>887</v>
      </c>
      <c r="C229" s="29"/>
      <c r="D229" s="29"/>
      <c r="E229" s="29"/>
      <c r="F229" s="29"/>
      <c r="G229" s="29"/>
      <c r="H229" s="29"/>
      <c r="I229" s="30"/>
      <c r="J229" s="30"/>
      <c r="K229" s="30"/>
    </row>
    <row r="230" spans="1:11" x14ac:dyDescent="0.2">
      <c r="A230" s="16" t="s">
        <v>26</v>
      </c>
      <c r="B230" s="17" t="s">
        <v>27</v>
      </c>
      <c r="C230" s="18">
        <v>128668232</v>
      </c>
      <c r="D230" s="18">
        <v>0</v>
      </c>
      <c r="E230" s="18">
        <v>0</v>
      </c>
      <c r="F230" s="18">
        <v>0</v>
      </c>
      <c r="G230" s="18">
        <f t="shared" ref="G230:G235" si="50">F230-C230</f>
        <v>-128668232</v>
      </c>
      <c r="H230" s="18">
        <f t="shared" ref="H230:H235" si="51">E230-F230</f>
        <v>0</v>
      </c>
      <c r="I230" s="19">
        <f t="shared" ref="I230:I235" si="52">IF(ISERROR(F230/C230),0,F230/C230*100-100)</f>
        <v>-100</v>
      </c>
      <c r="J230" s="19">
        <f t="shared" ref="J230:J235" si="53">IF(ISERROR(F230/E230),0,F230/E230*100)</f>
        <v>0</v>
      </c>
      <c r="K230" s="19">
        <f t="shared" ref="K230:K235" si="54">IF(ISERROR(F230/D230),0,F230/D230*100)</f>
        <v>0</v>
      </c>
    </row>
    <row r="231" spans="1:11" x14ac:dyDescent="0.2">
      <c r="A231" s="22" t="s">
        <v>30</v>
      </c>
      <c r="B231" s="17" t="s">
        <v>31</v>
      </c>
      <c r="C231" s="18">
        <v>128668232</v>
      </c>
      <c r="D231" s="18">
        <v>0</v>
      </c>
      <c r="E231" s="18">
        <v>0</v>
      </c>
      <c r="F231" s="18">
        <v>0</v>
      </c>
      <c r="G231" s="18">
        <f t="shared" si="50"/>
        <v>-128668232</v>
      </c>
      <c r="H231" s="18">
        <f t="shared" si="51"/>
        <v>0</v>
      </c>
      <c r="I231" s="19">
        <f t="shared" si="52"/>
        <v>-100</v>
      </c>
      <c r="J231" s="19">
        <f t="shared" si="53"/>
        <v>0</v>
      </c>
      <c r="K231" s="19">
        <f t="shared" si="54"/>
        <v>0</v>
      </c>
    </row>
    <row r="232" spans="1:11" x14ac:dyDescent="0.2">
      <c r="A232" s="23" t="s">
        <v>32</v>
      </c>
      <c r="B232" s="17" t="s">
        <v>33</v>
      </c>
      <c r="C232" s="18">
        <v>128668232</v>
      </c>
      <c r="D232" s="18">
        <v>0</v>
      </c>
      <c r="E232" s="18">
        <v>0</v>
      </c>
      <c r="F232" s="18">
        <v>0</v>
      </c>
      <c r="G232" s="18">
        <f t="shared" si="50"/>
        <v>-128668232</v>
      </c>
      <c r="H232" s="18">
        <f t="shared" si="51"/>
        <v>0</v>
      </c>
      <c r="I232" s="19">
        <f t="shared" si="52"/>
        <v>-100</v>
      </c>
      <c r="J232" s="19">
        <f t="shared" si="53"/>
        <v>0</v>
      </c>
      <c r="K232" s="19">
        <f t="shared" si="54"/>
        <v>0</v>
      </c>
    </row>
    <row r="233" spans="1:11" x14ac:dyDescent="0.2">
      <c r="A233" s="16"/>
      <c r="B233" s="17" t="s">
        <v>64</v>
      </c>
      <c r="C233" s="18">
        <v>128668232</v>
      </c>
      <c r="D233" s="18">
        <v>0</v>
      </c>
      <c r="E233" s="18">
        <v>0</v>
      </c>
      <c r="F233" s="18">
        <v>0</v>
      </c>
      <c r="G233" s="18">
        <f t="shared" si="50"/>
        <v>-128668232</v>
      </c>
      <c r="H233" s="18">
        <f t="shared" si="51"/>
        <v>0</v>
      </c>
      <c r="I233" s="19">
        <f t="shared" si="52"/>
        <v>-100</v>
      </c>
      <c r="J233" s="19">
        <f t="shared" si="53"/>
        <v>0</v>
      </c>
      <c r="K233" s="19">
        <f t="shared" si="54"/>
        <v>0</v>
      </c>
    </row>
    <row r="234" spans="1:11" x14ac:dyDescent="0.2">
      <c r="A234" s="16" t="s">
        <v>65</v>
      </c>
      <c r="B234" s="17" t="s">
        <v>66</v>
      </c>
      <c r="C234" s="18">
        <v>-128668232</v>
      </c>
      <c r="D234" s="18">
        <v>0</v>
      </c>
      <c r="E234" s="18">
        <v>0</v>
      </c>
      <c r="F234" s="18">
        <v>0</v>
      </c>
      <c r="G234" s="18">
        <f t="shared" si="50"/>
        <v>128668232</v>
      </c>
      <c r="H234" s="18">
        <f t="shared" si="51"/>
        <v>0</v>
      </c>
      <c r="I234" s="19">
        <f t="shared" si="52"/>
        <v>-100</v>
      </c>
      <c r="J234" s="19">
        <f t="shared" si="53"/>
        <v>0</v>
      </c>
      <c r="K234" s="19">
        <f t="shared" si="54"/>
        <v>0</v>
      </c>
    </row>
    <row r="235" spans="1:11" x14ac:dyDescent="0.2">
      <c r="A235" s="22" t="s">
        <v>321</v>
      </c>
      <c r="B235" s="17" t="s">
        <v>322</v>
      </c>
      <c r="C235" s="18">
        <v>-128668232</v>
      </c>
      <c r="D235" s="18">
        <v>0</v>
      </c>
      <c r="E235" s="18">
        <v>0</v>
      </c>
      <c r="F235" s="18">
        <v>0</v>
      </c>
      <c r="G235" s="18">
        <f t="shared" si="50"/>
        <v>128668232</v>
      </c>
      <c r="H235" s="18">
        <f t="shared" si="51"/>
        <v>0</v>
      </c>
      <c r="I235" s="19">
        <f t="shared" si="52"/>
        <v>-100</v>
      </c>
      <c r="J235" s="19">
        <f t="shared" si="53"/>
        <v>0</v>
      </c>
      <c r="K235" s="19">
        <f t="shared" si="54"/>
        <v>0</v>
      </c>
    </row>
    <row r="236" spans="1:11" x14ac:dyDescent="0.2">
      <c r="A236" s="39" t="s">
        <v>888</v>
      </c>
      <c r="B236" s="28" t="s">
        <v>889</v>
      </c>
      <c r="C236" s="29"/>
      <c r="D236" s="29"/>
      <c r="E236" s="29"/>
      <c r="F236" s="29"/>
      <c r="G236" s="29"/>
      <c r="H236" s="29"/>
      <c r="I236" s="30"/>
      <c r="J236" s="30"/>
      <c r="K236" s="30"/>
    </row>
    <row r="237" spans="1:11" x14ac:dyDescent="0.2">
      <c r="A237" s="16" t="s">
        <v>26</v>
      </c>
      <c r="B237" s="17" t="s">
        <v>27</v>
      </c>
      <c r="C237" s="18">
        <v>119521</v>
      </c>
      <c r="D237" s="18">
        <v>119521</v>
      </c>
      <c r="E237" s="18">
        <v>119521</v>
      </c>
      <c r="F237" s="18">
        <v>119521</v>
      </c>
      <c r="G237" s="18">
        <f t="shared" ref="G237:G244" si="55">F237-C237</f>
        <v>0</v>
      </c>
      <c r="H237" s="18">
        <f t="shared" ref="H237:H244" si="56">E237-F237</f>
        <v>0</v>
      </c>
      <c r="I237" s="19">
        <f t="shared" ref="I237:I244" si="57">IF(ISERROR(F237/C237),0,F237/C237*100-100)</f>
        <v>0</v>
      </c>
      <c r="J237" s="19">
        <f t="shared" ref="J237:J244" si="58">IF(ISERROR(F237/E237),0,F237/E237*100)</f>
        <v>100</v>
      </c>
      <c r="K237" s="19">
        <f t="shared" ref="K237:K244" si="59">IF(ISERROR(F237/D237),0,F237/D237*100)</f>
        <v>100</v>
      </c>
    </row>
    <row r="238" spans="1:11" x14ac:dyDescent="0.2">
      <c r="A238" s="22" t="s">
        <v>30</v>
      </c>
      <c r="B238" s="17" t="s">
        <v>31</v>
      </c>
      <c r="C238" s="18">
        <v>119521</v>
      </c>
      <c r="D238" s="18">
        <v>119521</v>
      </c>
      <c r="E238" s="18">
        <v>119521</v>
      </c>
      <c r="F238" s="18">
        <v>119521</v>
      </c>
      <c r="G238" s="18">
        <f t="shared" si="55"/>
        <v>0</v>
      </c>
      <c r="H238" s="18">
        <f t="shared" si="56"/>
        <v>0</v>
      </c>
      <c r="I238" s="19">
        <f t="shared" si="57"/>
        <v>0</v>
      </c>
      <c r="J238" s="19">
        <f t="shared" si="58"/>
        <v>100</v>
      </c>
      <c r="K238" s="19">
        <f t="shared" si="59"/>
        <v>100</v>
      </c>
    </row>
    <row r="239" spans="1:11" x14ac:dyDescent="0.2">
      <c r="A239" s="23" t="s">
        <v>32</v>
      </c>
      <c r="B239" s="17" t="s">
        <v>33</v>
      </c>
      <c r="C239" s="18">
        <v>119521</v>
      </c>
      <c r="D239" s="18">
        <v>119521</v>
      </c>
      <c r="E239" s="18">
        <v>119521</v>
      </c>
      <c r="F239" s="18">
        <v>119521</v>
      </c>
      <c r="G239" s="18">
        <f t="shared" si="55"/>
        <v>0</v>
      </c>
      <c r="H239" s="18">
        <f t="shared" si="56"/>
        <v>0</v>
      </c>
      <c r="I239" s="19">
        <f t="shared" si="57"/>
        <v>0</v>
      </c>
      <c r="J239" s="19">
        <f t="shared" si="58"/>
        <v>100</v>
      </c>
      <c r="K239" s="19">
        <f t="shared" si="59"/>
        <v>100</v>
      </c>
    </row>
    <row r="240" spans="1:11" x14ac:dyDescent="0.2">
      <c r="A240" s="16" t="s">
        <v>34</v>
      </c>
      <c r="B240" s="17" t="s">
        <v>35</v>
      </c>
      <c r="C240" s="18">
        <v>119521</v>
      </c>
      <c r="D240" s="18">
        <v>119521</v>
      </c>
      <c r="E240" s="18">
        <v>119521</v>
      </c>
      <c r="F240" s="18">
        <v>119521</v>
      </c>
      <c r="G240" s="18">
        <f t="shared" si="55"/>
        <v>0</v>
      </c>
      <c r="H240" s="18">
        <f t="shared" si="56"/>
        <v>0</v>
      </c>
      <c r="I240" s="19">
        <f t="shared" si="57"/>
        <v>0</v>
      </c>
      <c r="J240" s="19">
        <f t="shared" si="58"/>
        <v>100</v>
      </c>
      <c r="K240" s="19">
        <f t="shared" si="59"/>
        <v>100</v>
      </c>
    </row>
    <row r="241" spans="1:11" x14ac:dyDescent="0.2">
      <c r="A241" s="22" t="s">
        <v>36</v>
      </c>
      <c r="B241" s="17" t="s">
        <v>37</v>
      </c>
      <c r="C241" s="18">
        <v>119521</v>
      </c>
      <c r="D241" s="18">
        <v>119521</v>
      </c>
      <c r="E241" s="18">
        <v>119521</v>
      </c>
      <c r="F241" s="18">
        <v>119521</v>
      </c>
      <c r="G241" s="18">
        <f t="shared" si="55"/>
        <v>0</v>
      </c>
      <c r="H241" s="18">
        <f t="shared" si="56"/>
        <v>0</v>
      </c>
      <c r="I241" s="19">
        <f t="shared" si="57"/>
        <v>0</v>
      </c>
      <c r="J241" s="19">
        <f t="shared" si="58"/>
        <v>100</v>
      </c>
      <c r="K241" s="19">
        <f t="shared" si="59"/>
        <v>100</v>
      </c>
    </row>
    <row r="242" spans="1:11" ht="25.5" x14ac:dyDescent="0.2">
      <c r="A242" s="23" t="s">
        <v>52</v>
      </c>
      <c r="B242" s="17" t="s">
        <v>53</v>
      </c>
      <c r="C242" s="18">
        <v>119521</v>
      </c>
      <c r="D242" s="18">
        <v>119521</v>
      </c>
      <c r="E242" s="18">
        <v>119521</v>
      </c>
      <c r="F242" s="18">
        <v>119521</v>
      </c>
      <c r="G242" s="18">
        <f t="shared" si="55"/>
        <v>0</v>
      </c>
      <c r="H242" s="18">
        <f t="shared" si="56"/>
        <v>0</v>
      </c>
      <c r="I242" s="19">
        <f t="shared" si="57"/>
        <v>0</v>
      </c>
      <c r="J242" s="19">
        <f t="shared" si="58"/>
        <v>100</v>
      </c>
      <c r="K242" s="19">
        <f t="shared" si="59"/>
        <v>100</v>
      </c>
    </row>
    <row r="243" spans="1:11" ht="25.5" x14ac:dyDescent="0.2">
      <c r="A243" s="24" t="s">
        <v>166</v>
      </c>
      <c r="B243" s="17" t="s">
        <v>167</v>
      </c>
      <c r="C243" s="18">
        <v>119521</v>
      </c>
      <c r="D243" s="18">
        <v>119521</v>
      </c>
      <c r="E243" s="18">
        <v>119521</v>
      </c>
      <c r="F243" s="18">
        <v>119521</v>
      </c>
      <c r="G243" s="18">
        <f t="shared" si="55"/>
        <v>0</v>
      </c>
      <c r="H243" s="18">
        <f t="shared" si="56"/>
        <v>0</v>
      </c>
      <c r="I243" s="19">
        <f t="shared" si="57"/>
        <v>0</v>
      </c>
      <c r="J243" s="19">
        <f t="shared" si="58"/>
        <v>100</v>
      </c>
      <c r="K243" s="19">
        <f t="shared" si="59"/>
        <v>100</v>
      </c>
    </row>
    <row r="244" spans="1:11" ht="38.25" x14ac:dyDescent="0.2">
      <c r="A244" s="25" t="s">
        <v>170</v>
      </c>
      <c r="B244" s="17" t="s">
        <v>171</v>
      </c>
      <c r="C244" s="18">
        <v>119521</v>
      </c>
      <c r="D244" s="18">
        <v>119521</v>
      </c>
      <c r="E244" s="18">
        <v>119521</v>
      </c>
      <c r="F244" s="18">
        <v>119521</v>
      </c>
      <c r="G244" s="18">
        <f t="shared" si="55"/>
        <v>0</v>
      </c>
      <c r="H244" s="18">
        <f t="shared" si="56"/>
        <v>0</v>
      </c>
      <c r="I244" s="19">
        <f t="shared" si="57"/>
        <v>0</v>
      </c>
      <c r="J244" s="19">
        <f t="shared" si="58"/>
        <v>100</v>
      </c>
      <c r="K244" s="19">
        <f t="shared" si="59"/>
        <v>100</v>
      </c>
    </row>
    <row r="245" spans="1:11" ht="25.5" x14ac:dyDescent="0.2">
      <c r="A245" s="39" t="s">
        <v>890</v>
      </c>
      <c r="B245" s="28" t="s">
        <v>891</v>
      </c>
      <c r="C245" s="29"/>
      <c r="D245" s="29"/>
      <c r="E245" s="29"/>
      <c r="F245" s="29"/>
      <c r="G245" s="29"/>
      <c r="H245" s="29"/>
      <c r="I245" s="30"/>
      <c r="J245" s="30"/>
      <c r="K245" s="30"/>
    </row>
    <row r="246" spans="1:11" x14ac:dyDescent="0.2">
      <c r="A246" s="16" t="s">
        <v>26</v>
      </c>
      <c r="B246" s="17" t="s">
        <v>27</v>
      </c>
      <c r="C246" s="18">
        <v>262651</v>
      </c>
      <c r="D246" s="18">
        <v>279381</v>
      </c>
      <c r="E246" s="18">
        <v>275663</v>
      </c>
      <c r="F246" s="18">
        <v>279381</v>
      </c>
      <c r="G246" s="18">
        <f t="shared" ref="G246:G252" si="60">F246-C246</f>
        <v>16730</v>
      </c>
      <c r="H246" s="18">
        <f t="shared" ref="H246:H252" si="61">E246-F246</f>
        <v>-3718</v>
      </c>
      <c r="I246" s="19">
        <f t="shared" ref="I246:I252" si="62">IF(ISERROR(F246/C246),0,F246/C246*100-100)</f>
        <v>6.3696692569226769</v>
      </c>
      <c r="J246" s="19">
        <f t="shared" ref="J246:J252" si="63">IF(ISERROR(F246/E246),0,F246/E246*100)</f>
        <v>101.34874829048512</v>
      </c>
      <c r="K246" s="19">
        <f t="shared" ref="K246:K252" si="64">IF(ISERROR(F246/D246),0,F246/D246*100)</f>
        <v>100</v>
      </c>
    </row>
    <row r="247" spans="1:11" x14ac:dyDescent="0.2">
      <c r="A247" s="22" t="s">
        <v>30</v>
      </c>
      <c r="B247" s="17" t="s">
        <v>31</v>
      </c>
      <c r="C247" s="18">
        <v>262651</v>
      </c>
      <c r="D247" s="18">
        <v>279381</v>
      </c>
      <c r="E247" s="18">
        <v>275663</v>
      </c>
      <c r="F247" s="18">
        <v>279381</v>
      </c>
      <c r="G247" s="18">
        <f t="shared" si="60"/>
        <v>16730</v>
      </c>
      <c r="H247" s="18">
        <f t="shared" si="61"/>
        <v>-3718</v>
      </c>
      <c r="I247" s="19">
        <f t="shared" si="62"/>
        <v>6.3696692569226769</v>
      </c>
      <c r="J247" s="19">
        <f t="shared" si="63"/>
        <v>101.34874829048512</v>
      </c>
      <c r="K247" s="19">
        <f t="shared" si="64"/>
        <v>100</v>
      </c>
    </row>
    <row r="248" spans="1:11" x14ac:dyDescent="0.2">
      <c r="A248" s="23" t="s">
        <v>32</v>
      </c>
      <c r="B248" s="17" t="s">
        <v>33</v>
      </c>
      <c r="C248" s="18">
        <v>262651</v>
      </c>
      <c r="D248" s="18">
        <v>279381</v>
      </c>
      <c r="E248" s="18">
        <v>275663</v>
      </c>
      <c r="F248" s="18">
        <v>279381</v>
      </c>
      <c r="G248" s="18">
        <f t="shared" si="60"/>
        <v>16730</v>
      </c>
      <c r="H248" s="18">
        <f t="shared" si="61"/>
        <v>-3718</v>
      </c>
      <c r="I248" s="19">
        <f t="shared" si="62"/>
        <v>6.3696692569226769</v>
      </c>
      <c r="J248" s="19">
        <f t="shared" si="63"/>
        <v>101.34874829048512</v>
      </c>
      <c r="K248" s="19">
        <f t="shared" si="64"/>
        <v>100</v>
      </c>
    </row>
    <row r="249" spans="1:11" x14ac:dyDescent="0.2">
      <c r="A249" s="16" t="s">
        <v>34</v>
      </c>
      <c r="B249" s="17" t="s">
        <v>35</v>
      </c>
      <c r="C249" s="18">
        <v>262651</v>
      </c>
      <c r="D249" s="18">
        <v>279381</v>
      </c>
      <c r="E249" s="18">
        <v>275663</v>
      </c>
      <c r="F249" s="18">
        <v>279381</v>
      </c>
      <c r="G249" s="18">
        <f t="shared" si="60"/>
        <v>16730</v>
      </c>
      <c r="H249" s="18">
        <f t="shared" si="61"/>
        <v>-3718</v>
      </c>
      <c r="I249" s="19">
        <f t="shared" si="62"/>
        <v>6.3696692569226769</v>
      </c>
      <c r="J249" s="19">
        <f t="shared" si="63"/>
        <v>101.34874829048512</v>
      </c>
      <c r="K249" s="19">
        <f t="shared" si="64"/>
        <v>100</v>
      </c>
    </row>
    <row r="250" spans="1:11" x14ac:dyDescent="0.2">
      <c r="A250" s="22" t="s">
        <v>36</v>
      </c>
      <c r="B250" s="17" t="s">
        <v>37</v>
      </c>
      <c r="C250" s="18">
        <v>262651</v>
      </c>
      <c r="D250" s="18">
        <v>279381</v>
      </c>
      <c r="E250" s="18">
        <v>275663</v>
      </c>
      <c r="F250" s="18">
        <v>279381</v>
      </c>
      <c r="G250" s="18">
        <f t="shared" si="60"/>
        <v>16730</v>
      </c>
      <c r="H250" s="18">
        <f t="shared" si="61"/>
        <v>-3718</v>
      </c>
      <c r="I250" s="19">
        <f t="shared" si="62"/>
        <v>6.3696692569226769</v>
      </c>
      <c r="J250" s="19">
        <f t="shared" si="63"/>
        <v>101.34874829048512</v>
      </c>
      <c r="K250" s="19">
        <f t="shared" si="64"/>
        <v>100</v>
      </c>
    </row>
    <row r="251" spans="1:11" x14ac:dyDescent="0.2">
      <c r="A251" s="23" t="s">
        <v>46</v>
      </c>
      <c r="B251" s="17" t="s">
        <v>47</v>
      </c>
      <c r="C251" s="18">
        <v>262651</v>
      </c>
      <c r="D251" s="18">
        <v>279381</v>
      </c>
      <c r="E251" s="18">
        <v>275663</v>
      </c>
      <c r="F251" s="18">
        <v>279381</v>
      </c>
      <c r="G251" s="18">
        <f t="shared" si="60"/>
        <v>16730</v>
      </c>
      <c r="H251" s="18">
        <f t="shared" si="61"/>
        <v>-3718</v>
      </c>
      <c r="I251" s="19">
        <f t="shared" si="62"/>
        <v>6.3696692569226769</v>
      </c>
      <c r="J251" s="19">
        <f t="shared" si="63"/>
        <v>101.34874829048512</v>
      </c>
      <c r="K251" s="19">
        <f t="shared" si="64"/>
        <v>100</v>
      </c>
    </row>
    <row r="252" spans="1:11" x14ac:dyDescent="0.2">
      <c r="A252" s="24" t="s">
        <v>48</v>
      </c>
      <c r="B252" s="17" t="s">
        <v>49</v>
      </c>
      <c r="C252" s="18">
        <v>262651</v>
      </c>
      <c r="D252" s="18">
        <v>279381</v>
      </c>
      <c r="E252" s="18">
        <v>275663</v>
      </c>
      <c r="F252" s="18">
        <v>279381</v>
      </c>
      <c r="G252" s="18">
        <f t="shared" si="60"/>
        <v>16730</v>
      </c>
      <c r="H252" s="18">
        <f t="shared" si="61"/>
        <v>-3718</v>
      </c>
      <c r="I252" s="19">
        <f t="shared" si="62"/>
        <v>6.3696692569226769</v>
      </c>
      <c r="J252" s="19">
        <f t="shared" si="63"/>
        <v>101.34874829048512</v>
      </c>
      <c r="K252" s="19">
        <f t="shared" si="64"/>
        <v>100</v>
      </c>
    </row>
    <row r="253" spans="1:11" x14ac:dyDescent="0.2">
      <c r="A253" s="39" t="s">
        <v>892</v>
      </c>
      <c r="B253" s="28" t="s">
        <v>893</v>
      </c>
      <c r="C253" s="29"/>
      <c r="D253" s="29"/>
      <c r="E253" s="29"/>
      <c r="F253" s="29"/>
      <c r="G253" s="29"/>
      <c r="H253" s="29"/>
      <c r="I253" s="30"/>
      <c r="J253" s="30"/>
      <c r="K253" s="30"/>
    </row>
    <row r="254" spans="1:11" x14ac:dyDescent="0.2">
      <c r="A254" s="16" t="s">
        <v>26</v>
      </c>
      <c r="B254" s="17" t="s">
        <v>27</v>
      </c>
      <c r="C254" s="18">
        <v>87560</v>
      </c>
      <c r="D254" s="18">
        <v>110596</v>
      </c>
      <c r="E254" s="18">
        <v>10305077</v>
      </c>
      <c r="F254" s="18">
        <v>110596</v>
      </c>
      <c r="G254" s="18">
        <f t="shared" ref="G254:G260" si="65">F254-C254</f>
        <v>23036</v>
      </c>
      <c r="H254" s="18">
        <f t="shared" ref="H254:H260" si="66">E254-F254</f>
        <v>10194481</v>
      </c>
      <c r="I254" s="19">
        <f t="shared" ref="I254:I260" si="67">IF(ISERROR(F254/C254),0,F254/C254*100-100)</f>
        <v>26.308816811329365</v>
      </c>
      <c r="J254" s="19">
        <f t="shared" ref="J254:J260" si="68">IF(ISERROR(F254/E254),0,F254/E254*100)</f>
        <v>1.0732185698369843</v>
      </c>
      <c r="K254" s="19">
        <f t="shared" ref="K254:K260" si="69">IF(ISERROR(F254/D254),0,F254/D254*100)</f>
        <v>100</v>
      </c>
    </row>
    <row r="255" spans="1:11" x14ac:dyDescent="0.2">
      <c r="A255" s="22" t="s">
        <v>30</v>
      </c>
      <c r="B255" s="17" t="s">
        <v>31</v>
      </c>
      <c r="C255" s="18">
        <v>87560</v>
      </c>
      <c r="D255" s="18">
        <v>110596</v>
      </c>
      <c r="E255" s="18">
        <v>10305077</v>
      </c>
      <c r="F255" s="18">
        <v>110596</v>
      </c>
      <c r="G255" s="18">
        <f t="shared" si="65"/>
        <v>23036</v>
      </c>
      <c r="H255" s="18">
        <f t="shared" si="66"/>
        <v>10194481</v>
      </c>
      <c r="I255" s="19">
        <f t="shared" si="67"/>
        <v>26.308816811329365</v>
      </c>
      <c r="J255" s="19">
        <f t="shared" si="68"/>
        <v>1.0732185698369843</v>
      </c>
      <c r="K255" s="19">
        <f t="shared" si="69"/>
        <v>100</v>
      </c>
    </row>
    <row r="256" spans="1:11" x14ac:dyDescent="0.2">
      <c r="A256" s="23" t="s">
        <v>32</v>
      </c>
      <c r="B256" s="17" t="s">
        <v>33</v>
      </c>
      <c r="C256" s="18">
        <v>87560</v>
      </c>
      <c r="D256" s="18">
        <v>110596</v>
      </c>
      <c r="E256" s="18">
        <v>10305077</v>
      </c>
      <c r="F256" s="18">
        <v>110596</v>
      </c>
      <c r="G256" s="18">
        <f t="shared" si="65"/>
        <v>23036</v>
      </c>
      <c r="H256" s="18">
        <f t="shared" si="66"/>
        <v>10194481</v>
      </c>
      <c r="I256" s="19">
        <f t="shared" si="67"/>
        <v>26.308816811329365</v>
      </c>
      <c r="J256" s="19">
        <f t="shared" si="68"/>
        <v>1.0732185698369843</v>
      </c>
      <c r="K256" s="19">
        <f t="shared" si="69"/>
        <v>100</v>
      </c>
    </row>
    <row r="257" spans="1:11" x14ac:dyDescent="0.2">
      <c r="A257" s="16" t="s">
        <v>34</v>
      </c>
      <c r="B257" s="17" t="s">
        <v>35</v>
      </c>
      <c r="C257" s="18">
        <v>87560</v>
      </c>
      <c r="D257" s="18">
        <v>110596</v>
      </c>
      <c r="E257" s="18">
        <v>10305077</v>
      </c>
      <c r="F257" s="18">
        <v>110596</v>
      </c>
      <c r="G257" s="18">
        <f t="shared" si="65"/>
        <v>23036</v>
      </c>
      <c r="H257" s="18">
        <f t="shared" si="66"/>
        <v>10194481</v>
      </c>
      <c r="I257" s="19">
        <f t="shared" si="67"/>
        <v>26.308816811329365</v>
      </c>
      <c r="J257" s="19">
        <f t="shared" si="68"/>
        <v>1.0732185698369843</v>
      </c>
      <c r="K257" s="19">
        <f t="shared" si="69"/>
        <v>100</v>
      </c>
    </row>
    <row r="258" spans="1:11" x14ac:dyDescent="0.2">
      <c r="A258" s="22" t="s">
        <v>36</v>
      </c>
      <c r="B258" s="17" t="s">
        <v>37</v>
      </c>
      <c r="C258" s="18">
        <v>87560</v>
      </c>
      <c r="D258" s="18">
        <v>110596</v>
      </c>
      <c r="E258" s="18">
        <v>10305077</v>
      </c>
      <c r="F258" s="18">
        <v>110596</v>
      </c>
      <c r="G258" s="18">
        <f t="shared" si="65"/>
        <v>23036</v>
      </c>
      <c r="H258" s="18">
        <f t="shared" si="66"/>
        <v>10194481</v>
      </c>
      <c r="I258" s="19">
        <f t="shared" si="67"/>
        <v>26.308816811329365</v>
      </c>
      <c r="J258" s="19">
        <f t="shared" si="68"/>
        <v>1.0732185698369843</v>
      </c>
      <c r="K258" s="19">
        <f t="shared" si="69"/>
        <v>100</v>
      </c>
    </row>
    <row r="259" spans="1:11" x14ac:dyDescent="0.2">
      <c r="A259" s="23" t="s">
        <v>46</v>
      </c>
      <c r="B259" s="17" t="s">
        <v>47</v>
      </c>
      <c r="C259" s="18">
        <v>87560</v>
      </c>
      <c r="D259" s="18">
        <v>110596</v>
      </c>
      <c r="E259" s="18">
        <v>10305077</v>
      </c>
      <c r="F259" s="18">
        <v>110596</v>
      </c>
      <c r="G259" s="18">
        <f t="shared" si="65"/>
        <v>23036</v>
      </c>
      <c r="H259" s="18">
        <f t="shared" si="66"/>
        <v>10194481</v>
      </c>
      <c r="I259" s="19">
        <f t="shared" si="67"/>
        <v>26.308816811329365</v>
      </c>
      <c r="J259" s="19">
        <f t="shared" si="68"/>
        <v>1.0732185698369843</v>
      </c>
      <c r="K259" s="19">
        <f t="shared" si="69"/>
        <v>100</v>
      </c>
    </row>
    <row r="260" spans="1:11" x14ac:dyDescent="0.2">
      <c r="A260" s="24" t="s">
        <v>48</v>
      </c>
      <c r="B260" s="17" t="s">
        <v>49</v>
      </c>
      <c r="C260" s="18">
        <v>87560</v>
      </c>
      <c r="D260" s="18">
        <v>110596</v>
      </c>
      <c r="E260" s="18">
        <v>10305077</v>
      </c>
      <c r="F260" s="18">
        <v>110596</v>
      </c>
      <c r="G260" s="18">
        <f t="shared" si="65"/>
        <v>23036</v>
      </c>
      <c r="H260" s="18">
        <f t="shared" si="66"/>
        <v>10194481</v>
      </c>
      <c r="I260" s="19">
        <f t="shared" si="67"/>
        <v>26.308816811329365</v>
      </c>
      <c r="J260" s="19">
        <f t="shared" si="68"/>
        <v>1.0732185698369843</v>
      </c>
      <c r="K260" s="19">
        <f t="shared" si="69"/>
        <v>100</v>
      </c>
    </row>
    <row r="261" spans="1:11" x14ac:dyDescent="0.2">
      <c r="A261" s="39" t="s">
        <v>894</v>
      </c>
      <c r="B261" s="28" t="s">
        <v>895</v>
      </c>
      <c r="C261" s="29"/>
      <c r="D261" s="29"/>
      <c r="E261" s="29"/>
      <c r="F261" s="29"/>
      <c r="G261" s="29"/>
      <c r="H261" s="29"/>
      <c r="I261" s="30"/>
      <c r="J261" s="30"/>
      <c r="K261" s="30"/>
    </row>
    <row r="262" spans="1:11" x14ac:dyDescent="0.2">
      <c r="A262" s="16" t="s">
        <v>26</v>
      </c>
      <c r="B262" s="17" t="s">
        <v>27</v>
      </c>
      <c r="C262" s="18">
        <v>158132942.97999999</v>
      </c>
      <c r="D262" s="18">
        <v>163757515</v>
      </c>
      <c r="E262" s="18">
        <v>167767370</v>
      </c>
      <c r="F262" s="18">
        <v>163744085.18000001</v>
      </c>
      <c r="G262" s="18">
        <f t="shared" ref="G262:G272" si="70">F262-C262</f>
        <v>5611142.2000000179</v>
      </c>
      <c r="H262" s="18">
        <f t="shared" ref="H262:H272" si="71">E262-F262</f>
        <v>4023284.8199999928</v>
      </c>
      <c r="I262" s="19">
        <f t="shared" ref="I262:I272" si="72">IF(ISERROR(F262/C262),0,F262/C262*100-100)</f>
        <v>3.5483701841365871</v>
      </c>
      <c r="J262" s="19">
        <f t="shared" ref="J262:J272" si="73">IF(ISERROR(F262/E262),0,F262/E262*100)</f>
        <v>97.601866906538504</v>
      </c>
      <c r="K262" s="19">
        <f t="shared" ref="K262:K272" si="74">IF(ISERROR(F262/D262),0,F262/D262*100)</f>
        <v>99.991798959577523</v>
      </c>
    </row>
    <row r="263" spans="1:11" ht="25.5" x14ac:dyDescent="0.2">
      <c r="A263" s="22" t="s">
        <v>28</v>
      </c>
      <c r="B263" s="17" t="s">
        <v>29</v>
      </c>
      <c r="C263" s="18">
        <v>0</v>
      </c>
      <c r="D263" s="18">
        <v>13304</v>
      </c>
      <c r="E263" s="18">
        <v>13304</v>
      </c>
      <c r="F263" s="18">
        <v>0</v>
      </c>
      <c r="G263" s="18">
        <f t="shared" si="70"/>
        <v>0</v>
      </c>
      <c r="H263" s="18">
        <f t="shared" si="71"/>
        <v>13304</v>
      </c>
      <c r="I263" s="19">
        <f t="shared" si="72"/>
        <v>0</v>
      </c>
      <c r="J263" s="19">
        <f t="shared" si="73"/>
        <v>0</v>
      </c>
      <c r="K263" s="19">
        <f t="shared" si="74"/>
        <v>0</v>
      </c>
    </row>
    <row r="264" spans="1:11" x14ac:dyDescent="0.2">
      <c r="A264" s="22" t="s">
        <v>30</v>
      </c>
      <c r="B264" s="17" t="s">
        <v>31</v>
      </c>
      <c r="C264" s="18">
        <v>158132942.97999999</v>
      </c>
      <c r="D264" s="18">
        <v>163744211</v>
      </c>
      <c r="E264" s="18">
        <v>167754066</v>
      </c>
      <c r="F264" s="18">
        <v>163744085.18000001</v>
      </c>
      <c r="G264" s="18">
        <f t="shared" si="70"/>
        <v>5611142.2000000179</v>
      </c>
      <c r="H264" s="18">
        <f t="shared" si="71"/>
        <v>4009980.8199999928</v>
      </c>
      <c r="I264" s="19">
        <f t="shared" si="72"/>
        <v>3.5483701841365871</v>
      </c>
      <c r="J264" s="19">
        <f t="shared" si="73"/>
        <v>97.609607376073981</v>
      </c>
      <c r="K264" s="19">
        <f t="shared" si="74"/>
        <v>99.999923160642297</v>
      </c>
    </row>
    <row r="265" spans="1:11" x14ac:dyDescent="0.2">
      <c r="A265" s="23" t="s">
        <v>32</v>
      </c>
      <c r="B265" s="17" t="s">
        <v>33</v>
      </c>
      <c r="C265" s="18">
        <v>158132942.97999999</v>
      </c>
      <c r="D265" s="18">
        <v>163744211</v>
      </c>
      <c r="E265" s="18">
        <v>167754066</v>
      </c>
      <c r="F265" s="18">
        <v>163744085.18000001</v>
      </c>
      <c r="G265" s="18">
        <f t="shared" si="70"/>
        <v>5611142.2000000179</v>
      </c>
      <c r="H265" s="18">
        <f t="shared" si="71"/>
        <v>4009980.8199999928</v>
      </c>
      <c r="I265" s="19">
        <f t="shared" si="72"/>
        <v>3.5483701841365871</v>
      </c>
      <c r="J265" s="19">
        <f t="shared" si="73"/>
        <v>97.609607376073981</v>
      </c>
      <c r="K265" s="19">
        <f t="shared" si="74"/>
        <v>99.999923160642297</v>
      </c>
    </row>
    <row r="266" spans="1:11" x14ac:dyDescent="0.2">
      <c r="A266" s="16" t="s">
        <v>34</v>
      </c>
      <c r="B266" s="17" t="s">
        <v>35</v>
      </c>
      <c r="C266" s="18">
        <v>158132942.97999999</v>
      </c>
      <c r="D266" s="18">
        <v>163757515</v>
      </c>
      <c r="E266" s="18">
        <v>167767370</v>
      </c>
      <c r="F266" s="18">
        <v>163744085.18000001</v>
      </c>
      <c r="G266" s="18">
        <f t="shared" si="70"/>
        <v>5611142.2000000179</v>
      </c>
      <c r="H266" s="18">
        <f t="shared" si="71"/>
        <v>4023284.8199999928</v>
      </c>
      <c r="I266" s="19">
        <f t="shared" si="72"/>
        <v>3.5483701841365871</v>
      </c>
      <c r="J266" s="19">
        <f t="shared" si="73"/>
        <v>97.601866906538504</v>
      </c>
      <c r="K266" s="19">
        <f t="shared" si="74"/>
        <v>99.991798959577523</v>
      </c>
    </row>
    <row r="267" spans="1:11" x14ac:dyDescent="0.2">
      <c r="A267" s="22" t="s">
        <v>36</v>
      </c>
      <c r="B267" s="17" t="s">
        <v>37</v>
      </c>
      <c r="C267" s="18">
        <v>158132942.97999999</v>
      </c>
      <c r="D267" s="18">
        <v>163757515</v>
      </c>
      <c r="E267" s="18">
        <v>167767370</v>
      </c>
      <c r="F267" s="18">
        <v>163744085.18000001</v>
      </c>
      <c r="G267" s="18">
        <f t="shared" si="70"/>
        <v>5611142.2000000179</v>
      </c>
      <c r="H267" s="18">
        <f t="shared" si="71"/>
        <v>4023284.8199999928</v>
      </c>
      <c r="I267" s="19">
        <f t="shared" si="72"/>
        <v>3.5483701841365871</v>
      </c>
      <c r="J267" s="19">
        <f t="shared" si="73"/>
        <v>97.601866906538504</v>
      </c>
      <c r="K267" s="19">
        <f t="shared" si="74"/>
        <v>99.991798959577523</v>
      </c>
    </row>
    <row r="268" spans="1:11" x14ac:dyDescent="0.2">
      <c r="A268" s="23" t="s">
        <v>46</v>
      </c>
      <c r="B268" s="17" t="s">
        <v>47</v>
      </c>
      <c r="C268" s="18">
        <v>156062680</v>
      </c>
      <c r="D268" s="18">
        <v>161583739</v>
      </c>
      <c r="E268" s="18">
        <v>166024310</v>
      </c>
      <c r="F268" s="18">
        <v>161570309.18000001</v>
      </c>
      <c r="G268" s="18">
        <f t="shared" si="70"/>
        <v>5507629.1800000072</v>
      </c>
      <c r="H268" s="18">
        <f t="shared" si="71"/>
        <v>4454000.8199999928</v>
      </c>
      <c r="I268" s="19">
        <f t="shared" si="72"/>
        <v>3.5291135459162888</v>
      </c>
      <c r="J268" s="19">
        <f t="shared" si="73"/>
        <v>97.317259851885552</v>
      </c>
      <c r="K268" s="19">
        <f t="shared" si="74"/>
        <v>99.991688631490334</v>
      </c>
    </row>
    <row r="269" spans="1:11" x14ac:dyDescent="0.2">
      <c r="A269" s="24" t="s">
        <v>48</v>
      </c>
      <c r="B269" s="17" t="s">
        <v>49</v>
      </c>
      <c r="C269" s="18">
        <v>156062680</v>
      </c>
      <c r="D269" s="18">
        <v>161583739</v>
      </c>
      <c r="E269" s="18">
        <v>166024310</v>
      </c>
      <c r="F269" s="18">
        <v>161570309.18000001</v>
      </c>
      <c r="G269" s="18">
        <f t="shared" si="70"/>
        <v>5507629.1800000072</v>
      </c>
      <c r="H269" s="18">
        <f t="shared" si="71"/>
        <v>4454000.8199999928</v>
      </c>
      <c r="I269" s="19">
        <f t="shared" si="72"/>
        <v>3.5291135459162888</v>
      </c>
      <c r="J269" s="19">
        <f t="shared" si="73"/>
        <v>97.317259851885552</v>
      </c>
      <c r="K269" s="19">
        <f t="shared" si="74"/>
        <v>99.991688631490334</v>
      </c>
    </row>
    <row r="270" spans="1:11" ht="25.5" x14ac:dyDescent="0.2">
      <c r="A270" s="23" t="s">
        <v>52</v>
      </c>
      <c r="B270" s="17" t="s">
        <v>53</v>
      </c>
      <c r="C270" s="18">
        <v>2070262.98</v>
      </c>
      <c r="D270" s="18">
        <v>2173776</v>
      </c>
      <c r="E270" s="18">
        <v>1743060</v>
      </c>
      <c r="F270" s="18">
        <v>2173776</v>
      </c>
      <c r="G270" s="18">
        <f t="shared" si="70"/>
        <v>103513.02000000002</v>
      </c>
      <c r="H270" s="18">
        <f t="shared" si="71"/>
        <v>-430716</v>
      </c>
      <c r="I270" s="19">
        <f t="shared" si="72"/>
        <v>4.999993768907558</v>
      </c>
      <c r="J270" s="19">
        <f t="shared" si="73"/>
        <v>124.71033699356305</v>
      </c>
      <c r="K270" s="19">
        <f t="shared" si="74"/>
        <v>100</v>
      </c>
    </row>
    <row r="271" spans="1:11" ht="25.5" x14ac:dyDescent="0.2">
      <c r="A271" s="24" t="s">
        <v>166</v>
      </c>
      <c r="B271" s="17" t="s">
        <v>167</v>
      </c>
      <c r="C271" s="18">
        <v>2070262.98</v>
      </c>
      <c r="D271" s="18">
        <v>2173776</v>
      </c>
      <c r="E271" s="18">
        <v>1743060</v>
      </c>
      <c r="F271" s="18">
        <v>2173776</v>
      </c>
      <c r="G271" s="18">
        <f t="shared" si="70"/>
        <v>103513.02000000002</v>
      </c>
      <c r="H271" s="18">
        <f t="shared" si="71"/>
        <v>-430716</v>
      </c>
      <c r="I271" s="19">
        <f t="shared" si="72"/>
        <v>4.999993768907558</v>
      </c>
      <c r="J271" s="19">
        <f t="shared" si="73"/>
        <v>124.71033699356305</v>
      </c>
      <c r="K271" s="19">
        <f t="shared" si="74"/>
        <v>100</v>
      </c>
    </row>
    <row r="272" spans="1:11" ht="25.5" x14ac:dyDescent="0.2">
      <c r="A272" s="25" t="s">
        <v>168</v>
      </c>
      <c r="B272" s="17" t="s">
        <v>169</v>
      </c>
      <c r="C272" s="18">
        <v>2070262.98</v>
      </c>
      <c r="D272" s="18">
        <v>2173776</v>
      </c>
      <c r="E272" s="18">
        <v>1743060</v>
      </c>
      <c r="F272" s="18">
        <v>2173776</v>
      </c>
      <c r="G272" s="18">
        <f t="shared" si="70"/>
        <v>103513.02000000002</v>
      </c>
      <c r="H272" s="18">
        <f t="shared" si="71"/>
        <v>-430716</v>
      </c>
      <c r="I272" s="19">
        <f t="shared" si="72"/>
        <v>4.999993768907558</v>
      </c>
      <c r="J272" s="19">
        <f t="shared" si="73"/>
        <v>124.71033699356305</v>
      </c>
      <c r="K272" s="19">
        <f t="shared" si="74"/>
        <v>100</v>
      </c>
    </row>
    <row r="273" spans="1:11" ht="25.5" x14ac:dyDescent="0.2">
      <c r="A273" s="39" t="s">
        <v>896</v>
      </c>
      <c r="B273" s="28" t="s">
        <v>897</v>
      </c>
      <c r="C273" s="29"/>
      <c r="D273" s="29"/>
      <c r="E273" s="29"/>
      <c r="F273" s="29"/>
      <c r="G273" s="29"/>
      <c r="H273" s="29"/>
      <c r="I273" s="30"/>
      <c r="J273" s="30"/>
      <c r="K273" s="30"/>
    </row>
    <row r="274" spans="1:11" x14ac:dyDescent="0.2">
      <c r="A274" s="16" t="s">
        <v>26</v>
      </c>
      <c r="B274" s="17" t="s">
        <v>27</v>
      </c>
      <c r="C274" s="18">
        <v>42724092.700000003</v>
      </c>
      <c r="D274" s="18">
        <v>51509683</v>
      </c>
      <c r="E274" s="18">
        <v>44351737</v>
      </c>
      <c r="F274" s="18">
        <v>51409682.850000001</v>
      </c>
      <c r="G274" s="18">
        <f t="shared" ref="G274:G283" si="75">F274-C274</f>
        <v>8685590.1499999985</v>
      </c>
      <c r="H274" s="18">
        <f t="shared" ref="H274:H283" si="76">E274-F274</f>
        <v>-7057945.8500000015</v>
      </c>
      <c r="I274" s="19">
        <f t="shared" ref="I274:I283" si="77">IF(ISERROR(F274/C274),0,F274/C274*100-100)</f>
        <v>20.329489992891055</v>
      </c>
      <c r="J274" s="19">
        <f t="shared" ref="J274:J283" si="78">IF(ISERROR(F274/E274),0,F274/E274*100)</f>
        <v>115.9135725619946</v>
      </c>
      <c r="K274" s="19">
        <f t="shared" ref="K274:K283" si="79">IF(ISERROR(F274/D274),0,F274/D274*100)</f>
        <v>99.805861453272783</v>
      </c>
    </row>
    <row r="275" spans="1:11" x14ac:dyDescent="0.2">
      <c r="A275" s="22" t="s">
        <v>30</v>
      </c>
      <c r="B275" s="17" t="s">
        <v>31</v>
      </c>
      <c r="C275" s="18">
        <v>42724092.700000003</v>
      </c>
      <c r="D275" s="18">
        <v>51509683</v>
      </c>
      <c r="E275" s="18">
        <v>44351737</v>
      </c>
      <c r="F275" s="18">
        <v>51409682.850000001</v>
      </c>
      <c r="G275" s="18">
        <f t="shared" si="75"/>
        <v>8685590.1499999985</v>
      </c>
      <c r="H275" s="18">
        <f t="shared" si="76"/>
        <v>-7057945.8500000015</v>
      </c>
      <c r="I275" s="19">
        <f t="shared" si="77"/>
        <v>20.329489992891055</v>
      </c>
      <c r="J275" s="19">
        <f t="shared" si="78"/>
        <v>115.9135725619946</v>
      </c>
      <c r="K275" s="19">
        <f t="shared" si="79"/>
        <v>99.805861453272783</v>
      </c>
    </row>
    <row r="276" spans="1:11" x14ac:dyDescent="0.2">
      <c r="A276" s="23" t="s">
        <v>32</v>
      </c>
      <c r="B276" s="17" t="s">
        <v>33</v>
      </c>
      <c r="C276" s="18">
        <v>42724092.700000003</v>
      </c>
      <c r="D276" s="18">
        <v>51509683</v>
      </c>
      <c r="E276" s="18">
        <v>44351737</v>
      </c>
      <c r="F276" s="18">
        <v>51409682.850000001</v>
      </c>
      <c r="G276" s="18">
        <f t="shared" si="75"/>
        <v>8685590.1499999985</v>
      </c>
      <c r="H276" s="18">
        <f t="shared" si="76"/>
        <v>-7057945.8500000015</v>
      </c>
      <c r="I276" s="19">
        <f t="shared" si="77"/>
        <v>20.329489992891055</v>
      </c>
      <c r="J276" s="19">
        <f t="shared" si="78"/>
        <v>115.9135725619946</v>
      </c>
      <c r="K276" s="19">
        <f t="shared" si="79"/>
        <v>99.805861453272783</v>
      </c>
    </row>
    <row r="277" spans="1:11" x14ac:dyDescent="0.2">
      <c r="A277" s="16" t="s">
        <v>34</v>
      </c>
      <c r="B277" s="17" t="s">
        <v>35</v>
      </c>
      <c r="C277" s="18">
        <v>42724092.700000003</v>
      </c>
      <c r="D277" s="18">
        <v>51509683</v>
      </c>
      <c r="E277" s="18">
        <v>44351737</v>
      </c>
      <c r="F277" s="18">
        <v>51409682.850000001</v>
      </c>
      <c r="G277" s="18">
        <f t="shared" si="75"/>
        <v>8685590.1499999985</v>
      </c>
      <c r="H277" s="18">
        <f t="shared" si="76"/>
        <v>-7057945.8500000015</v>
      </c>
      <c r="I277" s="19">
        <f t="shared" si="77"/>
        <v>20.329489992891055</v>
      </c>
      <c r="J277" s="19">
        <f t="shared" si="78"/>
        <v>115.9135725619946</v>
      </c>
      <c r="K277" s="19">
        <f t="shared" si="79"/>
        <v>99.805861453272783</v>
      </c>
    </row>
    <row r="278" spans="1:11" x14ac:dyDescent="0.2">
      <c r="A278" s="22" t="s">
        <v>36</v>
      </c>
      <c r="B278" s="17" t="s">
        <v>37</v>
      </c>
      <c r="C278" s="18">
        <v>42724092.700000003</v>
      </c>
      <c r="D278" s="18">
        <v>51509683</v>
      </c>
      <c r="E278" s="18">
        <v>44351737</v>
      </c>
      <c r="F278" s="18">
        <v>51409682.850000001</v>
      </c>
      <c r="G278" s="18">
        <f t="shared" si="75"/>
        <v>8685590.1499999985</v>
      </c>
      <c r="H278" s="18">
        <f t="shared" si="76"/>
        <v>-7057945.8500000015</v>
      </c>
      <c r="I278" s="19">
        <f t="shared" si="77"/>
        <v>20.329489992891055</v>
      </c>
      <c r="J278" s="19">
        <f t="shared" si="78"/>
        <v>115.9135725619946</v>
      </c>
      <c r="K278" s="19">
        <f t="shared" si="79"/>
        <v>99.805861453272783</v>
      </c>
    </row>
    <row r="279" spans="1:11" x14ac:dyDescent="0.2">
      <c r="A279" s="23" t="s">
        <v>46</v>
      </c>
      <c r="B279" s="17" t="s">
        <v>47</v>
      </c>
      <c r="C279" s="18">
        <v>42723419.700000003</v>
      </c>
      <c r="D279" s="18">
        <v>51504124</v>
      </c>
      <c r="E279" s="18">
        <v>44346178</v>
      </c>
      <c r="F279" s="18">
        <v>51409067.210000001</v>
      </c>
      <c r="G279" s="18">
        <f t="shared" si="75"/>
        <v>8685647.5099999979</v>
      </c>
      <c r="H279" s="18">
        <f t="shared" si="76"/>
        <v>-7062889.2100000009</v>
      </c>
      <c r="I279" s="19">
        <f t="shared" si="77"/>
        <v>20.329944491779514</v>
      </c>
      <c r="J279" s="19">
        <f t="shared" si="78"/>
        <v>115.92671460886663</v>
      </c>
      <c r="K279" s="19">
        <f t="shared" si="79"/>
        <v>99.815438487993703</v>
      </c>
    </row>
    <row r="280" spans="1:11" x14ac:dyDescent="0.2">
      <c r="A280" s="24" t="s">
        <v>48</v>
      </c>
      <c r="B280" s="17" t="s">
        <v>49</v>
      </c>
      <c r="C280" s="18">
        <v>42723419.700000003</v>
      </c>
      <c r="D280" s="18">
        <v>51504124</v>
      </c>
      <c r="E280" s="18">
        <v>44346178</v>
      </c>
      <c r="F280" s="18">
        <v>51409067.210000001</v>
      </c>
      <c r="G280" s="18">
        <f t="shared" si="75"/>
        <v>8685647.5099999979</v>
      </c>
      <c r="H280" s="18">
        <f t="shared" si="76"/>
        <v>-7062889.2100000009</v>
      </c>
      <c r="I280" s="19">
        <f t="shared" si="77"/>
        <v>20.329944491779514</v>
      </c>
      <c r="J280" s="19">
        <f t="shared" si="78"/>
        <v>115.92671460886663</v>
      </c>
      <c r="K280" s="19">
        <f t="shared" si="79"/>
        <v>99.815438487993703</v>
      </c>
    </row>
    <row r="281" spans="1:11" ht="25.5" x14ac:dyDescent="0.2">
      <c r="A281" s="23" t="s">
        <v>52</v>
      </c>
      <c r="B281" s="17" t="s">
        <v>53</v>
      </c>
      <c r="C281" s="18">
        <v>673</v>
      </c>
      <c r="D281" s="18">
        <v>5559</v>
      </c>
      <c r="E281" s="18">
        <v>5559</v>
      </c>
      <c r="F281" s="18">
        <v>615.64</v>
      </c>
      <c r="G281" s="18">
        <f t="shared" si="75"/>
        <v>-57.360000000000014</v>
      </c>
      <c r="H281" s="18">
        <f t="shared" si="76"/>
        <v>4943.3599999999997</v>
      </c>
      <c r="I281" s="19">
        <f t="shared" si="77"/>
        <v>-8.52303120356612</v>
      </c>
      <c r="J281" s="19">
        <f t="shared" si="78"/>
        <v>11.074653714696888</v>
      </c>
      <c r="K281" s="19">
        <f t="shared" si="79"/>
        <v>11.074653714696888</v>
      </c>
    </row>
    <row r="282" spans="1:11" ht="25.5" x14ac:dyDescent="0.2">
      <c r="A282" s="24" t="s">
        <v>166</v>
      </c>
      <c r="B282" s="17" t="s">
        <v>167</v>
      </c>
      <c r="C282" s="18">
        <v>673</v>
      </c>
      <c r="D282" s="18">
        <v>5559</v>
      </c>
      <c r="E282" s="18">
        <v>5559</v>
      </c>
      <c r="F282" s="18">
        <v>615.64</v>
      </c>
      <c r="G282" s="18">
        <f t="shared" si="75"/>
        <v>-57.360000000000014</v>
      </c>
      <c r="H282" s="18">
        <f t="shared" si="76"/>
        <v>4943.3599999999997</v>
      </c>
      <c r="I282" s="19">
        <f t="shared" si="77"/>
        <v>-8.52303120356612</v>
      </c>
      <c r="J282" s="19">
        <f t="shared" si="78"/>
        <v>11.074653714696888</v>
      </c>
      <c r="K282" s="19">
        <f t="shared" si="79"/>
        <v>11.074653714696888</v>
      </c>
    </row>
    <row r="283" spans="1:11" ht="38.25" x14ac:dyDescent="0.2">
      <c r="A283" s="25" t="s">
        <v>170</v>
      </c>
      <c r="B283" s="17" t="s">
        <v>171</v>
      </c>
      <c r="C283" s="18">
        <v>673</v>
      </c>
      <c r="D283" s="18">
        <v>5559</v>
      </c>
      <c r="E283" s="18">
        <v>5559</v>
      </c>
      <c r="F283" s="18">
        <v>615.64</v>
      </c>
      <c r="G283" s="18">
        <f t="shared" si="75"/>
        <v>-57.360000000000014</v>
      </c>
      <c r="H283" s="18">
        <f t="shared" si="76"/>
        <v>4943.3599999999997</v>
      </c>
      <c r="I283" s="19">
        <f t="shared" si="77"/>
        <v>-8.52303120356612</v>
      </c>
      <c r="J283" s="19">
        <f t="shared" si="78"/>
        <v>11.074653714696888</v>
      </c>
      <c r="K283" s="19">
        <f t="shared" si="79"/>
        <v>11.074653714696888</v>
      </c>
    </row>
    <row r="284" spans="1:11" ht="25.5" x14ac:dyDescent="0.2">
      <c r="A284" s="39" t="s">
        <v>898</v>
      </c>
      <c r="B284" s="28" t="s">
        <v>899</v>
      </c>
      <c r="C284" s="29"/>
      <c r="D284" s="29"/>
      <c r="E284" s="29"/>
      <c r="F284" s="29"/>
      <c r="G284" s="29"/>
      <c r="H284" s="29"/>
      <c r="I284" s="30"/>
      <c r="J284" s="30"/>
      <c r="K284" s="30"/>
    </row>
    <row r="285" spans="1:11" x14ac:dyDescent="0.2">
      <c r="A285" s="16" t="s">
        <v>26</v>
      </c>
      <c r="B285" s="17" t="s">
        <v>27</v>
      </c>
      <c r="C285" s="18">
        <v>272112060.70999998</v>
      </c>
      <c r="D285" s="18">
        <v>320282987</v>
      </c>
      <c r="E285" s="18">
        <v>296892662</v>
      </c>
      <c r="F285" s="18">
        <v>318409733.60000002</v>
      </c>
      <c r="G285" s="18">
        <f t="shared" ref="G285:G296" si="80">F285-C285</f>
        <v>46297672.890000045</v>
      </c>
      <c r="H285" s="18">
        <f t="shared" ref="H285:H296" si="81">E285-F285</f>
        <v>-21517071.600000024</v>
      </c>
      <c r="I285" s="19">
        <f t="shared" ref="I285:I296" si="82">IF(ISERROR(F285/C285),0,F285/C285*100-100)</f>
        <v>17.014193626404975</v>
      </c>
      <c r="J285" s="19">
        <f t="shared" ref="J285:J296" si="83">IF(ISERROR(F285/E285),0,F285/E285*100)</f>
        <v>107.24742452543339</v>
      </c>
      <c r="K285" s="19">
        <f t="shared" ref="K285:K296" si="84">IF(ISERROR(F285/D285),0,F285/D285*100)</f>
        <v>99.415125537092621</v>
      </c>
    </row>
    <row r="286" spans="1:11" ht="25.5" x14ac:dyDescent="0.2">
      <c r="A286" s="22" t="s">
        <v>28</v>
      </c>
      <c r="B286" s="17" t="s">
        <v>29</v>
      </c>
      <c r="C286" s="18">
        <v>0</v>
      </c>
      <c r="D286" s="18">
        <v>25052</v>
      </c>
      <c r="E286" s="18">
        <v>25052</v>
      </c>
      <c r="F286" s="18">
        <v>0</v>
      </c>
      <c r="G286" s="18">
        <f t="shared" si="80"/>
        <v>0</v>
      </c>
      <c r="H286" s="18">
        <f t="shared" si="81"/>
        <v>25052</v>
      </c>
      <c r="I286" s="19">
        <f t="shared" si="82"/>
        <v>0</v>
      </c>
      <c r="J286" s="19">
        <f t="shared" si="83"/>
        <v>0</v>
      </c>
      <c r="K286" s="19">
        <f t="shared" si="84"/>
        <v>0</v>
      </c>
    </row>
    <row r="287" spans="1:11" x14ac:dyDescent="0.2">
      <c r="A287" s="22" t="s">
        <v>30</v>
      </c>
      <c r="B287" s="17" t="s">
        <v>31</v>
      </c>
      <c r="C287" s="18">
        <v>272112060.70999998</v>
      </c>
      <c r="D287" s="18">
        <v>320257935</v>
      </c>
      <c r="E287" s="18">
        <v>296867610</v>
      </c>
      <c r="F287" s="18">
        <v>318409733.60000002</v>
      </c>
      <c r="G287" s="18">
        <f t="shared" si="80"/>
        <v>46297672.890000045</v>
      </c>
      <c r="H287" s="18">
        <f t="shared" si="81"/>
        <v>-21542123.600000024</v>
      </c>
      <c r="I287" s="19">
        <f t="shared" si="82"/>
        <v>17.014193626404975</v>
      </c>
      <c r="J287" s="19">
        <f t="shared" si="83"/>
        <v>107.25647489801938</v>
      </c>
      <c r="K287" s="19">
        <f t="shared" si="84"/>
        <v>99.422902230353799</v>
      </c>
    </row>
    <row r="288" spans="1:11" x14ac:dyDescent="0.2">
      <c r="A288" s="23" t="s">
        <v>32</v>
      </c>
      <c r="B288" s="17" t="s">
        <v>33</v>
      </c>
      <c r="C288" s="18">
        <v>272112060.70999998</v>
      </c>
      <c r="D288" s="18">
        <v>320257935</v>
      </c>
      <c r="E288" s="18">
        <v>296867610</v>
      </c>
      <c r="F288" s="18">
        <v>318409733.60000002</v>
      </c>
      <c r="G288" s="18">
        <f t="shared" si="80"/>
        <v>46297672.890000045</v>
      </c>
      <c r="H288" s="18">
        <f t="shared" si="81"/>
        <v>-21542123.600000024</v>
      </c>
      <c r="I288" s="19">
        <f t="shared" si="82"/>
        <v>17.014193626404975</v>
      </c>
      <c r="J288" s="19">
        <f t="shared" si="83"/>
        <v>107.25647489801938</v>
      </c>
      <c r="K288" s="19">
        <f t="shared" si="84"/>
        <v>99.422902230353799</v>
      </c>
    </row>
    <row r="289" spans="1:11" x14ac:dyDescent="0.2">
      <c r="A289" s="16" t="s">
        <v>34</v>
      </c>
      <c r="B289" s="17" t="s">
        <v>35</v>
      </c>
      <c r="C289" s="18">
        <v>272112060.70999998</v>
      </c>
      <c r="D289" s="18">
        <v>320282987</v>
      </c>
      <c r="E289" s="18">
        <v>296892662</v>
      </c>
      <c r="F289" s="18">
        <v>318409733.60000002</v>
      </c>
      <c r="G289" s="18">
        <f t="shared" si="80"/>
        <v>46297672.890000045</v>
      </c>
      <c r="H289" s="18">
        <f t="shared" si="81"/>
        <v>-21517071.600000024</v>
      </c>
      <c r="I289" s="19">
        <f t="shared" si="82"/>
        <v>17.014193626404975</v>
      </c>
      <c r="J289" s="19">
        <f t="shared" si="83"/>
        <v>107.24742452543339</v>
      </c>
      <c r="K289" s="19">
        <f t="shared" si="84"/>
        <v>99.415125537092621</v>
      </c>
    </row>
    <row r="290" spans="1:11" x14ac:dyDescent="0.2">
      <c r="A290" s="22" t="s">
        <v>36</v>
      </c>
      <c r="B290" s="17" t="s">
        <v>37</v>
      </c>
      <c r="C290" s="18">
        <v>272112060.70999998</v>
      </c>
      <c r="D290" s="18">
        <v>320282987</v>
      </c>
      <c r="E290" s="18">
        <v>296892662</v>
      </c>
      <c r="F290" s="18">
        <v>318409733.60000002</v>
      </c>
      <c r="G290" s="18">
        <f t="shared" si="80"/>
        <v>46297672.890000045</v>
      </c>
      <c r="H290" s="18">
        <f t="shared" si="81"/>
        <v>-21517071.600000024</v>
      </c>
      <c r="I290" s="19">
        <f t="shared" si="82"/>
        <v>17.014193626404975</v>
      </c>
      <c r="J290" s="19">
        <f t="shared" si="83"/>
        <v>107.24742452543339</v>
      </c>
      <c r="K290" s="19">
        <f t="shared" si="84"/>
        <v>99.415125537092621</v>
      </c>
    </row>
    <row r="291" spans="1:11" x14ac:dyDescent="0.2">
      <c r="A291" s="23" t="s">
        <v>46</v>
      </c>
      <c r="B291" s="17" t="s">
        <v>47</v>
      </c>
      <c r="C291" s="18">
        <v>271234008</v>
      </c>
      <c r="D291" s="18">
        <v>318304332</v>
      </c>
      <c r="E291" s="18">
        <v>296212450</v>
      </c>
      <c r="F291" s="18">
        <v>317064385.38</v>
      </c>
      <c r="G291" s="18">
        <f t="shared" si="80"/>
        <v>45830377.379999995</v>
      </c>
      <c r="H291" s="18">
        <f t="shared" si="81"/>
        <v>-20851935.379999995</v>
      </c>
      <c r="I291" s="19">
        <f t="shared" si="82"/>
        <v>16.89698785116947</v>
      </c>
      <c r="J291" s="19">
        <f t="shared" si="83"/>
        <v>107.03952024298775</v>
      </c>
      <c r="K291" s="19">
        <f t="shared" si="84"/>
        <v>99.610452483568451</v>
      </c>
    </row>
    <row r="292" spans="1:11" x14ac:dyDescent="0.2">
      <c r="A292" s="24" t="s">
        <v>48</v>
      </c>
      <c r="B292" s="17" t="s">
        <v>49</v>
      </c>
      <c r="C292" s="18">
        <v>271234008</v>
      </c>
      <c r="D292" s="18">
        <v>318304332</v>
      </c>
      <c r="E292" s="18">
        <v>296212450</v>
      </c>
      <c r="F292" s="18">
        <v>317064385.38</v>
      </c>
      <c r="G292" s="18">
        <f t="shared" si="80"/>
        <v>45830377.379999995</v>
      </c>
      <c r="H292" s="18">
        <f t="shared" si="81"/>
        <v>-20851935.379999995</v>
      </c>
      <c r="I292" s="19">
        <f t="shared" si="82"/>
        <v>16.89698785116947</v>
      </c>
      <c r="J292" s="19">
        <f t="shared" si="83"/>
        <v>107.03952024298775</v>
      </c>
      <c r="K292" s="19">
        <f t="shared" si="84"/>
        <v>99.610452483568451</v>
      </c>
    </row>
    <row r="293" spans="1:11" ht="25.5" x14ac:dyDescent="0.2">
      <c r="A293" s="23" t="s">
        <v>52</v>
      </c>
      <c r="B293" s="17" t="s">
        <v>53</v>
      </c>
      <c r="C293" s="18">
        <v>878052.71</v>
      </c>
      <c r="D293" s="18">
        <v>1978655</v>
      </c>
      <c r="E293" s="18">
        <v>680212</v>
      </c>
      <c r="F293" s="18">
        <v>1345348.22</v>
      </c>
      <c r="G293" s="18">
        <f t="shared" si="80"/>
        <v>467295.51</v>
      </c>
      <c r="H293" s="18">
        <f t="shared" si="81"/>
        <v>-665136.22</v>
      </c>
      <c r="I293" s="19">
        <f t="shared" si="82"/>
        <v>53.219528244494569</v>
      </c>
      <c r="J293" s="19">
        <f t="shared" si="83"/>
        <v>197.78366450459561</v>
      </c>
      <c r="K293" s="19">
        <f t="shared" si="84"/>
        <v>67.993067007639027</v>
      </c>
    </row>
    <row r="294" spans="1:11" ht="25.5" x14ac:dyDescent="0.2">
      <c r="A294" s="24" t="s">
        <v>166</v>
      </c>
      <c r="B294" s="17" t="s">
        <v>167</v>
      </c>
      <c r="C294" s="18">
        <v>878052.71</v>
      </c>
      <c r="D294" s="18">
        <v>1978655</v>
      </c>
      <c r="E294" s="18">
        <v>680212</v>
      </c>
      <c r="F294" s="18">
        <v>1345348.22</v>
      </c>
      <c r="G294" s="18">
        <f t="shared" si="80"/>
        <v>467295.51</v>
      </c>
      <c r="H294" s="18">
        <f t="shared" si="81"/>
        <v>-665136.22</v>
      </c>
      <c r="I294" s="19">
        <f t="shared" si="82"/>
        <v>53.219528244494569</v>
      </c>
      <c r="J294" s="19">
        <f t="shared" si="83"/>
        <v>197.78366450459561</v>
      </c>
      <c r="K294" s="19">
        <f t="shared" si="84"/>
        <v>67.993067007639027</v>
      </c>
    </row>
    <row r="295" spans="1:11" ht="25.5" x14ac:dyDescent="0.2">
      <c r="A295" s="25" t="s">
        <v>168</v>
      </c>
      <c r="B295" s="17" t="s">
        <v>169</v>
      </c>
      <c r="C295" s="18">
        <v>878052.71</v>
      </c>
      <c r="D295" s="18">
        <v>1859301</v>
      </c>
      <c r="E295" s="18">
        <v>680212</v>
      </c>
      <c r="F295" s="18">
        <v>1345348.22</v>
      </c>
      <c r="G295" s="18">
        <f t="shared" si="80"/>
        <v>467295.51</v>
      </c>
      <c r="H295" s="18">
        <f t="shared" si="81"/>
        <v>-665136.22</v>
      </c>
      <c r="I295" s="19">
        <f t="shared" si="82"/>
        <v>53.219528244494569</v>
      </c>
      <c r="J295" s="19">
        <f t="shared" si="83"/>
        <v>197.78366450459561</v>
      </c>
      <c r="K295" s="19">
        <f t="shared" si="84"/>
        <v>72.357741968621539</v>
      </c>
    </row>
    <row r="296" spans="1:11" ht="38.25" x14ac:dyDescent="0.2">
      <c r="A296" s="25" t="s">
        <v>170</v>
      </c>
      <c r="B296" s="17" t="s">
        <v>171</v>
      </c>
      <c r="C296" s="18">
        <v>0</v>
      </c>
      <c r="D296" s="18">
        <v>119354</v>
      </c>
      <c r="E296" s="18">
        <v>0</v>
      </c>
      <c r="F296" s="18">
        <v>0</v>
      </c>
      <c r="G296" s="18">
        <f t="shared" si="80"/>
        <v>0</v>
      </c>
      <c r="H296" s="18">
        <f t="shared" si="81"/>
        <v>0</v>
      </c>
      <c r="I296" s="19">
        <f t="shared" si="82"/>
        <v>0</v>
      </c>
      <c r="J296" s="19">
        <f t="shared" si="83"/>
        <v>0</v>
      </c>
      <c r="K296" s="19">
        <f t="shared" si="84"/>
        <v>0</v>
      </c>
    </row>
    <row r="297" spans="1:11" ht="25.5" x14ac:dyDescent="0.2">
      <c r="A297" s="39" t="s">
        <v>900</v>
      </c>
      <c r="B297" s="28" t="s">
        <v>901</v>
      </c>
      <c r="C297" s="29"/>
      <c r="D297" s="29"/>
      <c r="E297" s="29"/>
      <c r="F297" s="29"/>
      <c r="G297" s="29"/>
      <c r="H297" s="29"/>
      <c r="I297" s="30"/>
      <c r="J297" s="30"/>
      <c r="K297" s="30"/>
    </row>
    <row r="298" spans="1:11" x14ac:dyDescent="0.2">
      <c r="A298" s="16" t="s">
        <v>26</v>
      </c>
      <c r="B298" s="17" t="s">
        <v>27</v>
      </c>
      <c r="C298" s="18">
        <v>434803908.22000003</v>
      </c>
      <c r="D298" s="18">
        <v>389837272</v>
      </c>
      <c r="E298" s="18">
        <v>378602096</v>
      </c>
      <c r="F298" s="18">
        <v>390068383.75999999</v>
      </c>
      <c r="G298" s="18">
        <f t="shared" ref="G298:G310" si="85">F298-C298</f>
        <v>-44735524.460000038</v>
      </c>
      <c r="H298" s="18">
        <f t="shared" ref="H298:H310" si="86">E298-F298</f>
        <v>-11466287.75999999</v>
      </c>
      <c r="I298" s="19">
        <f t="shared" ref="I298:I310" si="87">IF(ISERROR(F298/C298),0,F298/C298*100-100)</f>
        <v>-10.288666595279309</v>
      </c>
      <c r="J298" s="19">
        <f t="shared" ref="J298:J310" si="88">IF(ISERROR(F298/E298),0,F298/E298*100)</f>
        <v>103.02858538849715</v>
      </c>
      <c r="K298" s="19">
        <f t="shared" ref="K298:K310" si="89">IF(ISERROR(F298/D298),0,F298/D298*100)</f>
        <v>100.05928416203365</v>
      </c>
    </row>
    <row r="299" spans="1:11" ht="25.5" x14ac:dyDescent="0.2">
      <c r="A299" s="22" t="s">
        <v>28</v>
      </c>
      <c r="B299" s="17" t="s">
        <v>29</v>
      </c>
      <c r="C299" s="18">
        <v>1049134.82</v>
      </c>
      <c r="D299" s="18">
        <v>816391</v>
      </c>
      <c r="E299" s="18">
        <v>816391</v>
      </c>
      <c r="F299" s="18">
        <v>1238396.8600000001</v>
      </c>
      <c r="G299" s="18">
        <f t="shared" si="85"/>
        <v>189262.04000000004</v>
      </c>
      <c r="H299" s="18">
        <f t="shared" si="86"/>
        <v>-422005.8600000001</v>
      </c>
      <c r="I299" s="19">
        <f t="shared" si="87"/>
        <v>18.039820659083645</v>
      </c>
      <c r="J299" s="19">
        <f t="shared" si="88"/>
        <v>151.69163550308616</v>
      </c>
      <c r="K299" s="19">
        <f t="shared" si="89"/>
        <v>151.69163550308616</v>
      </c>
    </row>
    <row r="300" spans="1:11" x14ac:dyDescent="0.2">
      <c r="A300" s="22" t="s">
        <v>30</v>
      </c>
      <c r="B300" s="17" t="s">
        <v>31</v>
      </c>
      <c r="C300" s="18">
        <v>433754773.39999998</v>
      </c>
      <c r="D300" s="18">
        <v>389020881</v>
      </c>
      <c r="E300" s="18">
        <v>377785705</v>
      </c>
      <c r="F300" s="18">
        <v>388829986.89999998</v>
      </c>
      <c r="G300" s="18">
        <f t="shared" si="85"/>
        <v>-44924786.5</v>
      </c>
      <c r="H300" s="18">
        <f t="shared" si="86"/>
        <v>-11044281.899999976</v>
      </c>
      <c r="I300" s="19">
        <f t="shared" si="87"/>
        <v>-10.357185500889287</v>
      </c>
      <c r="J300" s="19">
        <f t="shared" si="88"/>
        <v>102.92342504065897</v>
      </c>
      <c r="K300" s="19">
        <f t="shared" si="89"/>
        <v>99.950929600614415</v>
      </c>
    </row>
    <row r="301" spans="1:11" x14ac:dyDescent="0.2">
      <c r="A301" s="23" t="s">
        <v>32</v>
      </c>
      <c r="B301" s="17" t="s">
        <v>33</v>
      </c>
      <c r="C301" s="18">
        <v>433754773.39999998</v>
      </c>
      <c r="D301" s="18">
        <v>389020881</v>
      </c>
      <c r="E301" s="18">
        <v>377785705</v>
      </c>
      <c r="F301" s="18">
        <v>388829986.89999998</v>
      </c>
      <c r="G301" s="18">
        <f t="shared" si="85"/>
        <v>-44924786.5</v>
      </c>
      <c r="H301" s="18">
        <f t="shared" si="86"/>
        <v>-11044281.899999976</v>
      </c>
      <c r="I301" s="19">
        <f t="shared" si="87"/>
        <v>-10.357185500889287</v>
      </c>
      <c r="J301" s="19">
        <f t="shared" si="88"/>
        <v>102.92342504065897</v>
      </c>
      <c r="K301" s="19">
        <f t="shared" si="89"/>
        <v>99.950929600614415</v>
      </c>
    </row>
    <row r="302" spans="1:11" x14ac:dyDescent="0.2">
      <c r="A302" s="16" t="s">
        <v>34</v>
      </c>
      <c r="B302" s="17" t="s">
        <v>35</v>
      </c>
      <c r="C302" s="18">
        <v>351385926.56</v>
      </c>
      <c r="D302" s="18">
        <v>358499231</v>
      </c>
      <c r="E302" s="18">
        <v>350999105</v>
      </c>
      <c r="F302" s="18">
        <v>358315577.93000001</v>
      </c>
      <c r="G302" s="18">
        <f t="shared" si="85"/>
        <v>6929651.3700000048</v>
      </c>
      <c r="H302" s="18">
        <f t="shared" si="86"/>
        <v>-7316472.9300000072</v>
      </c>
      <c r="I302" s="19">
        <f t="shared" si="87"/>
        <v>1.9720913235882591</v>
      </c>
      <c r="J302" s="19">
        <f t="shared" si="88"/>
        <v>102.08447053732516</v>
      </c>
      <c r="K302" s="19">
        <f t="shared" si="89"/>
        <v>99.948771697644176</v>
      </c>
    </row>
    <row r="303" spans="1:11" x14ac:dyDescent="0.2">
      <c r="A303" s="22" t="s">
        <v>36</v>
      </c>
      <c r="B303" s="17" t="s">
        <v>37</v>
      </c>
      <c r="C303" s="18">
        <v>351385926.56</v>
      </c>
      <c r="D303" s="18">
        <v>358499231</v>
      </c>
      <c r="E303" s="18">
        <v>350999105</v>
      </c>
      <c r="F303" s="18">
        <v>358315577.93000001</v>
      </c>
      <c r="G303" s="18">
        <f t="shared" si="85"/>
        <v>6929651.3700000048</v>
      </c>
      <c r="H303" s="18">
        <f t="shared" si="86"/>
        <v>-7316472.9300000072</v>
      </c>
      <c r="I303" s="19">
        <f t="shared" si="87"/>
        <v>1.9720913235882591</v>
      </c>
      <c r="J303" s="19">
        <f t="shared" si="88"/>
        <v>102.08447053732516</v>
      </c>
      <c r="K303" s="19">
        <f t="shared" si="89"/>
        <v>99.948771697644176</v>
      </c>
    </row>
    <row r="304" spans="1:11" x14ac:dyDescent="0.2">
      <c r="A304" s="23" t="s">
        <v>46</v>
      </c>
      <c r="B304" s="17" t="s">
        <v>47</v>
      </c>
      <c r="C304" s="18">
        <v>351385926.56</v>
      </c>
      <c r="D304" s="18">
        <v>358499231</v>
      </c>
      <c r="E304" s="18">
        <v>350999105</v>
      </c>
      <c r="F304" s="18">
        <v>358315577.93000001</v>
      </c>
      <c r="G304" s="18">
        <f t="shared" si="85"/>
        <v>6929651.3700000048</v>
      </c>
      <c r="H304" s="18">
        <f t="shared" si="86"/>
        <v>-7316472.9300000072</v>
      </c>
      <c r="I304" s="19">
        <f t="shared" si="87"/>
        <v>1.9720913235882591</v>
      </c>
      <c r="J304" s="19">
        <f t="shared" si="88"/>
        <v>102.08447053732516</v>
      </c>
      <c r="K304" s="19">
        <f t="shared" si="89"/>
        <v>99.948771697644176</v>
      </c>
    </row>
    <row r="305" spans="1:11" x14ac:dyDescent="0.2">
      <c r="A305" s="24" t="s">
        <v>48</v>
      </c>
      <c r="B305" s="17" t="s">
        <v>49</v>
      </c>
      <c r="C305" s="18">
        <v>351385926.56</v>
      </c>
      <c r="D305" s="18">
        <v>358499231</v>
      </c>
      <c r="E305" s="18">
        <v>350999105</v>
      </c>
      <c r="F305" s="18">
        <v>358315577.93000001</v>
      </c>
      <c r="G305" s="18">
        <f t="shared" si="85"/>
        <v>6929651.3700000048</v>
      </c>
      <c r="H305" s="18">
        <f t="shared" si="86"/>
        <v>-7316472.9300000072</v>
      </c>
      <c r="I305" s="19">
        <f t="shared" si="87"/>
        <v>1.9720913235882591</v>
      </c>
      <c r="J305" s="19">
        <f t="shared" si="88"/>
        <v>102.08447053732516</v>
      </c>
      <c r="K305" s="19">
        <f t="shared" si="89"/>
        <v>99.948771697644176</v>
      </c>
    </row>
    <row r="306" spans="1:11" x14ac:dyDescent="0.2">
      <c r="A306" s="16"/>
      <c r="B306" s="17" t="s">
        <v>64</v>
      </c>
      <c r="C306" s="18">
        <v>83417981.659999996</v>
      </c>
      <c r="D306" s="18">
        <v>31338041</v>
      </c>
      <c r="E306" s="18">
        <v>27602991</v>
      </c>
      <c r="F306" s="18">
        <v>31752805.829999998</v>
      </c>
      <c r="G306" s="18">
        <f t="shared" si="85"/>
        <v>-51665175.829999998</v>
      </c>
      <c r="H306" s="18">
        <f t="shared" si="86"/>
        <v>-4149814.8299999982</v>
      </c>
      <c r="I306" s="19">
        <f t="shared" si="87"/>
        <v>-61.935298363583065</v>
      </c>
      <c r="J306" s="19">
        <f t="shared" si="88"/>
        <v>115.03393175761278</v>
      </c>
      <c r="K306" s="19">
        <f t="shared" si="89"/>
        <v>101.32351869090988</v>
      </c>
    </row>
    <row r="307" spans="1:11" x14ac:dyDescent="0.2">
      <c r="A307" s="16" t="s">
        <v>65</v>
      </c>
      <c r="B307" s="17" t="s">
        <v>66</v>
      </c>
      <c r="C307" s="18">
        <v>-83417981.659999996</v>
      </c>
      <c r="D307" s="18">
        <v>-31338041</v>
      </c>
      <c r="E307" s="18">
        <v>-27602991</v>
      </c>
      <c r="F307" s="18">
        <v>-31752805.829999998</v>
      </c>
      <c r="G307" s="18">
        <f t="shared" si="85"/>
        <v>51665175.829999998</v>
      </c>
      <c r="H307" s="18">
        <f t="shared" si="86"/>
        <v>4149814.8299999982</v>
      </c>
      <c r="I307" s="19">
        <f t="shared" si="87"/>
        <v>-61.935298363583065</v>
      </c>
      <c r="J307" s="19">
        <f t="shared" si="88"/>
        <v>115.03393175761278</v>
      </c>
      <c r="K307" s="19">
        <f t="shared" si="89"/>
        <v>101.32351869090988</v>
      </c>
    </row>
    <row r="308" spans="1:11" x14ac:dyDescent="0.2">
      <c r="A308" s="22" t="s">
        <v>67</v>
      </c>
      <c r="B308" s="17" t="s">
        <v>68</v>
      </c>
      <c r="C308" s="18">
        <v>-95730.66</v>
      </c>
      <c r="D308" s="18">
        <v>232781</v>
      </c>
      <c r="E308" s="18">
        <v>0</v>
      </c>
      <c r="F308" s="18">
        <v>-189225.83</v>
      </c>
      <c r="G308" s="18">
        <f t="shared" si="85"/>
        <v>-93495.169999999984</v>
      </c>
      <c r="H308" s="18">
        <f t="shared" si="86"/>
        <v>189225.83</v>
      </c>
      <c r="I308" s="19">
        <f t="shared" si="87"/>
        <v>97.664812924093468</v>
      </c>
      <c r="J308" s="19">
        <f t="shared" si="88"/>
        <v>0</v>
      </c>
      <c r="K308" s="19">
        <f t="shared" si="89"/>
        <v>-81.289207452498275</v>
      </c>
    </row>
    <row r="309" spans="1:11" ht="25.5" x14ac:dyDescent="0.2">
      <c r="A309" s="23" t="s">
        <v>82</v>
      </c>
      <c r="B309" s="17" t="s">
        <v>83</v>
      </c>
      <c r="C309" s="18">
        <v>-137049.64000000001</v>
      </c>
      <c r="D309" s="18">
        <v>232781</v>
      </c>
      <c r="E309" s="18">
        <v>0</v>
      </c>
      <c r="F309" s="18">
        <v>-232780.3</v>
      </c>
      <c r="G309" s="18">
        <f t="shared" si="85"/>
        <v>-95730.659999999974</v>
      </c>
      <c r="H309" s="18">
        <f t="shared" si="86"/>
        <v>232780.3</v>
      </c>
      <c r="I309" s="19">
        <f t="shared" si="87"/>
        <v>69.851084614304682</v>
      </c>
      <c r="J309" s="19">
        <f t="shared" si="88"/>
        <v>0</v>
      </c>
      <c r="K309" s="19">
        <f t="shared" si="89"/>
        <v>-99.999699288172138</v>
      </c>
    </row>
    <row r="310" spans="1:11" x14ac:dyDescent="0.2">
      <c r="A310" s="22" t="s">
        <v>321</v>
      </c>
      <c r="B310" s="17" t="s">
        <v>322</v>
      </c>
      <c r="C310" s="18">
        <v>-83322251</v>
      </c>
      <c r="D310" s="18">
        <v>-31570822</v>
      </c>
      <c r="E310" s="18">
        <v>-27602991</v>
      </c>
      <c r="F310" s="18">
        <v>-31563580</v>
      </c>
      <c r="G310" s="18">
        <f t="shared" si="85"/>
        <v>51758671</v>
      </c>
      <c r="H310" s="18">
        <f t="shared" si="86"/>
        <v>3960589</v>
      </c>
      <c r="I310" s="19">
        <f t="shared" si="87"/>
        <v>-62.11866623718555</v>
      </c>
      <c r="J310" s="19">
        <f t="shared" si="88"/>
        <v>114.34840521449287</v>
      </c>
      <c r="K310" s="19">
        <f t="shared" si="89"/>
        <v>99.977061097743984</v>
      </c>
    </row>
    <row r="311" spans="1:11" ht="25.5" x14ac:dyDescent="0.2">
      <c r="A311" s="39" t="s">
        <v>902</v>
      </c>
      <c r="B311" s="28" t="s">
        <v>903</v>
      </c>
      <c r="C311" s="29"/>
      <c r="D311" s="29"/>
      <c r="E311" s="29"/>
      <c r="F311" s="29"/>
      <c r="G311" s="29"/>
      <c r="H311" s="29"/>
      <c r="I311" s="30"/>
      <c r="J311" s="30"/>
      <c r="K311" s="30"/>
    </row>
    <row r="312" spans="1:11" x14ac:dyDescent="0.2">
      <c r="A312" s="16" t="s">
        <v>26</v>
      </c>
      <c r="B312" s="17" t="s">
        <v>27</v>
      </c>
      <c r="C312" s="18">
        <v>184057671.97999999</v>
      </c>
      <c r="D312" s="18">
        <v>204952818</v>
      </c>
      <c r="E312" s="18">
        <v>196462401</v>
      </c>
      <c r="F312" s="18">
        <v>205275206.47</v>
      </c>
      <c r="G312" s="18">
        <f t="shared" ref="G312:G323" si="90">F312-C312</f>
        <v>21217534.49000001</v>
      </c>
      <c r="H312" s="18">
        <f t="shared" ref="H312:H323" si="91">E312-F312</f>
        <v>-8812805.4699999988</v>
      </c>
      <c r="I312" s="19">
        <f t="shared" ref="I312:I323" si="92">IF(ISERROR(F312/C312),0,F312/C312*100-100)</f>
        <v>11.527655577598267</v>
      </c>
      <c r="J312" s="19">
        <f t="shared" ref="J312:J323" si="93">IF(ISERROR(F312/E312),0,F312/E312*100)</f>
        <v>104.48574659840384</v>
      </c>
      <c r="K312" s="19">
        <f t="shared" ref="K312:K323" si="94">IF(ISERROR(F312/D312),0,F312/D312*100)</f>
        <v>100.1572988715871</v>
      </c>
    </row>
    <row r="313" spans="1:11" ht="25.5" x14ac:dyDescent="0.2">
      <c r="A313" s="22" t="s">
        <v>28</v>
      </c>
      <c r="B313" s="17" t="s">
        <v>29</v>
      </c>
      <c r="C313" s="18">
        <v>339131.98</v>
      </c>
      <c r="D313" s="18">
        <v>230707</v>
      </c>
      <c r="E313" s="18">
        <v>230707</v>
      </c>
      <c r="F313" s="18">
        <v>553104.4</v>
      </c>
      <c r="G313" s="18">
        <f t="shared" si="90"/>
        <v>213972.42000000004</v>
      </c>
      <c r="H313" s="18">
        <f t="shared" si="91"/>
        <v>-322397.40000000002</v>
      </c>
      <c r="I313" s="19">
        <f t="shared" si="92"/>
        <v>63.094144055656443</v>
      </c>
      <c r="J313" s="19">
        <f t="shared" si="93"/>
        <v>239.74322408942945</v>
      </c>
      <c r="K313" s="19">
        <f t="shared" si="94"/>
        <v>239.74322408942945</v>
      </c>
    </row>
    <row r="314" spans="1:11" x14ac:dyDescent="0.2">
      <c r="A314" s="22" t="s">
        <v>30</v>
      </c>
      <c r="B314" s="17" t="s">
        <v>31</v>
      </c>
      <c r="C314" s="18">
        <v>183718540</v>
      </c>
      <c r="D314" s="18">
        <v>204722111</v>
      </c>
      <c r="E314" s="18">
        <v>196231694</v>
      </c>
      <c r="F314" s="18">
        <v>204722102.06999999</v>
      </c>
      <c r="G314" s="18">
        <f t="shared" si="90"/>
        <v>21003562.069999993</v>
      </c>
      <c r="H314" s="18">
        <f t="shared" si="91"/>
        <v>-8490408.0699999928</v>
      </c>
      <c r="I314" s="19">
        <f t="shared" si="92"/>
        <v>11.432467332910434</v>
      </c>
      <c r="J314" s="19">
        <f t="shared" si="93"/>
        <v>104.32672617604779</v>
      </c>
      <c r="K314" s="19">
        <f t="shared" si="94"/>
        <v>99.999995637989485</v>
      </c>
    </row>
    <row r="315" spans="1:11" x14ac:dyDescent="0.2">
      <c r="A315" s="23" t="s">
        <v>32</v>
      </c>
      <c r="B315" s="17" t="s">
        <v>33</v>
      </c>
      <c r="C315" s="18">
        <v>183718540</v>
      </c>
      <c r="D315" s="18">
        <v>204722111</v>
      </c>
      <c r="E315" s="18">
        <v>196231694</v>
      </c>
      <c r="F315" s="18">
        <v>204722102.06999999</v>
      </c>
      <c r="G315" s="18">
        <f t="shared" si="90"/>
        <v>21003562.069999993</v>
      </c>
      <c r="H315" s="18">
        <f t="shared" si="91"/>
        <v>-8490408.0699999928</v>
      </c>
      <c r="I315" s="19">
        <f t="shared" si="92"/>
        <v>11.432467332910434</v>
      </c>
      <c r="J315" s="19">
        <f t="shared" si="93"/>
        <v>104.32672617604779</v>
      </c>
      <c r="K315" s="19">
        <f t="shared" si="94"/>
        <v>99.999995637989485</v>
      </c>
    </row>
    <row r="316" spans="1:11" x14ac:dyDescent="0.2">
      <c r="A316" s="16" t="s">
        <v>34</v>
      </c>
      <c r="B316" s="17" t="s">
        <v>35</v>
      </c>
      <c r="C316" s="18">
        <v>184102001.13</v>
      </c>
      <c r="D316" s="18">
        <v>204953960</v>
      </c>
      <c r="E316" s="18">
        <v>196462401</v>
      </c>
      <c r="F316" s="18">
        <v>204953949.81</v>
      </c>
      <c r="G316" s="18">
        <f t="shared" si="90"/>
        <v>20851948.680000007</v>
      </c>
      <c r="H316" s="18">
        <f t="shared" si="91"/>
        <v>-8491548.8100000024</v>
      </c>
      <c r="I316" s="19">
        <f t="shared" si="92"/>
        <v>11.32630202388502</v>
      </c>
      <c r="J316" s="19">
        <f t="shared" si="93"/>
        <v>104.32222591538012</v>
      </c>
      <c r="K316" s="19">
        <f t="shared" si="94"/>
        <v>99.999995028151687</v>
      </c>
    </row>
    <row r="317" spans="1:11" x14ac:dyDescent="0.2">
      <c r="A317" s="22" t="s">
        <v>36</v>
      </c>
      <c r="B317" s="17" t="s">
        <v>37</v>
      </c>
      <c r="C317" s="18">
        <v>184102001.13</v>
      </c>
      <c r="D317" s="18">
        <v>204953960</v>
      </c>
      <c r="E317" s="18">
        <v>196462401</v>
      </c>
      <c r="F317" s="18">
        <v>204953949.81</v>
      </c>
      <c r="G317" s="18">
        <f t="shared" si="90"/>
        <v>20851948.680000007</v>
      </c>
      <c r="H317" s="18">
        <f t="shared" si="91"/>
        <v>-8491548.8100000024</v>
      </c>
      <c r="I317" s="19">
        <f t="shared" si="92"/>
        <v>11.32630202388502</v>
      </c>
      <c r="J317" s="19">
        <f t="shared" si="93"/>
        <v>104.32222591538012</v>
      </c>
      <c r="K317" s="19">
        <f t="shared" si="94"/>
        <v>99.999995028151687</v>
      </c>
    </row>
    <row r="318" spans="1:11" x14ac:dyDescent="0.2">
      <c r="A318" s="23" t="s">
        <v>46</v>
      </c>
      <c r="B318" s="17" t="s">
        <v>47</v>
      </c>
      <c r="C318" s="18">
        <v>184102001.13</v>
      </c>
      <c r="D318" s="18">
        <v>204953960</v>
      </c>
      <c r="E318" s="18">
        <v>196462401</v>
      </c>
      <c r="F318" s="18">
        <v>204953949.81</v>
      </c>
      <c r="G318" s="18">
        <f t="shared" si="90"/>
        <v>20851948.680000007</v>
      </c>
      <c r="H318" s="18">
        <f t="shared" si="91"/>
        <v>-8491548.8100000024</v>
      </c>
      <c r="I318" s="19">
        <f t="shared" si="92"/>
        <v>11.32630202388502</v>
      </c>
      <c r="J318" s="19">
        <f t="shared" si="93"/>
        <v>104.32222591538012</v>
      </c>
      <c r="K318" s="19">
        <f t="shared" si="94"/>
        <v>99.999995028151687</v>
      </c>
    </row>
    <row r="319" spans="1:11" x14ac:dyDescent="0.2">
      <c r="A319" s="24" t="s">
        <v>48</v>
      </c>
      <c r="B319" s="17" t="s">
        <v>49</v>
      </c>
      <c r="C319" s="18">
        <v>184102001.13</v>
      </c>
      <c r="D319" s="18">
        <v>204953960</v>
      </c>
      <c r="E319" s="18">
        <v>196462401</v>
      </c>
      <c r="F319" s="18">
        <v>204953949.81</v>
      </c>
      <c r="G319" s="18">
        <f t="shared" si="90"/>
        <v>20851948.680000007</v>
      </c>
      <c r="H319" s="18">
        <f t="shared" si="91"/>
        <v>-8491548.8100000024</v>
      </c>
      <c r="I319" s="19">
        <f t="shared" si="92"/>
        <v>11.32630202388502</v>
      </c>
      <c r="J319" s="19">
        <f t="shared" si="93"/>
        <v>104.32222591538012</v>
      </c>
      <c r="K319" s="19">
        <f t="shared" si="94"/>
        <v>99.999995028151687</v>
      </c>
    </row>
    <row r="320" spans="1:11" x14ac:dyDescent="0.2">
      <c r="A320" s="16"/>
      <c r="B320" s="17" t="s">
        <v>64</v>
      </c>
      <c r="C320" s="18">
        <v>-44329.15</v>
      </c>
      <c r="D320" s="18">
        <v>-1142</v>
      </c>
      <c r="E320" s="18">
        <v>0</v>
      </c>
      <c r="F320" s="18">
        <v>321256.65999999997</v>
      </c>
      <c r="G320" s="18">
        <f t="shared" si="90"/>
        <v>365585.81</v>
      </c>
      <c r="H320" s="18">
        <f t="shared" si="91"/>
        <v>-321256.65999999997</v>
      </c>
      <c r="I320" s="19">
        <f t="shared" si="92"/>
        <v>-824.70746675720136</v>
      </c>
      <c r="J320" s="19">
        <f t="shared" si="93"/>
        <v>0</v>
      </c>
      <c r="K320" s="19">
        <f t="shared" si="94"/>
        <v>-28131.05604203152</v>
      </c>
    </row>
    <row r="321" spans="1:11" x14ac:dyDescent="0.2">
      <c r="A321" s="16" t="s">
        <v>65</v>
      </c>
      <c r="B321" s="17" t="s">
        <v>66</v>
      </c>
      <c r="C321" s="18">
        <v>44329.15</v>
      </c>
      <c r="D321" s="18">
        <v>1142</v>
      </c>
      <c r="E321" s="18">
        <v>0</v>
      </c>
      <c r="F321" s="18">
        <v>-321256.65999999997</v>
      </c>
      <c r="G321" s="18">
        <f t="shared" si="90"/>
        <v>-365585.81</v>
      </c>
      <c r="H321" s="18">
        <f t="shared" si="91"/>
        <v>321256.65999999997</v>
      </c>
      <c r="I321" s="19">
        <f t="shared" si="92"/>
        <v>-824.70746675720136</v>
      </c>
      <c r="J321" s="19">
        <f t="shared" si="93"/>
        <v>0</v>
      </c>
      <c r="K321" s="19">
        <f t="shared" si="94"/>
        <v>-28131.05604203152</v>
      </c>
    </row>
    <row r="322" spans="1:11" x14ac:dyDescent="0.2">
      <c r="A322" s="22" t="s">
        <v>67</v>
      </c>
      <c r="B322" s="17" t="s">
        <v>68</v>
      </c>
      <c r="C322" s="18">
        <v>44329.15</v>
      </c>
      <c r="D322" s="18">
        <v>1142</v>
      </c>
      <c r="E322" s="18">
        <v>0</v>
      </c>
      <c r="F322" s="18">
        <v>-321256.65999999997</v>
      </c>
      <c r="G322" s="18">
        <f t="shared" si="90"/>
        <v>-365585.81</v>
      </c>
      <c r="H322" s="18">
        <f t="shared" si="91"/>
        <v>321256.65999999997</v>
      </c>
      <c r="I322" s="19">
        <f t="shared" si="92"/>
        <v>-824.70746675720136</v>
      </c>
      <c r="J322" s="19">
        <f t="shared" si="93"/>
        <v>0</v>
      </c>
      <c r="K322" s="19">
        <f t="shared" si="94"/>
        <v>-28131.05604203152</v>
      </c>
    </row>
    <row r="323" spans="1:11" ht="25.5" x14ac:dyDescent="0.2">
      <c r="A323" s="23" t="s">
        <v>82</v>
      </c>
      <c r="B323" s="17" t="s">
        <v>83</v>
      </c>
      <c r="C323" s="18">
        <v>-45470.75</v>
      </c>
      <c r="D323" s="18">
        <v>1142</v>
      </c>
      <c r="E323" s="18">
        <v>0</v>
      </c>
      <c r="F323" s="18">
        <v>-1141.5999999999999</v>
      </c>
      <c r="G323" s="18">
        <f t="shared" si="90"/>
        <v>44329.15</v>
      </c>
      <c r="H323" s="18">
        <f t="shared" si="91"/>
        <v>1141.5999999999999</v>
      </c>
      <c r="I323" s="19">
        <f t="shared" si="92"/>
        <v>-97.489375037799022</v>
      </c>
      <c r="J323" s="19">
        <f t="shared" si="93"/>
        <v>0</v>
      </c>
      <c r="K323" s="19">
        <f t="shared" si="94"/>
        <v>-99.964973730297714</v>
      </c>
    </row>
    <row r="324" spans="1:11" ht="25.5" x14ac:dyDescent="0.2">
      <c r="A324" s="39" t="s">
        <v>904</v>
      </c>
      <c r="B324" s="28" t="s">
        <v>905</v>
      </c>
      <c r="C324" s="29"/>
      <c r="D324" s="29"/>
      <c r="E324" s="29"/>
      <c r="F324" s="29"/>
      <c r="G324" s="29"/>
      <c r="H324" s="29"/>
      <c r="I324" s="30"/>
      <c r="J324" s="30"/>
      <c r="K324" s="30"/>
    </row>
    <row r="325" spans="1:11" x14ac:dyDescent="0.2">
      <c r="A325" s="16" t="s">
        <v>26</v>
      </c>
      <c r="B325" s="17" t="s">
        <v>27</v>
      </c>
      <c r="C325" s="18">
        <v>4055639.15</v>
      </c>
      <c r="D325" s="18">
        <v>5362763</v>
      </c>
      <c r="E325" s="18">
        <v>2637858</v>
      </c>
      <c r="F325" s="18">
        <v>5385200.6600000001</v>
      </c>
      <c r="G325" s="18">
        <f t="shared" ref="G325:G336" si="95">F325-C325</f>
        <v>1329561.5100000002</v>
      </c>
      <c r="H325" s="18">
        <f t="shared" ref="H325:H336" si="96">E325-F325</f>
        <v>-2747342.66</v>
      </c>
      <c r="I325" s="19">
        <f t="shared" ref="I325:I336" si="97">IF(ISERROR(F325/C325),0,F325/C325*100-100)</f>
        <v>32.783032731104782</v>
      </c>
      <c r="J325" s="19">
        <f t="shared" ref="J325:J336" si="98">IF(ISERROR(F325/E325),0,F325/E325*100)</f>
        <v>204.1505137880811</v>
      </c>
      <c r="K325" s="19">
        <f t="shared" ref="K325:K336" si="99">IF(ISERROR(F325/D325),0,F325/D325*100)</f>
        <v>100.41839738209578</v>
      </c>
    </row>
    <row r="326" spans="1:11" ht="25.5" x14ac:dyDescent="0.2">
      <c r="A326" s="22" t="s">
        <v>28</v>
      </c>
      <c r="B326" s="17" t="s">
        <v>29</v>
      </c>
      <c r="C326" s="18">
        <v>4055639.15</v>
      </c>
      <c r="D326" s="18">
        <v>5362763</v>
      </c>
      <c r="E326" s="18">
        <v>2637858</v>
      </c>
      <c r="F326" s="18">
        <v>5385200.6600000001</v>
      </c>
      <c r="G326" s="18">
        <f t="shared" si="95"/>
        <v>1329561.5100000002</v>
      </c>
      <c r="H326" s="18">
        <f t="shared" si="96"/>
        <v>-2747342.66</v>
      </c>
      <c r="I326" s="19">
        <f t="shared" si="97"/>
        <v>32.783032731104782</v>
      </c>
      <c r="J326" s="19">
        <f t="shared" si="98"/>
        <v>204.1505137880811</v>
      </c>
      <c r="K326" s="19">
        <f t="shared" si="99"/>
        <v>100.41839738209578</v>
      </c>
    </row>
    <row r="327" spans="1:11" x14ac:dyDescent="0.2">
      <c r="A327" s="16" t="s">
        <v>34</v>
      </c>
      <c r="B327" s="17" t="s">
        <v>35</v>
      </c>
      <c r="C327" s="18">
        <v>4116640</v>
      </c>
      <c r="D327" s="18">
        <v>5398264</v>
      </c>
      <c r="E327" s="18">
        <v>2637858</v>
      </c>
      <c r="F327" s="18">
        <v>5376964.9699999997</v>
      </c>
      <c r="G327" s="18">
        <f t="shared" si="95"/>
        <v>1260324.9699999997</v>
      </c>
      <c r="H327" s="18">
        <f t="shared" si="96"/>
        <v>-2739106.9699999997</v>
      </c>
      <c r="I327" s="19">
        <f t="shared" si="97"/>
        <v>30.615379775739427</v>
      </c>
      <c r="J327" s="19">
        <f t="shared" si="98"/>
        <v>203.83830251666316</v>
      </c>
      <c r="K327" s="19">
        <f t="shared" si="99"/>
        <v>99.605446676931692</v>
      </c>
    </row>
    <row r="328" spans="1:11" x14ac:dyDescent="0.2">
      <c r="A328" s="22" t="s">
        <v>36</v>
      </c>
      <c r="B328" s="17" t="s">
        <v>37</v>
      </c>
      <c r="C328" s="18">
        <v>4116640</v>
      </c>
      <c r="D328" s="18">
        <v>5398264</v>
      </c>
      <c r="E328" s="18">
        <v>2637858</v>
      </c>
      <c r="F328" s="18">
        <v>5376964.9699999997</v>
      </c>
      <c r="G328" s="18">
        <f t="shared" si="95"/>
        <v>1260324.9699999997</v>
      </c>
      <c r="H328" s="18">
        <f t="shared" si="96"/>
        <v>-2739106.9699999997</v>
      </c>
      <c r="I328" s="19">
        <f t="shared" si="97"/>
        <v>30.615379775739427</v>
      </c>
      <c r="J328" s="19">
        <f t="shared" si="98"/>
        <v>203.83830251666316</v>
      </c>
      <c r="K328" s="19">
        <f t="shared" si="99"/>
        <v>99.605446676931692</v>
      </c>
    </row>
    <row r="329" spans="1:11" x14ac:dyDescent="0.2">
      <c r="A329" s="23" t="s">
        <v>38</v>
      </c>
      <c r="B329" s="17" t="s">
        <v>39</v>
      </c>
      <c r="C329" s="18">
        <v>66125</v>
      </c>
      <c r="D329" s="18">
        <v>95848</v>
      </c>
      <c r="E329" s="18">
        <v>19520</v>
      </c>
      <c r="F329" s="18">
        <v>74548.97</v>
      </c>
      <c r="G329" s="18">
        <f t="shared" si="95"/>
        <v>8423.9700000000012</v>
      </c>
      <c r="H329" s="18">
        <f t="shared" si="96"/>
        <v>-55028.97</v>
      </c>
      <c r="I329" s="19">
        <f t="shared" si="97"/>
        <v>12.739463137996239</v>
      </c>
      <c r="J329" s="19">
        <f t="shared" si="98"/>
        <v>381.91070696721312</v>
      </c>
      <c r="K329" s="19">
        <f t="shared" si="99"/>
        <v>77.778326099657789</v>
      </c>
    </row>
    <row r="330" spans="1:11" x14ac:dyDescent="0.2">
      <c r="A330" s="24" t="s">
        <v>40</v>
      </c>
      <c r="B330" s="17" t="s">
        <v>41</v>
      </c>
      <c r="C330" s="18">
        <v>66125</v>
      </c>
      <c r="D330" s="18">
        <v>95848</v>
      </c>
      <c r="E330" s="18">
        <v>19520</v>
      </c>
      <c r="F330" s="18">
        <v>74548.97</v>
      </c>
      <c r="G330" s="18">
        <f t="shared" si="95"/>
        <v>8423.9700000000012</v>
      </c>
      <c r="H330" s="18">
        <f t="shared" si="96"/>
        <v>-55028.97</v>
      </c>
      <c r="I330" s="19">
        <f t="shared" si="97"/>
        <v>12.739463137996239</v>
      </c>
      <c r="J330" s="19">
        <f t="shared" si="98"/>
        <v>381.91070696721312</v>
      </c>
      <c r="K330" s="19">
        <f t="shared" si="99"/>
        <v>77.778326099657789</v>
      </c>
    </row>
    <row r="331" spans="1:11" x14ac:dyDescent="0.2">
      <c r="A331" s="23" t="s">
        <v>46</v>
      </c>
      <c r="B331" s="17" t="s">
        <v>47</v>
      </c>
      <c r="C331" s="18">
        <v>4050515</v>
      </c>
      <c r="D331" s="18">
        <v>5302416</v>
      </c>
      <c r="E331" s="18">
        <v>2618338</v>
      </c>
      <c r="F331" s="18">
        <v>5302416</v>
      </c>
      <c r="G331" s="18">
        <f t="shared" si="95"/>
        <v>1251901</v>
      </c>
      <c r="H331" s="18">
        <f t="shared" si="96"/>
        <v>-2684078</v>
      </c>
      <c r="I331" s="19">
        <f t="shared" si="97"/>
        <v>30.907205626938804</v>
      </c>
      <c r="J331" s="19">
        <f t="shared" si="98"/>
        <v>202.51075300438677</v>
      </c>
      <c r="K331" s="19">
        <f t="shared" si="99"/>
        <v>100</v>
      </c>
    </row>
    <row r="332" spans="1:11" x14ac:dyDescent="0.2">
      <c r="A332" s="24" t="s">
        <v>48</v>
      </c>
      <c r="B332" s="17" t="s">
        <v>49</v>
      </c>
      <c r="C332" s="18">
        <v>4050515</v>
      </c>
      <c r="D332" s="18">
        <v>5302416</v>
      </c>
      <c r="E332" s="18">
        <v>2618338</v>
      </c>
      <c r="F332" s="18">
        <v>5302416</v>
      </c>
      <c r="G332" s="18">
        <f t="shared" si="95"/>
        <v>1251901</v>
      </c>
      <c r="H332" s="18">
        <f t="shared" si="96"/>
        <v>-2684078</v>
      </c>
      <c r="I332" s="19">
        <f t="shared" si="97"/>
        <v>30.907205626938804</v>
      </c>
      <c r="J332" s="19">
        <f t="shared" si="98"/>
        <v>202.51075300438677</v>
      </c>
      <c r="K332" s="19">
        <f t="shared" si="99"/>
        <v>100</v>
      </c>
    </row>
    <row r="333" spans="1:11" x14ac:dyDescent="0.2">
      <c r="A333" s="16"/>
      <c r="B333" s="17" t="s">
        <v>64</v>
      </c>
      <c r="C333" s="18">
        <v>-61000.85</v>
      </c>
      <c r="D333" s="18">
        <v>-35501</v>
      </c>
      <c r="E333" s="18">
        <v>0</v>
      </c>
      <c r="F333" s="18">
        <v>8235.69</v>
      </c>
      <c r="G333" s="18">
        <f t="shared" si="95"/>
        <v>69236.539999999994</v>
      </c>
      <c r="H333" s="18">
        <f t="shared" si="96"/>
        <v>-8235.69</v>
      </c>
      <c r="I333" s="19">
        <f t="shared" si="97"/>
        <v>-113.50094301964646</v>
      </c>
      <c r="J333" s="19">
        <f t="shared" si="98"/>
        <v>0</v>
      </c>
      <c r="K333" s="19">
        <f t="shared" si="99"/>
        <v>-23.198473282442748</v>
      </c>
    </row>
    <row r="334" spans="1:11" x14ac:dyDescent="0.2">
      <c r="A334" s="16" t="s">
        <v>65</v>
      </c>
      <c r="B334" s="17" t="s">
        <v>66</v>
      </c>
      <c r="C334" s="18">
        <v>61000.85</v>
      </c>
      <c r="D334" s="18">
        <v>35501</v>
      </c>
      <c r="E334" s="18">
        <v>0</v>
      </c>
      <c r="F334" s="18">
        <v>-8235.69</v>
      </c>
      <c r="G334" s="18">
        <f t="shared" si="95"/>
        <v>-69236.539999999994</v>
      </c>
      <c r="H334" s="18">
        <f t="shared" si="96"/>
        <v>8235.69</v>
      </c>
      <c r="I334" s="19">
        <f t="shared" si="97"/>
        <v>-113.50094301964646</v>
      </c>
      <c r="J334" s="19">
        <f t="shared" si="98"/>
        <v>0</v>
      </c>
      <c r="K334" s="19">
        <f t="shared" si="99"/>
        <v>-23.198473282442748</v>
      </c>
    </row>
    <row r="335" spans="1:11" x14ac:dyDescent="0.2">
      <c r="A335" s="22" t="s">
        <v>67</v>
      </c>
      <c r="B335" s="17" t="s">
        <v>68</v>
      </c>
      <c r="C335" s="18">
        <v>61000.85</v>
      </c>
      <c r="D335" s="18">
        <v>35501</v>
      </c>
      <c r="E335" s="18">
        <v>0</v>
      </c>
      <c r="F335" s="18">
        <v>-8235.69</v>
      </c>
      <c r="G335" s="18">
        <f t="shared" si="95"/>
        <v>-69236.539999999994</v>
      </c>
      <c r="H335" s="18">
        <f t="shared" si="96"/>
        <v>8235.69</v>
      </c>
      <c r="I335" s="19">
        <f t="shared" si="97"/>
        <v>-113.50094301964646</v>
      </c>
      <c r="J335" s="19">
        <f t="shared" si="98"/>
        <v>0</v>
      </c>
      <c r="K335" s="19">
        <f t="shared" si="99"/>
        <v>-23.198473282442748</v>
      </c>
    </row>
    <row r="336" spans="1:11" ht="25.5" x14ac:dyDescent="0.2">
      <c r="A336" s="23" t="s">
        <v>82</v>
      </c>
      <c r="B336" s="17" t="s">
        <v>83</v>
      </c>
      <c r="C336" s="18">
        <v>-96501.62</v>
      </c>
      <c r="D336" s="18">
        <v>35501</v>
      </c>
      <c r="E336" s="18">
        <v>0</v>
      </c>
      <c r="F336" s="18">
        <v>-35500.769999999997</v>
      </c>
      <c r="G336" s="18">
        <f t="shared" si="95"/>
        <v>61000.85</v>
      </c>
      <c r="H336" s="18">
        <f t="shared" si="96"/>
        <v>35500.769999999997</v>
      </c>
      <c r="I336" s="19">
        <f t="shared" si="97"/>
        <v>-63.212254882353271</v>
      </c>
      <c r="J336" s="19">
        <f t="shared" si="98"/>
        <v>0</v>
      </c>
      <c r="K336" s="19">
        <f t="shared" si="99"/>
        <v>-99.999352130925871</v>
      </c>
    </row>
    <row r="337" spans="1:11" x14ac:dyDescent="0.2">
      <c r="A337" s="39" t="s">
        <v>906</v>
      </c>
      <c r="B337" s="28" t="s">
        <v>907</v>
      </c>
      <c r="C337" s="29"/>
      <c r="D337" s="29"/>
      <c r="E337" s="29"/>
      <c r="F337" s="29"/>
      <c r="G337" s="29"/>
      <c r="H337" s="29"/>
      <c r="I337" s="30"/>
      <c r="J337" s="30"/>
      <c r="K337" s="30"/>
    </row>
    <row r="338" spans="1:11" x14ac:dyDescent="0.2">
      <c r="A338" s="16" t="s">
        <v>26</v>
      </c>
      <c r="B338" s="17" t="s">
        <v>27</v>
      </c>
      <c r="C338" s="18">
        <v>0</v>
      </c>
      <c r="D338" s="18">
        <v>230000</v>
      </c>
      <c r="E338" s="18">
        <v>230000</v>
      </c>
      <c r="F338" s="18">
        <v>228579.4</v>
      </c>
      <c r="G338" s="18">
        <f t="shared" ref="G338:G344" si="100">F338-C338</f>
        <v>228579.4</v>
      </c>
      <c r="H338" s="18">
        <f t="shared" ref="H338:H344" si="101">E338-F338</f>
        <v>1420.6000000000058</v>
      </c>
      <c r="I338" s="19">
        <f t="shared" ref="I338:I344" si="102">IF(ISERROR(F338/C338),0,F338/C338*100-100)</f>
        <v>0</v>
      </c>
      <c r="J338" s="19">
        <f t="shared" ref="J338:J344" si="103">IF(ISERROR(F338/E338),0,F338/E338*100)</f>
        <v>99.382347826086956</v>
      </c>
      <c r="K338" s="19">
        <f t="shared" ref="K338:K344" si="104">IF(ISERROR(F338/D338),0,F338/D338*100)</f>
        <v>99.382347826086956</v>
      </c>
    </row>
    <row r="339" spans="1:11" x14ac:dyDescent="0.2">
      <c r="A339" s="22" t="s">
        <v>30</v>
      </c>
      <c r="B339" s="17" t="s">
        <v>31</v>
      </c>
      <c r="C339" s="18">
        <v>0</v>
      </c>
      <c r="D339" s="18">
        <v>230000</v>
      </c>
      <c r="E339" s="18">
        <v>230000</v>
      </c>
      <c r="F339" s="18">
        <v>228579.4</v>
      </c>
      <c r="G339" s="18">
        <f t="shared" si="100"/>
        <v>228579.4</v>
      </c>
      <c r="H339" s="18">
        <f t="shared" si="101"/>
        <v>1420.6000000000058</v>
      </c>
      <c r="I339" s="19">
        <f t="shared" si="102"/>
        <v>0</v>
      </c>
      <c r="J339" s="19">
        <f t="shared" si="103"/>
        <v>99.382347826086956</v>
      </c>
      <c r="K339" s="19">
        <f t="shared" si="104"/>
        <v>99.382347826086956</v>
      </c>
    </row>
    <row r="340" spans="1:11" x14ac:dyDescent="0.2">
      <c r="A340" s="23" t="s">
        <v>32</v>
      </c>
      <c r="B340" s="17" t="s">
        <v>33</v>
      </c>
      <c r="C340" s="18">
        <v>0</v>
      </c>
      <c r="D340" s="18">
        <v>230000</v>
      </c>
      <c r="E340" s="18">
        <v>230000</v>
      </c>
      <c r="F340" s="18">
        <v>228579.4</v>
      </c>
      <c r="G340" s="18">
        <f t="shared" si="100"/>
        <v>228579.4</v>
      </c>
      <c r="H340" s="18">
        <f t="shared" si="101"/>
        <v>1420.6000000000058</v>
      </c>
      <c r="I340" s="19">
        <f t="shared" si="102"/>
        <v>0</v>
      </c>
      <c r="J340" s="19">
        <f t="shared" si="103"/>
        <v>99.382347826086956</v>
      </c>
      <c r="K340" s="19">
        <f t="shared" si="104"/>
        <v>99.382347826086956</v>
      </c>
    </row>
    <row r="341" spans="1:11" x14ac:dyDescent="0.2">
      <c r="A341" s="16" t="s">
        <v>34</v>
      </c>
      <c r="B341" s="17" t="s">
        <v>35</v>
      </c>
      <c r="C341" s="18">
        <v>0</v>
      </c>
      <c r="D341" s="18">
        <v>230000</v>
      </c>
      <c r="E341" s="18">
        <v>230000</v>
      </c>
      <c r="F341" s="18">
        <v>228579.4</v>
      </c>
      <c r="G341" s="18">
        <f t="shared" si="100"/>
        <v>228579.4</v>
      </c>
      <c r="H341" s="18">
        <f t="shared" si="101"/>
        <v>1420.6000000000058</v>
      </c>
      <c r="I341" s="19">
        <f t="shared" si="102"/>
        <v>0</v>
      </c>
      <c r="J341" s="19">
        <f t="shared" si="103"/>
        <v>99.382347826086956</v>
      </c>
      <c r="K341" s="19">
        <f t="shared" si="104"/>
        <v>99.382347826086956</v>
      </c>
    </row>
    <row r="342" spans="1:11" x14ac:dyDescent="0.2">
      <c r="A342" s="22" t="s">
        <v>36</v>
      </c>
      <c r="B342" s="17" t="s">
        <v>37</v>
      </c>
      <c r="C342" s="18">
        <v>0</v>
      </c>
      <c r="D342" s="18">
        <v>230000</v>
      </c>
      <c r="E342" s="18">
        <v>230000</v>
      </c>
      <c r="F342" s="18">
        <v>228579.4</v>
      </c>
      <c r="G342" s="18">
        <f t="shared" si="100"/>
        <v>228579.4</v>
      </c>
      <c r="H342" s="18">
        <f t="shared" si="101"/>
        <v>1420.6000000000058</v>
      </c>
      <c r="I342" s="19">
        <f t="shared" si="102"/>
        <v>0</v>
      </c>
      <c r="J342" s="19">
        <f t="shared" si="103"/>
        <v>99.382347826086956</v>
      </c>
      <c r="K342" s="19">
        <f t="shared" si="104"/>
        <v>99.382347826086956</v>
      </c>
    </row>
    <row r="343" spans="1:11" x14ac:dyDescent="0.2">
      <c r="A343" s="23" t="s">
        <v>46</v>
      </c>
      <c r="B343" s="17" t="s">
        <v>47</v>
      </c>
      <c r="C343" s="18">
        <v>0</v>
      </c>
      <c r="D343" s="18">
        <v>230000</v>
      </c>
      <c r="E343" s="18">
        <v>230000</v>
      </c>
      <c r="F343" s="18">
        <v>228579.4</v>
      </c>
      <c r="G343" s="18">
        <f t="shared" si="100"/>
        <v>228579.4</v>
      </c>
      <c r="H343" s="18">
        <f t="shared" si="101"/>
        <v>1420.6000000000058</v>
      </c>
      <c r="I343" s="19">
        <f t="shared" si="102"/>
        <v>0</v>
      </c>
      <c r="J343" s="19">
        <f t="shared" si="103"/>
        <v>99.382347826086956</v>
      </c>
      <c r="K343" s="19">
        <f t="shared" si="104"/>
        <v>99.382347826086956</v>
      </c>
    </row>
    <row r="344" spans="1:11" x14ac:dyDescent="0.2">
      <c r="A344" s="24" t="s">
        <v>48</v>
      </c>
      <c r="B344" s="17" t="s">
        <v>49</v>
      </c>
      <c r="C344" s="18">
        <v>0</v>
      </c>
      <c r="D344" s="18">
        <v>230000</v>
      </c>
      <c r="E344" s="18">
        <v>230000</v>
      </c>
      <c r="F344" s="18">
        <v>228579.4</v>
      </c>
      <c r="G344" s="18">
        <f t="shared" si="100"/>
        <v>228579.4</v>
      </c>
      <c r="H344" s="18">
        <f t="shared" si="101"/>
        <v>1420.6000000000058</v>
      </c>
      <c r="I344" s="19">
        <f t="shared" si="102"/>
        <v>0</v>
      </c>
      <c r="J344" s="19">
        <f t="shared" si="103"/>
        <v>99.382347826086956</v>
      </c>
      <c r="K344" s="19">
        <f t="shared" si="104"/>
        <v>99.382347826086956</v>
      </c>
    </row>
    <row r="345" spans="1:11" x14ac:dyDescent="0.2">
      <c r="A345" s="27" t="s">
        <v>908</v>
      </c>
      <c r="B345" s="28" t="s">
        <v>909</v>
      </c>
      <c r="C345" s="29"/>
      <c r="D345" s="29"/>
      <c r="E345" s="29"/>
      <c r="F345" s="29"/>
      <c r="G345" s="29"/>
      <c r="H345" s="29"/>
      <c r="I345" s="30"/>
      <c r="J345" s="30"/>
      <c r="K345" s="30"/>
    </row>
    <row r="346" spans="1:11" x14ac:dyDescent="0.2">
      <c r="A346" s="16" t="s">
        <v>26</v>
      </c>
      <c r="B346" s="17" t="s">
        <v>27</v>
      </c>
      <c r="C346" s="18">
        <v>380239.44</v>
      </c>
      <c r="D346" s="18">
        <v>381341</v>
      </c>
      <c r="E346" s="18">
        <v>381341</v>
      </c>
      <c r="F346" s="18">
        <v>381337.28</v>
      </c>
      <c r="G346" s="18">
        <f t="shared" ref="G346:G352" si="105">F346-C346</f>
        <v>1097.8400000000256</v>
      </c>
      <c r="H346" s="18">
        <f t="shared" ref="H346:H352" si="106">E346-F346</f>
        <v>3.7199999999720603</v>
      </c>
      <c r="I346" s="19">
        <f t="shared" ref="I346:I352" si="107">IF(ISERROR(F346/C346),0,F346/C346*100-100)</f>
        <v>0.28872333706362951</v>
      </c>
      <c r="J346" s="19">
        <f t="shared" ref="J346:J352" si="108">IF(ISERROR(F346/E346),0,F346/E346*100)</f>
        <v>99.999024495136908</v>
      </c>
      <c r="K346" s="19">
        <f t="shared" ref="K346:K352" si="109">IF(ISERROR(F346/D346),0,F346/D346*100)</f>
        <v>99.999024495136908</v>
      </c>
    </row>
    <row r="347" spans="1:11" x14ac:dyDescent="0.2">
      <c r="A347" s="22" t="s">
        <v>30</v>
      </c>
      <c r="B347" s="17" t="s">
        <v>31</v>
      </c>
      <c r="C347" s="18">
        <v>380239.44</v>
      </c>
      <c r="D347" s="18">
        <v>381341</v>
      </c>
      <c r="E347" s="18">
        <v>381341</v>
      </c>
      <c r="F347" s="18">
        <v>381337.28</v>
      </c>
      <c r="G347" s="18">
        <f t="shared" si="105"/>
        <v>1097.8400000000256</v>
      </c>
      <c r="H347" s="18">
        <f t="shared" si="106"/>
        <v>3.7199999999720603</v>
      </c>
      <c r="I347" s="19">
        <f t="shared" si="107"/>
        <v>0.28872333706362951</v>
      </c>
      <c r="J347" s="19">
        <f t="shared" si="108"/>
        <v>99.999024495136908</v>
      </c>
      <c r="K347" s="19">
        <f t="shared" si="109"/>
        <v>99.999024495136908</v>
      </c>
    </row>
    <row r="348" spans="1:11" x14ac:dyDescent="0.2">
      <c r="A348" s="23" t="s">
        <v>32</v>
      </c>
      <c r="B348" s="17" t="s">
        <v>33</v>
      </c>
      <c r="C348" s="18">
        <v>380239.44</v>
      </c>
      <c r="D348" s="18">
        <v>381341</v>
      </c>
      <c r="E348" s="18">
        <v>381341</v>
      </c>
      <c r="F348" s="18">
        <v>381337.28</v>
      </c>
      <c r="G348" s="18">
        <f t="shared" si="105"/>
        <v>1097.8400000000256</v>
      </c>
      <c r="H348" s="18">
        <f t="shared" si="106"/>
        <v>3.7199999999720603</v>
      </c>
      <c r="I348" s="19">
        <f t="shared" si="107"/>
        <v>0.28872333706362951</v>
      </c>
      <c r="J348" s="19">
        <f t="shared" si="108"/>
        <v>99.999024495136908</v>
      </c>
      <c r="K348" s="19">
        <f t="shared" si="109"/>
        <v>99.999024495136908</v>
      </c>
    </row>
    <row r="349" spans="1:11" x14ac:dyDescent="0.2">
      <c r="A349" s="16" t="s">
        <v>34</v>
      </c>
      <c r="B349" s="17" t="s">
        <v>35</v>
      </c>
      <c r="C349" s="18">
        <v>380239.44</v>
      </c>
      <c r="D349" s="18">
        <v>381341</v>
      </c>
      <c r="E349" s="18">
        <v>381341</v>
      </c>
      <c r="F349" s="18">
        <v>381337.28</v>
      </c>
      <c r="G349" s="18">
        <f t="shared" si="105"/>
        <v>1097.8400000000256</v>
      </c>
      <c r="H349" s="18">
        <f t="shared" si="106"/>
        <v>3.7199999999720603</v>
      </c>
      <c r="I349" s="19">
        <f t="shared" si="107"/>
        <v>0.28872333706362951</v>
      </c>
      <c r="J349" s="19">
        <f t="shared" si="108"/>
        <v>99.999024495136908</v>
      </c>
      <c r="K349" s="19">
        <f t="shared" si="109"/>
        <v>99.999024495136908</v>
      </c>
    </row>
    <row r="350" spans="1:11" x14ac:dyDescent="0.2">
      <c r="A350" s="22" t="s">
        <v>36</v>
      </c>
      <c r="B350" s="17" t="s">
        <v>37</v>
      </c>
      <c r="C350" s="18">
        <v>380239.44</v>
      </c>
      <c r="D350" s="18">
        <v>381341</v>
      </c>
      <c r="E350" s="18">
        <v>381341</v>
      </c>
      <c r="F350" s="18">
        <v>381337.28</v>
      </c>
      <c r="G350" s="18">
        <f t="shared" si="105"/>
        <v>1097.8400000000256</v>
      </c>
      <c r="H350" s="18">
        <f t="shared" si="106"/>
        <v>3.7199999999720603</v>
      </c>
      <c r="I350" s="19">
        <f t="shared" si="107"/>
        <v>0.28872333706362951</v>
      </c>
      <c r="J350" s="19">
        <f t="shared" si="108"/>
        <v>99.999024495136908</v>
      </c>
      <c r="K350" s="19">
        <f t="shared" si="109"/>
        <v>99.999024495136908</v>
      </c>
    </row>
    <row r="351" spans="1:11" ht="25.5" x14ac:dyDescent="0.2">
      <c r="A351" s="23" t="s">
        <v>76</v>
      </c>
      <c r="B351" s="17" t="s">
        <v>77</v>
      </c>
      <c r="C351" s="18">
        <v>380239.44</v>
      </c>
      <c r="D351" s="18">
        <v>381341</v>
      </c>
      <c r="E351" s="18">
        <v>381341</v>
      </c>
      <c r="F351" s="18">
        <v>381337.28</v>
      </c>
      <c r="G351" s="18">
        <f t="shared" si="105"/>
        <v>1097.8400000000256</v>
      </c>
      <c r="H351" s="18">
        <f t="shared" si="106"/>
        <v>3.7199999999720603</v>
      </c>
      <c r="I351" s="19">
        <f t="shared" si="107"/>
        <v>0.28872333706362951</v>
      </c>
      <c r="J351" s="19">
        <f t="shared" si="108"/>
        <v>99.999024495136908</v>
      </c>
      <c r="K351" s="19">
        <f t="shared" si="109"/>
        <v>99.999024495136908</v>
      </c>
    </row>
    <row r="352" spans="1:11" x14ac:dyDescent="0.2">
      <c r="A352" s="24" t="s">
        <v>78</v>
      </c>
      <c r="B352" s="17" t="s">
        <v>79</v>
      </c>
      <c r="C352" s="18">
        <v>380239.44</v>
      </c>
      <c r="D352" s="18">
        <v>381341</v>
      </c>
      <c r="E352" s="18">
        <v>381341</v>
      </c>
      <c r="F352" s="18">
        <v>381337.28</v>
      </c>
      <c r="G352" s="18">
        <f t="shared" si="105"/>
        <v>1097.8400000000256</v>
      </c>
      <c r="H352" s="18">
        <f t="shared" si="106"/>
        <v>3.7199999999720603</v>
      </c>
      <c r="I352" s="19">
        <f t="shared" si="107"/>
        <v>0.28872333706362951</v>
      </c>
      <c r="J352" s="19">
        <f t="shared" si="108"/>
        <v>99.999024495136908</v>
      </c>
      <c r="K352" s="19">
        <f t="shared" si="109"/>
        <v>99.999024495136908</v>
      </c>
    </row>
    <row r="353" spans="1:11" x14ac:dyDescent="0.2">
      <c r="A353" s="39" t="s">
        <v>910</v>
      </c>
      <c r="B353" s="28" t="s">
        <v>911</v>
      </c>
      <c r="C353" s="29"/>
      <c r="D353" s="29"/>
      <c r="E353" s="29"/>
      <c r="F353" s="29"/>
      <c r="G353" s="29"/>
      <c r="H353" s="29"/>
      <c r="I353" s="30"/>
      <c r="J353" s="30"/>
      <c r="K353" s="30"/>
    </row>
    <row r="354" spans="1:11" x14ac:dyDescent="0.2">
      <c r="A354" s="16" t="s">
        <v>26</v>
      </c>
      <c r="B354" s="17" t="s">
        <v>27</v>
      </c>
      <c r="C354" s="18">
        <v>380239.44</v>
      </c>
      <c r="D354" s="18">
        <v>381341</v>
      </c>
      <c r="E354" s="18">
        <v>381341</v>
      </c>
      <c r="F354" s="18">
        <v>381337.28</v>
      </c>
      <c r="G354" s="18">
        <f t="shared" ref="G354:G360" si="110">F354-C354</f>
        <v>1097.8400000000256</v>
      </c>
      <c r="H354" s="18">
        <f t="shared" ref="H354:H360" si="111">E354-F354</f>
        <v>3.7199999999720603</v>
      </c>
      <c r="I354" s="19">
        <f t="shared" ref="I354:I360" si="112">IF(ISERROR(F354/C354),0,F354/C354*100-100)</f>
        <v>0.28872333706362951</v>
      </c>
      <c r="J354" s="19">
        <f t="shared" ref="J354:J360" si="113">IF(ISERROR(F354/E354),0,F354/E354*100)</f>
        <v>99.999024495136908</v>
      </c>
      <c r="K354" s="19">
        <f t="shared" ref="K354:K360" si="114">IF(ISERROR(F354/D354),0,F354/D354*100)</f>
        <v>99.999024495136908</v>
      </c>
    </row>
    <row r="355" spans="1:11" x14ac:dyDescent="0.2">
      <c r="A355" s="22" t="s">
        <v>30</v>
      </c>
      <c r="B355" s="17" t="s">
        <v>31</v>
      </c>
      <c r="C355" s="18">
        <v>380239.44</v>
      </c>
      <c r="D355" s="18">
        <v>381341</v>
      </c>
      <c r="E355" s="18">
        <v>381341</v>
      </c>
      <c r="F355" s="18">
        <v>381337.28</v>
      </c>
      <c r="G355" s="18">
        <f t="shared" si="110"/>
        <v>1097.8400000000256</v>
      </c>
      <c r="H355" s="18">
        <f t="shared" si="111"/>
        <v>3.7199999999720603</v>
      </c>
      <c r="I355" s="19">
        <f t="shared" si="112"/>
        <v>0.28872333706362951</v>
      </c>
      <c r="J355" s="19">
        <f t="shared" si="113"/>
        <v>99.999024495136908</v>
      </c>
      <c r="K355" s="19">
        <f t="shared" si="114"/>
        <v>99.999024495136908</v>
      </c>
    </row>
    <row r="356" spans="1:11" x14ac:dyDescent="0.2">
      <c r="A356" s="23" t="s">
        <v>32</v>
      </c>
      <c r="B356" s="17" t="s">
        <v>33</v>
      </c>
      <c r="C356" s="18">
        <v>380239.44</v>
      </c>
      <c r="D356" s="18">
        <v>381341</v>
      </c>
      <c r="E356" s="18">
        <v>381341</v>
      </c>
      <c r="F356" s="18">
        <v>381337.28</v>
      </c>
      <c r="G356" s="18">
        <f t="shared" si="110"/>
        <v>1097.8400000000256</v>
      </c>
      <c r="H356" s="18">
        <f t="shared" si="111"/>
        <v>3.7199999999720603</v>
      </c>
      <c r="I356" s="19">
        <f t="shared" si="112"/>
        <v>0.28872333706362951</v>
      </c>
      <c r="J356" s="19">
        <f t="shared" si="113"/>
        <v>99.999024495136908</v>
      </c>
      <c r="K356" s="19">
        <f t="shared" si="114"/>
        <v>99.999024495136908</v>
      </c>
    </row>
    <row r="357" spans="1:11" x14ac:dyDescent="0.2">
      <c r="A357" s="16" t="s">
        <v>34</v>
      </c>
      <c r="B357" s="17" t="s">
        <v>35</v>
      </c>
      <c r="C357" s="18">
        <v>380239.44</v>
      </c>
      <c r="D357" s="18">
        <v>381341</v>
      </c>
      <c r="E357" s="18">
        <v>381341</v>
      </c>
      <c r="F357" s="18">
        <v>381337.28</v>
      </c>
      <c r="G357" s="18">
        <f t="shared" si="110"/>
        <v>1097.8400000000256</v>
      </c>
      <c r="H357" s="18">
        <f t="shared" si="111"/>
        <v>3.7199999999720603</v>
      </c>
      <c r="I357" s="19">
        <f t="shared" si="112"/>
        <v>0.28872333706362951</v>
      </c>
      <c r="J357" s="19">
        <f t="shared" si="113"/>
        <v>99.999024495136908</v>
      </c>
      <c r="K357" s="19">
        <f t="shared" si="114"/>
        <v>99.999024495136908</v>
      </c>
    </row>
    <row r="358" spans="1:11" x14ac:dyDescent="0.2">
      <c r="A358" s="22" t="s">
        <v>36</v>
      </c>
      <c r="B358" s="17" t="s">
        <v>37</v>
      </c>
      <c r="C358" s="18">
        <v>380239.44</v>
      </c>
      <c r="D358" s="18">
        <v>381341</v>
      </c>
      <c r="E358" s="18">
        <v>381341</v>
      </c>
      <c r="F358" s="18">
        <v>381337.28</v>
      </c>
      <c r="G358" s="18">
        <f t="shared" si="110"/>
        <v>1097.8400000000256</v>
      </c>
      <c r="H358" s="18">
        <f t="shared" si="111"/>
        <v>3.7199999999720603</v>
      </c>
      <c r="I358" s="19">
        <f t="shared" si="112"/>
        <v>0.28872333706362951</v>
      </c>
      <c r="J358" s="19">
        <f t="shared" si="113"/>
        <v>99.999024495136908</v>
      </c>
      <c r="K358" s="19">
        <f t="shared" si="114"/>
        <v>99.999024495136908</v>
      </c>
    </row>
    <row r="359" spans="1:11" ht="25.5" x14ac:dyDescent="0.2">
      <c r="A359" s="23" t="s">
        <v>76</v>
      </c>
      <c r="B359" s="17" t="s">
        <v>77</v>
      </c>
      <c r="C359" s="18">
        <v>380239.44</v>
      </c>
      <c r="D359" s="18">
        <v>381341</v>
      </c>
      <c r="E359" s="18">
        <v>381341</v>
      </c>
      <c r="F359" s="18">
        <v>381337.28</v>
      </c>
      <c r="G359" s="18">
        <f t="shared" si="110"/>
        <v>1097.8400000000256</v>
      </c>
      <c r="H359" s="18">
        <f t="shared" si="111"/>
        <v>3.7199999999720603</v>
      </c>
      <c r="I359" s="19">
        <f t="shared" si="112"/>
        <v>0.28872333706362951</v>
      </c>
      <c r="J359" s="19">
        <f t="shared" si="113"/>
        <v>99.999024495136908</v>
      </c>
      <c r="K359" s="19">
        <f t="shared" si="114"/>
        <v>99.999024495136908</v>
      </c>
    </row>
    <row r="360" spans="1:11" x14ac:dyDescent="0.2">
      <c r="A360" s="24" t="s">
        <v>78</v>
      </c>
      <c r="B360" s="17" t="s">
        <v>79</v>
      </c>
      <c r="C360" s="18">
        <v>380239.44</v>
      </c>
      <c r="D360" s="18">
        <v>381341</v>
      </c>
      <c r="E360" s="18">
        <v>381341</v>
      </c>
      <c r="F360" s="18">
        <v>381337.28</v>
      </c>
      <c r="G360" s="18">
        <f t="shared" si="110"/>
        <v>1097.8400000000256</v>
      </c>
      <c r="H360" s="18">
        <f t="shared" si="111"/>
        <v>3.7199999999720603</v>
      </c>
      <c r="I360" s="19">
        <f t="shared" si="112"/>
        <v>0.28872333706362951</v>
      </c>
      <c r="J360" s="19">
        <f t="shared" si="113"/>
        <v>99.999024495136908</v>
      </c>
      <c r="K360" s="19">
        <f t="shared" si="114"/>
        <v>99.999024495136908</v>
      </c>
    </row>
    <row r="361" spans="1:11" x14ac:dyDescent="0.2">
      <c r="A361" s="27" t="s">
        <v>337</v>
      </c>
      <c r="B361" s="28" t="s">
        <v>912</v>
      </c>
      <c r="C361" s="29"/>
      <c r="D361" s="29"/>
      <c r="E361" s="29"/>
      <c r="F361" s="29"/>
      <c r="G361" s="29"/>
      <c r="H361" s="29"/>
      <c r="I361" s="30"/>
      <c r="J361" s="30"/>
      <c r="K361" s="30"/>
    </row>
    <row r="362" spans="1:11" x14ac:dyDescent="0.2">
      <c r="A362" s="16" t="s">
        <v>26</v>
      </c>
      <c r="B362" s="17" t="s">
        <v>27</v>
      </c>
      <c r="C362" s="18">
        <v>111260554.26000001</v>
      </c>
      <c r="D362" s="18">
        <v>118963417</v>
      </c>
      <c r="E362" s="18">
        <v>115398253</v>
      </c>
      <c r="F362" s="18">
        <v>117051021.22</v>
      </c>
      <c r="G362" s="18">
        <f t="shared" ref="G362:G391" si="115">F362-C362</f>
        <v>5790466.9599999934</v>
      </c>
      <c r="H362" s="18">
        <f t="shared" ref="H362:H391" si="116">E362-F362</f>
        <v>-1652768.2199999988</v>
      </c>
      <c r="I362" s="19">
        <f t="shared" ref="I362:I391" si="117">IF(ISERROR(F362/C362),0,F362/C362*100-100)</f>
        <v>5.2044203792734152</v>
      </c>
      <c r="J362" s="19">
        <f t="shared" ref="J362:J391" si="118">IF(ISERROR(F362/E362),0,F362/E362*100)</f>
        <v>101.43222984493534</v>
      </c>
      <c r="K362" s="19">
        <f t="shared" ref="K362:K391" si="119">IF(ISERROR(F362/D362),0,F362/D362*100)</f>
        <v>98.392450529560691</v>
      </c>
    </row>
    <row r="363" spans="1:11" ht="25.5" x14ac:dyDescent="0.2">
      <c r="A363" s="22" t="s">
        <v>28</v>
      </c>
      <c r="B363" s="17" t="s">
        <v>29</v>
      </c>
      <c r="C363" s="18">
        <v>1256860.3400000001</v>
      </c>
      <c r="D363" s="18">
        <v>1249190</v>
      </c>
      <c r="E363" s="18">
        <v>1000493</v>
      </c>
      <c r="F363" s="18">
        <v>1217215.74</v>
      </c>
      <c r="G363" s="18">
        <f t="shared" si="115"/>
        <v>-39644.600000000093</v>
      </c>
      <c r="H363" s="18">
        <f t="shared" si="116"/>
        <v>-216722.74</v>
      </c>
      <c r="I363" s="19">
        <f t="shared" si="117"/>
        <v>-3.1542565819206345</v>
      </c>
      <c r="J363" s="19">
        <f t="shared" si="118"/>
        <v>121.66159483374696</v>
      </c>
      <c r="K363" s="19">
        <f t="shared" si="119"/>
        <v>97.440400579575552</v>
      </c>
    </row>
    <row r="364" spans="1:11" x14ac:dyDescent="0.2">
      <c r="A364" s="22" t="s">
        <v>92</v>
      </c>
      <c r="B364" s="17" t="s">
        <v>93</v>
      </c>
      <c r="C364" s="18">
        <v>363004</v>
      </c>
      <c r="D364" s="18">
        <v>685006</v>
      </c>
      <c r="E364" s="18">
        <v>0</v>
      </c>
      <c r="F364" s="18">
        <v>685006</v>
      </c>
      <c r="G364" s="18">
        <f t="shared" si="115"/>
        <v>322002</v>
      </c>
      <c r="H364" s="18">
        <f t="shared" si="116"/>
        <v>-685006</v>
      </c>
      <c r="I364" s="19">
        <f t="shared" si="117"/>
        <v>88.704807660521652</v>
      </c>
      <c r="J364" s="19">
        <f t="shared" si="118"/>
        <v>0</v>
      </c>
      <c r="K364" s="19">
        <f t="shared" si="119"/>
        <v>100</v>
      </c>
    </row>
    <row r="365" spans="1:11" x14ac:dyDescent="0.2">
      <c r="A365" s="23" t="s">
        <v>94</v>
      </c>
      <c r="B365" s="17" t="s">
        <v>95</v>
      </c>
      <c r="C365" s="18">
        <v>363004</v>
      </c>
      <c r="D365" s="18">
        <v>69898</v>
      </c>
      <c r="E365" s="18">
        <v>0</v>
      </c>
      <c r="F365" s="18">
        <v>69898</v>
      </c>
      <c r="G365" s="18">
        <f t="shared" si="115"/>
        <v>-293106</v>
      </c>
      <c r="H365" s="18">
        <f t="shared" si="116"/>
        <v>-69898</v>
      </c>
      <c r="I365" s="19">
        <f t="shared" si="117"/>
        <v>-80.744564798184044</v>
      </c>
      <c r="J365" s="19">
        <f t="shared" si="118"/>
        <v>0</v>
      </c>
      <c r="K365" s="19">
        <f t="shared" si="119"/>
        <v>100</v>
      </c>
    </row>
    <row r="366" spans="1:11" x14ac:dyDescent="0.2">
      <c r="A366" s="24" t="s">
        <v>96</v>
      </c>
      <c r="B366" s="17" t="s">
        <v>97</v>
      </c>
      <c r="C366" s="18">
        <v>363004</v>
      </c>
      <c r="D366" s="18">
        <v>69898</v>
      </c>
      <c r="E366" s="18">
        <v>0</v>
      </c>
      <c r="F366" s="18">
        <v>69898</v>
      </c>
      <c r="G366" s="18">
        <f t="shared" si="115"/>
        <v>-293106</v>
      </c>
      <c r="H366" s="18">
        <f t="shared" si="116"/>
        <v>-69898</v>
      </c>
      <c r="I366" s="19">
        <f t="shared" si="117"/>
        <v>-80.744564798184044</v>
      </c>
      <c r="J366" s="19">
        <f t="shared" si="118"/>
        <v>0</v>
      </c>
      <c r="K366" s="19">
        <f t="shared" si="119"/>
        <v>100</v>
      </c>
    </row>
    <row r="367" spans="1:11" ht="25.5" x14ac:dyDescent="0.2">
      <c r="A367" s="25" t="s">
        <v>98</v>
      </c>
      <c r="B367" s="17" t="s">
        <v>99</v>
      </c>
      <c r="C367" s="18">
        <v>363004</v>
      </c>
      <c r="D367" s="18">
        <v>69898</v>
      </c>
      <c r="E367" s="18">
        <v>0</v>
      </c>
      <c r="F367" s="18">
        <v>69898</v>
      </c>
      <c r="G367" s="18">
        <f t="shared" si="115"/>
        <v>-293106</v>
      </c>
      <c r="H367" s="18">
        <f t="shared" si="116"/>
        <v>-69898</v>
      </c>
      <c r="I367" s="19">
        <f t="shared" si="117"/>
        <v>-80.744564798184044</v>
      </c>
      <c r="J367" s="19">
        <f t="shared" si="118"/>
        <v>0</v>
      </c>
      <c r="K367" s="19">
        <f t="shared" si="119"/>
        <v>100</v>
      </c>
    </row>
    <row r="368" spans="1:11" ht="25.5" x14ac:dyDescent="0.2">
      <c r="A368" s="26" t="s">
        <v>146</v>
      </c>
      <c r="B368" s="17" t="s">
        <v>147</v>
      </c>
      <c r="C368" s="18">
        <v>363004</v>
      </c>
      <c r="D368" s="18">
        <v>69898</v>
      </c>
      <c r="E368" s="18">
        <v>0</v>
      </c>
      <c r="F368" s="18">
        <v>69898</v>
      </c>
      <c r="G368" s="18">
        <f t="shared" si="115"/>
        <v>-293106</v>
      </c>
      <c r="H368" s="18">
        <f t="shared" si="116"/>
        <v>-69898</v>
      </c>
      <c r="I368" s="19">
        <f t="shared" si="117"/>
        <v>-80.744564798184044</v>
      </c>
      <c r="J368" s="19">
        <f t="shared" si="118"/>
        <v>0</v>
      </c>
      <c r="K368" s="19">
        <f t="shared" si="119"/>
        <v>100</v>
      </c>
    </row>
    <row r="369" spans="1:11" ht="25.5" x14ac:dyDescent="0.2">
      <c r="A369" s="23" t="s">
        <v>156</v>
      </c>
      <c r="B369" s="17" t="s">
        <v>157</v>
      </c>
      <c r="C369" s="18">
        <v>0</v>
      </c>
      <c r="D369" s="18">
        <v>615108</v>
      </c>
      <c r="E369" s="18">
        <v>0</v>
      </c>
      <c r="F369" s="18">
        <v>615108</v>
      </c>
      <c r="G369" s="18">
        <f t="shared" si="115"/>
        <v>615108</v>
      </c>
      <c r="H369" s="18">
        <f t="shared" si="116"/>
        <v>-615108</v>
      </c>
      <c r="I369" s="19">
        <f t="shared" si="117"/>
        <v>0</v>
      </c>
      <c r="J369" s="19">
        <f t="shared" si="118"/>
        <v>0</v>
      </c>
      <c r="K369" s="19">
        <f t="shared" si="119"/>
        <v>100</v>
      </c>
    </row>
    <row r="370" spans="1:11" ht="38.25" x14ac:dyDescent="0.2">
      <c r="A370" s="24" t="s">
        <v>158</v>
      </c>
      <c r="B370" s="17" t="s">
        <v>159</v>
      </c>
      <c r="C370" s="18">
        <v>0</v>
      </c>
      <c r="D370" s="18">
        <v>615108</v>
      </c>
      <c r="E370" s="18">
        <v>0</v>
      </c>
      <c r="F370" s="18">
        <v>615108</v>
      </c>
      <c r="G370" s="18">
        <f t="shared" si="115"/>
        <v>615108</v>
      </c>
      <c r="H370" s="18">
        <f t="shared" si="116"/>
        <v>-615108</v>
      </c>
      <c r="I370" s="19">
        <f t="shared" si="117"/>
        <v>0</v>
      </c>
      <c r="J370" s="19">
        <f t="shared" si="118"/>
        <v>0</v>
      </c>
      <c r="K370" s="19">
        <f t="shared" si="119"/>
        <v>100</v>
      </c>
    </row>
    <row r="371" spans="1:11" ht="51" x14ac:dyDescent="0.2">
      <c r="A371" s="25" t="s">
        <v>444</v>
      </c>
      <c r="B371" s="17" t="s">
        <v>445</v>
      </c>
      <c r="C371" s="18">
        <v>0</v>
      </c>
      <c r="D371" s="18">
        <v>615108</v>
      </c>
      <c r="E371" s="18">
        <v>0</v>
      </c>
      <c r="F371" s="18">
        <v>615108</v>
      </c>
      <c r="G371" s="18">
        <f t="shared" si="115"/>
        <v>615108</v>
      </c>
      <c r="H371" s="18">
        <f t="shared" si="116"/>
        <v>-615108</v>
      </c>
      <c r="I371" s="19">
        <f t="shared" si="117"/>
        <v>0</v>
      </c>
      <c r="J371" s="19">
        <f t="shared" si="118"/>
        <v>0</v>
      </c>
      <c r="K371" s="19">
        <f t="shared" si="119"/>
        <v>100</v>
      </c>
    </row>
    <row r="372" spans="1:11" x14ac:dyDescent="0.2">
      <c r="A372" s="22" t="s">
        <v>30</v>
      </c>
      <c r="B372" s="17" t="s">
        <v>31</v>
      </c>
      <c r="C372" s="18">
        <v>109640689.92</v>
      </c>
      <c r="D372" s="18">
        <v>117029221</v>
      </c>
      <c r="E372" s="18">
        <v>114397760</v>
      </c>
      <c r="F372" s="18">
        <v>115148799.48</v>
      </c>
      <c r="G372" s="18">
        <f t="shared" si="115"/>
        <v>5508109.5600000024</v>
      </c>
      <c r="H372" s="18">
        <f t="shared" si="116"/>
        <v>-751039.48000000417</v>
      </c>
      <c r="I372" s="19">
        <f t="shared" si="117"/>
        <v>5.0237822874144911</v>
      </c>
      <c r="J372" s="19">
        <f t="shared" si="118"/>
        <v>100.65651589681477</v>
      </c>
      <c r="K372" s="19">
        <f t="shared" si="119"/>
        <v>98.393203420537162</v>
      </c>
    </row>
    <row r="373" spans="1:11" x14ac:dyDescent="0.2">
      <c r="A373" s="23" t="s">
        <v>32</v>
      </c>
      <c r="B373" s="17" t="s">
        <v>33</v>
      </c>
      <c r="C373" s="18">
        <v>109640689.92</v>
      </c>
      <c r="D373" s="18">
        <v>117029221</v>
      </c>
      <c r="E373" s="18">
        <v>114397760</v>
      </c>
      <c r="F373" s="18">
        <v>115148799.48</v>
      </c>
      <c r="G373" s="18">
        <f t="shared" si="115"/>
        <v>5508109.5600000024</v>
      </c>
      <c r="H373" s="18">
        <f t="shared" si="116"/>
        <v>-751039.48000000417</v>
      </c>
      <c r="I373" s="19">
        <f t="shared" si="117"/>
        <v>5.0237822874144911</v>
      </c>
      <c r="J373" s="19">
        <f t="shared" si="118"/>
        <v>100.65651589681477</v>
      </c>
      <c r="K373" s="19">
        <f t="shared" si="119"/>
        <v>98.393203420537162</v>
      </c>
    </row>
    <row r="374" spans="1:11" x14ac:dyDescent="0.2">
      <c r="A374" s="16" t="s">
        <v>34</v>
      </c>
      <c r="B374" s="17" t="s">
        <v>35</v>
      </c>
      <c r="C374" s="18">
        <v>111284224.01000001</v>
      </c>
      <c r="D374" s="18">
        <v>119470259</v>
      </c>
      <c r="E374" s="18">
        <v>115398253</v>
      </c>
      <c r="F374" s="18">
        <v>116987397.84</v>
      </c>
      <c r="G374" s="18">
        <f t="shared" si="115"/>
        <v>5703173.8299999982</v>
      </c>
      <c r="H374" s="18">
        <f t="shared" si="116"/>
        <v>-1589144.8400000036</v>
      </c>
      <c r="I374" s="19">
        <f t="shared" si="117"/>
        <v>5.124871814254206</v>
      </c>
      <c r="J374" s="19">
        <f t="shared" si="118"/>
        <v>101.37709609867318</v>
      </c>
      <c r="K374" s="19">
        <f t="shared" si="119"/>
        <v>97.921774690385504</v>
      </c>
    </row>
    <row r="375" spans="1:11" x14ac:dyDescent="0.2">
      <c r="A375" s="22" t="s">
        <v>36</v>
      </c>
      <c r="B375" s="17" t="s">
        <v>37</v>
      </c>
      <c r="C375" s="18">
        <v>106863131.36</v>
      </c>
      <c r="D375" s="18">
        <v>113998257</v>
      </c>
      <c r="E375" s="18">
        <v>110718558</v>
      </c>
      <c r="F375" s="18">
        <v>112833109.23999999</v>
      </c>
      <c r="G375" s="18">
        <f t="shared" si="115"/>
        <v>5969977.8799999952</v>
      </c>
      <c r="H375" s="18">
        <f t="shared" si="116"/>
        <v>-2114551.2399999946</v>
      </c>
      <c r="I375" s="19">
        <f t="shared" si="117"/>
        <v>5.5865646121564367</v>
      </c>
      <c r="J375" s="19">
        <f t="shared" si="118"/>
        <v>101.90984355125001</v>
      </c>
      <c r="K375" s="19">
        <f t="shared" si="119"/>
        <v>98.977924934413693</v>
      </c>
    </row>
    <row r="376" spans="1:11" x14ac:dyDescent="0.2">
      <c r="A376" s="23" t="s">
        <v>38</v>
      </c>
      <c r="B376" s="17" t="s">
        <v>39</v>
      </c>
      <c r="C376" s="18">
        <v>106851748.56999999</v>
      </c>
      <c r="D376" s="18">
        <v>113988147</v>
      </c>
      <c r="E376" s="18">
        <v>110718558</v>
      </c>
      <c r="F376" s="18">
        <v>112822999.23999999</v>
      </c>
      <c r="G376" s="18">
        <f t="shared" si="115"/>
        <v>5971250.6700000018</v>
      </c>
      <c r="H376" s="18">
        <f t="shared" si="116"/>
        <v>-2104441.2399999946</v>
      </c>
      <c r="I376" s="19">
        <f t="shared" si="117"/>
        <v>5.5883509160246945</v>
      </c>
      <c r="J376" s="19">
        <f t="shared" si="118"/>
        <v>101.90071229070739</v>
      </c>
      <c r="K376" s="19">
        <f t="shared" si="119"/>
        <v>98.977834283068049</v>
      </c>
    </row>
    <row r="377" spans="1:11" x14ac:dyDescent="0.2">
      <c r="A377" s="24" t="s">
        <v>40</v>
      </c>
      <c r="B377" s="17" t="s">
        <v>41</v>
      </c>
      <c r="C377" s="18">
        <v>93253336.019999996</v>
      </c>
      <c r="D377" s="18">
        <v>96659524</v>
      </c>
      <c r="E377" s="18">
        <v>96568110</v>
      </c>
      <c r="F377" s="18">
        <v>96407826.959999993</v>
      </c>
      <c r="G377" s="18">
        <f t="shared" si="115"/>
        <v>3154490.9399999976</v>
      </c>
      <c r="H377" s="18">
        <f t="shared" si="116"/>
        <v>160283.04000000656</v>
      </c>
      <c r="I377" s="19">
        <f t="shared" si="117"/>
        <v>3.3827110907039781</v>
      </c>
      <c r="J377" s="19">
        <f t="shared" si="118"/>
        <v>99.834020734174032</v>
      </c>
      <c r="K377" s="19">
        <f t="shared" si="119"/>
        <v>99.73960451119126</v>
      </c>
    </row>
    <row r="378" spans="1:11" x14ac:dyDescent="0.2">
      <c r="A378" s="24" t="s">
        <v>42</v>
      </c>
      <c r="B378" s="17" t="s">
        <v>43</v>
      </c>
      <c r="C378" s="18">
        <v>13598412.550000001</v>
      </c>
      <c r="D378" s="18">
        <v>17328623</v>
      </c>
      <c r="E378" s="18">
        <v>14150448</v>
      </c>
      <c r="F378" s="18">
        <v>16415172.279999999</v>
      </c>
      <c r="G378" s="18">
        <f t="shared" si="115"/>
        <v>2816759.7299999986</v>
      </c>
      <c r="H378" s="18">
        <f t="shared" si="116"/>
        <v>-2264724.2799999993</v>
      </c>
      <c r="I378" s="19">
        <f t="shared" si="117"/>
        <v>20.713886416102284</v>
      </c>
      <c r="J378" s="19">
        <f t="shared" si="118"/>
        <v>116.00461186811894</v>
      </c>
      <c r="K378" s="19">
        <f t="shared" si="119"/>
        <v>94.728659513222709</v>
      </c>
    </row>
    <row r="379" spans="1:11" x14ac:dyDescent="0.2">
      <c r="A379" s="25" t="s">
        <v>44</v>
      </c>
      <c r="B379" s="17" t="s">
        <v>45</v>
      </c>
      <c r="C379" s="18">
        <v>48392.35</v>
      </c>
      <c r="D379" s="18">
        <v>0</v>
      </c>
      <c r="E379" s="18">
        <v>0</v>
      </c>
      <c r="F379" s="18">
        <v>41605.769999999997</v>
      </c>
      <c r="G379" s="18">
        <f t="shared" si="115"/>
        <v>-6786.5800000000017</v>
      </c>
      <c r="H379" s="18">
        <f t="shared" si="116"/>
        <v>-41605.769999999997</v>
      </c>
      <c r="I379" s="19">
        <f t="shared" si="117"/>
        <v>-14.024076119469299</v>
      </c>
      <c r="J379" s="19">
        <f t="shared" si="118"/>
        <v>0</v>
      </c>
      <c r="K379" s="19">
        <f t="shared" si="119"/>
        <v>0</v>
      </c>
    </row>
    <row r="380" spans="1:11" x14ac:dyDescent="0.2">
      <c r="A380" s="23" t="s">
        <v>46</v>
      </c>
      <c r="B380" s="17" t="s">
        <v>47</v>
      </c>
      <c r="C380" s="18">
        <v>10030</v>
      </c>
      <c r="D380" s="18">
        <v>10110</v>
      </c>
      <c r="E380" s="18">
        <v>0</v>
      </c>
      <c r="F380" s="18">
        <v>10110</v>
      </c>
      <c r="G380" s="18">
        <f t="shared" si="115"/>
        <v>80</v>
      </c>
      <c r="H380" s="18">
        <f t="shared" si="116"/>
        <v>-10110</v>
      </c>
      <c r="I380" s="19">
        <f t="shared" si="117"/>
        <v>0.79760717846460238</v>
      </c>
      <c r="J380" s="19">
        <f t="shared" si="118"/>
        <v>0</v>
      </c>
      <c r="K380" s="19">
        <f t="shared" si="119"/>
        <v>100</v>
      </c>
    </row>
    <row r="381" spans="1:11" x14ac:dyDescent="0.2">
      <c r="A381" s="24" t="s">
        <v>50</v>
      </c>
      <c r="B381" s="17" t="s">
        <v>51</v>
      </c>
      <c r="C381" s="18">
        <v>10030</v>
      </c>
      <c r="D381" s="18">
        <v>10110</v>
      </c>
      <c r="E381" s="18">
        <v>0</v>
      </c>
      <c r="F381" s="18">
        <v>10110</v>
      </c>
      <c r="G381" s="18">
        <f t="shared" si="115"/>
        <v>80</v>
      </c>
      <c r="H381" s="18">
        <f t="shared" si="116"/>
        <v>-10110</v>
      </c>
      <c r="I381" s="19">
        <f t="shared" si="117"/>
        <v>0.79760717846460238</v>
      </c>
      <c r="J381" s="19">
        <f t="shared" si="118"/>
        <v>0</v>
      </c>
      <c r="K381" s="19">
        <f t="shared" si="119"/>
        <v>100</v>
      </c>
    </row>
    <row r="382" spans="1:11" ht="25.5" x14ac:dyDescent="0.2">
      <c r="A382" s="23" t="s">
        <v>52</v>
      </c>
      <c r="B382" s="17" t="s">
        <v>53</v>
      </c>
      <c r="C382" s="18">
        <v>1352.79</v>
      </c>
      <c r="D382" s="18">
        <v>0</v>
      </c>
      <c r="E382" s="18">
        <v>0</v>
      </c>
      <c r="F382" s="18">
        <v>0</v>
      </c>
      <c r="G382" s="18">
        <f t="shared" si="115"/>
        <v>-1352.79</v>
      </c>
      <c r="H382" s="18">
        <f t="shared" si="116"/>
        <v>0</v>
      </c>
      <c r="I382" s="19">
        <f t="shared" si="117"/>
        <v>-100</v>
      </c>
      <c r="J382" s="19">
        <f t="shared" si="118"/>
        <v>0</v>
      </c>
      <c r="K382" s="19">
        <f t="shared" si="119"/>
        <v>0</v>
      </c>
    </row>
    <row r="383" spans="1:11" x14ac:dyDescent="0.2">
      <c r="A383" s="24" t="s">
        <v>54</v>
      </c>
      <c r="B383" s="17" t="s">
        <v>55</v>
      </c>
      <c r="C383" s="18">
        <v>1352.79</v>
      </c>
      <c r="D383" s="18">
        <v>0</v>
      </c>
      <c r="E383" s="18">
        <v>0</v>
      </c>
      <c r="F383" s="18">
        <v>0</v>
      </c>
      <c r="G383" s="18">
        <f t="shared" si="115"/>
        <v>-1352.79</v>
      </c>
      <c r="H383" s="18">
        <f t="shared" si="116"/>
        <v>0</v>
      </c>
      <c r="I383" s="19">
        <f t="shared" si="117"/>
        <v>-100</v>
      </c>
      <c r="J383" s="19">
        <f t="shared" si="118"/>
        <v>0</v>
      </c>
      <c r="K383" s="19">
        <f t="shared" si="119"/>
        <v>0</v>
      </c>
    </row>
    <row r="384" spans="1:11" ht="25.5" x14ac:dyDescent="0.2">
      <c r="A384" s="25" t="s">
        <v>56</v>
      </c>
      <c r="B384" s="17" t="s">
        <v>57</v>
      </c>
      <c r="C384" s="18">
        <v>1352.79</v>
      </c>
      <c r="D384" s="18">
        <v>0</v>
      </c>
      <c r="E384" s="18">
        <v>0</v>
      </c>
      <c r="F384" s="18">
        <v>0</v>
      </c>
      <c r="G384" s="18">
        <f t="shared" si="115"/>
        <v>-1352.79</v>
      </c>
      <c r="H384" s="18">
        <f t="shared" si="116"/>
        <v>0</v>
      </c>
      <c r="I384" s="19">
        <f t="shared" si="117"/>
        <v>-100</v>
      </c>
      <c r="J384" s="19">
        <f t="shared" si="118"/>
        <v>0</v>
      </c>
      <c r="K384" s="19">
        <f t="shared" si="119"/>
        <v>0</v>
      </c>
    </row>
    <row r="385" spans="1:11" ht="25.5" x14ac:dyDescent="0.2">
      <c r="A385" s="26" t="s">
        <v>58</v>
      </c>
      <c r="B385" s="17" t="s">
        <v>59</v>
      </c>
      <c r="C385" s="18">
        <v>1352.79</v>
      </c>
      <c r="D385" s="18">
        <v>0</v>
      </c>
      <c r="E385" s="18">
        <v>0</v>
      </c>
      <c r="F385" s="18">
        <v>0</v>
      </c>
      <c r="G385" s="18">
        <f t="shared" si="115"/>
        <v>-1352.79</v>
      </c>
      <c r="H385" s="18">
        <f t="shared" si="116"/>
        <v>0</v>
      </c>
      <c r="I385" s="19">
        <f t="shared" si="117"/>
        <v>-100</v>
      </c>
      <c r="J385" s="19">
        <f t="shared" si="118"/>
        <v>0</v>
      </c>
      <c r="K385" s="19">
        <f t="shared" si="119"/>
        <v>0</v>
      </c>
    </row>
    <row r="386" spans="1:11" x14ac:dyDescent="0.2">
      <c r="A386" s="22" t="s">
        <v>60</v>
      </c>
      <c r="B386" s="17" t="s">
        <v>61</v>
      </c>
      <c r="C386" s="18">
        <v>4421092.6500000004</v>
      </c>
      <c r="D386" s="18">
        <v>5472002</v>
      </c>
      <c r="E386" s="18">
        <v>4679695</v>
      </c>
      <c r="F386" s="18">
        <v>4154288.6</v>
      </c>
      <c r="G386" s="18">
        <f t="shared" si="115"/>
        <v>-266804.05000000028</v>
      </c>
      <c r="H386" s="18">
        <f t="shared" si="116"/>
        <v>525406.39999999991</v>
      </c>
      <c r="I386" s="19">
        <f t="shared" si="117"/>
        <v>-6.0347988861984163</v>
      </c>
      <c r="J386" s="19">
        <f t="shared" si="118"/>
        <v>88.7726358234885</v>
      </c>
      <c r="K386" s="19">
        <f t="shared" si="119"/>
        <v>75.918989064696987</v>
      </c>
    </row>
    <row r="387" spans="1:11" x14ac:dyDescent="0.2">
      <c r="A387" s="23" t="s">
        <v>62</v>
      </c>
      <c r="B387" s="17" t="s">
        <v>63</v>
      </c>
      <c r="C387" s="18">
        <v>4421092.6500000004</v>
      </c>
      <c r="D387" s="18">
        <v>5472002</v>
      </c>
      <c r="E387" s="18">
        <v>4679695</v>
      </c>
      <c r="F387" s="18">
        <v>4154288.6</v>
      </c>
      <c r="G387" s="18">
        <f t="shared" si="115"/>
        <v>-266804.05000000028</v>
      </c>
      <c r="H387" s="18">
        <f t="shared" si="116"/>
        <v>525406.39999999991</v>
      </c>
      <c r="I387" s="19">
        <f t="shared" si="117"/>
        <v>-6.0347988861984163</v>
      </c>
      <c r="J387" s="19">
        <f t="shared" si="118"/>
        <v>88.7726358234885</v>
      </c>
      <c r="K387" s="19">
        <f t="shared" si="119"/>
        <v>75.918989064696987</v>
      </c>
    </row>
    <row r="388" spans="1:11" x14ac:dyDescent="0.2">
      <c r="A388" s="16"/>
      <c r="B388" s="17" t="s">
        <v>64</v>
      </c>
      <c r="C388" s="18">
        <v>-23669.75</v>
      </c>
      <c r="D388" s="18">
        <v>-506842</v>
      </c>
      <c r="E388" s="18">
        <v>0</v>
      </c>
      <c r="F388" s="18">
        <v>63623.38</v>
      </c>
      <c r="G388" s="18">
        <f t="shared" si="115"/>
        <v>87293.13</v>
      </c>
      <c r="H388" s="18">
        <f t="shared" si="116"/>
        <v>-63623.38</v>
      </c>
      <c r="I388" s="19">
        <f t="shared" si="117"/>
        <v>-368.79616388005786</v>
      </c>
      <c r="J388" s="19">
        <f t="shared" si="118"/>
        <v>0</v>
      </c>
      <c r="K388" s="19">
        <f t="shared" si="119"/>
        <v>-12.55290208783013</v>
      </c>
    </row>
    <row r="389" spans="1:11" x14ac:dyDescent="0.2">
      <c r="A389" s="16" t="s">
        <v>65</v>
      </c>
      <c r="B389" s="17" t="s">
        <v>66</v>
      </c>
      <c r="C389" s="18">
        <v>23669.75</v>
      </c>
      <c r="D389" s="18">
        <v>506842</v>
      </c>
      <c r="E389" s="18">
        <v>0</v>
      </c>
      <c r="F389" s="18">
        <v>-63623.38</v>
      </c>
      <c r="G389" s="18">
        <f t="shared" si="115"/>
        <v>-87293.13</v>
      </c>
      <c r="H389" s="18">
        <f t="shared" si="116"/>
        <v>63623.38</v>
      </c>
      <c r="I389" s="19">
        <f t="shared" si="117"/>
        <v>-368.79616388005786</v>
      </c>
      <c r="J389" s="19">
        <f t="shared" si="118"/>
        <v>0</v>
      </c>
      <c r="K389" s="19">
        <f t="shared" si="119"/>
        <v>-12.55290208783013</v>
      </c>
    </row>
    <row r="390" spans="1:11" x14ac:dyDescent="0.2">
      <c r="A390" s="22" t="s">
        <v>67</v>
      </c>
      <c r="B390" s="17" t="s">
        <v>68</v>
      </c>
      <c r="C390" s="18">
        <v>23669.75</v>
      </c>
      <c r="D390" s="18">
        <v>506842</v>
      </c>
      <c r="E390" s="18">
        <v>0</v>
      </c>
      <c r="F390" s="18">
        <v>-63623.38</v>
      </c>
      <c r="G390" s="18">
        <f t="shared" si="115"/>
        <v>-87293.13</v>
      </c>
      <c r="H390" s="18">
        <f t="shared" si="116"/>
        <v>63623.38</v>
      </c>
      <c r="I390" s="19">
        <f t="shared" si="117"/>
        <v>-368.79616388005786</v>
      </c>
      <c r="J390" s="19">
        <f t="shared" si="118"/>
        <v>0</v>
      </c>
      <c r="K390" s="19">
        <f t="shared" si="119"/>
        <v>-12.55290208783013</v>
      </c>
    </row>
    <row r="391" spans="1:11" ht="25.5" x14ac:dyDescent="0.2">
      <c r="A391" s="23" t="s">
        <v>82</v>
      </c>
      <c r="B391" s="17" t="s">
        <v>83</v>
      </c>
      <c r="C391" s="18">
        <v>-530509.99</v>
      </c>
      <c r="D391" s="18">
        <v>506842</v>
      </c>
      <c r="E391" s="18">
        <v>0</v>
      </c>
      <c r="F391" s="18">
        <v>-506840.16</v>
      </c>
      <c r="G391" s="18">
        <f t="shared" si="115"/>
        <v>23669.830000000016</v>
      </c>
      <c r="H391" s="18">
        <f t="shared" si="116"/>
        <v>506840.16</v>
      </c>
      <c r="I391" s="19">
        <f t="shared" si="117"/>
        <v>-4.461712398667558</v>
      </c>
      <c r="J391" s="19">
        <f t="shared" si="118"/>
        <v>0</v>
      </c>
      <c r="K391" s="19">
        <f t="shared" si="119"/>
        <v>-99.999636967733522</v>
      </c>
    </row>
    <row r="392" spans="1:11" x14ac:dyDescent="0.2">
      <c r="A392" s="39" t="s">
        <v>341</v>
      </c>
      <c r="B392" s="28" t="s">
        <v>913</v>
      </c>
      <c r="C392" s="29"/>
      <c r="D392" s="29"/>
      <c r="E392" s="29"/>
      <c r="F392" s="29"/>
      <c r="G392" s="29"/>
      <c r="H392" s="29"/>
      <c r="I392" s="30"/>
      <c r="J392" s="30"/>
      <c r="K392" s="30"/>
    </row>
    <row r="393" spans="1:11" x14ac:dyDescent="0.2">
      <c r="A393" s="16" t="s">
        <v>26</v>
      </c>
      <c r="B393" s="17" t="s">
        <v>27</v>
      </c>
      <c r="C393" s="18">
        <v>9737846.9199999999</v>
      </c>
      <c r="D393" s="18">
        <v>10916165</v>
      </c>
      <c r="E393" s="18">
        <v>10793832</v>
      </c>
      <c r="F393" s="18">
        <v>10221278.779999999</v>
      </c>
      <c r="G393" s="18">
        <f t="shared" ref="G393:G408" si="120">F393-C393</f>
        <v>483431.8599999994</v>
      </c>
      <c r="H393" s="18">
        <f t="shared" ref="H393:H408" si="121">E393-F393</f>
        <v>572553.22000000067</v>
      </c>
      <c r="I393" s="19">
        <f t="shared" ref="I393:I408" si="122">IF(ISERROR(F393/C393),0,F393/C393*100-100)</f>
        <v>4.9644635407762223</v>
      </c>
      <c r="J393" s="19">
        <f t="shared" ref="J393:J408" si="123">IF(ISERROR(F393/E393),0,F393/E393*100)</f>
        <v>94.695551867029238</v>
      </c>
      <c r="K393" s="19">
        <f t="shared" ref="K393:K408" si="124">IF(ISERROR(F393/D393),0,F393/D393*100)</f>
        <v>93.634337516884358</v>
      </c>
    </row>
    <row r="394" spans="1:11" ht="25.5" x14ac:dyDescent="0.2">
      <c r="A394" s="22" t="s">
        <v>28</v>
      </c>
      <c r="B394" s="17" t="s">
        <v>29</v>
      </c>
      <c r="C394" s="18">
        <v>109789</v>
      </c>
      <c r="D394" s="18">
        <v>110026</v>
      </c>
      <c r="E394" s="18">
        <v>99977</v>
      </c>
      <c r="F394" s="18">
        <v>109795.37</v>
      </c>
      <c r="G394" s="18">
        <f t="shared" si="120"/>
        <v>6.3699999999953434</v>
      </c>
      <c r="H394" s="18">
        <f t="shared" si="121"/>
        <v>-9818.3699999999953</v>
      </c>
      <c r="I394" s="19">
        <f t="shared" si="122"/>
        <v>5.8020384555703686E-3</v>
      </c>
      <c r="J394" s="19">
        <f t="shared" si="123"/>
        <v>109.82062874461124</v>
      </c>
      <c r="K394" s="19">
        <f t="shared" si="124"/>
        <v>99.790385908785197</v>
      </c>
    </row>
    <row r="395" spans="1:11" x14ac:dyDescent="0.2">
      <c r="A395" s="22" t="s">
        <v>30</v>
      </c>
      <c r="B395" s="17" t="s">
        <v>31</v>
      </c>
      <c r="C395" s="18">
        <v>9628057.9199999999</v>
      </c>
      <c r="D395" s="18">
        <v>10806139</v>
      </c>
      <c r="E395" s="18">
        <v>10693855</v>
      </c>
      <c r="F395" s="18">
        <v>10111483.41</v>
      </c>
      <c r="G395" s="18">
        <f t="shared" si="120"/>
        <v>483425.49000000022</v>
      </c>
      <c r="H395" s="18">
        <f t="shared" si="121"/>
        <v>582371.58999999985</v>
      </c>
      <c r="I395" s="19">
        <f t="shared" si="122"/>
        <v>5.0210072894949889</v>
      </c>
      <c r="J395" s="19">
        <f t="shared" si="123"/>
        <v>94.554147311703773</v>
      </c>
      <c r="K395" s="19">
        <f t="shared" si="124"/>
        <v>93.571657832644945</v>
      </c>
    </row>
    <row r="396" spans="1:11" x14ac:dyDescent="0.2">
      <c r="A396" s="23" t="s">
        <v>32</v>
      </c>
      <c r="B396" s="17" t="s">
        <v>33</v>
      </c>
      <c r="C396" s="18">
        <v>9628057.9199999999</v>
      </c>
      <c r="D396" s="18">
        <v>10806139</v>
      </c>
      <c r="E396" s="18">
        <v>10693855</v>
      </c>
      <c r="F396" s="18">
        <v>10111483.41</v>
      </c>
      <c r="G396" s="18">
        <f t="shared" si="120"/>
        <v>483425.49000000022</v>
      </c>
      <c r="H396" s="18">
        <f t="shared" si="121"/>
        <v>582371.58999999985</v>
      </c>
      <c r="I396" s="19">
        <f t="shared" si="122"/>
        <v>5.0210072894949889</v>
      </c>
      <c r="J396" s="19">
        <f t="shared" si="123"/>
        <v>94.554147311703773</v>
      </c>
      <c r="K396" s="19">
        <f t="shared" si="124"/>
        <v>93.571657832644945</v>
      </c>
    </row>
    <row r="397" spans="1:11" x14ac:dyDescent="0.2">
      <c r="A397" s="16" t="s">
        <v>34</v>
      </c>
      <c r="B397" s="17" t="s">
        <v>35</v>
      </c>
      <c r="C397" s="18">
        <v>9791842.2799999993</v>
      </c>
      <c r="D397" s="18">
        <v>10950972</v>
      </c>
      <c r="E397" s="18">
        <v>10793832</v>
      </c>
      <c r="F397" s="18">
        <v>10228636.189999999</v>
      </c>
      <c r="G397" s="18">
        <f t="shared" si="120"/>
        <v>436793.91000000015</v>
      </c>
      <c r="H397" s="18">
        <f t="shared" si="121"/>
        <v>565195.81000000052</v>
      </c>
      <c r="I397" s="19">
        <f t="shared" si="122"/>
        <v>4.4607939702231363</v>
      </c>
      <c r="J397" s="19">
        <f t="shared" si="123"/>
        <v>94.763714962397046</v>
      </c>
      <c r="K397" s="19">
        <f t="shared" si="124"/>
        <v>93.403911451878415</v>
      </c>
    </row>
    <row r="398" spans="1:11" x14ac:dyDescent="0.2">
      <c r="A398" s="22" t="s">
        <v>36</v>
      </c>
      <c r="B398" s="17" t="s">
        <v>37</v>
      </c>
      <c r="C398" s="18">
        <v>9179323.3599999994</v>
      </c>
      <c r="D398" s="18">
        <v>9331065</v>
      </c>
      <c r="E398" s="18">
        <v>9544806</v>
      </c>
      <c r="F398" s="18">
        <v>9289403.8900000006</v>
      </c>
      <c r="G398" s="18">
        <f t="shared" si="120"/>
        <v>110080.53000000119</v>
      </c>
      <c r="H398" s="18">
        <f t="shared" si="121"/>
        <v>255402.1099999994</v>
      </c>
      <c r="I398" s="19">
        <f t="shared" si="122"/>
        <v>1.1992227061058855</v>
      </c>
      <c r="J398" s="19">
        <f t="shared" si="123"/>
        <v>97.324177044562248</v>
      </c>
      <c r="K398" s="19">
        <f t="shared" si="124"/>
        <v>99.553522454296484</v>
      </c>
    </row>
    <row r="399" spans="1:11" x14ac:dyDescent="0.2">
      <c r="A399" s="23" t="s">
        <v>38</v>
      </c>
      <c r="B399" s="17" t="s">
        <v>39</v>
      </c>
      <c r="C399" s="18">
        <v>9179323.3599999994</v>
      </c>
      <c r="D399" s="18">
        <v>9331065</v>
      </c>
      <c r="E399" s="18">
        <v>9544806</v>
      </c>
      <c r="F399" s="18">
        <v>9289403.8900000006</v>
      </c>
      <c r="G399" s="18">
        <f t="shared" si="120"/>
        <v>110080.53000000119</v>
      </c>
      <c r="H399" s="18">
        <f t="shared" si="121"/>
        <v>255402.1099999994</v>
      </c>
      <c r="I399" s="19">
        <f t="shared" si="122"/>
        <v>1.1992227061058855</v>
      </c>
      <c r="J399" s="19">
        <f t="shared" si="123"/>
        <v>97.324177044562248</v>
      </c>
      <c r="K399" s="19">
        <f t="shared" si="124"/>
        <v>99.553522454296484</v>
      </c>
    </row>
    <row r="400" spans="1:11" x14ac:dyDescent="0.2">
      <c r="A400" s="24" t="s">
        <v>40</v>
      </c>
      <c r="B400" s="17" t="s">
        <v>41</v>
      </c>
      <c r="C400" s="18">
        <v>3999141</v>
      </c>
      <c r="D400" s="18">
        <v>4147141</v>
      </c>
      <c r="E400" s="18">
        <v>4138568</v>
      </c>
      <c r="F400" s="18">
        <v>4147140.56</v>
      </c>
      <c r="G400" s="18">
        <f t="shared" si="120"/>
        <v>147999.56000000006</v>
      </c>
      <c r="H400" s="18">
        <f t="shared" si="121"/>
        <v>-8572.5600000000559</v>
      </c>
      <c r="I400" s="19">
        <f t="shared" si="122"/>
        <v>3.7007837433088611</v>
      </c>
      <c r="J400" s="19">
        <f t="shared" si="123"/>
        <v>100.20713831450878</v>
      </c>
      <c r="K400" s="19">
        <f t="shared" si="124"/>
        <v>99.999989390281158</v>
      </c>
    </row>
    <row r="401" spans="1:11" x14ac:dyDescent="0.2">
      <c r="A401" s="24" t="s">
        <v>42</v>
      </c>
      <c r="B401" s="17" t="s">
        <v>43</v>
      </c>
      <c r="C401" s="18">
        <v>5180182.3600000003</v>
      </c>
      <c r="D401" s="18">
        <v>5183924</v>
      </c>
      <c r="E401" s="18">
        <v>5406238</v>
      </c>
      <c r="F401" s="18">
        <v>5142263.33</v>
      </c>
      <c r="G401" s="18">
        <f t="shared" si="120"/>
        <v>-37919.030000000261</v>
      </c>
      <c r="H401" s="18">
        <f t="shared" si="121"/>
        <v>263974.66999999993</v>
      </c>
      <c r="I401" s="19">
        <f t="shared" si="122"/>
        <v>-0.73200183632145865</v>
      </c>
      <c r="J401" s="19">
        <f t="shared" si="123"/>
        <v>95.117220699495647</v>
      </c>
      <c r="K401" s="19">
        <f t="shared" si="124"/>
        <v>99.196348750483224</v>
      </c>
    </row>
    <row r="402" spans="1:11" x14ac:dyDescent="0.2">
      <c r="A402" s="25" t="s">
        <v>44</v>
      </c>
      <c r="B402" s="17" t="s">
        <v>45</v>
      </c>
      <c r="C402" s="18">
        <v>8451.7800000000007</v>
      </c>
      <c r="D402" s="18">
        <v>0</v>
      </c>
      <c r="E402" s="18">
        <v>0</v>
      </c>
      <c r="F402" s="18">
        <v>9962.9500000000007</v>
      </c>
      <c r="G402" s="18">
        <f t="shared" si="120"/>
        <v>1511.17</v>
      </c>
      <c r="H402" s="18">
        <f t="shared" si="121"/>
        <v>-9962.9500000000007</v>
      </c>
      <c r="I402" s="19">
        <f t="shared" si="122"/>
        <v>17.879902221780512</v>
      </c>
      <c r="J402" s="19">
        <f t="shared" si="123"/>
        <v>0</v>
      </c>
      <c r="K402" s="19">
        <f t="shared" si="124"/>
        <v>0</v>
      </c>
    </row>
    <row r="403" spans="1:11" x14ac:dyDescent="0.2">
      <c r="A403" s="22" t="s">
        <v>60</v>
      </c>
      <c r="B403" s="17" t="s">
        <v>61</v>
      </c>
      <c r="C403" s="18">
        <v>612518.92000000004</v>
      </c>
      <c r="D403" s="18">
        <v>1619907</v>
      </c>
      <c r="E403" s="18">
        <v>1249026</v>
      </c>
      <c r="F403" s="18">
        <v>939232.3</v>
      </c>
      <c r="G403" s="18">
        <f t="shared" si="120"/>
        <v>326713.38</v>
      </c>
      <c r="H403" s="18">
        <f t="shared" si="121"/>
        <v>309793.69999999995</v>
      </c>
      <c r="I403" s="19">
        <f t="shared" si="122"/>
        <v>53.339312359526787</v>
      </c>
      <c r="J403" s="19">
        <f t="shared" si="123"/>
        <v>75.197177640817728</v>
      </c>
      <c r="K403" s="19">
        <f t="shared" si="124"/>
        <v>57.980630986840609</v>
      </c>
    </row>
    <row r="404" spans="1:11" x14ac:dyDescent="0.2">
      <c r="A404" s="23" t="s">
        <v>62</v>
      </c>
      <c r="B404" s="17" t="s">
        <v>63</v>
      </c>
      <c r="C404" s="18">
        <v>612518.92000000004</v>
      </c>
      <c r="D404" s="18">
        <v>1619907</v>
      </c>
      <c r="E404" s="18">
        <v>1249026</v>
      </c>
      <c r="F404" s="18">
        <v>939232.3</v>
      </c>
      <c r="G404" s="18">
        <f t="shared" si="120"/>
        <v>326713.38</v>
      </c>
      <c r="H404" s="18">
        <f t="shared" si="121"/>
        <v>309793.69999999995</v>
      </c>
      <c r="I404" s="19">
        <f t="shared" si="122"/>
        <v>53.339312359526787</v>
      </c>
      <c r="J404" s="19">
        <f t="shared" si="123"/>
        <v>75.197177640817728</v>
      </c>
      <c r="K404" s="19">
        <f t="shared" si="124"/>
        <v>57.980630986840609</v>
      </c>
    </row>
    <row r="405" spans="1:11" x14ac:dyDescent="0.2">
      <c r="A405" s="16"/>
      <c r="B405" s="17" t="s">
        <v>64</v>
      </c>
      <c r="C405" s="18">
        <v>-53995.360000000001</v>
      </c>
      <c r="D405" s="18">
        <v>-34807</v>
      </c>
      <c r="E405" s="18">
        <v>0</v>
      </c>
      <c r="F405" s="18">
        <v>-7357.41</v>
      </c>
      <c r="G405" s="18">
        <f t="shared" si="120"/>
        <v>46637.95</v>
      </c>
      <c r="H405" s="18">
        <f t="shared" si="121"/>
        <v>7357.41</v>
      </c>
      <c r="I405" s="19">
        <f t="shared" si="122"/>
        <v>-86.373995839642518</v>
      </c>
      <c r="J405" s="19">
        <f t="shared" si="123"/>
        <v>0</v>
      </c>
      <c r="K405" s="19">
        <f t="shared" si="124"/>
        <v>21.137730916195018</v>
      </c>
    </row>
    <row r="406" spans="1:11" x14ac:dyDescent="0.2">
      <c r="A406" s="16" t="s">
        <v>65</v>
      </c>
      <c r="B406" s="17" t="s">
        <v>66</v>
      </c>
      <c r="C406" s="18">
        <v>53995.360000000001</v>
      </c>
      <c r="D406" s="18">
        <v>34807</v>
      </c>
      <c r="E406" s="18">
        <v>0</v>
      </c>
      <c r="F406" s="18">
        <v>7357.41</v>
      </c>
      <c r="G406" s="18">
        <f t="shared" si="120"/>
        <v>-46637.95</v>
      </c>
      <c r="H406" s="18">
        <f t="shared" si="121"/>
        <v>-7357.41</v>
      </c>
      <c r="I406" s="19">
        <f t="shared" si="122"/>
        <v>-86.373995839642518</v>
      </c>
      <c r="J406" s="19">
        <f t="shared" si="123"/>
        <v>0</v>
      </c>
      <c r="K406" s="19">
        <f t="shared" si="124"/>
        <v>21.137730916195018</v>
      </c>
    </row>
    <row r="407" spans="1:11" x14ac:dyDescent="0.2">
      <c r="A407" s="22" t="s">
        <v>67</v>
      </c>
      <c r="B407" s="17" t="s">
        <v>68</v>
      </c>
      <c r="C407" s="18">
        <v>53995.360000000001</v>
      </c>
      <c r="D407" s="18">
        <v>34807</v>
      </c>
      <c r="E407" s="18">
        <v>0</v>
      </c>
      <c r="F407" s="18">
        <v>7357.41</v>
      </c>
      <c r="G407" s="18">
        <f t="shared" si="120"/>
        <v>-46637.95</v>
      </c>
      <c r="H407" s="18">
        <f t="shared" si="121"/>
        <v>-7357.41</v>
      </c>
      <c r="I407" s="19">
        <f t="shared" si="122"/>
        <v>-86.373995839642518</v>
      </c>
      <c r="J407" s="19">
        <f t="shared" si="123"/>
        <v>0</v>
      </c>
      <c r="K407" s="19">
        <f t="shared" si="124"/>
        <v>21.137730916195018</v>
      </c>
    </row>
    <row r="408" spans="1:11" ht="25.5" x14ac:dyDescent="0.2">
      <c r="A408" s="23" t="s">
        <v>82</v>
      </c>
      <c r="B408" s="17" t="s">
        <v>83</v>
      </c>
      <c r="C408" s="18">
        <v>-88801.61</v>
      </c>
      <c r="D408" s="18">
        <v>34807</v>
      </c>
      <c r="E408" s="18">
        <v>0</v>
      </c>
      <c r="F408" s="18">
        <v>-34806.25</v>
      </c>
      <c r="G408" s="18">
        <f t="shared" si="120"/>
        <v>53995.360000000001</v>
      </c>
      <c r="H408" s="18">
        <f t="shared" si="121"/>
        <v>34806.25</v>
      </c>
      <c r="I408" s="19">
        <f t="shared" si="122"/>
        <v>-60.80448316196069</v>
      </c>
      <c r="J408" s="19">
        <f t="shared" si="123"/>
        <v>0</v>
      </c>
      <c r="K408" s="19">
        <f t="shared" si="124"/>
        <v>-99.997845261010724</v>
      </c>
    </row>
    <row r="409" spans="1:11" x14ac:dyDescent="0.2">
      <c r="A409" s="39" t="s">
        <v>914</v>
      </c>
      <c r="B409" s="28" t="s">
        <v>915</v>
      </c>
      <c r="C409" s="29"/>
      <c r="D409" s="29"/>
      <c r="E409" s="29"/>
      <c r="F409" s="29"/>
      <c r="G409" s="29"/>
      <c r="H409" s="29"/>
      <c r="I409" s="30"/>
      <c r="J409" s="30"/>
      <c r="K409" s="30"/>
    </row>
    <row r="410" spans="1:11" x14ac:dyDescent="0.2">
      <c r="A410" s="16" t="s">
        <v>26</v>
      </c>
      <c r="B410" s="17" t="s">
        <v>27</v>
      </c>
      <c r="C410" s="18">
        <v>96357347.349999994</v>
      </c>
      <c r="D410" s="18">
        <v>102336228</v>
      </c>
      <c r="E410" s="18">
        <v>99242911</v>
      </c>
      <c r="F410" s="18">
        <v>101290933.15000001</v>
      </c>
      <c r="G410" s="18">
        <f t="shared" ref="G410:G431" si="125">F410-C410</f>
        <v>4933585.8000000119</v>
      </c>
      <c r="H410" s="18">
        <f t="shared" ref="H410:H431" si="126">E410-F410</f>
        <v>-2048022.150000006</v>
      </c>
      <c r="I410" s="19">
        <f t="shared" ref="I410:I431" si="127">IF(ISERROR(F410/C410),0,F410/C410*100-100)</f>
        <v>5.1200930034735137</v>
      </c>
      <c r="J410" s="19">
        <f t="shared" ref="J410:J431" si="128">IF(ISERROR(F410/E410),0,F410/E410*100)</f>
        <v>102.063645785239</v>
      </c>
      <c r="K410" s="19">
        <f t="shared" ref="K410:K431" si="129">IF(ISERROR(F410/D410),0,F410/D410*100)</f>
        <v>98.978568127408423</v>
      </c>
    </row>
    <row r="411" spans="1:11" ht="25.5" x14ac:dyDescent="0.2">
      <c r="A411" s="22" t="s">
        <v>28</v>
      </c>
      <c r="B411" s="17" t="s">
        <v>29</v>
      </c>
      <c r="C411" s="18">
        <v>989441.35</v>
      </c>
      <c r="D411" s="18">
        <v>842339</v>
      </c>
      <c r="E411" s="18">
        <v>603691</v>
      </c>
      <c r="F411" s="18">
        <v>982810.08</v>
      </c>
      <c r="G411" s="18">
        <f t="shared" si="125"/>
        <v>-6631.2700000000186</v>
      </c>
      <c r="H411" s="18">
        <f t="shared" si="126"/>
        <v>-379119.07999999996</v>
      </c>
      <c r="I411" s="19">
        <f t="shared" si="127"/>
        <v>-0.67020344358965644</v>
      </c>
      <c r="J411" s="19">
        <f t="shared" si="128"/>
        <v>162.80018751314827</v>
      </c>
      <c r="K411" s="19">
        <f t="shared" si="129"/>
        <v>116.67631203114186</v>
      </c>
    </row>
    <row r="412" spans="1:11" x14ac:dyDescent="0.2">
      <c r="A412" s="22" t="s">
        <v>92</v>
      </c>
      <c r="B412" s="17" t="s">
        <v>93</v>
      </c>
      <c r="C412" s="18">
        <v>0</v>
      </c>
      <c r="D412" s="18">
        <v>429728</v>
      </c>
      <c r="E412" s="18">
        <v>0</v>
      </c>
      <c r="F412" s="18">
        <v>429728</v>
      </c>
      <c r="G412" s="18">
        <f t="shared" si="125"/>
        <v>429728</v>
      </c>
      <c r="H412" s="18">
        <f t="shared" si="126"/>
        <v>-429728</v>
      </c>
      <c r="I412" s="19">
        <f t="shared" si="127"/>
        <v>0</v>
      </c>
      <c r="J412" s="19">
        <f t="shared" si="128"/>
        <v>0</v>
      </c>
      <c r="K412" s="19">
        <f t="shared" si="129"/>
        <v>100</v>
      </c>
    </row>
    <row r="413" spans="1:11" ht="25.5" x14ac:dyDescent="0.2">
      <c r="A413" s="23" t="s">
        <v>156</v>
      </c>
      <c r="B413" s="17" t="s">
        <v>157</v>
      </c>
      <c r="C413" s="18">
        <v>0</v>
      </c>
      <c r="D413" s="18">
        <v>429728</v>
      </c>
      <c r="E413" s="18">
        <v>0</v>
      </c>
      <c r="F413" s="18">
        <v>429728</v>
      </c>
      <c r="G413" s="18">
        <f t="shared" si="125"/>
        <v>429728</v>
      </c>
      <c r="H413" s="18">
        <f t="shared" si="126"/>
        <v>-429728</v>
      </c>
      <c r="I413" s="19">
        <f t="shared" si="127"/>
        <v>0</v>
      </c>
      <c r="J413" s="19">
        <f t="shared" si="128"/>
        <v>0</v>
      </c>
      <c r="K413" s="19">
        <f t="shared" si="129"/>
        <v>100</v>
      </c>
    </row>
    <row r="414" spans="1:11" ht="38.25" x14ac:dyDescent="0.2">
      <c r="A414" s="24" t="s">
        <v>158</v>
      </c>
      <c r="B414" s="17" t="s">
        <v>159</v>
      </c>
      <c r="C414" s="18">
        <v>0</v>
      </c>
      <c r="D414" s="18">
        <v>429728</v>
      </c>
      <c r="E414" s="18">
        <v>0</v>
      </c>
      <c r="F414" s="18">
        <v>429728</v>
      </c>
      <c r="G414" s="18">
        <f t="shared" si="125"/>
        <v>429728</v>
      </c>
      <c r="H414" s="18">
        <f t="shared" si="126"/>
        <v>-429728</v>
      </c>
      <c r="I414" s="19">
        <f t="shared" si="127"/>
        <v>0</v>
      </c>
      <c r="J414" s="19">
        <f t="shared" si="128"/>
        <v>0</v>
      </c>
      <c r="K414" s="19">
        <f t="shared" si="129"/>
        <v>100</v>
      </c>
    </row>
    <row r="415" spans="1:11" ht="51" x14ac:dyDescent="0.2">
      <c r="A415" s="25" t="s">
        <v>444</v>
      </c>
      <c r="B415" s="17" t="s">
        <v>445</v>
      </c>
      <c r="C415" s="18">
        <v>0</v>
      </c>
      <c r="D415" s="18">
        <v>429728</v>
      </c>
      <c r="E415" s="18">
        <v>0</v>
      </c>
      <c r="F415" s="18">
        <v>429728</v>
      </c>
      <c r="G415" s="18">
        <f t="shared" si="125"/>
        <v>429728</v>
      </c>
      <c r="H415" s="18">
        <f t="shared" si="126"/>
        <v>-429728</v>
      </c>
      <c r="I415" s="19">
        <f t="shared" si="127"/>
        <v>0</v>
      </c>
      <c r="J415" s="19">
        <f t="shared" si="128"/>
        <v>0</v>
      </c>
      <c r="K415" s="19">
        <f t="shared" si="129"/>
        <v>100</v>
      </c>
    </row>
    <row r="416" spans="1:11" x14ac:dyDescent="0.2">
      <c r="A416" s="22" t="s">
        <v>30</v>
      </c>
      <c r="B416" s="17" t="s">
        <v>31</v>
      </c>
      <c r="C416" s="18">
        <v>95367906</v>
      </c>
      <c r="D416" s="18">
        <v>101064161</v>
      </c>
      <c r="E416" s="18">
        <v>98639220</v>
      </c>
      <c r="F416" s="18">
        <v>99878395.069999993</v>
      </c>
      <c r="G416" s="18">
        <f t="shared" si="125"/>
        <v>4510489.0699999928</v>
      </c>
      <c r="H416" s="18">
        <f t="shared" si="126"/>
        <v>-1239175.0699999928</v>
      </c>
      <c r="I416" s="19">
        <f t="shared" si="127"/>
        <v>4.7295670621099646</v>
      </c>
      <c r="J416" s="19">
        <f t="shared" si="128"/>
        <v>101.25627014284986</v>
      </c>
      <c r="K416" s="19">
        <f t="shared" si="129"/>
        <v>98.82671966177999</v>
      </c>
    </row>
    <row r="417" spans="1:11" x14ac:dyDescent="0.2">
      <c r="A417" s="23" t="s">
        <v>32</v>
      </c>
      <c r="B417" s="17" t="s">
        <v>33</v>
      </c>
      <c r="C417" s="18">
        <v>95367906</v>
      </c>
      <c r="D417" s="18">
        <v>101064161</v>
      </c>
      <c r="E417" s="18">
        <v>98639220</v>
      </c>
      <c r="F417" s="18">
        <v>99878395.069999993</v>
      </c>
      <c r="G417" s="18">
        <f t="shared" si="125"/>
        <v>4510489.0699999928</v>
      </c>
      <c r="H417" s="18">
        <f t="shared" si="126"/>
        <v>-1239175.0699999928</v>
      </c>
      <c r="I417" s="19">
        <f t="shared" si="127"/>
        <v>4.7295670621099646</v>
      </c>
      <c r="J417" s="19">
        <f t="shared" si="128"/>
        <v>101.25627014284986</v>
      </c>
      <c r="K417" s="19">
        <f t="shared" si="129"/>
        <v>98.82671966177999</v>
      </c>
    </row>
    <row r="418" spans="1:11" x14ac:dyDescent="0.2">
      <c r="A418" s="16" t="s">
        <v>34</v>
      </c>
      <c r="B418" s="17" t="s">
        <v>35</v>
      </c>
      <c r="C418" s="18">
        <v>96144009</v>
      </c>
      <c r="D418" s="18">
        <v>102718550</v>
      </c>
      <c r="E418" s="18">
        <v>99242911</v>
      </c>
      <c r="F418" s="18">
        <v>101200140.34</v>
      </c>
      <c r="G418" s="18">
        <f t="shared" si="125"/>
        <v>5056131.3400000036</v>
      </c>
      <c r="H418" s="18">
        <f t="shared" si="126"/>
        <v>-1957229.3400000036</v>
      </c>
      <c r="I418" s="19">
        <f t="shared" si="127"/>
        <v>5.2589146142220926</v>
      </c>
      <c r="J418" s="19">
        <f t="shared" si="128"/>
        <v>101.97216034906513</v>
      </c>
      <c r="K418" s="19">
        <f t="shared" si="129"/>
        <v>98.521776582710714</v>
      </c>
    </row>
    <row r="419" spans="1:11" x14ac:dyDescent="0.2">
      <c r="A419" s="22" t="s">
        <v>36</v>
      </c>
      <c r="B419" s="17" t="s">
        <v>37</v>
      </c>
      <c r="C419" s="18">
        <v>92959105.689999998</v>
      </c>
      <c r="D419" s="18">
        <v>99320503</v>
      </c>
      <c r="E419" s="18">
        <v>96087363</v>
      </c>
      <c r="F419" s="18">
        <v>98384444.670000002</v>
      </c>
      <c r="G419" s="18">
        <f t="shared" si="125"/>
        <v>5425338.9800000042</v>
      </c>
      <c r="H419" s="18">
        <f t="shared" si="126"/>
        <v>-2297081.6700000018</v>
      </c>
      <c r="I419" s="19">
        <f t="shared" si="127"/>
        <v>5.8362641720031405</v>
      </c>
      <c r="J419" s="19">
        <f t="shared" si="128"/>
        <v>102.39061786928214</v>
      </c>
      <c r="K419" s="19">
        <f t="shared" si="129"/>
        <v>99.057537666719227</v>
      </c>
    </row>
    <row r="420" spans="1:11" x14ac:dyDescent="0.2">
      <c r="A420" s="23" t="s">
        <v>38</v>
      </c>
      <c r="B420" s="17" t="s">
        <v>39</v>
      </c>
      <c r="C420" s="18">
        <v>92949075.689999998</v>
      </c>
      <c r="D420" s="18">
        <v>99310393</v>
      </c>
      <c r="E420" s="18">
        <v>96087363</v>
      </c>
      <c r="F420" s="18">
        <v>98374334.670000002</v>
      </c>
      <c r="G420" s="18">
        <f t="shared" si="125"/>
        <v>5425258.9800000042</v>
      </c>
      <c r="H420" s="18">
        <f t="shared" si="126"/>
        <v>-2286971.6700000018</v>
      </c>
      <c r="I420" s="19">
        <f t="shared" si="127"/>
        <v>5.8368078861742703</v>
      </c>
      <c r="J420" s="19">
        <f t="shared" si="128"/>
        <v>102.38009619433515</v>
      </c>
      <c r="K420" s="19">
        <f t="shared" si="129"/>
        <v>99.057441722136772</v>
      </c>
    </row>
    <row r="421" spans="1:11" x14ac:dyDescent="0.2">
      <c r="A421" s="24" t="s">
        <v>40</v>
      </c>
      <c r="B421" s="17" t="s">
        <v>41</v>
      </c>
      <c r="C421" s="18">
        <v>85062739</v>
      </c>
      <c r="D421" s="18">
        <v>88096446</v>
      </c>
      <c r="E421" s="18">
        <v>88013605</v>
      </c>
      <c r="F421" s="18">
        <v>87920735.349999994</v>
      </c>
      <c r="G421" s="18">
        <f t="shared" si="125"/>
        <v>2857996.349999994</v>
      </c>
      <c r="H421" s="18">
        <f t="shared" si="126"/>
        <v>92869.65000000596</v>
      </c>
      <c r="I421" s="19">
        <f t="shared" si="127"/>
        <v>3.359868708201347</v>
      </c>
      <c r="J421" s="19">
        <f t="shared" si="128"/>
        <v>99.89448262004494</v>
      </c>
      <c r="K421" s="19">
        <f t="shared" si="129"/>
        <v>99.800547402332214</v>
      </c>
    </row>
    <row r="422" spans="1:11" x14ac:dyDescent="0.2">
      <c r="A422" s="24" t="s">
        <v>42</v>
      </c>
      <c r="B422" s="17" t="s">
        <v>43</v>
      </c>
      <c r="C422" s="18">
        <v>7886336.6900000004</v>
      </c>
      <c r="D422" s="18">
        <v>11213947</v>
      </c>
      <c r="E422" s="18">
        <v>8073758</v>
      </c>
      <c r="F422" s="18">
        <v>10453599.32</v>
      </c>
      <c r="G422" s="18">
        <f t="shared" si="125"/>
        <v>2567262.63</v>
      </c>
      <c r="H422" s="18">
        <f t="shared" si="126"/>
        <v>-2379841.3200000003</v>
      </c>
      <c r="I422" s="19">
        <f t="shared" si="127"/>
        <v>32.553297315537264</v>
      </c>
      <c r="J422" s="19">
        <f t="shared" si="128"/>
        <v>129.4762528180805</v>
      </c>
      <c r="K422" s="19">
        <f t="shared" si="129"/>
        <v>93.219624811852597</v>
      </c>
    </row>
    <row r="423" spans="1:11" x14ac:dyDescent="0.2">
      <c r="A423" s="25" t="s">
        <v>44</v>
      </c>
      <c r="B423" s="17" t="s">
        <v>45</v>
      </c>
      <c r="C423" s="18">
        <v>37463.339999999997</v>
      </c>
      <c r="D423" s="18">
        <v>0</v>
      </c>
      <c r="E423" s="18">
        <v>0</v>
      </c>
      <c r="F423" s="18">
        <v>28633.26</v>
      </c>
      <c r="G423" s="18">
        <f t="shared" si="125"/>
        <v>-8830.0799999999981</v>
      </c>
      <c r="H423" s="18">
        <f t="shared" si="126"/>
        <v>-28633.26</v>
      </c>
      <c r="I423" s="19">
        <f t="shared" si="127"/>
        <v>-23.569921955703904</v>
      </c>
      <c r="J423" s="19">
        <f t="shared" si="128"/>
        <v>0</v>
      </c>
      <c r="K423" s="19">
        <f t="shared" si="129"/>
        <v>0</v>
      </c>
    </row>
    <row r="424" spans="1:11" x14ac:dyDescent="0.2">
      <c r="A424" s="23" t="s">
        <v>46</v>
      </c>
      <c r="B424" s="17" t="s">
        <v>47</v>
      </c>
      <c r="C424" s="18">
        <v>10030</v>
      </c>
      <c r="D424" s="18">
        <v>10110</v>
      </c>
      <c r="E424" s="18">
        <v>0</v>
      </c>
      <c r="F424" s="18">
        <v>10110</v>
      </c>
      <c r="G424" s="18">
        <f t="shared" si="125"/>
        <v>80</v>
      </c>
      <c r="H424" s="18">
        <f t="shared" si="126"/>
        <v>-10110</v>
      </c>
      <c r="I424" s="19">
        <f t="shared" si="127"/>
        <v>0.79760717846460238</v>
      </c>
      <c r="J424" s="19">
        <f t="shared" si="128"/>
        <v>0</v>
      </c>
      <c r="K424" s="19">
        <f t="shared" si="129"/>
        <v>100</v>
      </c>
    </row>
    <row r="425" spans="1:11" x14ac:dyDescent="0.2">
      <c r="A425" s="24" t="s">
        <v>50</v>
      </c>
      <c r="B425" s="17" t="s">
        <v>51</v>
      </c>
      <c r="C425" s="18">
        <v>10030</v>
      </c>
      <c r="D425" s="18">
        <v>10110</v>
      </c>
      <c r="E425" s="18">
        <v>0</v>
      </c>
      <c r="F425" s="18">
        <v>10110</v>
      </c>
      <c r="G425" s="18">
        <f t="shared" si="125"/>
        <v>80</v>
      </c>
      <c r="H425" s="18">
        <f t="shared" si="126"/>
        <v>-10110</v>
      </c>
      <c r="I425" s="19">
        <f t="shared" si="127"/>
        <v>0.79760717846460238</v>
      </c>
      <c r="J425" s="19">
        <f t="shared" si="128"/>
        <v>0</v>
      </c>
      <c r="K425" s="19">
        <f t="shared" si="129"/>
        <v>100</v>
      </c>
    </row>
    <row r="426" spans="1:11" x14ac:dyDescent="0.2">
      <c r="A426" s="22" t="s">
        <v>60</v>
      </c>
      <c r="B426" s="17" t="s">
        <v>61</v>
      </c>
      <c r="C426" s="18">
        <v>3184903.31</v>
      </c>
      <c r="D426" s="18">
        <v>3398047</v>
      </c>
      <c r="E426" s="18">
        <v>3155548</v>
      </c>
      <c r="F426" s="18">
        <v>2815695.67</v>
      </c>
      <c r="G426" s="18">
        <f t="shared" si="125"/>
        <v>-369207.64000000013</v>
      </c>
      <c r="H426" s="18">
        <f t="shared" si="126"/>
        <v>339852.33000000007</v>
      </c>
      <c r="I426" s="19">
        <f t="shared" si="127"/>
        <v>-11.5924285312134</v>
      </c>
      <c r="J426" s="19">
        <f t="shared" si="128"/>
        <v>89.230006008465097</v>
      </c>
      <c r="K426" s="19">
        <f t="shared" si="129"/>
        <v>82.862175537889854</v>
      </c>
    </row>
    <row r="427" spans="1:11" x14ac:dyDescent="0.2">
      <c r="A427" s="23" t="s">
        <v>62</v>
      </c>
      <c r="B427" s="17" t="s">
        <v>63</v>
      </c>
      <c r="C427" s="18">
        <v>3184903.31</v>
      </c>
      <c r="D427" s="18">
        <v>3398047</v>
      </c>
      <c r="E427" s="18">
        <v>3155548</v>
      </c>
      <c r="F427" s="18">
        <v>2815695.67</v>
      </c>
      <c r="G427" s="18">
        <f t="shared" si="125"/>
        <v>-369207.64000000013</v>
      </c>
      <c r="H427" s="18">
        <f t="shared" si="126"/>
        <v>339852.33000000007</v>
      </c>
      <c r="I427" s="19">
        <f t="shared" si="127"/>
        <v>-11.5924285312134</v>
      </c>
      <c r="J427" s="19">
        <f t="shared" si="128"/>
        <v>89.230006008465097</v>
      </c>
      <c r="K427" s="19">
        <f t="shared" si="129"/>
        <v>82.862175537889854</v>
      </c>
    </row>
    <row r="428" spans="1:11" x14ac:dyDescent="0.2">
      <c r="A428" s="16"/>
      <c r="B428" s="17" t="s">
        <v>64</v>
      </c>
      <c r="C428" s="18">
        <v>213338.35</v>
      </c>
      <c r="D428" s="18">
        <v>-382322</v>
      </c>
      <c r="E428" s="18">
        <v>0</v>
      </c>
      <c r="F428" s="18">
        <v>90792.81</v>
      </c>
      <c r="G428" s="18">
        <f t="shared" si="125"/>
        <v>-122545.54000000001</v>
      </c>
      <c r="H428" s="18">
        <f t="shared" si="126"/>
        <v>-90792.81</v>
      </c>
      <c r="I428" s="19">
        <f t="shared" si="127"/>
        <v>-57.441871093500069</v>
      </c>
      <c r="J428" s="19">
        <f t="shared" si="128"/>
        <v>0</v>
      </c>
      <c r="K428" s="19">
        <f t="shared" si="129"/>
        <v>-23.747733585825557</v>
      </c>
    </row>
    <row r="429" spans="1:11" x14ac:dyDescent="0.2">
      <c r="A429" s="16" t="s">
        <v>65</v>
      </c>
      <c r="B429" s="17" t="s">
        <v>66</v>
      </c>
      <c r="C429" s="18">
        <v>-213338.35</v>
      </c>
      <c r="D429" s="18">
        <v>382322</v>
      </c>
      <c r="E429" s="18">
        <v>0</v>
      </c>
      <c r="F429" s="18">
        <v>-90792.81</v>
      </c>
      <c r="G429" s="18">
        <f t="shared" si="125"/>
        <v>122545.54000000001</v>
      </c>
      <c r="H429" s="18">
        <f t="shared" si="126"/>
        <v>90792.81</v>
      </c>
      <c r="I429" s="19">
        <f t="shared" si="127"/>
        <v>-57.441871093500069</v>
      </c>
      <c r="J429" s="19">
        <f t="shared" si="128"/>
        <v>0</v>
      </c>
      <c r="K429" s="19">
        <f t="shared" si="129"/>
        <v>-23.747733585825557</v>
      </c>
    </row>
    <row r="430" spans="1:11" x14ac:dyDescent="0.2">
      <c r="A430" s="22" t="s">
        <v>67</v>
      </c>
      <c r="B430" s="17" t="s">
        <v>68</v>
      </c>
      <c r="C430" s="18">
        <v>-213338.35</v>
      </c>
      <c r="D430" s="18">
        <v>382322</v>
      </c>
      <c r="E430" s="18">
        <v>0</v>
      </c>
      <c r="F430" s="18">
        <v>-90792.81</v>
      </c>
      <c r="G430" s="18">
        <f t="shared" si="125"/>
        <v>122545.54000000001</v>
      </c>
      <c r="H430" s="18">
        <f t="shared" si="126"/>
        <v>90792.81</v>
      </c>
      <c r="I430" s="19">
        <f t="shared" si="127"/>
        <v>-57.441871093500069</v>
      </c>
      <c r="J430" s="19">
        <f t="shared" si="128"/>
        <v>0</v>
      </c>
      <c r="K430" s="19">
        <f t="shared" si="129"/>
        <v>-23.747733585825557</v>
      </c>
    </row>
    <row r="431" spans="1:11" ht="25.5" x14ac:dyDescent="0.2">
      <c r="A431" s="23" t="s">
        <v>82</v>
      </c>
      <c r="B431" s="17" t="s">
        <v>83</v>
      </c>
      <c r="C431" s="18">
        <v>-168983.38</v>
      </c>
      <c r="D431" s="18">
        <v>382322</v>
      </c>
      <c r="E431" s="18">
        <v>0</v>
      </c>
      <c r="F431" s="18">
        <v>-382321.65</v>
      </c>
      <c r="G431" s="18">
        <f t="shared" si="125"/>
        <v>-213338.27000000002</v>
      </c>
      <c r="H431" s="18">
        <f t="shared" si="126"/>
        <v>382321.65</v>
      </c>
      <c r="I431" s="19">
        <f t="shared" si="127"/>
        <v>126.24807836131581</v>
      </c>
      <c r="J431" s="19">
        <f t="shared" si="128"/>
        <v>0</v>
      </c>
      <c r="K431" s="19">
        <f t="shared" si="129"/>
        <v>-99.999908454130292</v>
      </c>
    </row>
    <row r="432" spans="1:11" x14ac:dyDescent="0.2">
      <c r="A432" s="39" t="s">
        <v>916</v>
      </c>
      <c r="B432" s="28" t="s">
        <v>917</v>
      </c>
      <c r="C432" s="29"/>
      <c r="D432" s="29"/>
      <c r="E432" s="29"/>
      <c r="F432" s="29"/>
      <c r="G432" s="29"/>
      <c r="H432" s="29"/>
      <c r="I432" s="30"/>
      <c r="J432" s="30"/>
      <c r="K432" s="30"/>
    </row>
    <row r="433" spans="1:11" x14ac:dyDescent="0.2">
      <c r="A433" s="16" t="s">
        <v>26</v>
      </c>
      <c r="B433" s="17" t="s">
        <v>27</v>
      </c>
      <c r="C433" s="18">
        <v>4570648.9800000004</v>
      </c>
      <c r="D433" s="18">
        <v>4800580</v>
      </c>
      <c r="E433" s="18">
        <v>4507429</v>
      </c>
      <c r="F433" s="18">
        <v>4762471.24</v>
      </c>
      <c r="G433" s="18">
        <f t="shared" ref="G433:G459" si="130">F433-C433</f>
        <v>191822.25999999978</v>
      </c>
      <c r="H433" s="18">
        <f t="shared" ref="H433:H459" si="131">E433-F433</f>
        <v>-255042.24000000022</v>
      </c>
      <c r="I433" s="19">
        <f t="shared" ref="I433:I459" si="132">IF(ISERROR(F433/C433),0,F433/C433*100-100)</f>
        <v>4.1968276461256266</v>
      </c>
      <c r="J433" s="19">
        <f t="shared" ref="J433:J459" si="133">IF(ISERROR(F433/E433),0,F433/E433*100)</f>
        <v>105.65826416788818</v>
      </c>
      <c r="K433" s="19">
        <f t="shared" ref="K433:K459" si="134">IF(ISERROR(F433/D433),0,F433/D433*100)</f>
        <v>99.206163421919854</v>
      </c>
    </row>
    <row r="434" spans="1:11" ht="25.5" x14ac:dyDescent="0.2">
      <c r="A434" s="22" t="s">
        <v>28</v>
      </c>
      <c r="B434" s="17" t="s">
        <v>29</v>
      </c>
      <c r="C434" s="18">
        <v>127806.98</v>
      </c>
      <c r="D434" s="18">
        <v>138977</v>
      </c>
      <c r="E434" s="18">
        <v>138977</v>
      </c>
      <c r="F434" s="18">
        <v>100868.24</v>
      </c>
      <c r="G434" s="18">
        <f t="shared" si="130"/>
        <v>-26938.739999999991</v>
      </c>
      <c r="H434" s="18">
        <f t="shared" si="131"/>
        <v>38108.759999999995</v>
      </c>
      <c r="I434" s="19">
        <f t="shared" si="132"/>
        <v>-21.077675100374023</v>
      </c>
      <c r="J434" s="19">
        <f t="shared" si="133"/>
        <v>72.579088626175562</v>
      </c>
      <c r="K434" s="19">
        <f t="shared" si="134"/>
        <v>72.579088626175562</v>
      </c>
    </row>
    <row r="435" spans="1:11" x14ac:dyDescent="0.2">
      <c r="A435" s="22" t="s">
        <v>92</v>
      </c>
      <c r="B435" s="17" t="s">
        <v>93</v>
      </c>
      <c r="C435" s="18">
        <v>363004</v>
      </c>
      <c r="D435" s="18">
        <v>255278</v>
      </c>
      <c r="E435" s="18">
        <v>0</v>
      </c>
      <c r="F435" s="18">
        <v>255278</v>
      </c>
      <c r="G435" s="18">
        <f t="shared" si="130"/>
        <v>-107726</v>
      </c>
      <c r="H435" s="18">
        <f t="shared" si="131"/>
        <v>-255278</v>
      </c>
      <c r="I435" s="19">
        <f t="shared" si="132"/>
        <v>-29.676257010942038</v>
      </c>
      <c r="J435" s="19">
        <f t="shared" si="133"/>
        <v>0</v>
      </c>
      <c r="K435" s="19">
        <f t="shared" si="134"/>
        <v>100</v>
      </c>
    </row>
    <row r="436" spans="1:11" x14ac:dyDescent="0.2">
      <c r="A436" s="23" t="s">
        <v>94</v>
      </c>
      <c r="B436" s="17" t="s">
        <v>95</v>
      </c>
      <c r="C436" s="18">
        <v>363004</v>
      </c>
      <c r="D436" s="18">
        <v>69898</v>
      </c>
      <c r="E436" s="18">
        <v>0</v>
      </c>
      <c r="F436" s="18">
        <v>69898</v>
      </c>
      <c r="G436" s="18">
        <f t="shared" si="130"/>
        <v>-293106</v>
      </c>
      <c r="H436" s="18">
        <f t="shared" si="131"/>
        <v>-69898</v>
      </c>
      <c r="I436" s="19">
        <f t="shared" si="132"/>
        <v>-80.744564798184044</v>
      </c>
      <c r="J436" s="19">
        <f t="shared" si="133"/>
        <v>0</v>
      </c>
      <c r="K436" s="19">
        <f t="shared" si="134"/>
        <v>100</v>
      </c>
    </row>
    <row r="437" spans="1:11" x14ac:dyDescent="0.2">
      <c r="A437" s="24" t="s">
        <v>96</v>
      </c>
      <c r="B437" s="17" t="s">
        <v>97</v>
      </c>
      <c r="C437" s="18">
        <v>363004</v>
      </c>
      <c r="D437" s="18">
        <v>69898</v>
      </c>
      <c r="E437" s="18">
        <v>0</v>
      </c>
      <c r="F437" s="18">
        <v>69898</v>
      </c>
      <c r="G437" s="18">
        <f t="shared" si="130"/>
        <v>-293106</v>
      </c>
      <c r="H437" s="18">
        <f t="shared" si="131"/>
        <v>-69898</v>
      </c>
      <c r="I437" s="19">
        <f t="shared" si="132"/>
        <v>-80.744564798184044</v>
      </c>
      <c r="J437" s="19">
        <f t="shared" si="133"/>
        <v>0</v>
      </c>
      <c r="K437" s="19">
        <f t="shared" si="134"/>
        <v>100</v>
      </c>
    </row>
    <row r="438" spans="1:11" ht="25.5" x14ac:dyDescent="0.2">
      <c r="A438" s="25" t="s">
        <v>98</v>
      </c>
      <c r="B438" s="17" t="s">
        <v>99</v>
      </c>
      <c r="C438" s="18">
        <v>363004</v>
      </c>
      <c r="D438" s="18">
        <v>69898</v>
      </c>
      <c r="E438" s="18">
        <v>0</v>
      </c>
      <c r="F438" s="18">
        <v>69898</v>
      </c>
      <c r="G438" s="18">
        <f t="shared" si="130"/>
        <v>-293106</v>
      </c>
      <c r="H438" s="18">
        <f t="shared" si="131"/>
        <v>-69898</v>
      </c>
      <c r="I438" s="19">
        <f t="shared" si="132"/>
        <v>-80.744564798184044</v>
      </c>
      <c r="J438" s="19">
        <f t="shared" si="133"/>
        <v>0</v>
      </c>
      <c r="K438" s="19">
        <f t="shared" si="134"/>
        <v>100</v>
      </c>
    </row>
    <row r="439" spans="1:11" ht="25.5" x14ac:dyDescent="0.2">
      <c r="A439" s="26" t="s">
        <v>146</v>
      </c>
      <c r="B439" s="17" t="s">
        <v>147</v>
      </c>
      <c r="C439" s="18">
        <v>363004</v>
      </c>
      <c r="D439" s="18">
        <v>69898</v>
      </c>
      <c r="E439" s="18">
        <v>0</v>
      </c>
      <c r="F439" s="18">
        <v>69898</v>
      </c>
      <c r="G439" s="18">
        <f t="shared" si="130"/>
        <v>-293106</v>
      </c>
      <c r="H439" s="18">
        <f t="shared" si="131"/>
        <v>-69898</v>
      </c>
      <c r="I439" s="19">
        <f t="shared" si="132"/>
        <v>-80.744564798184044</v>
      </c>
      <c r="J439" s="19">
        <f t="shared" si="133"/>
        <v>0</v>
      </c>
      <c r="K439" s="19">
        <f t="shared" si="134"/>
        <v>100</v>
      </c>
    </row>
    <row r="440" spans="1:11" ht="25.5" x14ac:dyDescent="0.2">
      <c r="A440" s="23" t="s">
        <v>156</v>
      </c>
      <c r="B440" s="17" t="s">
        <v>157</v>
      </c>
      <c r="C440" s="18">
        <v>0</v>
      </c>
      <c r="D440" s="18">
        <v>185380</v>
      </c>
      <c r="E440" s="18">
        <v>0</v>
      </c>
      <c r="F440" s="18">
        <v>185380</v>
      </c>
      <c r="G440" s="18">
        <f t="shared" si="130"/>
        <v>185380</v>
      </c>
      <c r="H440" s="18">
        <f t="shared" si="131"/>
        <v>-185380</v>
      </c>
      <c r="I440" s="19">
        <f t="shared" si="132"/>
        <v>0</v>
      </c>
      <c r="J440" s="19">
        <f t="shared" si="133"/>
        <v>0</v>
      </c>
      <c r="K440" s="19">
        <f t="shared" si="134"/>
        <v>100</v>
      </c>
    </row>
    <row r="441" spans="1:11" ht="38.25" x14ac:dyDescent="0.2">
      <c r="A441" s="24" t="s">
        <v>158</v>
      </c>
      <c r="B441" s="17" t="s">
        <v>159</v>
      </c>
      <c r="C441" s="18">
        <v>0</v>
      </c>
      <c r="D441" s="18">
        <v>185380</v>
      </c>
      <c r="E441" s="18">
        <v>0</v>
      </c>
      <c r="F441" s="18">
        <v>185380</v>
      </c>
      <c r="G441" s="18">
        <f t="shared" si="130"/>
        <v>185380</v>
      </c>
      <c r="H441" s="18">
        <f t="shared" si="131"/>
        <v>-185380</v>
      </c>
      <c r="I441" s="19">
        <f t="shared" si="132"/>
        <v>0</v>
      </c>
      <c r="J441" s="19">
        <f t="shared" si="133"/>
        <v>0</v>
      </c>
      <c r="K441" s="19">
        <f t="shared" si="134"/>
        <v>100</v>
      </c>
    </row>
    <row r="442" spans="1:11" ht="51" x14ac:dyDescent="0.2">
      <c r="A442" s="25" t="s">
        <v>444</v>
      </c>
      <c r="B442" s="17" t="s">
        <v>445</v>
      </c>
      <c r="C442" s="18">
        <v>0</v>
      </c>
      <c r="D442" s="18">
        <v>185380</v>
      </c>
      <c r="E442" s="18">
        <v>0</v>
      </c>
      <c r="F442" s="18">
        <v>185380</v>
      </c>
      <c r="G442" s="18">
        <f t="shared" si="130"/>
        <v>185380</v>
      </c>
      <c r="H442" s="18">
        <f t="shared" si="131"/>
        <v>-185380</v>
      </c>
      <c r="I442" s="19">
        <f t="shared" si="132"/>
        <v>0</v>
      </c>
      <c r="J442" s="19">
        <f t="shared" si="133"/>
        <v>0</v>
      </c>
      <c r="K442" s="19">
        <f t="shared" si="134"/>
        <v>100</v>
      </c>
    </row>
    <row r="443" spans="1:11" x14ac:dyDescent="0.2">
      <c r="A443" s="22" t="s">
        <v>30</v>
      </c>
      <c r="B443" s="17" t="s">
        <v>31</v>
      </c>
      <c r="C443" s="18">
        <v>4079838</v>
      </c>
      <c r="D443" s="18">
        <v>4406325</v>
      </c>
      <c r="E443" s="18">
        <v>4368452</v>
      </c>
      <c r="F443" s="18">
        <v>4406325</v>
      </c>
      <c r="G443" s="18">
        <f t="shared" si="130"/>
        <v>326487</v>
      </c>
      <c r="H443" s="18">
        <f t="shared" si="131"/>
        <v>-37873</v>
      </c>
      <c r="I443" s="19">
        <f t="shared" si="132"/>
        <v>8.0024500972832584</v>
      </c>
      <c r="J443" s="19">
        <f t="shared" si="133"/>
        <v>100.86696614727597</v>
      </c>
      <c r="K443" s="19">
        <f t="shared" si="134"/>
        <v>100</v>
      </c>
    </row>
    <row r="444" spans="1:11" x14ac:dyDescent="0.2">
      <c r="A444" s="23" t="s">
        <v>32</v>
      </c>
      <c r="B444" s="17" t="s">
        <v>33</v>
      </c>
      <c r="C444" s="18">
        <v>4079838</v>
      </c>
      <c r="D444" s="18">
        <v>4406325</v>
      </c>
      <c r="E444" s="18">
        <v>4368452</v>
      </c>
      <c r="F444" s="18">
        <v>4406325</v>
      </c>
      <c r="G444" s="18">
        <f t="shared" si="130"/>
        <v>326487</v>
      </c>
      <c r="H444" s="18">
        <f t="shared" si="131"/>
        <v>-37873</v>
      </c>
      <c r="I444" s="19">
        <f t="shared" si="132"/>
        <v>8.0024500972832584</v>
      </c>
      <c r="J444" s="19">
        <f t="shared" si="133"/>
        <v>100.86696614727597</v>
      </c>
      <c r="K444" s="19">
        <f t="shared" si="134"/>
        <v>100</v>
      </c>
    </row>
    <row r="445" spans="1:11" x14ac:dyDescent="0.2">
      <c r="A445" s="16" t="s">
        <v>34</v>
      </c>
      <c r="B445" s="17" t="s">
        <v>35</v>
      </c>
      <c r="C445" s="18">
        <v>4753661.72</v>
      </c>
      <c r="D445" s="18">
        <v>4890293</v>
      </c>
      <c r="E445" s="18">
        <v>4507429</v>
      </c>
      <c r="F445" s="18">
        <v>4782283.26</v>
      </c>
      <c r="G445" s="18">
        <f t="shared" si="130"/>
        <v>28621.540000000037</v>
      </c>
      <c r="H445" s="18">
        <f t="shared" si="131"/>
        <v>-274854.25999999978</v>
      </c>
      <c r="I445" s="19">
        <f t="shared" si="132"/>
        <v>0.60209458909498892</v>
      </c>
      <c r="J445" s="19">
        <f t="shared" si="133"/>
        <v>106.09780564485874</v>
      </c>
      <c r="K445" s="19">
        <f t="shared" si="134"/>
        <v>97.791344199621577</v>
      </c>
    </row>
    <row r="446" spans="1:11" x14ac:dyDescent="0.2">
      <c r="A446" s="22" t="s">
        <v>36</v>
      </c>
      <c r="B446" s="17" t="s">
        <v>37</v>
      </c>
      <c r="C446" s="18">
        <v>4144109.94</v>
      </c>
      <c r="D446" s="18">
        <v>4448344</v>
      </c>
      <c r="E446" s="18">
        <v>4232384</v>
      </c>
      <c r="F446" s="18">
        <v>4395021.24</v>
      </c>
      <c r="G446" s="18">
        <f t="shared" si="130"/>
        <v>250911.30000000028</v>
      </c>
      <c r="H446" s="18">
        <f t="shared" si="131"/>
        <v>-162637.24000000022</v>
      </c>
      <c r="I446" s="19">
        <f t="shared" si="132"/>
        <v>6.0546487335709998</v>
      </c>
      <c r="J446" s="19">
        <f t="shared" si="133"/>
        <v>103.84268629689556</v>
      </c>
      <c r="K446" s="19">
        <f t="shared" si="134"/>
        <v>98.801289648462443</v>
      </c>
    </row>
    <row r="447" spans="1:11" x14ac:dyDescent="0.2">
      <c r="A447" s="23" t="s">
        <v>38</v>
      </c>
      <c r="B447" s="17" t="s">
        <v>39</v>
      </c>
      <c r="C447" s="18">
        <v>4142757.15</v>
      </c>
      <c r="D447" s="18">
        <v>4448344</v>
      </c>
      <c r="E447" s="18">
        <v>4232384</v>
      </c>
      <c r="F447" s="18">
        <v>4395021.24</v>
      </c>
      <c r="G447" s="18">
        <f t="shared" si="130"/>
        <v>252264.09000000032</v>
      </c>
      <c r="H447" s="18">
        <f t="shared" si="131"/>
        <v>-162637.24000000022</v>
      </c>
      <c r="I447" s="19">
        <f t="shared" si="132"/>
        <v>6.0892801790228219</v>
      </c>
      <c r="J447" s="19">
        <f t="shared" si="133"/>
        <v>103.84268629689556</v>
      </c>
      <c r="K447" s="19">
        <f t="shared" si="134"/>
        <v>98.801289648462443</v>
      </c>
    </row>
    <row r="448" spans="1:11" x14ac:dyDescent="0.2">
      <c r="A448" s="24" t="s">
        <v>40</v>
      </c>
      <c r="B448" s="17" t="s">
        <v>41</v>
      </c>
      <c r="C448" s="18">
        <v>3871862.19</v>
      </c>
      <c r="D448" s="18">
        <v>4021549</v>
      </c>
      <c r="E448" s="18">
        <v>4021549</v>
      </c>
      <c r="F448" s="18">
        <v>3983440.24</v>
      </c>
      <c r="G448" s="18">
        <f t="shared" si="130"/>
        <v>111578.05000000028</v>
      </c>
      <c r="H448" s="18">
        <f t="shared" si="131"/>
        <v>38108.759999999776</v>
      </c>
      <c r="I448" s="19">
        <f t="shared" si="132"/>
        <v>2.8817670806615183</v>
      </c>
      <c r="J448" s="19">
        <f t="shared" si="133"/>
        <v>99.05238603334189</v>
      </c>
      <c r="K448" s="19">
        <f t="shared" si="134"/>
        <v>99.05238603334189</v>
      </c>
    </row>
    <row r="449" spans="1:11" x14ac:dyDescent="0.2">
      <c r="A449" s="24" t="s">
        <v>42</v>
      </c>
      <c r="B449" s="17" t="s">
        <v>43</v>
      </c>
      <c r="C449" s="18">
        <v>270894.96000000002</v>
      </c>
      <c r="D449" s="18">
        <v>426795</v>
      </c>
      <c r="E449" s="18">
        <v>210835</v>
      </c>
      <c r="F449" s="18">
        <v>411581</v>
      </c>
      <c r="G449" s="18">
        <f t="shared" si="130"/>
        <v>140686.03999999998</v>
      </c>
      <c r="H449" s="18">
        <f t="shared" si="131"/>
        <v>-200746</v>
      </c>
      <c r="I449" s="19">
        <f t="shared" si="132"/>
        <v>51.933797513250141</v>
      </c>
      <c r="J449" s="19">
        <f t="shared" si="133"/>
        <v>195.2147413854436</v>
      </c>
      <c r="K449" s="19">
        <f t="shared" si="134"/>
        <v>96.43529094764466</v>
      </c>
    </row>
    <row r="450" spans="1:11" ht="25.5" x14ac:dyDescent="0.2">
      <c r="A450" s="23" t="s">
        <v>52</v>
      </c>
      <c r="B450" s="17" t="s">
        <v>53</v>
      </c>
      <c r="C450" s="18">
        <v>1352.79</v>
      </c>
      <c r="D450" s="18">
        <v>0</v>
      </c>
      <c r="E450" s="18">
        <v>0</v>
      </c>
      <c r="F450" s="18">
        <v>0</v>
      </c>
      <c r="G450" s="18">
        <f t="shared" si="130"/>
        <v>-1352.79</v>
      </c>
      <c r="H450" s="18">
        <f t="shared" si="131"/>
        <v>0</v>
      </c>
      <c r="I450" s="19">
        <f t="shared" si="132"/>
        <v>-100</v>
      </c>
      <c r="J450" s="19">
        <f t="shared" si="133"/>
        <v>0</v>
      </c>
      <c r="K450" s="19">
        <f t="shared" si="134"/>
        <v>0</v>
      </c>
    </row>
    <row r="451" spans="1:11" x14ac:dyDescent="0.2">
      <c r="A451" s="24" t="s">
        <v>54</v>
      </c>
      <c r="B451" s="17" t="s">
        <v>55</v>
      </c>
      <c r="C451" s="18">
        <v>1352.79</v>
      </c>
      <c r="D451" s="18">
        <v>0</v>
      </c>
      <c r="E451" s="18">
        <v>0</v>
      </c>
      <c r="F451" s="18">
        <v>0</v>
      </c>
      <c r="G451" s="18">
        <f t="shared" si="130"/>
        <v>-1352.79</v>
      </c>
      <c r="H451" s="18">
        <f t="shared" si="131"/>
        <v>0</v>
      </c>
      <c r="I451" s="19">
        <f t="shared" si="132"/>
        <v>-100</v>
      </c>
      <c r="J451" s="19">
        <f t="shared" si="133"/>
        <v>0</v>
      </c>
      <c r="K451" s="19">
        <f t="shared" si="134"/>
        <v>0</v>
      </c>
    </row>
    <row r="452" spans="1:11" ht="25.5" x14ac:dyDescent="0.2">
      <c r="A452" s="25" t="s">
        <v>56</v>
      </c>
      <c r="B452" s="17" t="s">
        <v>57</v>
      </c>
      <c r="C452" s="18">
        <v>1352.79</v>
      </c>
      <c r="D452" s="18">
        <v>0</v>
      </c>
      <c r="E452" s="18">
        <v>0</v>
      </c>
      <c r="F452" s="18">
        <v>0</v>
      </c>
      <c r="G452" s="18">
        <f t="shared" si="130"/>
        <v>-1352.79</v>
      </c>
      <c r="H452" s="18">
        <f t="shared" si="131"/>
        <v>0</v>
      </c>
      <c r="I452" s="19">
        <f t="shared" si="132"/>
        <v>-100</v>
      </c>
      <c r="J452" s="19">
        <f t="shared" si="133"/>
        <v>0</v>
      </c>
      <c r="K452" s="19">
        <f t="shared" si="134"/>
        <v>0</v>
      </c>
    </row>
    <row r="453" spans="1:11" ht="25.5" x14ac:dyDescent="0.2">
      <c r="A453" s="26" t="s">
        <v>58</v>
      </c>
      <c r="B453" s="17" t="s">
        <v>59</v>
      </c>
      <c r="C453" s="18">
        <v>1352.79</v>
      </c>
      <c r="D453" s="18">
        <v>0</v>
      </c>
      <c r="E453" s="18">
        <v>0</v>
      </c>
      <c r="F453" s="18">
        <v>0</v>
      </c>
      <c r="G453" s="18">
        <f t="shared" si="130"/>
        <v>-1352.79</v>
      </c>
      <c r="H453" s="18">
        <f t="shared" si="131"/>
        <v>0</v>
      </c>
      <c r="I453" s="19">
        <f t="shared" si="132"/>
        <v>-100</v>
      </c>
      <c r="J453" s="19">
        <f t="shared" si="133"/>
        <v>0</v>
      </c>
      <c r="K453" s="19">
        <f t="shared" si="134"/>
        <v>0</v>
      </c>
    </row>
    <row r="454" spans="1:11" x14ac:dyDescent="0.2">
      <c r="A454" s="22" t="s">
        <v>60</v>
      </c>
      <c r="B454" s="17" t="s">
        <v>61</v>
      </c>
      <c r="C454" s="18">
        <v>609551.78</v>
      </c>
      <c r="D454" s="18">
        <v>441949</v>
      </c>
      <c r="E454" s="18">
        <v>275045</v>
      </c>
      <c r="F454" s="18">
        <v>387262.02</v>
      </c>
      <c r="G454" s="18">
        <f t="shared" si="130"/>
        <v>-222289.76</v>
      </c>
      <c r="H454" s="18">
        <f t="shared" si="131"/>
        <v>-112217.02000000002</v>
      </c>
      <c r="I454" s="19">
        <f t="shared" si="132"/>
        <v>-36.467740279587076</v>
      </c>
      <c r="J454" s="19">
        <f t="shared" si="133"/>
        <v>140.79951280699524</v>
      </c>
      <c r="K454" s="19">
        <f t="shared" si="134"/>
        <v>87.625952315764948</v>
      </c>
    </row>
    <row r="455" spans="1:11" x14ac:dyDescent="0.2">
      <c r="A455" s="23" t="s">
        <v>62</v>
      </c>
      <c r="B455" s="17" t="s">
        <v>63</v>
      </c>
      <c r="C455" s="18">
        <v>609551.78</v>
      </c>
      <c r="D455" s="18">
        <v>441949</v>
      </c>
      <c r="E455" s="18">
        <v>275045</v>
      </c>
      <c r="F455" s="18">
        <v>387262.02</v>
      </c>
      <c r="G455" s="18">
        <f t="shared" si="130"/>
        <v>-222289.76</v>
      </c>
      <c r="H455" s="18">
        <f t="shared" si="131"/>
        <v>-112217.02000000002</v>
      </c>
      <c r="I455" s="19">
        <f t="shared" si="132"/>
        <v>-36.467740279587076</v>
      </c>
      <c r="J455" s="19">
        <f t="shared" si="133"/>
        <v>140.79951280699524</v>
      </c>
      <c r="K455" s="19">
        <f t="shared" si="134"/>
        <v>87.625952315764948</v>
      </c>
    </row>
    <row r="456" spans="1:11" x14ac:dyDescent="0.2">
      <c r="A456" s="16"/>
      <c r="B456" s="17" t="s">
        <v>64</v>
      </c>
      <c r="C456" s="18">
        <v>-183012.74</v>
      </c>
      <c r="D456" s="18">
        <v>-89713</v>
      </c>
      <c r="E456" s="18">
        <v>0</v>
      </c>
      <c r="F456" s="18">
        <v>-19812.02</v>
      </c>
      <c r="G456" s="18">
        <f t="shared" si="130"/>
        <v>163200.72</v>
      </c>
      <c r="H456" s="18">
        <f t="shared" si="131"/>
        <v>19812.02</v>
      </c>
      <c r="I456" s="19">
        <f t="shared" si="132"/>
        <v>-89.174513206020521</v>
      </c>
      <c r="J456" s="19">
        <f t="shared" si="133"/>
        <v>0</v>
      </c>
      <c r="K456" s="19">
        <f t="shared" si="134"/>
        <v>22.0837782707077</v>
      </c>
    </row>
    <row r="457" spans="1:11" x14ac:dyDescent="0.2">
      <c r="A457" s="16" t="s">
        <v>65</v>
      </c>
      <c r="B457" s="17" t="s">
        <v>66</v>
      </c>
      <c r="C457" s="18">
        <v>183012.74</v>
      </c>
      <c r="D457" s="18">
        <v>89713</v>
      </c>
      <c r="E457" s="18">
        <v>0</v>
      </c>
      <c r="F457" s="18">
        <v>19812.02</v>
      </c>
      <c r="G457" s="18">
        <f t="shared" si="130"/>
        <v>-163200.72</v>
      </c>
      <c r="H457" s="18">
        <f t="shared" si="131"/>
        <v>-19812.02</v>
      </c>
      <c r="I457" s="19">
        <f t="shared" si="132"/>
        <v>-89.174513206020521</v>
      </c>
      <c r="J457" s="19">
        <f t="shared" si="133"/>
        <v>0</v>
      </c>
      <c r="K457" s="19">
        <f t="shared" si="134"/>
        <v>22.0837782707077</v>
      </c>
    </row>
    <row r="458" spans="1:11" x14ac:dyDescent="0.2">
      <c r="A458" s="22" t="s">
        <v>67</v>
      </c>
      <c r="B458" s="17" t="s">
        <v>68</v>
      </c>
      <c r="C458" s="18">
        <v>183012.74</v>
      </c>
      <c r="D458" s="18">
        <v>89713</v>
      </c>
      <c r="E458" s="18">
        <v>0</v>
      </c>
      <c r="F458" s="18">
        <v>19812.02</v>
      </c>
      <c r="G458" s="18">
        <f t="shared" si="130"/>
        <v>-163200.72</v>
      </c>
      <c r="H458" s="18">
        <f t="shared" si="131"/>
        <v>-19812.02</v>
      </c>
      <c r="I458" s="19">
        <f t="shared" si="132"/>
        <v>-89.174513206020521</v>
      </c>
      <c r="J458" s="19">
        <f t="shared" si="133"/>
        <v>0</v>
      </c>
      <c r="K458" s="19">
        <f t="shared" si="134"/>
        <v>22.0837782707077</v>
      </c>
    </row>
    <row r="459" spans="1:11" ht="25.5" x14ac:dyDescent="0.2">
      <c r="A459" s="23" t="s">
        <v>82</v>
      </c>
      <c r="B459" s="17" t="s">
        <v>83</v>
      </c>
      <c r="C459" s="18">
        <v>-272725</v>
      </c>
      <c r="D459" s="18">
        <v>89713</v>
      </c>
      <c r="E459" s="18">
        <v>0</v>
      </c>
      <c r="F459" s="18">
        <v>-89712.26</v>
      </c>
      <c r="G459" s="18">
        <f t="shared" si="130"/>
        <v>183012.74</v>
      </c>
      <c r="H459" s="18">
        <f t="shared" si="131"/>
        <v>89712.26</v>
      </c>
      <c r="I459" s="19">
        <f t="shared" si="132"/>
        <v>-67.105230543587865</v>
      </c>
      <c r="J459" s="19">
        <f t="shared" si="133"/>
        <v>0</v>
      </c>
      <c r="K459" s="19">
        <f t="shared" si="134"/>
        <v>-99.999175147414533</v>
      </c>
    </row>
    <row r="460" spans="1:11" x14ac:dyDescent="0.2">
      <c r="A460" s="39" t="s">
        <v>918</v>
      </c>
      <c r="B460" s="28" t="s">
        <v>919</v>
      </c>
      <c r="C460" s="29"/>
      <c r="D460" s="29"/>
      <c r="E460" s="29"/>
      <c r="F460" s="29"/>
      <c r="G460" s="29"/>
      <c r="H460" s="29"/>
      <c r="I460" s="30"/>
      <c r="J460" s="30"/>
      <c r="K460" s="30"/>
    </row>
    <row r="461" spans="1:11" x14ac:dyDescent="0.2">
      <c r="A461" s="16" t="s">
        <v>26</v>
      </c>
      <c r="B461" s="17" t="s">
        <v>27</v>
      </c>
      <c r="C461" s="18">
        <v>594711.01</v>
      </c>
      <c r="D461" s="18">
        <v>910444</v>
      </c>
      <c r="E461" s="18">
        <v>854081</v>
      </c>
      <c r="F461" s="18">
        <v>776338.05</v>
      </c>
      <c r="G461" s="18">
        <f t="shared" ref="G461:G472" si="135">F461-C461</f>
        <v>181627.04000000004</v>
      </c>
      <c r="H461" s="18">
        <f t="shared" ref="H461:H472" si="136">E461-F461</f>
        <v>77742.949999999953</v>
      </c>
      <c r="I461" s="19">
        <f t="shared" ref="I461:I472" si="137">IF(ISERROR(F461/C461),0,F461/C461*100-100)</f>
        <v>30.540386329824287</v>
      </c>
      <c r="J461" s="19">
        <f t="shared" ref="J461:J472" si="138">IF(ISERROR(F461/E461),0,F461/E461*100)</f>
        <v>90.897473424651764</v>
      </c>
      <c r="K461" s="19">
        <f t="shared" ref="K461:K472" si="139">IF(ISERROR(F461/D461),0,F461/D461*100)</f>
        <v>85.270269231276174</v>
      </c>
    </row>
    <row r="462" spans="1:11" ht="25.5" x14ac:dyDescent="0.2">
      <c r="A462" s="22" t="s">
        <v>28</v>
      </c>
      <c r="B462" s="17" t="s">
        <v>29</v>
      </c>
      <c r="C462" s="18">
        <v>29823.01</v>
      </c>
      <c r="D462" s="18">
        <v>157848</v>
      </c>
      <c r="E462" s="18">
        <v>157848</v>
      </c>
      <c r="F462" s="18">
        <v>23742.05</v>
      </c>
      <c r="G462" s="18">
        <f t="shared" si="135"/>
        <v>-6080.9599999999991</v>
      </c>
      <c r="H462" s="18">
        <f t="shared" si="136"/>
        <v>134105.95000000001</v>
      </c>
      <c r="I462" s="19">
        <f t="shared" si="137"/>
        <v>-20.390161824711868</v>
      </c>
      <c r="J462" s="19">
        <f t="shared" si="138"/>
        <v>15.041083827479602</v>
      </c>
      <c r="K462" s="19">
        <f t="shared" si="139"/>
        <v>15.041083827479602</v>
      </c>
    </row>
    <row r="463" spans="1:11" x14ac:dyDescent="0.2">
      <c r="A463" s="22" t="s">
        <v>30</v>
      </c>
      <c r="B463" s="17" t="s">
        <v>31</v>
      </c>
      <c r="C463" s="18">
        <v>564888</v>
      </c>
      <c r="D463" s="18">
        <v>752596</v>
      </c>
      <c r="E463" s="18">
        <v>696233</v>
      </c>
      <c r="F463" s="18">
        <v>752596</v>
      </c>
      <c r="G463" s="18">
        <f t="shared" si="135"/>
        <v>187708</v>
      </c>
      <c r="H463" s="18">
        <f t="shared" si="136"/>
        <v>-56363</v>
      </c>
      <c r="I463" s="19">
        <f t="shared" si="137"/>
        <v>33.229241902819695</v>
      </c>
      <c r="J463" s="19">
        <f t="shared" si="138"/>
        <v>108.09542207852832</v>
      </c>
      <c r="K463" s="19">
        <f t="shared" si="139"/>
        <v>100</v>
      </c>
    </row>
    <row r="464" spans="1:11" x14ac:dyDescent="0.2">
      <c r="A464" s="23" t="s">
        <v>32</v>
      </c>
      <c r="B464" s="17" t="s">
        <v>33</v>
      </c>
      <c r="C464" s="18">
        <v>564888</v>
      </c>
      <c r="D464" s="18">
        <v>752596</v>
      </c>
      <c r="E464" s="18">
        <v>696233</v>
      </c>
      <c r="F464" s="18">
        <v>752596</v>
      </c>
      <c r="G464" s="18">
        <f t="shared" si="135"/>
        <v>187708</v>
      </c>
      <c r="H464" s="18">
        <f t="shared" si="136"/>
        <v>-56363</v>
      </c>
      <c r="I464" s="19">
        <f t="shared" si="137"/>
        <v>33.229241902819695</v>
      </c>
      <c r="J464" s="19">
        <f t="shared" si="138"/>
        <v>108.09542207852832</v>
      </c>
      <c r="K464" s="19">
        <f t="shared" si="139"/>
        <v>100</v>
      </c>
    </row>
    <row r="465" spans="1:11" x14ac:dyDescent="0.2">
      <c r="A465" s="16" t="s">
        <v>34</v>
      </c>
      <c r="B465" s="17" t="s">
        <v>35</v>
      </c>
      <c r="C465" s="18">
        <v>594711.01</v>
      </c>
      <c r="D465" s="18">
        <v>910444</v>
      </c>
      <c r="E465" s="18">
        <v>854081</v>
      </c>
      <c r="F465" s="18">
        <v>776338.05</v>
      </c>
      <c r="G465" s="18">
        <f t="shared" si="135"/>
        <v>181627.04000000004</v>
      </c>
      <c r="H465" s="18">
        <f t="shared" si="136"/>
        <v>77742.949999999953</v>
      </c>
      <c r="I465" s="19">
        <f t="shared" si="137"/>
        <v>30.540386329824287</v>
      </c>
      <c r="J465" s="19">
        <f t="shared" si="138"/>
        <v>90.897473424651764</v>
      </c>
      <c r="K465" s="19">
        <f t="shared" si="139"/>
        <v>85.270269231276174</v>
      </c>
    </row>
    <row r="466" spans="1:11" x14ac:dyDescent="0.2">
      <c r="A466" s="22" t="s">
        <v>36</v>
      </c>
      <c r="B466" s="17" t="s">
        <v>37</v>
      </c>
      <c r="C466" s="18">
        <v>580592.37</v>
      </c>
      <c r="D466" s="18">
        <v>898345</v>
      </c>
      <c r="E466" s="18">
        <v>854005</v>
      </c>
      <c r="F466" s="18">
        <v>764239.44</v>
      </c>
      <c r="G466" s="18">
        <f t="shared" si="135"/>
        <v>183647.06999999995</v>
      </c>
      <c r="H466" s="18">
        <f t="shared" si="136"/>
        <v>89765.560000000056</v>
      </c>
      <c r="I466" s="19">
        <f t="shared" si="137"/>
        <v>31.6309823361957</v>
      </c>
      <c r="J466" s="19">
        <f t="shared" si="138"/>
        <v>89.488871845012611</v>
      </c>
      <c r="K466" s="19">
        <f t="shared" si="139"/>
        <v>85.071931162303997</v>
      </c>
    </row>
    <row r="467" spans="1:11" x14ac:dyDescent="0.2">
      <c r="A467" s="23" t="s">
        <v>38</v>
      </c>
      <c r="B467" s="17" t="s">
        <v>39</v>
      </c>
      <c r="C467" s="18">
        <v>580592.37</v>
      </c>
      <c r="D467" s="18">
        <v>898345</v>
      </c>
      <c r="E467" s="18">
        <v>854005</v>
      </c>
      <c r="F467" s="18">
        <v>764239.44</v>
      </c>
      <c r="G467" s="18">
        <f t="shared" si="135"/>
        <v>183647.06999999995</v>
      </c>
      <c r="H467" s="18">
        <f t="shared" si="136"/>
        <v>89765.560000000056</v>
      </c>
      <c r="I467" s="19">
        <f t="shared" si="137"/>
        <v>31.6309823361957</v>
      </c>
      <c r="J467" s="19">
        <f t="shared" si="138"/>
        <v>89.488871845012611</v>
      </c>
      <c r="K467" s="19">
        <f t="shared" si="139"/>
        <v>85.071931162303997</v>
      </c>
    </row>
    <row r="468" spans="1:11" x14ac:dyDescent="0.2">
      <c r="A468" s="24" t="s">
        <v>40</v>
      </c>
      <c r="B468" s="17" t="s">
        <v>41</v>
      </c>
      <c r="C468" s="18">
        <v>319593.83</v>
      </c>
      <c r="D468" s="18">
        <v>394388</v>
      </c>
      <c r="E468" s="18">
        <v>394388</v>
      </c>
      <c r="F468" s="18">
        <v>356510.81</v>
      </c>
      <c r="G468" s="18">
        <f t="shared" si="135"/>
        <v>36916.979999999981</v>
      </c>
      <c r="H468" s="18">
        <f t="shared" si="136"/>
        <v>37877.19</v>
      </c>
      <c r="I468" s="19">
        <f t="shared" si="137"/>
        <v>11.551217994414969</v>
      </c>
      <c r="J468" s="19">
        <f t="shared" si="138"/>
        <v>90.395957787762299</v>
      </c>
      <c r="K468" s="19">
        <f t="shared" si="139"/>
        <v>90.395957787762299</v>
      </c>
    </row>
    <row r="469" spans="1:11" x14ac:dyDescent="0.2">
      <c r="A469" s="24" t="s">
        <v>42</v>
      </c>
      <c r="B469" s="17" t="s">
        <v>43</v>
      </c>
      <c r="C469" s="18">
        <v>260998.54</v>
      </c>
      <c r="D469" s="18">
        <v>503957</v>
      </c>
      <c r="E469" s="18">
        <v>459617</v>
      </c>
      <c r="F469" s="18">
        <v>407728.63</v>
      </c>
      <c r="G469" s="18">
        <f t="shared" si="135"/>
        <v>146730.09</v>
      </c>
      <c r="H469" s="18">
        <f t="shared" si="136"/>
        <v>51888.369999999995</v>
      </c>
      <c r="I469" s="19">
        <f t="shared" si="137"/>
        <v>56.218739767663067</v>
      </c>
      <c r="J469" s="19">
        <f t="shared" si="138"/>
        <v>88.710519845871673</v>
      </c>
      <c r="K469" s="19">
        <f t="shared" si="139"/>
        <v>80.905440345108815</v>
      </c>
    </row>
    <row r="470" spans="1:11" x14ac:dyDescent="0.2">
      <c r="A470" s="25" t="s">
        <v>44</v>
      </c>
      <c r="B470" s="17" t="s">
        <v>45</v>
      </c>
      <c r="C470" s="18">
        <v>2477.23</v>
      </c>
      <c r="D470" s="18">
        <v>0</v>
      </c>
      <c r="E470" s="18">
        <v>0</v>
      </c>
      <c r="F470" s="18">
        <v>3009.56</v>
      </c>
      <c r="G470" s="18">
        <f t="shared" si="135"/>
        <v>532.32999999999993</v>
      </c>
      <c r="H470" s="18">
        <f t="shared" si="136"/>
        <v>-3009.56</v>
      </c>
      <c r="I470" s="19">
        <f t="shared" si="137"/>
        <v>21.488921093317941</v>
      </c>
      <c r="J470" s="19">
        <f t="shared" si="138"/>
        <v>0</v>
      </c>
      <c r="K470" s="19">
        <f t="shared" si="139"/>
        <v>0</v>
      </c>
    </row>
    <row r="471" spans="1:11" x14ac:dyDescent="0.2">
      <c r="A471" s="22" t="s">
        <v>60</v>
      </c>
      <c r="B471" s="17" t="s">
        <v>61</v>
      </c>
      <c r="C471" s="18">
        <v>14118.64</v>
      </c>
      <c r="D471" s="18">
        <v>12099</v>
      </c>
      <c r="E471" s="18">
        <v>76</v>
      </c>
      <c r="F471" s="18">
        <v>12098.61</v>
      </c>
      <c r="G471" s="18">
        <f t="shared" si="135"/>
        <v>-2020.0299999999988</v>
      </c>
      <c r="H471" s="18">
        <f t="shared" si="136"/>
        <v>-12022.61</v>
      </c>
      <c r="I471" s="19">
        <f t="shared" si="137"/>
        <v>-14.307539536385931</v>
      </c>
      <c r="J471" s="19">
        <f t="shared" si="138"/>
        <v>15919.223684210527</v>
      </c>
      <c r="K471" s="19">
        <f t="shared" si="139"/>
        <v>99.996776593106873</v>
      </c>
    </row>
    <row r="472" spans="1:11" x14ac:dyDescent="0.2">
      <c r="A472" s="23" t="s">
        <v>62</v>
      </c>
      <c r="B472" s="17" t="s">
        <v>63</v>
      </c>
      <c r="C472" s="18">
        <v>14118.64</v>
      </c>
      <c r="D472" s="18">
        <v>12099</v>
      </c>
      <c r="E472" s="18">
        <v>76</v>
      </c>
      <c r="F472" s="18">
        <v>12098.61</v>
      </c>
      <c r="G472" s="18">
        <f t="shared" si="135"/>
        <v>-2020.0299999999988</v>
      </c>
      <c r="H472" s="18">
        <f t="shared" si="136"/>
        <v>-12022.61</v>
      </c>
      <c r="I472" s="19">
        <f t="shared" si="137"/>
        <v>-14.307539536385931</v>
      </c>
      <c r="J472" s="19">
        <f t="shared" si="138"/>
        <v>15919.223684210527</v>
      </c>
      <c r="K472" s="19">
        <f t="shared" si="139"/>
        <v>99.996776593106873</v>
      </c>
    </row>
    <row r="473" spans="1:11" x14ac:dyDescent="0.2">
      <c r="A473" s="27" t="s">
        <v>920</v>
      </c>
      <c r="B473" s="28" t="s">
        <v>921</v>
      </c>
      <c r="C473" s="29"/>
      <c r="D473" s="29"/>
      <c r="E473" s="29"/>
      <c r="F473" s="29"/>
      <c r="G473" s="29"/>
      <c r="H473" s="29"/>
      <c r="I473" s="30"/>
      <c r="J473" s="30"/>
      <c r="K473" s="30"/>
    </row>
    <row r="474" spans="1:11" x14ac:dyDescent="0.2">
      <c r="A474" s="16" t="s">
        <v>26</v>
      </c>
      <c r="B474" s="17" t="s">
        <v>27</v>
      </c>
      <c r="C474" s="18">
        <v>11476120.640000001</v>
      </c>
      <c r="D474" s="18">
        <v>15107990</v>
      </c>
      <c r="E474" s="18">
        <v>13243453</v>
      </c>
      <c r="F474" s="18">
        <v>14452163.25</v>
      </c>
      <c r="G474" s="18">
        <f t="shared" ref="G474:G496" si="140">F474-C474</f>
        <v>2976042.6099999994</v>
      </c>
      <c r="H474" s="18">
        <f t="shared" ref="H474:H496" si="141">E474-F474</f>
        <v>-1208710.25</v>
      </c>
      <c r="I474" s="19">
        <f t="shared" ref="I474:I496" si="142">IF(ISERROR(F474/C474),0,F474/C474*100-100)</f>
        <v>25.932479305132134</v>
      </c>
      <c r="J474" s="19">
        <f t="shared" ref="J474:J496" si="143">IF(ISERROR(F474/E474),0,F474/E474*100)</f>
        <v>109.12685120715875</v>
      </c>
      <c r="K474" s="19">
        <f t="shared" ref="K474:K496" si="144">IF(ISERROR(F474/D474),0,F474/D474*100)</f>
        <v>95.659073443919411</v>
      </c>
    </row>
    <row r="475" spans="1:11" ht="25.5" x14ac:dyDescent="0.2">
      <c r="A475" s="22" t="s">
        <v>28</v>
      </c>
      <c r="B475" s="17" t="s">
        <v>29</v>
      </c>
      <c r="C475" s="18">
        <v>2812168.87</v>
      </c>
      <c r="D475" s="18">
        <v>2907485</v>
      </c>
      <c r="E475" s="18">
        <v>2907485</v>
      </c>
      <c r="F475" s="18">
        <v>2746646.04</v>
      </c>
      <c r="G475" s="18">
        <f t="shared" si="140"/>
        <v>-65522.830000000075</v>
      </c>
      <c r="H475" s="18">
        <f t="shared" si="141"/>
        <v>160838.95999999996</v>
      </c>
      <c r="I475" s="19">
        <f t="shared" si="142"/>
        <v>-2.3299749420809093</v>
      </c>
      <c r="J475" s="19">
        <f t="shared" si="143"/>
        <v>94.468106972176997</v>
      </c>
      <c r="K475" s="19">
        <f t="shared" si="144"/>
        <v>94.468106972176997</v>
      </c>
    </row>
    <row r="476" spans="1:11" x14ac:dyDescent="0.2">
      <c r="A476" s="22" t="s">
        <v>30</v>
      </c>
      <c r="B476" s="17" t="s">
        <v>31</v>
      </c>
      <c r="C476" s="18">
        <v>8663951.7699999996</v>
      </c>
      <c r="D476" s="18">
        <v>12200505</v>
      </c>
      <c r="E476" s="18">
        <v>10335968</v>
      </c>
      <c r="F476" s="18">
        <v>11705517.210000001</v>
      </c>
      <c r="G476" s="18">
        <f t="shared" si="140"/>
        <v>3041565.4400000013</v>
      </c>
      <c r="H476" s="18">
        <f t="shared" si="141"/>
        <v>-1369549.2100000009</v>
      </c>
      <c r="I476" s="19">
        <f t="shared" si="142"/>
        <v>35.105983051888586</v>
      </c>
      <c r="J476" s="19">
        <f t="shared" si="143"/>
        <v>113.25032362716294</v>
      </c>
      <c r="K476" s="19">
        <f t="shared" si="144"/>
        <v>95.94289097049672</v>
      </c>
    </row>
    <row r="477" spans="1:11" x14ac:dyDescent="0.2">
      <c r="A477" s="23" t="s">
        <v>32</v>
      </c>
      <c r="B477" s="17" t="s">
        <v>33</v>
      </c>
      <c r="C477" s="18">
        <v>8663951.7699999996</v>
      </c>
      <c r="D477" s="18">
        <v>12200505</v>
      </c>
      <c r="E477" s="18">
        <v>10335968</v>
      </c>
      <c r="F477" s="18">
        <v>11705517.210000001</v>
      </c>
      <c r="G477" s="18">
        <f t="shared" si="140"/>
        <v>3041565.4400000013</v>
      </c>
      <c r="H477" s="18">
        <f t="shared" si="141"/>
        <v>-1369549.2100000009</v>
      </c>
      <c r="I477" s="19">
        <f t="shared" si="142"/>
        <v>35.105983051888586</v>
      </c>
      <c r="J477" s="19">
        <f t="shared" si="143"/>
        <v>113.25032362716294</v>
      </c>
      <c r="K477" s="19">
        <f t="shared" si="144"/>
        <v>95.94289097049672</v>
      </c>
    </row>
    <row r="478" spans="1:11" x14ac:dyDescent="0.2">
      <c r="A478" s="16" t="s">
        <v>34</v>
      </c>
      <c r="B478" s="17" t="s">
        <v>35</v>
      </c>
      <c r="C478" s="18">
        <v>11855204.73</v>
      </c>
      <c r="D478" s="18">
        <v>15942154</v>
      </c>
      <c r="E478" s="18">
        <v>14075603</v>
      </c>
      <c r="F478" s="18">
        <v>14806380.289999999</v>
      </c>
      <c r="G478" s="18">
        <f t="shared" si="140"/>
        <v>2951175.5599999987</v>
      </c>
      <c r="H478" s="18">
        <f t="shared" si="141"/>
        <v>-730777.28999999911</v>
      </c>
      <c r="I478" s="19">
        <f t="shared" si="142"/>
        <v>24.893501438502767</v>
      </c>
      <c r="J478" s="19">
        <f t="shared" si="143"/>
        <v>105.19180094806595</v>
      </c>
      <c r="K478" s="19">
        <f t="shared" si="144"/>
        <v>92.875657141437713</v>
      </c>
    </row>
    <row r="479" spans="1:11" x14ac:dyDescent="0.2">
      <c r="A479" s="22" t="s">
        <v>36</v>
      </c>
      <c r="B479" s="17" t="s">
        <v>37</v>
      </c>
      <c r="C479" s="18">
        <v>9758749.2200000007</v>
      </c>
      <c r="D479" s="18">
        <v>12278705</v>
      </c>
      <c r="E479" s="18">
        <v>11034792</v>
      </c>
      <c r="F479" s="18">
        <v>11568661.470000001</v>
      </c>
      <c r="G479" s="18">
        <f t="shared" si="140"/>
        <v>1809912.25</v>
      </c>
      <c r="H479" s="18">
        <f t="shared" si="141"/>
        <v>-533869.47000000067</v>
      </c>
      <c r="I479" s="19">
        <f t="shared" si="142"/>
        <v>18.546559699379173</v>
      </c>
      <c r="J479" s="19">
        <f t="shared" si="143"/>
        <v>104.83805648534201</v>
      </c>
      <c r="K479" s="19">
        <f t="shared" si="144"/>
        <v>94.217276740503181</v>
      </c>
    </row>
    <row r="480" spans="1:11" x14ac:dyDescent="0.2">
      <c r="A480" s="23" t="s">
        <v>38</v>
      </c>
      <c r="B480" s="17" t="s">
        <v>39</v>
      </c>
      <c r="C480" s="18">
        <v>8213747.7800000003</v>
      </c>
      <c r="D480" s="18">
        <v>10108094</v>
      </c>
      <c r="E480" s="18">
        <v>8759093</v>
      </c>
      <c r="F480" s="18">
        <v>9915556.4000000004</v>
      </c>
      <c r="G480" s="18">
        <f t="shared" si="140"/>
        <v>1701808.62</v>
      </c>
      <c r="H480" s="18">
        <f t="shared" si="141"/>
        <v>-1156463.4000000004</v>
      </c>
      <c r="I480" s="19">
        <f t="shared" si="142"/>
        <v>20.719026996955094</v>
      </c>
      <c r="J480" s="19">
        <f t="shared" si="143"/>
        <v>113.20300400966174</v>
      </c>
      <c r="K480" s="19">
        <f t="shared" si="144"/>
        <v>98.095213598132347</v>
      </c>
    </row>
    <row r="481" spans="1:11" x14ac:dyDescent="0.2">
      <c r="A481" s="24" t="s">
        <v>40</v>
      </c>
      <c r="B481" s="17" t="s">
        <v>41</v>
      </c>
      <c r="C481" s="18">
        <v>4558868.8099999996</v>
      </c>
      <c r="D481" s="18">
        <v>5347604</v>
      </c>
      <c r="E481" s="18">
        <v>5249069</v>
      </c>
      <c r="F481" s="18">
        <v>5345181.26</v>
      </c>
      <c r="G481" s="18">
        <f t="shared" si="140"/>
        <v>786312.45000000019</v>
      </c>
      <c r="H481" s="18">
        <f t="shared" si="141"/>
        <v>-96112.259999999776</v>
      </c>
      <c r="I481" s="19">
        <f t="shared" si="142"/>
        <v>17.247972748748609</v>
      </c>
      <c r="J481" s="19">
        <f t="shared" si="143"/>
        <v>101.83103441772245</v>
      </c>
      <c r="K481" s="19">
        <f t="shared" si="144"/>
        <v>99.954694850254427</v>
      </c>
    </row>
    <row r="482" spans="1:11" x14ac:dyDescent="0.2">
      <c r="A482" s="24" t="s">
        <v>42</v>
      </c>
      <c r="B482" s="17" t="s">
        <v>43</v>
      </c>
      <c r="C482" s="18">
        <v>3654878.97</v>
      </c>
      <c r="D482" s="18">
        <v>4760490</v>
      </c>
      <c r="E482" s="18">
        <v>3510024</v>
      </c>
      <c r="F482" s="18">
        <v>4570375.1399999997</v>
      </c>
      <c r="G482" s="18">
        <f t="shared" si="140"/>
        <v>915496.16999999946</v>
      </c>
      <c r="H482" s="18">
        <f t="shared" si="141"/>
        <v>-1060351.1399999997</v>
      </c>
      <c r="I482" s="19">
        <f t="shared" si="142"/>
        <v>25.04860427703845</v>
      </c>
      <c r="J482" s="19">
        <f t="shared" si="143"/>
        <v>130.20922762921279</v>
      </c>
      <c r="K482" s="19">
        <f t="shared" si="144"/>
        <v>96.006401441868377</v>
      </c>
    </row>
    <row r="483" spans="1:11" x14ac:dyDescent="0.2">
      <c r="A483" s="25" t="s">
        <v>44</v>
      </c>
      <c r="B483" s="17" t="s">
        <v>45</v>
      </c>
      <c r="C483" s="18">
        <v>9834.41</v>
      </c>
      <c r="D483" s="18">
        <v>0</v>
      </c>
      <c r="E483" s="18">
        <v>0</v>
      </c>
      <c r="F483" s="18">
        <v>29945.360000000001</v>
      </c>
      <c r="G483" s="18">
        <f t="shared" si="140"/>
        <v>20110.95</v>
      </c>
      <c r="H483" s="18">
        <f t="shared" si="141"/>
        <v>-29945.360000000001</v>
      </c>
      <c r="I483" s="19">
        <f t="shared" si="142"/>
        <v>204.49574504215303</v>
      </c>
      <c r="J483" s="19">
        <f t="shared" si="143"/>
        <v>0</v>
      </c>
      <c r="K483" s="19">
        <f t="shared" si="144"/>
        <v>0</v>
      </c>
    </row>
    <row r="484" spans="1:11" x14ac:dyDescent="0.2">
      <c r="A484" s="23" t="s">
        <v>46</v>
      </c>
      <c r="B484" s="17" t="s">
        <v>47</v>
      </c>
      <c r="C484" s="18">
        <v>1482348.86</v>
      </c>
      <c r="D484" s="18">
        <v>2170611</v>
      </c>
      <c r="E484" s="18">
        <v>2275699</v>
      </c>
      <c r="F484" s="18">
        <v>1653105.07</v>
      </c>
      <c r="G484" s="18">
        <f t="shared" si="140"/>
        <v>170756.20999999996</v>
      </c>
      <c r="H484" s="18">
        <f t="shared" si="141"/>
        <v>622593.92999999993</v>
      </c>
      <c r="I484" s="19">
        <f t="shared" si="142"/>
        <v>11.519299849564419</v>
      </c>
      <c r="J484" s="19">
        <f t="shared" si="143"/>
        <v>72.641639777492543</v>
      </c>
      <c r="K484" s="19">
        <f t="shared" si="144"/>
        <v>76.158513432393008</v>
      </c>
    </row>
    <row r="485" spans="1:11" x14ac:dyDescent="0.2">
      <c r="A485" s="24" t="s">
        <v>48</v>
      </c>
      <c r="B485" s="17" t="s">
        <v>49</v>
      </c>
      <c r="C485" s="18">
        <v>242292.92</v>
      </c>
      <c r="D485" s="18">
        <v>302937</v>
      </c>
      <c r="E485" s="18">
        <v>404313</v>
      </c>
      <c r="F485" s="18">
        <v>286314.69</v>
      </c>
      <c r="G485" s="18">
        <f t="shared" si="140"/>
        <v>44021.76999999999</v>
      </c>
      <c r="H485" s="18">
        <f t="shared" si="141"/>
        <v>117998.31</v>
      </c>
      <c r="I485" s="19">
        <f t="shared" si="142"/>
        <v>18.168822266866073</v>
      </c>
      <c r="J485" s="19">
        <f t="shared" si="143"/>
        <v>70.815108591610951</v>
      </c>
      <c r="K485" s="19">
        <f t="shared" si="144"/>
        <v>94.512948236762099</v>
      </c>
    </row>
    <row r="486" spans="1:11" x14ac:dyDescent="0.2">
      <c r="A486" s="24" t="s">
        <v>50</v>
      </c>
      <c r="B486" s="17" t="s">
        <v>51</v>
      </c>
      <c r="C486" s="18">
        <v>1240055.94</v>
      </c>
      <c r="D486" s="18">
        <v>1867674</v>
      </c>
      <c r="E486" s="18">
        <v>1871386</v>
      </c>
      <c r="F486" s="18">
        <v>1366790.38</v>
      </c>
      <c r="G486" s="18">
        <f t="shared" si="140"/>
        <v>126734.43999999994</v>
      </c>
      <c r="H486" s="18">
        <f t="shared" si="141"/>
        <v>504595.62000000011</v>
      </c>
      <c r="I486" s="19">
        <f t="shared" si="142"/>
        <v>10.220058298337719</v>
      </c>
      <c r="J486" s="19">
        <f t="shared" si="143"/>
        <v>73.03626189359116</v>
      </c>
      <c r="K486" s="19">
        <f t="shared" si="144"/>
        <v>73.181421382960835</v>
      </c>
    </row>
    <row r="487" spans="1:11" ht="25.5" x14ac:dyDescent="0.2">
      <c r="A487" s="23" t="s">
        <v>52</v>
      </c>
      <c r="B487" s="17" t="s">
        <v>53</v>
      </c>
      <c r="C487" s="18">
        <v>62652.58</v>
      </c>
      <c r="D487" s="18">
        <v>0</v>
      </c>
      <c r="E487" s="18">
        <v>0</v>
      </c>
      <c r="F487" s="18">
        <v>0</v>
      </c>
      <c r="G487" s="18">
        <f t="shared" si="140"/>
        <v>-62652.58</v>
      </c>
      <c r="H487" s="18">
        <f t="shared" si="141"/>
        <v>0</v>
      </c>
      <c r="I487" s="19">
        <f t="shared" si="142"/>
        <v>-100</v>
      </c>
      <c r="J487" s="19">
        <f t="shared" si="143"/>
        <v>0</v>
      </c>
      <c r="K487" s="19">
        <f t="shared" si="144"/>
        <v>0</v>
      </c>
    </row>
    <row r="488" spans="1:11" x14ac:dyDescent="0.2">
      <c r="A488" s="24" t="s">
        <v>54</v>
      </c>
      <c r="B488" s="17" t="s">
        <v>55</v>
      </c>
      <c r="C488" s="18">
        <v>62652.58</v>
      </c>
      <c r="D488" s="18">
        <v>0</v>
      </c>
      <c r="E488" s="18">
        <v>0</v>
      </c>
      <c r="F488" s="18">
        <v>0</v>
      </c>
      <c r="G488" s="18">
        <f t="shared" si="140"/>
        <v>-62652.58</v>
      </c>
      <c r="H488" s="18">
        <f t="shared" si="141"/>
        <v>0</v>
      </c>
      <c r="I488" s="19">
        <f t="shared" si="142"/>
        <v>-100</v>
      </c>
      <c r="J488" s="19">
        <f t="shared" si="143"/>
        <v>0</v>
      </c>
      <c r="K488" s="19">
        <f t="shared" si="144"/>
        <v>0</v>
      </c>
    </row>
    <row r="489" spans="1:11" ht="25.5" x14ac:dyDescent="0.2">
      <c r="A489" s="25" t="s">
        <v>56</v>
      </c>
      <c r="B489" s="17" t="s">
        <v>57</v>
      </c>
      <c r="C489" s="18">
        <v>62652.58</v>
      </c>
      <c r="D489" s="18">
        <v>0</v>
      </c>
      <c r="E489" s="18">
        <v>0</v>
      </c>
      <c r="F489" s="18">
        <v>0</v>
      </c>
      <c r="G489" s="18">
        <f t="shared" si="140"/>
        <v>-62652.58</v>
      </c>
      <c r="H489" s="18">
        <f t="shared" si="141"/>
        <v>0</v>
      </c>
      <c r="I489" s="19">
        <f t="shared" si="142"/>
        <v>-100</v>
      </c>
      <c r="J489" s="19">
        <f t="shared" si="143"/>
        <v>0</v>
      </c>
      <c r="K489" s="19">
        <f t="shared" si="144"/>
        <v>0</v>
      </c>
    </row>
    <row r="490" spans="1:11" ht="25.5" x14ac:dyDescent="0.2">
      <c r="A490" s="26" t="s">
        <v>58</v>
      </c>
      <c r="B490" s="17" t="s">
        <v>59</v>
      </c>
      <c r="C490" s="18">
        <v>62652.58</v>
      </c>
      <c r="D490" s="18">
        <v>0</v>
      </c>
      <c r="E490" s="18">
        <v>0</v>
      </c>
      <c r="F490" s="18">
        <v>0</v>
      </c>
      <c r="G490" s="18">
        <f t="shared" si="140"/>
        <v>-62652.58</v>
      </c>
      <c r="H490" s="18">
        <f t="shared" si="141"/>
        <v>0</v>
      </c>
      <c r="I490" s="19">
        <f t="shared" si="142"/>
        <v>-100</v>
      </c>
      <c r="J490" s="19">
        <f t="shared" si="143"/>
        <v>0</v>
      </c>
      <c r="K490" s="19">
        <f t="shared" si="144"/>
        <v>0</v>
      </c>
    </row>
    <row r="491" spans="1:11" x14ac:dyDescent="0.2">
      <c r="A491" s="22" t="s">
        <v>60</v>
      </c>
      <c r="B491" s="17" t="s">
        <v>61</v>
      </c>
      <c r="C491" s="18">
        <v>2096455.51</v>
      </c>
      <c r="D491" s="18">
        <v>3663449</v>
      </c>
      <c r="E491" s="18">
        <v>3040811</v>
      </c>
      <c r="F491" s="18">
        <v>3237718.82</v>
      </c>
      <c r="G491" s="18">
        <f t="shared" si="140"/>
        <v>1141263.3099999998</v>
      </c>
      <c r="H491" s="18">
        <f t="shared" si="141"/>
        <v>-196907.81999999983</v>
      </c>
      <c r="I491" s="19">
        <f t="shared" si="142"/>
        <v>54.437754798812762</v>
      </c>
      <c r="J491" s="19">
        <f t="shared" si="143"/>
        <v>106.47550341010998</v>
      </c>
      <c r="K491" s="19">
        <f t="shared" si="144"/>
        <v>88.378978934878035</v>
      </c>
    </row>
    <row r="492" spans="1:11" x14ac:dyDescent="0.2">
      <c r="A492" s="23" t="s">
        <v>62</v>
      </c>
      <c r="B492" s="17" t="s">
        <v>63</v>
      </c>
      <c r="C492" s="18">
        <v>2096455.51</v>
      </c>
      <c r="D492" s="18">
        <v>3663449</v>
      </c>
      <c r="E492" s="18">
        <v>3040811</v>
      </c>
      <c r="F492" s="18">
        <v>3237718.82</v>
      </c>
      <c r="G492" s="18">
        <f t="shared" si="140"/>
        <v>1141263.3099999998</v>
      </c>
      <c r="H492" s="18">
        <f t="shared" si="141"/>
        <v>-196907.81999999983</v>
      </c>
      <c r="I492" s="19">
        <f t="shared" si="142"/>
        <v>54.437754798812762</v>
      </c>
      <c r="J492" s="19">
        <f t="shared" si="143"/>
        <v>106.47550341010998</v>
      </c>
      <c r="K492" s="19">
        <f t="shared" si="144"/>
        <v>88.378978934878035</v>
      </c>
    </row>
    <row r="493" spans="1:11" x14ac:dyDescent="0.2">
      <c r="A493" s="16"/>
      <c r="B493" s="17" t="s">
        <v>64</v>
      </c>
      <c r="C493" s="18">
        <v>-379084.09</v>
      </c>
      <c r="D493" s="18">
        <v>-834164</v>
      </c>
      <c r="E493" s="18">
        <v>-832150</v>
      </c>
      <c r="F493" s="18">
        <v>-354217.04</v>
      </c>
      <c r="G493" s="18">
        <f t="shared" si="140"/>
        <v>24867.050000000047</v>
      </c>
      <c r="H493" s="18">
        <f t="shared" si="141"/>
        <v>-477932.96</v>
      </c>
      <c r="I493" s="19">
        <f t="shared" si="142"/>
        <v>-6.559771474450443</v>
      </c>
      <c r="J493" s="19">
        <f t="shared" si="143"/>
        <v>42.56648921468485</v>
      </c>
      <c r="K493" s="19">
        <f t="shared" si="144"/>
        <v>42.463716966927365</v>
      </c>
    </row>
    <row r="494" spans="1:11" x14ac:dyDescent="0.2">
      <c r="A494" s="16" t="s">
        <v>65</v>
      </c>
      <c r="B494" s="17" t="s">
        <v>66</v>
      </c>
      <c r="C494" s="18">
        <v>379084.09</v>
      </c>
      <c r="D494" s="18">
        <v>834164</v>
      </c>
      <c r="E494" s="18">
        <v>832150</v>
      </c>
      <c r="F494" s="18">
        <v>354217.04</v>
      </c>
      <c r="G494" s="18">
        <f t="shared" si="140"/>
        <v>-24867.050000000047</v>
      </c>
      <c r="H494" s="18">
        <f t="shared" si="141"/>
        <v>477932.96</v>
      </c>
      <c r="I494" s="19">
        <f t="shared" si="142"/>
        <v>-6.559771474450443</v>
      </c>
      <c r="J494" s="19">
        <f t="shared" si="143"/>
        <v>42.56648921468485</v>
      </c>
      <c r="K494" s="19">
        <f t="shared" si="144"/>
        <v>42.463716966927365</v>
      </c>
    </row>
    <row r="495" spans="1:11" x14ac:dyDescent="0.2">
      <c r="A495" s="22" t="s">
        <v>67</v>
      </c>
      <c r="B495" s="17" t="s">
        <v>68</v>
      </c>
      <c r="C495" s="18">
        <v>379084.09</v>
      </c>
      <c r="D495" s="18">
        <v>834164</v>
      </c>
      <c r="E495" s="18">
        <v>832150</v>
      </c>
      <c r="F495" s="18">
        <v>354217.04</v>
      </c>
      <c r="G495" s="18">
        <f t="shared" si="140"/>
        <v>-24867.050000000047</v>
      </c>
      <c r="H495" s="18">
        <f t="shared" si="141"/>
        <v>477932.96</v>
      </c>
      <c r="I495" s="19">
        <f t="shared" si="142"/>
        <v>-6.559771474450443</v>
      </c>
      <c r="J495" s="19">
        <f t="shared" si="143"/>
        <v>42.56648921468485</v>
      </c>
      <c r="K495" s="19">
        <f t="shared" si="144"/>
        <v>42.463716966927365</v>
      </c>
    </row>
    <row r="496" spans="1:11" ht="25.5" x14ac:dyDescent="0.2">
      <c r="A496" s="23" t="s">
        <v>82</v>
      </c>
      <c r="B496" s="17" t="s">
        <v>83</v>
      </c>
      <c r="C496" s="18">
        <v>-1052665.98</v>
      </c>
      <c r="D496" s="18">
        <v>834164</v>
      </c>
      <c r="E496" s="18">
        <v>832150</v>
      </c>
      <c r="F496" s="18">
        <v>-834163.45</v>
      </c>
      <c r="G496" s="18">
        <f t="shared" si="140"/>
        <v>218502.53000000003</v>
      </c>
      <c r="H496" s="18">
        <f t="shared" si="141"/>
        <v>1666313.45</v>
      </c>
      <c r="I496" s="19">
        <f t="shared" si="142"/>
        <v>-20.757061988457153</v>
      </c>
      <c r="J496" s="19">
        <f t="shared" si="143"/>
        <v>-100.24195757976327</v>
      </c>
      <c r="K496" s="19">
        <f t="shared" si="144"/>
        <v>-99.999934065723281</v>
      </c>
    </row>
    <row r="497" spans="1:11" ht="25.5" x14ac:dyDescent="0.2">
      <c r="A497" s="39" t="s">
        <v>922</v>
      </c>
      <c r="B497" s="28" t="s">
        <v>923</v>
      </c>
      <c r="C497" s="29"/>
      <c r="D497" s="29"/>
      <c r="E497" s="29"/>
      <c r="F497" s="29"/>
      <c r="G497" s="29"/>
      <c r="H497" s="29"/>
      <c r="I497" s="30"/>
      <c r="J497" s="30"/>
      <c r="K497" s="30"/>
    </row>
    <row r="498" spans="1:11" x14ac:dyDescent="0.2">
      <c r="A498" s="16" t="s">
        <v>26</v>
      </c>
      <c r="B498" s="17" t="s">
        <v>27</v>
      </c>
      <c r="C498" s="18">
        <v>10117697.119999999</v>
      </c>
      <c r="D498" s="18">
        <v>13686604</v>
      </c>
      <c r="E498" s="18">
        <v>11822067</v>
      </c>
      <c r="F498" s="18">
        <v>13237437.880000001</v>
      </c>
      <c r="G498" s="18">
        <f t="shared" ref="G498:G519" si="145">F498-C498</f>
        <v>3119740.7600000016</v>
      </c>
      <c r="H498" s="18">
        <f t="shared" ref="H498:H519" si="146">E498-F498</f>
        <v>-1415370.8800000008</v>
      </c>
      <c r="I498" s="19">
        <f t="shared" ref="I498:I519" si="147">IF(ISERROR(F498/C498),0,F498/C498*100-100)</f>
        <v>30.834494480301288</v>
      </c>
      <c r="J498" s="19">
        <f t="shared" ref="J498:J519" si="148">IF(ISERROR(F498/E498),0,F498/E498*100)</f>
        <v>111.97227929768965</v>
      </c>
      <c r="K498" s="19">
        <f t="shared" ref="K498:K519" si="149">IF(ISERROR(F498/D498),0,F498/D498*100)</f>
        <v>96.718206210978281</v>
      </c>
    </row>
    <row r="499" spans="1:11" ht="25.5" x14ac:dyDescent="0.2">
      <c r="A499" s="22" t="s">
        <v>28</v>
      </c>
      <c r="B499" s="17" t="s">
        <v>29</v>
      </c>
      <c r="C499" s="18">
        <v>1453745.35</v>
      </c>
      <c r="D499" s="18">
        <v>1486099</v>
      </c>
      <c r="E499" s="18">
        <v>1486099</v>
      </c>
      <c r="F499" s="18">
        <v>1531920.67</v>
      </c>
      <c r="G499" s="18">
        <f t="shared" si="145"/>
        <v>78175.319999999832</v>
      </c>
      <c r="H499" s="18">
        <f t="shared" si="146"/>
        <v>-45821.669999999925</v>
      </c>
      <c r="I499" s="19">
        <f t="shared" si="147"/>
        <v>5.3775112677058416</v>
      </c>
      <c r="J499" s="19">
        <f t="shared" si="148"/>
        <v>103.08335245498448</v>
      </c>
      <c r="K499" s="19">
        <f t="shared" si="149"/>
        <v>103.08335245498448</v>
      </c>
    </row>
    <row r="500" spans="1:11" x14ac:dyDescent="0.2">
      <c r="A500" s="22" t="s">
        <v>30</v>
      </c>
      <c r="B500" s="17" t="s">
        <v>31</v>
      </c>
      <c r="C500" s="18">
        <v>8663951.7699999996</v>
      </c>
      <c r="D500" s="18">
        <v>12200505</v>
      </c>
      <c r="E500" s="18">
        <v>10335968</v>
      </c>
      <c r="F500" s="18">
        <v>11705517.210000001</v>
      </c>
      <c r="G500" s="18">
        <f t="shared" si="145"/>
        <v>3041565.4400000013</v>
      </c>
      <c r="H500" s="18">
        <f t="shared" si="146"/>
        <v>-1369549.2100000009</v>
      </c>
      <c r="I500" s="19">
        <f t="shared" si="147"/>
        <v>35.105983051888586</v>
      </c>
      <c r="J500" s="19">
        <f t="shared" si="148"/>
        <v>113.25032362716294</v>
      </c>
      <c r="K500" s="19">
        <f t="shared" si="149"/>
        <v>95.94289097049672</v>
      </c>
    </row>
    <row r="501" spans="1:11" x14ac:dyDescent="0.2">
      <c r="A501" s="23" t="s">
        <v>32</v>
      </c>
      <c r="B501" s="17" t="s">
        <v>33</v>
      </c>
      <c r="C501" s="18">
        <v>8663951.7699999996</v>
      </c>
      <c r="D501" s="18">
        <v>12200505</v>
      </c>
      <c r="E501" s="18">
        <v>10335968</v>
      </c>
      <c r="F501" s="18">
        <v>11705517.210000001</v>
      </c>
      <c r="G501" s="18">
        <f t="shared" si="145"/>
        <v>3041565.4400000013</v>
      </c>
      <c r="H501" s="18">
        <f t="shared" si="146"/>
        <v>-1369549.2100000009</v>
      </c>
      <c r="I501" s="19">
        <f t="shared" si="147"/>
        <v>35.105983051888586</v>
      </c>
      <c r="J501" s="19">
        <f t="shared" si="148"/>
        <v>113.25032362716294</v>
      </c>
      <c r="K501" s="19">
        <f t="shared" si="149"/>
        <v>95.94289097049672</v>
      </c>
    </row>
    <row r="502" spans="1:11" x14ac:dyDescent="0.2">
      <c r="A502" s="16" t="s">
        <v>34</v>
      </c>
      <c r="B502" s="17" t="s">
        <v>35</v>
      </c>
      <c r="C502" s="18">
        <v>10605013.26</v>
      </c>
      <c r="D502" s="18">
        <v>14068754</v>
      </c>
      <c r="E502" s="18">
        <v>12204217</v>
      </c>
      <c r="F502" s="18">
        <v>13436822.460000001</v>
      </c>
      <c r="G502" s="18">
        <f t="shared" si="145"/>
        <v>2831809.2000000011</v>
      </c>
      <c r="H502" s="18">
        <f t="shared" si="146"/>
        <v>-1232605.4600000009</v>
      </c>
      <c r="I502" s="19">
        <f t="shared" si="147"/>
        <v>26.702552185210578</v>
      </c>
      <c r="J502" s="19">
        <f t="shared" si="148"/>
        <v>110.09983237761179</v>
      </c>
      <c r="K502" s="19">
        <f t="shared" si="149"/>
        <v>95.508262210000979</v>
      </c>
    </row>
    <row r="503" spans="1:11" x14ac:dyDescent="0.2">
      <c r="A503" s="22" t="s">
        <v>36</v>
      </c>
      <c r="B503" s="17" t="s">
        <v>37</v>
      </c>
      <c r="C503" s="18">
        <v>8508557.75</v>
      </c>
      <c r="D503" s="18">
        <v>10405305</v>
      </c>
      <c r="E503" s="18">
        <v>9163406</v>
      </c>
      <c r="F503" s="18">
        <v>10199103.640000001</v>
      </c>
      <c r="G503" s="18">
        <f t="shared" si="145"/>
        <v>1690545.8900000006</v>
      </c>
      <c r="H503" s="18">
        <f t="shared" si="146"/>
        <v>-1035697.6400000006</v>
      </c>
      <c r="I503" s="19">
        <f t="shared" si="147"/>
        <v>19.868771414285817</v>
      </c>
      <c r="J503" s="19">
        <f t="shared" si="148"/>
        <v>111.30254012536386</v>
      </c>
      <c r="K503" s="19">
        <f t="shared" si="149"/>
        <v>98.018305470142394</v>
      </c>
    </row>
    <row r="504" spans="1:11" x14ac:dyDescent="0.2">
      <c r="A504" s="23" t="s">
        <v>38</v>
      </c>
      <c r="B504" s="17" t="s">
        <v>39</v>
      </c>
      <c r="C504" s="18">
        <v>8203612.25</v>
      </c>
      <c r="D504" s="18">
        <v>10102368</v>
      </c>
      <c r="E504" s="18">
        <v>8759093</v>
      </c>
      <c r="F504" s="18">
        <v>9912788.9499999993</v>
      </c>
      <c r="G504" s="18">
        <f t="shared" si="145"/>
        <v>1709176.6999999993</v>
      </c>
      <c r="H504" s="18">
        <f t="shared" si="146"/>
        <v>-1153695.9499999993</v>
      </c>
      <c r="I504" s="19">
        <f t="shared" si="147"/>
        <v>20.83444034059508</v>
      </c>
      <c r="J504" s="19">
        <f t="shared" si="148"/>
        <v>113.17140884335855</v>
      </c>
      <c r="K504" s="19">
        <f t="shared" si="149"/>
        <v>98.123419677445909</v>
      </c>
    </row>
    <row r="505" spans="1:11" x14ac:dyDescent="0.2">
      <c r="A505" s="24" t="s">
        <v>40</v>
      </c>
      <c r="B505" s="17" t="s">
        <v>41</v>
      </c>
      <c r="C505" s="18">
        <v>4550856.17</v>
      </c>
      <c r="D505" s="18">
        <v>5342828</v>
      </c>
      <c r="E505" s="18">
        <v>5249069</v>
      </c>
      <c r="F505" s="18">
        <v>5342827.41</v>
      </c>
      <c r="G505" s="18">
        <f t="shared" si="145"/>
        <v>791971.24000000022</v>
      </c>
      <c r="H505" s="18">
        <f t="shared" si="146"/>
        <v>-93758.410000000149</v>
      </c>
      <c r="I505" s="19">
        <f t="shared" si="147"/>
        <v>17.402686668517589</v>
      </c>
      <c r="J505" s="19">
        <f t="shared" si="148"/>
        <v>101.78619122743481</v>
      </c>
      <c r="K505" s="19">
        <f t="shared" si="149"/>
        <v>99.999988957159019</v>
      </c>
    </row>
    <row r="506" spans="1:11" x14ac:dyDescent="0.2">
      <c r="A506" s="24" t="s">
        <v>42</v>
      </c>
      <c r="B506" s="17" t="s">
        <v>43</v>
      </c>
      <c r="C506" s="18">
        <v>3652756.08</v>
      </c>
      <c r="D506" s="18">
        <v>4759540</v>
      </c>
      <c r="E506" s="18">
        <v>3510024</v>
      </c>
      <c r="F506" s="18">
        <v>4569961.54</v>
      </c>
      <c r="G506" s="18">
        <f t="shared" si="145"/>
        <v>917205.46</v>
      </c>
      <c r="H506" s="18">
        <f t="shared" si="146"/>
        <v>-1059937.54</v>
      </c>
      <c r="I506" s="19">
        <f t="shared" si="147"/>
        <v>25.109956425012641</v>
      </c>
      <c r="J506" s="19">
        <f t="shared" si="148"/>
        <v>130.19744423399956</v>
      </c>
      <c r="K506" s="19">
        <f t="shared" si="149"/>
        <v>96.016874319787206</v>
      </c>
    </row>
    <row r="507" spans="1:11" x14ac:dyDescent="0.2">
      <c r="A507" s="25" t="s">
        <v>44</v>
      </c>
      <c r="B507" s="17" t="s">
        <v>45</v>
      </c>
      <c r="C507" s="18">
        <v>9834.41</v>
      </c>
      <c r="D507" s="18">
        <v>0</v>
      </c>
      <c r="E507" s="18">
        <v>0</v>
      </c>
      <c r="F507" s="18">
        <v>29945.360000000001</v>
      </c>
      <c r="G507" s="18">
        <f t="shared" si="145"/>
        <v>20110.95</v>
      </c>
      <c r="H507" s="18">
        <f t="shared" si="146"/>
        <v>-29945.360000000001</v>
      </c>
      <c r="I507" s="19">
        <f t="shared" si="147"/>
        <v>204.49574504215303</v>
      </c>
      <c r="J507" s="19">
        <f t="shared" si="148"/>
        <v>0</v>
      </c>
      <c r="K507" s="19">
        <f t="shared" si="149"/>
        <v>0</v>
      </c>
    </row>
    <row r="508" spans="1:11" x14ac:dyDescent="0.2">
      <c r="A508" s="23" t="s">
        <v>46</v>
      </c>
      <c r="B508" s="17" t="s">
        <v>47</v>
      </c>
      <c r="C508" s="18">
        <v>242292.92</v>
      </c>
      <c r="D508" s="18">
        <v>302937</v>
      </c>
      <c r="E508" s="18">
        <v>404313</v>
      </c>
      <c r="F508" s="18">
        <v>286314.69</v>
      </c>
      <c r="G508" s="18">
        <f t="shared" si="145"/>
        <v>44021.76999999999</v>
      </c>
      <c r="H508" s="18">
        <f t="shared" si="146"/>
        <v>117998.31</v>
      </c>
      <c r="I508" s="19">
        <f t="shared" si="147"/>
        <v>18.168822266866073</v>
      </c>
      <c r="J508" s="19">
        <f t="shared" si="148"/>
        <v>70.815108591610951</v>
      </c>
      <c r="K508" s="19">
        <f t="shared" si="149"/>
        <v>94.512948236762099</v>
      </c>
    </row>
    <row r="509" spans="1:11" x14ac:dyDescent="0.2">
      <c r="A509" s="24" t="s">
        <v>48</v>
      </c>
      <c r="B509" s="17" t="s">
        <v>49</v>
      </c>
      <c r="C509" s="18">
        <v>242292.92</v>
      </c>
      <c r="D509" s="18">
        <v>302937</v>
      </c>
      <c r="E509" s="18">
        <v>404313</v>
      </c>
      <c r="F509" s="18">
        <v>286314.69</v>
      </c>
      <c r="G509" s="18">
        <f t="shared" si="145"/>
        <v>44021.76999999999</v>
      </c>
      <c r="H509" s="18">
        <f t="shared" si="146"/>
        <v>117998.31</v>
      </c>
      <c r="I509" s="19">
        <f t="shared" si="147"/>
        <v>18.168822266866073</v>
      </c>
      <c r="J509" s="19">
        <f t="shared" si="148"/>
        <v>70.815108591610951</v>
      </c>
      <c r="K509" s="19">
        <f t="shared" si="149"/>
        <v>94.512948236762099</v>
      </c>
    </row>
    <row r="510" spans="1:11" ht="25.5" x14ac:dyDescent="0.2">
      <c r="A510" s="23" t="s">
        <v>52</v>
      </c>
      <c r="B510" s="17" t="s">
        <v>53</v>
      </c>
      <c r="C510" s="18">
        <v>62652.58</v>
      </c>
      <c r="D510" s="18">
        <v>0</v>
      </c>
      <c r="E510" s="18">
        <v>0</v>
      </c>
      <c r="F510" s="18">
        <v>0</v>
      </c>
      <c r="G510" s="18">
        <f t="shared" si="145"/>
        <v>-62652.58</v>
      </c>
      <c r="H510" s="18">
        <f t="shared" si="146"/>
        <v>0</v>
      </c>
      <c r="I510" s="19">
        <f t="shared" si="147"/>
        <v>-100</v>
      </c>
      <c r="J510" s="19">
        <f t="shared" si="148"/>
        <v>0</v>
      </c>
      <c r="K510" s="19">
        <f t="shared" si="149"/>
        <v>0</v>
      </c>
    </row>
    <row r="511" spans="1:11" x14ac:dyDescent="0.2">
      <c r="A511" s="24" t="s">
        <v>54</v>
      </c>
      <c r="B511" s="17" t="s">
        <v>55</v>
      </c>
      <c r="C511" s="18">
        <v>62652.58</v>
      </c>
      <c r="D511" s="18">
        <v>0</v>
      </c>
      <c r="E511" s="18">
        <v>0</v>
      </c>
      <c r="F511" s="18">
        <v>0</v>
      </c>
      <c r="G511" s="18">
        <f t="shared" si="145"/>
        <v>-62652.58</v>
      </c>
      <c r="H511" s="18">
        <f t="shared" si="146"/>
        <v>0</v>
      </c>
      <c r="I511" s="19">
        <f t="shared" si="147"/>
        <v>-100</v>
      </c>
      <c r="J511" s="19">
        <f t="shared" si="148"/>
        <v>0</v>
      </c>
      <c r="K511" s="19">
        <f t="shared" si="149"/>
        <v>0</v>
      </c>
    </row>
    <row r="512" spans="1:11" ht="25.5" x14ac:dyDescent="0.2">
      <c r="A512" s="25" t="s">
        <v>56</v>
      </c>
      <c r="B512" s="17" t="s">
        <v>57</v>
      </c>
      <c r="C512" s="18">
        <v>62652.58</v>
      </c>
      <c r="D512" s="18">
        <v>0</v>
      </c>
      <c r="E512" s="18">
        <v>0</v>
      </c>
      <c r="F512" s="18">
        <v>0</v>
      </c>
      <c r="G512" s="18">
        <f t="shared" si="145"/>
        <v>-62652.58</v>
      </c>
      <c r="H512" s="18">
        <f t="shared" si="146"/>
        <v>0</v>
      </c>
      <c r="I512" s="19">
        <f t="shared" si="147"/>
        <v>-100</v>
      </c>
      <c r="J512" s="19">
        <f t="shared" si="148"/>
        <v>0</v>
      </c>
      <c r="K512" s="19">
        <f t="shared" si="149"/>
        <v>0</v>
      </c>
    </row>
    <row r="513" spans="1:11" ht="25.5" x14ac:dyDescent="0.2">
      <c r="A513" s="26" t="s">
        <v>58</v>
      </c>
      <c r="B513" s="17" t="s">
        <v>59</v>
      </c>
      <c r="C513" s="18">
        <v>62652.58</v>
      </c>
      <c r="D513" s="18">
        <v>0</v>
      </c>
      <c r="E513" s="18">
        <v>0</v>
      </c>
      <c r="F513" s="18">
        <v>0</v>
      </c>
      <c r="G513" s="18">
        <f t="shared" si="145"/>
        <v>-62652.58</v>
      </c>
      <c r="H513" s="18">
        <f t="shared" si="146"/>
        <v>0</v>
      </c>
      <c r="I513" s="19">
        <f t="shared" si="147"/>
        <v>-100</v>
      </c>
      <c r="J513" s="19">
        <f t="shared" si="148"/>
        <v>0</v>
      </c>
      <c r="K513" s="19">
        <f t="shared" si="149"/>
        <v>0</v>
      </c>
    </row>
    <row r="514" spans="1:11" x14ac:dyDescent="0.2">
      <c r="A514" s="22" t="s">
        <v>60</v>
      </c>
      <c r="B514" s="17" t="s">
        <v>61</v>
      </c>
      <c r="C514" s="18">
        <v>2096455.51</v>
      </c>
      <c r="D514" s="18">
        <v>3663449</v>
      </c>
      <c r="E514" s="18">
        <v>3040811</v>
      </c>
      <c r="F514" s="18">
        <v>3237718.82</v>
      </c>
      <c r="G514" s="18">
        <f t="shared" si="145"/>
        <v>1141263.3099999998</v>
      </c>
      <c r="H514" s="18">
        <f t="shared" si="146"/>
        <v>-196907.81999999983</v>
      </c>
      <c r="I514" s="19">
        <f t="shared" si="147"/>
        <v>54.437754798812762</v>
      </c>
      <c r="J514" s="19">
        <f t="shared" si="148"/>
        <v>106.47550341010998</v>
      </c>
      <c r="K514" s="19">
        <f t="shared" si="149"/>
        <v>88.378978934878035</v>
      </c>
    </row>
    <row r="515" spans="1:11" x14ac:dyDescent="0.2">
      <c r="A515" s="23" t="s">
        <v>62</v>
      </c>
      <c r="B515" s="17" t="s">
        <v>63</v>
      </c>
      <c r="C515" s="18">
        <v>2096455.51</v>
      </c>
      <c r="D515" s="18">
        <v>3663449</v>
      </c>
      <c r="E515" s="18">
        <v>3040811</v>
      </c>
      <c r="F515" s="18">
        <v>3237718.82</v>
      </c>
      <c r="G515" s="18">
        <f t="shared" si="145"/>
        <v>1141263.3099999998</v>
      </c>
      <c r="H515" s="18">
        <f t="shared" si="146"/>
        <v>-196907.81999999983</v>
      </c>
      <c r="I515" s="19">
        <f t="shared" si="147"/>
        <v>54.437754798812762</v>
      </c>
      <c r="J515" s="19">
        <f t="shared" si="148"/>
        <v>106.47550341010998</v>
      </c>
      <c r="K515" s="19">
        <f t="shared" si="149"/>
        <v>88.378978934878035</v>
      </c>
    </row>
    <row r="516" spans="1:11" x14ac:dyDescent="0.2">
      <c r="A516" s="16"/>
      <c r="B516" s="17" t="s">
        <v>64</v>
      </c>
      <c r="C516" s="18">
        <v>-487316.14</v>
      </c>
      <c r="D516" s="18">
        <v>-382150</v>
      </c>
      <c r="E516" s="18">
        <v>-382150</v>
      </c>
      <c r="F516" s="18">
        <v>-199384.58</v>
      </c>
      <c r="G516" s="18">
        <f t="shared" si="145"/>
        <v>287931.56000000006</v>
      </c>
      <c r="H516" s="18">
        <f t="shared" si="146"/>
        <v>-182765.42</v>
      </c>
      <c r="I516" s="19">
        <f t="shared" si="147"/>
        <v>-59.085167997924309</v>
      </c>
      <c r="J516" s="19">
        <f t="shared" si="148"/>
        <v>52.174428889179637</v>
      </c>
      <c r="K516" s="19">
        <f t="shared" si="149"/>
        <v>52.174428889179637</v>
      </c>
    </row>
    <row r="517" spans="1:11" x14ac:dyDescent="0.2">
      <c r="A517" s="16" t="s">
        <v>65</v>
      </c>
      <c r="B517" s="17" t="s">
        <v>66</v>
      </c>
      <c r="C517" s="18">
        <v>487316.14</v>
      </c>
      <c r="D517" s="18">
        <v>382150</v>
      </c>
      <c r="E517" s="18">
        <v>382150</v>
      </c>
      <c r="F517" s="18">
        <v>199384.58</v>
      </c>
      <c r="G517" s="18">
        <f t="shared" si="145"/>
        <v>-287931.56000000006</v>
      </c>
      <c r="H517" s="18">
        <f t="shared" si="146"/>
        <v>182765.42</v>
      </c>
      <c r="I517" s="19">
        <f t="shared" si="147"/>
        <v>-59.085167997924309</v>
      </c>
      <c r="J517" s="19">
        <f t="shared" si="148"/>
        <v>52.174428889179637</v>
      </c>
      <c r="K517" s="19">
        <f t="shared" si="149"/>
        <v>52.174428889179637</v>
      </c>
    </row>
    <row r="518" spans="1:11" x14ac:dyDescent="0.2">
      <c r="A518" s="22" t="s">
        <v>67</v>
      </c>
      <c r="B518" s="17" t="s">
        <v>68</v>
      </c>
      <c r="C518" s="18">
        <v>487316.14</v>
      </c>
      <c r="D518" s="18">
        <v>382150</v>
      </c>
      <c r="E518" s="18">
        <v>382150</v>
      </c>
      <c r="F518" s="18">
        <v>199384.58</v>
      </c>
      <c r="G518" s="18">
        <f t="shared" si="145"/>
        <v>-287931.56000000006</v>
      </c>
      <c r="H518" s="18">
        <f t="shared" si="146"/>
        <v>182765.42</v>
      </c>
      <c r="I518" s="19">
        <f t="shared" si="147"/>
        <v>-59.085167997924309</v>
      </c>
      <c r="J518" s="19">
        <f t="shared" si="148"/>
        <v>52.174428889179637</v>
      </c>
      <c r="K518" s="19">
        <f t="shared" si="149"/>
        <v>52.174428889179637</v>
      </c>
    </row>
    <row r="519" spans="1:11" ht="25.5" x14ac:dyDescent="0.2">
      <c r="A519" s="23" t="s">
        <v>82</v>
      </c>
      <c r="B519" s="17" t="s">
        <v>83</v>
      </c>
      <c r="C519" s="18">
        <v>-600116</v>
      </c>
      <c r="D519" s="18">
        <v>382150</v>
      </c>
      <c r="E519" s="18">
        <v>382150</v>
      </c>
      <c r="F519" s="18">
        <v>-382150</v>
      </c>
      <c r="G519" s="18">
        <f t="shared" si="145"/>
        <v>217966</v>
      </c>
      <c r="H519" s="18">
        <f t="shared" si="146"/>
        <v>764300</v>
      </c>
      <c r="I519" s="19">
        <f t="shared" si="147"/>
        <v>-36.320644675362765</v>
      </c>
      <c r="J519" s="19">
        <f t="shared" si="148"/>
        <v>-100</v>
      </c>
      <c r="K519" s="19">
        <f t="shared" si="149"/>
        <v>-100</v>
      </c>
    </row>
    <row r="520" spans="1:11" x14ac:dyDescent="0.2">
      <c r="A520" s="39" t="s">
        <v>924</v>
      </c>
      <c r="B520" s="28" t="s">
        <v>925</v>
      </c>
      <c r="C520" s="29"/>
      <c r="D520" s="29"/>
      <c r="E520" s="29"/>
      <c r="F520" s="29"/>
      <c r="G520" s="29"/>
      <c r="H520" s="29"/>
      <c r="I520" s="30"/>
      <c r="J520" s="30"/>
      <c r="K520" s="30"/>
    </row>
    <row r="521" spans="1:11" x14ac:dyDescent="0.2">
      <c r="A521" s="16" t="s">
        <v>26</v>
      </c>
      <c r="B521" s="17" t="s">
        <v>27</v>
      </c>
      <c r="C521" s="18">
        <v>1358423.52</v>
      </c>
      <c r="D521" s="18">
        <v>1421386</v>
      </c>
      <c r="E521" s="18">
        <v>1421386</v>
      </c>
      <c r="F521" s="18">
        <v>1214725.3700000001</v>
      </c>
      <c r="G521" s="18">
        <f t="shared" ref="G521:G533" si="150">F521-C521</f>
        <v>-143698.14999999991</v>
      </c>
      <c r="H521" s="18">
        <f t="shared" ref="H521:H533" si="151">E521-F521</f>
        <v>206660.62999999989</v>
      </c>
      <c r="I521" s="19">
        <f t="shared" ref="I521:I533" si="152">IF(ISERROR(F521/C521),0,F521/C521*100-100)</f>
        <v>-10.578302560603476</v>
      </c>
      <c r="J521" s="19">
        <f t="shared" ref="J521:J533" si="153">IF(ISERROR(F521/E521),0,F521/E521*100)</f>
        <v>85.460625755424644</v>
      </c>
      <c r="K521" s="19">
        <f t="shared" ref="K521:K533" si="154">IF(ISERROR(F521/D521),0,F521/D521*100)</f>
        <v>85.460625755424644</v>
      </c>
    </row>
    <row r="522" spans="1:11" ht="25.5" x14ac:dyDescent="0.2">
      <c r="A522" s="22" t="s">
        <v>28</v>
      </c>
      <c r="B522" s="17" t="s">
        <v>29</v>
      </c>
      <c r="C522" s="18">
        <v>1358423.52</v>
      </c>
      <c r="D522" s="18">
        <v>1421386</v>
      </c>
      <c r="E522" s="18">
        <v>1421386</v>
      </c>
      <c r="F522" s="18">
        <v>1214725.3700000001</v>
      </c>
      <c r="G522" s="18">
        <f t="shared" si="150"/>
        <v>-143698.14999999991</v>
      </c>
      <c r="H522" s="18">
        <f t="shared" si="151"/>
        <v>206660.62999999989</v>
      </c>
      <c r="I522" s="19">
        <f t="shared" si="152"/>
        <v>-10.578302560603476</v>
      </c>
      <c r="J522" s="19">
        <f t="shared" si="153"/>
        <v>85.460625755424644</v>
      </c>
      <c r="K522" s="19">
        <f t="shared" si="154"/>
        <v>85.460625755424644</v>
      </c>
    </row>
    <row r="523" spans="1:11" x14ac:dyDescent="0.2">
      <c r="A523" s="16" t="s">
        <v>34</v>
      </c>
      <c r="B523" s="17" t="s">
        <v>35</v>
      </c>
      <c r="C523" s="18">
        <v>1250191.47</v>
      </c>
      <c r="D523" s="18">
        <v>1873400</v>
      </c>
      <c r="E523" s="18">
        <v>1871386</v>
      </c>
      <c r="F523" s="18">
        <v>1369557.83</v>
      </c>
      <c r="G523" s="18">
        <f t="shared" si="150"/>
        <v>119366.3600000001</v>
      </c>
      <c r="H523" s="18">
        <f t="shared" si="151"/>
        <v>501828.16999999993</v>
      </c>
      <c r="I523" s="19">
        <f t="shared" si="152"/>
        <v>9.5478462990953119</v>
      </c>
      <c r="J523" s="19">
        <f t="shared" si="153"/>
        <v>73.184144265266497</v>
      </c>
      <c r="K523" s="19">
        <f t="shared" si="154"/>
        <v>73.105467599017842</v>
      </c>
    </row>
    <row r="524" spans="1:11" x14ac:dyDescent="0.2">
      <c r="A524" s="22" t="s">
        <v>36</v>
      </c>
      <c r="B524" s="17" t="s">
        <v>37</v>
      </c>
      <c r="C524" s="18">
        <v>1250191.47</v>
      </c>
      <c r="D524" s="18">
        <v>1873400</v>
      </c>
      <c r="E524" s="18">
        <v>1871386</v>
      </c>
      <c r="F524" s="18">
        <v>1369557.83</v>
      </c>
      <c r="G524" s="18">
        <f t="shared" si="150"/>
        <v>119366.3600000001</v>
      </c>
      <c r="H524" s="18">
        <f t="shared" si="151"/>
        <v>501828.16999999993</v>
      </c>
      <c r="I524" s="19">
        <f t="shared" si="152"/>
        <v>9.5478462990953119</v>
      </c>
      <c r="J524" s="19">
        <f t="shared" si="153"/>
        <v>73.184144265266497</v>
      </c>
      <c r="K524" s="19">
        <f t="shared" si="154"/>
        <v>73.105467599017842</v>
      </c>
    </row>
    <row r="525" spans="1:11" x14ac:dyDescent="0.2">
      <c r="A525" s="23" t="s">
        <v>38</v>
      </c>
      <c r="B525" s="17" t="s">
        <v>39</v>
      </c>
      <c r="C525" s="18">
        <v>10135.530000000001</v>
      </c>
      <c r="D525" s="18">
        <v>5726</v>
      </c>
      <c r="E525" s="18">
        <v>0</v>
      </c>
      <c r="F525" s="18">
        <v>2767.45</v>
      </c>
      <c r="G525" s="18">
        <f t="shared" si="150"/>
        <v>-7368.0800000000008</v>
      </c>
      <c r="H525" s="18">
        <f t="shared" si="151"/>
        <v>-2767.45</v>
      </c>
      <c r="I525" s="19">
        <f t="shared" si="152"/>
        <v>-72.695557114428169</v>
      </c>
      <c r="J525" s="19">
        <f t="shared" si="153"/>
        <v>0</v>
      </c>
      <c r="K525" s="19">
        <f t="shared" si="154"/>
        <v>48.331295843520778</v>
      </c>
    </row>
    <row r="526" spans="1:11" x14ac:dyDescent="0.2">
      <c r="A526" s="24" t="s">
        <v>40</v>
      </c>
      <c r="B526" s="17" t="s">
        <v>41</v>
      </c>
      <c r="C526" s="18">
        <v>8012.64</v>
      </c>
      <c r="D526" s="18">
        <v>4776</v>
      </c>
      <c r="E526" s="18">
        <v>0</v>
      </c>
      <c r="F526" s="18">
        <v>2353.85</v>
      </c>
      <c r="G526" s="18">
        <f t="shared" si="150"/>
        <v>-5658.7900000000009</v>
      </c>
      <c r="H526" s="18">
        <f t="shared" si="151"/>
        <v>-2353.85</v>
      </c>
      <c r="I526" s="19">
        <f t="shared" si="152"/>
        <v>-70.623290201481666</v>
      </c>
      <c r="J526" s="19">
        <f t="shared" si="153"/>
        <v>0</v>
      </c>
      <c r="K526" s="19">
        <f t="shared" si="154"/>
        <v>49.284966499162472</v>
      </c>
    </row>
    <row r="527" spans="1:11" x14ac:dyDescent="0.2">
      <c r="A527" s="24" t="s">
        <v>42</v>
      </c>
      <c r="B527" s="17" t="s">
        <v>43</v>
      </c>
      <c r="C527" s="18">
        <v>2122.89</v>
      </c>
      <c r="D527" s="18">
        <v>950</v>
      </c>
      <c r="E527" s="18">
        <v>0</v>
      </c>
      <c r="F527" s="18">
        <v>413.6</v>
      </c>
      <c r="G527" s="18">
        <f t="shared" si="150"/>
        <v>-1709.29</v>
      </c>
      <c r="H527" s="18">
        <f t="shared" si="151"/>
        <v>-413.6</v>
      </c>
      <c r="I527" s="19">
        <f t="shared" si="152"/>
        <v>-80.517125239649715</v>
      </c>
      <c r="J527" s="19">
        <f t="shared" si="153"/>
        <v>0</v>
      </c>
      <c r="K527" s="19">
        <f t="shared" si="154"/>
        <v>43.536842105263162</v>
      </c>
    </row>
    <row r="528" spans="1:11" x14ac:dyDescent="0.2">
      <c r="A528" s="23" t="s">
        <v>46</v>
      </c>
      <c r="B528" s="17" t="s">
        <v>47</v>
      </c>
      <c r="C528" s="18">
        <v>1240055.94</v>
      </c>
      <c r="D528" s="18">
        <v>1867674</v>
      </c>
      <c r="E528" s="18">
        <v>1871386</v>
      </c>
      <c r="F528" s="18">
        <v>1366790.38</v>
      </c>
      <c r="G528" s="18">
        <f t="shared" si="150"/>
        <v>126734.43999999994</v>
      </c>
      <c r="H528" s="18">
        <f t="shared" si="151"/>
        <v>504595.62000000011</v>
      </c>
      <c r="I528" s="19">
        <f t="shared" si="152"/>
        <v>10.220058298337719</v>
      </c>
      <c r="J528" s="19">
        <f t="shared" si="153"/>
        <v>73.03626189359116</v>
      </c>
      <c r="K528" s="19">
        <f t="shared" si="154"/>
        <v>73.181421382960835</v>
      </c>
    </row>
    <row r="529" spans="1:11" x14ac:dyDescent="0.2">
      <c r="A529" s="24" t="s">
        <v>50</v>
      </c>
      <c r="B529" s="17" t="s">
        <v>51</v>
      </c>
      <c r="C529" s="18">
        <v>1240055.94</v>
      </c>
      <c r="D529" s="18">
        <v>1867674</v>
      </c>
      <c r="E529" s="18">
        <v>1871386</v>
      </c>
      <c r="F529" s="18">
        <v>1366790.38</v>
      </c>
      <c r="G529" s="18">
        <f t="shared" si="150"/>
        <v>126734.43999999994</v>
      </c>
      <c r="H529" s="18">
        <f t="shared" si="151"/>
        <v>504595.62000000011</v>
      </c>
      <c r="I529" s="19">
        <f t="shared" si="152"/>
        <v>10.220058298337719</v>
      </c>
      <c r="J529" s="19">
        <f t="shared" si="153"/>
        <v>73.03626189359116</v>
      </c>
      <c r="K529" s="19">
        <f t="shared" si="154"/>
        <v>73.181421382960835</v>
      </c>
    </row>
    <row r="530" spans="1:11" x14ac:dyDescent="0.2">
      <c r="A530" s="16"/>
      <c r="B530" s="17" t="s">
        <v>64</v>
      </c>
      <c r="C530" s="18">
        <v>108232.05</v>
      </c>
      <c r="D530" s="18">
        <v>-452014</v>
      </c>
      <c r="E530" s="18">
        <v>-450000</v>
      </c>
      <c r="F530" s="18">
        <v>-154832.46</v>
      </c>
      <c r="G530" s="18">
        <f t="shared" si="150"/>
        <v>-263064.51</v>
      </c>
      <c r="H530" s="18">
        <f t="shared" si="151"/>
        <v>-295167.54000000004</v>
      </c>
      <c r="I530" s="19">
        <f t="shared" si="152"/>
        <v>-243.05601714094854</v>
      </c>
      <c r="J530" s="19">
        <f t="shared" si="153"/>
        <v>34.407213333333331</v>
      </c>
      <c r="K530" s="19">
        <f t="shared" si="154"/>
        <v>34.253908064794452</v>
      </c>
    </row>
    <row r="531" spans="1:11" x14ac:dyDescent="0.2">
      <c r="A531" s="16" t="s">
        <v>65</v>
      </c>
      <c r="B531" s="17" t="s">
        <v>66</v>
      </c>
      <c r="C531" s="18">
        <v>-108232.05</v>
      </c>
      <c r="D531" s="18">
        <v>452014</v>
      </c>
      <c r="E531" s="18">
        <v>450000</v>
      </c>
      <c r="F531" s="18">
        <v>154832.46</v>
      </c>
      <c r="G531" s="18">
        <f t="shared" si="150"/>
        <v>263064.51</v>
      </c>
      <c r="H531" s="18">
        <f t="shared" si="151"/>
        <v>295167.54000000004</v>
      </c>
      <c r="I531" s="19">
        <f t="shared" si="152"/>
        <v>-243.05601714094854</v>
      </c>
      <c r="J531" s="19">
        <f t="shared" si="153"/>
        <v>34.407213333333331</v>
      </c>
      <c r="K531" s="19">
        <f t="shared" si="154"/>
        <v>34.253908064794452</v>
      </c>
    </row>
    <row r="532" spans="1:11" x14ac:dyDescent="0.2">
      <c r="A532" s="22" t="s">
        <v>67</v>
      </c>
      <c r="B532" s="17" t="s">
        <v>68</v>
      </c>
      <c r="C532" s="18">
        <v>-108232.05</v>
      </c>
      <c r="D532" s="18">
        <v>452014</v>
      </c>
      <c r="E532" s="18">
        <v>450000</v>
      </c>
      <c r="F532" s="18">
        <v>154832.46</v>
      </c>
      <c r="G532" s="18">
        <f t="shared" si="150"/>
        <v>263064.51</v>
      </c>
      <c r="H532" s="18">
        <f t="shared" si="151"/>
        <v>295167.54000000004</v>
      </c>
      <c r="I532" s="19">
        <f t="shared" si="152"/>
        <v>-243.05601714094854</v>
      </c>
      <c r="J532" s="19">
        <f t="shared" si="153"/>
        <v>34.407213333333331</v>
      </c>
      <c r="K532" s="19">
        <f t="shared" si="154"/>
        <v>34.253908064794452</v>
      </c>
    </row>
    <row r="533" spans="1:11" ht="25.5" x14ac:dyDescent="0.2">
      <c r="A533" s="23" t="s">
        <v>82</v>
      </c>
      <c r="B533" s="17" t="s">
        <v>83</v>
      </c>
      <c r="C533" s="18">
        <v>-452549.98</v>
      </c>
      <c r="D533" s="18">
        <v>452014</v>
      </c>
      <c r="E533" s="18">
        <v>450000</v>
      </c>
      <c r="F533" s="18">
        <v>-452013.45</v>
      </c>
      <c r="G533" s="18">
        <f t="shared" si="150"/>
        <v>536.52999999996973</v>
      </c>
      <c r="H533" s="18">
        <f t="shared" si="151"/>
        <v>902013.45</v>
      </c>
      <c r="I533" s="19">
        <f t="shared" si="152"/>
        <v>-0.1185570707571344</v>
      </c>
      <c r="J533" s="19">
        <f t="shared" si="153"/>
        <v>-100.44743333333335</v>
      </c>
      <c r="K533" s="19">
        <f t="shared" si="154"/>
        <v>-99.999878322352856</v>
      </c>
    </row>
    <row r="534" spans="1:11" x14ac:dyDescent="0.2">
      <c r="A534" s="27" t="s">
        <v>926</v>
      </c>
      <c r="B534" s="28" t="s">
        <v>927</v>
      </c>
      <c r="C534" s="29"/>
      <c r="D534" s="29"/>
      <c r="E534" s="29"/>
      <c r="F534" s="29"/>
      <c r="G534" s="29"/>
      <c r="H534" s="29"/>
      <c r="I534" s="30"/>
      <c r="J534" s="30"/>
      <c r="K534" s="30"/>
    </row>
    <row r="535" spans="1:11" x14ac:dyDescent="0.2">
      <c r="A535" s="16" t="s">
        <v>26</v>
      </c>
      <c r="B535" s="17" t="s">
        <v>27</v>
      </c>
      <c r="C535" s="18">
        <v>10278567.300000001</v>
      </c>
      <c r="D535" s="18">
        <v>11198239</v>
      </c>
      <c r="E535" s="18">
        <v>11121156</v>
      </c>
      <c r="F535" s="18">
        <v>10551361.57</v>
      </c>
      <c r="G535" s="18">
        <f t="shared" ref="G535:G556" si="155">F535-C535</f>
        <v>272794.26999999955</v>
      </c>
      <c r="H535" s="18">
        <f t="shared" ref="H535:H556" si="156">E535-F535</f>
        <v>569794.4299999997</v>
      </c>
      <c r="I535" s="19">
        <f t="shared" ref="I535:I556" si="157">IF(ISERROR(F535/C535),0,F535/C535*100-100)</f>
        <v>2.6540106421251863</v>
      </c>
      <c r="J535" s="19">
        <f t="shared" ref="J535:J556" si="158">IF(ISERROR(F535/E535),0,F535/E535*100)</f>
        <v>94.876481995217048</v>
      </c>
      <c r="K535" s="19">
        <f t="shared" ref="K535:K556" si="159">IF(ISERROR(F535/D535),0,F535/D535*100)</f>
        <v>94.223400393579752</v>
      </c>
    </row>
    <row r="536" spans="1:11" ht="25.5" x14ac:dyDescent="0.2">
      <c r="A536" s="22" t="s">
        <v>28</v>
      </c>
      <c r="B536" s="17" t="s">
        <v>29</v>
      </c>
      <c r="C536" s="18">
        <v>386869.17</v>
      </c>
      <c r="D536" s="18">
        <v>479395</v>
      </c>
      <c r="E536" s="18">
        <v>352312</v>
      </c>
      <c r="F536" s="18">
        <v>540301.24</v>
      </c>
      <c r="G536" s="18">
        <f t="shared" si="155"/>
        <v>153432.07</v>
      </c>
      <c r="H536" s="18">
        <f t="shared" si="156"/>
        <v>-187989.24</v>
      </c>
      <c r="I536" s="19">
        <f t="shared" si="157"/>
        <v>39.659937234078399</v>
      </c>
      <c r="J536" s="19">
        <f t="shared" si="158"/>
        <v>153.35873884511454</v>
      </c>
      <c r="K536" s="19">
        <f t="shared" si="159"/>
        <v>112.70481335850396</v>
      </c>
    </row>
    <row r="537" spans="1:11" x14ac:dyDescent="0.2">
      <c r="A537" s="22" t="s">
        <v>30</v>
      </c>
      <c r="B537" s="17" t="s">
        <v>31</v>
      </c>
      <c r="C537" s="18">
        <v>9891698.1300000008</v>
      </c>
      <c r="D537" s="18">
        <v>10718844</v>
      </c>
      <c r="E537" s="18">
        <v>10768844</v>
      </c>
      <c r="F537" s="18">
        <v>10011060.33</v>
      </c>
      <c r="G537" s="18">
        <f t="shared" si="155"/>
        <v>119362.19999999925</v>
      </c>
      <c r="H537" s="18">
        <f t="shared" si="156"/>
        <v>757783.66999999993</v>
      </c>
      <c r="I537" s="19">
        <f t="shared" si="157"/>
        <v>1.2066906857781277</v>
      </c>
      <c r="J537" s="19">
        <f t="shared" si="158"/>
        <v>92.963184627802207</v>
      </c>
      <c r="K537" s="19">
        <f t="shared" si="159"/>
        <v>93.396828333353852</v>
      </c>
    </row>
    <row r="538" spans="1:11" x14ac:dyDescent="0.2">
      <c r="A538" s="23" t="s">
        <v>32</v>
      </c>
      <c r="B538" s="17" t="s">
        <v>33</v>
      </c>
      <c r="C538" s="18">
        <v>9891698.1300000008</v>
      </c>
      <c r="D538" s="18">
        <v>10718844</v>
      </c>
      <c r="E538" s="18">
        <v>10768844</v>
      </c>
      <c r="F538" s="18">
        <v>10011060.33</v>
      </c>
      <c r="G538" s="18">
        <f t="shared" si="155"/>
        <v>119362.19999999925</v>
      </c>
      <c r="H538" s="18">
        <f t="shared" si="156"/>
        <v>757783.66999999993</v>
      </c>
      <c r="I538" s="19">
        <f t="shared" si="157"/>
        <v>1.2066906857781277</v>
      </c>
      <c r="J538" s="19">
        <f t="shared" si="158"/>
        <v>92.963184627802207</v>
      </c>
      <c r="K538" s="19">
        <f t="shared" si="159"/>
        <v>93.396828333353852</v>
      </c>
    </row>
    <row r="539" spans="1:11" x14ac:dyDescent="0.2">
      <c r="A539" s="16" t="s">
        <v>34</v>
      </c>
      <c r="B539" s="17" t="s">
        <v>35</v>
      </c>
      <c r="C539" s="18">
        <v>10213078.5</v>
      </c>
      <c r="D539" s="18">
        <v>11263475</v>
      </c>
      <c r="E539" s="18">
        <v>11121156</v>
      </c>
      <c r="F539" s="18">
        <v>10426316.83</v>
      </c>
      <c r="G539" s="18">
        <f t="shared" si="155"/>
        <v>213238.33000000007</v>
      </c>
      <c r="H539" s="18">
        <f t="shared" si="156"/>
        <v>694839.16999999993</v>
      </c>
      <c r="I539" s="19">
        <f t="shared" si="157"/>
        <v>2.0878947518125983</v>
      </c>
      <c r="J539" s="19">
        <f t="shared" si="158"/>
        <v>93.752095825290098</v>
      </c>
      <c r="K539" s="19">
        <f t="shared" si="159"/>
        <v>92.567496531931752</v>
      </c>
    </row>
    <row r="540" spans="1:11" x14ac:dyDescent="0.2">
      <c r="A540" s="22" t="s">
        <v>36</v>
      </c>
      <c r="B540" s="17" t="s">
        <v>37</v>
      </c>
      <c r="C540" s="18">
        <v>10080654.93</v>
      </c>
      <c r="D540" s="18">
        <v>10695498</v>
      </c>
      <c r="E540" s="18">
        <v>10559850</v>
      </c>
      <c r="F540" s="18">
        <v>9902401.3000000007</v>
      </c>
      <c r="G540" s="18">
        <f t="shared" si="155"/>
        <v>-178253.62999999896</v>
      </c>
      <c r="H540" s="18">
        <f t="shared" si="156"/>
        <v>657448.69999999925</v>
      </c>
      <c r="I540" s="19">
        <f t="shared" si="157"/>
        <v>-1.7682742960431739</v>
      </c>
      <c r="J540" s="19">
        <f t="shared" si="158"/>
        <v>93.77407160139586</v>
      </c>
      <c r="K540" s="19">
        <f t="shared" si="159"/>
        <v>92.584761364080478</v>
      </c>
    </row>
    <row r="541" spans="1:11" x14ac:dyDescent="0.2">
      <c r="A541" s="23" t="s">
        <v>38</v>
      </c>
      <c r="B541" s="17" t="s">
        <v>39</v>
      </c>
      <c r="C541" s="18">
        <v>10071057.300000001</v>
      </c>
      <c r="D541" s="18">
        <v>10695438</v>
      </c>
      <c r="E541" s="18">
        <v>10559850</v>
      </c>
      <c r="F541" s="18">
        <v>9902341.3000000007</v>
      </c>
      <c r="G541" s="18">
        <f t="shared" si="155"/>
        <v>-168716</v>
      </c>
      <c r="H541" s="18">
        <f t="shared" si="156"/>
        <v>657508.69999999925</v>
      </c>
      <c r="I541" s="19">
        <f t="shared" si="157"/>
        <v>-1.6752560825962064</v>
      </c>
      <c r="J541" s="19">
        <f t="shared" si="158"/>
        <v>93.773503411506795</v>
      </c>
      <c r="K541" s="19">
        <f t="shared" si="159"/>
        <v>92.584719765567343</v>
      </c>
    </row>
    <row r="542" spans="1:11" x14ac:dyDescent="0.2">
      <c r="A542" s="24" t="s">
        <v>40</v>
      </c>
      <c r="B542" s="17" t="s">
        <v>41</v>
      </c>
      <c r="C542" s="18">
        <v>7976160.6799999997</v>
      </c>
      <c r="D542" s="18">
        <v>8356700</v>
      </c>
      <c r="E542" s="18">
        <v>8288865</v>
      </c>
      <c r="F542" s="18">
        <v>7762781.5099999998</v>
      </c>
      <c r="G542" s="18">
        <f t="shared" si="155"/>
        <v>-213379.16999999993</v>
      </c>
      <c r="H542" s="18">
        <f t="shared" si="156"/>
        <v>526083.49000000022</v>
      </c>
      <c r="I542" s="19">
        <f t="shared" si="157"/>
        <v>-2.675211527960343</v>
      </c>
      <c r="J542" s="19">
        <f t="shared" si="158"/>
        <v>93.653129952050136</v>
      </c>
      <c r="K542" s="19">
        <f t="shared" si="159"/>
        <v>92.892906410425169</v>
      </c>
    </row>
    <row r="543" spans="1:11" x14ac:dyDescent="0.2">
      <c r="A543" s="24" t="s">
        <v>42</v>
      </c>
      <c r="B543" s="17" t="s">
        <v>43</v>
      </c>
      <c r="C543" s="18">
        <v>2094896.62</v>
      </c>
      <c r="D543" s="18">
        <v>2338738</v>
      </c>
      <c r="E543" s="18">
        <v>2270985</v>
      </c>
      <c r="F543" s="18">
        <v>2139559.79</v>
      </c>
      <c r="G543" s="18">
        <f t="shared" si="155"/>
        <v>44663.169999999925</v>
      </c>
      <c r="H543" s="18">
        <f t="shared" si="156"/>
        <v>131425.20999999996</v>
      </c>
      <c r="I543" s="19">
        <f t="shared" si="157"/>
        <v>2.1319987618290952</v>
      </c>
      <c r="J543" s="19">
        <f t="shared" si="158"/>
        <v>94.212854334132544</v>
      </c>
      <c r="K543" s="19">
        <f t="shared" si="159"/>
        <v>91.483517606504023</v>
      </c>
    </row>
    <row r="544" spans="1:11" x14ac:dyDescent="0.2">
      <c r="A544" s="25" t="s">
        <v>44</v>
      </c>
      <c r="B544" s="17" t="s">
        <v>45</v>
      </c>
      <c r="C544" s="18">
        <v>35166.559999999998</v>
      </c>
      <c r="D544" s="18">
        <v>0</v>
      </c>
      <c r="E544" s="18">
        <v>0</v>
      </c>
      <c r="F544" s="18">
        <v>16568.96</v>
      </c>
      <c r="G544" s="18">
        <f t="shared" si="155"/>
        <v>-18597.599999999999</v>
      </c>
      <c r="H544" s="18">
        <f t="shared" si="156"/>
        <v>-16568.96</v>
      </c>
      <c r="I544" s="19">
        <f t="shared" si="157"/>
        <v>-52.884331023563291</v>
      </c>
      <c r="J544" s="19">
        <f t="shared" si="158"/>
        <v>0</v>
      </c>
      <c r="K544" s="19">
        <f t="shared" si="159"/>
        <v>0</v>
      </c>
    </row>
    <row r="545" spans="1:11" x14ac:dyDescent="0.2">
      <c r="A545" s="23" t="s">
        <v>46</v>
      </c>
      <c r="B545" s="17" t="s">
        <v>47</v>
      </c>
      <c r="C545" s="18">
        <v>1137.99</v>
      </c>
      <c r="D545" s="18">
        <v>60</v>
      </c>
      <c r="E545" s="18">
        <v>0</v>
      </c>
      <c r="F545" s="18">
        <v>60</v>
      </c>
      <c r="G545" s="18">
        <f t="shared" si="155"/>
        <v>-1077.99</v>
      </c>
      <c r="H545" s="18">
        <f t="shared" si="156"/>
        <v>-60</v>
      </c>
      <c r="I545" s="19">
        <f t="shared" si="157"/>
        <v>-94.727545936256035</v>
      </c>
      <c r="J545" s="19">
        <f t="shared" si="158"/>
        <v>0</v>
      </c>
      <c r="K545" s="19">
        <f t="shared" si="159"/>
        <v>100</v>
      </c>
    </row>
    <row r="546" spans="1:11" x14ac:dyDescent="0.2">
      <c r="A546" s="24" t="s">
        <v>50</v>
      </c>
      <c r="B546" s="17" t="s">
        <v>51</v>
      </c>
      <c r="C546" s="18">
        <v>1137.99</v>
      </c>
      <c r="D546" s="18">
        <v>60</v>
      </c>
      <c r="E546" s="18">
        <v>0</v>
      </c>
      <c r="F546" s="18">
        <v>60</v>
      </c>
      <c r="G546" s="18">
        <f t="shared" si="155"/>
        <v>-1077.99</v>
      </c>
      <c r="H546" s="18">
        <f t="shared" si="156"/>
        <v>-60</v>
      </c>
      <c r="I546" s="19">
        <f t="shared" si="157"/>
        <v>-94.727545936256035</v>
      </c>
      <c r="J546" s="19">
        <f t="shared" si="158"/>
        <v>0</v>
      </c>
      <c r="K546" s="19">
        <f t="shared" si="159"/>
        <v>100</v>
      </c>
    </row>
    <row r="547" spans="1:11" ht="25.5" x14ac:dyDescent="0.2">
      <c r="A547" s="23" t="s">
        <v>52</v>
      </c>
      <c r="B547" s="17" t="s">
        <v>53</v>
      </c>
      <c r="C547" s="18">
        <v>8459.64</v>
      </c>
      <c r="D547" s="18">
        <v>0</v>
      </c>
      <c r="E547" s="18">
        <v>0</v>
      </c>
      <c r="F547" s="18">
        <v>0</v>
      </c>
      <c r="G547" s="18">
        <f t="shared" si="155"/>
        <v>-8459.64</v>
      </c>
      <c r="H547" s="18">
        <f t="shared" si="156"/>
        <v>0</v>
      </c>
      <c r="I547" s="19">
        <f t="shared" si="157"/>
        <v>-100</v>
      </c>
      <c r="J547" s="19">
        <f t="shared" si="158"/>
        <v>0</v>
      </c>
      <c r="K547" s="19">
        <f t="shared" si="159"/>
        <v>0</v>
      </c>
    </row>
    <row r="548" spans="1:11" x14ac:dyDescent="0.2">
      <c r="A548" s="24" t="s">
        <v>54</v>
      </c>
      <c r="B548" s="17" t="s">
        <v>55</v>
      </c>
      <c r="C548" s="18">
        <v>8459.64</v>
      </c>
      <c r="D548" s="18">
        <v>0</v>
      </c>
      <c r="E548" s="18">
        <v>0</v>
      </c>
      <c r="F548" s="18">
        <v>0</v>
      </c>
      <c r="G548" s="18">
        <f t="shared" si="155"/>
        <v>-8459.64</v>
      </c>
      <c r="H548" s="18">
        <f t="shared" si="156"/>
        <v>0</v>
      </c>
      <c r="I548" s="19">
        <f t="shared" si="157"/>
        <v>-100</v>
      </c>
      <c r="J548" s="19">
        <f t="shared" si="158"/>
        <v>0</v>
      </c>
      <c r="K548" s="19">
        <f t="shared" si="159"/>
        <v>0</v>
      </c>
    </row>
    <row r="549" spans="1:11" ht="25.5" x14ac:dyDescent="0.2">
      <c r="A549" s="25" t="s">
        <v>56</v>
      </c>
      <c r="B549" s="17" t="s">
        <v>57</v>
      </c>
      <c r="C549" s="18">
        <v>8459.64</v>
      </c>
      <c r="D549" s="18">
        <v>0</v>
      </c>
      <c r="E549" s="18">
        <v>0</v>
      </c>
      <c r="F549" s="18">
        <v>0</v>
      </c>
      <c r="G549" s="18">
        <f t="shared" si="155"/>
        <v>-8459.64</v>
      </c>
      <c r="H549" s="18">
        <f t="shared" si="156"/>
        <v>0</v>
      </c>
      <c r="I549" s="19">
        <f t="shared" si="157"/>
        <v>-100</v>
      </c>
      <c r="J549" s="19">
        <f t="shared" si="158"/>
        <v>0</v>
      </c>
      <c r="K549" s="19">
        <f t="shared" si="159"/>
        <v>0</v>
      </c>
    </row>
    <row r="550" spans="1:11" ht="25.5" x14ac:dyDescent="0.2">
      <c r="A550" s="26" t="s">
        <v>58</v>
      </c>
      <c r="B550" s="17" t="s">
        <v>59</v>
      </c>
      <c r="C550" s="18">
        <v>8459.64</v>
      </c>
      <c r="D550" s="18">
        <v>0</v>
      </c>
      <c r="E550" s="18">
        <v>0</v>
      </c>
      <c r="F550" s="18">
        <v>0</v>
      </c>
      <c r="G550" s="18">
        <f t="shared" si="155"/>
        <v>-8459.64</v>
      </c>
      <c r="H550" s="18">
        <f t="shared" si="156"/>
        <v>0</v>
      </c>
      <c r="I550" s="19">
        <f t="shared" si="157"/>
        <v>-100</v>
      </c>
      <c r="J550" s="19">
        <f t="shared" si="158"/>
        <v>0</v>
      </c>
      <c r="K550" s="19">
        <f t="shared" si="159"/>
        <v>0</v>
      </c>
    </row>
    <row r="551" spans="1:11" x14ac:dyDescent="0.2">
      <c r="A551" s="22" t="s">
        <v>60</v>
      </c>
      <c r="B551" s="17" t="s">
        <v>61</v>
      </c>
      <c r="C551" s="18">
        <v>132423.57</v>
      </c>
      <c r="D551" s="18">
        <v>567977</v>
      </c>
      <c r="E551" s="18">
        <v>561306</v>
      </c>
      <c r="F551" s="18">
        <v>523915.53</v>
      </c>
      <c r="G551" s="18">
        <f t="shared" si="155"/>
        <v>391491.96</v>
      </c>
      <c r="H551" s="18">
        <f t="shared" si="156"/>
        <v>37390.469999999972</v>
      </c>
      <c r="I551" s="19">
        <f t="shared" si="157"/>
        <v>295.63616205181603</v>
      </c>
      <c r="J551" s="19">
        <f t="shared" si="158"/>
        <v>93.338665540721109</v>
      </c>
      <c r="K551" s="19">
        <f t="shared" si="159"/>
        <v>92.242384814878079</v>
      </c>
    </row>
    <row r="552" spans="1:11" x14ac:dyDescent="0.2">
      <c r="A552" s="23" t="s">
        <v>62</v>
      </c>
      <c r="B552" s="17" t="s">
        <v>63</v>
      </c>
      <c r="C552" s="18">
        <v>132423.57</v>
      </c>
      <c r="D552" s="18">
        <v>567977</v>
      </c>
      <c r="E552" s="18">
        <v>561306</v>
      </c>
      <c r="F552" s="18">
        <v>523915.53</v>
      </c>
      <c r="G552" s="18">
        <f t="shared" si="155"/>
        <v>391491.96</v>
      </c>
      <c r="H552" s="18">
        <f t="shared" si="156"/>
        <v>37390.469999999972</v>
      </c>
      <c r="I552" s="19">
        <f t="shared" si="157"/>
        <v>295.63616205181603</v>
      </c>
      <c r="J552" s="19">
        <f t="shared" si="158"/>
        <v>93.338665540721109</v>
      </c>
      <c r="K552" s="19">
        <f t="shared" si="159"/>
        <v>92.242384814878079</v>
      </c>
    </row>
    <row r="553" spans="1:11" x14ac:dyDescent="0.2">
      <c r="A553" s="16"/>
      <c r="B553" s="17" t="s">
        <v>64</v>
      </c>
      <c r="C553" s="18">
        <v>65488.800000000003</v>
      </c>
      <c r="D553" s="18">
        <v>-65236</v>
      </c>
      <c r="E553" s="18">
        <v>0</v>
      </c>
      <c r="F553" s="18">
        <v>125044.74</v>
      </c>
      <c r="G553" s="18">
        <f t="shared" si="155"/>
        <v>59555.94</v>
      </c>
      <c r="H553" s="18">
        <f t="shared" si="156"/>
        <v>-125044.74</v>
      </c>
      <c r="I553" s="19">
        <f t="shared" si="157"/>
        <v>90.94064939348408</v>
      </c>
      <c r="J553" s="19">
        <f t="shared" si="158"/>
        <v>0</v>
      </c>
      <c r="K553" s="19">
        <f t="shared" si="159"/>
        <v>-191.68057514255935</v>
      </c>
    </row>
    <row r="554" spans="1:11" x14ac:dyDescent="0.2">
      <c r="A554" s="16" t="s">
        <v>65</v>
      </c>
      <c r="B554" s="17" t="s">
        <v>66</v>
      </c>
      <c r="C554" s="18">
        <v>-65488.800000000003</v>
      </c>
      <c r="D554" s="18">
        <v>65236</v>
      </c>
      <c r="E554" s="18">
        <v>0</v>
      </c>
      <c r="F554" s="18">
        <v>-125044.74</v>
      </c>
      <c r="G554" s="18">
        <f t="shared" si="155"/>
        <v>-59555.94</v>
      </c>
      <c r="H554" s="18">
        <f t="shared" si="156"/>
        <v>125044.74</v>
      </c>
      <c r="I554" s="19">
        <f t="shared" si="157"/>
        <v>90.94064939348408</v>
      </c>
      <c r="J554" s="19">
        <f t="shared" si="158"/>
        <v>0</v>
      </c>
      <c r="K554" s="19">
        <f t="shared" si="159"/>
        <v>-191.68057514255935</v>
      </c>
    </row>
    <row r="555" spans="1:11" x14ac:dyDescent="0.2">
      <c r="A555" s="22" t="s">
        <v>67</v>
      </c>
      <c r="B555" s="17" t="s">
        <v>68</v>
      </c>
      <c r="C555" s="18">
        <v>-65488.800000000003</v>
      </c>
      <c r="D555" s="18">
        <v>65236</v>
      </c>
      <c r="E555" s="18">
        <v>0</v>
      </c>
      <c r="F555" s="18">
        <v>-125044.74</v>
      </c>
      <c r="G555" s="18">
        <f t="shared" si="155"/>
        <v>-59555.94</v>
      </c>
      <c r="H555" s="18">
        <f t="shared" si="156"/>
        <v>125044.74</v>
      </c>
      <c r="I555" s="19">
        <f t="shared" si="157"/>
        <v>90.94064939348408</v>
      </c>
      <c r="J555" s="19">
        <f t="shared" si="158"/>
        <v>0</v>
      </c>
      <c r="K555" s="19">
        <f t="shared" si="159"/>
        <v>-191.68057514255935</v>
      </c>
    </row>
    <row r="556" spans="1:11" ht="25.5" x14ac:dyDescent="0.2">
      <c r="A556" s="23" t="s">
        <v>82</v>
      </c>
      <c r="B556" s="17" t="s">
        <v>83</v>
      </c>
      <c r="C556" s="18">
        <v>0</v>
      </c>
      <c r="D556" s="18">
        <v>65236</v>
      </c>
      <c r="E556" s="18">
        <v>0</v>
      </c>
      <c r="F556" s="18">
        <v>-65236</v>
      </c>
      <c r="G556" s="18">
        <f t="shared" si="155"/>
        <v>-65236</v>
      </c>
      <c r="H556" s="18">
        <f t="shared" si="156"/>
        <v>65236</v>
      </c>
      <c r="I556" s="19">
        <f t="shared" si="157"/>
        <v>0</v>
      </c>
      <c r="J556" s="19">
        <f t="shared" si="158"/>
        <v>0</v>
      </c>
      <c r="K556" s="19">
        <f t="shared" si="159"/>
        <v>-100</v>
      </c>
    </row>
    <row r="557" spans="1:11" x14ac:dyDescent="0.2">
      <c r="A557" s="39" t="s">
        <v>928</v>
      </c>
      <c r="B557" s="28" t="s">
        <v>338</v>
      </c>
      <c r="C557" s="29"/>
      <c r="D557" s="29"/>
      <c r="E557" s="29"/>
      <c r="F557" s="29"/>
      <c r="G557" s="29"/>
      <c r="H557" s="29"/>
      <c r="I557" s="30"/>
      <c r="J557" s="30"/>
      <c r="K557" s="30"/>
    </row>
    <row r="558" spans="1:11" x14ac:dyDescent="0.2">
      <c r="A558" s="16" t="s">
        <v>26</v>
      </c>
      <c r="B558" s="17" t="s">
        <v>27</v>
      </c>
      <c r="C558" s="18">
        <v>5721105.1699999999</v>
      </c>
      <c r="D558" s="18">
        <v>6013051</v>
      </c>
      <c r="E558" s="18">
        <v>5935968</v>
      </c>
      <c r="F558" s="18">
        <v>5421173.54</v>
      </c>
      <c r="G558" s="18">
        <f t="shared" ref="G558:G575" si="160">F558-C558</f>
        <v>-299931.62999999989</v>
      </c>
      <c r="H558" s="18">
        <f t="shared" ref="H558:H575" si="161">E558-F558</f>
        <v>514794.45999999996</v>
      </c>
      <c r="I558" s="19">
        <f t="shared" ref="I558:I575" si="162">IF(ISERROR(F558/C558),0,F558/C558*100-100)</f>
        <v>-5.2425470444550513</v>
      </c>
      <c r="J558" s="19">
        <f t="shared" ref="J558:J575" si="163">IF(ISERROR(F558/E558),0,F558/E558*100)</f>
        <v>91.327539838489685</v>
      </c>
      <c r="K558" s="19">
        <f t="shared" ref="K558:K575" si="164">IF(ISERROR(F558/D558),0,F558/D558*100)</f>
        <v>90.156786297006292</v>
      </c>
    </row>
    <row r="559" spans="1:11" ht="25.5" x14ac:dyDescent="0.2">
      <c r="A559" s="22" t="s">
        <v>28</v>
      </c>
      <c r="B559" s="17" t="s">
        <v>29</v>
      </c>
      <c r="C559" s="18">
        <v>385855.17</v>
      </c>
      <c r="D559" s="18">
        <v>465680</v>
      </c>
      <c r="E559" s="18">
        <v>338597</v>
      </c>
      <c r="F559" s="18">
        <v>539287.24</v>
      </c>
      <c r="G559" s="18">
        <f t="shared" si="160"/>
        <v>153432.07</v>
      </c>
      <c r="H559" s="18">
        <f t="shared" si="161"/>
        <v>-200690.24</v>
      </c>
      <c r="I559" s="19">
        <f t="shared" si="162"/>
        <v>39.764160734194633</v>
      </c>
      <c r="J559" s="19">
        <f t="shared" si="163"/>
        <v>159.27112171696734</v>
      </c>
      <c r="K559" s="19">
        <f t="shared" si="164"/>
        <v>115.80639924411614</v>
      </c>
    </row>
    <row r="560" spans="1:11" x14ac:dyDescent="0.2">
      <c r="A560" s="22" t="s">
        <v>30</v>
      </c>
      <c r="B560" s="17" t="s">
        <v>31</v>
      </c>
      <c r="C560" s="18">
        <v>5335250</v>
      </c>
      <c r="D560" s="18">
        <v>5547371</v>
      </c>
      <c r="E560" s="18">
        <v>5597371</v>
      </c>
      <c r="F560" s="18">
        <v>4881886.3</v>
      </c>
      <c r="G560" s="18">
        <f t="shared" si="160"/>
        <v>-453363.70000000019</v>
      </c>
      <c r="H560" s="18">
        <f t="shared" si="161"/>
        <v>715484.70000000019</v>
      </c>
      <c r="I560" s="19">
        <f t="shared" si="162"/>
        <v>-8.497515580338316</v>
      </c>
      <c r="J560" s="19">
        <f t="shared" si="163"/>
        <v>87.217486566461289</v>
      </c>
      <c r="K560" s="19">
        <f t="shared" si="164"/>
        <v>88.003602066636617</v>
      </c>
    </row>
    <row r="561" spans="1:11" x14ac:dyDescent="0.2">
      <c r="A561" s="23" t="s">
        <v>32</v>
      </c>
      <c r="B561" s="17" t="s">
        <v>33</v>
      </c>
      <c r="C561" s="18">
        <v>5335250</v>
      </c>
      <c r="D561" s="18">
        <v>5547371</v>
      </c>
      <c r="E561" s="18">
        <v>5597371</v>
      </c>
      <c r="F561" s="18">
        <v>4881886.3</v>
      </c>
      <c r="G561" s="18">
        <f t="shared" si="160"/>
        <v>-453363.70000000019</v>
      </c>
      <c r="H561" s="18">
        <f t="shared" si="161"/>
        <v>715484.70000000019</v>
      </c>
      <c r="I561" s="19">
        <f t="shared" si="162"/>
        <v>-8.497515580338316</v>
      </c>
      <c r="J561" s="19">
        <f t="shared" si="163"/>
        <v>87.217486566461289</v>
      </c>
      <c r="K561" s="19">
        <f t="shared" si="164"/>
        <v>88.003602066636617</v>
      </c>
    </row>
    <row r="562" spans="1:11" x14ac:dyDescent="0.2">
      <c r="A562" s="16" t="s">
        <v>34</v>
      </c>
      <c r="B562" s="17" t="s">
        <v>35</v>
      </c>
      <c r="C562" s="18">
        <v>5655869.8700000001</v>
      </c>
      <c r="D562" s="18">
        <v>6078287</v>
      </c>
      <c r="E562" s="18">
        <v>5935968</v>
      </c>
      <c r="F562" s="18">
        <v>5296382.3</v>
      </c>
      <c r="G562" s="18">
        <f t="shared" si="160"/>
        <v>-359487.5700000003</v>
      </c>
      <c r="H562" s="18">
        <f t="shared" si="161"/>
        <v>639585.70000000019</v>
      </c>
      <c r="I562" s="19">
        <f t="shared" si="162"/>
        <v>-6.3560085055492976</v>
      </c>
      <c r="J562" s="19">
        <f t="shared" si="163"/>
        <v>89.225250203505141</v>
      </c>
      <c r="K562" s="19">
        <f t="shared" si="164"/>
        <v>87.136101010037862</v>
      </c>
    </row>
    <row r="563" spans="1:11" x14ac:dyDescent="0.2">
      <c r="A563" s="22" t="s">
        <v>36</v>
      </c>
      <c r="B563" s="17" t="s">
        <v>37</v>
      </c>
      <c r="C563" s="18">
        <v>5603909.1900000004</v>
      </c>
      <c r="D563" s="18">
        <v>6024231</v>
      </c>
      <c r="E563" s="18">
        <v>5888583</v>
      </c>
      <c r="F563" s="18">
        <v>5242326.3</v>
      </c>
      <c r="G563" s="18">
        <f t="shared" si="160"/>
        <v>-361582.8900000006</v>
      </c>
      <c r="H563" s="18">
        <f t="shared" si="161"/>
        <v>646256.70000000019</v>
      </c>
      <c r="I563" s="19">
        <f t="shared" si="162"/>
        <v>-6.4523331435354834</v>
      </c>
      <c r="J563" s="19">
        <f t="shared" si="163"/>
        <v>89.025259557350211</v>
      </c>
      <c r="K563" s="19">
        <f t="shared" si="164"/>
        <v>87.020672016063131</v>
      </c>
    </row>
    <row r="564" spans="1:11" x14ac:dyDescent="0.2">
      <c r="A564" s="23" t="s">
        <v>38</v>
      </c>
      <c r="B564" s="17" t="s">
        <v>39</v>
      </c>
      <c r="C564" s="18">
        <v>5603234.1900000004</v>
      </c>
      <c r="D564" s="18">
        <v>6024171</v>
      </c>
      <c r="E564" s="18">
        <v>5888583</v>
      </c>
      <c r="F564" s="18">
        <v>5242266.3</v>
      </c>
      <c r="G564" s="18">
        <f t="shared" si="160"/>
        <v>-360967.8900000006</v>
      </c>
      <c r="H564" s="18">
        <f t="shared" si="161"/>
        <v>646316.70000000019</v>
      </c>
      <c r="I564" s="19">
        <f t="shared" si="162"/>
        <v>-6.4421346272517752</v>
      </c>
      <c r="J564" s="19">
        <f t="shared" si="163"/>
        <v>89.024240636499471</v>
      </c>
      <c r="K564" s="19">
        <f t="shared" si="164"/>
        <v>87.02054274355757</v>
      </c>
    </row>
    <row r="565" spans="1:11" x14ac:dyDescent="0.2">
      <c r="A565" s="24" t="s">
        <v>40</v>
      </c>
      <c r="B565" s="17" t="s">
        <v>41</v>
      </c>
      <c r="C565" s="18">
        <v>4773384</v>
      </c>
      <c r="D565" s="18">
        <v>5085334</v>
      </c>
      <c r="E565" s="18">
        <v>5017499</v>
      </c>
      <c r="F565" s="18">
        <v>4495479.83</v>
      </c>
      <c r="G565" s="18">
        <f t="shared" si="160"/>
        <v>-277904.16999999993</v>
      </c>
      <c r="H565" s="18">
        <f t="shared" si="161"/>
        <v>522019.16999999993</v>
      </c>
      <c r="I565" s="19">
        <f t="shared" si="162"/>
        <v>-5.8219529373710515</v>
      </c>
      <c r="J565" s="19">
        <f t="shared" si="163"/>
        <v>89.596028419736612</v>
      </c>
      <c r="K565" s="19">
        <f t="shared" si="164"/>
        <v>88.40087652059826</v>
      </c>
    </row>
    <row r="566" spans="1:11" x14ac:dyDescent="0.2">
      <c r="A566" s="24" t="s">
        <v>42</v>
      </c>
      <c r="B566" s="17" t="s">
        <v>43</v>
      </c>
      <c r="C566" s="18">
        <v>829850.19</v>
      </c>
      <c r="D566" s="18">
        <v>938837</v>
      </c>
      <c r="E566" s="18">
        <v>871084</v>
      </c>
      <c r="F566" s="18">
        <v>746786.47</v>
      </c>
      <c r="G566" s="18">
        <f t="shared" si="160"/>
        <v>-83063.719999999972</v>
      </c>
      <c r="H566" s="18">
        <f t="shared" si="161"/>
        <v>124297.53000000003</v>
      </c>
      <c r="I566" s="19">
        <f t="shared" si="162"/>
        <v>-10.009483759954307</v>
      </c>
      <c r="J566" s="19">
        <f t="shared" si="163"/>
        <v>85.730706797507466</v>
      </c>
      <c r="K566" s="19">
        <f t="shared" si="164"/>
        <v>79.543783425663875</v>
      </c>
    </row>
    <row r="567" spans="1:11" x14ac:dyDescent="0.2">
      <c r="A567" s="25" t="s">
        <v>44</v>
      </c>
      <c r="B567" s="17" t="s">
        <v>45</v>
      </c>
      <c r="C567" s="18">
        <v>10090.44</v>
      </c>
      <c r="D567" s="18">
        <v>0</v>
      </c>
      <c r="E567" s="18">
        <v>0</v>
      </c>
      <c r="F567" s="18">
        <v>8793.32</v>
      </c>
      <c r="G567" s="18">
        <f t="shared" si="160"/>
        <v>-1297.1200000000008</v>
      </c>
      <c r="H567" s="18">
        <f t="shared" si="161"/>
        <v>-8793.32</v>
      </c>
      <c r="I567" s="19">
        <f t="shared" si="162"/>
        <v>-12.854939923333376</v>
      </c>
      <c r="J567" s="19">
        <f t="shared" si="163"/>
        <v>0</v>
      </c>
      <c r="K567" s="19">
        <f t="shared" si="164"/>
        <v>0</v>
      </c>
    </row>
    <row r="568" spans="1:11" x14ac:dyDescent="0.2">
      <c r="A568" s="23" t="s">
        <v>46</v>
      </c>
      <c r="B568" s="17" t="s">
        <v>47</v>
      </c>
      <c r="C568" s="18">
        <v>675</v>
      </c>
      <c r="D568" s="18">
        <v>60</v>
      </c>
      <c r="E568" s="18">
        <v>0</v>
      </c>
      <c r="F568" s="18">
        <v>60</v>
      </c>
      <c r="G568" s="18">
        <f t="shared" si="160"/>
        <v>-615</v>
      </c>
      <c r="H568" s="18">
        <f t="shared" si="161"/>
        <v>-60</v>
      </c>
      <c r="I568" s="19">
        <f t="shared" si="162"/>
        <v>-91.111111111111114</v>
      </c>
      <c r="J568" s="19">
        <f t="shared" si="163"/>
        <v>0</v>
      </c>
      <c r="K568" s="19">
        <f t="shared" si="164"/>
        <v>100</v>
      </c>
    </row>
    <row r="569" spans="1:11" x14ac:dyDescent="0.2">
      <c r="A569" s="24" t="s">
        <v>50</v>
      </c>
      <c r="B569" s="17" t="s">
        <v>51</v>
      </c>
      <c r="C569" s="18">
        <v>675</v>
      </c>
      <c r="D569" s="18">
        <v>60</v>
      </c>
      <c r="E569" s="18">
        <v>0</v>
      </c>
      <c r="F569" s="18">
        <v>60</v>
      </c>
      <c r="G569" s="18">
        <f t="shared" si="160"/>
        <v>-615</v>
      </c>
      <c r="H569" s="18">
        <f t="shared" si="161"/>
        <v>-60</v>
      </c>
      <c r="I569" s="19">
        <f t="shared" si="162"/>
        <v>-91.111111111111114</v>
      </c>
      <c r="J569" s="19">
        <f t="shared" si="163"/>
        <v>0</v>
      </c>
      <c r="K569" s="19">
        <f t="shared" si="164"/>
        <v>100</v>
      </c>
    </row>
    <row r="570" spans="1:11" x14ac:dyDescent="0.2">
      <c r="A570" s="22" t="s">
        <v>60</v>
      </c>
      <c r="B570" s="17" t="s">
        <v>61</v>
      </c>
      <c r="C570" s="18">
        <v>51960.68</v>
      </c>
      <c r="D570" s="18">
        <v>54056</v>
      </c>
      <c r="E570" s="18">
        <v>47385</v>
      </c>
      <c r="F570" s="18">
        <v>54056</v>
      </c>
      <c r="G570" s="18">
        <f t="shared" si="160"/>
        <v>2095.3199999999997</v>
      </c>
      <c r="H570" s="18">
        <f t="shared" si="161"/>
        <v>-6671</v>
      </c>
      <c r="I570" s="19">
        <f t="shared" si="162"/>
        <v>4.0325107369649515</v>
      </c>
      <c r="J570" s="19">
        <f t="shared" si="163"/>
        <v>114.07829481903555</v>
      </c>
      <c r="K570" s="19">
        <f t="shared" si="164"/>
        <v>100</v>
      </c>
    </row>
    <row r="571" spans="1:11" x14ac:dyDescent="0.2">
      <c r="A571" s="23" t="s">
        <v>62</v>
      </c>
      <c r="B571" s="17" t="s">
        <v>63</v>
      </c>
      <c r="C571" s="18">
        <v>51960.68</v>
      </c>
      <c r="D571" s="18">
        <v>54056</v>
      </c>
      <c r="E571" s="18">
        <v>47385</v>
      </c>
      <c r="F571" s="18">
        <v>54056</v>
      </c>
      <c r="G571" s="18">
        <f t="shared" si="160"/>
        <v>2095.3199999999997</v>
      </c>
      <c r="H571" s="18">
        <f t="shared" si="161"/>
        <v>-6671</v>
      </c>
      <c r="I571" s="19">
        <f t="shared" si="162"/>
        <v>4.0325107369649515</v>
      </c>
      <c r="J571" s="19">
        <f t="shared" si="163"/>
        <v>114.07829481903555</v>
      </c>
      <c r="K571" s="19">
        <f t="shared" si="164"/>
        <v>100</v>
      </c>
    </row>
    <row r="572" spans="1:11" x14ac:dyDescent="0.2">
      <c r="A572" s="16"/>
      <c r="B572" s="17" t="s">
        <v>64</v>
      </c>
      <c r="C572" s="18">
        <v>65235.3</v>
      </c>
      <c r="D572" s="18">
        <v>-65236</v>
      </c>
      <c r="E572" s="18">
        <v>0</v>
      </c>
      <c r="F572" s="18">
        <v>124791.24</v>
      </c>
      <c r="G572" s="18">
        <f t="shared" si="160"/>
        <v>59555.94</v>
      </c>
      <c r="H572" s="18">
        <f t="shared" si="161"/>
        <v>-124791.24</v>
      </c>
      <c r="I572" s="19">
        <f t="shared" si="162"/>
        <v>91.29403865698481</v>
      </c>
      <c r="J572" s="19">
        <f t="shared" si="163"/>
        <v>0</v>
      </c>
      <c r="K572" s="19">
        <f t="shared" si="164"/>
        <v>-191.29198601998897</v>
      </c>
    </row>
    <row r="573" spans="1:11" x14ac:dyDescent="0.2">
      <c r="A573" s="16" t="s">
        <v>65</v>
      </c>
      <c r="B573" s="17" t="s">
        <v>66</v>
      </c>
      <c r="C573" s="18">
        <v>-65235.3</v>
      </c>
      <c r="D573" s="18">
        <v>65236</v>
      </c>
      <c r="E573" s="18">
        <v>0</v>
      </c>
      <c r="F573" s="18">
        <v>-124791.24</v>
      </c>
      <c r="G573" s="18">
        <f t="shared" si="160"/>
        <v>-59555.94</v>
      </c>
      <c r="H573" s="18">
        <f t="shared" si="161"/>
        <v>124791.24</v>
      </c>
      <c r="I573" s="19">
        <f t="shared" si="162"/>
        <v>91.29403865698481</v>
      </c>
      <c r="J573" s="19">
        <f t="shared" si="163"/>
        <v>0</v>
      </c>
      <c r="K573" s="19">
        <f t="shared" si="164"/>
        <v>-191.29198601998897</v>
      </c>
    </row>
    <row r="574" spans="1:11" x14ac:dyDescent="0.2">
      <c r="A574" s="22" t="s">
        <v>67</v>
      </c>
      <c r="B574" s="17" t="s">
        <v>68</v>
      </c>
      <c r="C574" s="18">
        <v>-65235.3</v>
      </c>
      <c r="D574" s="18">
        <v>65236</v>
      </c>
      <c r="E574" s="18">
        <v>0</v>
      </c>
      <c r="F574" s="18">
        <v>-124791.24</v>
      </c>
      <c r="G574" s="18">
        <f t="shared" si="160"/>
        <v>-59555.94</v>
      </c>
      <c r="H574" s="18">
        <f t="shared" si="161"/>
        <v>124791.24</v>
      </c>
      <c r="I574" s="19">
        <f t="shared" si="162"/>
        <v>91.29403865698481</v>
      </c>
      <c r="J574" s="19">
        <f t="shared" si="163"/>
        <v>0</v>
      </c>
      <c r="K574" s="19">
        <f t="shared" si="164"/>
        <v>-191.29198601998897</v>
      </c>
    </row>
    <row r="575" spans="1:11" ht="25.5" x14ac:dyDescent="0.2">
      <c r="A575" s="23" t="s">
        <v>82</v>
      </c>
      <c r="B575" s="17" t="s">
        <v>83</v>
      </c>
      <c r="C575" s="18">
        <v>0</v>
      </c>
      <c r="D575" s="18">
        <v>65236</v>
      </c>
      <c r="E575" s="18">
        <v>0</v>
      </c>
      <c r="F575" s="18">
        <v>-65236</v>
      </c>
      <c r="G575" s="18">
        <f t="shared" si="160"/>
        <v>-65236</v>
      </c>
      <c r="H575" s="18">
        <f t="shared" si="161"/>
        <v>65236</v>
      </c>
      <c r="I575" s="19">
        <f t="shared" si="162"/>
        <v>0</v>
      </c>
      <c r="J575" s="19">
        <f t="shared" si="163"/>
        <v>0</v>
      </c>
      <c r="K575" s="19">
        <f t="shared" si="164"/>
        <v>-100</v>
      </c>
    </row>
    <row r="576" spans="1:11" x14ac:dyDescent="0.2">
      <c r="A576" s="39" t="s">
        <v>929</v>
      </c>
      <c r="B576" s="28" t="s">
        <v>930</v>
      </c>
      <c r="C576" s="29"/>
      <c r="D576" s="29"/>
      <c r="E576" s="29"/>
      <c r="F576" s="29"/>
      <c r="G576" s="29"/>
      <c r="H576" s="29"/>
      <c r="I576" s="30"/>
      <c r="J576" s="30"/>
      <c r="K576" s="30"/>
    </row>
    <row r="577" spans="1:11" x14ac:dyDescent="0.2">
      <c r="A577" s="16" t="s">
        <v>26</v>
      </c>
      <c r="B577" s="17" t="s">
        <v>27</v>
      </c>
      <c r="C577" s="18">
        <v>4318747.13</v>
      </c>
      <c r="D577" s="18">
        <v>4946473</v>
      </c>
      <c r="E577" s="18">
        <v>4946473</v>
      </c>
      <c r="F577" s="18">
        <v>4891473.03</v>
      </c>
      <c r="G577" s="18">
        <f t="shared" ref="G577:G597" si="165">F577-C577</f>
        <v>572725.90000000037</v>
      </c>
      <c r="H577" s="18">
        <f t="shared" ref="H577:H597" si="166">E577-F577</f>
        <v>54999.969999999739</v>
      </c>
      <c r="I577" s="19">
        <f t="shared" ref="I577:I597" si="167">IF(ISERROR(F577/C577),0,F577/C577*100-100)</f>
        <v>13.261389999464981</v>
      </c>
      <c r="J577" s="19">
        <f t="shared" ref="J577:J597" si="168">IF(ISERROR(F577/E577),0,F577/E577*100)</f>
        <v>98.888097236151907</v>
      </c>
      <c r="K577" s="19">
        <f t="shared" ref="K577:K597" si="169">IF(ISERROR(F577/D577),0,F577/D577*100)</f>
        <v>98.888097236151907</v>
      </c>
    </row>
    <row r="578" spans="1:11" ht="25.5" x14ac:dyDescent="0.2">
      <c r="A578" s="22" t="s">
        <v>28</v>
      </c>
      <c r="B578" s="17" t="s">
        <v>29</v>
      </c>
      <c r="C578" s="18">
        <v>1014</v>
      </c>
      <c r="D578" s="18">
        <v>13715</v>
      </c>
      <c r="E578" s="18">
        <v>13715</v>
      </c>
      <c r="F578" s="18">
        <v>1014</v>
      </c>
      <c r="G578" s="18">
        <f t="shared" si="165"/>
        <v>0</v>
      </c>
      <c r="H578" s="18">
        <f t="shared" si="166"/>
        <v>12701</v>
      </c>
      <c r="I578" s="19">
        <f t="shared" si="167"/>
        <v>0</v>
      </c>
      <c r="J578" s="19">
        <f t="shared" si="168"/>
        <v>7.3933649289099526</v>
      </c>
      <c r="K578" s="19">
        <f t="shared" si="169"/>
        <v>7.3933649289099526</v>
      </c>
    </row>
    <row r="579" spans="1:11" x14ac:dyDescent="0.2">
      <c r="A579" s="22" t="s">
        <v>30</v>
      </c>
      <c r="B579" s="17" t="s">
        <v>31</v>
      </c>
      <c r="C579" s="18">
        <v>4317733.13</v>
      </c>
      <c r="D579" s="18">
        <v>4932758</v>
      </c>
      <c r="E579" s="18">
        <v>4932758</v>
      </c>
      <c r="F579" s="18">
        <v>4890459.03</v>
      </c>
      <c r="G579" s="18">
        <f t="shared" si="165"/>
        <v>572725.90000000037</v>
      </c>
      <c r="H579" s="18">
        <f t="shared" si="166"/>
        <v>42298.969999999739</v>
      </c>
      <c r="I579" s="19">
        <f t="shared" si="167"/>
        <v>13.264504376628764</v>
      </c>
      <c r="J579" s="19">
        <f t="shared" si="168"/>
        <v>99.142488441557447</v>
      </c>
      <c r="K579" s="19">
        <f t="shared" si="169"/>
        <v>99.142488441557447</v>
      </c>
    </row>
    <row r="580" spans="1:11" x14ac:dyDescent="0.2">
      <c r="A580" s="23" t="s">
        <v>32</v>
      </c>
      <c r="B580" s="17" t="s">
        <v>33</v>
      </c>
      <c r="C580" s="18">
        <v>4317733.13</v>
      </c>
      <c r="D580" s="18">
        <v>4932758</v>
      </c>
      <c r="E580" s="18">
        <v>4932758</v>
      </c>
      <c r="F580" s="18">
        <v>4890459.03</v>
      </c>
      <c r="G580" s="18">
        <f t="shared" si="165"/>
        <v>572725.90000000037</v>
      </c>
      <c r="H580" s="18">
        <f t="shared" si="166"/>
        <v>42298.969999999739</v>
      </c>
      <c r="I580" s="19">
        <f t="shared" si="167"/>
        <v>13.264504376628764</v>
      </c>
      <c r="J580" s="19">
        <f t="shared" si="168"/>
        <v>99.142488441557447</v>
      </c>
      <c r="K580" s="19">
        <f t="shared" si="169"/>
        <v>99.142488441557447</v>
      </c>
    </row>
    <row r="581" spans="1:11" x14ac:dyDescent="0.2">
      <c r="A581" s="16" t="s">
        <v>34</v>
      </c>
      <c r="B581" s="17" t="s">
        <v>35</v>
      </c>
      <c r="C581" s="18">
        <v>4318493.63</v>
      </c>
      <c r="D581" s="18">
        <v>4946473</v>
      </c>
      <c r="E581" s="18">
        <v>4946473</v>
      </c>
      <c r="F581" s="18">
        <v>4891219.53</v>
      </c>
      <c r="G581" s="18">
        <f t="shared" si="165"/>
        <v>572725.90000000037</v>
      </c>
      <c r="H581" s="18">
        <f t="shared" si="166"/>
        <v>55253.469999999739</v>
      </c>
      <c r="I581" s="19">
        <f t="shared" si="167"/>
        <v>13.262168456643082</v>
      </c>
      <c r="J581" s="19">
        <f t="shared" si="168"/>
        <v>98.882972372435887</v>
      </c>
      <c r="K581" s="19">
        <f t="shared" si="169"/>
        <v>98.882972372435887</v>
      </c>
    </row>
    <row r="582" spans="1:11" x14ac:dyDescent="0.2">
      <c r="A582" s="22" t="s">
        <v>36</v>
      </c>
      <c r="B582" s="17" t="s">
        <v>37</v>
      </c>
      <c r="C582" s="18">
        <v>4238030.74</v>
      </c>
      <c r="D582" s="18">
        <v>4432552</v>
      </c>
      <c r="E582" s="18">
        <v>4432552</v>
      </c>
      <c r="F582" s="18">
        <v>4421360</v>
      </c>
      <c r="G582" s="18">
        <f t="shared" si="165"/>
        <v>183329.25999999978</v>
      </c>
      <c r="H582" s="18">
        <f t="shared" si="166"/>
        <v>11192</v>
      </c>
      <c r="I582" s="19">
        <f t="shared" si="167"/>
        <v>4.3258124173021031</v>
      </c>
      <c r="J582" s="19">
        <f t="shared" si="168"/>
        <v>99.747504372199131</v>
      </c>
      <c r="K582" s="19">
        <f t="shared" si="169"/>
        <v>99.747504372199131</v>
      </c>
    </row>
    <row r="583" spans="1:11" x14ac:dyDescent="0.2">
      <c r="A583" s="23" t="s">
        <v>38</v>
      </c>
      <c r="B583" s="17" t="s">
        <v>39</v>
      </c>
      <c r="C583" s="18">
        <v>4229108.1100000003</v>
      </c>
      <c r="D583" s="18">
        <v>4432552</v>
      </c>
      <c r="E583" s="18">
        <v>4432552</v>
      </c>
      <c r="F583" s="18">
        <v>4421360</v>
      </c>
      <c r="G583" s="18">
        <f t="shared" si="165"/>
        <v>192251.88999999966</v>
      </c>
      <c r="H583" s="18">
        <f t="shared" si="166"/>
        <v>11192</v>
      </c>
      <c r="I583" s="19">
        <f t="shared" si="167"/>
        <v>4.5459204399482616</v>
      </c>
      <c r="J583" s="19">
        <f t="shared" si="168"/>
        <v>99.747504372199131</v>
      </c>
      <c r="K583" s="19">
        <f t="shared" si="169"/>
        <v>99.747504372199131</v>
      </c>
    </row>
    <row r="584" spans="1:11" x14ac:dyDescent="0.2">
      <c r="A584" s="24" t="s">
        <v>40</v>
      </c>
      <c r="B584" s="17" t="s">
        <v>41</v>
      </c>
      <c r="C584" s="18">
        <v>3202776.68</v>
      </c>
      <c r="D584" s="18">
        <v>3271366</v>
      </c>
      <c r="E584" s="18">
        <v>3271366</v>
      </c>
      <c r="F584" s="18">
        <v>3267301.68</v>
      </c>
      <c r="G584" s="18">
        <f t="shared" si="165"/>
        <v>64525</v>
      </c>
      <c r="H584" s="18">
        <f t="shared" si="166"/>
        <v>4064.3199999998324</v>
      </c>
      <c r="I584" s="19">
        <f t="shared" si="167"/>
        <v>2.0146581059782136</v>
      </c>
      <c r="J584" s="19">
        <f t="shared" si="168"/>
        <v>99.875760767826051</v>
      </c>
      <c r="K584" s="19">
        <f t="shared" si="169"/>
        <v>99.875760767826051</v>
      </c>
    </row>
    <row r="585" spans="1:11" x14ac:dyDescent="0.2">
      <c r="A585" s="24" t="s">
        <v>42</v>
      </c>
      <c r="B585" s="17" t="s">
        <v>43</v>
      </c>
      <c r="C585" s="18">
        <v>1026331.43</v>
      </c>
      <c r="D585" s="18">
        <v>1161186</v>
      </c>
      <c r="E585" s="18">
        <v>1161186</v>
      </c>
      <c r="F585" s="18">
        <v>1154058.32</v>
      </c>
      <c r="G585" s="18">
        <f t="shared" si="165"/>
        <v>127726.89000000001</v>
      </c>
      <c r="H585" s="18">
        <f t="shared" si="166"/>
        <v>7127.6799999999348</v>
      </c>
      <c r="I585" s="19">
        <f t="shared" si="167"/>
        <v>12.444994498512045</v>
      </c>
      <c r="J585" s="19">
        <f t="shared" si="168"/>
        <v>99.386172413377366</v>
      </c>
      <c r="K585" s="19">
        <f t="shared" si="169"/>
        <v>99.386172413377366</v>
      </c>
    </row>
    <row r="586" spans="1:11" x14ac:dyDescent="0.2">
      <c r="A586" s="25" t="s">
        <v>44</v>
      </c>
      <c r="B586" s="17" t="s">
        <v>45</v>
      </c>
      <c r="C586" s="18">
        <v>25076.12</v>
      </c>
      <c r="D586" s="18">
        <v>0</v>
      </c>
      <c r="E586" s="18">
        <v>0</v>
      </c>
      <c r="F586" s="18">
        <v>7775.64</v>
      </c>
      <c r="G586" s="18">
        <f t="shared" si="165"/>
        <v>-17300.48</v>
      </c>
      <c r="H586" s="18">
        <f t="shared" si="166"/>
        <v>-7775.64</v>
      </c>
      <c r="I586" s="19">
        <f t="shared" si="167"/>
        <v>-68.991853604146087</v>
      </c>
      <c r="J586" s="19">
        <f t="shared" si="168"/>
        <v>0</v>
      </c>
      <c r="K586" s="19">
        <f t="shared" si="169"/>
        <v>0</v>
      </c>
    </row>
    <row r="587" spans="1:11" x14ac:dyDescent="0.2">
      <c r="A587" s="23" t="s">
        <v>46</v>
      </c>
      <c r="B587" s="17" t="s">
        <v>47</v>
      </c>
      <c r="C587" s="18">
        <v>462.99</v>
      </c>
      <c r="D587" s="18">
        <v>0</v>
      </c>
      <c r="E587" s="18">
        <v>0</v>
      </c>
      <c r="F587" s="18">
        <v>0</v>
      </c>
      <c r="G587" s="18">
        <f t="shared" si="165"/>
        <v>-462.99</v>
      </c>
      <c r="H587" s="18">
        <f t="shared" si="166"/>
        <v>0</v>
      </c>
      <c r="I587" s="19">
        <f t="shared" si="167"/>
        <v>-100</v>
      </c>
      <c r="J587" s="19">
        <f t="shared" si="168"/>
        <v>0</v>
      </c>
      <c r="K587" s="19">
        <f t="shared" si="169"/>
        <v>0</v>
      </c>
    </row>
    <row r="588" spans="1:11" x14ac:dyDescent="0.2">
      <c r="A588" s="24" t="s">
        <v>50</v>
      </c>
      <c r="B588" s="17" t="s">
        <v>51</v>
      </c>
      <c r="C588" s="18">
        <v>462.99</v>
      </c>
      <c r="D588" s="18">
        <v>0</v>
      </c>
      <c r="E588" s="18">
        <v>0</v>
      </c>
      <c r="F588" s="18">
        <v>0</v>
      </c>
      <c r="G588" s="18">
        <f t="shared" si="165"/>
        <v>-462.99</v>
      </c>
      <c r="H588" s="18">
        <f t="shared" si="166"/>
        <v>0</v>
      </c>
      <c r="I588" s="19">
        <f t="shared" si="167"/>
        <v>-100</v>
      </c>
      <c r="J588" s="19">
        <f t="shared" si="168"/>
        <v>0</v>
      </c>
      <c r="K588" s="19">
        <f t="shared" si="169"/>
        <v>0</v>
      </c>
    </row>
    <row r="589" spans="1:11" ht="25.5" x14ac:dyDescent="0.2">
      <c r="A589" s="23" t="s">
        <v>52</v>
      </c>
      <c r="B589" s="17" t="s">
        <v>53</v>
      </c>
      <c r="C589" s="18">
        <v>8459.64</v>
      </c>
      <c r="D589" s="18">
        <v>0</v>
      </c>
      <c r="E589" s="18">
        <v>0</v>
      </c>
      <c r="F589" s="18">
        <v>0</v>
      </c>
      <c r="G589" s="18">
        <f t="shared" si="165"/>
        <v>-8459.64</v>
      </c>
      <c r="H589" s="18">
        <f t="shared" si="166"/>
        <v>0</v>
      </c>
      <c r="I589" s="19">
        <f t="shared" si="167"/>
        <v>-100</v>
      </c>
      <c r="J589" s="19">
        <f t="shared" si="168"/>
        <v>0</v>
      </c>
      <c r="K589" s="19">
        <f t="shared" si="169"/>
        <v>0</v>
      </c>
    </row>
    <row r="590" spans="1:11" x14ac:dyDescent="0.2">
      <c r="A590" s="24" t="s">
        <v>54</v>
      </c>
      <c r="B590" s="17" t="s">
        <v>55</v>
      </c>
      <c r="C590" s="18">
        <v>8459.64</v>
      </c>
      <c r="D590" s="18">
        <v>0</v>
      </c>
      <c r="E590" s="18">
        <v>0</v>
      </c>
      <c r="F590" s="18">
        <v>0</v>
      </c>
      <c r="G590" s="18">
        <f t="shared" si="165"/>
        <v>-8459.64</v>
      </c>
      <c r="H590" s="18">
        <f t="shared" si="166"/>
        <v>0</v>
      </c>
      <c r="I590" s="19">
        <f t="shared" si="167"/>
        <v>-100</v>
      </c>
      <c r="J590" s="19">
        <f t="shared" si="168"/>
        <v>0</v>
      </c>
      <c r="K590" s="19">
        <f t="shared" si="169"/>
        <v>0</v>
      </c>
    </row>
    <row r="591" spans="1:11" ht="25.5" x14ac:dyDescent="0.2">
      <c r="A591" s="25" t="s">
        <v>56</v>
      </c>
      <c r="B591" s="17" t="s">
        <v>57</v>
      </c>
      <c r="C591" s="18">
        <v>8459.64</v>
      </c>
      <c r="D591" s="18">
        <v>0</v>
      </c>
      <c r="E591" s="18">
        <v>0</v>
      </c>
      <c r="F591" s="18">
        <v>0</v>
      </c>
      <c r="G591" s="18">
        <f t="shared" si="165"/>
        <v>-8459.64</v>
      </c>
      <c r="H591" s="18">
        <f t="shared" si="166"/>
        <v>0</v>
      </c>
      <c r="I591" s="19">
        <f t="shared" si="167"/>
        <v>-100</v>
      </c>
      <c r="J591" s="19">
        <f t="shared" si="168"/>
        <v>0</v>
      </c>
      <c r="K591" s="19">
        <f t="shared" si="169"/>
        <v>0</v>
      </c>
    </row>
    <row r="592" spans="1:11" ht="25.5" x14ac:dyDescent="0.2">
      <c r="A592" s="26" t="s">
        <v>58</v>
      </c>
      <c r="B592" s="17" t="s">
        <v>59</v>
      </c>
      <c r="C592" s="18">
        <v>8459.64</v>
      </c>
      <c r="D592" s="18">
        <v>0</v>
      </c>
      <c r="E592" s="18">
        <v>0</v>
      </c>
      <c r="F592" s="18">
        <v>0</v>
      </c>
      <c r="G592" s="18">
        <f t="shared" si="165"/>
        <v>-8459.64</v>
      </c>
      <c r="H592" s="18">
        <f t="shared" si="166"/>
        <v>0</v>
      </c>
      <c r="I592" s="19">
        <f t="shared" si="167"/>
        <v>-100</v>
      </c>
      <c r="J592" s="19">
        <f t="shared" si="168"/>
        <v>0</v>
      </c>
      <c r="K592" s="19">
        <f t="shared" si="169"/>
        <v>0</v>
      </c>
    </row>
    <row r="593" spans="1:11" x14ac:dyDescent="0.2">
      <c r="A593" s="22" t="s">
        <v>60</v>
      </c>
      <c r="B593" s="17" t="s">
        <v>61</v>
      </c>
      <c r="C593" s="18">
        <v>80462.89</v>
      </c>
      <c r="D593" s="18">
        <v>513921</v>
      </c>
      <c r="E593" s="18">
        <v>513921</v>
      </c>
      <c r="F593" s="18">
        <v>469859.53</v>
      </c>
      <c r="G593" s="18">
        <f t="shared" si="165"/>
        <v>389396.64</v>
      </c>
      <c r="H593" s="18">
        <f t="shared" si="166"/>
        <v>44061.469999999972</v>
      </c>
      <c r="I593" s="19">
        <f t="shared" si="167"/>
        <v>483.94563009108924</v>
      </c>
      <c r="J593" s="19">
        <f t="shared" si="168"/>
        <v>91.42641184150871</v>
      </c>
      <c r="K593" s="19">
        <f t="shared" si="169"/>
        <v>91.42641184150871</v>
      </c>
    </row>
    <row r="594" spans="1:11" x14ac:dyDescent="0.2">
      <c r="A594" s="23" t="s">
        <v>62</v>
      </c>
      <c r="B594" s="17" t="s">
        <v>63</v>
      </c>
      <c r="C594" s="18">
        <v>80462.89</v>
      </c>
      <c r="D594" s="18">
        <v>513921</v>
      </c>
      <c r="E594" s="18">
        <v>513921</v>
      </c>
      <c r="F594" s="18">
        <v>469859.53</v>
      </c>
      <c r="G594" s="18">
        <f t="shared" si="165"/>
        <v>389396.64</v>
      </c>
      <c r="H594" s="18">
        <f t="shared" si="166"/>
        <v>44061.469999999972</v>
      </c>
      <c r="I594" s="19">
        <f t="shared" si="167"/>
        <v>483.94563009108924</v>
      </c>
      <c r="J594" s="19">
        <f t="shared" si="168"/>
        <v>91.42641184150871</v>
      </c>
      <c r="K594" s="19">
        <f t="shared" si="169"/>
        <v>91.42641184150871</v>
      </c>
    </row>
    <row r="595" spans="1:11" x14ac:dyDescent="0.2">
      <c r="A595" s="16"/>
      <c r="B595" s="17" t="s">
        <v>64</v>
      </c>
      <c r="C595" s="18">
        <v>253.5</v>
      </c>
      <c r="D595" s="18">
        <v>0</v>
      </c>
      <c r="E595" s="18">
        <v>0</v>
      </c>
      <c r="F595" s="18">
        <v>253.5</v>
      </c>
      <c r="G595" s="18">
        <f t="shared" si="165"/>
        <v>0</v>
      </c>
      <c r="H595" s="18">
        <f t="shared" si="166"/>
        <v>-253.5</v>
      </c>
      <c r="I595" s="19">
        <f t="shared" si="167"/>
        <v>0</v>
      </c>
      <c r="J595" s="19">
        <f t="shared" si="168"/>
        <v>0</v>
      </c>
      <c r="K595" s="19">
        <f t="shared" si="169"/>
        <v>0</v>
      </c>
    </row>
    <row r="596" spans="1:11" x14ac:dyDescent="0.2">
      <c r="A596" s="16" t="s">
        <v>65</v>
      </c>
      <c r="B596" s="17" t="s">
        <v>66</v>
      </c>
      <c r="C596" s="18">
        <v>-253.5</v>
      </c>
      <c r="D596" s="18">
        <v>0</v>
      </c>
      <c r="E596" s="18">
        <v>0</v>
      </c>
      <c r="F596" s="18">
        <v>-253.5</v>
      </c>
      <c r="G596" s="18">
        <f t="shared" si="165"/>
        <v>0</v>
      </c>
      <c r="H596" s="18">
        <f t="shared" si="166"/>
        <v>253.5</v>
      </c>
      <c r="I596" s="19">
        <f t="shared" si="167"/>
        <v>0</v>
      </c>
      <c r="J596" s="19">
        <f t="shared" si="168"/>
        <v>0</v>
      </c>
      <c r="K596" s="19">
        <f t="shared" si="169"/>
        <v>0</v>
      </c>
    </row>
    <row r="597" spans="1:11" x14ac:dyDescent="0.2">
      <c r="A597" s="22" t="s">
        <v>67</v>
      </c>
      <c r="B597" s="17" t="s">
        <v>68</v>
      </c>
      <c r="C597" s="18">
        <v>-253.5</v>
      </c>
      <c r="D597" s="18">
        <v>0</v>
      </c>
      <c r="E597" s="18">
        <v>0</v>
      </c>
      <c r="F597" s="18">
        <v>-253.5</v>
      </c>
      <c r="G597" s="18">
        <f t="shared" si="165"/>
        <v>0</v>
      </c>
      <c r="H597" s="18">
        <f t="shared" si="166"/>
        <v>253.5</v>
      </c>
      <c r="I597" s="19">
        <f t="shared" si="167"/>
        <v>0</v>
      </c>
      <c r="J597" s="19">
        <f t="shared" si="168"/>
        <v>0</v>
      </c>
      <c r="K597" s="19">
        <f t="shared" si="169"/>
        <v>0</v>
      </c>
    </row>
    <row r="598" spans="1:11" x14ac:dyDescent="0.2">
      <c r="A598" s="39" t="s">
        <v>931</v>
      </c>
      <c r="B598" s="28" t="s">
        <v>932</v>
      </c>
      <c r="C598" s="29"/>
      <c r="D598" s="29"/>
      <c r="E598" s="29"/>
      <c r="F598" s="29"/>
      <c r="G598" s="29"/>
      <c r="H598" s="29"/>
      <c r="I598" s="30"/>
      <c r="J598" s="30"/>
      <c r="K598" s="30"/>
    </row>
    <row r="599" spans="1:11" x14ac:dyDescent="0.2">
      <c r="A599" s="16" t="s">
        <v>26</v>
      </c>
      <c r="B599" s="17" t="s">
        <v>27</v>
      </c>
      <c r="C599" s="18">
        <v>238715</v>
      </c>
      <c r="D599" s="18">
        <v>238715</v>
      </c>
      <c r="E599" s="18">
        <v>238715</v>
      </c>
      <c r="F599" s="18">
        <v>238715</v>
      </c>
      <c r="G599" s="18">
        <f t="shared" ref="G599:G605" si="170">F599-C599</f>
        <v>0</v>
      </c>
      <c r="H599" s="18">
        <f t="shared" ref="H599:H605" si="171">E599-F599</f>
        <v>0</v>
      </c>
      <c r="I599" s="19">
        <f t="shared" ref="I599:I605" si="172">IF(ISERROR(F599/C599),0,F599/C599*100-100)</f>
        <v>0</v>
      </c>
      <c r="J599" s="19">
        <f t="shared" ref="J599:J605" si="173">IF(ISERROR(F599/E599),0,F599/E599*100)</f>
        <v>100</v>
      </c>
      <c r="K599" s="19">
        <f t="shared" ref="K599:K605" si="174">IF(ISERROR(F599/D599),0,F599/D599*100)</f>
        <v>100</v>
      </c>
    </row>
    <row r="600" spans="1:11" x14ac:dyDescent="0.2">
      <c r="A600" s="22" t="s">
        <v>30</v>
      </c>
      <c r="B600" s="17" t="s">
        <v>31</v>
      </c>
      <c r="C600" s="18">
        <v>238715</v>
      </c>
      <c r="D600" s="18">
        <v>238715</v>
      </c>
      <c r="E600" s="18">
        <v>238715</v>
      </c>
      <c r="F600" s="18">
        <v>238715</v>
      </c>
      <c r="G600" s="18">
        <f t="shared" si="170"/>
        <v>0</v>
      </c>
      <c r="H600" s="18">
        <f t="shared" si="171"/>
        <v>0</v>
      </c>
      <c r="I600" s="19">
        <f t="shared" si="172"/>
        <v>0</v>
      </c>
      <c r="J600" s="19">
        <f t="shared" si="173"/>
        <v>100</v>
      </c>
      <c r="K600" s="19">
        <f t="shared" si="174"/>
        <v>100</v>
      </c>
    </row>
    <row r="601" spans="1:11" x14ac:dyDescent="0.2">
      <c r="A601" s="23" t="s">
        <v>32</v>
      </c>
      <c r="B601" s="17" t="s">
        <v>33</v>
      </c>
      <c r="C601" s="18">
        <v>238715</v>
      </c>
      <c r="D601" s="18">
        <v>238715</v>
      </c>
      <c r="E601" s="18">
        <v>238715</v>
      </c>
      <c r="F601" s="18">
        <v>238715</v>
      </c>
      <c r="G601" s="18">
        <f t="shared" si="170"/>
        <v>0</v>
      </c>
      <c r="H601" s="18">
        <f t="shared" si="171"/>
        <v>0</v>
      </c>
      <c r="I601" s="19">
        <f t="shared" si="172"/>
        <v>0</v>
      </c>
      <c r="J601" s="19">
        <f t="shared" si="173"/>
        <v>100</v>
      </c>
      <c r="K601" s="19">
        <f t="shared" si="174"/>
        <v>100</v>
      </c>
    </row>
    <row r="602" spans="1:11" x14ac:dyDescent="0.2">
      <c r="A602" s="16" t="s">
        <v>34</v>
      </c>
      <c r="B602" s="17" t="s">
        <v>35</v>
      </c>
      <c r="C602" s="18">
        <v>238715</v>
      </c>
      <c r="D602" s="18">
        <v>238715</v>
      </c>
      <c r="E602" s="18">
        <v>238715</v>
      </c>
      <c r="F602" s="18">
        <v>238715</v>
      </c>
      <c r="G602" s="18">
        <f t="shared" si="170"/>
        <v>0</v>
      </c>
      <c r="H602" s="18">
        <f t="shared" si="171"/>
        <v>0</v>
      </c>
      <c r="I602" s="19">
        <f t="shared" si="172"/>
        <v>0</v>
      </c>
      <c r="J602" s="19">
        <f t="shared" si="173"/>
        <v>100</v>
      </c>
      <c r="K602" s="19">
        <f t="shared" si="174"/>
        <v>100</v>
      </c>
    </row>
    <row r="603" spans="1:11" x14ac:dyDescent="0.2">
      <c r="A603" s="22" t="s">
        <v>36</v>
      </c>
      <c r="B603" s="17" t="s">
        <v>37</v>
      </c>
      <c r="C603" s="18">
        <v>238715</v>
      </c>
      <c r="D603" s="18">
        <v>238715</v>
      </c>
      <c r="E603" s="18">
        <v>238715</v>
      </c>
      <c r="F603" s="18">
        <v>238715</v>
      </c>
      <c r="G603" s="18">
        <f t="shared" si="170"/>
        <v>0</v>
      </c>
      <c r="H603" s="18">
        <f t="shared" si="171"/>
        <v>0</v>
      </c>
      <c r="I603" s="19">
        <f t="shared" si="172"/>
        <v>0</v>
      </c>
      <c r="J603" s="19">
        <f t="shared" si="173"/>
        <v>100</v>
      </c>
      <c r="K603" s="19">
        <f t="shared" si="174"/>
        <v>100</v>
      </c>
    </row>
    <row r="604" spans="1:11" x14ac:dyDescent="0.2">
      <c r="A604" s="23" t="s">
        <v>38</v>
      </c>
      <c r="B604" s="17" t="s">
        <v>39</v>
      </c>
      <c r="C604" s="18">
        <v>238715</v>
      </c>
      <c r="D604" s="18">
        <v>238715</v>
      </c>
      <c r="E604" s="18">
        <v>238715</v>
      </c>
      <c r="F604" s="18">
        <v>238715</v>
      </c>
      <c r="G604" s="18">
        <f t="shared" si="170"/>
        <v>0</v>
      </c>
      <c r="H604" s="18">
        <f t="shared" si="171"/>
        <v>0</v>
      </c>
      <c r="I604" s="19">
        <f t="shared" si="172"/>
        <v>0</v>
      </c>
      <c r="J604" s="19">
        <f t="shared" si="173"/>
        <v>100</v>
      </c>
      <c r="K604" s="19">
        <f t="shared" si="174"/>
        <v>100</v>
      </c>
    </row>
    <row r="605" spans="1:11" x14ac:dyDescent="0.2">
      <c r="A605" s="24" t="s">
        <v>42</v>
      </c>
      <c r="B605" s="17" t="s">
        <v>43</v>
      </c>
      <c r="C605" s="18">
        <v>238715</v>
      </c>
      <c r="D605" s="18">
        <v>238715</v>
      </c>
      <c r="E605" s="18">
        <v>238715</v>
      </c>
      <c r="F605" s="18">
        <v>238715</v>
      </c>
      <c r="G605" s="18">
        <f t="shared" si="170"/>
        <v>0</v>
      </c>
      <c r="H605" s="18">
        <f t="shared" si="171"/>
        <v>0</v>
      </c>
      <c r="I605" s="19">
        <f t="shared" si="172"/>
        <v>0</v>
      </c>
      <c r="J605" s="19">
        <f t="shared" si="173"/>
        <v>100</v>
      </c>
      <c r="K605" s="19">
        <f t="shared" si="174"/>
        <v>100</v>
      </c>
    </row>
    <row r="606" spans="1:11" x14ac:dyDescent="0.2">
      <c r="A606" s="27" t="s">
        <v>221</v>
      </c>
      <c r="B606" s="28" t="s">
        <v>222</v>
      </c>
      <c r="C606" s="29"/>
      <c r="D606" s="29"/>
      <c r="E606" s="29"/>
      <c r="F606" s="29"/>
      <c r="G606" s="29"/>
      <c r="H606" s="29"/>
      <c r="I606" s="30"/>
      <c r="J606" s="30"/>
      <c r="K606" s="30"/>
    </row>
    <row r="607" spans="1:11" x14ac:dyDescent="0.2">
      <c r="A607" s="16" t="s">
        <v>26</v>
      </c>
      <c r="B607" s="17" t="s">
        <v>27</v>
      </c>
      <c r="C607" s="18">
        <v>5058113.24</v>
      </c>
      <c r="D607" s="18">
        <v>5052950</v>
      </c>
      <c r="E607" s="18">
        <v>5022263</v>
      </c>
      <c r="F607" s="18">
        <v>5006813.71</v>
      </c>
      <c r="G607" s="18">
        <f t="shared" ref="G607:G631" si="175">F607-C607</f>
        <v>-51299.530000000261</v>
      </c>
      <c r="H607" s="18">
        <f t="shared" ref="H607:H631" si="176">E607-F607</f>
        <v>15449.290000000037</v>
      </c>
      <c r="I607" s="19">
        <f t="shared" ref="I607:I631" si="177">IF(ISERROR(F607/C607),0,F607/C607*100-100)</f>
        <v>-1.0142028769604963</v>
      </c>
      <c r="J607" s="19">
        <f t="shared" ref="J607:J631" si="178">IF(ISERROR(F607/E607),0,F607/E607*100)</f>
        <v>99.692383891484766</v>
      </c>
      <c r="K607" s="19">
        <f t="shared" ref="K607:K631" si="179">IF(ISERROR(F607/D607),0,F607/D607*100)</f>
        <v>99.086943468666817</v>
      </c>
    </row>
    <row r="608" spans="1:11" ht="25.5" x14ac:dyDescent="0.2">
      <c r="A608" s="22" t="s">
        <v>28</v>
      </c>
      <c r="B608" s="17" t="s">
        <v>29</v>
      </c>
      <c r="C608" s="18">
        <v>598.35</v>
      </c>
      <c r="D608" s="18">
        <v>0</v>
      </c>
      <c r="E608" s="18">
        <v>0</v>
      </c>
      <c r="F608" s="18">
        <v>0</v>
      </c>
      <c r="G608" s="18">
        <f t="shared" si="175"/>
        <v>-598.35</v>
      </c>
      <c r="H608" s="18">
        <f t="shared" si="176"/>
        <v>0</v>
      </c>
      <c r="I608" s="19">
        <f t="shared" si="177"/>
        <v>-100</v>
      </c>
      <c r="J608" s="19">
        <f t="shared" si="178"/>
        <v>0</v>
      </c>
      <c r="K608" s="19">
        <f t="shared" si="179"/>
        <v>0</v>
      </c>
    </row>
    <row r="609" spans="1:11" x14ac:dyDescent="0.2">
      <c r="A609" s="22" t="s">
        <v>92</v>
      </c>
      <c r="B609" s="17" t="s">
        <v>93</v>
      </c>
      <c r="C609" s="18">
        <v>0</v>
      </c>
      <c r="D609" s="18">
        <v>29773</v>
      </c>
      <c r="E609" s="18">
        <v>0</v>
      </c>
      <c r="F609" s="18">
        <v>29773</v>
      </c>
      <c r="G609" s="18">
        <f t="shared" si="175"/>
        <v>29773</v>
      </c>
      <c r="H609" s="18">
        <f t="shared" si="176"/>
        <v>-29773</v>
      </c>
      <c r="I609" s="19">
        <f t="shared" si="177"/>
        <v>0</v>
      </c>
      <c r="J609" s="19">
        <f t="shared" si="178"/>
        <v>0</v>
      </c>
      <c r="K609" s="19">
        <f t="shared" si="179"/>
        <v>100</v>
      </c>
    </row>
    <row r="610" spans="1:11" ht="25.5" x14ac:dyDescent="0.2">
      <c r="A610" s="23" t="s">
        <v>156</v>
      </c>
      <c r="B610" s="17" t="s">
        <v>157</v>
      </c>
      <c r="C610" s="18">
        <v>0</v>
      </c>
      <c r="D610" s="18">
        <v>29773</v>
      </c>
      <c r="E610" s="18">
        <v>0</v>
      </c>
      <c r="F610" s="18">
        <v>29773</v>
      </c>
      <c r="G610" s="18">
        <f t="shared" si="175"/>
        <v>29773</v>
      </c>
      <c r="H610" s="18">
        <f t="shared" si="176"/>
        <v>-29773</v>
      </c>
      <c r="I610" s="19">
        <f t="shared" si="177"/>
        <v>0</v>
      </c>
      <c r="J610" s="19">
        <f t="shared" si="178"/>
        <v>0</v>
      </c>
      <c r="K610" s="19">
        <f t="shared" si="179"/>
        <v>100</v>
      </c>
    </row>
    <row r="611" spans="1:11" ht="38.25" x14ac:dyDescent="0.2">
      <c r="A611" s="24" t="s">
        <v>158</v>
      </c>
      <c r="B611" s="17" t="s">
        <v>159</v>
      </c>
      <c r="C611" s="18">
        <v>0</v>
      </c>
      <c r="D611" s="18">
        <v>29773</v>
      </c>
      <c r="E611" s="18">
        <v>0</v>
      </c>
      <c r="F611" s="18">
        <v>29773</v>
      </c>
      <c r="G611" s="18">
        <f t="shared" si="175"/>
        <v>29773</v>
      </c>
      <c r="H611" s="18">
        <f t="shared" si="176"/>
        <v>-29773</v>
      </c>
      <c r="I611" s="19">
        <f t="shared" si="177"/>
        <v>0</v>
      </c>
      <c r="J611" s="19">
        <f t="shared" si="178"/>
        <v>0</v>
      </c>
      <c r="K611" s="19">
        <f t="shared" si="179"/>
        <v>100</v>
      </c>
    </row>
    <row r="612" spans="1:11" ht="51" x14ac:dyDescent="0.2">
      <c r="A612" s="25" t="s">
        <v>444</v>
      </c>
      <c r="B612" s="17" t="s">
        <v>445</v>
      </c>
      <c r="C612" s="18">
        <v>0</v>
      </c>
      <c r="D612" s="18">
        <v>29773</v>
      </c>
      <c r="E612" s="18">
        <v>0</v>
      </c>
      <c r="F612" s="18">
        <v>29773</v>
      </c>
      <c r="G612" s="18">
        <f t="shared" si="175"/>
        <v>29773</v>
      </c>
      <c r="H612" s="18">
        <f t="shared" si="176"/>
        <v>-29773</v>
      </c>
      <c r="I612" s="19">
        <f t="shared" si="177"/>
        <v>0</v>
      </c>
      <c r="J612" s="19">
        <f t="shared" si="178"/>
        <v>0</v>
      </c>
      <c r="K612" s="19">
        <f t="shared" si="179"/>
        <v>100</v>
      </c>
    </row>
    <row r="613" spans="1:11" x14ac:dyDescent="0.2">
      <c r="A613" s="22" t="s">
        <v>30</v>
      </c>
      <c r="B613" s="17" t="s">
        <v>31</v>
      </c>
      <c r="C613" s="18">
        <v>5057514.8899999997</v>
      </c>
      <c r="D613" s="18">
        <v>5023177</v>
      </c>
      <c r="E613" s="18">
        <v>5022263</v>
      </c>
      <c r="F613" s="18">
        <v>4977040.71</v>
      </c>
      <c r="G613" s="18">
        <f t="shared" si="175"/>
        <v>-80474.179999999702</v>
      </c>
      <c r="H613" s="18">
        <f t="shared" si="176"/>
        <v>45222.290000000037</v>
      </c>
      <c r="I613" s="19">
        <f t="shared" si="177"/>
        <v>-1.5911802881513495</v>
      </c>
      <c r="J613" s="19">
        <f t="shared" si="178"/>
        <v>99.099563483632778</v>
      </c>
      <c r="K613" s="19">
        <f t="shared" si="179"/>
        <v>99.081531668105654</v>
      </c>
    </row>
    <row r="614" spans="1:11" x14ac:dyDescent="0.2">
      <c r="A614" s="23" t="s">
        <v>32</v>
      </c>
      <c r="B614" s="17" t="s">
        <v>33</v>
      </c>
      <c r="C614" s="18">
        <v>5057514.8899999997</v>
      </c>
      <c r="D614" s="18">
        <v>5023177</v>
      </c>
      <c r="E614" s="18">
        <v>5022263</v>
      </c>
      <c r="F614" s="18">
        <v>4977040.71</v>
      </c>
      <c r="G614" s="18">
        <f t="shared" si="175"/>
        <v>-80474.179999999702</v>
      </c>
      <c r="H614" s="18">
        <f t="shared" si="176"/>
        <v>45222.290000000037</v>
      </c>
      <c r="I614" s="19">
        <f t="shared" si="177"/>
        <v>-1.5911802881513495</v>
      </c>
      <c r="J614" s="19">
        <f t="shared" si="178"/>
        <v>99.099563483632778</v>
      </c>
      <c r="K614" s="19">
        <f t="shared" si="179"/>
        <v>99.081531668105654</v>
      </c>
    </row>
    <row r="615" spans="1:11" x14ac:dyDescent="0.2">
      <c r="A615" s="16" t="s">
        <v>34</v>
      </c>
      <c r="B615" s="17" t="s">
        <v>35</v>
      </c>
      <c r="C615" s="18">
        <v>5053216.8899999997</v>
      </c>
      <c r="D615" s="18">
        <v>5036543</v>
      </c>
      <c r="E615" s="18">
        <v>5022263</v>
      </c>
      <c r="F615" s="18">
        <v>4982963.46</v>
      </c>
      <c r="G615" s="18">
        <f t="shared" si="175"/>
        <v>-70253.429999999702</v>
      </c>
      <c r="H615" s="18">
        <f t="shared" si="176"/>
        <v>39299.540000000037</v>
      </c>
      <c r="I615" s="19">
        <f t="shared" si="177"/>
        <v>-1.3902714157990488</v>
      </c>
      <c r="J615" s="19">
        <f t="shared" si="178"/>
        <v>99.217493388936418</v>
      </c>
      <c r="K615" s="19">
        <f t="shared" si="179"/>
        <v>98.936184204125723</v>
      </c>
    </row>
    <row r="616" spans="1:11" x14ac:dyDescent="0.2">
      <c r="A616" s="22" t="s">
        <v>36</v>
      </c>
      <c r="B616" s="17" t="s">
        <v>37</v>
      </c>
      <c r="C616" s="18">
        <v>4202908.59</v>
      </c>
      <c r="D616" s="18">
        <v>5028560</v>
      </c>
      <c r="E616" s="18">
        <v>5016694</v>
      </c>
      <c r="F616" s="18">
        <v>4974980.46</v>
      </c>
      <c r="G616" s="18">
        <f t="shared" si="175"/>
        <v>772071.87000000011</v>
      </c>
      <c r="H616" s="18">
        <f t="shared" si="176"/>
        <v>41713.540000000037</v>
      </c>
      <c r="I616" s="19">
        <f t="shared" si="177"/>
        <v>18.369941992956825</v>
      </c>
      <c r="J616" s="19">
        <f t="shared" si="178"/>
        <v>99.168505394189879</v>
      </c>
      <c r="K616" s="19">
        <f t="shared" si="179"/>
        <v>98.934495362489457</v>
      </c>
    </row>
    <row r="617" spans="1:11" x14ac:dyDescent="0.2">
      <c r="A617" s="23" t="s">
        <v>38</v>
      </c>
      <c r="B617" s="17" t="s">
        <v>39</v>
      </c>
      <c r="C617" s="18">
        <v>4134517.59</v>
      </c>
      <c r="D617" s="18">
        <v>4959662</v>
      </c>
      <c r="E617" s="18">
        <v>4948303</v>
      </c>
      <c r="F617" s="18">
        <v>4906083.42</v>
      </c>
      <c r="G617" s="18">
        <f t="shared" si="175"/>
        <v>771565.83000000007</v>
      </c>
      <c r="H617" s="18">
        <f t="shared" si="176"/>
        <v>42219.580000000075</v>
      </c>
      <c r="I617" s="19">
        <f t="shared" si="177"/>
        <v>18.661568446731408</v>
      </c>
      <c r="J617" s="19">
        <f t="shared" si="178"/>
        <v>99.146786686263951</v>
      </c>
      <c r="K617" s="19">
        <f t="shared" si="179"/>
        <v>98.9197130772218</v>
      </c>
    </row>
    <row r="618" spans="1:11" x14ac:dyDescent="0.2">
      <c r="A618" s="24" t="s">
        <v>40</v>
      </c>
      <c r="B618" s="17" t="s">
        <v>41</v>
      </c>
      <c r="C618" s="18">
        <v>3324387.82</v>
      </c>
      <c r="D618" s="18">
        <v>3812729</v>
      </c>
      <c r="E618" s="18">
        <v>3794479</v>
      </c>
      <c r="F618" s="18">
        <v>3812729</v>
      </c>
      <c r="G618" s="18">
        <f t="shared" si="175"/>
        <v>488341.18000000017</v>
      </c>
      <c r="H618" s="18">
        <f t="shared" si="176"/>
        <v>-18250</v>
      </c>
      <c r="I618" s="19">
        <f t="shared" si="177"/>
        <v>14.689657357726688</v>
      </c>
      <c r="J618" s="19">
        <f t="shared" si="178"/>
        <v>100.4809619449732</v>
      </c>
      <c r="K618" s="19">
        <f t="shared" si="179"/>
        <v>100</v>
      </c>
    </row>
    <row r="619" spans="1:11" x14ac:dyDescent="0.2">
      <c r="A619" s="24" t="s">
        <v>42</v>
      </c>
      <c r="B619" s="17" t="s">
        <v>43</v>
      </c>
      <c r="C619" s="18">
        <v>810129.77</v>
      </c>
      <c r="D619" s="18">
        <v>1146933</v>
      </c>
      <c r="E619" s="18">
        <v>1153824</v>
      </c>
      <c r="F619" s="18">
        <v>1093354.42</v>
      </c>
      <c r="G619" s="18">
        <f t="shared" si="175"/>
        <v>283224.64999999991</v>
      </c>
      <c r="H619" s="18">
        <f t="shared" si="176"/>
        <v>60469.580000000075</v>
      </c>
      <c r="I619" s="19">
        <f t="shared" si="177"/>
        <v>34.960405170643213</v>
      </c>
      <c r="J619" s="19">
        <f t="shared" si="178"/>
        <v>94.759202443353573</v>
      </c>
      <c r="K619" s="19">
        <f t="shared" si="179"/>
        <v>95.328534447958162</v>
      </c>
    </row>
    <row r="620" spans="1:11" x14ac:dyDescent="0.2">
      <c r="A620" s="25" t="s">
        <v>44</v>
      </c>
      <c r="B620" s="17" t="s">
        <v>45</v>
      </c>
      <c r="C620" s="18">
        <v>24312.69</v>
      </c>
      <c r="D620" s="18">
        <v>0</v>
      </c>
      <c r="E620" s="18">
        <v>0</v>
      </c>
      <c r="F620" s="18">
        <v>20738.95</v>
      </c>
      <c r="G620" s="18">
        <f t="shared" si="175"/>
        <v>-3573.739999999998</v>
      </c>
      <c r="H620" s="18">
        <f t="shared" si="176"/>
        <v>-20738.95</v>
      </c>
      <c r="I620" s="19">
        <f t="shared" si="177"/>
        <v>-14.69907278873707</v>
      </c>
      <c r="J620" s="19">
        <f t="shared" si="178"/>
        <v>0</v>
      </c>
      <c r="K620" s="19">
        <f t="shared" si="179"/>
        <v>0</v>
      </c>
    </row>
    <row r="621" spans="1:11" x14ac:dyDescent="0.2">
      <c r="A621" s="23" t="s">
        <v>46</v>
      </c>
      <c r="B621" s="17" t="s">
        <v>47</v>
      </c>
      <c r="C621" s="18">
        <v>0</v>
      </c>
      <c r="D621" s="18">
        <v>507</v>
      </c>
      <c r="E621" s="18">
        <v>0</v>
      </c>
      <c r="F621" s="18">
        <v>506.04</v>
      </c>
      <c r="G621" s="18">
        <f t="shared" si="175"/>
        <v>506.04</v>
      </c>
      <c r="H621" s="18">
        <f t="shared" si="176"/>
        <v>-506.04</v>
      </c>
      <c r="I621" s="19">
        <f t="shared" si="177"/>
        <v>0</v>
      </c>
      <c r="J621" s="19">
        <f t="shared" si="178"/>
        <v>0</v>
      </c>
      <c r="K621" s="19">
        <f t="shared" si="179"/>
        <v>99.810650887573971</v>
      </c>
    </row>
    <row r="622" spans="1:11" x14ac:dyDescent="0.2">
      <c r="A622" s="24" t="s">
        <v>50</v>
      </c>
      <c r="B622" s="17" t="s">
        <v>51</v>
      </c>
      <c r="C622" s="18">
        <v>0</v>
      </c>
      <c r="D622" s="18">
        <v>507</v>
      </c>
      <c r="E622" s="18">
        <v>0</v>
      </c>
      <c r="F622" s="18">
        <v>506.04</v>
      </c>
      <c r="G622" s="18">
        <f t="shared" si="175"/>
        <v>506.04</v>
      </c>
      <c r="H622" s="18">
        <f t="shared" si="176"/>
        <v>-506.04</v>
      </c>
      <c r="I622" s="19">
        <f t="shared" si="177"/>
        <v>0</v>
      </c>
      <c r="J622" s="19">
        <f t="shared" si="178"/>
        <v>0</v>
      </c>
      <c r="K622" s="19">
        <f t="shared" si="179"/>
        <v>99.810650887573971</v>
      </c>
    </row>
    <row r="623" spans="1:11" ht="25.5" x14ac:dyDescent="0.2">
      <c r="A623" s="23" t="s">
        <v>52</v>
      </c>
      <c r="B623" s="17" t="s">
        <v>53</v>
      </c>
      <c r="C623" s="18">
        <v>68391</v>
      </c>
      <c r="D623" s="18">
        <v>68391</v>
      </c>
      <c r="E623" s="18">
        <v>68391</v>
      </c>
      <c r="F623" s="18">
        <v>68391</v>
      </c>
      <c r="G623" s="18">
        <f t="shared" si="175"/>
        <v>0</v>
      </c>
      <c r="H623" s="18">
        <f t="shared" si="176"/>
        <v>0</v>
      </c>
      <c r="I623" s="19">
        <f t="shared" si="177"/>
        <v>0</v>
      </c>
      <c r="J623" s="19">
        <f t="shared" si="178"/>
        <v>100</v>
      </c>
      <c r="K623" s="19">
        <f t="shared" si="179"/>
        <v>100</v>
      </c>
    </row>
    <row r="624" spans="1:11" ht="25.5" x14ac:dyDescent="0.2">
      <c r="A624" s="24" t="s">
        <v>166</v>
      </c>
      <c r="B624" s="17" t="s">
        <v>167</v>
      </c>
      <c r="C624" s="18">
        <v>68391</v>
      </c>
      <c r="D624" s="18">
        <v>68391</v>
      </c>
      <c r="E624" s="18">
        <v>68391</v>
      </c>
      <c r="F624" s="18">
        <v>68391</v>
      </c>
      <c r="G624" s="18">
        <f t="shared" si="175"/>
        <v>0</v>
      </c>
      <c r="H624" s="18">
        <f t="shared" si="176"/>
        <v>0</v>
      </c>
      <c r="I624" s="19">
        <f t="shared" si="177"/>
        <v>0</v>
      </c>
      <c r="J624" s="19">
        <f t="shared" si="178"/>
        <v>100</v>
      </c>
      <c r="K624" s="19">
        <f t="shared" si="179"/>
        <v>100</v>
      </c>
    </row>
    <row r="625" spans="1:11" ht="38.25" x14ac:dyDescent="0.2">
      <c r="A625" s="25" t="s">
        <v>170</v>
      </c>
      <c r="B625" s="17" t="s">
        <v>171</v>
      </c>
      <c r="C625" s="18">
        <v>68391</v>
      </c>
      <c r="D625" s="18">
        <v>68391</v>
      </c>
      <c r="E625" s="18">
        <v>68391</v>
      </c>
      <c r="F625" s="18">
        <v>68391</v>
      </c>
      <c r="G625" s="18">
        <f t="shared" si="175"/>
        <v>0</v>
      </c>
      <c r="H625" s="18">
        <f t="shared" si="176"/>
        <v>0</v>
      </c>
      <c r="I625" s="19">
        <f t="shared" si="177"/>
        <v>0</v>
      </c>
      <c r="J625" s="19">
        <f t="shared" si="178"/>
        <v>100</v>
      </c>
      <c r="K625" s="19">
        <f t="shared" si="179"/>
        <v>100</v>
      </c>
    </row>
    <row r="626" spans="1:11" x14ac:dyDescent="0.2">
      <c r="A626" s="22" t="s">
        <v>60</v>
      </c>
      <c r="B626" s="17" t="s">
        <v>61</v>
      </c>
      <c r="C626" s="18">
        <v>850308.3</v>
      </c>
      <c r="D626" s="18">
        <v>7983</v>
      </c>
      <c r="E626" s="18">
        <v>5569</v>
      </c>
      <c r="F626" s="18">
        <v>7983</v>
      </c>
      <c r="G626" s="18">
        <f t="shared" si="175"/>
        <v>-842325.3</v>
      </c>
      <c r="H626" s="18">
        <f t="shared" si="176"/>
        <v>-2414</v>
      </c>
      <c r="I626" s="19">
        <f t="shared" si="177"/>
        <v>-99.061164050733126</v>
      </c>
      <c r="J626" s="19">
        <f t="shared" si="178"/>
        <v>143.34710001795654</v>
      </c>
      <c r="K626" s="19">
        <f t="shared" si="179"/>
        <v>100</v>
      </c>
    </row>
    <row r="627" spans="1:11" x14ac:dyDescent="0.2">
      <c r="A627" s="23" t="s">
        <v>62</v>
      </c>
      <c r="B627" s="17" t="s">
        <v>63</v>
      </c>
      <c r="C627" s="18">
        <v>850308.3</v>
      </c>
      <c r="D627" s="18">
        <v>7983</v>
      </c>
      <c r="E627" s="18">
        <v>5569</v>
      </c>
      <c r="F627" s="18">
        <v>7983</v>
      </c>
      <c r="G627" s="18">
        <f t="shared" si="175"/>
        <v>-842325.3</v>
      </c>
      <c r="H627" s="18">
        <f t="shared" si="176"/>
        <v>-2414</v>
      </c>
      <c r="I627" s="19">
        <f t="shared" si="177"/>
        <v>-99.061164050733126</v>
      </c>
      <c r="J627" s="19">
        <f t="shared" si="178"/>
        <v>143.34710001795654</v>
      </c>
      <c r="K627" s="19">
        <f t="shared" si="179"/>
        <v>100</v>
      </c>
    </row>
    <row r="628" spans="1:11" x14ac:dyDescent="0.2">
      <c r="A628" s="16"/>
      <c r="B628" s="17" t="s">
        <v>64</v>
      </c>
      <c r="C628" s="18">
        <v>4896.3500000000004</v>
      </c>
      <c r="D628" s="18">
        <v>16407</v>
      </c>
      <c r="E628" s="18">
        <v>0</v>
      </c>
      <c r="F628" s="18">
        <v>23850.25</v>
      </c>
      <c r="G628" s="18">
        <f t="shared" si="175"/>
        <v>18953.900000000001</v>
      </c>
      <c r="H628" s="18">
        <f t="shared" si="176"/>
        <v>-23850.25</v>
      </c>
      <c r="I628" s="19">
        <f t="shared" si="177"/>
        <v>387.10263767908748</v>
      </c>
      <c r="J628" s="19">
        <f t="shared" si="178"/>
        <v>0</v>
      </c>
      <c r="K628" s="19">
        <f t="shared" si="179"/>
        <v>145.36630706405802</v>
      </c>
    </row>
    <row r="629" spans="1:11" x14ac:dyDescent="0.2">
      <c r="A629" s="16" t="s">
        <v>65</v>
      </c>
      <c r="B629" s="17" t="s">
        <v>66</v>
      </c>
      <c r="C629" s="18">
        <v>-4896.3500000000004</v>
      </c>
      <c r="D629" s="18">
        <v>-16407</v>
      </c>
      <c r="E629" s="18">
        <v>0</v>
      </c>
      <c r="F629" s="18">
        <v>-23850.25</v>
      </c>
      <c r="G629" s="18">
        <f t="shared" si="175"/>
        <v>-18953.900000000001</v>
      </c>
      <c r="H629" s="18">
        <f t="shared" si="176"/>
        <v>23850.25</v>
      </c>
      <c r="I629" s="19">
        <f t="shared" si="177"/>
        <v>387.10263767908748</v>
      </c>
      <c r="J629" s="19">
        <f t="shared" si="178"/>
        <v>0</v>
      </c>
      <c r="K629" s="19">
        <f t="shared" si="179"/>
        <v>145.36630706405802</v>
      </c>
    </row>
    <row r="630" spans="1:11" x14ac:dyDescent="0.2">
      <c r="A630" s="22" t="s">
        <v>67</v>
      </c>
      <c r="B630" s="17" t="s">
        <v>68</v>
      </c>
      <c r="C630" s="18">
        <v>-598.35</v>
      </c>
      <c r="D630" s="18">
        <v>0</v>
      </c>
      <c r="E630" s="18">
        <v>0</v>
      </c>
      <c r="F630" s="18">
        <v>-7443.25</v>
      </c>
      <c r="G630" s="18">
        <f t="shared" si="175"/>
        <v>-6844.9</v>
      </c>
      <c r="H630" s="18">
        <f t="shared" si="176"/>
        <v>7443.25</v>
      </c>
      <c r="I630" s="19">
        <f t="shared" si="177"/>
        <v>1143.9625637168881</v>
      </c>
      <c r="J630" s="19">
        <f t="shared" si="178"/>
        <v>0</v>
      </c>
      <c r="K630" s="19">
        <f t="shared" si="179"/>
        <v>0</v>
      </c>
    </row>
    <row r="631" spans="1:11" x14ac:dyDescent="0.2">
      <c r="A631" s="22" t="s">
        <v>321</v>
      </c>
      <c r="B631" s="17" t="s">
        <v>322</v>
      </c>
      <c r="C631" s="18">
        <v>-4298</v>
      </c>
      <c r="D631" s="18">
        <v>-16407</v>
      </c>
      <c r="E631" s="18">
        <v>0</v>
      </c>
      <c r="F631" s="18">
        <v>-16407</v>
      </c>
      <c r="G631" s="18">
        <f t="shared" si="175"/>
        <v>-12109</v>
      </c>
      <c r="H631" s="18">
        <f t="shared" si="176"/>
        <v>16407</v>
      </c>
      <c r="I631" s="19">
        <f t="shared" si="177"/>
        <v>281.73569101907867</v>
      </c>
      <c r="J631" s="19">
        <f t="shared" si="178"/>
        <v>0</v>
      </c>
      <c r="K631" s="19">
        <f t="shared" si="179"/>
        <v>100</v>
      </c>
    </row>
    <row r="632" spans="1:11" x14ac:dyDescent="0.2">
      <c r="A632" s="27" t="s">
        <v>72</v>
      </c>
      <c r="B632" s="28" t="s">
        <v>73</v>
      </c>
      <c r="C632" s="29"/>
      <c r="D632" s="29"/>
      <c r="E632" s="29"/>
      <c r="F632" s="29"/>
      <c r="G632" s="29"/>
      <c r="H632" s="29"/>
      <c r="I632" s="30"/>
      <c r="J632" s="30"/>
      <c r="K632" s="30"/>
    </row>
    <row r="633" spans="1:11" x14ac:dyDescent="0.2">
      <c r="A633" s="16" t="s">
        <v>26</v>
      </c>
      <c r="B633" s="17" t="s">
        <v>27</v>
      </c>
      <c r="C633" s="18">
        <v>475939115.70999998</v>
      </c>
      <c r="D633" s="18">
        <v>331574149</v>
      </c>
      <c r="E633" s="18">
        <v>0</v>
      </c>
      <c r="F633" s="18">
        <v>329810448.08999997</v>
      </c>
      <c r="G633" s="18">
        <f t="shared" ref="G633:G655" si="180">F633-C633</f>
        <v>-146128667.62</v>
      </c>
      <c r="H633" s="18">
        <f t="shared" ref="H633:H655" si="181">E633-F633</f>
        <v>-329810448.08999997</v>
      </c>
      <c r="I633" s="19">
        <f t="shared" ref="I633:I655" si="182">IF(ISERROR(F633/C633),0,F633/C633*100-100)</f>
        <v>-30.703227113830962</v>
      </c>
      <c r="J633" s="19">
        <f t="shared" ref="J633:J655" si="183">IF(ISERROR(F633/E633),0,F633/E633*100)</f>
        <v>0</v>
      </c>
      <c r="K633" s="19">
        <f t="shared" ref="K633:K655" si="184">IF(ISERROR(F633/D633),0,F633/D633*100)</f>
        <v>99.468082504224412</v>
      </c>
    </row>
    <row r="634" spans="1:11" x14ac:dyDescent="0.2">
      <c r="A634" s="22" t="s">
        <v>30</v>
      </c>
      <c r="B634" s="17" t="s">
        <v>31</v>
      </c>
      <c r="C634" s="18">
        <v>475939115.70999998</v>
      </c>
      <c r="D634" s="18">
        <v>331574149</v>
      </c>
      <c r="E634" s="18">
        <v>0</v>
      </c>
      <c r="F634" s="18">
        <v>329810448.08999997</v>
      </c>
      <c r="G634" s="18">
        <f t="shared" si="180"/>
        <v>-146128667.62</v>
      </c>
      <c r="H634" s="18">
        <f t="shared" si="181"/>
        <v>-329810448.08999997</v>
      </c>
      <c r="I634" s="19">
        <f t="shared" si="182"/>
        <v>-30.703227113830962</v>
      </c>
      <c r="J634" s="19">
        <f t="shared" si="183"/>
        <v>0</v>
      </c>
      <c r="K634" s="19">
        <f t="shared" si="184"/>
        <v>99.468082504224412</v>
      </c>
    </row>
    <row r="635" spans="1:11" x14ac:dyDescent="0.2">
      <c r="A635" s="23" t="s">
        <v>32</v>
      </c>
      <c r="B635" s="17" t="s">
        <v>33</v>
      </c>
      <c r="C635" s="18">
        <v>475939115.70999998</v>
      </c>
      <c r="D635" s="18">
        <v>331574149</v>
      </c>
      <c r="E635" s="18">
        <v>0</v>
      </c>
      <c r="F635" s="18">
        <v>329810448.08999997</v>
      </c>
      <c r="G635" s="18">
        <f t="shared" si="180"/>
        <v>-146128667.62</v>
      </c>
      <c r="H635" s="18">
        <f t="shared" si="181"/>
        <v>-329810448.08999997</v>
      </c>
      <c r="I635" s="19">
        <f t="shared" si="182"/>
        <v>-30.703227113830962</v>
      </c>
      <c r="J635" s="19">
        <f t="shared" si="183"/>
        <v>0</v>
      </c>
      <c r="K635" s="19">
        <f t="shared" si="184"/>
        <v>99.468082504224412</v>
      </c>
    </row>
    <row r="636" spans="1:11" x14ac:dyDescent="0.2">
      <c r="A636" s="16" t="s">
        <v>34</v>
      </c>
      <c r="B636" s="17" t="s">
        <v>35</v>
      </c>
      <c r="C636" s="18">
        <v>475939115.70999998</v>
      </c>
      <c r="D636" s="18">
        <v>331574149</v>
      </c>
      <c r="E636" s="18">
        <v>0</v>
      </c>
      <c r="F636" s="18">
        <v>329810448.08999997</v>
      </c>
      <c r="G636" s="18">
        <f t="shared" si="180"/>
        <v>-146128667.62</v>
      </c>
      <c r="H636" s="18">
        <f t="shared" si="181"/>
        <v>-329810448.08999997</v>
      </c>
      <c r="I636" s="19">
        <f t="shared" si="182"/>
        <v>-30.703227113830962</v>
      </c>
      <c r="J636" s="19">
        <f t="shared" si="183"/>
        <v>0</v>
      </c>
      <c r="K636" s="19">
        <f t="shared" si="184"/>
        <v>99.468082504224412</v>
      </c>
    </row>
    <row r="637" spans="1:11" x14ac:dyDescent="0.2">
      <c r="A637" s="22" t="s">
        <v>36</v>
      </c>
      <c r="B637" s="17" t="s">
        <v>37</v>
      </c>
      <c r="C637" s="18">
        <v>474396651.26999998</v>
      </c>
      <c r="D637" s="18">
        <v>329816863</v>
      </c>
      <c r="E637" s="18">
        <v>0</v>
      </c>
      <c r="F637" s="18">
        <v>328153197.74000001</v>
      </c>
      <c r="G637" s="18">
        <f t="shared" si="180"/>
        <v>-146243453.52999997</v>
      </c>
      <c r="H637" s="18">
        <f t="shared" si="181"/>
        <v>-328153197.74000001</v>
      </c>
      <c r="I637" s="19">
        <f t="shared" si="182"/>
        <v>-30.827252498198263</v>
      </c>
      <c r="J637" s="19">
        <f t="shared" si="183"/>
        <v>0</v>
      </c>
      <c r="K637" s="19">
        <f t="shared" si="184"/>
        <v>99.495579078380842</v>
      </c>
    </row>
    <row r="638" spans="1:11" x14ac:dyDescent="0.2">
      <c r="A638" s="23" t="s">
        <v>38</v>
      </c>
      <c r="B638" s="17" t="s">
        <v>39</v>
      </c>
      <c r="C638" s="18">
        <v>31837891.75</v>
      </c>
      <c r="D638" s="18">
        <v>20993175</v>
      </c>
      <c r="E638" s="18">
        <v>0</v>
      </c>
      <c r="F638" s="18">
        <v>20980262.809999999</v>
      </c>
      <c r="G638" s="18">
        <f t="shared" si="180"/>
        <v>-10857628.940000001</v>
      </c>
      <c r="H638" s="18">
        <f t="shared" si="181"/>
        <v>-20980262.809999999</v>
      </c>
      <c r="I638" s="19">
        <f t="shared" si="182"/>
        <v>-34.102851486703727</v>
      </c>
      <c r="J638" s="19">
        <f t="shared" si="183"/>
        <v>0</v>
      </c>
      <c r="K638" s="19">
        <f t="shared" si="184"/>
        <v>99.938493391304547</v>
      </c>
    </row>
    <row r="639" spans="1:11" x14ac:dyDescent="0.2">
      <c r="A639" s="24" t="s">
        <v>40</v>
      </c>
      <c r="B639" s="17" t="s">
        <v>41</v>
      </c>
      <c r="C639" s="18">
        <v>26718189.899999999</v>
      </c>
      <c r="D639" s="18">
        <v>16002967</v>
      </c>
      <c r="E639" s="18">
        <v>0</v>
      </c>
      <c r="F639" s="18">
        <v>16002939.529999999</v>
      </c>
      <c r="G639" s="18">
        <f t="shared" si="180"/>
        <v>-10715250.369999999</v>
      </c>
      <c r="H639" s="18">
        <f t="shared" si="181"/>
        <v>-16002939.529999999</v>
      </c>
      <c r="I639" s="19">
        <f t="shared" si="182"/>
        <v>-40.104701741041225</v>
      </c>
      <c r="J639" s="19">
        <f t="shared" si="183"/>
        <v>0</v>
      </c>
      <c r="K639" s="19">
        <f t="shared" si="184"/>
        <v>99.999828344331405</v>
      </c>
    </row>
    <row r="640" spans="1:11" x14ac:dyDescent="0.2">
      <c r="A640" s="24" t="s">
        <v>42</v>
      </c>
      <c r="B640" s="17" t="s">
        <v>43</v>
      </c>
      <c r="C640" s="18">
        <v>5119701.8499999996</v>
      </c>
      <c r="D640" s="18">
        <v>4990208</v>
      </c>
      <c r="E640" s="18">
        <v>0</v>
      </c>
      <c r="F640" s="18">
        <v>4977323.28</v>
      </c>
      <c r="G640" s="18">
        <f t="shared" si="180"/>
        <v>-142378.56999999937</v>
      </c>
      <c r="H640" s="18">
        <f t="shared" si="181"/>
        <v>-4977323.28</v>
      </c>
      <c r="I640" s="19">
        <f t="shared" si="182"/>
        <v>-2.7809933892927603</v>
      </c>
      <c r="J640" s="19">
        <f t="shared" si="183"/>
        <v>0</v>
      </c>
      <c r="K640" s="19">
        <f t="shared" si="184"/>
        <v>99.741799941004473</v>
      </c>
    </row>
    <row r="641" spans="1:11" x14ac:dyDescent="0.2">
      <c r="A641" s="25" t="s">
        <v>44</v>
      </c>
      <c r="B641" s="17" t="s">
        <v>45</v>
      </c>
      <c r="C641" s="18">
        <v>57575.76</v>
      </c>
      <c r="D641" s="18">
        <v>0</v>
      </c>
      <c r="E641" s="18">
        <v>0</v>
      </c>
      <c r="F641" s="18">
        <v>281.14999999999998</v>
      </c>
      <c r="G641" s="18">
        <f t="shared" si="180"/>
        <v>-57294.61</v>
      </c>
      <c r="H641" s="18">
        <f t="shared" si="181"/>
        <v>-281.14999999999998</v>
      </c>
      <c r="I641" s="19">
        <f t="shared" si="182"/>
        <v>-99.511686862665812</v>
      </c>
      <c r="J641" s="19">
        <f t="shared" si="183"/>
        <v>0</v>
      </c>
      <c r="K641" s="19">
        <f t="shared" si="184"/>
        <v>0</v>
      </c>
    </row>
    <row r="642" spans="1:11" x14ac:dyDescent="0.2">
      <c r="A642" s="23" t="s">
        <v>46</v>
      </c>
      <c r="B642" s="17" t="s">
        <v>47</v>
      </c>
      <c r="C642" s="18">
        <v>428939213.44999999</v>
      </c>
      <c r="D642" s="18">
        <v>301608965</v>
      </c>
      <c r="E642" s="18">
        <v>0</v>
      </c>
      <c r="F642" s="18">
        <v>299968516.52999997</v>
      </c>
      <c r="G642" s="18">
        <f t="shared" si="180"/>
        <v>-128970696.92000002</v>
      </c>
      <c r="H642" s="18">
        <f t="shared" si="181"/>
        <v>-299968516.52999997</v>
      </c>
      <c r="I642" s="19">
        <f t="shared" si="182"/>
        <v>-30.067359867305228</v>
      </c>
      <c r="J642" s="19">
        <f t="shared" si="183"/>
        <v>0</v>
      </c>
      <c r="K642" s="19">
        <f t="shared" si="184"/>
        <v>99.456100892093829</v>
      </c>
    </row>
    <row r="643" spans="1:11" x14ac:dyDescent="0.2">
      <c r="A643" s="24" t="s">
        <v>48</v>
      </c>
      <c r="B643" s="17" t="s">
        <v>49</v>
      </c>
      <c r="C643" s="18">
        <v>428939213.44999999</v>
      </c>
      <c r="D643" s="18">
        <v>301567720</v>
      </c>
      <c r="E643" s="18">
        <v>0</v>
      </c>
      <c r="F643" s="18">
        <v>299927271.52999997</v>
      </c>
      <c r="G643" s="18">
        <f t="shared" si="180"/>
        <v>-129011941.92000002</v>
      </c>
      <c r="H643" s="18">
        <f t="shared" si="181"/>
        <v>-299927271.52999997</v>
      </c>
      <c r="I643" s="19">
        <f t="shared" si="182"/>
        <v>-30.076975448885719</v>
      </c>
      <c r="J643" s="19">
        <f t="shared" si="183"/>
        <v>0</v>
      </c>
      <c r="K643" s="19">
        <f t="shared" si="184"/>
        <v>99.456026503765045</v>
      </c>
    </row>
    <row r="644" spans="1:11" x14ac:dyDescent="0.2">
      <c r="A644" s="24" t="s">
        <v>50</v>
      </c>
      <c r="B644" s="17" t="s">
        <v>51</v>
      </c>
      <c r="C644" s="18">
        <v>0</v>
      </c>
      <c r="D644" s="18">
        <v>41245</v>
      </c>
      <c r="E644" s="18">
        <v>0</v>
      </c>
      <c r="F644" s="18">
        <v>41245</v>
      </c>
      <c r="G644" s="18">
        <f t="shared" si="180"/>
        <v>41245</v>
      </c>
      <c r="H644" s="18">
        <f t="shared" si="181"/>
        <v>-41245</v>
      </c>
      <c r="I644" s="19">
        <f t="shared" si="182"/>
        <v>0</v>
      </c>
      <c r="J644" s="19">
        <f t="shared" si="183"/>
        <v>0</v>
      </c>
      <c r="K644" s="19">
        <f t="shared" si="184"/>
        <v>100</v>
      </c>
    </row>
    <row r="645" spans="1:11" ht="25.5" x14ac:dyDescent="0.2">
      <c r="A645" s="23" t="s">
        <v>76</v>
      </c>
      <c r="B645" s="17" t="s">
        <v>77</v>
      </c>
      <c r="C645" s="18">
        <v>4744</v>
      </c>
      <c r="D645" s="18">
        <v>18244</v>
      </c>
      <c r="E645" s="18">
        <v>0</v>
      </c>
      <c r="F645" s="18">
        <v>18243.38</v>
      </c>
      <c r="G645" s="18">
        <f t="shared" si="180"/>
        <v>13499.380000000001</v>
      </c>
      <c r="H645" s="18">
        <f t="shared" si="181"/>
        <v>-18243.38</v>
      </c>
      <c r="I645" s="19">
        <f t="shared" si="182"/>
        <v>284.55691399662737</v>
      </c>
      <c r="J645" s="19">
        <f t="shared" si="183"/>
        <v>0</v>
      </c>
      <c r="K645" s="19">
        <f t="shared" si="184"/>
        <v>99.996601622451223</v>
      </c>
    </row>
    <row r="646" spans="1:11" x14ac:dyDescent="0.2">
      <c r="A646" s="24" t="s">
        <v>78</v>
      </c>
      <c r="B646" s="17" t="s">
        <v>79</v>
      </c>
      <c r="C646" s="18">
        <v>4744</v>
      </c>
      <c r="D646" s="18">
        <v>18244</v>
      </c>
      <c r="E646" s="18">
        <v>0</v>
      </c>
      <c r="F646" s="18">
        <v>18243.38</v>
      </c>
      <c r="G646" s="18">
        <f t="shared" si="180"/>
        <v>13499.380000000001</v>
      </c>
      <c r="H646" s="18">
        <f t="shared" si="181"/>
        <v>-18243.38</v>
      </c>
      <c r="I646" s="19">
        <f t="shared" si="182"/>
        <v>284.55691399662737</v>
      </c>
      <c r="J646" s="19">
        <f t="shared" si="183"/>
        <v>0</v>
      </c>
      <c r="K646" s="19">
        <f t="shared" si="184"/>
        <v>99.996601622451223</v>
      </c>
    </row>
    <row r="647" spans="1:11" ht="25.5" x14ac:dyDescent="0.2">
      <c r="A647" s="23" t="s">
        <v>52</v>
      </c>
      <c r="B647" s="17" t="s">
        <v>53</v>
      </c>
      <c r="C647" s="18">
        <v>13614802.07</v>
      </c>
      <c r="D647" s="18">
        <v>7196479</v>
      </c>
      <c r="E647" s="18">
        <v>0</v>
      </c>
      <c r="F647" s="18">
        <v>7186175.0199999996</v>
      </c>
      <c r="G647" s="18">
        <f t="shared" si="180"/>
        <v>-6428627.0500000007</v>
      </c>
      <c r="H647" s="18">
        <f t="shared" si="181"/>
        <v>-7186175.0199999996</v>
      </c>
      <c r="I647" s="19">
        <f t="shared" si="182"/>
        <v>-47.217925144614313</v>
      </c>
      <c r="J647" s="19">
        <f t="shared" si="183"/>
        <v>0</v>
      </c>
      <c r="K647" s="19">
        <f t="shared" si="184"/>
        <v>99.856819147252423</v>
      </c>
    </row>
    <row r="648" spans="1:11" x14ac:dyDescent="0.2">
      <c r="A648" s="24" t="s">
        <v>54</v>
      </c>
      <c r="B648" s="17" t="s">
        <v>55</v>
      </c>
      <c r="C648" s="18">
        <v>26620</v>
      </c>
      <c r="D648" s="18">
        <v>0</v>
      </c>
      <c r="E648" s="18">
        <v>0</v>
      </c>
      <c r="F648" s="18">
        <v>0</v>
      </c>
      <c r="G648" s="18">
        <f t="shared" si="180"/>
        <v>-26620</v>
      </c>
      <c r="H648" s="18">
        <f t="shared" si="181"/>
        <v>0</v>
      </c>
      <c r="I648" s="19">
        <f t="shared" si="182"/>
        <v>-100</v>
      </c>
      <c r="J648" s="19">
        <f t="shared" si="183"/>
        <v>0</v>
      </c>
      <c r="K648" s="19">
        <f t="shared" si="184"/>
        <v>0</v>
      </c>
    </row>
    <row r="649" spans="1:11" ht="25.5" x14ac:dyDescent="0.2">
      <c r="A649" s="25" t="s">
        <v>56</v>
      </c>
      <c r="B649" s="17" t="s">
        <v>57</v>
      </c>
      <c r="C649" s="18">
        <v>26620</v>
      </c>
      <c r="D649" s="18">
        <v>0</v>
      </c>
      <c r="E649" s="18">
        <v>0</v>
      </c>
      <c r="F649" s="18">
        <v>0</v>
      </c>
      <c r="G649" s="18">
        <f t="shared" si="180"/>
        <v>-26620</v>
      </c>
      <c r="H649" s="18">
        <f t="shared" si="181"/>
        <v>0</v>
      </c>
      <c r="I649" s="19">
        <f t="shared" si="182"/>
        <v>-100</v>
      </c>
      <c r="J649" s="19">
        <f t="shared" si="183"/>
        <v>0</v>
      </c>
      <c r="K649" s="19">
        <f t="shared" si="184"/>
        <v>0</v>
      </c>
    </row>
    <row r="650" spans="1:11" ht="25.5" x14ac:dyDescent="0.2">
      <c r="A650" s="26" t="s">
        <v>58</v>
      </c>
      <c r="B650" s="17" t="s">
        <v>59</v>
      </c>
      <c r="C650" s="18">
        <v>26620</v>
      </c>
      <c r="D650" s="18">
        <v>0</v>
      </c>
      <c r="E650" s="18">
        <v>0</v>
      </c>
      <c r="F650" s="18">
        <v>0</v>
      </c>
      <c r="G650" s="18">
        <f t="shared" si="180"/>
        <v>-26620</v>
      </c>
      <c r="H650" s="18">
        <f t="shared" si="181"/>
        <v>0</v>
      </c>
      <c r="I650" s="19">
        <f t="shared" si="182"/>
        <v>-100</v>
      </c>
      <c r="J650" s="19">
        <f t="shared" si="183"/>
        <v>0</v>
      </c>
      <c r="K650" s="19">
        <f t="shared" si="184"/>
        <v>0</v>
      </c>
    </row>
    <row r="651" spans="1:11" ht="25.5" x14ac:dyDescent="0.2">
      <c r="A651" s="24" t="s">
        <v>166</v>
      </c>
      <c r="B651" s="17" t="s">
        <v>167</v>
      </c>
      <c r="C651" s="18">
        <v>13588182.07</v>
      </c>
      <c r="D651" s="18">
        <v>7196479</v>
      </c>
      <c r="E651" s="18">
        <v>0</v>
      </c>
      <c r="F651" s="18">
        <v>7186175.0199999996</v>
      </c>
      <c r="G651" s="18">
        <f t="shared" si="180"/>
        <v>-6402007.0500000007</v>
      </c>
      <c r="H651" s="18">
        <f t="shared" si="181"/>
        <v>-7186175.0199999996</v>
      </c>
      <c r="I651" s="19">
        <f t="shared" si="182"/>
        <v>-47.11452214151852</v>
      </c>
      <c r="J651" s="19">
        <f t="shared" si="183"/>
        <v>0</v>
      </c>
      <c r="K651" s="19">
        <f t="shared" si="184"/>
        <v>99.856819147252423</v>
      </c>
    </row>
    <row r="652" spans="1:11" ht="25.5" x14ac:dyDescent="0.2">
      <c r="A652" s="25" t="s">
        <v>168</v>
      </c>
      <c r="B652" s="17" t="s">
        <v>169</v>
      </c>
      <c r="C652" s="18">
        <v>740016.44</v>
      </c>
      <c r="D652" s="18">
        <v>512384</v>
      </c>
      <c r="E652" s="18">
        <v>0</v>
      </c>
      <c r="F652" s="18">
        <v>502090.73</v>
      </c>
      <c r="G652" s="18">
        <f t="shared" si="180"/>
        <v>-237925.70999999996</v>
      </c>
      <c r="H652" s="18">
        <f t="shared" si="181"/>
        <v>-502090.73</v>
      </c>
      <c r="I652" s="19">
        <f t="shared" si="182"/>
        <v>-32.151408690325852</v>
      </c>
      <c r="J652" s="19">
        <f t="shared" si="183"/>
        <v>0</v>
      </c>
      <c r="K652" s="19">
        <f t="shared" si="184"/>
        <v>97.991102376342738</v>
      </c>
    </row>
    <row r="653" spans="1:11" ht="38.25" x14ac:dyDescent="0.2">
      <c r="A653" s="25" t="s">
        <v>170</v>
      </c>
      <c r="B653" s="17" t="s">
        <v>171</v>
      </c>
      <c r="C653" s="18">
        <v>12848165.630000001</v>
      </c>
      <c r="D653" s="18">
        <v>6684095</v>
      </c>
      <c r="E653" s="18">
        <v>0</v>
      </c>
      <c r="F653" s="18">
        <v>6684084.29</v>
      </c>
      <c r="G653" s="18">
        <f t="shared" si="180"/>
        <v>-6164081.3400000008</v>
      </c>
      <c r="H653" s="18">
        <f t="shared" si="181"/>
        <v>-6684084.29</v>
      </c>
      <c r="I653" s="19">
        <f t="shared" si="182"/>
        <v>-47.97635333721955</v>
      </c>
      <c r="J653" s="19">
        <f t="shared" si="183"/>
        <v>0</v>
      </c>
      <c r="K653" s="19">
        <f t="shared" si="184"/>
        <v>99.999839768884186</v>
      </c>
    </row>
    <row r="654" spans="1:11" x14ac:dyDescent="0.2">
      <c r="A654" s="22" t="s">
        <v>60</v>
      </c>
      <c r="B654" s="17" t="s">
        <v>61</v>
      </c>
      <c r="C654" s="18">
        <v>1542464.44</v>
      </c>
      <c r="D654" s="18">
        <v>1757286</v>
      </c>
      <c r="E654" s="18">
        <v>0</v>
      </c>
      <c r="F654" s="18">
        <v>1657250.35</v>
      </c>
      <c r="G654" s="18">
        <f t="shared" si="180"/>
        <v>114785.91000000015</v>
      </c>
      <c r="H654" s="18">
        <f t="shared" si="181"/>
        <v>-1657250.35</v>
      </c>
      <c r="I654" s="19">
        <f t="shared" si="182"/>
        <v>7.4417216386525098</v>
      </c>
      <c r="J654" s="19">
        <f t="shared" si="183"/>
        <v>0</v>
      </c>
      <c r="K654" s="19">
        <f t="shared" si="184"/>
        <v>94.307377968071222</v>
      </c>
    </row>
    <row r="655" spans="1:11" x14ac:dyDescent="0.2">
      <c r="A655" s="23" t="s">
        <v>62</v>
      </c>
      <c r="B655" s="17" t="s">
        <v>63</v>
      </c>
      <c r="C655" s="18">
        <v>1542464.44</v>
      </c>
      <c r="D655" s="18">
        <v>1757286</v>
      </c>
      <c r="E655" s="18">
        <v>0</v>
      </c>
      <c r="F655" s="18">
        <v>1657250.35</v>
      </c>
      <c r="G655" s="18">
        <f t="shared" si="180"/>
        <v>114785.91000000015</v>
      </c>
      <c r="H655" s="18">
        <f t="shared" si="181"/>
        <v>-1657250.35</v>
      </c>
      <c r="I655" s="19">
        <f t="shared" si="182"/>
        <v>7.4417216386525098</v>
      </c>
      <c r="J655" s="19">
        <f t="shared" si="183"/>
        <v>0</v>
      </c>
      <c r="K655" s="19">
        <f t="shared" si="184"/>
        <v>94.307377968071222</v>
      </c>
    </row>
    <row r="656" spans="1:11" x14ac:dyDescent="0.2">
      <c r="A656" s="16"/>
      <c r="B656" s="17"/>
      <c r="C656" s="18"/>
      <c r="D656" s="18"/>
      <c r="E656" s="18"/>
      <c r="F656" s="18"/>
      <c r="G656" s="18"/>
      <c r="H656" s="18"/>
      <c r="I656" s="19"/>
      <c r="J656" s="19"/>
      <c r="K656" s="19"/>
    </row>
    <row r="657" spans="1:11" ht="38.25" x14ac:dyDescent="0.2">
      <c r="A657" s="27"/>
      <c r="B657" s="28" t="s">
        <v>111</v>
      </c>
      <c r="C657" s="29"/>
      <c r="D657" s="29"/>
      <c r="E657" s="29"/>
      <c r="F657" s="29"/>
      <c r="G657" s="29"/>
      <c r="H657" s="29"/>
      <c r="I657" s="30"/>
      <c r="J657" s="30"/>
      <c r="K657" s="30"/>
    </row>
    <row r="658" spans="1:11" x14ac:dyDescent="0.2">
      <c r="A658" s="16" t="s">
        <v>26</v>
      </c>
      <c r="B658" s="17" t="s">
        <v>27</v>
      </c>
      <c r="C658" s="18">
        <v>14517237.039999999</v>
      </c>
      <c r="D658" s="18">
        <v>25396865</v>
      </c>
      <c r="E658" s="18">
        <v>21537757</v>
      </c>
      <c r="F658" s="18">
        <v>23100359.890000001</v>
      </c>
      <c r="G658" s="18">
        <f t="shared" ref="G658:G697" si="185">F658-C658</f>
        <v>8583122.8500000015</v>
      </c>
      <c r="H658" s="18">
        <f t="shared" ref="H658:H697" si="186">E658-F658</f>
        <v>-1562602.8900000006</v>
      </c>
      <c r="I658" s="19">
        <f t="shared" ref="I658:I697" si="187">IF(ISERROR(F658/C658),0,F658/C658*100-100)</f>
        <v>59.123666758010046</v>
      </c>
      <c r="J658" s="19">
        <f t="shared" ref="J658:J697" si="188">IF(ISERROR(F658/E658),0,F658/E658*100)</f>
        <v>107.25517931138326</v>
      </c>
      <c r="K658" s="19">
        <f t="shared" ref="K658:K697" si="189">IF(ISERROR(F658/D658),0,F658/D658*100)</f>
        <v>90.9575252299841</v>
      </c>
    </row>
    <row r="659" spans="1:11" ht="25.5" x14ac:dyDescent="0.2">
      <c r="A659" s="22" t="s">
        <v>28</v>
      </c>
      <c r="B659" s="17" t="s">
        <v>29</v>
      </c>
      <c r="C659" s="18">
        <v>2481545</v>
      </c>
      <c r="D659" s="18">
        <v>0</v>
      </c>
      <c r="E659" s="18">
        <v>0</v>
      </c>
      <c r="F659" s="18">
        <v>0</v>
      </c>
      <c r="G659" s="18">
        <f t="shared" si="185"/>
        <v>-2481545</v>
      </c>
      <c r="H659" s="18">
        <f t="shared" si="186"/>
        <v>0</v>
      </c>
      <c r="I659" s="19">
        <f t="shared" si="187"/>
        <v>-100</v>
      </c>
      <c r="J659" s="19">
        <f t="shared" si="188"/>
        <v>0</v>
      </c>
      <c r="K659" s="19">
        <f t="shared" si="189"/>
        <v>0</v>
      </c>
    </row>
    <row r="660" spans="1:11" x14ac:dyDescent="0.2">
      <c r="A660" s="22" t="s">
        <v>90</v>
      </c>
      <c r="B660" s="17" t="s">
        <v>91</v>
      </c>
      <c r="C660" s="18">
        <v>1155494</v>
      </c>
      <c r="D660" s="18">
        <v>1940041</v>
      </c>
      <c r="E660" s="18">
        <v>72760</v>
      </c>
      <c r="F660" s="18">
        <v>1936019.09</v>
      </c>
      <c r="G660" s="18">
        <f t="shared" si="185"/>
        <v>780525.09000000008</v>
      </c>
      <c r="H660" s="18">
        <f t="shared" si="186"/>
        <v>-1863259.09</v>
      </c>
      <c r="I660" s="19">
        <f t="shared" si="187"/>
        <v>67.549038766103507</v>
      </c>
      <c r="J660" s="19">
        <f t="shared" si="188"/>
        <v>2660.8288757559098</v>
      </c>
      <c r="K660" s="19">
        <f t="shared" si="189"/>
        <v>99.7926894328522</v>
      </c>
    </row>
    <row r="661" spans="1:11" x14ac:dyDescent="0.2">
      <c r="A661" s="22" t="s">
        <v>92</v>
      </c>
      <c r="B661" s="17" t="s">
        <v>93</v>
      </c>
      <c r="C661" s="18">
        <v>84796</v>
      </c>
      <c r="D661" s="18">
        <v>66680</v>
      </c>
      <c r="E661" s="18">
        <v>49879</v>
      </c>
      <c r="F661" s="18">
        <v>40165.14</v>
      </c>
      <c r="G661" s="18">
        <f t="shared" si="185"/>
        <v>-44630.86</v>
      </c>
      <c r="H661" s="18">
        <f t="shared" si="186"/>
        <v>9713.86</v>
      </c>
      <c r="I661" s="19">
        <f t="shared" si="187"/>
        <v>-52.633213830841079</v>
      </c>
      <c r="J661" s="19">
        <f t="shared" si="188"/>
        <v>80.525150865093522</v>
      </c>
      <c r="K661" s="19">
        <f t="shared" si="189"/>
        <v>60.235662867426512</v>
      </c>
    </row>
    <row r="662" spans="1:11" x14ac:dyDescent="0.2">
      <c r="A662" s="23" t="s">
        <v>94</v>
      </c>
      <c r="B662" s="17" t="s">
        <v>95</v>
      </c>
      <c r="C662" s="18">
        <v>20452</v>
      </c>
      <c r="D662" s="18">
        <v>33370</v>
      </c>
      <c r="E662" s="18">
        <v>32870</v>
      </c>
      <c r="F662" s="18">
        <v>6855.14</v>
      </c>
      <c r="G662" s="18">
        <f t="shared" si="185"/>
        <v>-13596.86</v>
      </c>
      <c r="H662" s="18">
        <f t="shared" si="186"/>
        <v>26014.86</v>
      </c>
      <c r="I662" s="19">
        <f t="shared" si="187"/>
        <v>-66.481811069822015</v>
      </c>
      <c r="J662" s="19">
        <f t="shared" si="188"/>
        <v>20.855308792211744</v>
      </c>
      <c r="K662" s="19">
        <f t="shared" si="189"/>
        <v>20.542822894815703</v>
      </c>
    </row>
    <row r="663" spans="1:11" x14ac:dyDescent="0.2">
      <c r="A663" s="24" t="s">
        <v>96</v>
      </c>
      <c r="B663" s="17" t="s">
        <v>97</v>
      </c>
      <c r="C663" s="18">
        <v>20452</v>
      </c>
      <c r="D663" s="18">
        <v>33370</v>
      </c>
      <c r="E663" s="18">
        <v>32870</v>
      </c>
      <c r="F663" s="18">
        <v>6855.14</v>
      </c>
      <c r="G663" s="18">
        <f t="shared" si="185"/>
        <v>-13596.86</v>
      </c>
      <c r="H663" s="18">
        <f t="shared" si="186"/>
        <v>26014.86</v>
      </c>
      <c r="I663" s="19">
        <f t="shared" si="187"/>
        <v>-66.481811069822015</v>
      </c>
      <c r="J663" s="19">
        <f t="shared" si="188"/>
        <v>20.855308792211744</v>
      </c>
      <c r="K663" s="19">
        <f t="shared" si="189"/>
        <v>20.542822894815703</v>
      </c>
    </row>
    <row r="664" spans="1:11" ht="25.5" x14ac:dyDescent="0.2">
      <c r="A664" s="25" t="s">
        <v>98</v>
      </c>
      <c r="B664" s="17" t="s">
        <v>99</v>
      </c>
      <c r="C664" s="18">
        <v>20452</v>
      </c>
      <c r="D664" s="18">
        <v>33370</v>
      </c>
      <c r="E664" s="18">
        <v>32870</v>
      </c>
      <c r="F664" s="18">
        <v>6855.14</v>
      </c>
      <c r="G664" s="18">
        <f t="shared" si="185"/>
        <v>-13596.86</v>
      </c>
      <c r="H664" s="18">
        <f t="shared" si="186"/>
        <v>26014.86</v>
      </c>
      <c r="I664" s="19">
        <f t="shared" si="187"/>
        <v>-66.481811069822015</v>
      </c>
      <c r="J664" s="19">
        <f t="shared" si="188"/>
        <v>20.855308792211744</v>
      </c>
      <c r="K664" s="19">
        <f t="shared" si="189"/>
        <v>20.542822894815703</v>
      </c>
    </row>
    <row r="665" spans="1:11" ht="25.5" x14ac:dyDescent="0.2">
      <c r="A665" s="26" t="s">
        <v>100</v>
      </c>
      <c r="B665" s="17" t="s">
        <v>101</v>
      </c>
      <c r="C665" s="18">
        <v>2500</v>
      </c>
      <c r="D665" s="18">
        <v>3000</v>
      </c>
      <c r="E665" s="18">
        <v>2500</v>
      </c>
      <c r="F665" s="18">
        <v>3000</v>
      </c>
      <c r="G665" s="18">
        <f t="shared" si="185"/>
        <v>500</v>
      </c>
      <c r="H665" s="18">
        <f t="shared" si="186"/>
        <v>-500</v>
      </c>
      <c r="I665" s="19">
        <f t="shared" si="187"/>
        <v>20</v>
      </c>
      <c r="J665" s="19">
        <f t="shared" si="188"/>
        <v>120</v>
      </c>
      <c r="K665" s="19">
        <f t="shared" si="189"/>
        <v>100</v>
      </c>
    </row>
    <row r="666" spans="1:11" ht="25.5" x14ac:dyDescent="0.2">
      <c r="A666" s="26" t="s">
        <v>102</v>
      </c>
      <c r="B666" s="17" t="s">
        <v>103</v>
      </c>
      <c r="C666" s="18">
        <v>17952</v>
      </c>
      <c r="D666" s="18">
        <v>30370</v>
      </c>
      <c r="E666" s="18">
        <v>30370</v>
      </c>
      <c r="F666" s="18">
        <v>3855.14</v>
      </c>
      <c r="G666" s="18">
        <f t="shared" si="185"/>
        <v>-14096.86</v>
      </c>
      <c r="H666" s="18">
        <f t="shared" si="186"/>
        <v>26514.86</v>
      </c>
      <c r="I666" s="19">
        <f t="shared" si="187"/>
        <v>-78.525289661319079</v>
      </c>
      <c r="J666" s="19">
        <f t="shared" si="188"/>
        <v>12.693908462298321</v>
      </c>
      <c r="K666" s="19">
        <f t="shared" si="189"/>
        <v>12.693908462298321</v>
      </c>
    </row>
    <row r="667" spans="1:11" ht="25.5" x14ac:dyDescent="0.2">
      <c r="A667" s="23" t="s">
        <v>156</v>
      </c>
      <c r="B667" s="17" t="s">
        <v>157</v>
      </c>
      <c r="C667" s="18">
        <v>64344</v>
      </c>
      <c r="D667" s="18">
        <v>33310</v>
      </c>
      <c r="E667" s="18">
        <v>17009</v>
      </c>
      <c r="F667" s="18">
        <v>33310</v>
      </c>
      <c r="G667" s="18">
        <f t="shared" si="185"/>
        <v>-31034</v>
      </c>
      <c r="H667" s="18">
        <f t="shared" si="186"/>
        <v>-16301</v>
      </c>
      <c r="I667" s="19">
        <f t="shared" si="187"/>
        <v>-48.231381325376098</v>
      </c>
      <c r="J667" s="19">
        <f t="shared" si="188"/>
        <v>195.83749779528486</v>
      </c>
      <c r="K667" s="19">
        <f t="shared" si="189"/>
        <v>100</v>
      </c>
    </row>
    <row r="668" spans="1:11" ht="38.25" x14ac:dyDescent="0.2">
      <c r="A668" s="24" t="s">
        <v>158</v>
      </c>
      <c r="B668" s="17" t="s">
        <v>159</v>
      </c>
      <c r="C668" s="18">
        <v>64344</v>
      </c>
      <c r="D668" s="18">
        <v>33310</v>
      </c>
      <c r="E668" s="18">
        <v>17009</v>
      </c>
      <c r="F668" s="18">
        <v>33310</v>
      </c>
      <c r="G668" s="18">
        <f t="shared" si="185"/>
        <v>-31034</v>
      </c>
      <c r="H668" s="18">
        <f t="shared" si="186"/>
        <v>-16301</v>
      </c>
      <c r="I668" s="19">
        <f t="shared" si="187"/>
        <v>-48.231381325376098</v>
      </c>
      <c r="J668" s="19">
        <f t="shared" si="188"/>
        <v>195.83749779528486</v>
      </c>
      <c r="K668" s="19">
        <f t="shared" si="189"/>
        <v>100</v>
      </c>
    </row>
    <row r="669" spans="1:11" ht="89.25" x14ac:dyDescent="0.2">
      <c r="A669" s="25" t="s">
        <v>446</v>
      </c>
      <c r="B669" s="17" t="s">
        <v>447</v>
      </c>
      <c r="C669" s="18">
        <v>64344</v>
      </c>
      <c r="D669" s="18">
        <v>33310</v>
      </c>
      <c r="E669" s="18">
        <v>17009</v>
      </c>
      <c r="F669" s="18">
        <v>33310</v>
      </c>
      <c r="G669" s="18">
        <f t="shared" si="185"/>
        <v>-31034</v>
      </c>
      <c r="H669" s="18">
        <f t="shared" si="186"/>
        <v>-16301</v>
      </c>
      <c r="I669" s="19">
        <f t="shared" si="187"/>
        <v>-48.231381325376098</v>
      </c>
      <c r="J669" s="19">
        <f t="shared" si="188"/>
        <v>195.83749779528486</v>
      </c>
      <c r="K669" s="19">
        <f t="shared" si="189"/>
        <v>100</v>
      </c>
    </row>
    <row r="670" spans="1:11" x14ac:dyDescent="0.2">
      <c r="A670" s="22" t="s">
        <v>30</v>
      </c>
      <c r="B670" s="17" t="s">
        <v>31</v>
      </c>
      <c r="C670" s="18">
        <v>10795402.039999999</v>
      </c>
      <c r="D670" s="18">
        <v>23390144</v>
      </c>
      <c r="E670" s="18">
        <v>21415118</v>
      </c>
      <c r="F670" s="18">
        <v>21124175.66</v>
      </c>
      <c r="G670" s="18">
        <f t="shared" si="185"/>
        <v>10328773.620000001</v>
      </c>
      <c r="H670" s="18">
        <f t="shared" si="186"/>
        <v>290942.33999999985</v>
      </c>
      <c r="I670" s="19">
        <f t="shared" si="187"/>
        <v>95.677526244312077</v>
      </c>
      <c r="J670" s="19">
        <f t="shared" si="188"/>
        <v>98.641416124814256</v>
      </c>
      <c r="K670" s="19">
        <f t="shared" si="189"/>
        <v>90.312294186816473</v>
      </c>
    </row>
    <row r="671" spans="1:11" x14ac:dyDescent="0.2">
      <c r="A671" s="23" t="s">
        <v>32</v>
      </c>
      <c r="B671" s="17" t="s">
        <v>33</v>
      </c>
      <c r="C671" s="18">
        <v>10795402.039999999</v>
      </c>
      <c r="D671" s="18">
        <v>23390144</v>
      </c>
      <c r="E671" s="18">
        <v>21415118</v>
      </c>
      <c r="F671" s="18">
        <v>21124175.66</v>
      </c>
      <c r="G671" s="18">
        <f t="shared" si="185"/>
        <v>10328773.620000001</v>
      </c>
      <c r="H671" s="18">
        <f t="shared" si="186"/>
        <v>290942.33999999985</v>
      </c>
      <c r="I671" s="19">
        <f t="shared" si="187"/>
        <v>95.677526244312077</v>
      </c>
      <c r="J671" s="19">
        <f t="shared" si="188"/>
        <v>98.641416124814256</v>
      </c>
      <c r="K671" s="19">
        <f t="shared" si="189"/>
        <v>90.312294186816473</v>
      </c>
    </row>
    <row r="672" spans="1:11" x14ac:dyDescent="0.2">
      <c r="A672" s="16" t="s">
        <v>34</v>
      </c>
      <c r="B672" s="17" t="s">
        <v>35</v>
      </c>
      <c r="C672" s="18">
        <v>14169957.869999999</v>
      </c>
      <c r="D672" s="18">
        <v>25840329</v>
      </c>
      <c r="E672" s="18">
        <v>21537757</v>
      </c>
      <c r="F672" s="18">
        <v>22784053.370000001</v>
      </c>
      <c r="G672" s="18">
        <f t="shared" si="185"/>
        <v>8614095.5000000019</v>
      </c>
      <c r="H672" s="18">
        <f t="shared" si="186"/>
        <v>-1246296.370000001</v>
      </c>
      <c r="I672" s="19">
        <f t="shared" si="187"/>
        <v>60.791256960879025</v>
      </c>
      <c r="J672" s="19">
        <f t="shared" si="188"/>
        <v>105.78656528625521</v>
      </c>
      <c r="K672" s="19">
        <f t="shared" si="189"/>
        <v>88.172458524038149</v>
      </c>
    </row>
    <row r="673" spans="1:11" x14ac:dyDescent="0.2">
      <c r="A673" s="22" t="s">
        <v>36</v>
      </c>
      <c r="B673" s="17" t="s">
        <v>37</v>
      </c>
      <c r="C673" s="18">
        <v>13056727.18</v>
      </c>
      <c r="D673" s="18">
        <v>14701835</v>
      </c>
      <c r="E673" s="18">
        <v>8743085</v>
      </c>
      <c r="F673" s="18">
        <v>13649184.09</v>
      </c>
      <c r="G673" s="18">
        <f t="shared" si="185"/>
        <v>592456.91000000015</v>
      </c>
      <c r="H673" s="18">
        <f t="shared" si="186"/>
        <v>-4906099.09</v>
      </c>
      <c r="I673" s="19">
        <f t="shared" si="187"/>
        <v>4.5375606140221123</v>
      </c>
      <c r="J673" s="19">
        <f t="shared" si="188"/>
        <v>156.11405001781407</v>
      </c>
      <c r="K673" s="19">
        <f t="shared" si="189"/>
        <v>92.840003237691064</v>
      </c>
    </row>
    <row r="674" spans="1:11" x14ac:dyDescent="0.2">
      <c r="A674" s="23" t="s">
        <v>38</v>
      </c>
      <c r="B674" s="17" t="s">
        <v>39</v>
      </c>
      <c r="C674" s="18">
        <v>6351834.4699999997</v>
      </c>
      <c r="D674" s="18">
        <v>8533702</v>
      </c>
      <c r="E674" s="18">
        <v>6600401</v>
      </c>
      <c r="F674" s="18">
        <v>7520418.1799999997</v>
      </c>
      <c r="G674" s="18">
        <f t="shared" si="185"/>
        <v>1168583.71</v>
      </c>
      <c r="H674" s="18">
        <f t="shared" si="186"/>
        <v>-920017.1799999997</v>
      </c>
      <c r="I674" s="19">
        <f t="shared" si="187"/>
        <v>18.397578140917759</v>
      </c>
      <c r="J674" s="19">
        <f t="shared" si="188"/>
        <v>113.93880735428044</v>
      </c>
      <c r="K674" s="19">
        <f t="shared" si="189"/>
        <v>88.126093224253665</v>
      </c>
    </row>
    <row r="675" spans="1:11" x14ac:dyDescent="0.2">
      <c r="A675" s="24" t="s">
        <v>40</v>
      </c>
      <c r="B675" s="17" t="s">
        <v>41</v>
      </c>
      <c r="C675" s="18">
        <v>1238011.22</v>
      </c>
      <c r="D675" s="18">
        <v>1895837</v>
      </c>
      <c r="E675" s="18">
        <v>961362</v>
      </c>
      <c r="F675" s="18">
        <v>1374732.53</v>
      </c>
      <c r="G675" s="18">
        <f t="shared" si="185"/>
        <v>136721.31000000006</v>
      </c>
      <c r="H675" s="18">
        <f t="shared" si="186"/>
        <v>-413370.53</v>
      </c>
      <c r="I675" s="19">
        <f t="shared" si="187"/>
        <v>11.043624467312995</v>
      </c>
      <c r="J675" s="19">
        <f t="shared" si="188"/>
        <v>142.99842619117459</v>
      </c>
      <c r="K675" s="19">
        <f t="shared" si="189"/>
        <v>72.513223974423966</v>
      </c>
    </row>
    <row r="676" spans="1:11" x14ac:dyDescent="0.2">
      <c r="A676" s="24" t="s">
        <v>42</v>
      </c>
      <c r="B676" s="17" t="s">
        <v>43</v>
      </c>
      <c r="C676" s="18">
        <v>5113823.25</v>
      </c>
      <c r="D676" s="18">
        <v>6637865</v>
      </c>
      <c r="E676" s="18">
        <v>5639039</v>
      </c>
      <c r="F676" s="18">
        <v>6145685.6500000004</v>
      </c>
      <c r="G676" s="18">
        <f t="shared" si="185"/>
        <v>1031862.4000000004</v>
      </c>
      <c r="H676" s="18">
        <f t="shared" si="186"/>
        <v>-506646.65000000037</v>
      </c>
      <c r="I676" s="19">
        <f t="shared" si="187"/>
        <v>20.17790505371886</v>
      </c>
      <c r="J676" s="19">
        <f t="shared" si="188"/>
        <v>108.98462752252644</v>
      </c>
      <c r="K676" s="19">
        <f t="shared" si="189"/>
        <v>92.585276289891411</v>
      </c>
    </row>
    <row r="677" spans="1:11" x14ac:dyDescent="0.2">
      <c r="A677" s="25" t="s">
        <v>44</v>
      </c>
      <c r="B677" s="17" t="s">
        <v>45</v>
      </c>
      <c r="C677" s="18">
        <v>2698558.12</v>
      </c>
      <c r="D677" s="18">
        <v>0</v>
      </c>
      <c r="E677" s="18">
        <v>0</v>
      </c>
      <c r="F677" s="18">
        <v>2843572.18</v>
      </c>
      <c r="G677" s="18">
        <f t="shared" si="185"/>
        <v>145014.06000000006</v>
      </c>
      <c r="H677" s="18">
        <f t="shared" si="186"/>
        <v>-2843572.18</v>
      </c>
      <c r="I677" s="19">
        <f t="shared" si="187"/>
        <v>5.373760858632167</v>
      </c>
      <c r="J677" s="19">
        <f t="shared" si="188"/>
        <v>0</v>
      </c>
      <c r="K677" s="19">
        <f t="shared" si="189"/>
        <v>0</v>
      </c>
    </row>
    <row r="678" spans="1:11" x14ac:dyDescent="0.2">
      <c r="A678" s="23" t="s">
        <v>46</v>
      </c>
      <c r="B678" s="17" t="s">
        <v>47</v>
      </c>
      <c r="C678" s="18">
        <v>6684881.71</v>
      </c>
      <c r="D678" s="18">
        <v>4971313</v>
      </c>
      <c r="E678" s="18">
        <v>2133324</v>
      </c>
      <c r="F678" s="18">
        <v>4942585.04</v>
      </c>
      <c r="G678" s="18">
        <f t="shared" si="185"/>
        <v>-1742296.67</v>
      </c>
      <c r="H678" s="18">
        <f t="shared" si="186"/>
        <v>-2809261.04</v>
      </c>
      <c r="I678" s="19">
        <f t="shared" si="187"/>
        <v>-26.063238596932479</v>
      </c>
      <c r="J678" s="19">
        <f t="shared" si="188"/>
        <v>231.68468737050728</v>
      </c>
      <c r="K678" s="19">
        <f t="shared" si="189"/>
        <v>99.422125301706004</v>
      </c>
    </row>
    <row r="679" spans="1:11" x14ac:dyDescent="0.2">
      <c r="A679" s="24" t="s">
        <v>48</v>
      </c>
      <c r="B679" s="17" t="s">
        <v>49</v>
      </c>
      <c r="C679" s="18">
        <v>6684881.71</v>
      </c>
      <c r="D679" s="18">
        <v>4971313</v>
      </c>
      <c r="E679" s="18">
        <v>2133324</v>
      </c>
      <c r="F679" s="18">
        <v>4942585.04</v>
      </c>
      <c r="G679" s="18">
        <f t="shared" si="185"/>
        <v>-1742296.67</v>
      </c>
      <c r="H679" s="18">
        <f t="shared" si="186"/>
        <v>-2809261.04</v>
      </c>
      <c r="I679" s="19">
        <f t="shared" si="187"/>
        <v>-26.063238596932479</v>
      </c>
      <c r="J679" s="19">
        <f t="shared" si="188"/>
        <v>231.68468737050728</v>
      </c>
      <c r="K679" s="19">
        <f t="shared" si="189"/>
        <v>99.422125301706004</v>
      </c>
    </row>
    <row r="680" spans="1:11" ht="25.5" x14ac:dyDescent="0.2">
      <c r="A680" s="23" t="s">
        <v>76</v>
      </c>
      <c r="B680" s="17" t="s">
        <v>77</v>
      </c>
      <c r="C680" s="18">
        <v>0</v>
      </c>
      <c r="D680" s="18">
        <v>18070</v>
      </c>
      <c r="E680" s="18">
        <v>0</v>
      </c>
      <c r="F680" s="18">
        <v>18068.55</v>
      </c>
      <c r="G680" s="18">
        <f t="shared" si="185"/>
        <v>18068.55</v>
      </c>
      <c r="H680" s="18">
        <f t="shared" si="186"/>
        <v>-18068.55</v>
      </c>
      <c r="I680" s="19">
        <f t="shared" si="187"/>
        <v>0</v>
      </c>
      <c r="J680" s="19">
        <f t="shared" si="188"/>
        <v>0</v>
      </c>
      <c r="K680" s="19">
        <f t="shared" si="189"/>
        <v>99.991975650249032</v>
      </c>
    </row>
    <row r="681" spans="1:11" x14ac:dyDescent="0.2">
      <c r="A681" s="24" t="s">
        <v>78</v>
      </c>
      <c r="B681" s="17" t="s">
        <v>79</v>
      </c>
      <c r="C681" s="18">
        <v>0</v>
      </c>
      <c r="D681" s="18">
        <v>18070</v>
      </c>
      <c r="E681" s="18">
        <v>0</v>
      </c>
      <c r="F681" s="18">
        <v>18068.55</v>
      </c>
      <c r="G681" s="18">
        <f t="shared" si="185"/>
        <v>18068.55</v>
      </c>
      <c r="H681" s="18">
        <f t="shared" si="186"/>
        <v>-18068.55</v>
      </c>
      <c r="I681" s="19">
        <f t="shared" si="187"/>
        <v>0</v>
      </c>
      <c r="J681" s="19">
        <f t="shared" si="188"/>
        <v>0</v>
      </c>
      <c r="K681" s="19">
        <f t="shared" si="189"/>
        <v>99.991975650249032</v>
      </c>
    </row>
    <row r="682" spans="1:11" ht="25.5" x14ac:dyDescent="0.2">
      <c r="A682" s="23" t="s">
        <v>52</v>
      </c>
      <c r="B682" s="17" t="s">
        <v>53</v>
      </c>
      <c r="C682" s="18">
        <v>20011</v>
      </c>
      <c r="D682" s="18">
        <v>1178750</v>
      </c>
      <c r="E682" s="18">
        <v>9360</v>
      </c>
      <c r="F682" s="18">
        <v>1168112.32</v>
      </c>
      <c r="G682" s="18">
        <f t="shared" si="185"/>
        <v>1148101.32</v>
      </c>
      <c r="H682" s="18">
        <f t="shared" si="186"/>
        <v>-1158752.32</v>
      </c>
      <c r="I682" s="19">
        <f t="shared" si="187"/>
        <v>5737.3510569186947</v>
      </c>
      <c r="J682" s="19">
        <f t="shared" si="188"/>
        <v>12479.832478632479</v>
      </c>
      <c r="K682" s="19">
        <f t="shared" si="189"/>
        <v>99.097545705196183</v>
      </c>
    </row>
    <row r="683" spans="1:11" x14ac:dyDescent="0.2">
      <c r="A683" s="24" t="s">
        <v>54</v>
      </c>
      <c r="B683" s="17" t="s">
        <v>55</v>
      </c>
      <c r="C683" s="18">
        <v>0</v>
      </c>
      <c r="D683" s="18">
        <v>550764</v>
      </c>
      <c r="E683" s="18">
        <v>0</v>
      </c>
      <c r="F683" s="18">
        <v>550763.12</v>
      </c>
      <c r="G683" s="18">
        <f t="shared" si="185"/>
        <v>550763.12</v>
      </c>
      <c r="H683" s="18">
        <f t="shared" si="186"/>
        <v>-550763.12</v>
      </c>
      <c r="I683" s="19">
        <f t="shared" si="187"/>
        <v>0</v>
      </c>
      <c r="J683" s="19">
        <f t="shared" si="188"/>
        <v>0</v>
      </c>
      <c r="K683" s="19">
        <f t="shared" si="189"/>
        <v>99.999840221946243</v>
      </c>
    </row>
    <row r="684" spans="1:11" ht="25.5" x14ac:dyDescent="0.2">
      <c r="A684" s="25" t="s">
        <v>56</v>
      </c>
      <c r="B684" s="17" t="s">
        <v>57</v>
      </c>
      <c r="C684" s="18">
        <v>0</v>
      </c>
      <c r="D684" s="18">
        <v>550764</v>
      </c>
      <c r="E684" s="18">
        <v>0</v>
      </c>
      <c r="F684" s="18">
        <v>550763.12</v>
      </c>
      <c r="G684" s="18">
        <f t="shared" si="185"/>
        <v>550763.12</v>
      </c>
      <c r="H684" s="18">
        <f t="shared" si="186"/>
        <v>-550763.12</v>
      </c>
      <c r="I684" s="19">
        <f t="shared" si="187"/>
        <v>0</v>
      </c>
      <c r="J684" s="19">
        <f t="shared" si="188"/>
        <v>0</v>
      </c>
      <c r="K684" s="19">
        <f t="shared" si="189"/>
        <v>99.999840221946243</v>
      </c>
    </row>
    <row r="685" spans="1:11" ht="25.5" x14ac:dyDescent="0.2">
      <c r="A685" s="26" t="s">
        <v>104</v>
      </c>
      <c r="B685" s="17" t="s">
        <v>105</v>
      </c>
      <c r="C685" s="18">
        <v>0</v>
      </c>
      <c r="D685" s="18">
        <v>550764</v>
      </c>
      <c r="E685" s="18">
        <v>0</v>
      </c>
      <c r="F685" s="18">
        <v>550763.12</v>
      </c>
      <c r="G685" s="18">
        <f t="shared" si="185"/>
        <v>550763.12</v>
      </c>
      <c r="H685" s="18">
        <f t="shared" si="186"/>
        <v>-550763.12</v>
      </c>
      <c r="I685" s="19">
        <f t="shared" si="187"/>
        <v>0</v>
      </c>
      <c r="J685" s="19">
        <f t="shared" si="188"/>
        <v>0</v>
      </c>
      <c r="K685" s="19">
        <f t="shared" si="189"/>
        <v>99.999840221946243</v>
      </c>
    </row>
    <row r="686" spans="1:11" ht="51" x14ac:dyDescent="0.2">
      <c r="A686" s="24" t="s">
        <v>162</v>
      </c>
      <c r="B686" s="17" t="s">
        <v>163</v>
      </c>
      <c r="C686" s="18">
        <v>20011</v>
      </c>
      <c r="D686" s="18">
        <v>36731</v>
      </c>
      <c r="E686" s="18">
        <v>9360</v>
      </c>
      <c r="F686" s="18">
        <v>26161</v>
      </c>
      <c r="G686" s="18">
        <f t="shared" si="185"/>
        <v>6150</v>
      </c>
      <c r="H686" s="18">
        <f t="shared" si="186"/>
        <v>-16801</v>
      </c>
      <c r="I686" s="19">
        <f t="shared" si="187"/>
        <v>30.733096796761771</v>
      </c>
      <c r="J686" s="19">
        <f t="shared" si="188"/>
        <v>279.49786324786328</v>
      </c>
      <c r="K686" s="19">
        <f t="shared" si="189"/>
        <v>71.223217445754273</v>
      </c>
    </row>
    <row r="687" spans="1:11" ht="38.25" x14ac:dyDescent="0.2">
      <c r="A687" s="25" t="s">
        <v>164</v>
      </c>
      <c r="B687" s="17" t="s">
        <v>165</v>
      </c>
      <c r="C687" s="18">
        <v>0</v>
      </c>
      <c r="D687" s="18">
        <v>26161</v>
      </c>
      <c r="E687" s="18">
        <v>0</v>
      </c>
      <c r="F687" s="18">
        <v>26161</v>
      </c>
      <c r="G687" s="18">
        <f t="shared" si="185"/>
        <v>26161</v>
      </c>
      <c r="H687" s="18">
        <f t="shared" si="186"/>
        <v>-26161</v>
      </c>
      <c r="I687" s="19">
        <f t="shared" si="187"/>
        <v>0</v>
      </c>
      <c r="J687" s="19">
        <f t="shared" si="188"/>
        <v>0</v>
      </c>
      <c r="K687" s="19">
        <f t="shared" si="189"/>
        <v>100</v>
      </c>
    </row>
    <row r="688" spans="1:11" ht="63.75" x14ac:dyDescent="0.2">
      <c r="A688" s="25" t="s">
        <v>253</v>
      </c>
      <c r="B688" s="17" t="s">
        <v>254</v>
      </c>
      <c r="C688" s="18">
        <v>20011</v>
      </c>
      <c r="D688" s="18">
        <v>10570</v>
      </c>
      <c r="E688" s="18">
        <v>9360</v>
      </c>
      <c r="F688" s="18">
        <v>0</v>
      </c>
      <c r="G688" s="18">
        <f t="shared" si="185"/>
        <v>-20011</v>
      </c>
      <c r="H688" s="18">
        <f t="shared" si="186"/>
        <v>9360</v>
      </c>
      <c r="I688" s="19">
        <f t="shared" si="187"/>
        <v>-100</v>
      </c>
      <c r="J688" s="19">
        <f t="shared" si="188"/>
        <v>0</v>
      </c>
      <c r="K688" s="19">
        <f t="shared" si="189"/>
        <v>0</v>
      </c>
    </row>
    <row r="689" spans="1:11" ht="25.5" x14ac:dyDescent="0.2">
      <c r="A689" s="24" t="s">
        <v>166</v>
      </c>
      <c r="B689" s="17" t="s">
        <v>167</v>
      </c>
      <c r="C689" s="18">
        <v>0</v>
      </c>
      <c r="D689" s="18">
        <v>901</v>
      </c>
      <c r="E689" s="18">
        <v>0</v>
      </c>
      <c r="F689" s="18">
        <v>835</v>
      </c>
      <c r="G689" s="18">
        <f t="shared" si="185"/>
        <v>835</v>
      </c>
      <c r="H689" s="18">
        <f t="shared" si="186"/>
        <v>-835</v>
      </c>
      <c r="I689" s="19">
        <f t="shared" si="187"/>
        <v>0</v>
      </c>
      <c r="J689" s="19">
        <f t="shared" si="188"/>
        <v>0</v>
      </c>
      <c r="K689" s="19">
        <f t="shared" si="189"/>
        <v>92.674805771365158</v>
      </c>
    </row>
    <row r="690" spans="1:11" ht="38.25" x14ac:dyDescent="0.2">
      <c r="A690" s="25" t="s">
        <v>170</v>
      </c>
      <c r="B690" s="17" t="s">
        <v>171</v>
      </c>
      <c r="C690" s="18">
        <v>0</v>
      </c>
      <c r="D690" s="18">
        <v>901</v>
      </c>
      <c r="E690" s="18">
        <v>0</v>
      </c>
      <c r="F690" s="18">
        <v>835</v>
      </c>
      <c r="G690" s="18">
        <f t="shared" si="185"/>
        <v>835</v>
      </c>
      <c r="H690" s="18">
        <f t="shared" si="186"/>
        <v>-835</v>
      </c>
      <c r="I690" s="19">
        <f t="shared" si="187"/>
        <v>0</v>
      </c>
      <c r="J690" s="19">
        <f t="shared" si="188"/>
        <v>0</v>
      </c>
      <c r="K690" s="19">
        <f t="shared" si="189"/>
        <v>92.674805771365158</v>
      </c>
    </row>
    <row r="691" spans="1:11" x14ac:dyDescent="0.2">
      <c r="A691" s="24" t="s">
        <v>191</v>
      </c>
      <c r="B691" s="17" t="s">
        <v>192</v>
      </c>
      <c r="C691" s="18">
        <v>0</v>
      </c>
      <c r="D691" s="18">
        <v>590354</v>
      </c>
      <c r="E691" s="18">
        <v>0</v>
      </c>
      <c r="F691" s="18">
        <v>590353.19999999995</v>
      </c>
      <c r="G691" s="18">
        <f t="shared" si="185"/>
        <v>590353.19999999995</v>
      </c>
      <c r="H691" s="18">
        <f t="shared" si="186"/>
        <v>-590353.19999999995</v>
      </c>
      <c r="I691" s="19">
        <f t="shared" si="187"/>
        <v>0</v>
      </c>
      <c r="J691" s="19">
        <f t="shared" si="188"/>
        <v>0</v>
      </c>
      <c r="K691" s="19">
        <f t="shared" si="189"/>
        <v>99.9998644880868</v>
      </c>
    </row>
    <row r="692" spans="1:11" x14ac:dyDescent="0.2">
      <c r="A692" s="22" t="s">
        <v>60</v>
      </c>
      <c r="B692" s="17" t="s">
        <v>61</v>
      </c>
      <c r="C692" s="18">
        <v>1113230.69</v>
      </c>
      <c r="D692" s="18">
        <v>11138494</v>
      </c>
      <c r="E692" s="18">
        <v>12794672</v>
      </c>
      <c r="F692" s="18">
        <v>9134869.2799999993</v>
      </c>
      <c r="G692" s="18">
        <f t="shared" si="185"/>
        <v>8021638.5899999999</v>
      </c>
      <c r="H692" s="18">
        <f t="shared" si="186"/>
        <v>3659802.7200000007</v>
      </c>
      <c r="I692" s="19">
        <f t="shared" si="187"/>
        <v>720.57289311705915</v>
      </c>
      <c r="J692" s="19">
        <f t="shared" si="188"/>
        <v>71.39588478704259</v>
      </c>
      <c r="K692" s="19">
        <f t="shared" si="189"/>
        <v>82.011708943776412</v>
      </c>
    </row>
    <row r="693" spans="1:11" x14ac:dyDescent="0.2">
      <c r="A693" s="23" t="s">
        <v>62</v>
      </c>
      <c r="B693" s="17" t="s">
        <v>63</v>
      </c>
      <c r="C693" s="18">
        <v>1113230.69</v>
      </c>
      <c r="D693" s="18">
        <v>11138494</v>
      </c>
      <c r="E693" s="18">
        <v>12794672</v>
      </c>
      <c r="F693" s="18">
        <v>9134869.2799999993</v>
      </c>
      <c r="G693" s="18">
        <f t="shared" si="185"/>
        <v>8021638.5899999999</v>
      </c>
      <c r="H693" s="18">
        <f t="shared" si="186"/>
        <v>3659802.7200000007</v>
      </c>
      <c r="I693" s="19">
        <f t="shared" si="187"/>
        <v>720.57289311705915</v>
      </c>
      <c r="J693" s="19">
        <f t="shared" si="188"/>
        <v>71.39588478704259</v>
      </c>
      <c r="K693" s="19">
        <f t="shared" si="189"/>
        <v>82.011708943776412</v>
      </c>
    </row>
    <row r="694" spans="1:11" x14ac:dyDescent="0.2">
      <c r="A694" s="16"/>
      <c r="B694" s="17" t="s">
        <v>64</v>
      </c>
      <c r="C694" s="18">
        <v>347279.17</v>
      </c>
      <c r="D694" s="18">
        <v>-443464</v>
      </c>
      <c r="E694" s="18">
        <v>0</v>
      </c>
      <c r="F694" s="18">
        <v>316306.52</v>
      </c>
      <c r="G694" s="18">
        <f t="shared" si="185"/>
        <v>-30972.649999999965</v>
      </c>
      <c r="H694" s="18">
        <f t="shared" si="186"/>
        <v>-316306.52</v>
      </c>
      <c r="I694" s="19">
        <f t="shared" si="187"/>
        <v>-8.9186604540663836</v>
      </c>
      <c r="J694" s="19">
        <f t="shared" si="188"/>
        <v>0</v>
      </c>
      <c r="K694" s="19">
        <f t="shared" si="189"/>
        <v>-71.326312846138578</v>
      </c>
    </row>
    <row r="695" spans="1:11" x14ac:dyDescent="0.2">
      <c r="A695" s="16" t="s">
        <v>65</v>
      </c>
      <c r="B695" s="17" t="s">
        <v>66</v>
      </c>
      <c r="C695" s="18">
        <v>-347279.17</v>
      </c>
      <c r="D695" s="18">
        <v>443464</v>
      </c>
      <c r="E695" s="18">
        <v>0</v>
      </c>
      <c r="F695" s="18">
        <v>-316306.52</v>
      </c>
      <c r="G695" s="18">
        <f t="shared" si="185"/>
        <v>30972.649999999965</v>
      </c>
      <c r="H695" s="18">
        <f t="shared" si="186"/>
        <v>316306.52</v>
      </c>
      <c r="I695" s="19">
        <f t="shared" si="187"/>
        <v>-8.9186604540663836</v>
      </c>
      <c r="J695" s="19">
        <f t="shared" si="188"/>
        <v>0</v>
      </c>
      <c r="K695" s="19">
        <f t="shared" si="189"/>
        <v>-71.326312846138578</v>
      </c>
    </row>
    <row r="696" spans="1:11" x14ac:dyDescent="0.2">
      <c r="A696" s="22" t="s">
        <v>67</v>
      </c>
      <c r="B696" s="17" t="s">
        <v>68</v>
      </c>
      <c r="C696" s="18">
        <v>-347279.17</v>
      </c>
      <c r="D696" s="18">
        <v>443464</v>
      </c>
      <c r="E696" s="18">
        <v>0</v>
      </c>
      <c r="F696" s="18">
        <v>-316306.52</v>
      </c>
      <c r="G696" s="18">
        <f t="shared" si="185"/>
        <v>30972.649999999965</v>
      </c>
      <c r="H696" s="18">
        <f t="shared" si="186"/>
        <v>316306.52</v>
      </c>
      <c r="I696" s="19">
        <f t="shared" si="187"/>
        <v>-8.9186604540663836</v>
      </c>
      <c r="J696" s="19">
        <f t="shared" si="188"/>
        <v>0</v>
      </c>
      <c r="K696" s="19">
        <f t="shared" si="189"/>
        <v>-71.326312846138578</v>
      </c>
    </row>
    <row r="697" spans="1:11" ht="25.5" x14ac:dyDescent="0.2">
      <c r="A697" s="23" t="s">
        <v>106</v>
      </c>
      <c r="B697" s="17" t="s">
        <v>107</v>
      </c>
      <c r="C697" s="18">
        <v>-99876.18</v>
      </c>
      <c r="D697" s="18">
        <v>443464</v>
      </c>
      <c r="E697" s="18">
        <v>0</v>
      </c>
      <c r="F697" s="18">
        <v>-443459.54</v>
      </c>
      <c r="G697" s="18">
        <f t="shared" si="185"/>
        <v>-343583.36</v>
      </c>
      <c r="H697" s="18">
        <f t="shared" si="186"/>
        <v>443459.54</v>
      </c>
      <c r="I697" s="19">
        <f t="shared" si="187"/>
        <v>344.00931233052762</v>
      </c>
      <c r="J697" s="19">
        <f t="shared" si="188"/>
        <v>0</v>
      </c>
      <c r="K697" s="19">
        <f t="shared" si="189"/>
        <v>-99.998994281384739</v>
      </c>
    </row>
    <row r="698" spans="1:11" ht="25.5" x14ac:dyDescent="0.2">
      <c r="A698" s="27" t="s">
        <v>112</v>
      </c>
      <c r="B698" s="28" t="s">
        <v>113</v>
      </c>
      <c r="C698" s="29"/>
      <c r="D698" s="29"/>
      <c r="E698" s="29"/>
      <c r="F698" s="29"/>
      <c r="G698" s="29"/>
      <c r="H698" s="29"/>
      <c r="I698" s="30"/>
      <c r="J698" s="30"/>
      <c r="K698" s="30"/>
    </row>
    <row r="699" spans="1:11" x14ac:dyDescent="0.2">
      <c r="A699" s="16" t="s">
        <v>26</v>
      </c>
      <c r="B699" s="17" t="s">
        <v>27</v>
      </c>
      <c r="C699" s="18">
        <v>3701600.93</v>
      </c>
      <c r="D699" s="18">
        <v>10705927</v>
      </c>
      <c r="E699" s="18">
        <v>12877588</v>
      </c>
      <c r="F699" s="18">
        <v>9217500.2400000002</v>
      </c>
      <c r="G699" s="18">
        <f t="shared" ref="G699:G712" si="190">F699-C699</f>
        <v>5515899.3100000005</v>
      </c>
      <c r="H699" s="18">
        <f t="shared" ref="H699:H712" si="191">E699-F699</f>
        <v>3660087.76</v>
      </c>
      <c r="I699" s="19">
        <f t="shared" ref="I699:I712" si="192">IF(ISERROR(F699/C699),0,F699/C699*100-100)</f>
        <v>149.01388383863411</v>
      </c>
      <c r="J699" s="19">
        <f t="shared" ref="J699:J712" si="193">IF(ISERROR(F699/E699),0,F699/E699*100)</f>
        <v>71.577847031602502</v>
      </c>
      <c r="K699" s="19">
        <f t="shared" ref="K699:K712" si="194">IF(ISERROR(F699/D699),0,F699/D699*100)</f>
        <v>86.097170660700385</v>
      </c>
    </row>
    <row r="700" spans="1:11" ht="25.5" x14ac:dyDescent="0.2">
      <c r="A700" s="22" t="s">
        <v>28</v>
      </c>
      <c r="B700" s="17" t="s">
        <v>29</v>
      </c>
      <c r="C700" s="18">
        <v>2481545</v>
      </c>
      <c r="D700" s="18">
        <v>0</v>
      </c>
      <c r="E700" s="18">
        <v>0</v>
      </c>
      <c r="F700" s="18">
        <v>0</v>
      </c>
      <c r="G700" s="18">
        <f t="shared" si="190"/>
        <v>-2481545</v>
      </c>
      <c r="H700" s="18">
        <f t="shared" si="191"/>
        <v>0</v>
      </c>
      <c r="I700" s="19">
        <f t="shared" si="192"/>
        <v>-100</v>
      </c>
      <c r="J700" s="19">
        <f t="shared" si="193"/>
        <v>0</v>
      </c>
      <c r="K700" s="19">
        <f t="shared" si="194"/>
        <v>0</v>
      </c>
    </row>
    <row r="701" spans="1:11" x14ac:dyDescent="0.2">
      <c r="A701" s="22" t="s">
        <v>30</v>
      </c>
      <c r="B701" s="17" t="s">
        <v>31</v>
      </c>
      <c r="C701" s="18">
        <v>1220055.93</v>
      </c>
      <c r="D701" s="18">
        <v>10705927</v>
      </c>
      <c r="E701" s="18">
        <v>12877588</v>
      </c>
      <c r="F701" s="18">
        <v>9217500.2400000002</v>
      </c>
      <c r="G701" s="18">
        <f t="shared" si="190"/>
        <v>7997444.3100000005</v>
      </c>
      <c r="H701" s="18">
        <f t="shared" si="191"/>
        <v>3660087.76</v>
      </c>
      <c r="I701" s="19">
        <f t="shared" si="192"/>
        <v>655.4981713010485</v>
      </c>
      <c r="J701" s="19">
        <f t="shared" si="193"/>
        <v>71.577847031602502</v>
      </c>
      <c r="K701" s="19">
        <f t="shared" si="194"/>
        <v>86.097170660700385</v>
      </c>
    </row>
    <row r="702" spans="1:11" x14ac:dyDescent="0.2">
      <c r="A702" s="23" t="s">
        <v>32</v>
      </c>
      <c r="B702" s="17" t="s">
        <v>33</v>
      </c>
      <c r="C702" s="18">
        <v>1220055.93</v>
      </c>
      <c r="D702" s="18">
        <v>10705927</v>
      </c>
      <c r="E702" s="18">
        <v>12877588</v>
      </c>
      <c r="F702" s="18">
        <v>9217500.2400000002</v>
      </c>
      <c r="G702" s="18">
        <f t="shared" si="190"/>
        <v>7997444.3100000005</v>
      </c>
      <c r="H702" s="18">
        <f t="shared" si="191"/>
        <v>3660087.76</v>
      </c>
      <c r="I702" s="19">
        <f t="shared" si="192"/>
        <v>655.4981713010485</v>
      </c>
      <c r="J702" s="19">
        <f t="shared" si="193"/>
        <v>71.577847031602502</v>
      </c>
      <c r="K702" s="19">
        <f t="shared" si="194"/>
        <v>86.097170660700385</v>
      </c>
    </row>
    <row r="703" spans="1:11" x14ac:dyDescent="0.2">
      <c r="A703" s="16" t="s">
        <v>34</v>
      </c>
      <c r="B703" s="17" t="s">
        <v>35</v>
      </c>
      <c r="C703" s="18">
        <v>3701600.93</v>
      </c>
      <c r="D703" s="18">
        <v>10705927</v>
      </c>
      <c r="E703" s="18">
        <v>12877588</v>
      </c>
      <c r="F703" s="18">
        <v>9217500.2400000002</v>
      </c>
      <c r="G703" s="18">
        <f t="shared" si="190"/>
        <v>5515899.3100000005</v>
      </c>
      <c r="H703" s="18">
        <f t="shared" si="191"/>
        <v>3660087.76</v>
      </c>
      <c r="I703" s="19">
        <f t="shared" si="192"/>
        <v>149.01388383863411</v>
      </c>
      <c r="J703" s="19">
        <f t="shared" si="193"/>
        <v>71.577847031602502</v>
      </c>
      <c r="K703" s="19">
        <f t="shared" si="194"/>
        <v>86.097170660700385</v>
      </c>
    </row>
    <row r="704" spans="1:11" x14ac:dyDescent="0.2">
      <c r="A704" s="22" t="s">
        <v>36</v>
      </c>
      <c r="B704" s="17" t="s">
        <v>37</v>
      </c>
      <c r="C704" s="18">
        <v>3207153.33</v>
      </c>
      <c r="D704" s="18">
        <v>575476</v>
      </c>
      <c r="E704" s="18">
        <v>86916</v>
      </c>
      <c r="F704" s="18">
        <v>466596.78</v>
      </c>
      <c r="G704" s="18">
        <f t="shared" si="190"/>
        <v>-2740556.55</v>
      </c>
      <c r="H704" s="18">
        <f t="shared" si="191"/>
        <v>-379680.78</v>
      </c>
      <c r="I704" s="19">
        <f t="shared" si="192"/>
        <v>-85.451372853445704</v>
      </c>
      <c r="J704" s="19">
        <f t="shared" si="193"/>
        <v>536.83646279166089</v>
      </c>
      <c r="K704" s="19">
        <f t="shared" si="194"/>
        <v>81.080145827106605</v>
      </c>
    </row>
    <row r="705" spans="1:11" x14ac:dyDescent="0.2">
      <c r="A705" s="23" t="s">
        <v>38</v>
      </c>
      <c r="B705" s="17" t="s">
        <v>39</v>
      </c>
      <c r="C705" s="18">
        <v>725608.33</v>
      </c>
      <c r="D705" s="18">
        <v>575476</v>
      </c>
      <c r="E705" s="18">
        <v>86916</v>
      </c>
      <c r="F705" s="18">
        <v>466596.78</v>
      </c>
      <c r="G705" s="18">
        <f t="shared" si="190"/>
        <v>-259011.54999999993</v>
      </c>
      <c r="H705" s="18">
        <f t="shared" si="191"/>
        <v>-379680.78</v>
      </c>
      <c r="I705" s="19">
        <f t="shared" si="192"/>
        <v>-35.695779567469955</v>
      </c>
      <c r="J705" s="19">
        <f t="shared" si="193"/>
        <v>536.83646279166089</v>
      </c>
      <c r="K705" s="19">
        <f t="shared" si="194"/>
        <v>81.080145827106605</v>
      </c>
    </row>
    <row r="706" spans="1:11" x14ac:dyDescent="0.2">
      <c r="A706" s="24" t="s">
        <v>40</v>
      </c>
      <c r="B706" s="17" t="s">
        <v>41</v>
      </c>
      <c r="C706" s="18">
        <v>444452.78</v>
      </c>
      <c r="D706" s="18">
        <v>510263</v>
      </c>
      <c r="E706" s="18">
        <v>86916</v>
      </c>
      <c r="F706" s="18">
        <v>412462.36</v>
      </c>
      <c r="G706" s="18">
        <f t="shared" si="190"/>
        <v>-31990.420000000042</v>
      </c>
      <c r="H706" s="18">
        <f t="shared" si="191"/>
        <v>-325546.36</v>
      </c>
      <c r="I706" s="19">
        <f t="shared" si="192"/>
        <v>-7.1977095069582049</v>
      </c>
      <c r="J706" s="19">
        <f t="shared" si="193"/>
        <v>474.55285563072385</v>
      </c>
      <c r="K706" s="19">
        <f t="shared" si="194"/>
        <v>80.833287931909624</v>
      </c>
    </row>
    <row r="707" spans="1:11" x14ac:dyDescent="0.2">
      <c r="A707" s="24" t="s">
        <v>42</v>
      </c>
      <c r="B707" s="17" t="s">
        <v>43</v>
      </c>
      <c r="C707" s="18">
        <v>281155.55</v>
      </c>
      <c r="D707" s="18">
        <v>65213</v>
      </c>
      <c r="E707" s="18">
        <v>0</v>
      </c>
      <c r="F707" s="18">
        <v>54134.42</v>
      </c>
      <c r="G707" s="18">
        <f t="shared" si="190"/>
        <v>-227021.13</v>
      </c>
      <c r="H707" s="18">
        <f t="shared" si="191"/>
        <v>-54134.42</v>
      </c>
      <c r="I707" s="19">
        <f t="shared" si="192"/>
        <v>-80.745740213913621</v>
      </c>
      <c r="J707" s="19">
        <f t="shared" si="193"/>
        <v>0</v>
      </c>
      <c r="K707" s="19">
        <f t="shared" si="194"/>
        <v>83.011700121141487</v>
      </c>
    </row>
    <row r="708" spans="1:11" x14ac:dyDescent="0.2">
      <c r="A708" s="25" t="s">
        <v>44</v>
      </c>
      <c r="B708" s="17" t="s">
        <v>45</v>
      </c>
      <c r="C708" s="18">
        <v>4659.72</v>
      </c>
      <c r="D708" s="18">
        <v>0</v>
      </c>
      <c r="E708" s="18">
        <v>0</v>
      </c>
      <c r="F708" s="18">
        <v>96</v>
      </c>
      <c r="G708" s="18">
        <f t="shared" si="190"/>
        <v>-4563.72</v>
      </c>
      <c r="H708" s="18">
        <f t="shared" si="191"/>
        <v>-96</v>
      </c>
      <c r="I708" s="19">
        <f t="shared" si="192"/>
        <v>-97.939790373670519</v>
      </c>
      <c r="J708" s="19">
        <f t="shared" si="193"/>
        <v>0</v>
      </c>
      <c r="K708" s="19">
        <f t="shared" si="194"/>
        <v>0</v>
      </c>
    </row>
    <row r="709" spans="1:11" x14ac:dyDescent="0.2">
      <c r="A709" s="23" t="s">
        <v>46</v>
      </c>
      <c r="B709" s="17" t="s">
        <v>47</v>
      </c>
      <c r="C709" s="18">
        <v>2481545</v>
      </c>
      <c r="D709" s="18">
        <v>0</v>
      </c>
      <c r="E709" s="18">
        <v>0</v>
      </c>
      <c r="F709" s="18">
        <v>0</v>
      </c>
      <c r="G709" s="18">
        <f t="shared" si="190"/>
        <v>-2481545</v>
      </c>
      <c r="H709" s="18">
        <f t="shared" si="191"/>
        <v>0</v>
      </c>
      <c r="I709" s="19">
        <f t="shared" si="192"/>
        <v>-100</v>
      </c>
      <c r="J709" s="19">
        <f t="shared" si="193"/>
        <v>0</v>
      </c>
      <c r="K709" s="19">
        <f t="shared" si="194"/>
        <v>0</v>
      </c>
    </row>
    <row r="710" spans="1:11" x14ac:dyDescent="0.2">
      <c r="A710" s="24" t="s">
        <v>48</v>
      </c>
      <c r="B710" s="17" t="s">
        <v>49</v>
      </c>
      <c r="C710" s="18">
        <v>2481545</v>
      </c>
      <c r="D710" s="18">
        <v>0</v>
      </c>
      <c r="E710" s="18">
        <v>0</v>
      </c>
      <c r="F710" s="18">
        <v>0</v>
      </c>
      <c r="G710" s="18">
        <f t="shared" si="190"/>
        <v>-2481545</v>
      </c>
      <c r="H710" s="18">
        <f t="shared" si="191"/>
        <v>0</v>
      </c>
      <c r="I710" s="19">
        <f t="shared" si="192"/>
        <v>-100</v>
      </c>
      <c r="J710" s="19">
        <f t="shared" si="193"/>
        <v>0</v>
      </c>
      <c r="K710" s="19">
        <f t="shared" si="194"/>
        <v>0</v>
      </c>
    </row>
    <row r="711" spans="1:11" x14ac:dyDescent="0.2">
      <c r="A711" s="22" t="s">
        <v>60</v>
      </c>
      <c r="B711" s="17" t="s">
        <v>61</v>
      </c>
      <c r="C711" s="18">
        <v>494447.6</v>
      </c>
      <c r="D711" s="18">
        <v>10130451</v>
      </c>
      <c r="E711" s="18">
        <v>12790672</v>
      </c>
      <c r="F711" s="18">
        <v>8750903.4600000009</v>
      </c>
      <c r="G711" s="18">
        <f t="shared" si="190"/>
        <v>8256455.8600000013</v>
      </c>
      <c r="H711" s="18">
        <f t="shared" si="191"/>
        <v>4039768.5399999991</v>
      </c>
      <c r="I711" s="19">
        <f t="shared" si="192"/>
        <v>1669.8343484729226</v>
      </c>
      <c r="J711" s="19">
        <f t="shared" si="193"/>
        <v>68.416291653792712</v>
      </c>
      <c r="K711" s="19">
        <f t="shared" si="194"/>
        <v>86.382170546997372</v>
      </c>
    </row>
    <row r="712" spans="1:11" x14ac:dyDescent="0.2">
      <c r="A712" s="23" t="s">
        <v>62</v>
      </c>
      <c r="B712" s="17" t="s">
        <v>63</v>
      </c>
      <c r="C712" s="18">
        <v>494447.6</v>
      </c>
      <c r="D712" s="18">
        <v>10130451</v>
      </c>
      <c r="E712" s="18">
        <v>12790672</v>
      </c>
      <c r="F712" s="18">
        <v>8750903.4600000009</v>
      </c>
      <c r="G712" s="18">
        <f t="shared" si="190"/>
        <v>8256455.8600000013</v>
      </c>
      <c r="H712" s="18">
        <f t="shared" si="191"/>
        <v>4039768.5399999991</v>
      </c>
      <c r="I712" s="19">
        <f t="shared" si="192"/>
        <v>1669.8343484729226</v>
      </c>
      <c r="J712" s="19">
        <f t="shared" si="193"/>
        <v>68.416291653792712</v>
      </c>
      <c r="K712" s="19">
        <f t="shared" si="194"/>
        <v>86.382170546997372</v>
      </c>
    </row>
    <row r="713" spans="1:11" ht="25.5" x14ac:dyDescent="0.2">
      <c r="A713" s="39" t="s">
        <v>358</v>
      </c>
      <c r="B713" s="28" t="s">
        <v>933</v>
      </c>
      <c r="C713" s="29"/>
      <c r="D713" s="29"/>
      <c r="E713" s="29"/>
      <c r="F713" s="29"/>
      <c r="G713" s="29"/>
      <c r="H713" s="29"/>
      <c r="I713" s="30"/>
      <c r="J713" s="30"/>
      <c r="K713" s="30"/>
    </row>
    <row r="714" spans="1:11" x14ac:dyDescent="0.2">
      <c r="A714" s="16" t="s">
        <v>26</v>
      </c>
      <c r="B714" s="17" t="s">
        <v>27</v>
      </c>
      <c r="C714" s="18">
        <v>854532.98</v>
      </c>
      <c r="D714" s="18">
        <v>10226867</v>
      </c>
      <c r="E714" s="18">
        <v>12877588</v>
      </c>
      <c r="F714" s="18">
        <v>8828147.3499999996</v>
      </c>
      <c r="G714" s="18">
        <f t="shared" ref="G714:G724" si="195">F714-C714</f>
        <v>7973614.3699999992</v>
      </c>
      <c r="H714" s="18">
        <f t="shared" ref="H714:H724" si="196">E714-F714</f>
        <v>4049440.6500000004</v>
      </c>
      <c r="I714" s="19">
        <f t="shared" ref="I714:I724" si="197">IF(ISERROR(F714/C714),0,F714/C714*100-100)</f>
        <v>933.09615387811027</v>
      </c>
      <c r="J714" s="19">
        <f t="shared" ref="J714:J724" si="198">IF(ISERROR(F714/E714),0,F714/E714*100)</f>
        <v>68.554354666417339</v>
      </c>
      <c r="K714" s="19">
        <f t="shared" ref="K714:K724" si="199">IF(ISERROR(F714/D714),0,F714/D714*100)</f>
        <v>86.323087510573856</v>
      </c>
    </row>
    <row r="715" spans="1:11" x14ac:dyDescent="0.2">
      <c r="A715" s="22" t="s">
        <v>30</v>
      </c>
      <c r="B715" s="17" t="s">
        <v>31</v>
      </c>
      <c r="C715" s="18">
        <v>854532.98</v>
      </c>
      <c r="D715" s="18">
        <v>10226867</v>
      </c>
      <c r="E715" s="18">
        <v>12877588</v>
      </c>
      <c r="F715" s="18">
        <v>8828147.3499999996</v>
      </c>
      <c r="G715" s="18">
        <f t="shared" si="195"/>
        <v>7973614.3699999992</v>
      </c>
      <c r="H715" s="18">
        <f t="shared" si="196"/>
        <v>4049440.6500000004</v>
      </c>
      <c r="I715" s="19">
        <f t="shared" si="197"/>
        <v>933.09615387811027</v>
      </c>
      <c r="J715" s="19">
        <f t="shared" si="198"/>
        <v>68.554354666417339</v>
      </c>
      <c r="K715" s="19">
        <f t="shared" si="199"/>
        <v>86.323087510573856</v>
      </c>
    </row>
    <row r="716" spans="1:11" x14ac:dyDescent="0.2">
      <c r="A716" s="23" t="s">
        <v>32</v>
      </c>
      <c r="B716" s="17" t="s">
        <v>33</v>
      </c>
      <c r="C716" s="18">
        <v>854532.98</v>
      </c>
      <c r="D716" s="18">
        <v>10226867</v>
      </c>
      <c r="E716" s="18">
        <v>12877588</v>
      </c>
      <c r="F716" s="18">
        <v>8828147.3499999996</v>
      </c>
      <c r="G716" s="18">
        <f t="shared" si="195"/>
        <v>7973614.3699999992</v>
      </c>
      <c r="H716" s="18">
        <f t="shared" si="196"/>
        <v>4049440.6500000004</v>
      </c>
      <c r="I716" s="19">
        <f t="shared" si="197"/>
        <v>933.09615387811027</v>
      </c>
      <c r="J716" s="19">
        <f t="shared" si="198"/>
        <v>68.554354666417339</v>
      </c>
      <c r="K716" s="19">
        <f t="shared" si="199"/>
        <v>86.323087510573856</v>
      </c>
    </row>
    <row r="717" spans="1:11" x14ac:dyDescent="0.2">
      <c r="A717" s="16" t="s">
        <v>34</v>
      </c>
      <c r="B717" s="17" t="s">
        <v>35</v>
      </c>
      <c r="C717" s="18">
        <v>854532.98</v>
      </c>
      <c r="D717" s="18">
        <v>10226867</v>
      </c>
      <c r="E717" s="18">
        <v>12877588</v>
      </c>
      <c r="F717" s="18">
        <v>8828147.3499999996</v>
      </c>
      <c r="G717" s="18">
        <f t="shared" si="195"/>
        <v>7973614.3699999992</v>
      </c>
      <c r="H717" s="18">
        <f t="shared" si="196"/>
        <v>4049440.6500000004</v>
      </c>
      <c r="I717" s="19">
        <f t="shared" si="197"/>
        <v>933.09615387811027</v>
      </c>
      <c r="J717" s="19">
        <f t="shared" si="198"/>
        <v>68.554354666417339</v>
      </c>
      <c r="K717" s="19">
        <f t="shared" si="199"/>
        <v>86.323087510573856</v>
      </c>
    </row>
    <row r="718" spans="1:11" x14ac:dyDescent="0.2">
      <c r="A718" s="22" t="s">
        <v>36</v>
      </c>
      <c r="B718" s="17" t="s">
        <v>37</v>
      </c>
      <c r="C718" s="18">
        <v>370052.39</v>
      </c>
      <c r="D718" s="18">
        <v>106916</v>
      </c>
      <c r="E718" s="18">
        <v>86916</v>
      </c>
      <c r="F718" s="18">
        <v>87693.75</v>
      </c>
      <c r="G718" s="18">
        <f t="shared" si="195"/>
        <v>-282358.64</v>
      </c>
      <c r="H718" s="18">
        <f t="shared" si="196"/>
        <v>-777.75</v>
      </c>
      <c r="I718" s="19">
        <f t="shared" si="197"/>
        <v>-76.302341946771378</v>
      </c>
      <c r="J718" s="19">
        <f t="shared" si="198"/>
        <v>100.89482949054261</v>
      </c>
      <c r="K718" s="19">
        <f t="shared" si="199"/>
        <v>82.021166149126415</v>
      </c>
    </row>
    <row r="719" spans="1:11" x14ac:dyDescent="0.2">
      <c r="A719" s="23" t="s">
        <v>38</v>
      </c>
      <c r="B719" s="17" t="s">
        <v>39</v>
      </c>
      <c r="C719" s="18">
        <v>370052.39</v>
      </c>
      <c r="D719" s="18">
        <v>106916</v>
      </c>
      <c r="E719" s="18">
        <v>86916</v>
      </c>
      <c r="F719" s="18">
        <v>87693.75</v>
      </c>
      <c r="G719" s="18">
        <f t="shared" si="195"/>
        <v>-282358.64</v>
      </c>
      <c r="H719" s="18">
        <f t="shared" si="196"/>
        <v>-777.75</v>
      </c>
      <c r="I719" s="19">
        <f t="shared" si="197"/>
        <v>-76.302341946771378</v>
      </c>
      <c r="J719" s="19">
        <f t="shared" si="198"/>
        <v>100.89482949054261</v>
      </c>
      <c r="K719" s="19">
        <f t="shared" si="199"/>
        <v>82.021166149126415</v>
      </c>
    </row>
    <row r="720" spans="1:11" x14ac:dyDescent="0.2">
      <c r="A720" s="24" t="s">
        <v>40</v>
      </c>
      <c r="B720" s="17" t="s">
        <v>41</v>
      </c>
      <c r="C720" s="18">
        <v>115442.96</v>
      </c>
      <c r="D720" s="18">
        <v>86916</v>
      </c>
      <c r="E720" s="18">
        <v>86916</v>
      </c>
      <c r="F720" s="18">
        <v>74322.460000000006</v>
      </c>
      <c r="G720" s="18">
        <f t="shared" si="195"/>
        <v>-41120.5</v>
      </c>
      <c r="H720" s="18">
        <f t="shared" si="196"/>
        <v>12593.539999999994</v>
      </c>
      <c r="I720" s="19">
        <f t="shared" si="197"/>
        <v>-35.619755418606729</v>
      </c>
      <c r="J720" s="19">
        <f t="shared" si="198"/>
        <v>85.510676975470574</v>
      </c>
      <c r="K720" s="19">
        <f t="shared" si="199"/>
        <v>85.510676975470574</v>
      </c>
    </row>
    <row r="721" spans="1:11" x14ac:dyDescent="0.2">
      <c r="A721" s="24" t="s">
        <v>42</v>
      </c>
      <c r="B721" s="17" t="s">
        <v>43</v>
      </c>
      <c r="C721" s="18">
        <v>254609.43</v>
      </c>
      <c r="D721" s="18">
        <v>20000</v>
      </c>
      <c r="E721" s="18">
        <v>0</v>
      </c>
      <c r="F721" s="18">
        <v>13371.29</v>
      </c>
      <c r="G721" s="18">
        <f t="shared" si="195"/>
        <v>-241238.13999999998</v>
      </c>
      <c r="H721" s="18">
        <f t="shared" si="196"/>
        <v>-13371.29</v>
      </c>
      <c r="I721" s="19">
        <f t="shared" si="197"/>
        <v>-94.748313131999865</v>
      </c>
      <c r="J721" s="19">
        <f t="shared" si="198"/>
        <v>0</v>
      </c>
      <c r="K721" s="19">
        <f t="shared" si="199"/>
        <v>66.856449999999995</v>
      </c>
    </row>
    <row r="722" spans="1:11" x14ac:dyDescent="0.2">
      <c r="A722" s="25" t="s">
        <v>44</v>
      </c>
      <c r="B722" s="17" t="s">
        <v>45</v>
      </c>
      <c r="C722" s="18">
        <v>2984.35</v>
      </c>
      <c r="D722" s="18">
        <v>0</v>
      </c>
      <c r="E722" s="18">
        <v>0</v>
      </c>
      <c r="F722" s="18">
        <v>0</v>
      </c>
      <c r="G722" s="18">
        <f t="shared" si="195"/>
        <v>-2984.35</v>
      </c>
      <c r="H722" s="18">
        <f t="shared" si="196"/>
        <v>0</v>
      </c>
      <c r="I722" s="19">
        <f t="shared" si="197"/>
        <v>-100</v>
      </c>
      <c r="J722" s="19">
        <f t="shared" si="198"/>
        <v>0</v>
      </c>
      <c r="K722" s="19">
        <f t="shared" si="199"/>
        <v>0</v>
      </c>
    </row>
    <row r="723" spans="1:11" x14ac:dyDescent="0.2">
      <c r="A723" s="22" t="s">
        <v>60</v>
      </c>
      <c r="B723" s="17" t="s">
        <v>61</v>
      </c>
      <c r="C723" s="18">
        <v>484480.59</v>
      </c>
      <c r="D723" s="18">
        <v>10119951</v>
      </c>
      <c r="E723" s="18">
        <v>12790672</v>
      </c>
      <c r="F723" s="18">
        <v>8740453.5999999996</v>
      </c>
      <c r="G723" s="18">
        <f t="shared" si="195"/>
        <v>8255973.0099999998</v>
      </c>
      <c r="H723" s="18">
        <f t="shared" si="196"/>
        <v>4050218.4000000004</v>
      </c>
      <c r="I723" s="19">
        <f t="shared" si="197"/>
        <v>1704.0874661253199</v>
      </c>
      <c r="J723" s="19">
        <f t="shared" si="198"/>
        <v>68.334592584345842</v>
      </c>
      <c r="K723" s="19">
        <f t="shared" si="199"/>
        <v>86.368536764654294</v>
      </c>
    </row>
    <row r="724" spans="1:11" x14ac:dyDescent="0.2">
      <c r="A724" s="23" t="s">
        <v>62</v>
      </c>
      <c r="B724" s="17" t="s">
        <v>63</v>
      </c>
      <c r="C724" s="18">
        <v>484480.59</v>
      </c>
      <c r="D724" s="18">
        <v>10119951</v>
      </c>
      <c r="E724" s="18">
        <v>12790672</v>
      </c>
      <c r="F724" s="18">
        <v>8740453.5999999996</v>
      </c>
      <c r="G724" s="18">
        <f t="shared" si="195"/>
        <v>8255973.0099999998</v>
      </c>
      <c r="H724" s="18">
        <f t="shared" si="196"/>
        <v>4050218.4000000004</v>
      </c>
      <c r="I724" s="19">
        <f t="shared" si="197"/>
        <v>1704.0874661253199</v>
      </c>
      <c r="J724" s="19">
        <f t="shared" si="198"/>
        <v>68.334592584345842</v>
      </c>
      <c r="K724" s="19">
        <f t="shared" si="199"/>
        <v>86.368536764654294</v>
      </c>
    </row>
    <row r="725" spans="1:11" ht="25.5" x14ac:dyDescent="0.2">
      <c r="A725" s="39" t="s">
        <v>116</v>
      </c>
      <c r="B725" s="28" t="s">
        <v>117</v>
      </c>
      <c r="C725" s="29"/>
      <c r="D725" s="29"/>
      <c r="E725" s="29"/>
      <c r="F725" s="29"/>
      <c r="G725" s="29"/>
      <c r="H725" s="29"/>
      <c r="I725" s="30"/>
      <c r="J725" s="30"/>
      <c r="K725" s="30"/>
    </row>
    <row r="726" spans="1:11" x14ac:dyDescent="0.2">
      <c r="A726" s="16" t="s">
        <v>26</v>
      </c>
      <c r="B726" s="17" t="s">
        <v>27</v>
      </c>
      <c r="C726" s="18">
        <v>365522.95</v>
      </c>
      <c r="D726" s="18">
        <v>479060</v>
      </c>
      <c r="E726" s="18">
        <v>0</v>
      </c>
      <c r="F726" s="18">
        <v>389352.89</v>
      </c>
      <c r="G726" s="18">
        <f t="shared" ref="G726:G736" si="200">F726-C726</f>
        <v>23829.940000000002</v>
      </c>
      <c r="H726" s="18">
        <f t="shared" ref="H726:H736" si="201">E726-F726</f>
        <v>-389352.89</v>
      </c>
      <c r="I726" s="19">
        <f t="shared" ref="I726:I736" si="202">IF(ISERROR(F726/C726),0,F726/C726*100-100)</f>
        <v>6.5194100671380539</v>
      </c>
      <c r="J726" s="19">
        <f t="shared" ref="J726:J736" si="203">IF(ISERROR(F726/E726),0,F726/E726*100)</f>
        <v>0</v>
      </c>
      <c r="K726" s="19">
        <f t="shared" ref="K726:K736" si="204">IF(ISERROR(F726/D726),0,F726/D726*100)</f>
        <v>81.274347680875053</v>
      </c>
    </row>
    <row r="727" spans="1:11" x14ac:dyDescent="0.2">
      <c r="A727" s="22" t="s">
        <v>30</v>
      </c>
      <c r="B727" s="17" t="s">
        <v>31</v>
      </c>
      <c r="C727" s="18">
        <v>365522.95</v>
      </c>
      <c r="D727" s="18">
        <v>479060</v>
      </c>
      <c r="E727" s="18">
        <v>0</v>
      </c>
      <c r="F727" s="18">
        <v>389352.89</v>
      </c>
      <c r="G727" s="18">
        <f t="shared" si="200"/>
        <v>23829.940000000002</v>
      </c>
      <c r="H727" s="18">
        <f t="shared" si="201"/>
        <v>-389352.89</v>
      </c>
      <c r="I727" s="19">
        <f t="shared" si="202"/>
        <v>6.5194100671380539</v>
      </c>
      <c r="J727" s="19">
        <f t="shared" si="203"/>
        <v>0</v>
      </c>
      <c r="K727" s="19">
        <f t="shared" si="204"/>
        <v>81.274347680875053</v>
      </c>
    </row>
    <row r="728" spans="1:11" x14ac:dyDescent="0.2">
      <c r="A728" s="23" t="s">
        <v>32</v>
      </c>
      <c r="B728" s="17" t="s">
        <v>33</v>
      </c>
      <c r="C728" s="18">
        <v>365522.95</v>
      </c>
      <c r="D728" s="18">
        <v>479060</v>
      </c>
      <c r="E728" s="18">
        <v>0</v>
      </c>
      <c r="F728" s="18">
        <v>389352.89</v>
      </c>
      <c r="G728" s="18">
        <f t="shared" si="200"/>
        <v>23829.940000000002</v>
      </c>
      <c r="H728" s="18">
        <f t="shared" si="201"/>
        <v>-389352.89</v>
      </c>
      <c r="I728" s="19">
        <f t="shared" si="202"/>
        <v>6.5194100671380539</v>
      </c>
      <c r="J728" s="19">
        <f t="shared" si="203"/>
        <v>0</v>
      </c>
      <c r="K728" s="19">
        <f t="shared" si="204"/>
        <v>81.274347680875053</v>
      </c>
    </row>
    <row r="729" spans="1:11" x14ac:dyDescent="0.2">
      <c r="A729" s="16" t="s">
        <v>34</v>
      </c>
      <c r="B729" s="17" t="s">
        <v>35</v>
      </c>
      <c r="C729" s="18">
        <v>365522.95</v>
      </c>
      <c r="D729" s="18">
        <v>479060</v>
      </c>
      <c r="E729" s="18">
        <v>0</v>
      </c>
      <c r="F729" s="18">
        <v>389352.89</v>
      </c>
      <c r="G729" s="18">
        <f t="shared" si="200"/>
        <v>23829.940000000002</v>
      </c>
      <c r="H729" s="18">
        <f t="shared" si="201"/>
        <v>-389352.89</v>
      </c>
      <c r="I729" s="19">
        <f t="shared" si="202"/>
        <v>6.5194100671380539</v>
      </c>
      <c r="J729" s="19">
        <f t="shared" si="203"/>
        <v>0</v>
      </c>
      <c r="K729" s="19">
        <f t="shared" si="204"/>
        <v>81.274347680875053</v>
      </c>
    </row>
    <row r="730" spans="1:11" x14ac:dyDescent="0.2">
      <c r="A730" s="22" t="s">
        <v>36</v>
      </c>
      <c r="B730" s="17" t="s">
        <v>37</v>
      </c>
      <c r="C730" s="18">
        <v>355555.94</v>
      </c>
      <c r="D730" s="18">
        <v>468560</v>
      </c>
      <c r="E730" s="18">
        <v>0</v>
      </c>
      <c r="F730" s="18">
        <v>378903.03</v>
      </c>
      <c r="G730" s="18">
        <f t="shared" si="200"/>
        <v>23347.090000000026</v>
      </c>
      <c r="H730" s="18">
        <f t="shared" si="201"/>
        <v>-378903.03</v>
      </c>
      <c r="I730" s="19">
        <f t="shared" si="202"/>
        <v>6.56636196262113</v>
      </c>
      <c r="J730" s="19">
        <f t="shared" si="203"/>
        <v>0</v>
      </c>
      <c r="K730" s="19">
        <f t="shared" si="204"/>
        <v>80.865423851801268</v>
      </c>
    </row>
    <row r="731" spans="1:11" x14ac:dyDescent="0.2">
      <c r="A731" s="23" t="s">
        <v>38</v>
      </c>
      <c r="B731" s="17" t="s">
        <v>39</v>
      </c>
      <c r="C731" s="18">
        <v>355555.94</v>
      </c>
      <c r="D731" s="18">
        <v>468560</v>
      </c>
      <c r="E731" s="18">
        <v>0</v>
      </c>
      <c r="F731" s="18">
        <v>378903.03</v>
      </c>
      <c r="G731" s="18">
        <f t="shared" si="200"/>
        <v>23347.090000000026</v>
      </c>
      <c r="H731" s="18">
        <f t="shared" si="201"/>
        <v>-378903.03</v>
      </c>
      <c r="I731" s="19">
        <f t="shared" si="202"/>
        <v>6.56636196262113</v>
      </c>
      <c r="J731" s="19">
        <f t="shared" si="203"/>
        <v>0</v>
      </c>
      <c r="K731" s="19">
        <f t="shared" si="204"/>
        <v>80.865423851801268</v>
      </c>
    </row>
    <row r="732" spans="1:11" x14ac:dyDescent="0.2">
      <c r="A732" s="24" t="s">
        <v>40</v>
      </c>
      <c r="B732" s="17" t="s">
        <v>41</v>
      </c>
      <c r="C732" s="18">
        <v>329009.82</v>
      </c>
      <c r="D732" s="18">
        <v>423347</v>
      </c>
      <c r="E732" s="18">
        <v>0</v>
      </c>
      <c r="F732" s="18">
        <v>338139.9</v>
      </c>
      <c r="G732" s="18">
        <f t="shared" si="200"/>
        <v>9130.0800000000163</v>
      </c>
      <c r="H732" s="18">
        <f t="shared" si="201"/>
        <v>-338139.9</v>
      </c>
      <c r="I732" s="19">
        <f t="shared" si="202"/>
        <v>2.7750174751622865</v>
      </c>
      <c r="J732" s="19">
        <f t="shared" si="203"/>
        <v>0</v>
      </c>
      <c r="K732" s="19">
        <f t="shared" si="204"/>
        <v>79.872988352344535</v>
      </c>
    </row>
    <row r="733" spans="1:11" x14ac:dyDescent="0.2">
      <c r="A733" s="24" t="s">
        <v>42</v>
      </c>
      <c r="B733" s="17" t="s">
        <v>43</v>
      </c>
      <c r="C733" s="18">
        <v>26546.12</v>
      </c>
      <c r="D733" s="18">
        <v>45213</v>
      </c>
      <c r="E733" s="18">
        <v>0</v>
      </c>
      <c r="F733" s="18">
        <v>40763.129999999997</v>
      </c>
      <c r="G733" s="18">
        <f t="shared" si="200"/>
        <v>14217.009999999998</v>
      </c>
      <c r="H733" s="18">
        <f t="shared" si="201"/>
        <v>-40763.129999999997</v>
      </c>
      <c r="I733" s="19">
        <f t="shared" si="202"/>
        <v>53.555886886671203</v>
      </c>
      <c r="J733" s="19">
        <f t="shared" si="203"/>
        <v>0</v>
      </c>
      <c r="K733" s="19">
        <f t="shared" si="204"/>
        <v>90.157985535133705</v>
      </c>
    </row>
    <row r="734" spans="1:11" x14ac:dyDescent="0.2">
      <c r="A734" s="25" t="s">
        <v>44</v>
      </c>
      <c r="B734" s="17" t="s">
        <v>45</v>
      </c>
      <c r="C734" s="18">
        <v>1675.37</v>
      </c>
      <c r="D734" s="18">
        <v>0</v>
      </c>
      <c r="E734" s="18">
        <v>0</v>
      </c>
      <c r="F734" s="18">
        <v>96</v>
      </c>
      <c r="G734" s="18">
        <f t="shared" si="200"/>
        <v>-1579.37</v>
      </c>
      <c r="H734" s="18">
        <f t="shared" si="201"/>
        <v>-96</v>
      </c>
      <c r="I734" s="19">
        <f t="shared" si="202"/>
        <v>-94.269922464888353</v>
      </c>
      <c r="J734" s="19">
        <f t="shared" si="203"/>
        <v>0</v>
      </c>
      <c r="K734" s="19">
        <f t="shared" si="204"/>
        <v>0</v>
      </c>
    </row>
    <row r="735" spans="1:11" x14ac:dyDescent="0.2">
      <c r="A735" s="22" t="s">
        <v>60</v>
      </c>
      <c r="B735" s="17" t="s">
        <v>61</v>
      </c>
      <c r="C735" s="18">
        <v>9967.01</v>
      </c>
      <c r="D735" s="18">
        <v>10500</v>
      </c>
      <c r="E735" s="18">
        <v>0</v>
      </c>
      <c r="F735" s="18">
        <v>10449.86</v>
      </c>
      <c r="G735" s="18">
        <f t="shared" si="200"/>
        <v>482.85000000000036</v>
      </c>
      <c r="H735" s="18">
        <f t="shared" si="201"/>
        <v>-10449.86</v>
      </c>
      <c r="I735" s="19">
        <f t="shared" si="202"/>
        <v>4.8444819459396484</v>
      </c>
      <c r="J735" s="19">
        <f t="shared" si="203"/>
        <v>0</v>
      </c>
      <c r="K735" s="19">
        <f t="shared" si="204"/>
        <v>99.522476190476198</v>
      </c>
    </row>
    <row r="736" spans="1:11" x14ac:dyDescent="0.2">
      <c r="A736" s="23" t="s">
        <v>62</v>
      </c>
      <c r="B736" s="17" t="s">
        <v>63</v>
      </c>
      <c r="C736" s="18">
        <v>9967.01</v>
      </c>
      <c r="D736" s="18">
        <v>10500</v>
      </c>
      <c r="E736" s="18">
        <v>0</v>
      </c>
      <c r="F736" s="18">
        <v>10449.86</v>
      </c>
      <c r="G736" s="18">
        <f t="shared" si="200"/>
        <v>482.85000000000036</v>
      </c>
      <c r="H736" s="18">
        <f t="shared" si="201"/>
        <v>-10449.86</v>
      </c>
      <c r="I736" s="19">
        <f t="shared" si="202"/>
        <v>4.8444819459396484</v>
      </c>
      <c r="J736" s="19">
        <f t="shared" si="203"/>
        <v>0</v>
      </c>
      <c r="K736" s="19">
        <f t="shared" si="204"/>
        <v>99.522476190476198</v>
      </c>
    </row>
    <row r="737" spans="1:11" ht="25.5" x14ac:dyDescent="0.2">
      <c r="A737" s="39" t="s">
        <v>934</v>
      </c>
      <c r="B737" s="28" t="s">
        <v>935</v>
      </c>
      <c r="C737" s="29"/>
      <c r="D737" s="29"/>
      <c r="E737" s="29"/>
      <c r="F737" s="29"/>
      <c r="G737" s="29"/>
      <c r="H737" s="29"/>
      <c r="I737" s="30"/>
      <c r="J737" s="30"/>
      <c r="K737" s="30"/>
    </row>
    <row r="738" spans="1:11" x14ac:dyDescent="0.2">
      <c r="A738" s="16" t="s">
        <v>26</v>
      </c>
      <c r="B738" s="17" t="s">
        <v>27</v>
      </c>
      <c r="C738" s="18">
        <v>2481545</v>
      </c>
      <c r="D738" s="18">
        <v>0</v>
      </c>
      <c r="E738" s="18">
        <v>0</v>
      </c>
      <c r="F738" s="18">
        <v>0</v>
      </c>
      <c r="G738" s="18">
        <f t="shared" ref="G738:G743" si="205">F738-C738</f>
        <v>-2481545</v>
      </c>
      <c r="H738" s="18">
        <f t="shared" ref="H738:H743" si="206">E738-F738</f>
        <v>0</v>
      </c>
      <c r="I738" s="19">
        <f t="shared" ref="I738:I743" si="207">IF(ISERROR(F738/C738),0,F738/C738*100-100)</f>
        <v>-100</v>
      </c>
      <c r="J738" s="19">
        <f t="shared" ref="J738:J743" si="208">IF(ISERROR(F738/E738),0,F738/E738*100)</f>
        <v>0</v>
      </c>
      <c r="K738" s="19">
        <f t="shared" ref="K738:K743" si="209">IF(ISERROR(F738/D738),0,F738/D738*100)</f>
        <v>0</v>
      </c>
    </row>
    <row r="739" spans="1:11" ht="25.5" x14ac:dyDescent="0.2">
      <c r="A739" s="22" t="s">
        <v>28</v>
      </c>
      <c r="B739" s="17" t="s">
        <v>29</v>
      </c>
      <c r="C739" s="18">
        <v>2481545</v>
      </c>
      <c r="D739" s="18">
        <v>0</v>
      </c>
      <c r="E739" s="18">
        <v>0</v>
      </c>
      <c r="F739" s="18">
        <v>0</v>
      </c>
      <c r="G739" s="18">
        <f t="shared" si="205"/>
        <v>-2481545</v>
      </c>
      <c r="H739" s="18">
        <f t="shared" si="206"/>
        <v>0</v>
      </c>
      <c r="I739" s="19">
        <f t="shared" si="207"/>
        <v>-100</v>
      </c>
      <c r="J739" s="19">
        <f t="shared" si="208"/>
        <v>0</v>
      </c>
      <c r="K739" s="19">
        <f t="shared" si="209"/>
        <v>0</v>
      </c>
    </row>
    <row r="740" spans="1:11" x14ac:dyDescent="0.2">
      <c r="A740" s="16" t="s">
        <v>34</v>
      </c>
      <c r="B740" s="17" t="s">
        <v>35</v>
      </c>
      <c r="C740" s="18">
        <v>2481545</v>
      </c>
      <c r="D740" s="18">
        <v>0</v>
      </c>
      <c r="E740" s="18">
        <v>0</v>
      </c>
      <c r="F740" s="18">
        <v>0</v>
      </c>
      <c r="G740" s="18">
        <f t="shared" si="205"/>
        <v>-2481545</v>
      </c>
      <c r="H740" s="18">
        <f t="shared" si="206"/>
        <v>0</v>
      </c>
      <c r="I740" s="19">
        <f t="shared" si="207"/>
        <v>-100</v>
      </c>
      <c r="J740" s="19">
        <f t="shared" si="208"/>
        <v>0</v>
      </c>
      <c r="K740" s="19">
        <f t="shared" si="209"/>
        <v>0</v>
      </c>
    </row>
    <row r="741" spans="1:11" x14ac:dyDescent="0.2">
      <c r="A741" s="22" t="s">
        <v>36</v>
      </c>
      <c r="B741" s="17" t="s">
        <v>37</v>
      </c>
      <c r="C741" s="18">
        <v>2481545</v>
      </c>
      <c r="D741" s="18">
        <v>0</v>
      </c>
      <c r="E741" s="18">
        <v>0</v>
      </c>
      <c r="F741" s="18">
        <v>0</v>
      </c>
      <c r="G741" s="18">
        <f t="shared" si="205"/>
        <v>-2481545</v>
      </c>
      <c r="H741" s="18">
        <f t="shared" si="206"/>
        <v>0</v>
      </c>
      <c r="I741" s="19">
        <f t="shared" si="207"/>
        <v>-100</v>
      </c>
      <c r="J741" s="19">
        <f t="shared" si="208"/>
        <v>0</v>
      </c>
      <c r="K741" s="19">
        <f t="shared" si="209"/>
        <v>0</v>
      </c>
    </row>
    <row r="742" spans="1:11" x14ac:dyDescent="0.2">
      <c r="A742" s="23" t="s">
        <v>46</v>
      </c>
      <c r="B742" s="17" t="s">
        <v>47</v>
      </c>
      <c r="C742" s="18">
        <v>2481545</v>
      </c>
      <c r="D742" s="18">
        <v>0</v>
      </c>
      <c r="E742" s="18">
        <v>0</v>
      </c>
      <c r="F742" s="18">
        <v>0</v>
      </c>
      <c r="G742" s="18">
        <f t="shared" si="205"/>
        <v>-2481545</v>
      </c>
      <c r="H742" s="18">
        <f t="shared" si="206"/>
        <v>0</v>
      </c>
      <c r="I742" s="19">
        <f t="shared" si="207"/>
        <v>-100</v>
      </c>
      <c r="J742" s="19">
        <f t="shared" si="208"/>
        <v>0</v>
      </c>
      <c r="K742" s="19">
        <f t="shared" si="209"/>
        <v>0</v>
      </c>
    </row>
    <row r="743" spans="1:11" x14ac:dyDescent="0.2">
      <c r="A743" s="24" t="s">
        <v>48</v>
      </c>
      <c r="B743" s="17" t="s">
        <v>49</v>
      </c>
      <c r="C743" s="18">
        <v>2481545</v>
      </c>
      <c r="D743" s="18">
        <v>0</v>
      </c>
      <c r="E743" s="18">
        <v>0</v>
      </c>
      <c r="F743" s="18">
        <v>0</v>
      </c>
      <c r="G743" s="18">
        <f t="shared" si="205"/>
        <v>-2481545</v>
      </c>
      <c r="H743" s="18">
        <f t="shared" si="206"/>
        <v>0</v>
      </c>
      <c r="I743" s="19">
        <f t="shared" si="207"/>
        <v>-100</v>
      </c>
      <c r="J743" s="19">
        <f t="shared" si="208"/>
        <v>0</v>
      </c>
      <c r="K743" s="19">
        <f t="shared" si="209"/>
        <v>0</v>
      </c>
    </row>
    <row r="744" spans="1:11" ht="25.5" x14ac:dyDescent="0.2">
      <c r="A744" s="27" t="s">
        <v>118</v>
      </c>
      <c r="B744" s="28" t="s">
        <v>119</v>
      </c>
      <c r="C744" s="29"/>
      <c r="D744" s="29"/>
      <c r="E744" s="29"/>
      <c r="F744" s="29"/>
      <c r="G744" s="29"/>
      <c r="H744" s="29"/>
      <c r="I744" s="30"/>
      <c r="J744" s="30"/>
      <c r="K744" s="30"/>
    </row>
    <row r="745" spans="1:11" x14ac:dyDescent="0.2">
      <c r="A745" s="16" t="s">
        <v>26</v>
      </c>
      <c r="B745" s="17" t="s">
        <v>27</v>
      </c>
      <c r="C745" s="18">
        <v>9324245.9900000002</v>
      </c>
      <c r="D745" s="18">
        <v>11522375</v>
      </c>
      <c r="E745" s="18">
        <v>8464770</v>
      </c>
      <c r="F745" s="18">
        <v>10968132.65</v>
      </c>
      <c r="G745" s="18">
        <f t="shared" ref="G745:G761" si="210">F745-C745</f>
        <v>1643886.6600000001</v>
      </c>
      <c r="H745" s="18">
        <f t="shared" ref="H745:H761" si="211">E745-F745</f>
        <v>-2503362.6500000004</v>
      </c>
      <c r="I745" s="19">
        <f t="shared" ref="I745:I761" si="212">IF(ISERROR(F745/C745),0,F745/C745*100-100)</f>
        <v>17.630236930289314</v>
      </c>
      <c r="J745" s="19">
        <f t="shared" ref="J745:J761" si="213">IF(ISERROR(F745/E745),0,F745/E745*100)</f>
        <v>129.57390041312405</v>
      </c>
      <c r="K745" s="19">
        <f t="shared" ref="K745:K761" si="214">IF(ISERROR(F745/D745),0,F745/D745*100)</f>
        <v>95.189860163377787</v>
      </c>
    </row>
    <row r="746" spans="1:11" x14ac:dyDescent="0.2">
      <c r="A746" s="22" t="s">
        <v>30</v>
      </c>
      <c r="B746" s="17" t="s">
        <v>31</v>
      </c>
      <c r="C746" s="18">
        <v>9324245.9900000002</v>
      </c>
      <c r="D746" s="18">
        <v>11522375</v>
      </c>
      <c r="E746" s="18">
        <v>8464770</v>
      </c>
      <c r="F746" s="18">
        <v>10968132.65</v>
      </c>
      <c r="G746" s="18">
        <f t="shared" si="210"/>
        <v>1643886.6600000001</v>
      </c>
      <c r="H746" s="18">
        <f t="shared" si="211"/>
        <v>-2503362.6500000004</v>
      </c>
      <c r="I746" s="19">
        <f t="shared" si="212"/>
        <v>17.630236930289314</v>
      </c>
      <c r="J746" s="19">
        <f t="shared" si="213"/>
        <v>129.57390041312405</v>
      </c>
      <c r="K746" s="19">
        <f t="shared" si="214"/>
        <v>95.189860163377787</v>
      </c>
    </row>
    <row r="747" spans="1:11" x14ac:dyDescent="0.2">
      <c r="A747" s="23" t="s">
        <v>32</v>
      </c>
      <c r="B747" s="17" t="s">
        <v>33</v>
      </c>
      <c r="C747" s="18">
        <v>9324245.9900000002</v>
      </c>
      <c r="D747" s="18">
        <v>11522375</v>
      </c>
      <c r="E747" s="18">
        <v>8464770</v>
      </c>
      <c r="F747" s="18">
        <v>10968132.65</v>
      </c>
      <c r="G747" s="18">
        <f t="shared" si="210"/>
        <v>1643886.6600000001</v>
      </c>
      <c r="H747" s="18">
        <f t="shared" si="211"/>
        <v>-2503362.6500000004</v>
      </c>
      <c r="I747" s="19">
        <f t="shared" si="212"/>
        <v>17.630236930289314</v>
      </c>
      <c r="J747" s="19">
        <f t="shared" si="213"/>
        <v>129.57390041312405</v>
      </c>
      <c r="K747" s="19">
        <f t="shared" si="214"/>
        <v>95.189860163377787</v>
      </c>
    </row>
    <row r="748" spans="1:11" x14ac:dyDescent="0.2">
      <c r="A748" s="16" t="s">
        <v>34</v>
      </c>
      <c r="B748" s="17" t="s">
        <v>35</v>
      </c>
      <c r="C748" s="18">
        <v>9324245.9900000002</v>
      </c>
      <c r="D748" s="18">
        <v>11522375</v>
      </c>
      <c r="E748" s="18">
        <v>8464770</v>
      </c>
      <c r="F748" s="18">
        <v>10968132.65</v>
      </c>
      <c r="G748" s="18">
        <f t="shared" si="210"/>
        <v>1643886.6600000001</v>
      </c>
      <c r="H748" s="18">
        <f t="shared" si="211"/>
        <v>-2503362.6500000004</v>
      </c>
      <c r="I748" s="19">
        <f t="shared" si="212"/>
        <v>17.630236930289314</v>
      </c>
      <c r="J748" s="19">
        <f t="shared" si="213"/>
        <v>129.57390041312405</v>
      </c>
      <c r="K748" s="19">
        <f t="shared" si="214"/>
        <v>95.189860163377787</v>
      </c>
    </row>
    <row r="749" spans="1:11" x14ac:dyDescent="0.2">
      <c r="A749" s="22" t="s">
        <v>36</v>
      </c>
      <c r="B749" s="17" t="s">
        <v>37</v>
      </c>
      <c r="C749" s="18">
        <v>9322728.9900000002</v>
      </c>
      <c r="D749" s="18">
        <v>11518375</v>
      </c>
      <c r="E749" s="18">
        <v>8460770</v>
      </c>
      <c r="F749" s="18">
        <v>10968132.65</v>
      </c>
      <c r="G749" s="18">
        <f t="shared" si="210"/>
        <v>1645403.6600000001</v>
      </c>
      <c r="H749" s="18">
        <f t="shared" si="211"/>
        <v>-2507362.6500000004</v>
      </c>
      <c r="I749" s="19">
        <f t="shared" si="212"/>
        <v>17.649377792328153</v>
      </c>
      <c r="J749" s="19">
        <f t="shared" si="213"/>
        <v>129.63515909308492</v>
      </c>
      <c r="K749" s="19">
        <f t="shared" si="214"/>
        <v>95.222916861102362</v>
      </c>
    </row>
    <row r="750" spans="1:11" x14ac:dyDescent="0.2">
      <c r="A750" s="23" t="s">
        <v>38</v>
      </c>
      <c r="B750" s="17" t="s">
        <v>39</v>
      </c>
      <c r="C750" s="18">
        <v>5183736.28</v>
      </c>
      <c r="D750" s="18">
        <v>6636184</v>
      </c>
      <c r="E750" s="18">
        <v>6335095</v>
      </c>
      <c r="F750" s="18">
        <v>6124028.1699999999</v>
      </c>
      <c r="G750" s="18">
        <f t="shared" si="210"/>
        <v>940291.88999999966</v>
      </c>
      <c r="H750" s="18">
        <f t="shared" si="211"/>
        <v>211066.83000000007</v>
      </c>
      <c r="I750" s="19">
        <f t="shared" si="212"/>
        <v>18.139269422864984</v>
      </c>
      <c r="J750" s="19">
        <f t="shared" si="213"/>
        <v>96.668292582826297</v>
      </c>
      <c r="K750" s="19">
        <f t="shared" si="214"/>
        <v>92.282374479068082</v>
      </c>
    </row>
    <row r="751" spans="1:11" x14ac:dyDescent="0.2">
      <c r="A751" s="24" t="s">
        <v>40</v>
      </c>
      <c r="B751" s="17" t="s">
        <v>41</v>
      </c>
      <c r="C751" s="18">
        <v>626376.27</v>
      </c>
      <c r="D751" s="18">
        <v>925307</v>
      </c>
      <c r="E751" s="18">
        <v>820780</v>
      </c>
      <c r="F751" s="18">
        <v>645906.24</v>
      </c>
      <c r="G751" s="18">
        <f t="shared" si="210"/>
        <v>19529.969999999972</v>
      </c>
      <c r="H751" s="18">
        <f t="shared" si="211"/>
        <v>174873.76</v>
      </c>
      <c r="I751" s="19">
        <f t="shared" si="212"/>
        <v>3.1179294196441987</v>
      </c>
      <c r="J751" s="19">
        <f t="shared" si="213"/>
        <v>78.694198201710563</v>
      </c>
      <c r="K751" s="19">
        <f t="shared" si="214"/>
        <v>69.8045340627489</v>
      </c>
    </row>
    <row r="752" spans="1:11" x14ac:dyDescent="0.2">
      <c r="A752" s="24" t="s">
        <v>42</v>
      </c>
      <c r="B752" s="17" t="s">
        <v>43</v>
      </c>
      <c r="C752" s="18">
        <v>4557360.01</v>
      </c>
      <c r="D752" s="18">
        <v>5710877</v>
      </c>
      <c r="E752" s="18">
        <v>5514315</v>
      </c>
      <c r="F752" s="18">
        <v>5478121.9299999997</v>
      </c>
      <c r="G752" s="18">
        <f t="shared" si="210"/>
        <v>920761.91999999993</v>
      </c>
      <c r="H752" s="18">
        <f t="shared" si="211"/>
        <v>36193.070000000298</v>
      </c>
      <c r="I752" s="19">
        <f t="shared" si="212"/>
        <v>20.203844286596095</v>
      </c>
      <c r="J752" s="19">
        <f t="shared" si="213"/>
        <v>99.343652475420782</v>
      </c>
      <c r="K752" s="19">
        <f t="shared" si="214"/>
        <v>95.924355050896722</v>
      </c>
    </row>
    <row r="753" spans="1:11" x14ac:dyDescent="0.2">
      <c r="A753" s="25" t="s">
        <v>44</v>
      </c>
      <c r="B753" s="17" t="s">
        <v>45</v>
      </c>
      <c r="C753" s="18">
        <v>2693898.4</v>
      </c>
      <c r="D753" s="18">
        <v>0</v>
      </c>
      <c r="E753" s="18">
        <v>0</v>
      </c>
      <c r="F753" s="18">
        <v>2843476.18</v>
      </c>
      <c r="G753" s="18">
        <f t="shared" si="210"/>
        <v>149577.78000000026</v>
      </c>
      <c r="H753" s="18">
        <f t="shared" si="211"/>
        <v>-2843476.18</v>
      </c>
      <c r="I753" s="19">
        <f t="shared" si="212"/>
        <v>5.5524655272819672</v>
      </c>
      <c r="J753" s="19">
        <f t="shared" si="213"/>
        <v>0</v>
      </c>
      <c r="K753" s="19">
        <f t="shared" si="214"/>
        <v>0</v>
      </c>
    </row>
    <row r="754" spans="1:11" x14ac:dyDescent="0.2">
      <c r="A754" s="23" t="s">
        <v>46</v>
      </c>
      <c r="B754" s="17" t="s">
        <v>47</v>
      </c>
      <c r="C754" s="18">
        <v>4138992.71</v>
      </c>
      <c r="D754" s="18">
        <v>4846670</v>
      </c>
      <c r="E754" s="18">
        <v>2116315</v>
      </c>
      <c r="F754" s="18">
        <v>4817943.4800000004</v>
      </c>
      <c r="G754" s="18">
        <f t="shared" si="210"/>
        <v>678950.77000000048</v>
      </c>
      <c r="H754" s="18">
        <f t="shared" si="211"/>
        <v>-2701628.4800000004</v>
      </c>
      <c r="I754" s="19">
        <f t="shared" si="212"/>
        <v>16.403768200886731</v>
      </c>
      <c r="J754" s="19">
        <f t="shared" si="213"/>
        <v>227.65720036951024</v>
      </c>
      <c r="K754" s="19">
        <f t="shared" si="214"/>
        <v>99.407293667610958</v>
      </c>
    </row>
    <row r="755" spans="1:11" x14ac:dyDescent="0.2">
      <c r="A755" s="24" t="s">
        <v>48</v>
      </c>
      <c r="B755" s="17" t="s">
        <v>49</v>
      </c>
      <c r="C755" s="18">
        <v>4138992.71</v>
      </c>
      <c r="D755" s="18">
        <v>4846670</v>
      </c>
      <c r="E755" s="18">
        <v>2116315</v>
      </c>
      <c r="F755" s="18">
        <v>4817943.4800000004</v>
      </c>
      <c r="G755" s="18">
        <f t="shared" si="210"/>
        <v>678950.77000000048</v>
      </c>
      <c r="H755" s="18">
        <f t="shared" si="211"/>
        <v>-2701628.4800000004</v>
      </c>
      <c r="I755" s="19">
        <f t="shared" si="212"/>
        <v>16.403768200886731</v>
      </c>
      <c r="J755" s="19">
        <f t="shared" si="213"/>
        <v>227.65720036951024</v>
      </c>
      <c r="K755" s="19">
        <f t="shared" si="214"/>
        <v>99.407293667610958</v>
      </c>
    </row>
    <row r="756" spans="1:11" ht="25.5" x14ac:dyDescent="0.2">
      <c r="A756" s="23" t="s">
        <v>52</v>
      </c>
      <c r="B756" s="17" t="s">
        <v>53</v>
      </c>
      <c r="C756" s="18">
        <v>0</v>
      </c>
      <c r="D756" s="18">
        <v>35521</v>
      </c>
      <c r="E756" s="18">
        <v>9360</v>
      </c>
      <c r="F756" s="18">
        <v>26161</v>
      </c>
      <c r="G756" s="18">
        <f t="shared" si="210"/>
        <v>26161</v>
      </c>
      <c r="H756" s="18">
        <f t="shared" si="211"/>
        <v>-16801</v>
      </c>
      <c r="I756" s="19">
        <f t="shared" si="212"/>
        <v>0</v>
      </c>
      <c r="J756" s="19">
        <f t="shared" si="213"/>
        <v>279.49786324786328</v>
      </c>
      <c r="K756" s="19">
        <f t="shared" si="214"/>
        <v>73.64939050139354</v>
      </c>
    </row>
    <row r="757" spans="1:11" ht="51" x14ac:dyDescent="0.2">
      <c r="A757" s="24" t="s">
        <v>162</v>
      </c>
      <c r="B757" s="17" t="s">
        <v>163</v>
      </c>
      <c r="C757" s="18">
        <v>0</v>
      </c>
      <c r="D757" s="18">
        <v>35521</v>
      </c>
      <c r="E757" s="18">
        <v>9360</v>
      </c>
      <c r="F757" s="18">
        <v>26161</v>
      </c>
      <c r="G757" s="18">
        <f t="shared" si="210"/>
        <v>26161</v>
      </c>
      <c r="H757" s="18">
        <f t="shared" si="211"/>
        <v>-16801</v>
      </c>
      <c r="I757" s="19">
        <f t="shared" si="212"/>
        <v>0</v>
      </c>
      <c r="J757" s="19">
        <f t="shared" si="213"/>
        <v>279.49786324786328</v>
      </c>
      <c r="K757" s="19">
        <f t="shared" si="214"/>
        <v>73.64939050139354</v>
      </c>
    </row>
    <row r="758" spans="1:11" ht="38.25" x14ac:dyDescent="0.2">
      <c r="A758" s="25" t="s">
        <v>164</v>
      </c>
      <c r="B758" s="17" t="s">
        <v>165</v>
      </c>
      <c r="C758" s="18">
        <v>0</v>
      </c>
      <c r="D758" s="18">
        <v>26161</v>
      </c>
      <c r="E758" s="18">
        <v>0</v>
      </c>
      <c r="F758" s="18">
        <v>26161</v>
      </c>
      <c r="G758" s="18">
        <f t="shared" si="210"/>
        <v>26161</v>
      </c>
      <c r="H758" s="18">
        <f t="shared" si="211"/>
        <v>-26161</v>
      </c>
      <c r="I758" s="19">
        <f t="shared" si="212"/>
        <v>0</v>
      </c>
      <c r="J758" s="19">
        <f t="shared" si="213"/>
        <v>0</v>
      </c>
      <c r="K758" s="19">
        <f t="shared" si="214"/>
        <v>100</v>
      </c>
    </row>
    <row r="759" spans="1:11" ht="63.75" x14ac:dyDescent="0.2">
      <c r="A759" s="25" t="s">
        <v>253</v>
      </c>
      <c r="B759" s="17" t="s">
        <v>254</v>
      </c>
      <c r="C759" s="18">
        <v>0</v>
      </c>
      <c r="D759" s="18">
        <v>9360</v>
      </c>
      <c r="E759" s="18">
        <v>9360</v>
      </c>
      <c r="F759" s="18">
        <v>0</v>
      </c>
      <c r="G759" s="18">
        <f t="shared" si="210"/>
        <v>0</v>
      </c>
      <c r="H759" s="18">
        <f t="shared" si="211"/>
        <v>9360</v>
      </c>
      <c r="I759" s="19">
        <f t="shared" si="212"/>
        <v>0</v>
      </c>
      <c r="J759" s="19">
        <f t="shared" si="213"/>
        <v>0</v>
      </c>
      <c r="K759" s="19">
        <f t="shared" si="214"/>
        <v>0</v>
      </c>
    </row>
    <row r="760" spans="1:11" x14ac:dyDescent="0.2">
      <c r="A760" s="22" t="s">
        <v>60</v>
      </c>
      <c r="B760" s="17" t="s">
        <v>61</v>
      </c>
      <c r="C760" s="18">
        <v>1517</v>
      </c>
      <c r="D760" s="18">
        <v>4000</v>
      </c>
      <c r="E760" s="18">
        <v>4000</v>
      </c>
      <c r="F760" s="18">
        <v>0</v>
      </c>
      <c r="G760" s="18">
        <f t="shared" si="210"/>
        <v>-1517</v>
      </c>
      <c r="H760" s="18">
        <f t="shared" si="211"/>
        <v>4000</v>
      </c>
      <c r="I760" s="19">
        <f t="shared" si="212"/>
        <v>-100</v>
      </c>
      <c r="J760" s="19">
        <f t="shared" si="213"/>
        <v>0</v>
      </c>
      <c r="K760" s="19">
        <f t="shared" si="214"/>
        <v>0</v>
      </c>
    </row>
    <row r="761" spans="1:11" x14ac:dyDescent="0.2">
      <c r="A761" s="23" t="s">
        <v>62</v>
      </c>
      <c r="B761" s="17" t="s">
        <v>63</v>
      </c>
      <c r="C761" s="18">
        <v>1517</v>
      </c>
      <c r="D761" s="18">
        <v>4000</v>
      </c>
      <c r="E761" s="18">
        <v>4000</v>
      </c>
      <c r="F761" s="18">
        <v>0</v>
      </c>
      <c r="G761" s="18">
        <f t="shared" si="210"/>
        <v>-1517</v>
      </c>
      <c r="H761" s="18">
        <f t="shared" si="211"/>
        <v>4000</v>
      </c>
      <c r="I761" s="19">
        <f t="shared" si="212"/>
        <v>-100</v>
      </c>
      <c r="J761" s="19">
        <f t="shared" si="213"/>
        <v>0</v>
      </c>
      <c r="K761" s="19">
        <f t="shared" si="214"/>
        <v>0</v>
      </c>
    </row>
    <row r="762" spans="1:11" x14ac:dyDescent="0.2">
      <c r="A762" s="39" t="s">
        <v>177</v>
      </c>
      <c r="B762" s="28" t="s">
        <v>936</v>
      </c>
      <c r="C762" s="29"/>
      <c r="D762" s="29"/>
      <c r="E762" s="29"/>
      <c r="F762" s="29"/>
      <c r="G762" s="29"/>
      <c r="H762" s="29"/>
      <c r="I762" s="30"/>
      <c r="J762" s="30"/>
      <c r="K762" s="30"/>
    </row>
    <row r="763" spans="1:11" x14ac:dyDescent="0.2">
      <c r="A763" s="16" t="s">
        <v>26</v>
      </c>
      <c r="B763" s="17" t="s">
        <v>27</v>
      </c>
      <c r="C763" s="18">
        <v>9119520.4000000004</v>
      </c>
      <c r="D763" s="18">
        <v>11483478</v>
      </c>
      <c r="E763" s="18">
        <v>8464770</v>
      </c>
      <c r="F763" s="18">
        <v>10937907.82</v>
      </c>
      <c r="G763" s="18">
        <f t="shared" ref="G763:G779" si="215">F763-C763</f>
        <v>1818387.42</v>
      </c>
      <c r="H763" s="18">
        <f t="shared" ref="H763:H779" si="216">E763-F763</f>
        <v>-2473137.8200000003</v>
      </c>
      <c r="I763" s="19">
        <f t="shared" ref="I763:I779" si="217">IF(ISERROR(F763/C763),0,F763/C763*100-100)</f>
        <v>19.939507125835249</v>
      </c>
      <c r="J763" s="19">
        <f t="shared" ref="J763:J779" si="218">IF(ISERROR(F763/E763),0,F763/E763*100)</f>
        <v>129.21683424357661</v>
      </c>
      <c r="K763" s="19">
        <f t="shared" ref="K763:K779" si="219">IF(ISERROR(F763/D763),0,F763/D763*100)</f>
        <v>95.249085860572904</v>
      </c>
    </row>
    <row r="764" spans="1:11" x14ac:dyDescent="0.2">
      <c r="A764" s="22" t="s">
        <v>30</v>
      </c>
      <c r="B764" s="17" t="s">
        <v>31</v>
      </c>
      <c r="C764" s="18">
        <v>9119520.4000000004</v>
      </c>
      <c r="D764" s="18">
        <v>11483478</v>
      </c>
      <c r="E764" s="18">
        <v>8464770</v>
      </c>
      <c r="F764" s="18">
        <v>10937907.82</v>
      </c>
      <c r="G764" s="18">
        <f t="shared" si="215"/>
        <v>1818387.42</v>
      </c>
      <c r="H764" s="18">
        <f t="shared" si="216"/>
        <v>-2473137.8200000003</v>
      </c>
      <c r="I764" s="19">
        <f t="shared" si="217"/>
        <v>19.939507125835249</v>
      </c>
      <c r="J764" s="19">
        <f t="shared" si="218"/>
        <v>129.21683424357661</v>
      </c>
      <c r="K764" s="19">
        <f t="shared" si="219"/>
        <v>95.249085860572904</v>
      </c>
    </row>
    <row r="765" spans="1:11" x14ac:dyDescent="0.2">
      <c r="A765" s="23" t="s">
        <v>32</v>
      </c>
      <c r="B765" s="17" t="s">
        <v>33</v>
      </c>
      <c r="C765" s="18">
        <v>9119520.4000000004</v>
      </c>
      <c r="D765" s="18">
        <v>11483478</v>
      </c>
      <c r="E765" s="18">
        <v>8464770</v>
      </c>
      <c r="F765" s="18">
        <v>10937907.82</v>
      </c>
      <c r="G765" s="18">
        <f t="shared" si="215"/>
        <v>1818387.42</v>
      </c>
      <c r="H765" s="18">
        <f t="shared" si="216"/>
        <v>-2473137.8200000003</v>
      </c>
      <c r="I765" s="19">
        <f t="shared" si="217"/>
        <v>19.939507125835249</v>
      </c>
      <c r="J765" s="19">
        <f t="shared" si="218"/>
        <v>129.21683424357661</v>
      </c>
      <c r="K765" s="19">
        <f t="shared" si="219"/>
        <v>95.249085860572904</v>
      </c>
    </row>
    <row r="766" spans="1:11" x14ac:dyDescent="0.2">
      <c r="A766" s="16" t="s">
        <v>34</v>
      </c>
      <c r="B766" s="17" t="s">
        <v>35</v>
      </c>
      <c r="C766" s="18">
        <v>9119520.4000000004</v>
      </c>
      <c r="D766" s="18">
        <v>11483478</v>
      </c>
      <c r="E766" s="18">
        <v>8464770</v>
      </c>
      <c r="F766" s="18">
        <v>10937907.82</v>
      </c>
      <c r="G766" s="18">
        <f t="shared" si="215"/>
        <v>1818387.42</v>
      </c>
      <c r="H766" s="18">
        <f t="shared" si="216"/>
        <v>-2473137.8200000003</v>
      </c>
      <c r="I766" s="19">
        <f t="shared" si="217"/>
        <v>19.939507125835249</v>
      </c>
      <c r="J766" s="19">
        <f t="shared" si="218"/>
        <v>129.21683424357661</v>
      </c>
      <c r="K766" s="19">
        <f t="shared" si="219"/>
        <v>95.249085860572904</v>
      </c>
    </row>
    <row r="767" spans="1:11" x14ac:dyDescent="0.2">
      <c r="A767" s="22" t="s">
        <v>36</v>
      </c>
      <c r="B767" s="17" t="s">
        <v>37</v>
      </c>
      <c r="C767" s="18">
        <v>9118003.4000000004</v>
      </c>
      <c r="D767" s="18">
        <v>11479478</v>
      </c>
      <c r="E767" s="18">
        <v>8460770</v>
      </c>
      <c r="F767" s="18">
        <v>10937907.82</v>
      </c>
      <c r="G767" s="18">
        <f t="shared" si="215"/>
        <v>1819904.42</v>
      </c>
      <c r="H767" s="18">
        <f t="shared" si="216"/>
        <v>-2477137.8200000003</v>
      </c>
      <c r="I767" s="19">
        <f t="shared" si="217"/>
        <v>19.959461958524827</v>
      </c>
      <c r="J767" s="19">
        <f t="shared" si="218"/>
        <v>129.27792411328994</v>
      </c>
      <c r="K767" s="19">
        <f t="shared" si="219"/>
        <v>95.282275204499726</v>
      </c>
    </row>
    <row r="768" spans="1:11" x14ac:dyDescent="0.2">
      <c r="A768" s="23" t="s">
        <v>38</v>
      </c>
      <c r="B768" s="17" t="s">
        <v>39</v>
      </c>
      <c r="C768" s="18">
        <v>4979010.6900000004</v>
      </c>
      <c r="D768" s="18">
        <v>6597287</v>
      </c>
      <c r="E768" s="18">
        <v>6335095</v>
      </c>
      <c r="F768" s="18">
        <v>6093803.3399999999</v>
      </c>
      <c r="G768" s="18">
        <f t="shared" si="215"/>
        <v>1114792.6499999994</v>
      </c>
      <c r="H768" s="18">
        <f t="shared" si="216"/>
        <v>241291.66000000015</v>
      </c>
      <c r="I768" s="19">
        <f t="shared" si="217"/>
        <v>22.389842468886116</v>
      </c>
      <c r="J768" s="19">
        <f t="shared" si="218"/>
        <v>96.19119113446601</v>
      </c>
      <c r="K768" s="19">
        <f t="shared" si="219"/>
        <v>92.368322615038579</v>
      </c>
    </row>
    <row r="769" spans="1:11" x14ac:dyDescent="0.2">
      <c r="A769" s="24" t="s">
        <v>40</v>
      </c>
      <c r="B769" s="17" t="s">
        <v>41</v>
      </c>
      <c r="C769" s="18">
        <v>606890.35</v>
      </c>
      <c r="D769" s="18">
        <v>901407</v>
      </c>
      <c r="E769" s="18">
        <v>820780</v>
      </c>
      <c r="F769" s="18">
        <v>623050.67000000004</v>
      </c>
      <c r="G769" s="18">
        <f t="shared" si="215"/>
        <v>16160.320000000065</v>
      </c>
      <c r="H769" s="18">
        <f t="shared" si="216"/>
        <v>197729.32999999996</v>
      </c>
      <c r="I769" s="19">
        <f t="shared" si="217"/>
        <v>2.6628072105611977</v>
      </c>
      <c r="J769" s="19">
        <f t="shared" si="218"/>
        <v>75.909582348497779</v>
      </c>
      <c r="K769" s="19">
        <f t="shared" si="219"/>
        <v>69.119794942794982</v>
      </c>
    </row>
    <row r="770" spans="1:11" x14ac:dyDescent="0.2">
      <c r="A770" s="24" t="s">
        <v>42</v>
      </c>
      <c r="B770" s="17" t="s">
        <v>43</v>
      </c>
      <c r="C770" s="18">
        <v>4372120.34</v>
      </c>
      <c r="D770" s="18">
        <v>5695880</v>
      </c>
      <c r="E770" s="18">
        <v>5514315</v>
      </c>
      <c r="F770" s="18">
        <v>5470752.6699999999</v>
      </c>
      <c r="G770" s="18">
        <f t="shared" si="215"/>
        <v>1098632.33</v>
      </c>
      <c r="H770" s="18">
        <f t="shared" si="216"/>
        <v>43562.330000000075</v>
      </c>
      <c r="I770" s="19">
        <f t="shared" si="217"/>
        <v>25.128135654198402</v>
      </c>
      <c r="J770" s="19">
        <f t="shared" si="218"/>
        <v>99.210013755108292</v>
      </c>
      <c r="K770" s="19">
        <f t="shared" si="219"/>
        <v>96.047540854091025</v>
      </c>
    </row>
    <row r="771" spans="1:11" x14ac:dyDescent="0.2">
      <c r="A771" s="25" t="s">
        <v>44</v>
      </c>
      <c r="B771" s="17" t="s">
        <v>45</v>
      </c>
      <c r="C771" s="18">
        <v>2693898.4</v>
      </c>
      <c r="D771" s="18">
        <v>0</v>
      </c>
      <c r="E771" s="18">
        <v>0</v>
      </c>
      <c r="F771" s="18">
        <v>2843476.18</v>
      </c>
      <c r="G771" s="18">
        <f t="shared" si="215"/>
        <v>149577.78000000026</v>
      </c>
      <c r="H771" s="18">
        <f t="shared" si="216"/>
        <v>-2843476.18</v>
      </c>
      <c r="I771" s="19">
        <f t="shared" si="217"/>
        <v>5.5524655272819672</v>
      </c>
      <c r="J771" s="19">
        <f t="shared" si="218"/>
        <v>0</v>
      </c>
      <c r="K771" s="19">
        <f t="shared" si="219"/>
        <v>0</v>
      </c>
    </row>
    <row r="772" spans="1:11" x14ac:dyDescent="0.2">
      <c r="A772" s="23" t="s">
        <v>46</v>
      </c>
      <c r="B772" s="17" t="s">
        <v>47</v>
      </c>
      <c r="C772" s="18">
        <v>4138992.71</v>
      </c>
      <c r="D772" s="18">
        <v>4846670</v>
      </c>
      <c r="E772" s="18">
        <v>2116315</v>
      </c>
      <c r="F772" s="18">
        <v>4817943.4800000004</v>
      </c>
      <c r="G772" s="18">
        <f t="shared" si="215"/>
        <v>678950.77000000048</v>
      </c>
      <c r="H772" s="18">
        <f t="shared" si="216"/>
        <v>-2701628.4800000004</v>
      </c>
      <c r="I772" s="19">
        <f t="shared" si="217"/>
        <v>16.403768200886731</v>
      </c>
      <c r="J772" s="19">
        <f t="shared" si="218"/>
        <v>227.65720036951024</v>
      </c>
      <c r="K772" s="19">
        <f t="shared" si="219"/>
        <v>99.407293667610958</v>
      </c>
    </row>
    <row r="773" spans="1:11" x14ac:dyDescent="0.2">
      <c r="A773" s="24" t="s">
        <v>48</v>
      </c>
      <c r="B773" s="17" t="s">
        <v>49</v>
      </c>
      <c r="C773" s="18">
        <v>4138992.71</v>
      </c>
      <c r="D773" s="18">
        <v>4846670</v>
      </c>
      <c r="E773" s="18">
        <v>2116315</v>
      </c>
      <c r="F773" s="18">
        <v>4817943.4800000004</v>
      </c>
      <c r="G773" s="18">
        <f t="shared" si="215"/>
        <v>678950.77000000048</v>
      </c>
      <c r="H773" s="18">
        <f t="shared" si="216"/>
        <v>-2701628.4800000004</v>
      </c>
      <c r="I773" s="19">
        <f t="shared" si="217"/>
        <v>16.403768200886731</v>
      </c>
      <c r="J773" s="19">
        <f t="shared" si="218"/>
        <v>227.65720036951024</v>
      </c>
      <c r="K773" s="19">
        <f t="shared" si="219"/>
        <v>99.407293667610958</v>
      </c>
    </row>
    <row r="774" spans="1:11" ht="25.5" x14ac:dyDescent="0.2">
      <c r="A774" s="23" t="s">
        <v>52</v>
      </c>
      <c r="B774" s="17" t="s">
        <v>53</v>
      </c>
      <c r="C774" s="18">
        <v>0</v>
      </c>
      <c r="D774" s="18">
        <v>35521</v>
      </c>
      <c r="E774" s="18">
        <v>9360</v>
      </c>
      <c r="F774" s="18">
        <v>26161</v>
      </c>
      <c r="G774" s="18">
        <f t="shared" si="215"/>
        <v>26161</v>
      </c>
      <c r="H774" s="18">
        <f t="shared" si="216"/>
        <v>-16801</v>
      </c>
      <c r="I774" s="19">
        <f t="shared" si="217"/>
        <v>0</v>
      </c>
      <c r="J774" s="19">
        <f t="shared" si="218"/>
        <v>279.49786324786328</v>
      </c>
      <c r="K774" s="19">
        <f t="shared" si="219"/>
        <v>73.64939050139354</v>
      </c>
    </row>
    <row r="775" spans="1:11" ht="51" x14ac:dyDescent="0.2">
      <c r="A775" s="24" t="s">
        <v>162</v>
      </c>
      <c r="B775" s="17" t="s">
        <v>163</v>
      </c>
      <c r="C775" s="18">
        <v>0</v>
      </c>
      <c r="D775" s="18">
        <v>35521</v>
      </c>
      <c r="E775" s="18">
        <v>9360</v>
      </c>
      <c r="F775" s="18">
        <v>26161</v>
      </c>
      <c r="G775" s="18">
        <f t="shared" si="215"/>
        <v>26161</v>
      </c>
      <c r="H775" s="18">
        <f t="shared" si="216"/>
        <v>-16801</v>
      </c>
      <c r="I775" s="19">
        <f t="shared" si="217"/>
        <v>0</v>
      </c>
      <c r="J775" s="19">
        <f t="shared" si="218"/>
        <v>279.49786324786328</v>
      </c>
      <c r="K775" s="19">
        <f t="shared" si="219"/>
        <v>73.64939050139354</v>
      </c>
    </row>
    <row r="776" spans="1:11" ht="38.25" x14ac:dyDescent="0.2">
      <c r="A776" s="25" t="s">
        <v>164</v>
      </c>
      <c r="B776" s="17" t="s">
        <v>165</v>
      </c>
      <c r="C776" s="18">
        <v>0</v>
      </c>
      <c r="D776" s="18">
        <v>26161</v>
      </c>
      <c r="E776" s="18">
        <v>0</v>
      </c>
      <c r="F776" s="18">
        <v>26161</v>
      </c>
      <c r="G776" s="18">
        <f t="shared" si="215"/>
        <v>26161</v>
      </c>
      <c r="H776" s="18">
        <f t="shared" si="216"/>
        <v>-26161</v>
      </c>
      <c r="I776" s="19">
        <f t="shared" si="217"/>
        <v>0</v>
      </c>
      <c r="J776" s="19">
        <f t="shared" si="218"/>
        <v>0</v>
      </c>
      <c r="K776" s="19">
        <f t="shared" si="219"/>
        <v>100</v>
      </c>
    </row>
    <row r="777" spans="1:11" ht="63.75" x14ac:dyDescent="0.2">
      <c r="A777" s="25" t="s">
        <v>253</v>
      </c>
      <c r="B777" s="17" t="s">
        <v>254</v>
      </c>
      <c r="C777" s="18">
        <v>0</v>
      </c>
      <c r="D777" s="18">
        <v>9360</v>
      </c>
      <c r="E777" s="18">
        <v>9360</v>
      </c>
      <c r="F777" s="18">
        <v>0</v>
      </c>
      <c r="G777" s="18">
        <f t="shared" si="215"/>
        <v>0</v>
      </c>
      <c r="H777" s="18">
        <f t="shared" si="216"/>
        <v>9360</v>
      </c>
      <c r="I777" s="19">
        <f t="shared" si="217"/>
        <v>0</v>
      </c>
      <c r="J777" s="19">
        <f t="shared" si="218"/>
        <v>0</v>
      </c>
      <c r="K777" s="19">
        <f t="shared" si="219"/>
        <v>0</v>
      </c>
    </row>
    <row r="778" spans="1:11" x14ac:dyDescent="0.2">
      <c r="A778" s="22" t="s">
        <v>60</v>
      </c>
      <c r="B778" s="17" t="s">
        <v>61</v>
      </c>
      <c r="C778" s="18">
        <v>1517</v>
      </c>
      <c r="D778" s="18">
        <v>4000</v>
      </c>
      <c r="E778" s="18">
        <v>4000</v>
      </c>
      <c r="F778" s="18">
        <v>0</v>
      </c>
      <c r="G778" s="18">
        <f t="shared" si="215"/>
        <v>-1517</v>
      </c>
      <c r="H778" s="18">
        <f t="shared" si="216"/>
        <v>4000</v>
      </c>
      <c r="I778" s="19">
        <f t="shared" si="217"/>
        <v>-100</v>
      </c>
      <c r="J778" s="19">
        <f t="shared" si="218"/>
        <v>0</v>
      </c>
      <c r="K778" s="19">
        <f t="shared" si="219"/>
        <v>0</v>
      </c>
    </row>
    <row r="779" spans="1:11" x14ac:dyDescent="0.2">
      <c r="A779" s="23" t="s">
        <v>62</v>
      </c>
      <c r="B779" s="17" t="s">
        <v>63</v>
      </c>
      <c r="C779" s="18">
        <v>1517</v>
      </c>
      <c r="D779" s="18">
        <v>4000</v>
      </c>
      <c r="E779" s="18">
        <v>4000</v>
      </c>
      <c r="F779" s="18">
        <v>0</v>
      </c>
      <c r="G779" s="18">
        <f t="shared" si="215"/>
        <v>-1517</v>
      </c>
      <c r="H779" s="18">
        <f t="shared" si="216"/>
        <v>4000</v>
      </c>
      <c r="I779" s="19">
        <f t="shared" si="217"/>
        <v>-100</v>
      </c>
      <c r="J779" s="19">
        <f t="shared" si="218"/>
        <v>0</v>
      </c>
      <c r="K779" s="19">
        <f t="shared" si="219"/>
        <v>0</v>
      </c>
    </row>
    <row r="780" spans="1:11" ht="25.5" x14ac:dyDescent="0.2">
      <c r="A780" s="39" t="s">
        <v>122</v>
      </c>
      <c r="B780" s="28" t="s">
        <v>123</v>
      </c>
      <c r="C780" s="29"/>
      <c r="D780" s="29"/>
      <c r="E780" s="29"/>
      <c r="F780" s="29"/>
      <c r="G780" s="29"/>
      <c r="H780" s="29"/>
      <c r="I780" s="30"/>
      <c r="J780" s="30"/>
      <c r="K780" s="30"/>
    </row>
    <row r="781" spans="1:11" x14ac:dyDescent="0.2">
      <c r="A781" s="16" t="s">
        <v>26</v>
      </c>
      <c r="B781" s="17" t="s">
        <v>27</v>
      </c>
      <c r="C781" s="18">
        <v>204725.59</v>
      </c>
      <c r="D781" s="18">
        <v>38897</v>
      </c>
      <c r="E781" s="18">
        <v>0</v>
      </c>
      <c r="F781" s="18">
        <v>30224.83</v>
      </c>
      <c r="G781" s="18">
        <f t="shared" ref="G781:G788" si="220">F781-C781</f>
        <v>-174500.76</v>
      </c>
      <c r="H781" s="18">
        <f t="shared" ref="H781:H788" si="221">E781-F781</f>
        <v>-30224.83</v>
      </c>
      <c r="I781" s="19">
        <f t="shared" ref="I781:I788" si="222">IF(ISERROR(F781/C781),0,F781/C781*100-100)</f>
        <v>-85.236418173223967</v>
      </c>
      <c r="J781" s="19">
        <f t="shared" ref="J781:J788" si="223">IF(ISERROR(F781/E781),0,F781/E781*100)</f>
        <v>0</v>
      </c>
      <c r="K781" s="19">
        <f t="shared" ref="K781:K788" si="224">IF(ISERROR(F781/D781),0,F781/D781*100)</f>
        <v>77.704784430675886</v>
      </c>
    </row>
    <row r="782" spans="1:11" x14ac:dyDescent="0.2">
      <c r="A782" s="22" t="s">
        <v>30</v>
      </c>
      <c r="B782" s="17" t="s">
        <v>31</v>
      </c>
      <c r="C782" s="18">
        <v>204725.59</v>
      </c>
      <c r="D782" s="18">
        <v>38897</v>
      </c>
      <c r="E782" s="18">
        <v>0</v>
      </c>
      <c r="F782" s="18">
        <v>30224.83</v>
      </c>
      <c r="G782" s="18">
        <f t="shared" si="220"/>
        <v>-174500.76</v>
      </c>
      <c r="H782" s="18">
        <f t="shared" si="221"/>
        <v>-30224.83</v>
      </c>
      <c r="I782" s="19">
        <f t="shared" si="222"/>
        <v>-85.236418173223967</v>
      </c>
      <c r="J782" s="19">
        <f t="shared" si="223"/>
        <v>0</v>
      </c>
      <c r="K782" s="19">
        <f t="shared" si="224"/>
        <v>77.704784430675886</v>
      </c>
    </row>
    <row r="783" spans="1:11" x14ac:dyDescent="0.2">
      <c r="A783" s="23" t="s">
        <v>32</v>
      </c>
      <c r="B783" s="17" t="s">
        <v>33</v>
      </c>
      <c r="C783" s="18">
        <v>204725.59</v>
      </c>
      <c r="D783" s="18">
        <v>38897</v>
      </c>
      <c r="E783" s="18">
        <v>0</v>
      </c>
      <c r="F783" s="18">
        <v>30224.83</v>
      </c>
      <c r="G783" s="18">
        <f t="shared" si="220"/>
        <v>-174500.76</v>
      </c>
      <c r="H783" s="18">
        <f t="shared" si="221"/>
        <v>-30224.83</v>
      </c>
      <c r="I783" s="19">
        <f t="shared" si="222"/>
        <v>-85.236418173223967</v>
      </c>
      <c r="J783" s="19">
        <f t="shared" si="223"/>
        <v>0</v>
      </c>
      <c r="K783" s="19">
        <f t="shared" si="224"/>
        <v>77.704784430675886</v>
      </c>
    </row>
    <row r="784" spans="1:11" x14ac:dyDescent="0.2">
      <c r="A784" s="16" t="s">
        <v>34</v>
      </c>
      <c r="B784" s="17" t="s">
        <v>35</v>
      </c>
      <c r="C784" s="18">
        <v>204725.59</v>
      </c>
      <c r="D784" s="18">
        <v>38897</v>
      </c>
      <c r="E784" s="18">
        <v>0</v>
      </c>
      <c r="F784" s="18">
        <v>30224.83</v>
      </c>
      <c r="G784" s="18">
        <f t="shared" si="220"/>
        <v>-174500.76</v>
      </c>
      <c r="H784" s="18">
        <f t="shared" si="221"/>
        <v>-30224.83</v>
      </c>
      <c r="I784" s="19">
        <f t="shared" si="222"/>
        <v>-85.236418173223967</v>
      </c>
      <c r="J784" s="19">
        <f t="shared" si="223"/>
        <v>0</v>
      </c>
      <c r="K784" s="19">
        <f t="shared" si="224"/>
        <v>77.704784430675886</v>
      </c>
    </row>
    <row r="785" spans="1:11" x14ac:dyDescent="0.2">
      <c r="A785" s="22" t="s">
        <v>36</v>
      </c>
      <c r="B785" s="17" t="s">
        <v>37</v>
      </c>
      <c r="C785" s="18">
        <v>204725.59</v>
      </c>
      <c r="D785" s="18">
        <v>38897</v>
      </c>
      <c r="E785" s="18">
        <v>0</v>
      </c>
      <c r="F785" s="18">
        <v>30224.83</v>
      </c>
      <c r="G785" s="18">
        <f t="shared" si="220"/>
        <v>-174500.76</v>
      </c>
      <c r="H785" s="18">
        <f t="shared" si="221"/>
        <v>-30224.83</v>
      </c>
      <c r="I785" s="19">
        <f t="shared" si="222"/>
        <v>-85.236418173223967</v>
      </c>
      <c r="J785" s="19">
        <f t="shared" si="223"/>
        <v>0</v>
      </c>
      <c r="K785" s="19">
        <f t="shared" si="224"/>
        <v>77.704784430675886</v>
      </c>
    </row>
    <row r="786" spans="1:11" x14ac:dyDescent="0.2">
      <c r="A786" s="23" t="s">
        <v>38</v>
      </c>
      <c r="B786" s="17" t="s">
        <v>39</v>
      </c>
      <c r="C786" s="18">
        <v>204725.59</v>
      </c>
      <c r="D786" s="18">
        <v>38897</v>
      </c>
      <c r="E786" s="18">
        <v>0</v>
      </c>
      <c r="F786" s="18">
        <v>30224.83</v>
      </c>
      <c r="G786" s="18">
        <f t="shared" si="220"/>
        <v>-174500.76</v>
      </c>
      <c r="H786" s="18">
        <f t="shared" si="221"/>
        <v>-30224.83</v>
      </c>
      <c r="I786" s="19">
        <f t="shared" si="222"/>
        <v>-85.236418173223967</v>
      </c>
      <c r="J786" s="19">
        <f t="shared" si="223"/>
        <v>0</v>
      </c>
      <c r="K786" s="19">
        <f t="shared" si="224"/>
        <v>77.704784430675886</v>
      </c>
    </row>
    <row r="787" spans="1:11" x14ac:dyDescent="0.2">
      <c r="A787" s="24" t="s">
        <v>40</v>
      </c>
      <c r="B787" s="17" t="s">
        <v>41</v>
      </c>
      <c r="C787" s="18">
        <v>19485.919999999998</v>
      </c>
      <c r="D787" s="18">
        <v>23900</v>
      </c>
      <c r="E787" s="18">
        <v>0</v>
      </c>
      <c r="F787" s="18">
        <v>22855.57</v>
      </c>
      <c r="G787" s="18">
        <f t="shared" si="220"/>
        <v>3369.6500000000015</v>
      </c>
      <c r="H787" s="18">
        <f t="shared" si="221"/>
        <v>-22855.57</v>
      </c>
      <c r="I787" s="19">
        <f t="shared" si="222"/>
        <v>17.292742657262281</v>
      </c>
      <c r="J787" s="19">
        <f t="shared" si="223"/>
        <v>0</v>
      </c>
      <c r="K787" s="19">
        <f t="shared" si="224"/>
        <v>95.63000000000001</v>
      </c>
    </row>
    <row r="788" spans="1:11" x14ac:dyDescent="0.2">
      <c r="A788" s="24" t="s">
        <v>42</v>
      </c>
      <c r="B788" s="17" t="s">
        <v>43</v>
      </c>
      <c r="C788" s="18">
        <v>185239.67</v>
      </c>
      <c r="D788" s="18">
        <v>14997</v>
      </c>
      <c r="E788" s="18">
        <v>0</v>
      </c>
      <c r="F788" s="18">
        <v>7369.26</v>
      </c>
      <c r="G788" s="18">
        <f t="shared" si="220"/>
        <v>-177870.41</v>
      </c>
      <c r="H788" s="18">
        <f t="shared" si="221"/>
        <v>-7369.26</v>
      </c>
      <c r="I788" s="19">
        <f t="shared" si="222"/>
        <v>-96.021770066854472</v>
      </c>
      <c r="J788" s="19">
        <f t="shared" si="223"/>
        <v>0</v>
      </c>
      <c r="K788" s="19">
        <f t="shared" si="224"/>
        <v>49.138227645529106</v>
      </c>
    </row>
    <row r="789" spans="1:11" ht="25.5" x14ac:dyDescent="0.2">
      <c r="A789" s="27" t="s">
        <v>179</v>
      </c>
      <c r="B789" s="28" t="s">
        <v>180</v>
      </c>
      <c r="C789" s="29"/>
      <c r="D789" s="29"/>
      <c r="E789" s="29"/>
      <c r="F789" s="29"/>
      <c r="G789" s="29"/>
      <c r="H789" s="29"/>
      <c r="I789" s="30"/>
      <c r="J789" s="30"/>
      <c r="K789" s="30"/>
    </row>
    <row r="790" spans="1:11" x14ac:dyDescent="0.2">
      <c r="A790" s="16" t="s">
        <v>26</v>
      </c>
      <c r="B790" s="17" t="s">
        <v>27</v>
      </c>
      <c r="C790" s="18">
        <v>2500</v>
      </c>
      <c r="D790" s="18">
        <v>3000</v>
      </c>
      <c r="E790" s="18">
        <v>2500</v>
      </c>
      <c r="F790" s="18">
        <v>3000</v>
      </c>
      <c r="G790" s="18">
        <f t="shared" ref="G790:G799" si="225">F790-C790</f>
        <v>500</v>
      </c>
      <c r="H790" s="18">
        <f t="shared" ref="H790:H799" si="226">E790-F790</f>
        <v>-500</v>
      </c>
      <c r="I790" s="19">
        <f t="shared" ref="I790:I799" si="227">IF(ISERROR(F790/C790),0,F790/C790*100-100)</f>
        <v>20</v>
      </c>
      <c r="J790" s="19">
        <f t="shared" ref="J790:J799" si="228">IF(ISERROR(F790/E790),0,F790/E790*100)</f>
        <v>120</v>
      </c>
      <c r="K790" s="19">
        <f t="shared" ref="K790:K799" si="229">IF(ISERROR(F790/D790),0,F790/D790*100)</f>
        <v>100</v>
      </c>
    </row>
    <row r="791" spans="1:11" x14ac:dyDescent="0.2">
      <c r="A791" s="22" t="s">
        <v>92</v>
      </c>
      <c r="B791" s="17" t="s">
        <v>93</v>
      </c>
      <c r="C791" s="18">
        <v>2500</v>
      </c>
      <c r="D791" s="18">
        <v>3000</v>
      </c>
      <c r="E791" s="18">
        <v>2500</v>
      </c>
      <c r="F791" s="18">
        <v>3000</v>
      </c>
      <c r="G791" s="18">
        <f t="shared" si="225"/>
        <v>500</v>
      </c>
      <c r="H791" s="18">
        <f t="shared" si="226"/>
        <v>-500</v>
      </c>
      <c r="I791" s="19">
        <f t="shared" si="227"/>
        <v>20</v>
      </c>
      <c r="J791" s="19">
        <f t="shared" si="228"/>
        <v>120</v>
      </c>
      <c r="K791" s="19">
        <f t="shared" si="229"/>
        <v>100</v>
      </c>
    </row>
    <row r="792" spans="1:11" x14ac:dyDescent="0.2">
      <c r="A792" s="23" t="s">
        <v>94</v>
      </c>
      <c r="B792" s="17" t="s">
        <v>95</v>
      </c>
      <c r="C792" s="18">
        <v>2500</v>
      </c>
      <c r="D792" s="18">
        <v>3000</v>
      </c>
      <c r="E792" s="18">
        <v>2500</v>
      </c>
      <c r="F792" s="18">
        <v>3000</v>
      </c>
      <c r="G792" s="18">
        <f t="shared" si="225"/>
        <v>500</v>
      </c>
      <c r="H792" s="18">
        <f t="shared" si="226"/>
        <v>-500</v>
      </c>
      <c r="I792" s="19">
        <f t="shared" si="227"/>
        <v>20</v>
      </c>
      <c r="J792" s="19">
        <f t="shared" si="228"/>
        <v>120</v>
      </c>
      <c r="K792" s="19">
        <f t="shared" si="229"/>
        <v>100</v>
      </c>
    </row>
    <row r="793" spans="1:11" x14ac:dyDescent="0.2">
      <c r="A793" s="24" t="s">
        <v>96</v>
      </c>
      <c r="B793" s="17" t="s">
        <v>97</v>
      </c>
      <c r="C793" s="18">
        <v>2500</v>
      </c>
      <c r="D793" s="18">
        <v>3000</v>
      </c>
      <c r="E793" s="18">
        <v>2500</v>
      </c>
      <c r="F793" s="18">
        <v>3000</v>
      </c>
      <c r="G793" s="18">
        <f t="shared" si="225"/>
        <v>500</v>
      </c>
      <c r="H793" s="18">
        <f t="shared" si="226"/>
        <v>-500</v>
      </c>
      <c r="I793" s="19">
        <f t="shared" si="227"/>
        <v>20</v>
      </c>
      <c r="J793" s="19">
        <f t="shared" si="228"/>
        <v>120</v>
      </c>
      <c r="K793" s="19">
        <f t="shared" si="229"/>
        <v>100</v>
      </c>
    </row>
    <row r="794" spans="1:11" ht="25.5" x14ac:dyDescent="0.2">
      <c r="A794" s="25" t="s">
        <v>98</v>
      </c>
      <c r="B794" s="17" t="s">
        <v>99</v>
      </c>
      <c r="C794" s="18">
        <v>2500</v>
      </c>
      <c r="D794" s="18">
        <v>3000</v>
      </c>
      <c r="E794" s="18">
        <v>2500</v>
      </c>
      <c r="F794" s="18">
        <v>3000</v>
      </c>
      <c r="G794" s="18">
        <f t="shared" si="225"/>
        <v>500</v>
      </c>
      <c r="H794" s="18">
        <f t="shared" si="226"/>
        <v>-500</v>
      </c>
      <c r="I794" s="19">
        <f t="shared" si="227"/>
        <v>20</v>
      </c>
      <c r="J794" s="19">
        <f t="shared" si="228"/>
        <v>120</v>
      </c>
      <c r="K794" s="19">
        <f t="shared" si="229"/>
        <v>100</v>
      </c>
    </row>
    <row r="795" spans="1:11" ht="25.5" x14ac:dyDescent="0.2">
      <c r="A795" s="26" t="s">
        <v>100</v>
      </c>
      <c r="B795" s="17" t="s">
        <v>101</v>
      </c>
      <c r="C795" s="18">
        <v>2500</v>
      </c>
      <c r="D795" s="18">
        <v>3000</v>
      </c>
      <c r="E795" s="18">
        <v>2500</v>
      </c>
      <c r="F795" s="18">
        <v>3000</v>
      </c>
      <c r="G795" s="18">
        <f t="shared" si="225"/>
        <v>500</v>
      </c>
      <c r="H795" s="18">
        <f t="shared" si="226"/>
        <v>-500</v>
      </c>
      <c r="I795" s="19">
        <f t="shared" si="227"/>
        <v>20</v>
      </c>
      <c r="J795" s="19">
        <f t="shared" si="228"/>
        <v>120</v>
      </c>
      <c r="K795" s="19">
        <f t="shared" si="229"/>
        <v>100</v>
      </c>
    </row>
    <row r="796" spans="1:11" x14ac:dyDescent="0.2">
      <c r="A796" s="16" t="s">
        <v>34</v>
      </c>
      <c r="B796" s="17" t="s">
        <v>35</v>
      </c>
      <c r="C796" s="18">
        <v>2500</v>
      </c>
      <c r="D796" s="18">
        <v>3000</v>
      </c>
      <c r="E796" s="18">
        <v>2500</v>
      </c>
      <c r="F796" s="18">
        <v>3000</v>
      </c>
      <c r="G796" s="18">
        <f t="shared" si="225"/>
        <v>500</v>
      </c>
      <c r="H796" s="18">
        <f t="shared" si="226"/>
        <v>-500</v>
      </c>
      <c r="I796" s="19">
        <f t="shared" si="227"/>
        <v>20</v>
      </c>
      <c r="J796" s="19">
        <f t="shared" si="228"/>
        <v>120</v>
      </c>
      <c r="K796" s="19">
        <f t="shared" si="229"/>
        <v>100</v>
      </c>
    </row>
    <row r="797" spans="1:11" x14ac:dyDescent="0.2">
      <c r="A797" s="22" t="s">
        <v>36</v>
      </c>
      <c r="B797" s="17" t="s">
        <v>37</v>
      </c>
      <c r="C797" s="18">
        <v>2500</v>
      </c>
      <c r="D797" s="18">
        <v>3000</v>
      </c>
      <c r="E797" s="18">
        <v>2500</v>
      </c>
      <c r="F797" s="18">
        <v>3000</v>
      </c>
      <c r="G797" s="18">
        <f t="shared" si="225"/>
        <v>500</v>
      </c>
      <c r="H797" s="18">
        <f t="shared" si="226"/>
        <v>-500</v>
      </c>
      <c r="I797" s="19">
        <f t="shared" si="227"/>
        <v>20</v>
      </c>
      <c r="J797" s="19">
        <f t="shared" si="228"/>
        <v>120</v>
      </c>
      <c r="K797" s="19">
        <f t="shared" si="229"/>
        <v>100</v>
      </c>
    </row>
    <row r="798" spans="1:11" x14ac:dyDescent="0.2">
      <c r="A798" s="23" t="s">
        <v>38</v>
      </c>
      <c r="B798" s="17" t="s">
        <v>39</v>
      </c>
      <c r="C798" s="18">
        <v>2500</v>
      </c>
      <c r="D798" s="18">
        <v>3000</v>
      </c>
      <c r="E798" s="18">
        <v>2500</v>
      </c>
      <c r="F798" s="18">
        <v>3000</v>
      </c>
      <c r="G798" s="18">
        <f t="shared" si="225"/>
        <v>500</v>
      </c>
      <c r="H798" s="18">
        <f t="shared" si="226"/>
        <v>-500</v>
      </c>
      <c r="I798" s="19">
        <f t="shared" si="227"/>
        <v>20</v>
      </c>
      <c r="J798" s="19">
        <f t="shared" si="228"/>
        <v>120</v>
      </c>
      <c r="K798" s="19">
        <f t="shared" si="229"/>
        <v>100</v>
      </c>
    </row>
    <row r="799" spans="1:11" x14ac:dyDescent="0.2">
      <c r="A799" s="24" t="s">
        <v>40</v>
      </c>
      <c r="B799" s="17" t="s">
        <v>41</v>
      </c>
      <c r="C799" s="18">
        <v>2500</v>
      </c>
      <c r="D799" s="18">
        <v>3000</v>
      </c>
      <c r="E799" s="18">
        <v>2500</v>
      </c>
      <c r="F799" s="18">
        <v>3000</v>
      </c>
      <c r="G799" s="18">
        <f t="shared" si="225"/>
        <v>500</v>
      </c>
      <c r="H799" s="18">
        <f t="shared" si="226"/>
        <v>-500</v>
      </c>
      <c r="I799" s="19">
        <f t="shared" si="227"/>
        <v>20</v>
      </c>
      <c r="J799" s="19">
        <f t="shared" si="228"/>
        <v>120</v>
      </c>
      <c r="K799" s="19">
        <f t="shared" si="229"/>
        <v>100</v>
      </c>
    </row>
    <row r="800" spans="1:11" x14ac:dyDescent="0.2">
      <c r="A800" s="39" t="s">
        <v>181</v>
      </c>
      <c r="B800" s="28" t="s">
        <v>182</v>
      </c>
      <c r="C800" s="29"/>
      <c r="D800" s="29"/>
      <c r="E800" s="29"/>
      <c r="F800" s="29"/>
      <c r="G800" s="29"/>
      <c r="H800" s="29"/>
      <c r="I800" s="30"/>
      <c r="J800" s="30"/>
      <c r="K800" s="30"/>
    </row>
    <row r="801" spans="1:11" x14ac:dyDescent="0.2">
      <c r="A801" s="16" t="s">
        <v>26</v>
      </c>
      <c r="B801" s="17" t="s">
        <v>27</v>
      </c>
      <c r="C801" s="18">
        <v>2500</v>
      </c>
      <c r="D801" s="18">
        <v>3000</v>
      </c>
      <c r="E801" s="18">
        <v>2500</v>
      </c>
      <c r="F801" s="18">
        <v>3000</v>
      </c>
      <c r="G801" s="18">
        <f t="shared" ref="G801:G810" si="230">F801-C801</f>
        <v>500</v>
      </c>
      <c r="H801" s="18">
        <f t="shared" ref="H801:H810" si="231">E801-F801</f>
        <v>-500</v>
      </c>
      <c r="I801" s="19">
        <f t="shared" ref="I801:I810" si="232">IF(ISERROR(F801/C801),0,F801/C801*100-100)</f>
        <v>20</v>
      </c>
      <c r="J801" s="19">
        <f t="shared" ref="J801:J810" si="233">IF(ISERROR(F801/E801),0,F801/E801*100)</f>
        <v>120</v>
      </c>
      <c r="K801" s="19">
        <f t="shared" ref="K801:K810" si="234">IF(ISERROR(F801/D801),0,F801/D801*100)</f>
        <v>100</v>
      </c>
    </row>
    <row r="802" spans="1:11" x14ac:dyDescent="0.2">
      <c r="A802" s="22" t="s">
        <v>92</v>
      </c>
      <c r="B802" s="17" t="s">
        <v>93</v>
      </c>
      <c r="C802" s="18">
        <v>2500</v>
      </c>
      <c r="D802" s="18">
        <v>3000</v>
      </c>
      <c r="E802" s="18">
        <v>2500</v>
      </c>
      <c r="F802" s="18">
        <v>3000</v>
      </c>
      <c r="G802" s="18">
        <f t="shared" si="230"/>
        <v>500</v>
      </c>
      <c r="H802" s="18">
        <f t="shared" si="231"/>
        <v>-500</v>
      </c>
      <c r="I802" s="19">
        <f t="shared" si="232"/>
        <v>20</v>
      </c>
      <c r="J802" s="19">
        <f t="shared" si="233"/>
        <v>120</v>
      </c>
      <c r="K802" s="19">
        <f t="shared" si="234"/>
        <v>100</v>
      </c>
    </row>
    <row r="803" spans="1:11" x14ac:dyDescent="0.2">
      <c r="A803" s="23" t="s">
        <v>94</v>
      </c>
      <c r="B803" s="17" t="s">
        <v>95</v>
      </c>
      <c r="C803" s="18">
        <v>2500</v>
      </c>
      <c r="D803" s="18">
        <v>3000</v>
      </c>
      <c r="E803" s="18">
        <v>2500</v>
      </c>
      <c r="F803" s="18">
        <v>3000</v>
      </c>
      <c r="G803" s="18">
        <f t="shared" si="230"/>
        <v>500</v>
      </c>
      <c r="H803" s="18">
        <f t="shared" si="231"/>
        <v>-500</v>
      </c>
      <c r="I803" s="19">
        <f t="shared" si="232"/>
        <v>20</v>
      </c>
      <c r="J803" s="19">
        <f t="shared" si="233"/>
        <v>120</v>
      </c>
      <c r="K803" s="19">
        <f t="shared" si="234"/>
        <v>100</v>
      </c>
    </row>
    <row r="804" spans="1:11" x14ac:dyDescent="0.2">
      <c r="A804" s="24" t="s">
        <v>96</v>
      </c>
      <c r="B804" s="17" t="s">
        <v>97</v>
      </c>
      <c r="C804" s="18">
        <v>2500</v>
      </c>
      <c r="D804" s="18">
        <v>3000</v>
      </c>
      <c r="E804" s="18">
        <v>2500</v>
      </c>
      <c r="F804" s="18">
        <v>3000</v>
      </c>
      <c r="G804" s="18">
        <f t="shared" si="230"/>
        <v>500</v>
      </c>
      <c r="H804" s="18">
        <f t="shared" si="231"/>
        <v>-500</v>
      </c>
      <c r="I804" s="19">
        <f t="shared" si="232"/>
        <v>20</v>
      </c>
      <c r="J804" s="19">
        <f t="shared" si="233"/>
        <v>120</v>
      </c>
      <c r="K804" s="19">
        <f t="shared" si="234"/>
        <v>100</v>
      </c>
    </row>
    <row r="805" spans="1:11" ht="25.5" x14ac:dyDescent="0.2">
      <c r="A805" s="25" t="s">
        <v>98</v>
      </c>
      <c r="B805" s="17" t="s">
        <v>99</v>
      </c>
      <c r="C805" s="18">
        <v>2500</v>
      </c>
      <c r="D805" s="18">
        <v>3000</v>
      </c>
      <c r="E805" s="18">
        <v>2500</v>
      </c>
      <c r="F805" s="18">
        <v>3000</v>
      </c>
      <c r="G805" s="18">
        <f t="shared" si="230"/>
        <v>500</v>
      </c>
      <c r="H805" s="18">
        <f t="shared" si="231"/>
        <v>-500</v>
      </c>
      <c r="I805" s="19">
        <f t="shared" si="232"/>
        <v>20</v>
      </c>
      <c r="J805" s="19">
        <f t="shared" si="233"/>
        <v>120</v>
      </c>
      <c r="K805" s="19">
        <f t="shared" si="234"/>
        <v>100</v>
      </c>
    </row>
    <row r="806" spans="1:11" ht="25.5" x14ac:dyDescent="0.2">
      <c r="A806" s="26" t="s">
        <v>100</v>
      </c>
      <c r="B806" s="17" t="s">
        <v>101</v>
      </c>
      <c r="C806" s="18">
        <v>2500</v>
      </c>
      <c r="D806" s="18">
        <v>3000</v>
      </c>
      <c r="E806" s="18">
        <v>2500</v>
      </c>
      <c r="F806" s="18">
        <v>3000</v>
      </c>
      <c r="G806" s="18">
        <f t="shared" si="230"/>
        <v>500</v>
      </c>
      <c r="H806" s="18">
        <f t="shared" si="231"/>
        <v>-500</v>
      </c>
      <c r="I806" s="19">
        <f t="shared" si="232"/>
        <v>20</v>
      </c>
      <c r="J806" s="19">
        <f t="shared" si="233"/>
        <v>120</v>
      </c>
      <c r="K806" s="19">
        <f t="shared" si="234"/>
        <v>100</v>
      </c>
    </row>
    <row r="807" spans="1:11" x14ac:dyDescent="0.2">
      <c r="A807" s="16" t="s">
        <v>34</v>
      </c>
      <c r="B807" s="17" t="s">
        <v>35</v>
      </c>
      <c r="C807" s="18">
        <v>2500</v>
      </c>
      <c r="D807" s="18">
        <v>3000</v>
      </c>
      <c r="E807" s="18">
        <v>2500</v>
      </c>
      <c r="F807" s="18">
        <v>3000</v>
      </c>
      <c r="G807" s="18">
        <f t="shared" si="230"/>
        <v>500</v>
      </c>
      <c r="H807" s="18">
        <f t="shared" si="231"/>
        <v>-500</v>
      </c>
      <c r="I807" s="19">
        <f t="shared" si="232"/>
        <v>20</v>
      </c>
      <c r="J807" s="19">
        <f t="shared" si="233"/>
        <v>120</v>
      </c>
      <c r="K807" s="19">
        <f t="shared" si="234"/>
        <v>100</v>
      </c>
    </row>
    <row r="808" spans="1:11" x14ac:dyDescent="0.2">
      <c r="A808" s="22" t="s">
        <v>36</v>
      </c>
      <c r="B808" s="17" t="s">
        <v>37</v>
      </c>
      <c r="C808" s="18">
        <v>2500</v>
      </c>
      <c r="D808" s="18">
        <v>3000</v>
      </c>
      <c r="E808" s="18">
        <v>2500</v>
      </c>
      <c r="F808" s="18">
        <v>3000</v>
      </c>
      <c r="G808" s="18">
        <f t="shared" si="230"/>
        <v>500</v>
      </c>
      <c r="H808" s="18">
        <f t="shared" si="231"/>
        <v>-500</v>
      </c>
      <c r="I808" s="19">
        <f t="shared" si="232"/>
        <v>20</v>
      </c>
      <c r="J808" s="19">
        <f t="shared" si="233"/>
        <v>120</v>
      </c>
      <c r="K808" s="19">
        <f t="shared" si="234"/>
        <v>100</v>
      </c>
    </row>
    <row r="809" spans="1:11" x14ac:dyDescent="0.2">
      <c r="A809" s="23" t="s">
        <v>38</v>
      </c>
      <c r="B809" s="17" t="s">
        <v>39</v>
      </c>
      <c r="C809" s="18">
        <v>2500</v>
      </c>
      <c r="D809" s="18">
        <v>3000</v>
      </c>
      <c r="E809" s="18">
        <v>2500</v>
      </c>
      <c r="F809" s="18">
        <v>3000</v>
      </c>
      <c r="G809" s="18">
        <f t="shared" si="230"/>
        <v>500</v>
      </c>
      <c r="H809" s="18">
        <f t="shared" si="231"/>
        <v>-500</v>
      </c>
      <c r="I809" s="19">
        <f t="shared" si="232"/>
        <v>20</v>
      </c>
      <c r="J809" s="19">
        <f t="shared" si="233"/>
        <v>120</v>
      </c>
      <c r="K809" s="19">
        <f t="shared" si="234"/>
        <v>100</v>
      </c>
    </row>
    <row r="810" spans="1:11" x14ac:dyDescent="0.2">
      <c r="A810" s="24" t="s">
        <v>40</v>
      </c>
      <c r="B810" s="17" t="s">
        <v>41</v>
      </c>
      <c r="C810" s="18">
        <v>2500</v>
      </c>
      <c r="D810" s="18">
        <v>3000</v>
      </c>
      <c r="E810" s="18">
        <v>2500</v>
      </c>
      <c r="F810" s="18">
        <v>3000</v>
      </c>
      <c r="G810" s="18">
        <f t="shared" si="230"/>
        <v>500</v>
      </c>
      <c r="H810" s="18">
        <f t="shared" si="231"/>
        <v>-500</v>
      </c>
      <c r="I810" s="19">
        <f t="shared" si="232"/>
        <v>20</v>
      </c>
      <c r="J810" s="19">
        <f t="shared" si="233"/>
        <v>120</v>
      </c>
      <c r="K810" s="19">
        <f t="shared" si="234"/>
        <v>100</v>
      </c>
    </row>
    <row r="811" spans="1:11" ht="25.5" x14ac:dyDescent="0.2">
      <c r="A811" s="27" t="s">
        <v>223</v>
      </c>
      <c r="B811" s="28" t="s">
        <v>224</v>
      </c>
      <c r="C811" s="29"/>
      <c r="D811" s="29"/>
      <c r="E811" s="29"/>
      <c r="F811" s="29"/>
      <c r="G811" s="29"/>
      <c r="H811" s="29"/>
      <c r="I811" s="30"/>
      <c r="J811" s="30"/>
      <c r="K811" s="30"/>
    </row>
    <row r="812" spans="1:11" x14ac:dyDescent="0.2">
      <c r="A812" s="16" t="s">
        <v>26</v>
      </c>
      <c r="B812" s="17" t="s">
        <v>27</v>
      </c>
      <c r="C812" s="18">
        <v>84355</v>
      </c>
      <c r="D812" s="18">
        <v>33310</v>
      </c>
      <c r="E812" s="18">
        <v>17009</v>
      </c>
      <c r="F812" s="18">
        <v>33310</v>
      </c>
      <c r="G812" s="18">
        <f t="shared" ref="G812:G825" si="235">F812-C812</f>
        <v>-51045</v>
      </c>
      <c r="H812" s="18">
        <f t="shared" ref="H812:H825" si="236">E812-F812</f>
        <v>-16301</v>
      </c>
      <c r="I812" s="19">
        <f t="shared" ref="I812:I825" si="237">IF(ISERROR(F812/C812),0,F812/C812*100-100)</f>
        <v>-60.512121391737303</v>
      </c>
      <c r="J812" s="19">
        <f t="shared" ref="J812:J825" si="238">IF(ISERROR(F812/E812),0,F812/E812*100)</f>
        <v>195.83749779528486</v>
      </c>
      <c r="K812" s="19">
        <f t="shared" ref="K812:K825" si="239">IF(ISERROR(F812/D812),0,F812/D812*100)</f>
        <v>100</v>
      </c>
    </row>
    <row r="813" spans="1:11" x14ac:dyDescent="0.2">
      <c r="A813" s="22" t="s">
        <v>92</v>
      </c>
      <c r="B813" s="17" t="s">
        <v>93</v>
      </c>
      <c r="C813" s="18">
        <v>64344</v>
      </c>
      <c r="D813" s="18">
        <v>33310</v>
      </c>
      <c r="E813" s="18">
        <v>17009</v>
      </c>
      <c r="F813" s="18">
        <v>33310</v>
      </c>
      <c r="G813" s="18">
        <f t="shared" si="235"/>
        <v>-31034</v>
      </c>
      <c r="H813" s="18">
        <f t="shared" si="236"/>
        <v>-16301</v>
      </c>
      <c r="I813" s="19">
        <f t="shared" si="237"/>
        <v>-48.231381325376098</v>
      </c>
      <c r="J813" s="19">
        <f t="shared" si="238"/>
        <v>195.83749779528486</v>
      </c>
      <c r="K813" s="19">
        <f t="shared" si="239"/>
        <v>100</v>
      </c>
    </row>
    <row r="814" spans="1:11" ht="25.5" x14ac:dyDescent="0.2">
      <c r="A814" s="23" t="s">
        <v>156</v>
      </c>
      <c r="B814" s="17" t="s">
        <v>157</v>
      </c>
      <c r="C814" s="18">
        <v>64344</v>
      </c>
      <c r="D814" s="18">
        <v>33310</v>
      </c>
      <c r="E814" s="18">
        <v>17009</v>
      </c>
      <c r="F814" s="18">
        <v>33310</v>
      </c>
      <c r="G814" s="18">
        <f t="shared" si="235"/>
        <v>-31034</v>
      </c>
      <c r="H814" s="18">
        <f t="shared" si="236"/>
        <v>-16301</v>
      </c>
      <c r="I814" s="19">
        <f t="shared" si="237"/>
        <v>-48.231381325376098</v>
      </c>
      <c r="J814" s="19">
        <f t="shared" si="238"/>
        <v>195.83749779528486</v>
      </c>
      <c r="K814" s="19">
        <f t="shared" si="239"/>
        <v>100</v>
      </c>
    </row>
    <row r="815" spans="1:11" ht="38.25" x14ac:dyDescent="0.2">
      <c r="A815" s="24" t="s">
        <v>158</v>
      </c>
      <c r="B815" s="17" t="s">
        <v>159</v>
      </c>
      <c r="C815" s="18">
        <v>64344</v>
      </c>
      <c r="D815" s="18">
        <v>33310</v>
      </c>
      <c r="E815" s="18">
        <v>17009</v>
      </c>
      <c r="F815" s="18">
        <v>33310</v>
      </c>
      <c r="G815" s="18">
        <f t="shared" si="235"/>
        <v>-31034</v>
      </c>
      <c r="H815" s="18">
        <f t="shared" si="236"/>
        <v>-16301</v>
      </c>
      <c r="I815" s="19">
        <f t="shared" si="237"/>
        <v>-48.231381325376098</v>
      </c>
      <c r="J815" s="19">
        <f t="shared" si="238"/>
        <v>195.83749779528486</v>
      </c>
      <c r="K815" s="19">
        <f t="shared" si="239"/>
        <v>100</v>
      </c>
    </row>
    <row r="816" spans="1:11" ht="89.25" x14ac:dyDescent="0.2">
      <c r="A816" s="25" t="s">
        <v>446</v>
      </c>
      <c r="B816" s="17" t="s">
        <v>447</v>
      </c>
      <c r="C816" s="18">
        <v>64344</v>
      </c>
      <c r="D816" s="18">
        <v>33310</v>
      </c>
      <c r="E816" s="18">
        <v>17009</v>
      </c>
      <c r="F816" s="18">
        <v>33310</v>
      </c>
      <c r="G816" s="18">
        <f t="shared" si="235"/>
        <v>-31034</v>
      </c>
      <c r="H816" s="18">
        <f t="shared" si="236"/>
        <v>-16301</v>
      </c>
      <c r="I816" s="19">
        <f t="shared" si="237"/>
        <v>-48.231381325376098</v>
      </c>
      <c r="J816" s="19">
        <f t="shared" si="238"/>
        <v>195.83749779528486</v>
      </c>
      <c r="K816" s="19">
        <f t="shared" si="239"/>
        <v>100</v>
      </c>
    </row>
    <row r="817" spans="1:11" x14ac:dyDescent="0.2">
      <c r="A817" s="22" t="s">
        <v>30</v>
      </c>
      <c r="B817" s="17" t="s">
        <v>31</v>
      </c>
      <c r="C817" s="18">
        <v>20011</v>
      </c>
      <c r="D817" s="18">
        <v>0</v>
      </c>
      <c r="E817" s="18">
        <v>0</v>
      </c>
      <c r="F817" s="18">
        <v>0</v>
      </c>
      <c r="G817" s="18">
        <f t="shared" si="235"/>
        <v>-20011</v>
      </c>
      <c r="H817" s="18">
        <f t="shared" si="236"/>
        <v>0</v>
      </c>
      <c r="I817" s="19">
        <f t="shared" si="237"/>
        <v>-100</v>
      </c>
      <c r="J817" s="19">
        <f t="shared" si="238"/>
        <v>0</v>
      </c>
      <c r="K817" s="19">
        <f t="shared" si="239"/>
        <v>0</v>
      </c>
    </row>
    <row r="818" spans="1:11" x14ac:dyDescent="0.2">
      <c r="A818" s="23" t="s">
        <v>32</v>
      </c>
      <c r="B818" s="17" t="s">
        <v>33</v>
      </c>
      <c r="C818" s="18">
        <v>20011</v>
      </c>
      <c r="D818" s="18">
        <v>0</v>
      </c>
      <c r="E818" s="18">
        <v>0</v>
      </c>
      <c r="F818" s="18">
        <v>0</v>
      </c>
      <c r="G818" s="18">
        <f t="shared" si="235"/>
        <v>-20011</v>
      </c>
      <c r="H818" s="18">
        <f t="shared" si="236"/>
        <v>0</v>
      </c>
      <c r="I818" s="19">
        <f t="shared" si="237"/>
        <v>-100</v>
      </c>
      <c r="J818" s="19">
        <f t="shared" si="238"/>
        <v>0</v>
      </c>
      <c r="K818" s="19">
        <f t="shared" si="239"/>
        <v>0</v>
      </c>
    </row>
    <row r="819" spans="1:11" x14ac:dyDescent="0.2">
      <c r="A819" s="16" t="s">
        <v>34</v>
      </c>
      <c r="B819" s="17" t="s">
        <v>35</v>
      </c>
      <c r="C819" s="18">
        <v>84355</v>
      </c>
      <c r="D819" s="18">
        <v>33310</v>
      </c>
      <c r="E819" s="18">
        <v>17009</v>
      </c>
      <c r="F819" s="18">
        <v>33310</v>
      </c>
      <c r="G819" s="18">
        <f t="shared" si="235"/>
        <v>-51045</v>
      </c>
      <c r="H819" s="18">
        <f t="shared" si="236"/>
        <v>-16301</v>
      </c>
      <c r="I819" s="19">
        <f t="shared" si="237"/>
        <v>-60.512121391737303</v>
      </c>
      <c r="J819" s="19">
        <f t="shared" si="238"/>
        <v>195.83749779528486</v>
      </c>
      <c r="K819" s="19">
        <f t="shared" si="239"/>
        <v>100</v>
      </c>
    </row>
    <row r="820" spans="1:11" x14ac:dyDescent="0.2">
      <c r="A820" s="22" t="s">
        <v>36</v>
      </c>
      <c r="B820" s="17" t="s">
        <v>37</v>
      </c>
      <c r="C820" s="18">
        <v>84355</v>
      </c>
      <c r="D820" s="18">
        <v>33310</v>
      </c>
      <c r="E820" s="18">
        <v>17009</v>
      </c>
      <c r="F820" s="18">
        <v>33310</v>
      </c>
      <c r="G820" s="18">
        <f t="shared" si="235"/>
        <v>-51045</v>
      </c>
      <c r="H820" s="18">
        <f t="shared" si="236"/>
        <v>-16301</v>
      </c>
      <c r="I820" s="19">
        <f t="shared" si="237"/>
        <v>-60.512121391737303</v>
      </c>
      <c r="J820" s="19">
        <f t="shared" si="238"/>
        <v>195.83749779528486</v>
      </c>
      <c r="K820" s="19">
        <f t="shared" si="239"/>
        <v>100</v>
      </c>
    </row>
    <row r="821" spans="1:11" x14ac:dyDescent="0.2">
      <c r="A821" s="23" t="s">
        <v>46</v>
      </c>
      <c r="B821" s="17" t="s">
        <v>47</v>
      </c>
      <c r="C821" s="18">
        <v>64344</v>
      </c>
      <c r="D821" s="18">
        <v>33310</v>
      </c>
      <c r="E821" s="18">
        <v>17009</v>
      </c>
      <c r="F821" s="18">
        <v>33310</v>
      </c>
      <c r="G821" s="18">
        <f t="shared" si="235"/>
        <v>-31034</v>
      </c>
      <c r="H821" s="18">
        <f t="shared" si="236"/>
        <v>-16301</v>
      </c>
      <c r="I821" s="19">
        <f t="shared" si="237"/>
        <v>-48.231381325376098</v>
      </c>
      <c r="J821" s="19">
        <f t="shared" si="238"/>
        <v>195.83749779528486</v>
      </c>
      <c r="K821" s="19">
        <f t="shared" si="239"/>
        <v>100</v>
      </c>
    </row>
    <row r="822" spans="1:11" x14ac:dyDescent="0.2">
      <c r="A822" s="24" t="s">
        <v>48</v>
      </c>
      <c r="B822" s="17" t="s">
        <v>49</v>
      </c>
      <c r="C822" s="18">
        <v>64344</v>
      </c>
      <c r="D822" s="18">
        <v>33310</v>
      </c>
      <c r="E822" s="18">
        <v>17009</v>
      </c>
      <c r="F822" s="18">
        <v>33310</v>
      </c>
      <c r="G822" s="18">
        <f t="shared" si="235"/>
        <v>-31034</v>
      </c>
      <c r="H822" s="18">
        <f t="shared" si="236"/>
        <v>-16301</v>
      </c>
      <c r="I822" s="19">
        <f t="shared" si="237"/>
        <v>-48.231381325376098</v>
      </c>
      <c r="J822" s="19">
        <f t="shared" si="238"/>
        <v>195.83749779528486</v>
      </c>
      <c r="K822" s="19">
        <f t="shared" si="239"/>
        <v>100</v>
      </c>
    </row>
    <row r="823" spans="1:11" ht="25.5" x14ac:dyDescent="0.2">
      <c r="A823" s="23" t="s">
        <v>52</v>
      </c>
      <c r="B823" s="17" t="s">
        <v>53</v>
      </c>
      <c r="C823" s="18">
        <v>20011</v>
      </c>
      <c r="D823" s="18">
        <v>0</v>
      </c>
      <c r="E823" s="18">
        <v>0</v>
      </c>
      <c r="F823" s="18">
        <v>0</v>
      </c>
      <c r="G823" s="18">
        <f t="shared" si="235"/>
        <v>-20011</v>
      </c>
      <c r="H823" s="18">
        <f t="shared" si="236"/>
        <v>0</v>
      </c>
      <c r="I823" s="19">
        <f t="shared" si="237"/>
        <v>-100</v>
      </c>
      <c r="J823" s="19">
        <f t="shared" si="238"/>
        <v>0</v>
      </c>
      <c r="K823" s="19">
        <f t="shared" si="239"/>
        <v>0</v>
      </c>
    </row>
    <row r="824" spans="1:11" ht="51" x14ac:dyDescent="0.2">
      <c r="A824" s="24" t="s">
        <v>162</v>
      </c>
      <c r="B824" s="17" t="s">
        <v>163</v>
      </c>
      <c r="C824" s="18">
        <v>20011</v>
      </c>
      <c r="D824" s="18">
        <v>0</v>
      </c>
      <c r="E824" s="18">
        <v>0</v>
      </c>
      <c r="F824" s="18">
        <v>0</v>
      </c>
      <c r="G824" s="18">
        <f t="shared" si="235"/>
        <v>-20011</v>
      </c>
      <c r="H824" s="18">
        <f t="shared" si="236"/>
        <v>0</v>
      </c>
      <c r="I824" s="19">
        <f t="shared" si="237"/>
        <v>-100</v>
      </c>
      <c r="J824" s="19">
        <f t="shared" si="238"/>
        <v>0</v>
      </c>
      <c r="K824" s="19">
        <f t="shared" si="239"/>
        <v>0</v>
      </c>
    </row>
    <row r="825" spans="1:11" ht="63.75" x14ac:dyDescent="0.2">
      <c r="A825" s="25" t="s">
        <v>253</v>
      </c>
      <c r="B825" s="17" t="s">
        <v>254</v>
      </c>
      <c r="C825" s="18">
        <v>20011</v>
      </c>
      <c r="D825" s="18">
        <v>0</v>
      </c>
      <c r="E825" s="18">
        <v>0</v>
      </c>
      <c r="F825" s="18">
        <v>0</v>
      </c>
      <c r="G825" s="18">
        <f t="shared" si="235"/>
        <v>-20011</v>
      </c>
      <c r="H825" s="18">
        <f t="shared" si="236"/>
        <v>0</v>
      </c>
      <c r="I825" s="19">
        <f t="shared" si="237"/>
        <v>-100</v>
      </c>
      <c r="J825" s="19">
        <f t="shared" si="238"/>
        <v>0</v>
      </c>
      <c r="K825" s="19">
        <f t="shared" si="239"/>
        <v>0</v>
      </c>
    </row>
    <row r="826" spans="1:11" ht="25.5" x14ac:dyDescent="0.2">
      <c r="A826" s="39" t="s">
        <v>422</v>
      </c>
      <c r="B826" s="28" t="s">
        <v>937</v>
      </c>
      <c r="C826" s="29"/>
      <c r="D826" s="29"/>
      <c r="E826" s="29"/>
      <c r="F826" s="29"/>
      <c r="G826" s="29"/>
      <c r="H826" s="29"/>
      <c r="I826" s="30"/>
      <c r="J826" s="30"/>
      <c r="K826" s="30"/>
    </row>
    <row r="827" spans="1:11" x14ac:dyDescent="0.2">
      <c r="A827" s="16" t="s">
        <v>26</v>
      </c>
      <c r="B827" s="17" t="s">
        <v>27</v>
      </c>
      <c r="C827" s="18">
        <v>20011</v>
      </c>
      <c r="D827" s="18">
        <v>0</v>
      </c>
      <c r="E827" s="18">
        <v>0</v>
      </c>
      <c r="F827" s="18">
        <v>0</v>
      </c>
      <c r="G827" s="18">
        <f t="shared" ref="G827:G834" si="240">F827-C827</f>
        <v>-20011</v>
      </c>
      <c r="H827" s="18">
        <f t="shared" ref="H827:H834" si="241">E827-F827</f>
        <v>0</v>
      </c>
      <c r="I827" s="19">
        <f t="shared" ref="I827:I834" si="242">IF(ISERROR(F827/C827),0,F827/C827*100-100)</f>
        <v>-100</v>
      </c>
      <c r="J827" s="19">
        <f t="shared" ref="J827:J834" si="243">IF(ISERROR(F827/E827),0,F827/E827*100)</f>
        <v>0</v>
      </c>
      <c r="K827" s="19">
        <f t="shared" ref="K827:K834" si="244">IF(ISERROR(F827/D827),0,F827/D827*100)</f>
        <v>0</v>
      </c>
    </row>
    <row r="828" spans="1:11" x14ac:dyDescent="0.2">
      <c r="A828" s="22" t="s">
        <v>30</v>
      </c>
      <c r="B828" s="17" t="s">
        <v>31</v>
      </c>
      <c r="C828" s="18">
        <v>20011</v>
      </c>
      <c r="D828" s="18">
        <v>0</v>
      </c>
      <c r="E828" s="18">
        <v>0</v>
      </c>
      <c r="F828" s="18">
        <v>0</v>
      </c>
      <c r="G828" s="18">
        <f t="shared" si="240"/>
        <v>-20011</v>
      </c>
      <c r="H828" s="18">
        <f t="shared" si="241"/>
        <v>0</v>
      </c>
      <c r="I828" s="19">
        <f t="shared" si="242"/>
        <v>-100</v>
      </c>
      <c r="J828" s="19">
        <f t="shared" si="243"/>
        <v>0</v>
      </c>
      <c r="K828" s="19">
        <f t="shared" si="244"/>
        <v>0</v>
      </c>
    </row>
    <row r="829" spans="1:11" x14ac:dyDescent="0.2">
      <c r="A829" s="23" t="s">
        <v>32</v>
      </c>
      <c r="B829" s="17" t="s">
        <v>33</v>
      </c>
      <c r="C829" s="18">
        <v>20011</v>
      </c>
      <c r="D829" s="18">
        <v>0</v>
      </c>
      <c r="E829" s="18">
        <v>0</v>
      </c>
      <c r="F829" s="18">
        <v>0</v>
      </c>
      <c r="G829" s="18">
        <f t="shared" si="240"/>
        <v>-20011</v>
      </c>
      <c r="H829" s="18">
        <f t="shared" si="241"/>
        <v>0</v>
      </c>
      <c r="I829" s="19">
        <f t="shared" si="242"/>
        <v>-100</v>
      </c>
      <c r="J829" s="19">
        <f t="shared" si="243"/>
        <v>0</v>
      </c>
      <c r="K829" s="19">
        <f t="shared" si="244"/>
        <v>0</v>
      </c>
    </row>
    <row r="830" spans="1:11" x14ac:dyDescent="0.2">
      <c r="A830" s="16" t="s">
        <v>34</v>
      </c>
      <c r="B830" s="17" t="s">
        <v>35</v>
      </c>
      <c r="C830" s="18">
        <v>20011</v>
      </c>
      <c r="D830" s="18">
        <v>0</v>
      </c>
      <c r="E830" s="18">
        <v>0</v>
      </c>
      <c r="F830" s="18">
        <v>0</v>
      </c>
      <c r="G830" s="18">
        <f t="shared" si="240"/>
        <v>-20011</v>
      </c>
      <c r="H830" s="18">
        <f t="shared" si="241"/>
        <v>0</v>
      </c>
      <c r="I830" s="19">
        <f t="shared" si="242"/>
        <v>-100</v>
      </c>
      <c r="J830" s="19">
        <f t="shared" si="243"/>
        <v>0</v>
      </c>
      <c r="K830" s="19">
        <f t="shared" si="244"/>
        <v>0</v>
      </c>
    </row>
    <row r="831" spans="1:11" x14ac:dyDescent="0.2">
      <c r="A831" s="22" t="s">
        <v>36</v>
      </c>
      <c r="B831" s="17" t="s">
        <v>37</v>
      </c>
      <c r="C831" s="18">
        <v>20011</v>
      </c>
      <c r="D831" s="18">
        <v>0</v>
      </c>
      <c r="E831" s="18">
        <v>0</v>
      </c>
      <c r="F831" s="18">
        <v>0</v>
      </c>
      <c r="G831" s="18">
        <f t="shared" si="240"/>
        <v>-20011</v>
      </c>
      <c r="H831" s="18">
        <f t="shared" si="241"/>
        <v>0</v>
      </c>
      <c r="I831" s="19">
        <f t="shared" si="242"/>
        <v>-100</v>
      </c>
      <c r="J831" s="19">
        <f t="shared" si="243"/>
        <v>0</v>
      </c>
      <c r="K831" s="19">
        <f t="shared" si="244"/>
        <v>0</v>
      </c>
    </row>
    <row r="832" spans="1:11" ht="25.5" x14ac:dyDescent="0.2">
      <c r="A832" s="23" t="s">
        <v>52</v>
      </c>
      <c r="B832" s="17" t="s">
        <v>53</v>
      </c>
      <c r="C832" s="18">
        <v>20011</v>
      </c>
      <c r="D832" s="18">
        <v>0</v>
      </c>
      <c r="E832" s="18">
        <v>0</v>
      </c>
      <c r="F832" s="18">
        <v>0</v>
      </c>
      <c r="G832" s="18">
        <f t="shared" si="240"/>
        <v>-20011</v>
      </c>
      <c r="H832" s="18">
        <f t="shared" si="241"/>
        <v>0</v>
      </c>
      <c r="I832" s="19">
        <f t="shared" si="242"/>
        <v>-100</v>
      </c>
      <c r="J832" s="19">
        <f t="shared" si="243"/>
        <v>0</v>
      </c>
      <c r="K832" s="19">
        <f t="shared" si="244"/>
        <v>0</v>
      </c>
    </row>
    <row r="833" spans="1:11" ht="51" x14ac:dyDescent="0.2">
      <c r="A833" s="24" t="s">
        <v>162</v>
      </c>
      <c r="B833" s="17" t="s">
        <v>163</v>
      </c>
      <c r="C833" s="18">
        <v>20011</v>
      </c>
      <c r="D833" s="18">
        <v>0</v>
      </c>
      <c r="E833" s="18">
        <v>0</v>
      </c>
      <c r="F833" s="18">
        <v>0</v>
      </c>
      <c r="G833" s="18">
        <f t="shared" si="240"/>
        <v>-20011</v>
      </c>
      <c r="H833" s="18">
        <f t="shared" si="241"/>
        <v>0</v>
      </c>
      <c r="I833" s="19">
        <f t="shared" si="242"/>
        <v>-100</v>
      </c>
      <c r="J833" s="19">
        <f t="shared" si="243"/>
        <v>0</v>
      </c>
      <c r="K833" s="19">
        <f t="shared" si="244"/>
        <v>0</v>
      </c>
    </row>
    <row r="834" spans="1:11" ht="63.75" x14ac:dyDescent="0.2">
      <c r="A834" s="25" t="s">
        <v>253</v>
      </c>
      <c r="B834" s="17" t="s">
        <v>254</v>
      </c>
      <c r="C834" s="18">
        <v>20011</v>
      </c>
      <c r="D834" s="18">
        <v>0</v>
      </c>
      <c r="E834" s="18">
        <v>0</v>
      </c>
      <c r="F834" s="18">
        <v>0</v>
      </c>
      <c r="G834" s="18">
        <f t="shared" si="240"/>
        <v>-20011</v>
      </c>
      <c r="H834" s="18">
        <f t="shared" si="241"/>
        <v>0</v>
      </c>
      <c r="I834" s="19">
        <f t="shared" si="242"/>
        <v>-100</v>
      </c>
      <c r="J834" s="19">
        <f t="shared" si="243"/>
        <v>0</v>
      </c>
      <c r="K834" s="19">
        <f t="shared" si="244"/>
        <v>0</v>
      </c>
    </row>
    <row r="835" spans="1:11" ht="25.5" x14ac:dyDescent="0.2">
      <c r="A835" s="39" t="s">
        <v>424</v>
      </c>
      <c r="B835" s="28" t="s">
        <v>738</v>
      </c>
      <c r="C835" s="29"/>
      <c r="D835" s="29"/>
      <c r="E835" s="29"/>
      <c r="F835" s="29"/>
      <c r="G835" s="29"/>
      <c r="H835" s="29"/>
      <c r="I835" s="30"/>
      <c r="J835" s="30"/>
      <c r="K835" s="30"/>
    </row>
    <row r="836" spans="1:11" x14ac:dyDescent="0.2">
      <c r="A836" s="16" t="s">
        <v>26</v>
      </c>
      <c r="B836" s="17" t="s">
        <v>27</v>
      </c>
      <c r="C836" s="18">
        <v>64344</v>
      </c>
      <c r="D836" s="18">
        <v>33310</v>
      </c>
      <c r="E836" s="18">
        <v>17009</v>
      </c>
      <c r="F836" s="18">
        <v>33310</v>
      </c>
      <c r="G836" s="18">
        <f t="shared" ref="G836:G844" si="245">F836-C836</f>
        <v>-31034</v>
      </c>
      <c r="H836" s="18">
        <f t="shared" ref="H836:H844" si="246">E836-F836</f>
        <v>-16301</v>
      </c>
      <c r="I836" s="19">
        <f t="shared" ref="I836:I844" si="247">IF(ISERROR(F836/C836),0,F836/C836*100-100)</f>
        <v>-48.231381325376098</v>
      </c>
      <c r="J836" s="19">
        <f t="shared" ref="J836:J844" si="248">IF(ISERROR(F836/E836),0,F836/E836*100)</f>
        <v>195.83749779528486</v>
      </c>
      <c r="K836" s="19">
        <f t="shared" ref="K836:K844" si="249">IF(ISERROR(F836/D836),0,F836/D836*100)</f>
        <v>100</v>
      </c>
    </row>
    <row r="837" spans="1:11" x14ac:dyDescent="0.2">
      <c r="A837" s="22" t="s">
        <v>92</v>
      </c>
      <c r="B837" s="17" t="s">
        <v>93</v>
      </c>
      <c r="C837" s="18">
        <v>64344</v>
      </c>
      <c r="D837" s="18">
        <v>33310</v>
      </c>
      <c r="E837" s="18">
        <v>17009</v>
      </c>
      <c r="F837" s="18">
        <v>33310</v>
      </c>
      <c r="G837" s="18">
        <f t="shared" si="245"/>
        <v>-31034</v>
      </c>
      <c r="H837" s="18">
        <f t="shared" si="246"/>
        <v>-16301</v>
      </c>
      <c r="I837" s="19">
        <f t="shared" si="247"/>
        <v>-48.231381325376098</v>
      </c>
      <c r="J837" s="19">
        <f t="shared" si="248"/>
        <v>195.83749779528486</v>
      </c>
      <c r="K837" s="19">
        <f t="shared" si="249"/>
        <v>100</v>
      </c>
    </row>
    <row r="838" spans="1:11" ht="25.5" x14ac:dyDescent="0.2">
      <c r="A838" s="23" t="s">
        <v>156</v>
      </c>
      <c r="B838" s="17" t="s">
        <v>157</v>
      </c>
      <c r="C838" s="18">
        <v>64344</v>
      </c>
      <c r="D838" s="18">
        <v>33310</v>
      </c>
      <c r="E838" s="18">
        <v>17009</v>
      </c>
      <c r="F838" s="18">
        <v>33310</v>
      </c>
      <c r="G838" s="18">
        <f t="shared" si="245"/>
        <v>-31034</v>
      </c>
      <c r="H838" s="18">
        <f t="shared" si="246"/>
        <v>-16301</v>
      </c>
      <c r="I838" s="19">
        <f t="shared" si="247"/>
        <v>-48.231381325376098</v>
      </c>
      <c r="J838" s="19">
        <f t="shared" si="248"/>
        <v>195.83749779528486</v>
      </c>
      <c r="K838" s="19">
        <f t="shared" si="249"/>
        <v>100</v>
      </c>
    </row>
    <row r="839" spans="1:11" ht="38.25" x14ac:dyDescent="0.2">
      <c r="A839" s="24" t="s">
        <v>158</v>
      </c>
      <c r="B839" s="17" t="s">
        <v>159</v>
      </c>
      <c r="C839" s="18">
        <v>64344</v>
      </c>
      <c r="D839" s="18">
        <v>33310</v>
      </c>
      <c r="E839" s="18">
        <v>17009</v>
      </c>
      <c r="F839" s="18">
        <v>33310</v>
      </c>
      <c r="G839" s="18">
        <f t="shared" si="245"/>
        <v>-31034</v>
      </c>
      <c r="H839" s="18">
        <f t="shared" si="246"/>
        <v>-16301</v>
      </c>
      <c r="I839" s="19">
        <f t="shared" si="247"/>
        <v>-48.231381325376098</v>
      </c>
      <c r="J839" s="19">
        <f t="shared" si="248"/>
        <v>195.83749779528486</v>
      </c>
      <c r="K839" s="19">
        <f t="shared" si="249"/>
        <v>100</v>
      </c>
    </row>
    <row r="840" spans="1:11" ht="89.25" x14ac:dyDescent="0.2">
      <c r="A840" s="25" t="s">
        <v>446</v>
      </c>
      <c r="B840" s="17" t="s">
        <v>447</v>
      </c>
      <c r="C840" s="18">
        <v>64344</v>
      </c>
      <c r="D840" s="18">
        <v>33310</v>
      </c>
      <c r="E840" s="18">
        <v>17009</v>
      </c>
      <c r="F840" s="18">
        <v>33310</v>
      </c>
      <c r="G840" s="18">
        <f t="shared" si="245"/>
        <v>-31034</v>
      </c>
      <c r="H840" s="18">
        <f t="shared" si="246"/>
        <v>-16301</v>
      </c>
      <c r="I840" s="19">
        <f t="shared" si="247"/>
        <v>-48.231381325376098</v>
      </c>
      <c r="J840" s="19">
        <f t="shared" si="248"/>
        <v>195.83749779528486</v>
      </c>
      <c r="K840" s="19">
        <f t="shared" si="249"/>
        <v>100</v>
      </c>
    </row>
    <row r="841" spans="1:11" x14ac:dyDescent="0.2">
      <c r="A841" s="16" t="s">
        <v>34</v>
      </c>
      <c r="B841" s="17" t="s">
        <v>35</v>
      </c>
      <c r="C841" s="18">
        <v>64344</v>
      </c>
      <c r="D841" s="18">
        <v>33310</v>
      </c>
      <c r="E841" s="18">
        <v>17009</v>
      </c>
      <c r="F841" s="18">
        <v>33310</v>
      </c>
      <c r="G841" s="18">
        <f t="shared" si="245"/>
        <v>-31034</v>
      </c>
      <c r="H841" s="18">
        <f t="shared" si="246"/>
        <v>-16301</v>
      </c>
      <c r="I841" s="19">
        <f t="shared" si="247"/>
        <v>-48.231381325376098</v>
      </c>
      <c r="J841" s="19">
        <f t="shared" si="248"/>
        <v>195.83749779528486</v>
      </c>
      <c r="K841" s="19">
        <f t="shared" si="249"/>
        <v>100</v>
      </c>
    </row>
    <row r="842" spans="1:11" x14ac:dyDescent="0.2">
      <c r="A842" s="22" t="s">
        <v>36</v>
      </c>
      <c r="B842" s="17" t="s">
        <v>37</v>
      </c>
      <c r="C842" s="18">
        <v>64344</v>
      </c>
      <c r="D842" s="18">
        <v>33310</v>
      </c>
      <c r="E842" s="18">
        <v>17009</v>
      </c>
      <c r="F842" s="18">
        <v>33310</v>
      </c>
      <c r="G842" s="18">
        <f t="shared" si="245"/>
        <v>-31034</v>
      </c>
      <c r="H842" s="18">
        <f t="shared" si="246"/>
        <v>-16301</v>
      </c>
      <c r="I842" s="19">
        <f t="shared" si="247"/>
        <v>-48.231381325376098</v>
      </c>
      <c r="J842" s="19">
        <f t="shared" si="248"/>
        <v>195.83749779528486</v>
      </c>
      <c r="K842" s="19">
        <f t="shared" si="249"/>
        <v>100</v>
      </c>
    </row>
    <row r="843" spans="1:11" x14ac:dyDescent="0.2">
      <c r="A843" s="23" t="s">
        <v>46</v>
      </c>
      <c r="B843" s="17" t="s">
        <v>47</v>
      </c>
      <c r="C843" s="18">
        <v>64344</v>
      </c>
      <c r="D843" s="18">
        <v>33310</v>
      </c>
      <c r="E843" s="18">
        <v>17009</v>
      </c>
      <c r="F843" s="18">
        <v>33310</v>
      </c>
      <c r="G843" s="18">
        <f t="shared" si="245"/>
        <v>-31034</v>
      </c>
      <c r="H843" s="18">
        <f t="shared" si="246"/>
        <v>-16301</v>
      </c>
      <c r="I843" s="19">
        <f t="shared" si="247"/>
        <v>-48.231381325376098</v>
      </c>
      <c r="J843" s="19">
        <f t="shared" si="248"/>
        <v>195.83749779528486</v>
      </c>
      <c r="K843" s="19">
        <f t="shared" si="249"/>
        <v>100</v>
      </c>
    </row>
    <row r="844" spans="1:11" x14ac:dyDescent="0.2">
      <c r="A844" s="24" t="s">
        <v>48</v>
      </c>
      <c r="B844" s="17" t="s">
        <v>49</v>
      </c>
      <c r="C844" s="18">
        <v>64344</v>
      </c>
      <c r="D844" s="18">
        <v>33310</v>
      </c>
      <c r="E844" s="18">
        <v>17009</v>
      </c>
      <c r="F844" s="18">
        <v>33310</v>
      </c>
      <c r="G844" s="18">
        <f t="shared" si="245"/>
        <v>-31034</v>
      </c>
      <c r="H844" s="18">
        <f t="shared" si="246"/>
        <v>-16301</v>
      </c>
      <c r="I844" s="19">
        <f t="shared" si="247"/>
        <v>-48.231381325376098</v>
      </c>
      <c r="J844" s="19">
        <f t="shared" si="248"/>
        <v>195.83749779528486</v>
      </c>
      <c r="K844" s="19">
        <f t="shared" si="249"/>
        <v>100</v>
      </c>
    </row>
    <row r="845" spans="1:11" ht="25.5" x14ac:dyDescent="0.2">
      <c r="A845" s="27" t="s">
        <v>124</v>
      </c>
      <c r="B845" s="28" t="s">
        <v>125</v>
      </c>
      <c r="C845" s="29"/>
      <c r="D845" s="29"/>
      <c r="E845" s="29"/>
      <c r="F845" s="29"/>
      <c r="G845" s="29"/>
      <c r="H845" s="29"/>
      <c r="I845" s="30"/>
      <c r="J845" s="30"/>
      <c r="K845" s="30"/>
    </row>
    <row r="846" spans="1:11" x14ac:dyDescent="0.2">
      <c r="A846" s="16" t="s">
        <v>26</v>
      </c>
      <c r="B846" s="17" t="s">
        <v>27</v>
      </c>
      <c r="C846" s="18">
        <v>1295257.1599999999</v>
      </c>
      <c r="D846" s="18">
        <v>2374180</v>
      </c>
      <c r="E846" s="18">
        <v>175890</v>
      </c>
      <c r="F846" s="18">
        <v>2230983</v>
      </c>
      <c r="G846" s="18">
        <f t="shared" ref="G846:G876" si="250">F846-C846</f>
        <v>935725.84000000008</v>
      </c>
      <c r="H846" s="18">
        <f t="shared" ref="H846:H876" si="251">E846-F846</f>
        <v>-2055093</v>
      </c>
      <c r="I846" s="19">
        <f t="shared" ref="I846:I876" si="252">IF(ISERROR(F846/C846),0,F846/C846*100-100)</f>
        <v>72.24247577214706</v>
      </c>
      <c r="J846" s="19">
        <f t="shared" ref="J846:J876" si="253">IF(ISERROR(F846/E846),0,F846/E846*100)</f>
        <v>1268.3967252259936</v>
      </c>
      <c r="K846" s="19">
        <f t="shared" ref="K846:K876" si="254">IF(ISERROR(F846/D846),0,F846/D846*100)</f>
        <v>93.968570201079942</v>
      </c>
    </row>
    <row r="847" spans="1:11" x14ac:dyDescent="0.2">
      <c r="A847" s="22" t="s">
        <v>90</v>
      </c>
      <c r="B847" s="17" t="s">
        <v>91</v>
      </c>
      <c r="C847" s="18">
        <v>1155494</v>
      </c>
      <c r="D847" s="18">
        <v>1940041</v>
      </c>
      <c r="E847" s="18">
        <v>72760</v>
      </c>
      <c r="F847" s="18">
        <v>1936019.09</v>
      </c>
      <c r="G847" s="18">
        <f t="shared" si="250"/>
        <v>780525.09000000008</v>
      </c>
      <c r="H847" s="18">
        <f t="shared" si="251"/>
        <v>-1863259.09</v>
      </c>
      <c r="I847" s="19">
        <f t="shared" si="252"/>
        <v>67.549038766103507</v>
      </c>
      <c r="J847" s="19">
        <f t="shared" si="253"/>
        <v>2660.8288757559098</v>
      </c>
      <c r="K847" s="19">
        <f t="shared" si="254"/>
        <v>99.7926894328522</v>
      </c>
    </row>
    <row r="848" spans="1:11" x14ac:dyDescent="0.2">
      <c r="A848" s="22" t="s">
        <v>92</v>
      </c>
      <c r="B848" s="17" t="s">
        <v>93</v>
      </c>
      <c r="C848" s="18">
        <v>17952</v>
      </c>
      <c r="D848" s="18">
        <v>30370</v>
      </c>
      <c r="E848" s="18">
        <v>30370</v>
      </c>
      <c r="F848" s="18">
        <v>3855.14</v>
      </c>
      <c r="G848" s="18">
        <f t="shared" si="250"/>
        <v>-14096.86</v>
      </c>
      <c r="H848" s="18">
        <f t="shared" si="251"/>
        <v>26514.86</v>
      </c>
      <c r="I848" s="19">
        <f t="shared" si="252"/>
        <v>-78.525289661319079</v>
      </c>
      <c r="J848" s="19">
        <f t="shared" si="253"/>
        <v>12.693908462298321</v>
      </c>
      <c r="K848" s="19">
        <f t="shared" si="254"/>
        <v>12.693908462298321</v>
      </c>
    </row>
    <row r="849" spans="1:11" x14ac:dyDescent="0.2">
      <c r="A849" s="23" t="s">
        <v>94</v>
      </c>
      <c r="B849" s="17" t="s">
        <v>95</v>
      </c>
      <c r="C849" s="18">
        <v>17952</v>
      </c>
      <c r="D849" s="18">
        <v>30370</v>
      </c>
      <c r="E849" s="18">
        <v>30370</v>
      </c>
      <c r="F849" s="18">
        <v>3855.14</v>
      </c>
      <c r="G849" s="18">
        <f t="shared" si="250"/>
        <v>-14096.86</v>
      </c>
      <c r="H849" s="18">
        <f t="shared" si="251"/>
        <v>26514.86</v>
      </c>
      <c r="I849" s="19">
        <f t="shared" si="252"/>
        <v>-78.525289661319079</v>
      </c>
      <c r="J849" s="19">
        <f t="shared" si="253"/>
        <v>12.693908462298321</v>
      </c>
      <c r="K849" s="19">
        <f t="shared" si="254"/>
        <v>12.693908462298321</v>
      </c>
    </row>
    <row r="850" spans="1:11" x14ac:dyDescent="0.2">
      <c r="A850" s="24" t="s">
        <v>96</v>
      </c>
      <c r="B850" s="17" t="s">
        <v>97</v>
      </c>
      <c r="C850" s="18">
        <v>17952</v>
      </c>
      <c r="D850" s="18">
        <v>30370</v>
      </c>
      <c r="E850" s="18">
        <v>30370</v>
      </c>
      <c r="F850" s="18">
        <v>3855.14</v>
      </c>
      <c r="G850" s="18">
        <f t="shared" si="250"/>
        <v>-14096.86</v>
      </c>
      <c r="H850" s="18">
        <f t="shared" si="251"/>
        <v>26514.86</v>
      </c>
      <c r="I850" s="19">
        <f t="shared" si="252"/>
        <v>-78.525289661319079</v>
      </c>
      <c r="J850" s="19">
        <f t="shared" si="253"/>
        <v>12.693908462298321</v>
      </c>
      <c r="K850" s="19">
        <f t="shared" si="254"/>
        <v>12.693908462298321</v>
      </c>
    </row>
    <row r="851" spans="1:11" ht="25.5" x14ac:dyDescent="0.2">
      <c r="A851" s="25" t="s">
        <v>98</v>
      </c>
      <c r="B851" s="17" t="s">
        <v>99</v>
      </c>
      <c r="C851" s="18">
        <v>17952</v>
      </c>
      <c r="D851" s="18">
        <v>30370</v>
      </c>
      <c r="E851" s="18">
        <v>30370</v>
      </c>
      <c r="F851" s="18">
        <v>3855.14</v>
      </c>
      <c r="G851" s="18">
        <f t="shared" si="250"/>
        <v>-14096.86</v>
      </c>
      <c r="H851" s="18">
        <f t="shared" si="251"/>
        <v>26514.86</v>
      </c>
      <c r="I851" s="19">
        <f t="shared" si="252"/>
        <v>-78.525289661319079</v>
      </c>
      <c r="J851" s="19">
        <f t="shared" si="253"/>
        <v>12.693908462298321</v>
      </c>
      <c r="K851" s="19">
        <f t="shared" si="254"/>
        <v>12.693908462298321</v>
      </c>
    </row>
    <row r="852" spans="1:11" ht="25.5" x14ac:dyDescent="0.2">
      <c r="A852" s="26" t="s">
        <v>102</v>
      </c>
      <c r="B852" s="17" t="s">
        <v>103</v>
      </c>
      <c r="C852" s="18">
        <v>17952</v>
      </c>
      <c r="D852" s="18">
        <v>30370</v>
      </c>
      <c r="E852" s="18">
        <v>30370</v>
      </c>
      <c r="F852" s="18">
        <v>3855.14</v>
      </c>
      <c r="G852" s="18">
        <f t="shared" si="250"/>
        <v>-14096.86</v>
      </c>
      <c r="H852" s="18">
        <f t="shared" si="251"/>
        <v>26514.86</v>
      </c>
      <c r="I852" s="19">
        <f t="shared" si="252"/>
        <v>-78.525289661319079</v>
      </c>
      <c r="J852" s="19">
        <f t="shared" si="253"/>
        <v>12.693908462298321</v>
      </c>
      <c r="K852" s="19">
        <f t="shared" si="254"/>
        <v>12.693908462298321</v>
      </c>
    </row>
    <row r="853" spans="1:11" x14ac:dyDescent="0.2">
      <c r="A853" s="22" t="s">
        <v>30</v>
      </c>
      <c r="B853" s="17" t="s">
        <v>31</v>
      </c>
      <c r="C853" s="18">
        <v>121811.16</v>
      </c>
      <c r="D853" s="18">
        <v>403769</v>
      </c>
      <c r="E853" s="18">
        <v>72760</v>
      </c>
      <c r="F853" s="18">
        <v>291108.77</v>
      </c>
      <c r="G853" s="18">
        <f t="shared" si="250"/>
        <v>169297.61000000002</v>
      </c>
      <c r="H853" s="18">
        <f t="shared" si="251"/>
        <v>-218348.77000000002</v>
      </c>
      <c r="I853" s="19">
        <f t="shared" si="252"/>
        <v>138.98366126716141</v>
      </c>
      <c r="J853" s="19">
        <f t="shared" si="253"/>
        <v>400.09451621770211</v>
      </c>
      <c r="K853" s="19">
        <f t="shared" si="254"/>
        <v>72.097850503629559</v>
      </c>
    </row>
    <row r="854" spans="1:11" x14ac:dyDescent="0.2">
      <c r="A854" s="23" t="s">
        <v>32</v>
      </c>
      <c r="B854" s="17" t="s">
        <v>33</v>
      </c>
      <c r="C854" s="18">
        <v>121811.16</v>
      </c>
      <c r="D854" s="18">
        <v>403769</v>
      </c>
      <c r="E854" s="18">
        <v>72760</v>
      </c>
      <c r="F854" s="18">
        <v>291108.77</v>
      </c>
      <c r="G854" s="18">
        <f t="shared" si="250"/>
        <v>169297.61000000002</v>
      </c>
      <c r="H854" s="18">
        <f t="shared" si="251"/>
        <v>-218348.77000000002</v>
      </c>
      <c r="I854" s="19">
        <f t="shared" si="252"/>
        <v>138.98366126716141</v>
      </c>
      <c r="J854" s="19">
        <f t="shared" si="253"/>
        <v>400.09451621770211</v>
      </c>
      <c r="K854" s="19">
        <f t="shared" si="254"/>
        <v>72.097850503629559</v>
      </c>
    </row>
    <row r="855" spans="1:11" x14ac:dyDescent="0.2">
      <c r="A855" s="16" t="s">
        <v>34</v>
      </c>
      <c r="B855" s="17" t="s">
        <v>35</v>
      </c>
      <c r="C855" s="18">
        <v>947977.99</v>
      </c>
      <c r="D855" s="18">
        <v>2817644</v>
      </c>
      <c r="E855" s="18">
        <v>175890</v>
      </c>
      <c r="F855" s="18">
        <v>1914676.48</v>
      </c>
      <c r="G855" s="18">
        <f t="shared" si="250"/>
        <v>966698.49</v>
      </c>
      <c r="H855" s="18">
        <f t="shared" si="251"/>
        <v>-1738786.48</v>
      </c>
      <c r="I855" s="19">
        <f t="shared" si="252"/>
        <v>101.97478213602827</v>
      </c>
      <c r="J855" s="19">
        <f t="shared" si="253"/>
        <v>1088.5647165842288</v>
      </c>
      <c r="K855" s="19">
        <f t="shared" si="254"/>
        <v>67.953101243450192</v>
      </c>
    </row>
    <row r="856" spans="1:11" x14ac:dyDescent="0.2">
      <c r="A856" s="22" t="s">
        <v>36</v>
      </c>
      <c r="B856" s="17" t="s">
        <v>37</v>
      </c>
      <c r="C856" s="18">
        <v>433704.54</v>
      </c>
      <c r="D856" s="18">
        <v>2202811</v>
      </c>
      <c r="E856" s="18">
        <v>175890</v>
      </c>
      <c r="F856" s="18">
        <v>1914676.48</v>
      </c>
      <c r="G856" s="18">
        <f t="shared" si="250"/>
        <v>1480971.94</v>
      </c>
      <c r="H856" s="18">
        <f t="shared" si="251"/>
        <v>-1738786.48</v>
      </c>
      <c r="I856" s="19">
        <f t="shared" si="252"/>
        <v>341.47024146899645</v>
      </c>
      <c r="J856" s="19">
        <f t="shared" si="253"/>
        <v>1088.5647165842288</v>
      </c>
      <c r="K856" s="19">
        <f t="shared" si="254"/>
        <v>86.919689433183322</v>
      </c>
    </row>
    <row r="857" spans="1:11" x14ac:dyDescent="0.2">
      <c r="A857" s="23" t="s">
        <v>38</v>
      </c>
      <c r="B857" s="17" t="s">
        <v>39</v>
      </c>
      <c r="C857" s="18">
        <v>433704.54</v>
      </c>
      <c r="D857" s="18">
        <v>951389</v>
      </c>
      <c r="E857" s="18">
        <v>175890</v>
      </c>
      <c r="F857" s="18">
        <v>663325.05000000005</v>
      </c>
      <c r="G857" s="18">
        <f t="shared" si="250"/>
        <v>229620.51000000007</v>
      </c>
      <c r="H857" s="18">
        <f t="shared" si="251"/>
        <v>-487435.05000000005</v>
      </c>
      <c r="I857" s="19">
        <f t="shared" si="252"/>
        <v>52.943995006370017</v>
      </c>
      <c r="J857" s="19">
        <f t="shared" si="253"/>
        <v>377.12493603957023</v>
      </c>
      <c r="K857" s="19">
        <f t="shared" si="254"/>
        <v>69.721748937605966</v>
      </c>
    </row>
    <row r="858" spans="1:11" x14ac:dyDescent="0.2">
      <c r="A858" s="24" t="s">
        <v>40</v>
      </c>
      <c r="B858" s="17" t="s">
        <v>41</v>
      </c>
      <c r="C858" s="18">
        <v>158396.85</v>
      </c>
      <c r="D858" s="18">
        <v>225497</v>
      </c>
      <c r="E858" s="18">
        <v>51166</v>
      </c>
      <c r="F858" s="18">
        <v>118677.86</v>
      </c>
      <c r="G858" s="18">
        <f t="shared" si="250"/>
        <v>-39718.990000000005</v>
      </c>
      <c r="H858" s="18">
        <f t="shared" si="251"/>
        <v>-67511.86</v>
      </c>
      <c r="I858" s="19">
        <f t="shared" si="252"/>
        <v>-25.075618612365076</v>
      </c>
      <c r="J858" s="19">
        <f t="shared" si="253"/>
        <v>231.94672243286556</v>
      </c>
      <c r="K858" s="19">
        <f t="shared" si="254"/>
        <v>52.62946291968408</v>
      </c>
    </row>
    <row r="859" spans="1:11" x14ac:dyDescent="0.2">
      <c r="A859" s="24" t="s">
        <v>42</v>
      </c>
      <c r="B859" s="17" t="s">
        <v>43</v>
      </c>
      <c r="C859" s="18">
        <v>275307.69</v>
      </c>
      <c r="D859" s="18">
        <v>725892</v>
      </c>
      <c r="E859" s="18">
        <v>124724</v>
      </c>
      <c r="F859" s="18">
        <v>544647.18999999994</v>
      </c>
      <c r="G859" s="18">
        <f t="shared" si="250"/>
        <v>269339.49999999994</v>
      </c>
      <c r="H859" s="18">
        <f t="shared" si="251"/>
        <v>-419923.18999999994</v>
      </c>
      <c r="I859" s="19">
        <f t="shared" si="252"/>
        <v>97.832174611613624</v>
      </c>
      <c r="J859" s="19">
        <f t="shared" si="253"/>
        <v>436.68194573618547</v>
      </c>
      <c r="K859" s="19">
        <f t="shared" si="254"/>
        <v>75.03143580587745</v>
      </c>
    </row>
    <row r="860" spans="1:11" x14ac:dyDescent="0.2">
      <c r="A860" s="23" t="s">
        <v>46</v>
      </c>
      <c r="B860" s="17" t="s">
        <v>47</v>
      </c>
      <c r="C860" s="18">
        <v>0</v>
      </c>
      <c r="D860" s="18">
        <v>91333</v>
      </c>
      <c r="E860" s="18">
        <v>0</v>
      </c>
      <c r="F860" s="18">
        <v>91331.56</v>
      </c>
      <c r="G860" s="18">
        <f t="shared" si="250"/>
        <v>91331.56</v>
      </c>
      <c r="H860" s="18">
        <f t="shared" si="251"/>
        <v>-91331.56</v>
      </c>
      <c r="I860" s="19">
        <f t="shared" si="252"/>
        <v>0</v>
      </c>
      <c r="J860" s="19">
        <f t="shared" si="253"/>
        <v>0</v>
      </c>
      <c r="K860" s="19">
        <f t="shared" si="254"/>
        <v>99.998423351910034</v>
      </c>
    </row>
    <row r="861" spans="1:11" x14ac:dyDescent="0.2">
      <c r="A861" s="24" t="s">
        <v>48</v>
      </c>
      <c r="B861" s="17" t="s">
        <v>49</v>
      </c>
      <c r="C861" s="18">
        <v>0</v>
      </c>
      <c r="D861" s="18">
        <v>91333</v>
      </c>
      <c r="E861" s="18">
        <v>0</v>
      </c>
      <c r="F861" s="18">
        <v>91331.56</v>
      </c>
      <c r="G861" s="18">
        <f t="shared" si="250"/>
        <v>91331.56</v>
      </c>
      <c r="H861" s="18">
        <f t="shared" si="251"/>
        <v>-91331.56</v>
      </c>
      <c r="I861" s="19">
        <f t="shared" si="252"/>
        <v>0</v>
      </c>
      <c r="J861" s="19">
        <f t="shared" si="253"/>
        <v>0</v>
      </c>
      <c r="K861" s="19">
        <f t="shared" si="254"/>
        <v>99.998423351910034</v>
      </c>
    </row>
    <row r="862" spans="1:11" ht="25.5" x14ac:dyDescent="0.2">
      <c r="A862" s="23" t="s">
        <v>76</v>
      </c>
      <c r="B862" s="17" t="s">
        <v>77</v>
      </c>
      <c r="C862" s="18">
        <v>0</v>
      </c>
      <c r="D862" s="18">
        <v>18070</v>
      </c>
      <c r="E862" s="18">
        <v>0</v>
      </c>
      <c r="F862" s="18">
        <v>18068.55</v>
      </c>
      <c r="G862" s="18">
        <f t="shared" si="250"/>
        <v>18068.55</v>
      </c>
      <c r="H862" s="18">
        <f t="shared" si="251"/>
        <v>-18068.55</v>
      </c>
      <c r="I862" s="19">
        <f t="shared" si="252"/>
        <v>0</v>
      </c>
      <c r="J862" s="19">
        <f t="shared" si="253"/>
        <v>0</v>
      </c>
      <c r="K862" s="19">
        <f t="shared" si="254"/>
        <v>99.991975650249032</v>
      </c>
    </row>
    <row r="863" spans="1:11" x14ac:dyDescent="0.2">
      <c r="A863" s="24" t="s">
        <v>78</v>
      </c>
      <c r="B863" s="17" t="s">
        <v>79</v>
      </c>
      <c r="C863" s="18">
        <v>0</v>
      </c>
      <c r="D863" s="18">
        <v>18070</v>
      </c>
      <c r="E863" s="18">
        <v>0</v>
      </c>
      <c r="F863" s="18">
        <v>18068.55</v>
      </c>
      <c r="G863" s="18">
        <f t="shared" si="250"/>
        <v>18068.55</v>
      </c>
      <c r="H863" s="18">
        <f t="shared" si="251"/>
        <v>-18068.55</v>
      </c>
      <c r="I863" s="19">
        <f t="shared" si="252"/>
        <v>0</v>
      </c>
      <c r="J863" s="19">
        <f t="shared" si="253"/>
        <v>0</v>
      </c>
      <c r="K863" s="19">
        <f t="shared" si="254"/>
        <v>99.991975650249032</v>
      </c>
    </row>
    <row r="864" spans="1:11" ht="25.5" x14ac:dyDescent="0.2">
      <c r="A864" s="23" t="s">
        <v>52</v>
      </c>
      <c r="B864" s="17" t="s">
        <v>53</v>
      </c>
      <c r="C864" s="18">
        <v>0</v>
      </c>
      <c r="D864" s="18">
        <v>1142019</v>
      </c>
      <c r="E864" s="18">
        <v>0</v>
      </c>
      <c r="F864" s="18">
        <v>1141951.32</v>
      </c>
      <c r="G864" s="18">
        <f t="shared" si="250"/>
        <v>1141951.32</v>
      </c>
      <c r="H864" s="18">
        <f t="shared" si="251"/>
        <v>-1141951.32</v>
      </c>
      <c r="I864" s="19">
        <f t="shared" si="252"/>
        <v>0</v>
      </c>
      <c r="J864" s="19">
        <f t="shared" si="253"/>
        <v>0</v>
      </c>
      <c r="K864" s="19">
        <f t="shared" si="254"/>
        <v>99.994073653765838</v>
      </c>
    </row>
    <row r="865" spans="1:11" x14ac:dyDescent="0.2">
      <c r="A865" s="24" t="s">
        <v>54</v>
      </c>
      <c r="B865" s="17" t="s">
        <v>55</v>
      </c>
      <c r="C865" s="18">
        <v>0</v>
      </c>
      <c r="D865" s="18">
        <v>550764</v>
      </c>
      <c r="E865" s="18">
        <v>0</v>
      </c>
      <c r="F865" s="18">
        <v>550763.12</v>
      </c>
      <c r="G865" s="18">
        <f t="shared" si="250"/>
        <v>550763.12</v>
      </c>
      <c r="H865" s="18">
        <f t="shared" si="251"/>
        <v>-550763.12</v>
      </c>
      <c r="I865" s="19">
        <f t="shared" si="252"/>
        <v>0</v>
      </c>
      <c r="J865" s="19">
        <f t="shared" si="253"/>
        <v>0</v>
      </c>
      <c r="K865" s="19">
        <f t="shared" si="254"/>
        <v>99.999840221946243</v>
      </c>
    </row>
    <row r="866" spans="1:11" ht="25.5" x14ac:dyDescent="0.2">
      <c r="A866" s="25" t="s">
        <v>56</v>
      </c>
      <c r="B866" s="17" t="s">
        <v>57</v>
      </c>
      <c r="C866" s="18">
        <v>0</v>
      </c>
      <c r="D866" s="18">
        <v>550764</v>
      </c>
      <c r="E866" s="18">
        <v>0</v>
      </c>
      <c r="F866" s="18">
        <v>550763.12</v>
      </c>
      <c r="G866" s="18">
        <f t="shared" si="250"/>
        <v>550763.12</v>
      </c>
      <c r="H866" s="18">
        <f t="shared" si="251"/>
        <v>-550763.12</v>
      </c>
      <c r="I866" s="19">
        <f t="shared" si="252"/>
        <v>0</v>
      </c>
      <c r="J866" s="19">
        <f t="shared" si="253"/>
        <v>0</v>
      </c>
      <c r="K866" s="19">
        <f t="shared" si="254"/>
        <v>99.999840221946243</v>
      </c>
    </row>
    <row r="867" spans="1:11" ht="25.5" x14ac:dyDescent="0.2">
      <c r="A867" s="26" t="s">
        <v>104</v>
      </c>
      <c r="B867" s="17" t="s">
        <v>105</v>
      </c>
      <c r="C867" s="18">
        <v>0</v>
      </c>
      <c r="D867" s="18">
        <v>550764</v>
      </c>
      <c r="E867" s="18">
        <v>0</v>
      </c>
      <c r="F867" s="18">
        <v>550763.12</v>
      </c>
      <c r="G867" s="18">
        <f t="shared" si="250"/>
        <v>550763.12</v>
      </c>
      <c r="H867" s="18">
        <f t="shared" si="251"/>
        <v>-550763.12</v>
      </c>
      <c r="I867" s="19">
        <f t="shared" si="252"/>
        <v>0</v>
      </c>
      <c r="J867" s="19">
        <f t="shared" si="253"/>
        <v>0</v>
      </c>
      <c r="K867" s="19">
        <f t="shared" si="254"/>
        <v>99.999840221946243</v>
      </c>
    </row>
    <row r="868" spans="1:11" ht="25.5" x14ac:dyDescent="0.2">
      <c r="A868" s="24" t="s">
        <v>166</v>
      </c>
      <c r="B868" s="17" t="s">
        <v>167</v>
      </c>
      <c r="C868" s="18">
        <v>0</v>
      </c>
      <c r="D868" s="18">
        <v>901</v>
      </c>
      <c r="E868" s="18">
        <v>0</v>
      </c>
      <c r="F868" s="18">
        <v>835</v>
      </c>
      <c r="G868" s="18">
        <f t="shared" si="250"/>
        <v>835</v>
      </c>
      <c r="H868" s="18">
        <f t="shared" si="251"/>
        <v>-835</v>
      </c>
      <c r="I868" s="19">
        <f t="shared" si="252"/>
        <v>0</v>
      </c>
      <c r="J868" s="19">
        <f t="shared" si="253"/>
        <v>0</v>
      </c>
      <c r="K868" s="19">
        <f t="shared" si="254"/>
        <v>92.674805771365158</v>
      </c>
    </row>
    <row r="869" spans="1:11" ht="38.25" x14ac:dyDescent="0.2">
      <c r="A869" s="25" t="s">
        <v>170</v>
      </c>
      <c r="B869" s="17" t="s">
        <v>171</v>
      </c>
      <c r="C869" s="18">
        <v>0</v>
      </c>
      <c r="D869" s="18">
        <v>901</v>
      </c>
      <c r="E869" s="18">
        <v>0</v>
      </c>
      <c r="F869" s="18">
        <v>835</v>
      </c>
      <c r="G869" s="18">
        <f t="shared" si="250"/>
        <v>835</v>
      </c>
      <c r="H869" s="18">
        <f t="shared" si="251"/>
        <v>-835</v>
      </c>
      <c r="I869" s="19">
        <f t="shared" si="252"/>
        <v>0</v>
      </c>
      <c r="J869" s="19">
        <f t="shared" si="253"/>
        <v>0</v>
      </c>
      <c r="K869" s="19">
        <f t="shared" si="254"/>
        <v>92.674805771365158</v>
      </c>
    </row>
    <row r="870" spans="1:11" x14ac:dyDescent="0.2">
      <c r="A870" s="24" t="s">
        <v>191</v>
      </c>
      <c r="B870" s="17" t="s">
        <v>192</v>
      </c>
      <c r="C870" s="18">
        <v>0</v>
      </c>
      <c r="D870" s="18">
        <v>590354</v>
      </c>
      <c r="E870" s="18">
        <v>0</v>
      </c>
      <c r="F870" s="18">
        <v>590353.19999999995</v>
      </c>
      <c r="G870" s="18">
        <f t="shared" si="250"/>
        <v>590353.19999999995</v>
      </c>
      <c r="H870" s="18">
        <f t="shared" si="251"/>
        <v>-590353.19999999995</v>
      </c>
      <c r="I870" s="19">
        <f t="shared" si="252"/>
        <v>0</v>
      </c>
      <c r="J870" s="19">
        <f t="shared" si="253"/>
        <v>0</v>
      </c>
      <c r="K870" s="19">
        <f t="shared" si="254"/>
        <v>99.9998644880868</v>
      </c>
    </row>
    <row r="871" spans="1:11" x14ac:dyDescent="0.2">
      <c r="A871" s="22" t="s">
        <v>60</v>
      </c>
      <c r="B871" s="17" t="s">
        <v>61</v>
      </c>
      <c r="C871" s="18">
        <v>514273.45</v>
      </c>
      <c r="D871" s="18">
        <v>614833</v>
      </c>
      <c r="E871" s="18">
        <v>0</v>
      </c>
      <c r="F871" s="18">
        <v>0</v>
      </c>
      <c r="G871" s="18">
        <f t="shared" si="250"/>
        <v>-514273.45</v>
      </c>
      <c r="H871" s="18">
        <f t="shared" si="251"/>
        <v>0</v>
      </c>
      <c r="I871" s="19">
        <f t="shared" si="252"/>
        <v>-100</v>
      </c>
      <c r="J871" s="19">
        <f t="shared" si="253"/>
        <v>0</v>
      </c>
      <c r="K871" s="19">
        <f t="shared" si="254"/>
        <v>0</v>
      </c>
    </row>
    <row r="872" spans="1:11" x14ac:dyDescent="0.2">
      <c r="A872" s="23" t="s">
        <v>62</v>
      </c>
      <c r="B872" s="17" t="s">
        <v>63</v>
      </c>
      <c r="C872" s="18">
        <v>514273.45</v>
      </c>
      <c r="D872" s="18">
        <v>614833</v>
      </c>
      <c r="E872" s="18">
        <v>0</v>
      </c>
      <c r="F872" s="18">
        <v>0</v>
      </c>
      <c r="G872" s="18">
        <f t="shared" si="250"/>
        <v>-514273.45</v>
      </c>
      <c r="H872" s="18">
        <f t="shared" si="251"/>
        <v>0</v>
      </c>
      <c r="I872" s="19">
        <f t="shared" si="252"/>
        <v>-100</v>
      </c>
      <c r="J872" s="19">
        <f t="shared" si="253"/>
        <v>0</v>
      </c>
      <c r="K872" s="19">
        <f t="shared" si="254"/>
        <v>0</v>
      </c>
    </row>
    <row r="873" spans="1:11" x14ac:dyDescent="0.2">
      <c r="A873" s="16"/>
      <c r="B873" s="17" t="s">
        <v>64</v>
      </c>
      <c r="C873" s="18">
        <v>347279.17</v>
      </c>
      <c r="D873" s="18">
        <v>-443464</v>
      </c>
      <c r="E873" s="18">
        <v>0</v>
      </c>
      <c r="F873" s="18">
        <v>316306.52</v>
      </c>
      <c r="G873" s="18">
        <f t="shared" si="250"/>
        <v>-30972.649999999965</v>
      </c>
      <c r="H873" s="18">
        <f t="shared" si="251"/>
        <v>-316306.52</v>
      </c>
      <c r="I873" s="19">
        <f t="shared" si="252"/>
        <v>-8.9186604540663836</v>
      </c>
      <c r="J873" s="19">
        <f t="shared" si="253"/>
        <v>0</v>
      </c>
      <c r="K873" s="19">
        <f t="shared" si="254"/>
        <v>-71.326312846138578</v>
      </c>
    </row>
    <row r="874" spans="1:11" x14ac:dyDescent="0.2">
      <c r="A874" s="16" t="s">
        <v>65</v>
      </c>
      <c r="B874" s="17" t="s">
        <v>66</v>
      </c>
      <c r="C874" s="18">
        <v>-347279.17</v>
      </c>
      <c r="D874" s="18">
        <v>443464</v>
      </c>
      <c r="E874" s="18">
        <v>0</v>
      </c>
      <c r="F874" s="18">
        <v>-316306.52</v>
      </c>
      <c r="G874" s="18">
        <f t="shared" si="250"/>
        <v>30972.649999999965</v>
      </c>
      <c r="H874" s="18">
        <f t="shared" si="251"/>
        <v>316306.52</v>
      </c>
      <c r="I874" s="19">
        <f t="shared" si="252"/>
        <v>-8.9186604540663836</v>
      </c>
      <c r="J874" s="19">
        <f t="shared" si="253"/>
        <v>0</v>
      </c>
      <c r="K874" s="19">
        <f t="shared" si="254"/>
        <v>-71.326312846138578</v>
      </c>
    </row>
    <row r="875" spans="1:11" x14ac:dyDescent="0.2">
      <c r="A875" s="22" t="s">
        <v>67</v>
      </c>
      <c r="B875" s="17" t="s">
        <v>68</v>
      </c>
      <c r="C875" s="18">
        <v>-347279.17</v>
      </c>
      <c r="D875" s="18">
        <v>443464</v>
      </c>
      <c r="E875" s="18">
        <v>0</v>
      </c>
      <c r="F875" s="18">
        <v>-316306.52</v>
      </c>
      <c r="G875" s="18">
        <f t="shared" si="250"/>
        <v>30972.649999999965</v>
      </c>
      <c r="H875" s="18">
        <f t="shared" si="251"/>
        <v>316306.52</v>
      </c>
      <c r="I875" s="19">
        <f t="shared" si="252"/>
        <v>-8.9186604540663836</v>
      </c>
      <c r="J875" s="19">
        <f t="shared" si="253"/>
        <v>0</v>
      </c>
      <c r="K875" s="19">
        <f t="shared" si="254"/>
        <v>-71.326312846138578</v>
      </c>
    </row>
    <row r="876" spans="1:11" ht="25.5" x14ac:dyDescent="0.2">
      <c r="A876" s="23" t="s">
        <v>106</v>
      </c>
      <c r="B876" s="17" t="s">
        <v>107</v>
      </c>
      <c r="C876" s="18">
        <v>-99876.18</v>
      </c>
      <c r="D876" s="18">
        <v>443464</v>
      </c>
      <c r="E876" s="18">
        <v>0</v>
      </c>
      <c r="F876" s="18">
        <v>-443459.54</v>
      </c>
      <c r="G876" s="18">
        <f t="shared" si="250"/>
        <v>-343583.36</v>
      </c>
      <c r="H876" s="18">
        <f t="shared" si="251"/>
        <v>443459.54</v>
      </c>
      <c r="I876" s="19">
        <f t="shared" si="252"/>
        <v>344.00931233052762</v>
      </c>
      <c r="J876" s="19">
        <f t="shared" si="253"/>
        <v>0</v>
      </c>
      <c r="K876" s="19">
        <f t="shared" si="254"/>
        <v>-99.998994281384739</v>
      </c>
    </row>
    <row r="877" spans="1:11" ht="25.5" x14ac:dyDescent="0.2">
      <c r="A877" s="39" t="s">
        <v>248</v>
      </c>
      <c r="B877" s="28" t="s">
        <v>938</v>
      </c>
      <c r="C877" s="29"/>
      <c r="D877" s="29"/>
      <c r="E877" s="29"/>
      <c r="F877" s="29"/>
      <c r="G877" s="29"/>
      <c r="H877" s="29"/>
      <c r="I877" s="30"/>
      <c r="J877" s="30"/>
      <c r="K877" s="30"/>
    </row>
    <row r="878" spans="1:11" x14ac:dyDescent="0.2">
      <c r="A878" s="16" t="s">
        <v>26</v>
      </c>
      <c r="B878" s="17" t="s">
        <v>27</v>
      </c>
      <c r="C878" s="18">
        <v>145520</v>
      </c>
      <c r="D878" s="18">
        <v>145520</v>
      </c>
      <c r="E878" s="18">
        <v>145520</v>
      </c>
      <c r="F878" s="18">
        <v>137864</v>
      </c>
      <c r="G878" s="18">
        <f t="shared" ref="G878:G886" si="255">F878-C878</f>
        <v>-7656</v>
      </c>
      <c r="H878" s="18">
        <f t="shared" ref="H878:H886" si="256">E878-F878</f>
        <v>7656</v>
      </c>
      <c r="I878" s="19">
        <f t="shared" ref="I878:I886" si="257">IF(ISERROR(F878/C878),0,F878/C878*100-100)</f>
        <v>-5.2611324903793246</v>
      </c>
      <c r="J878" s="19">
        <f t="shared" ref="J878:J886" si="258">IF(ISERROR(F878/E878),0,F878/E878*100)</f>
        <v>94.738867509620675</v>
      </c>
      <c r="K878" s="19">
        <f t="shared" ref="K878:K886" si="259">IF(ISERROR(F878/D878),0,F878/D878*100)</f>
        <v>94.738867509620675</v>
      </c>
    </row>
    <row r="879" spans="1:11" x14ac:dyDescent="0.2">
      <c r="A879" s="22" t="s">
        <v>90</v>
      </c>
      <c r="B879" s="17" t="s">
        <v>91</v>
      </c>
      <c r="C879" s="18">
        <v>72760</v>
      </c>
      <c r="D879" s="18">
        <v>72760</v>
      </c>
      <c r="E879" s="18">
        <v>72760</v>
      </c>
      <c r="F879" s="18">
        <v>65104</v>
      </c>
      <c r="G879" s="18">
        <f t="shared" si="255"/>
        <v>-7656</v>
      </c>
      <c r="H879" s="18">
        <f t="shared" si="256"/>
        <v>7656</v>
      </c>
      <c r="I879" s="19">
        <f t="shared" si="257"/>
        <v>-10.522264980758649</v>
      </c>
      <c r="J879" s="19">
        <f t="shared" si="258"/>
        <v>89.477735019241351</v>
      </c>
      <c r="K879" s="19">
        <f t="shared" si="259"/>
        <v>89.477735019241351</v>
      </c>
    </row>
    <row r="880" spans="1:11" x14ac:dyDescent="0.2">
      <c r="A880" s="22" t="s">
        <v>30</v>
      </c>
      <c r="B880" s="17" t="s">
        <v>31</v>
      </c>
      <c r="C880" s="18">
        <v>72760</v>
      </c>
      <c r="D880" s="18">
        <v>72760</v>
      </c>
      <c r="E880" s="18">
        <v>72760</v>
      </c>
      <c r="F880" s="18">
        <v>72760</v>
      </c>
      <c r="G880" s="18">
        <f t="shared" si="255"/>
        <v>0</v>
      </c>
      <c r="H880" s="18">
        <f t="shared" si="256"/>
        <v>0</v>
      </c>
      <c r="I880" s="19">
        <f t="shared" si="257"/>
        <v>0</v>
      </c>
      <c r="J880" s="19">
        <f t="shared" si="258"/>
        <v>100</v>
      </c>
      <c r="K880" s="19">
        <f t="shared" si="259"/>
        <v>100</v>
      </c>
    </row>
    <row r="881" spans="1:11" x14ac:dyDescent="0.2">
      <c r="A881" s="23" t="s">
        <v>32</v>
      </c>
      <c r="B881" s="17" t="s">
        <v>33</v>
      </c>
      <c r="C881" s="18">
        <v>72760</v>
      </c>
      <c r="D881" s="18">
        <v>72760</v>
      </c>
      <c r="E881" s="18">
        <v>72760</v>
      </c>
      <c r="F881" s="18">
        <v>72760</v>
      </c>
      <c r="G881" s="18">
        <f t="shared" si="255"/>
        <v>0</v>
      </c>
      <c r="H881" s="18">
        <f t="shared" si="256"/>
        <v>0</v>
      </c>
      <c r="I881" s="19">
        <f t="shared" si="257"/>
        <v>0</v>
      </c>
      <c r="J881" s="19">
        <f t="shared" si="258"/>
        <v>100</v>
      </c>
      <c r="K881" s="19">
        <f t="shared" si="259"/>
        <v>100</v>
      </c>
    </row>
    <row r="882" spans="1:11" x14ac:dyDescent="0.2">
      <c r="A882" s="16" t="s">
        <v>34</v>
      </c>
      <c r="B882" s="17" t="s">
        <v>35</v>
      </c>
      <c r="C882" s="18">
        <v>145520</v>
      </c>
      <c r="D882" s="18">
        <v>145520</v>
      </c>
      <c r="E882" s="18">
        <v>145520</v>
      </c>
      <c r="F882" s="18">
        <v>137864</v>
      </c>
      <c r="G882" s="18">
        <f t="shared" si="255"/>
        <v>-7656</v>
      </c>
      <c r="H882" s="18">
        <f t="shared" si="256"/>
        <v>7656</v>
      </c>
      <c r="I882" s="19">
        <f t="shared" si="257"/>
        <v>-5.2611324903793246</v>
      </c>
      <c r="J882" s="19">
        <f t="shared" si="258"/>
        <v>94.738867509620675</v>
      </c>
      <c r="K882" s="19">
        <f t="shared" si="259"/>
        <v>94.738867509620675</v>
      </c>
    </row>
    <row r="883" spans="1:11" x14ac:dyDescent="0.2">
      <c r="A883" s="22" t="s">
        <v>36</v>
      </c>
      <c r="B883" s="17" t="s">
        <v>37</v>
      </c>
      <c r="C883" s="18">
        <v>145520</v>
      </c>
      <c r="D883" s="18">
        <v>145520</v>
      </c>
      <c r="E883" s="18">
        <v>145520</v>
      </c>
      <c r="F883" s="18">
        <v>137864</v>
      </c>
      <c r="G883" s="18">
        <f t="shared" si="255"/>
        <v>-7656</v>
      </c>
      <c r="H883" s="18">
        <f t="shared" si="256"/>
        <v>7656</v>
      </c>
      <c r="I883" s="19">
        <f t="shared" si="257"/>
        <v>-5.2611324903793246</v>
      </c>
      <c r="J883" s="19">
        <f t="shared" si="258"/>
        <v>94.738867509620675</v>
      </c>
      <c r="K883" s="19">
        <f t="shared" si="259"/>
        <v>94.738867509620675</v>
      </c>
    </row>
    <row r="884" spans="1:11" x14ac:dyDescent="0.2">
      <c r="A884" s="23" t="s">
        <v>38</v>
      </c>
      <c r="B884" s="17" t="s">
        <v>39</v>
      </c>
      <c r="C884" s="18">
        <v>145520</v>
      </c>
      <c r="D884" s="18">
        <v>145520</v>
      </c>
      <c r="E884" s="18">
        <v>145520</v>
      </c>
      <c r="F884" s="18">
        <v>137864</v>
      </c>
      <c r="G884" s="18">
        <f t="shared" si="255"/>
        <v>-7656</v>
      </c>
      <c r="H884" s="18">
        <f t="shared" si="256"/>
        <v>7656</v>
      </c>
      <c r="I884" s="19">
        <f t="shared" si="257"/>
        <v>-5.2611324903793246</v>
      </c>
      <c r="J884" s="19">
        <f t="shared" si="258"/>
        <v>94.738867509620675</v>
      </c>
      <c r="K884" s="19">
        <f t="shared" si="259"/>
        <v>94.738867509620675</v>
      </c>
    </row>
    <row r="885" spans="1:11" x14ac:dyDescent="0.2">
      <c r="A885" s="24" t="s">
        <v>40</v>
      </c>
      <c r="B885" s="17" t="s">
        <v>41</v>
      </c>
      <c r="C885" s="18">
        <v>51166</v>
      </c>
      <c r="D885" s="18">
        <v>51166</v>
      </c>
      <c r="E885" s="18">
        <v>51166</v>
      </c>
      <c r="F885" s="18">
        <v>51166</v>
      </c>
      <c r="G885" s="18">
        <f t="shared" si="255"/>
        <v>0</v>
      </c>
      <c r="H885" s="18">
        <f t="shared" si="256"/>
        <v>0</v>
      </c>
      <c r="I885" s="19">
        <f t="shared" si="257"/>
        <v>0</v>
      </c>
      <c r="J885" s="19">
        <f t="shared" si="258"/>
        <v>100</v>
      </c>
      <c r="K885" s="19">
        <f t="shared" si="259"/>
        <v>100</v>
      </c>
    </row>
    <row r="886" spans="1:11" x14ac:dyDescent="0.2">
      <c r="A886" s="24" t="s">
        <v>42</v>
      </c>
      <c r="B886" s="17" t="s">
        <v>43</v>
      </c>
      <c r="C886" s="18">
        <v>94354</v>
      </c>
      <c r="D886" s="18">
        <v>94354</v>
      </c>
      <c r="E886" s="18">
        <v>94354</v>
      </c>
      <c r="F886" s="18">
        <v>86698</v>
      </c>
      <c r="G886" s="18">
        <f t="shared" si="255"/>
        <v>-7656</v>
      </c>
      <c r="H886" s="18">
        <f t="shared" si="256"/>
        <v>7656</v>
      </c>
      <c r="I886" s="19">
        <f t="shared" si="257"/>
        <v>-8.114123407592686</v>
      </c>
      <c r="J886" s="19">
        <f t="shared" si="258"/>
        <v>91.885876592407314</v>
      </c>
      <c r="K886" s="19">
        <f t="shared" si="259"/>
        <v>91.885876592407314</v>
      </c>
    </row>
    <row r="887" spans="1:11" x14ac:dyDescent="0.2">
      <c r="A887" s="39" t="s">
        <v>126</v>
      </c>
      <c r="B887" s="28" t="s">
        <v>939</v>
      </c>
      <c r="C887" s="29"/>
      <c r="D887" s="29"/>
      <c r="E887" s="29"/>
      <c r="F887" s="29"/>
      <c r="G887" s="29"/>
      <c r="H887" s="29"/>
      <c r="I887" s="30"/>
      <c r="J887" s="30"/>
      <c r="K887" s="30"/>
    </row>
    <row r="888" spans="1:11" x14ac:dyDescent="0.2">
      <c r="A888" s="16" t="s">
        <v>26</v>
      </c>
      <c r="B888" s="17" t="s">
        <v>27</v>
      </c>
      <c r="C888" s="18">
        <v>387065.16</v>
      </c>
      <c r="D888" s="18">
        <v>430258</v>
      </c>
      <c r="E888" s="18">
        <v>0</v>
      </c>
      <c r="F888" s="18">
        <v>321233.65999999997</v>
      </c>
      <c r="G888" s="18">
        <f t="shared" ref="G888:G904" si="260">F888-C888</f>
        <v>-65831.5</v>
      </c>
      <c r="H888" s="18">
        <f t="shared" ref="H888:H904" si="261">E888-F888</f>
        <v>-321233.65999999997</v>
      </c>
      <c r="I888" s="19">
        <f t="shared" ref="I888:I904" si="262">IF(ISERROR(F888/C888),0,F888/C888*100-100)</f>
        <v>-17.007859865248534</v>
      </c>
      <c r="J888" s="19">
        <f t="shared" ref="J888:J904" si="263">IF(ISERROR(F888/E888),0,F888/E888*100)</f>
        <v>0</v>
      </c>
      <c r="K888" s="19">
        <f t="shared" ref="K888:K904" si="264">IF(ISERROR(F888/D888),0,F888/D888*100)</f>
        <v>74.660705902040164</v>
      </c>
    </row>
    <row r="889" spans="1:11" x14ac:dyDescent="0.2">
      <c r="A889" s="22" t="s">
        <v>90</v>
      </c>
      <c r="B889" s="17" t="s">
        <v>91</v>
      </c>
      <c r="C889" s="18">
        <v>338014</v>
      </c>
      <c r="D889" s="18">
        <v>99249</v>
      </c>
      <c r="E889" s="18">
        <v>0</v>
      </c>
      <c r="F889" s="18">
        <v>102884.89</v>
      </c>
      <c r="G889" s="18">
        <f t="shared" si="260"/>
        <v>-235129.11</v>
      </c>
      <c r="H889" s="18">
        <f t="shared" si="261"/>
        <v>-102884.89</v>
      </c>
      <c r="I889" s="19">
        <f t="shared" si="262"/>
        <v>-69.561944179826867</v>
      </c>
      <c r="J889" s="19">
        <f t="shared" si="263"/>
        <v>0</v>
      </c>
      <c r="K889" s="19">
        <f t="shared" si="264"/>
        <v>103.6634021501476</v>
      </c>
    </row>
    <row r="890" spans="1:11" x14ac:dyDescent="0.2">
      <c r="A890" s="22" t="s">
        <v>30</v>
      </c>
      <c r="B890" s="17" t="s">
        <v>31</v>
      </c>
      <c r="C890" s="18">
        <v>49051.16</v>
      </c>
      <c r="D890" s="18">
        <v>331009</v>
      </c>
      <c r="E890" s="18">
        <v>0</v>
      </c>
      <c r="F890" s="18">
        <v>218348.77</v>
      </c>
      <c r="G890" s="18">
        <f t="shared" si="260"/>
        <v>169297.61</v>
      </c>
      <c r="H890" s="18">
        <f t="shared" si="261"/>
        <v>-218348.77</v>
      </c>
      <c r="I890" s="19">
        <f t="shared" si="262"/>
        <v>345.14496700995448</v>
      </c>
      <c r="J890" s="19">
        <f t="shared" si="263"/>
        <v>0</v>
      </c>
      <c r="K890" s="19">
        <f t="shared" si="264"/>
        <v>65.964602170937951</v>
      </c>
    </row>
    <row r="891" spans="1:11" x14ac:dyDescent="0.2">
      <c r="A891" s="23" t="s">
        <v>32</v>
      </c>
      <c r="B891" s="17" t="s">
        <v>33</v>
      </c>
      <c r="C891" s="18">
        <v>49051.16</v>
      </c>
      <c r="D891" s="18">
        <v>331009</v>
      </c>
      <c r="E891" s="18">
        <v>0</v>
      </c>
      <c r="F891" s="18">
        <v>218348.77</v>
      </c>
      <c r="G891" s="18">
        <f t="shared" si="260"/>
        <v>169297.61</v>
      </c>
      <c r="H891" s="18">
        <f t="shared" si="261"/>
        <v>-218348.77</v>
      </c>
      <c r="I891" s="19">
        <f t="shared" si="262"/>
        <v>345.14496700995448</v>
      </c>
      <c r="J891" s="19">
        <f t="shared" si="263"/>
        <v>0</v>
      </c>
      <c r="K891" s="19">
        <f t="shared" si="264"/>
        <v>65.964602170937951</v>
      </c>
    </row>
    <row r="892" spans="1:11" x14ac:dyDescent="0.2">
      <c r="A892" s="16" t="s">
        <v>34</v>
      </c>
      <c r="B892" s="17" t="s">
        <v>35</v>
      </c>
      <c r="C892" s="18">
        <v>140147.39000000001</v>
      </c>
      <c r="D892" s="18">
        <v>762145</v>
      </c>
      <c r="E892" s="18">
        <v>0</v>
      </c>
      <c r="F892" s="18">
        <v>515184.06</v>
      </c>
      <c r="G892" s="18">
        <f t="shared" si="260"/>
        <v>375036.67</v>
      </c>
      <c r="H892" s="18">
        <f t="shared" si="261"/>
        <v>-515184.06</v>
      </c>
      <c r="I892" s="19">
        <f t="shared" si="262"/>
        <v>267.60160856366997</v>
      </c>
      <c r="J892" s="19">
        <f t="shared" si="263"/>
        <v>0</v>
      </c>
      <c r="K892" s="19">
        <f t="shared" si="264"/>
        <v>67.596593824009858</v>
      </c>
    </row>
    <row r="893" spans="1:11" x14ac:dyDescent="0.2">
      <c r="A893" s="22" t="s">
        <v>36</v>
      </c>
      <c r="B893" s="17" t="s">
        <v>37</v>
      </c>
      <c r="C893" s="18">
        <v>140147.39000000001</v>
      </c>
      <c r="D893" s="18">
        <v>762145</v>
      </c>
      <c r="E893" s="18">
        <v>0</v>
      </c>
      <c r="F893" s="18">
        <v>515184.06</v>
      </c>
      <c r="G893" s="18">
        <f t="shared" si="260"/>
        <v>375036.67</v>
      </c>
      <c r="H893" s="18">
        <f t="shared" si="261"/>
        <v>-515184.06</v>
      </c>
      <c r="I893" s="19">
        <f t="shared" si="262"/>
        <v>267.60160856366997</v>
      </c>
      <c r="J893" s="19">
        <f t="shared" si="263"/>
        <v>0</v>
      </c>
      <c r="K893" s="19">
        <f t="shared" si="264"/>
        <v>67.596593824009858</v>
      </c>
    </row>
    <row r="894" spans="1:11" x14ac:dyDescent="0.2">
      <c r="A894" s="23" t="s">
        <v>38</v>
      </c>
      <c r="B894" s="17" t="s">
        <v>39</v>
      </c>
      <c r="C894" s="18">
        <v>140147.39000000001</v>
      </c>
      <c r="D894" s="18">
        <v>737944</v>
      </c>
      <c r="E894" s="18">
        <v>0</v>
      </c>
      <c r="F894" s="18">
        <v>490985.35</v>
      </c>
      <c r="G894" s="18">
        <f t="shared" si="260"/>
        <v>350837.95999999996</v>
      </c>
      <c r="H894" s="18">
        <f t="shared" si="261"/>
        <v>-490985.35</v>
      </c>
      <c r="I894" s="19">
        <f t="shared" si="262"/>
        <v>250.33499375193497</v>
      </c>
      <c r="J894" s="19">
        <f t="shared" si="263"/>
        <v>0</v>
      </c>
      <c r="K894" s="19">
        <f t="shared" si="264"/>
        <v>66.534228884576606</v>
      </c>
    </row>
    <row r="895" spans="1:11" x14ac:dyDescent="0.2">
      <c r="A895" s="24" t="s">
        <v>40</v>
      </c>
      <c r="B895" s="17" t="s">
        <v>41</v>
      </c>
      <c r="C895" s="18">
        <v>85162.47</v>
      </c>
      <c r="D895" s="18">
        <v>174331</v>
      </c>
      <c r="E895" s="18">
        <v>0</v>
      </c>
      <c r="F895" s="18">
        <v>67511.86</v>
      </c>
      <c r="G895" s="18">
        <f t="shared" si="260"/>
        <v>-17650.61</v>
      </c>
      <c r="H895" s="18">
        <f t="shared" si="261"/>
        <v>-67511.86</v>
      </c>
      <c r="I895" s="19">
        <f t="shared" si="262"/>
        <v>-20.725807976212991</v>
      </c>
      <c r="J895" s="19">
        <f t="shared" si="263"/>
        <v>0</v>
      </c>
      <c r="K895" s="19">
        <f t="shared" si="264"/>
        <v>38.726250638153857</v>
      </c>
    </row>
    <row r="896" spans="1:11" x14ac:dyDescent="0.2">
      <c r="A896" s="24" t="s">
        <v>42</v>
      </c>
      <c r="B896" s="17" t="s">
        <v>43</v>
      </c>
      <c r="C896" s="18">
        <v>54984.92</v>
      </c>
      <c r="D896" s="18">
        <v>563613</v>
      </c>
      <c r="E896" s="18">
        <v>0</v>
      </c>
      <c r="F896" s="18">
        <v>423473.49</v>
      </c>
      <c r="G896" s="18">
        <f t="shared" si="260"/>
        <v>368488.57</v>
      </c>
      <c r="H896" s="18">
        <f t="shared" si="261"/>
        <v>-423473.49</v>
      </c>
      <c r="I896" s="19">
        <f t="shared" si="262"/>
        <v>670.16296468195287</v>
      </c>
      <c r="J896" s="19">
        <f t="shared" si="263"/>
        <v>0</v>
      </c>
      <c r="K896" s="19">
        <f t="shared" si="264"/>
        <v>75.1355078750845</v>
      </c>
    </row>
    <row r="897" spans="1:11" x14ac:dyDescent="0.2">
      <c r="A897" s="23" t="s">
        <v>46</v>
      </c>
      <c r="B897" s="17" t="s">
        <v>47</v>
      </c>
      <c r="C897" s="18">
        <v>0</v>
      </c>
      <c r="D897" s="18">
        <v>6131</v>
      </c>
      <c r="E897" s="18">
        <v>0</v>
      </c>
      <c r="F897" s="18">
        <v>6130.16</v>
      </c>
      <c r="G897" s="18">
        <f t="shared" si="260"/>
        <v>6130.16</v>
      </c>
      <c r="H897" s="18">
        <f t="shared" si="261"/>
        <v>-6130.16</v>
      </c>
      <c r="I897" s="19">
        <f t="shared" si="262"/>
        <v>0</v>
      </c>
      <c r="J897" s="19">
        <f t="shared" si="263"/>
        <v>0</v>
      </c>
      <c r="K897" s="19">
        <f t="shared" si="264"/>
        <v>99.98629913554069</v>
      </c>
    </row>
    <row r="898" spans="1:11" x14ac:dyDescent="0.2">
      <c r="A898" s="24" t="s">
        <v>48</v>
      </c>
      <c r="B898" s="17" t="s">
        <v>49</v>
      </c>
      <c r="C898" s="18">
        <v>0</v>
      </c>
      <c r="D898" s="18">
        <v>6131</v>
      </c>
      <c r="E898" s="18">
        <v>0</v>
      </c>
      <c r="F898" s="18">
        <v>6130.16</v>
      </c>
      <c r="G898" s="18">
        <f t="shared" si="260"/>
        <v>6130.16</v>
      </c>
      <c r="H898" s="18">
        <f t="shared" si="261"/>
        <v>-6130.16</v>
      </c>
      <c r="I898" s="19">
        <f t="shared" si="262"/>
        <v>0</v>
      </c>
      <c r="J898" s="19">
        <f t="shared" si="263"/>
        <v>0</v>
      </c>
      <c r="K898" s="19">
        <f t="shared" si="264"/>
        <v>99.98629913554069</v>
      </c>
    </row>
    <row r="899" spans="1:11" ht="25.5" x14ac:dyDescent="0.2">
      <c r="A899" s="23" t="s">
        <v>76</v>
      </c>
      <c r="B899" s="17" t="s">
        <v>77</v>
      </c>
      <c r="C899" s="18">
        <v>0</v>
      </c>
      <c r="D899" s="18">
        <v>18070</v>
      </c>
      <c r="E899" s="18">
        <v>0</v>
      </c>
      <c r="F899" s="18">
        <v>18068.55</v>
      </c>
      <c r="G899" s="18">
        <f t="shared" si="260"/>
        <v>18068.55</v>
      </c>
      <c r="H899" s="18">
        <f t="shared" si="261"/>
        <v>-18068.55</v>
      </c>
      <c r="I899" s="19">
        <f t="shared" si="262"/>
        <v>0</v>
      </c>
      <c r="J899" s="19">
        <f t="shared" si="263"/>
        <v>0</v>
      </c>
      <c r="K899" s="19">
        <f t="shared" si="264"/>
        <v>99.991975650249032</v>
      </c>
    </row>
    <row r="900" spans="1:11" x14ac:dyDescent="0.2">
      <c r="A900" s="24" t="s">
        <v>78</v>
      </c>
      <c r="B900" s="17" t="s">
        <v>79</v>
      </c>
      <c r="C900" s="18">
        <v>0</v>
      </c>
      <c r="D900" s="18">
        <v>18070</v>
      </c>
      <c r="E900" s="18">
        <v>0</v>
      </c>
      <c r="F900" s="18">
        <v>18068.55</v>
      </c>
      <c r="G900" s="18">
        <f t="shared" si="260"/>
        <v>18068.55</v>
      </c>
      <c r="H900" s="18">
        <f t="shared" si="261"/>
        <v>-18068.55</v>
      </c>
      <c r="I900" s="19">
        <f t="shared" si="262"/>
        <v>0</v>
      </c>
      <c r="J900" s="19">
        <f t="shared" si="263"/>
        <v>0</v>
      </c>
      <c r="K900" s="19">
        <f t="shared" si="264"/>
        <v>99.991975650249032</v>
      </c>
    </row>
    <row r="901" spans="1:11" x14ac:dyDescent="0.2">
      <c r="A901" s="16"/>
      <c r="B901" s="17" t="s">
        <v>64</v>
      </c>
      <c r="C901" s="18">
        <v>246917.77</v>
      </c>
      <c r="D901" s="18">
        <v>-331887</v>
      </c>
      <c r="E901" s="18">
        <v>0</v>
      </c>
      <c r="F901" s="18">
        <v>-193950.4</v>
      </c>
      <c r="G901" s="18">
        <f t="shared" si="260"/>
        <v>-440868.17</v>
      </c>
      <c r="H901" s="18">
        <f t="shared" si="261"/>
        <v>193950.4</v>
      </c>
      <c r="I901" s="19">
        <f t="shared" si="262"/>
        <v>-178.54857914843473</v>
      </c>
      <c r="J901" s="19">
        <f t="shared" si="263"/>
        <v>0</v>
      </c>
      <c r="K901" s="19">
        <f t="shared" si="264"/>
        <v>58.438685456194428</v>
      </c>
    </row>
    <row r="902" spans="1:11" x14ac:dyDescent="0.2">
      <c r="A902" s="16" t="s">
        <v>65</v>
      </c>
      <c r="B902" s="17" t="s">
        <v>66</v>
      </c>
      <c r="C902" s="18">
        <v>-246917.77</v>
      </c>
      <c r="D902" s="18">
        <v>331887</v>
      </c>
      <c r="E902" s="18">
        <v>0</v>
      </c>
      <c r="F902" s="18">
        <v>193950.4</v>
      </c>
      <c r="G902" s="18">
        <f t="shared" si="260"/>
        <v>440868.17</v>
      </c>
      <c r="H902" s="18">
        <f t="shared" si="261"/>
        <v>-193950.4</v>
      </c>
      <c r="I902" s="19">
        <f t="shared" si="262"/>
        <v>-178.54857914843473</v>
      </c>
      <c r="J902" s="19">
        <f t="shared" si="263"/>
        <v>0</v>
      </c>
      <c r="K902" s="19">
        <f t="shared" si="264"/>
        <v>58.438685456194428</v>
      </c>
    </row>
    <row r="903" spans="1:11" x14ac:dyDescent="0.2">
      <c r="A903" s="22" t="s">
        <v>67</v>
      </c>
      <c r="B903" s="17" t="s">
        <v>68</v>
      </c>
      <c r="C903" s="18">
        <v>-246917.77</v>
      </c>
      <c r="D903" s="18">
        <v>331887</v>
      </c>
      <c r="E903" s="18">
        <v>0</v>
      </c>
      <c r="F903" s="18">
        <v>193950.4</v>
      </c>
      <c r="G903" s="18">
        <f t="shared" si="260"/>
        <v>440868.17</v>
      </c>
      <c r="H903" s="18">
        <f t="shared" si="261"/>
        <v>-193950.4</v>
      </c>
      <c r="I903" s="19">
        <f t="shared" si="262"/>
        <v>-178.54857914843473</v>
      </c>
      <c r="J903" s="19">
        <f t="shared" si="263"/>
        <v>0</v>
      </c>
      <c r="K903" s="19">
        <f t="shared" si="264"/>
        <v>58.438685456194428</v>
      </c>
    </row>
    <row r="904" spans="1:11" ht="25.5" x14ac:dyDescent="0.2">
      <c r="A904" s="23" t="s">
        <v>106</v>
      </c>
      <c r="B904" s="17" t="s">
        <v>107</v>
      </c>
      <c r="C904" s="18">
        <v>-99876.18</v>
      </c>
      <c r="D904" s="18">
        <v>331887</v>
      </c>
      <c r="E904" s="18">
        <v>0</v>
      </c>
      <c r="F904" s="18">
        <v>-331883.28000000003</v>
      </c>
      <c r="G904" s="18">
        <f t="shared" si="260"/>
        <v>-232007.10000000003</v>
      </c>
      <c r="H904" s="18">
        <f t="shared" si="261"/>
        <v>331883.28000000003</v>
      </c>
      <c r="I904" s="19">
        <f t="shared" si="262"/>
        <v>232.29472733138181</v>
      </c>
      <c r="J904" s="19">
        <f t="shared" si="263"/>
        <v>0</v>
      </c>
      <c r="K904" s="19">
        <f t="shared" si="264"/>
        <v>-99.998879136573606</v>
      </c>
    </row>
    <row r="905" spans="1:11" ht="38.25" x14ac:dyDescent="0.2">
      <c r="A905" s="39" t="s">
        <v>148</v>
      </c>
      <c r="B905" s="28" t="s">
        <v>127</v>
      </c>
      <c r="C905" s="29"/>
      <c r="D905" s="29"/>
      <c r="E905" s="29"/>
      <c r="F905" s="29"/>
      <c r="G905" s="29"/>
      <c r="H905" s="29"/>
      <c r="I905" s="30"/>
      <c r="J905" s="30"/>
      <c r="K905" s="30"/>
    </row>
    <row r="906" spans="1:11" x14ac:dyDescent="0.2">
      <c r="A906" s="16" t="s">
        <v>26</v>
      </c>
      <c r="B906" s="17" t="s">
        <v>27</v>
      </c>
      <c r="C906" s="18">
        <v>17952</v>
      </c>
      <c r="D906" s="18">
        <v>30370</v>
      </c>
      <c r="E906" s="18">
        <v>30370</v>
      </c>
      <c r="F906" s="18">
        <v>3855.14</v>
      </c>
      <c r="G906" s="18">
        <f t="shared" ref="G906:G922" si="265">F906-C906</f>
        <v>-14096.86</v>
      </c>
      <c r="H906" s="18">
        <f t="shared" ref="H906:H922" si="266">E906-F906</f>
        <v>26514.86</v>
      </c>
      <c r="I906" s="19">
        <f t="shared" ref="I906:I922" si="267">IF(ISERROR(F906/C906),0,F906/C906*100-100)</f>
        <v>-78.525289661319079</v>
      </c>
      <c r="J906" s="19">
        <f t="shared" ref="J906:J922" si="268">IF(ISERROR(F906/E906),0,F906/E906*100)</f>
        <v>12.693908462298321</v>
      </c>
      <c r="K906" s="19">
        <f t="shared" ref="K906:K922" si="269">IF(ISERROR(F906/D906),0,F906/D906*100)</f>
        <v>12.693908462298321</v>
      </c>
    </row>
    <row r="907" spans="1:11" x14ac:dyDescent="0.2">
      <c r="A907" s="22" t="s">
        <v>92</v>
      </c>
      <c r="B907" s="17" t="s">
        <v>93</v>
      </c>
      <c r="C907" s="18">
        <v>17952</v>
      </c>
      <c r="D907" s="18">
        <v>30370</v>
      </c>
      <c r="E907" s="18">
        <v>30370</v>
      </c>
      <c r="F907" s="18">
        <v>3855.14</v>
      </c>
      <c r="G907" s="18">
        <f t="shared" si="265"/>
        <v>-14096.86</v>
      </c>
      <c r="H907" s="18">
        <f t="shared" si="266"/>
        <v>26514.86</v>
      </c>
      <c r="I907" s="19">
        <f t="shared" si="267"/>
        <v>-78.525289661319079</v>
      </c>
      <c r="J907" s="19">
        <f t="shared" si="268"/>
        <v>12.693908462298321</v>
      </c>
      <c r="K907" s="19">
        <f t="shared" si="269"/>
        <v>12.693908462298321</v>
      </c>
    </row>
    <row r="908" spans="1:11" x14ac:dyDescent="0.2">
      <c r="A908" s="23" t="s">
        <v>94</v>
      </c>
      <c r="B908" s="17" t="s">
        <v>95</v>
      </c>
      <c r="C908" s="18">
        <v>17952</v>
      </c>
      <c r="D908" s="18">
        <v>30370</v>
      </c>
      <c r="E908" s="18">
        <v>30370</v>
      </c>
      <c r="F908" s="18">
        <v>3855.14</v>
      </c>
      <c r="G908" s="18">
        <f t="shared" si="265"/>
        <v>-14096.86</v>
      </c>
      <c r="H908" s="18">
        <f t="shared" si="266"/>
        <v>26514.86</v>
      </c>
      <c r="I908" s="19">
        <f t="shared" si="267"/>
        <v>-78.525289661319079</v>
      </c>
      <c r="J908" s="19">
        <f t="shared" si="268"/>
        <v>12.693908462298321</v>
      </c>
      <c r="K908" s="19">
        <f t="shared" si="269"/>
        <v>12.693908462298321</v>
      </c>
    </row>
    <row r="909" spans="1:11" x14ac:dyDescent="0.2">
      <c r="A909" s="24" t="s">
        <v>96</v>
      </c>
      <c r="B909" s="17" t="s">
        <v>97</v>
      </c>
      <c r="C909" s="18">
        <v>17952</v>
      </c>
      <c r="D909" s="18">
        <v>30370</v>
      </c>
      <c r="E909" s="18">
        <v>30370</v>
      </c>
      <c r="F909" s="18">
        <v>3855.14</v>
      </c>
      <c r="G909" s="18">
        <f t="shared" si="265"/>
        <v>-14096.86</v>
      </c>
      <c r="H909" s="18">
        <f t="shared" si="266"/>
        <v>26514.86</v>
      </c>
      <c r="I909" s="19">
        <f t="shared" si="267"/>
        <v>-78.525289661319079</v>
      </c>
      <c r="J909" s="19">
        <f t="shared" si="268"/>
        <v>12.693908462298321</v>
      </c>
      <c r="K909" s="19">
        <f t="shared" si="269"/>
        <v>12.693908462298321</v>
      </c>
    </row>
    <row r="910" spans="1:11" ht="25.5" x14ac:dyDescent="0.2">
      <c r="A910" s="25" t="s">
        <v>98</v>
      </c>
      <c r="B910" s="17" t="s">
        <v>99</v>
      </c>
      <c r="C910" s="18">
        <v>17952</v>
      </c>
      <c r="D910" s="18">
        <v>30370</v>
      </c>
      <c r="E910" s="18">
        <v>30370</v>
      </c>
      <c r="F910" s="18">
        <v>3855.14</v>
      </c>
      <c r="G910" s="18">
        <f t="shared" si="265"/>
        <v>-14096.86</v>
      </c>
      <c r="H910" s="18">
        <f t="shared" si="266"/>
        <v>26514.86</v>
      </c>
      <c r="I910" s="19">
        <f t="shared" si="267"/>
        <v>-78.525289661319079</v>
      </c>
      <c r="J910" s="19">
        <f t="shared" si="268"/>
        <v>12.693908462298321</v>
      </c>
      <c r="K910" s="19">
        <f t="shared" si="269"/>
        <v>12.693908462298321</v>
      </c>
    </row>
    <row r="911" spans="1:11" ht="25.5" x14ac:dyDescent="0.2">
      <c r="A911" s="26" t="s">
        <v>102</v>
      </c>
      <c r="B911" s="17" t="s">
        <v>103</v>
      </c>
      <c r="C911" s="18">
        <v>17952</v>
      </c>
      <c r="D911" s="18">
        <v>30370</v>
      </c>
      <c r="E911" s="18">
        <v>30370</v>
      </c>
      <c r="F911" s="18">
        <v>3855.14</v>
      </c>
      <c r="G911" s="18">
        <f t="shared" si="265"/>
        <v>-14096.86</v>
      </c>
      <c r="H911" s="18">
        <f t="shared" si="266"/>
        <v>26514.86</v>
      </c>
      <c r="I911" s="19">
        <f t="shared" si="267"/>
        <v>-78.525289661319079</v>
      </c>
      <c r="J911" s="19">
        <f t="shared" si="268"/>
        <v>12.693908462298321</v>
      </c>
      <c r="K911" s="19">
        <f t="shared" si="269"/>
        <v>12.693908462298321</v>
      </c>
    </row>
    <row r="912" spans="1:11" x14ac:dyDescent="0.2">
      <c r="A912" s="16" t="s">
        <v>34</v>
      </c>
      <c r="B912" s="17" t="s">
        <v>35</v>
      </c>
      <c r="C912" s="18">
        <v>2792</v>
      </c>
      <c r="D912" s="18">
        <v>56745</v>
      </c>
      <c r="E912" s="18">
        <v>30370</v>
      </c>
      <c r="F912" s="18">
        <v>23230.06</v>
      </c>
      <c r="G912" s="18">
        <f t="shared" si="265"/>
        <v>20438.060000000001</v>
      </c>
      <c r="H912" s="18">
        <f t="shared" si="266"/>
        <v>7139.9399999999987</v>
      </c>
      <c r="I912" s="19">
        <f t="shared" si="267"/>
        <v>732.02220630372494</v>
      </c>
      <c r="J912" s="19">
        <f t="shared" si="268"/>
        <v>76.490154757984868</v>
      </c>
      <c r="K912" s="19">
        <f t="shared" si="269"/>
        <v>40.937633271653894</v>
      </c>
    </row>
    <row r="913" spans="1:11" x14ac:dyDescent="0.2">
      <c r="A913" s="22" t="s">
        <v>36</v>
      </c>
      <c r="B913" s="17" t="s">
        <v>37</v>
      </c>
      <c r="C913" s="18">
        <v>2792</v>
      </c>
      <c r="D913" s="18">
        <v>56745</v>
      </c>
      <c r="E913" s="18">
        <v>30370</v>
      </c>
      <c r="F913" s="18">
        <v>23230.06</v>
      </c>
      <c r="G913" s="18">
        <f t="shared" si="265"/>
        <v>20438.060000000001</v>
      </c>
      <c r="H913" s="18">
        <f t="shared" si="266"/>
        <v>7139.9399999999987</v>
      </c>
      <c r="I913" s="19">
        <f t="shared" si="267"/>
        <v>732.02220630372494</v>
      </c>
      <c r="J913" s="19">
        <f t="shared" si="268"/>
        <v>76.490154757984868</v>
      </c>
      <c r="K913" s="19">
        <f t="shared" si="269"/>
        <v>40.937633271653894</v>
      </c>
    </row>
    <row r="914" spans="1:11" x14ac:dyDescent="0.2">
      <c r="A914" s="23" t="s">
        <v>38</v>
      </c>
      <c r="B914" s="17" t="s">
        <v>39</v>
      </c>
      <c r="C914" s="18">
        <v>2792</v>
      </c>
      <c r="D914" s="18">
        <v>55844</v>
      </c>
      <c r="E914" s="18">
        <v>30370</v>
      </c>
      <c r="F914" s="18">
        <v>22395.06</v>
      </c>
      <c r="G914" s="18">
        <f t="shared" si="265"/>
        <v>19603.060000000001</v>
      </c>
      <c r="H914" s="18">
        <f t="shared" si="266"/>
        <v>7974.9399999999987</v>
      </c>
      <c r="I914" s="19">
        <f t="shared" si="267"/>
        <v>702.11532951289405</v>
      </c>
      <c r="J914" s="19">
        <f t="shared" si="268"/>
        <v>73.740730984524205</v>
      </c>
      <c r="K914" s="19">
        <f t="shared" si="269"/>
        <v>40.102893775517515</v>
      </c>
    </row>
    <row r="915" spans="1:11" x14ac:dyDescent="0.2">
      <c r="A915" s="24" t="s">
        <v>42</v>
      </c>
      <c r="B915" s="17" t="s">
        <v>43</v>
      </c>
      <c r="C915" s="18">
        <v>2792</v>
      </c>
      <c r="D915" s="18">
        <v>55844</v>
      </c>
      <c r="E915" s="18">
        <v>30370</v>
      </c>
      <c r="F915" s="18">
        <v>22395.06</v>
      </c>
      <c r="G915" s="18">
        <f t="shared" si="265"/>
        <v>19603.060000000001</v>
      </c>
      <c r="H915" s="18">
        <f t="shared" si="266"/>
        <v>7974.9399999999987</v>
      </c>
      <c r="I915" s="19">
        <f t="shared" si="267"/>
        <v>702.11532951289405</v>
      </c>
      <c r="J915" s="19">
        <f t="shared" si="268"/>
        <v>73.740730984524205</v>
      </c>
      <c r="K915" s="19">
        <f t="shared" si="269"/>
        <v>40.102893775517515</v>
      </c>
    </row>
    <row r="916" spans="1:11" ht="25.5" x14ac:dyDescent="0.2">
      <c r="A916" s="23" t="s">
        <v>52</v>
      </c>
      <c r="B916" s="17" t="s">
        <v>53</v>
      </c>
      <c r="C916" s="18">
        <v>0</v>
      </c>
      <c r="D916" s="18">
        <v>901</v>
      </c>
      <c r="E916" s="18">
        <v>0</v>
      </c>
      <c r="F916" s="18">
        <v>835</v>
      </c>
      <c r="G916" s="18">
        <f t="shared" si="265"/>
        <v>835</v>
      </c>
      <c r="H916" s="18">
        <f t="shared" si="266"/>
        <v>-835</v>
      </c>
      <c r="I916" s="19">
        <f t="shared" si="267"/>
        <v>0</v>
      </c>
      <c r="J916" s="19">
        <f t="shared" si="268"/>
        <v>0</v>
      </c>
      <c r="K916" s="19">
        <f t="shared" si="269"/>
        <v>92.674805771365158</v>
      </c>
    </row>
    <row r="917" spans="1:11" ht="25.5" x14ac:dyDescent="0.2">
      <c r="A917" s="24" t="s">
        <v>166</v>
      </c>
      <c r="B917" s="17" t="s">
        <v>167</v>
      </c>
      <c r="C917" s="18">
        <v>0</v>
      </c>
      <c r="D917" s="18">
        <v>901</v>
      </c>
      <c r="E917" s="18">
        <v>0</v>
      </c>
      <c r="F917" s="18">
        <v>835</v>
      </c>
      <c r="G917" s="18">
        <f t="shared" si="265"/>
        <v>835</v>
      </c>
      <c r="H917" s="18">
        <f t="shared" si="266"/>
        <v>-835</v>
      </c>
      <c r="I917" s="19">
        <f t="shared" si="267"/>
        <v>0</v>
      </c>
      <c r="J917" s="19">
        <f t="shared" si="268"/>
        <v>0</v>
      </c>
      <c r="K917" s="19">
        <f t="shared" si="269"/>
        <v>92.674805771365158</v>
      </c>
    </row>
    <row r="918" spans="1:11" ht="38.25" x14ac:dyDescent="0.2">
      <c r="A918" s="25" t="s">
        <v>170</v>
      </c>
      <c r="B918" s="17" t="s">
        <v>171</v>
      </c>
      <c r="C918" s="18">
        <v>0</v>
      </c>
      <c r="D918" s="18">
        <v>901</v>
      </c>
      <c r="E918" s="18">
        <v>0</v>
      </c>
      <c r="F918" s="18">
        <v>835</v>
      </c>
      <c r="G918" s="18">
        <f t="shared" si="265"/>
        <v>835</v>
      </c>
      <c r="H918" s="18">
        <f t="shared" si="266"/>
        <v>-835</v>
      </c>
      <c r="I918" s="19">
        <f t="shared" si="267"/>
        <v>0</v>
      </c>
      <c r="J918" s="19">
        <f t="shared" si="268"/>
        <v>0</v>
      </c>
      <c r="K918" s="19">
        <f t="shared" si="269"/>
        <v>92.674805771365158</v>
      </c>
    </row>
    <row r="919" spans="1:11" x14ac:dyDescent="0.2">
      <c r="A919" s="16"/>
      <c r="B919" s="17" t="s">
        <v>64</v>
      </c>
      <c r="C919" s="18">
        <v>15160</v>
      </c>
      <c r="D919" s="18">
        <v>-26375</v>
      </c>
      <c r="E919" s="18">
        <v>0</v>
      </c>
      <c r="F919" s="18">
        <v>-19374.919999999998</v>
      </c>
      <c r="G919" s="18">
        <f t="shared" si="265"/>
        <v>-34534.92</v>
      </c>
      <c r="H919" s="18">
        <f t="shared" si="266"/>
        <v>19374.919999999998</v>
      </c>
      <c r="I919" s="19">
        <f t="shared" si="267"/>
        <v>-227.80290237467017</v>
      </c>
      <c r="J919" s="19">
        <f t="shared" si="268"/>
        <v>0</v>
      </c>
      <c r="K919" s="19">
        <f t="shared" si="269"/>
        <v>73.459412322274872</v>
      </c>
    </row>
    <row r="920" spans="1:11" x14ac:dyDescent="0.2">
      <c r="A920" s="16" t="s">
        <v>65</v>
      </c>
      <c r="B920" s="17" t="s">
        <v>66</v>
      </c>
      <c r="C920" s="18">
        <v>-15160</v>
      </c>
      <c r="D920" s="18">
        <v>26375</v>
      </c>
      <c r="E920" s="18">
        <v>0</v>
      </c>
      <c r="F920" s="18">
        <v>19374.919999999998</v>
      </c>
      <c r="G920" s="18">
        <f t="shared" si="265"/>
        <v>34534.92</v>
      </c>
      <c r="H920" s="18">
        <f t="shared" si="266"/>
        <v>-19374.919999999998</v>
      </c>
      <c r="I920" s="19">
        <f t="shared" si="267"/>
        <v>-227.80290237467017</v>
      </c>
      <c r="J920" s="19">
        <f t="shared" si="268"/>
        <v>0</v>
      </c>
      <c r="K920" s="19">
        <f t="shared" si="269"/>
        <v>73.459412322274872</v>
      </c>
    </row>
    <row r="921" spans="1:11" x14ac:dyDescent="0.2">
      <c r="A921" s="22" t="s">
        <v>67</v>
      </c>
      <c r="B921" s="17" t="s">
        <v>68</v>
      </c>
      <c r="C921" s="18">
        <v>-15160</v>
      </c>
      <c r="D921" s="18">
        <v>26375</v>
      </c>
      <c r="E921" s="18">
        <v>0</v>
      </c>
      <c r="F921" s="18">
        <v>19374.919999999998</v>
      </c>
      <c r="G921" s="18">
        <f t="shared" si="265"/>
        <v>34534.92</v>
      </c>
      <c r="H921" s="18">
        <f t="shared" si="266"/>
        <v>-19374.919999999998</v>
      </c>
      <c r="I921" s="19">
        <f t="shared" si="267"/>
        <v>-227.80290237467017</v>
      </c>
      <c r="J921" s="19">
        <f t="shared" si="268"/>
        <v>0</v>
      </c>
      <c r="K921" s="19">
        <f t="shared" si="269"/>
        <v>73.459412322274872</v>
      </c>
    </row>
    <row r="922" spans="1:11" ht="25.5" x14ac:dyDescent="0.2">
      <c r="A922" s="23" t="s">
        <v>106</v>
      </c>
      <c r="B922" s="17" t="s">
        <v>107</v>
      </c>
      <c r="C922" s="18">
        <v>0</v>
      </c>
      <c r="D922" s="18">
        <v>26375</v>
      </c>
      <c r="E922" s="18">
        <v>0</v>
      </c>
      <c r="F922" s="18">
        <v>-26374.86</v>
      </c>
      <c r="G922" s="18">
        <f t="shared" si="265"/>
        <v>-26374.86</v>
      </c>
      <c r="H922" s="18">
        <f t="shared" si="266"/>
        <v>26374.86</v>
      </c>
      <c r="I922" s="19">
        <f t="shared" si="267"/>
        <v>0</v>
      </c>
      <c r="J922" s="19">
        <f t="shared" si="268"/>
        <v>0</v>
      </c>
      <c r="K922" s="19">
        <f t="shared" si="269"/>
        <v>-99.999469194312795</v>
      </c>
    </row>
    <row r="923" spans="1:11" ht="25.5" x14ac:dyDescent="0.2">
      <c r="A923" s="39" t="s">
        <v>560</v>
      </c>
      <c r="B923" s="28" t="s">
        <v>940</v>
      </c>
      <c r="C923" s="29"/>
      <c r="D923" s="29"/>
      <c r="E923" s="29"/>
      <c r="F923" s="29"/>
      <c r="G923" s="29"/>
      <c r="H923" s="29"/>
      <c r="I923" s="30"/>
      <c r="J923" s="30"/>
      <c r="K923" s="30"/>
    </row>
    <row r="924" spans="1:11" x14ac:dyDescent="0.2">
      <c r="A924" s="16" t="s">
        <v>26</v>
      </c>
      <c r="B924" s="17" t="s">
        <v>27</v>
      </c>
      <c r="C924" s="18">
        <v>744720</v>
      </c>
      <c r="D924" s="18">
        <v>590354</v>
      </c>
      <c r="E924" s="18">
        <v>0</v>
      </c>
      <c r="F924" s="18">
        <v>590353.19999999995</v>
      </c>
      <c r="G924" s="18">
        <f t="shared" ref="G924:G940" si="270">F924-C924</f>
        <v>-154366.80000000005</v>
      </c>
      <c r="H924" s="18">
        <f t="shared" ref="H924:H940" si="271">E924-F924</f>
        <v>-590353.19999999995</v>
      </c>
      <c r="I924" s="19">
        <f t="shared" ref="I924:I940" si="272">IF(ISERROR(F924/C924),0,F924/C924*100-100)</f>
        <v>-20.728166290686431</v>
      </c>
      <c r="J924" s="19">
        <f t="shared" ref="J924:J940" si="273">IF(ISERROR(F924/E924),0,F924/E924*100)</f>
        <v>0</v>
      </c>
      <c r="K924" s="19">
        <f t="shared" ref="K924:K940" si="274">IF(ISERROR(F924/D924),0,F924/D924*100)</f>
        <v>99.9998644880868</v>
      </c>
    </row>
    <row r="925" spans="1:11" x14ac:dyDescent="0.2">
      <c r="A925" s="22" t="s">
        <v>90</v>
      </c>
      <c r="B925" s="17" t="s">
        <v>91</v>
      </c>
      <c r="C925" s="18">
        <v>744720</v>
      </c>
      <c r="D925" s="18">
        <v>590354</v>
      </c>
      <c r="E925" s="18">
        <v>0</v>
      </c>
      <c r="F925" s="18">
        <v>590353.19999999995</v>
      </c>
      <c r="G925" s="18">
        <f t="shared" si="270"/>
        <v>-154366.80000000005</v>
      </c>
      <c r="H925" s="18">
        <f t="shared" si="271"/>
        <v>-590353.19999999995</v>
      </c>
      <c r="I925" s="19">
        <f t="shared" si="272"/>
        <v>-20.728166290686431</v>
      </c>
      <c r="J925" s="19">
        <f t="shared" si="273"/>
        <v>0</v>
      </c>
      <c r="K925" s="19">
        <f t="shared" si="274"/>
        <v>99.9998644880868</v>
      </c>
    </row>
    <row r="926" spans="1:11" x14ac:dyDescent="0.2">
      <c r="A926" s="16" t="s">
        <v>34</v>
      </c>
      <c r="B926" s="17" t="s">
        <v>35</v>
      </c>
      <c r="C926" s="18">
        <v>659518.6</v>
      </c>
      <c r="D926" s="18">
        <v>675556</v>
      </c>
      <c r="E926" s="18">
        <v>0</v>
      </c>
      <c r="F926" s="18">
        <v>675554.6</v>
      </c>
      <c r="G926" s="18">
        <f t="shared" si="270"/>
        <v>16036</v>
      </c>
      <c r="H926" s="18">
        <f t="shared" si="271"/>
        <v>-675554.6</v>
      </c>
      <c r="I926" s="19">
        <f t="shared" si="272"/>
        <v>2.4314704695212583</v>
      </c>
      <c r="J926" s="19">
        <f t="shared" si="273"/>
        <v>0</v>
      </c>
      <c r="K926" s="19">
        <f t="shared" si="274"/>
        <v>99.999792763294224</v>
      </c>
    </row>
    <row r="927" spans="1:11" x14ac:dyDescent="0.2">
      <c r="A927" s="22" t="s">
        <v>36</v>
      </c>
      <c r="B927" s="17" t="s">
        <v>37</v>
      </c>
      <c r="C927" s="18">
        <v>145245.15</v>
      </c>
      <c r="D927" s="18">
        <v>675556</v>
      </c>
      <c r="E927" s="18">
        <v>0</v>
      </c>
      <c r="F927" s="18">
        <v>675554.6</v>
      </c>
      <c r="G927" s="18">
        <f t="shared" si="270"/>
        <v>530309.44999999995</v>
      </c>
      <c r="H927" s="18">
        <f t="shared" si="271"/>
        <v>-675554.6</v>
      </c>
      <c r="I927" s="19">
        <f t="shared" si="272"/>
        <v>365.11336178867248</v>
      </c>
      <c r="J927" s="19">
        <f t="shared" si="273"/>
        <v>0</v>
      </c>
      <c r="K927" s="19">
        <f t="shared" si="274"/>
        <v>99.999792763294224</v>
      </c>
    </row>
    <row r="928" spans="1:11" x14ac:dyDescent="0.2">
      <c r="A928" s="23" t="s">
        <v>38</v>
      </c>
      <c r="B928" s="17" t="s">
        <v>39</v>
      </c>
      <c r="C928" s="18">
        <v>145245.15</v>
      </c>
      <c r="D928" s="18">
        <v>0</v>
      </c>
      <c r="E928" s="18">
        <v>0</v>
      </c>
      <c r="F928" s="18">
        <v>0</v>
      </c>
      <c r="G928" s="18">
        <f t="shared" si="270"/>
        <v>-145245.15</v>
      </c>
      <c r="H928" s="18">
        <f t="shared" si="271"/>
        <v>0</v>
      </c>
      <c r="I928" s="19">
        <f t="shared" si="272"/>
        <v>-100</v>
      </c>
      <c r="J928" s="19">
        <f t="shared" si="273"/>
        <v>0</v>
      </c>
      <c r="K928" s="19">
        <f t="shared" si="274"/>
        <v>0</v>
      </c>
    </row>
    <row r="929" spans="1:11" x14ac:dyDescent="0.2">
      <c r="A929" s="24" t="s">
        <v>40</v>
      </c>
      <c r="B929" s="17" t="s">
        <v>41</v>
      </c>
      <c r="C929" s="18">
        <v>22068.38</v>
      </c>
      <c r="D929" s="18">
        <v>0</v>
      </c>
      <c r="E929" s="18">
        <v>0</v>
      </c>
      <c r="F929" s="18">
        <v>0</v>
      </c>
      <c r="G929" s="18">
        <f t="shared" si="270"/>
        <v>-22068.38</v>
      </c>
      <c r="H929" s="18">
        <f t="shared" si="271"/>
        <v>0</v>
      </c>
      <c r="I929" s="19">
        <f t="shared" si="272"/>
        <v>-100</v>
      </c>
      <c r="J929" s="19">
        <f t="shared" si="273"/>
        <v>0</v>
      </c>
      <c r="K929" s="19">
        <f t="shared" si="274"/>
        <v>0</v>
      </c>
    </row>
    <row r="930" spans="1:11" x14ac:dyDescent="0.2">
      <c r="A930" s="24" t="s">
        <v>42</v>
      </c>
      <c r="B930" s="17" t="s">
        <v>43</v>
      </c>
      <c r="C930" s="18">
        <v>123176.77</v>
      </c>
      <c r="D930" s="18">
        <v>0</v>
      </c>
      <c r="E930" s="18">
        <v>0</v>
      </c>
      <c r="F930" s="18">
        <v>0</v>
      </c>
      <c r="G930" s="18">
        <f t="shared" si="270"/>
        <v>-123176.77</v>
      </c>
      <c r="H930" s="18">
        <f t="shared" si="271"/>
        <v>0</v>
      </c>
      <c r="I930" s="19">
        <f t="shared" si="272"/>
        <v>-100</v>
      </c>
      <c r="J930" s="19">
        <f t="shared" si="273"/>
        <v>0</v>
      </c>
      <c r="K930" s="19">
        <f t="shared" si="274"/>
        <v>0</v>
      </c>
    </row>
    <row r="931" spans="1:11" x14ac:dyDescent="0.2">
      <c r="A931" s="23" t="s">
        <v>46</v>
      </c>
      <c r="B931" s="17" t="s">
        <v>47</v>
      </c>
      <c r="C931" s="18">
        <v>0</v>
      </c>
      <c r="D931" s="18">
        <v>85202</v>
      </c>
      <c r="E931" s="18">
        <v>0</v>
      </c>
      <c r="F931" s="18">
        <v>85201.4</v>
      </c>
      <c r="G931" s="18">
        <f t="shared" si="270"/>
        <v>85201.4</v>
      </c>
      <c r="H931" s="18">
        <f t="shared" si="271"/>
        <v>-85201.4</v>
      </c>
      <c r="I931" s="19">
        <f t="shared" si="272"/>
        <v>0</v>
      </c>
      <c r="J931" s="19">
        <f t="shared" si="273"/>
        <v>0</v>
      </c>
      <c r="K931" s="19">
        <f t="shared" si="274"/>
        <v>99.999295791178596</v>
      </c>
    </row>
    <row r="932" spans="1:11" x14ac:dyDescent="0.2">
      <c r="A932" s="24" t="s">
        <v>48</v>
      </c>
      <c r="B932" s="17" t="s">
        <v>49</v>
      </c>
      <c r="C932" s="18">
        <v>0</v>
      </c>
      <c r="D932" s="18">
        <v>85202</v>
      </c>
      <c r="E932" s="18">
        <v>0</v>
      </c>
      <c r="F932" s="18">
        <v>85201.4</v>
      </c>
      <c r="G932" s="18">
        <f t="shared" si="270"/>
        <v>85201.4</v>
      </c>
      <c r="H932" s="18">
        <f t="shared" si="271"/>
        <v>-85201.4</v>
      </c>
      <c r="I932" s="19">
        <f t="shared" si="272"/>
        <v>0</v>
      </c>
      <c r="J932" s="19">
        <f t="shared" si="273"/>
        <v>0</v>
      </c>
      <c r="K932" s="19">
        <f t="shared" si="274"/>
        <v>99.999295791178596</v>
      </c>
    </row>
    <row r="933" spans="1:11" ht="25.5" x14ac:dyDescent="0.2">
      <c r="A933" s="23" t="s">
        <v>52</v>
      </c>
      <c r="B933" s="17" t="s">
        <v>53</v>
      </c>
      <c r="C933" s="18">
        <v>0</v>
      </c>
      <c r="D933" s="18">
        <v>590354</v>
      </c>
      <c r="E933" s="18">
        <v>0</v>
      </c>
      <c r="F933" s="18">
        <v>590353.19999999995</v>
      </c>
      <c r="G933" s="18">
        <f t="shared" si="270"/>
        <v>590353.19999999995</v>
      </c>
      <c r="H933" s="18">
        <f t="shared" si="271"/>
        <v>-590353.19999999995</v>
      </c>
      <c r="I933" s="19">
        <f t="shared" si="272"/>
        <v>0</v>
      </c>
      <c r="J933" s="19">
        <f t="shared" si="273"/>
        <v>0</v>
      </c>
      <c r="K933" s="19">
        <f t="shared" si="274"/>
        <v>99.9998644880868</v>
      </c>
    </row>
    <row r="934" spans="1:11" x14ac:dyDescent="0.2">
      <c r="A934" s="24" t="s">
        <v>191</v>
      </c>
      <c r="B934" s="17" t="s">
        <v>192</v>
      </c>
      <c r="C934" s="18">
        <v>0</v>
      </c>
      <c r="D934" s="18">
        <v>590354</v>
      </c>
      <c r="E934" s="18">
        <v>0</v>
      </c>
      <c r="F934" s="18">
        <v>590353.19999999995</v>
      </c>
      <c r="G934" s="18">
        <f t="shared" si="270"/>
        <v>590353.19999999995</v>
      </c>
      <c r="H934" s="18">
        <f t="shared" si="271"/>
        <v>-590353.19999999995</v>
      </c>
      <c r="I934" s="19">
        <f t="shared" si="272"/>
        <v>0</v>
      </c>
      <c r="J934" s="19">
        <f t="shared" si="273"/>
        <v>0</v>
      </c>
      <c r="K934" s="19">
        <f t="shared" si="274"/>
        <v>99.9998644880868</v>
      </c>
    </row>
    <row r="935" spans="1:11" x14ac:dyDescent="0.2">
      <c r="A935" s="22" t="s">
        <v>60</v>
      </c>
      <c r="B935" s="17" t="s">
        <v>61</v>
      </c>
      <c r="C935" s="18">
        <v>514273.45</v>
      </c>
      <c r="D935" s="18">
        <v>0</v>
      </c>
      <c r="E935" s="18">
        <v>0</v>
      </c>
      <c r="F935" s="18">
        <v>0</v>
      </c>
      <c r="G935" s="18">
        <f t="shared" si="270"/>
        <v>-514273.45</v>
      </c>
      <c r="H935" s="18">
        <f t="shared" si="271"/>
        <v>0</v>
      </c>
      <c r="I935" s="19">
        <f t="shared" si="272"/>
        <v>-100</v>
      </c>
      <c r="J935" s="19">
        <f t="shared" si="273"/>
        <v>0</v>
      </c>
      <c r="K935" s="19">
        <f t="shared" si="274"/>
        <v>0</v>
      </c>
    </row>
    <row r="936" spans="1:11" x14ac:dyDescent="0.2">
      <c r="A936" s="23" t="s">
        <v>62</v>
      </c>
      <c r="B936" s="17" t="s">
        <v>63</v>
      </c>
      <c r="C936" s="18">
        <v>514273.45</v>
      </c>
      <c r="D936" s="18">
        <v>0</v>
      </c>
      <c r="E936" s="18">
        <v>0</v>
      </c>
      <c r="F936" s="18">
        <v>0</v>
      </c>
      <c r="G936" s="18">
        <f t="shared" si="270"/>
        <v>-514273.45</v>
      </c>
      <c r="H936" s="18">
        <f t="shared" si="271"/>
        <v>0</v>
      </c>
      <c r="I936" s="19">
        <f t="shared" si="272"/>
        <v>-100</v>
      </c>
      <c r="J936" s="19">
        <f t="shared" si="273"/>
        <v>0</v>
      </c>
      <c r="K936" s="19">
        <f t="shared" si="274"/>
        <v>0</v>
      </c>
    </row>
    <row r="937" spans="1:11" x14ac:dyDescent="0.2">
      <c r="A937" s="16"/>
      <c r="B937" s="17" t="s">
        <v>64</v>
      </c>
      <c r="C937" s="18">
        <v>85201.4</v>
      </c>
      <c r="D937" s="18">
        <v>-85202</v>
      </c>
      <c r="E937" s="18">
        <v>0</v>
      </c>
      <c r="F937" s="18">
        <v>-85201.4</v>
      </c>
      <c r="G937" s="18">
        <f t="shared" si="270"/>
        <v>-170402.8</v>
      </c>
      <c r="H937" s="18">
        <f t="shared" si="271"/>
        <v>85201.4</v>
      </c>
      <c r="I937" s="19">
        <f t="shared" si="272"/>
        <v>-200</v>
      </c>
      <c r="J937" s="19">
        <f t="shared" si="273"/>
        <v>0</v>
      </c>
      <c r="K937" s="19">
        <f t="shared" si="274"/>
        <v>99.999295791178596</v>
      </c>
    </row>
    <row r="938" spans="1:11" x14ac:dyDescent="0.2">
      <c r="A938" s="16" t="s">
        <v>65</v>
      </c>
      <c r="B938" s="17" t="s">
        <v>66</v>
      </c>
      <c r="C938" s="18">
        <v>-85201.4</v>
      </c>
      <c r="D938" s="18">
        <v>85202</v>
      </c>
      <c r="E938" s="18">
        <v>0</v>
      </c>
      <c r="F938" s="18">
        <v>85201.4</v>
      </c>
      <c r="G938" s="18">
        <f t="shared" si="270"/>
        <v>170402.8</v>
      </c>
      <c r="H938" s="18">
        <f t="shared" si="271"/>
        <v>-85201.4</v>
      </c>
      <c r="I938" s="19">
        <f t="shared" si="272"/>
        <v>-200</v>
      </c>
      <c r="J938" s="19">
        <f t="shared" si="273"/>
        <v>0</v>
      </c>
      <c r="K938" s="19">
        <f t="shared" si="274"/>
        <v>99.999295791178596</v>
      </c>
    </row>
    <row r="939" spans="1:11" x14ac:dyDescent="0.2">
      <c r="A939" s="22" t="s">
        <v>67</v>
      </c>
      <c r="B939" s="17" t="s">
        <v>68</v>
      </c>
      <c r="C939" s="18">
        <v>-85201.4</v>
      </c>
      <c r="D939" s="18">
        <v>85202</v>
      </c>
      <c r="E939" s="18">
        <v>0</v>
      </c>
      <c r="F939" s="18">
        <v>85201.4</v>
      </c>
      <c r="G939" s="18">
        <f t="shared" si="270"/>
        <v>170402.8</v>
      </c>
      <c r="H939" s="18">
        <f t="shared" si="271"/>
        <v>-85201.4</v>
      </c>
      <c r="I939" s="19">
        <f t="shared" si="272"/>
        <v>-200</v>
      </c>
      <c r="J939" s="19">
        <f t="shared" si="273"/>
        <v>0</v>
      </c>
      <c r="K939" s="19">
        <f t="shared" si="274"/>
        <v>99.999295791178596</v>
      </c>
    </row>
    <row r="940" spans="1:11" ht="25.5" x14ac:dyDescent="0.2">
      <c r="A940" s="23" t="s">
        <v>106</v>
      </c>
      <c r="B940" s="17" t="s">
        <v>107</v>
      </c>
      <c r="C940" s="18">
        <v>0</v>
      </c>
      <c r="D940" s="18">
        <v>85202</v>
      </c>
      <c r="E940" s="18">
        <v>0</v>
      </c>
      <c r="F940" s="18">
        <v>-85201.4</v>
      </c>
      <c r="G940" s="18">
        <f t="shared" si="270"/>
        <v>-85201.4</v>
      </c>
      <c r="H940" s="18">
        <f t="shared" si="271"/>
        <v>85201.4</v>
      </c>
      <c r="I940" s="19">
        <f t="shared" si="272"/>
        <v>0</v>
      </c>
      <c r="J940" s="19">
        <f t="shared" si="273"/>
        <v>0</v>
      </c>
      <c r="K940" s="19">
        <f t="shared" si="274"/>
        <v>-99.999295791178596</v>
      </c>
    </row>
    <row r="941" spans="1:11" x14ac:dyDescent="0.2">
      <c r="A941" s="39" t="s">
        <v>229</v>
      </c>
      <c r="B941" s="28" t="s">
        <v>941</v>
      </c>
      <c r="C941" s="29"/>
      <c r="D941" s="29"/>
      <c r="E941" s="29"/>
      <c r="F941" s="29"/>
      <c r="G941" s="29"/>
      <c r="H941" s="29"/>
      <c r="I941" s="30"/>
      <c r="J941" s="30"/>
      <c r="K941" s="30"/>
    </row>
    <row r="942" spans="1:11" x14ac:dyDescent="0.2">
      <c r="A942" s="16" t="s">
        <v>26</v>
      </c>
      <c r="B942" s="17" t="s">
        <v>27</v>
      </c>
      <c r="C942" s="18">
        <v>0</v>
      </c>
      <c r="D942" s="18">
        <v>1177678</v>
      </c>
      <c r="E942" s="18">
        <v>0</v>
      </c>
      <c r="F942" s="18">
        <v>1177677</v>
      </c>
      <c r="G942" s="18">
        <f t="shared" ref="G942:G956" si="275">F942-C942</f>
        <v>1177677</v>
      </c>
      <c r="H942" s="18">
        <f t="shared" ref="H942:H956" si="276">E942-F942</f>
        <v>-1177677</v>
      </c>
      <c r="I942" s="19">
        <f t="shared" ref="I942:I956" si="277">IF(ISERROR(F942/C942),0,F942/C942*100-100)</f>
        <v>0</v>
      </c>
      <c r="J942" s="19">
        <f t="shared" ref="J942:J956" si="278">IF(ISERROR(F942/E942),0,F942/E942*100)</f>
        <v>0</v>
      </c>
      <c r="K942" s="19">
        <f t="shared" ref="K942:K956" si="279">IF(ISERROR(F942/D942),0,F942/D942*100)</f>
        <v>99.999915087146064</v>
      </c>
    </row>
    <row r="943" spans="1:11" x14ac:dyDescent="0.2">
      <c r="A943" s="22" t="s">
        <v>90</v>
      </c>
      <c r="B943" s="17" t="s">
        <v>91</v>
      </c>
      <c r="C943" s="18">
        <v>0</v>
      </c>
      <c r="D943" s="18">
        <v>1177678</v>
      </c>
      <c r="E943" s="18">
        <v>0</v>
      </c>
      <c r="F943" s="18">
        <v>1177677</v>
      </c>
      <c r="G943" s="18">
        <f t="shared" si="275"/>
        <v>1177677</v>
      </c>
      <c r="H943" s="18">
        <f t="shared" si="276"/>
        <v>-1177677</v>
      </c>
      <c r="I943" s="19">
        <f t="shared" si="277"/>
        <v>0</v>
      </c>
      <c r="J943" s="19">
        <f t="shared" si="278"/>
        <v>0</v>
      </c>
      <c r="K943" s="19">
        <f t="shared" si="279"/>
        <v>99.999915087146064</v>
      </c>
    </row>
    <row r="944" spans="1:11" x14ac:dyDescent="0.2">
      <c r="A944" s="16" t="s">
        <v>34</v>
      </c>
      <c r="B944" s="17" t="s">
        <v>35</v>
      </c>
      <c r="C944" s="18">
        <v>0</v>
      </c>
      <c r="D944" s="18">
        <v>1177678</v>
      </c>
      <c r="E944" s="18">
        <v>0</v>
      </c>
      <c r="F944" s="18">
        <v>562843.76</v>
      </c>
      <c r="G944" s="18">
        <f t="shared" si="275"/>
        <v>562843.76</v>
      </c>
      <c r="H944" s="18">
        <f t="shared" si="276"/>
        <v>-562843.76</v>
      </c>
      <c r="I944" s="19">
        <f t="shared" si="277"/>
        <v>0</v>
      </c>
      <c r="J944" s="19">
        <f t="shared" si="278"/>
        <v>0</v>
      </c>
      <c r="K944" s="19">
        <f t="shared" si="279"/>
        <v>47.792669982796653</v>
      </c>
    </row>
    <row r="945" spans="1:11" x14ac:dyDescent="0.2">
      <c r="A945" s="22" t="s">
        <v>36</v>
      </c>
      <c r="B945" s="17" t="s">
        <v>37</v>
      </c>
      <c r="C945" s="18">
        <v>0</v>
      </c>
      <c r="D945" s="18">
        <v>562845</v>
      </c>
      <c r="E945" s="18">
        <v>0</v>
      </c>
      <c r="F945" s="18">
        <v>562843.76</v>
      </c>
      <c r="G945" s="18">
        <f t="shared" si="275"/>
        <v>562843.76</v>
      </c>
      <c r="H945" s="18">
        <f t="shared" si="276"/>
        <v>-562843.76</v>
      </c>
      <c r="I945" s="19">
        <f t="shared" si="277"/>
        <v>0</v>
      </c>
      <c r="J945" s="19">
        <f t="shared" si="278"/>
        <v>0</v>
      </c>
      <c r="K945" s="19">
        <f t="shared" si="279"/>
        <v>99.999779690678608</v>
      </c>
    </row>
    <row r="946" spans="1:11" x14ac:dyDescent="0.2">
      <c r="A946" s="23" t="s">
        <v>38</v>
      </c>
      <c r="B946" s="17" t="s">
        <v>39</v>
      </c>
      <c r="C946" s="18">
        <v>0</v>
      </c>
      <c r="D946" s="18">
        <v>12081</v>
      </c>
      <c r="E946" s="18">
        <v>0</v>
      </c>
      <c r="F946" s="18">
        <v>12080.64</v>
      </c>
      <c r="G946" s="18">
        <f t="shared" si="275"/>
        <v>12080.64</v>
      </c>
      <c r="H946" s="18">
        <f t="shared" si="276"/>
        <v>-12080.64</v>
      </c>
      <c r="I946" s="19">
        <f t="shared" si="277"/>
        <v>0</v>
      </c>
      <c r="J946" s="19">
        <f t="shared" si="278"/>
        <v>0</v>
      </c>
      <c r="K946" s="19">
        <f t="shared" si="279"/>
        <v>99.997020114228945</v>
      </c>
    </row>
    <row r="947" spans="1:11" x14ac:dyDescent="0.2">
      <c r="A947" s="24" t="s">
        <v>42</v>
      </c>
      <c r="B947" s="17" t="s">
        <v>43</v>
      </c>
      <c r="C947" s="18">
        <v>0</v>
      </c>
      <c r="D947" s="18">
        <v>12081</v>
      </c>
      <c r="E947" s="18">
        <v>0</v>
      </c>
      <c r="F947" s="18">
        <v>12080.64</v>
      </c>
      <c r="G947" s="18">
        <f t="shared" si="275"/>
        <v>12080.64</v>
      </c>
      <c r="H947" s="18">
        <f t="shared" si="276"/>
        <v>-12080.64</v>
      </c>
      <c r="I947" s="19">
        <f t="shared" si="277"/>
        <v>0</v>
      </c>
      <c r="J947" s="19">
        <f t="shared" si="278"/>
        <v>0</v>
      </c>
      <c r="K947" s="19">
        <f t="shared" si="279"/>
        <v>99.997020114228945</v>
      </c>
    </row>
    <row r="948" spans="1:11" ht="25.5" x14ac:dyDescent="0.2">
      <c r="A948" s="23" t="s">
        <v>52</v>
      </c>
      <c r="B948" s="17" t="s">
        <v>53</v>
      </c>
      <c r="C948" s="18">
        <v>0</v>
      </c>
      <c r="D948" s="18">
        <v>550764</v>
      </c>
      <c r="E948" s="18">
        <v>0</v>
      </c>
      <c r="F948" s="18">
        <v>550763.12</v>
      </c>
      <c r="G948" s="18">
        <f t="shared" si="275"/>
        <v>550763.12</v>
      </c>
      <c r="H948" s="18">
        <f t="shared" si="276"/>
        <v>-550763.12</v>
      </c>
      <c r="I948" s="19">
        <f t="shared" si="277"/>
        <v>0</v>
      </c>
      <c r="J948" s="19">
        <f t="shared" si="278"/>
        <v>0</v>
      </c>
      <c r="K948" s="19">
        <f t="shared" si="279"/>
        <v>99.999840221946243</v>
      </c>
    </row>
    <row r="949" spans="1:11" x14ac:dyDescent="0.2">
      <c r="A949" s="24" t="s">
        <v>54</v>
      </c>
      <c r="B949" s="17" t="s">
        <v>55</v>
      </c>
      <c r="C949" s="18">
        <v>0</v>
      </c>
      <c r="D949" s="18">
        <v>550764</v>
      </c>
      <c r="E949" s="18">
        <v>0</v>
      </c>
      <c r="F949" s="18">
        <v>550763.12</v>
      </c>
      <c r="G949" s="18">
        <f t="shared" si="275"/>
        <v>550763.12</v>
      </c>
      <c r="H949" s="18">
        <f t="shared" si="276"/>
        <v>-550763.12</v>
      </c>
      <c r="I949" s="19">
        <f t="shared" si="277"/>
        <v>0</v>
      </c>
      <c r="J949" s="19">
        <f t="shared" si="278"/>
        <v>0</v>
      </c>
      <c r="K949" s="19">
        <f t="shared" si="279"/>
        <v>99.999840221946243</v>
      </c>
    </row>
    <row r="950" spans="1:11" ht="25.5" x14ac:dyDescent="0.2">
      <c r="A950" s="25" t="s">
        <v>56</v>
      </c>
      <c r="B950" s="17" t="s">
        <v>57</v>
      </c>
      <c r="C950" s="18">
        <v>0</v>
      </c>
      <c r="D950" s="18">
        <v>550764</v>
      </c>
      <c r="E950" s="18">
        <v>0</v>
      </c>
      <c r="F950" s="18">
        <v>550763.12</v>
      </c>
      <c r="G950" s="18">
        <f t="shared" si="275"/>
        <v>550763.12</v>
      </c>
      <c r="H950" s="18">
        <f t="shared" si="276"/>
        <v>-550763.12</v>
      </c>
      <c r="I950" s="19">
        <f t="shared" si="277"/>
        <v>0</v>
      </c>
      <c r="J950" s="19">
        <f t="shared" si="278"/>
        <v>0</v>
      </c>
      <c r="K950" s="19">
        <f t="shared" si="279"/>
        <v>99.999840221946243</v>
      </c>
    </row>
    <row r="951" spans="1:11" ht="25.5" x14ac:dyDescent="0.2">
      <c r="A951" s="26" t="s">
        <v>104</v>
      </c>
      <c r="B951" s="17" t="s">
        <v>105</v>
      </c>
      <c r="C951" s="18">
        <v>0</v>
      </c>
      <c r="D951" s="18">
        <v>550764</v>
      </c>
      <c r="E951" s="18">
        <v>0</v>
      </c>
      <c r="F951" s="18">
        <v>550763.12</v>
      </c>
      <c r="G951" s="18">
        <f t="shared" si="275"/>
        <v>550763.12</v>
      </c>
      <c r="H951" s="18">
        <f t="shared" si="276"/>
        <v>-550763.12</v>
      </c>
      <c r="I951" s="19">
        <f t="shared" si="277"/>
        <v>0</v>
      </c>
      <c r="J951" s="19">
        <f t="shared" si="278"/>
        <v>0</v>
      </c>
      <c r="K951" s="19">
        <f t="shared" si="279"/>
        <v>99.999840221946243</v>
      </c>
    </row>
    <row r="952" spans="1:11" x14ac:dyDescent="0.2">
      <c r="A952" s="22" t="s">
        <v>60</v>
      </c>
      <c r="B952" s="17" t="s">
        <v>61</v>
      </c>
      <c r="C952" s="18">
        <v>0</v>
      </c>
      <c r="D952" s="18">
        <v>614833</v>
      </c>
      <c r="E952" s="18">
        <v>0</v>
      </c>
      <c r="F952" s="18">
        <v>0</v>
      </c>
      <c r="G952" s="18">
        <f t="shared" si="275"/>
        <v>0</v>
      </c>
      <c r="H952" s="18">
        <f t="shared" si="276"/>
        <v>0</v>
      </c>
      <c r="I952" s="19">
        <f t="shared" si="277"/>
        <v>0</v>
      </c>
      <c r="J952" s="19">
        <f t="shared" si="278"/>
        <v>0</v>
      </c>
      <c r="K952" s="19">
        <f t="shared" si="279"/>
        <v>0</v>
      </c>
    </row>
    <row r="953" spans="1:11" x14ac:dyDescent="0.2">
      <c r="A953" s="23" t="s">
        <v>62</v>
      </c>
      <c r="B953" s="17" t="s">
        <v>63</v>
      </c>
      <c r="C953" s="18">
        <v>0</v>
      </c>
      <c r="D953" s="18">
        <v>614833</v>
      </c>
      <c r="E953" s="18">
        <v>0</v>
      </c>
      <c r="F953" s="18">
        <v>0</v>
      </c>
      <c r="G953" s="18">
        <f t="shared" si="275"/>
        <v>0</v>
      </c>
      <c r="H953" s="18">
        <f t="shared" si="276"/>
        <v>0</v>
      </c>
      <c r="I953" s="19">
        <f t="shared" si="277"/>
        <v>0</v>
      </c>
      <c r="J953" s="19">
        <f t="shared" si="278"/>
        <v>0</v>
      </c>
      <c r="K953" s="19">
        <f t="shared" si="279"/>
        <v>0</v>
      </c>
    </row>
    <row r="954" spans="1:11" x14ac:dyDescent="0.2">
      <c r="A954" s="16"/>
      <c r="B954" s="17" t="s">
        <v>64</v>
      </c>
      <c r="C954" s="18">
        <v>0</v>
      </c>
      <c r="D954" s="18">
        <v>0</v>
      </c>
      <c r="E954" s="18">
        <v>0</v>
      </c>
      <c r="F954" s="18">
        <v>614833.24</v>
      </c>
      <c r="G954" s="18">
        <f t="shared" si="275"/>
        <v>614833.24</v>
      </c>
      <c r="H954" s="18">
        <f t="shared" si="276"/>
        <v>-614833.24</v>
      </c>
      <c r="I954" s="19">
        <f t="shared" si="277"/>
        <v>0</v>
      </c>
      <c r="J954" s="19">
        <f t="shared" si="278"/>
        <v>0</v>
      </c>
      <c r="K954" s="19">
        <f t="shared" si="279"/>
        <v>0</v>
      </c>
    </row>
    <row r="955" spans="1:11" x14ac:dyDescent="0.2">
      <c r="A955" s="16" t="s">
        <v>65</v>
      </c>
      <c r="B955" s="17" t="s">
        <v>66</v>
      </c>
      <c r="C955" s="18">
        <v>0</v>
      </c>
      <c r="D955" s="18">
        <v>0</v>
      </c>
      <c r="E955" s="18">
        <v>0</v>
      </c>
      <c r="F955" s="18">
        <v>-614833.24</v>
      </c>
      <c r="G955" s="18">
        <f t="shared" si="275"/>
        <v>-614833.24</v>
      </c>
      <c r="H955" s="18">
        <f t="shared" si="276"/>
        <v>614833.24</v>
      </c>
      <c r="I955" s="19">
        <f t="shared" si="277"/>
        <v>0</v>
      </c>
      <c r="J955" s="19">
        <f t="shared" si="278"/>
        <v>0</v>
      </c>
      <c r="K955" s="19">
        <f t="shared" si="279"/>
        <v>0</v>
      </c>
    </row>
    <row r="956" spans="1:11" x14ac:dyDescent="0.2">
      <c r="A956" s="22" t="s">
        <v>67</v>
      </c>
      <c r="B956" s="17" t="s">
        <v>68</v>
      </c>
      <c r="C956" s="18">
        <v>0</v>
      </c>
      <c r="D956" s="18">
        <v>0</v>
      </c>
      <c r="E956" s="18">
        <v>0</v>
      </c>
      <c r="F956" s="18">
        <v>-614833.24</v>
      </c>
      <c r="G956" s="18">
        <f t="shared" si="275"/>
        <v>-614833.24</v>
      </c>
      <c r="H956" s="18">
        <f t="shared" si="276"/>
        <v>614833.24</v>
      </c>
      <c r="I956" s="19">
        <f t="shared" si="277"/>
        <v>0</v>
      </c>
      <c r="J956" s="19">
        <f t="shared" si="278"/>
        <v>0</v>
      </c>
      <c r="K956" s="19">
        <f t="shared" si="279"/>
        <v>0</v>
      </c>
    </row>
    <row r="957" spans="1:11" ht="38.25" x14ac:dyDescent="0.2">
      <c r="A957" s="27" t="s">
        <v>130</v>
      </c>
      <c r="B957" s="28" t="s">
        <v>743</v>
      </c>
      <c r="C957" s="29"/>
      <c r="D957" s="29"/>
      <c r="E957" s="29"/>
      <c r="F957" s="29"/>
      <c r="G957" s="29"/>
      <c r="H957" s="29"/>
      <c r="I957" s="30"/>
      <c r="J957" s="30"/>
      <c r="K957" s="30"/>
    </row>
    <row r="958" spans="1:11" x14ac:dyDescent="0.2">
      <c r="A958" s="16" t="s">
        <v>26</v>
      </c>
      <c r="B958" s="17" t="s">
        <v>27</v>
      </c>
      <c r="C958" s="18">
        <v>0</v>
      </c>
      <c r="D958" s="18">
        <v>455931</v>
      </c>
      <c r="E958" s="18">
        <v>0</v>
      </c>
      <c r="F958" s="18">
        <v>425768.54</v>
      </c>
      <c r="G958" s="18">
        <f t="shared" ref="G958:G967" si="280">F958-C958</f>
        <v>425768.54</v>
      </c>
      <c r="H958" s="18">
        <f t="shared" ref="H958:H967" si="281">E958-F958</f>
        <v>-425768.54</v>
      </c>
      <c r="I958" s="19">
        <f t="shared" ref="I958:I967" si="282">IF(ISERROR(F958/C958),0,F958/C958*100-100)</f>
        <v>0</v>
      </c>
      <c r="J958" s="19">
        <f t="shared" ref="J958:J967" si="283">IF(ISERROR(F958/E958),0,F958/E958*100)</f>
        <v>0</v>
      </c>
      <c r="K958" s="19">
        <f t="shared" ref="K958:K967" si="284">IF(ISERROR(F958/D958),0,F958/D958*100)</f>
        <v>93.384424397551385</v>
      </c>
    </row>
    <row r="959" spans="1:11" x14ac:dyDescent="0.2">
      <c r="A959" s="22" t="s">
        <v>30</v>
      </c>
      <c r="B959" s="17" t="s">
        <v>31</v>
      </c>
      <c r="C959" s="18">
        <v>0</v>
      </c>
      <c r="D959" s="18">
        <v>455931</v>
      </c>
      <c r="E959" s="18">
        <v>0</v>
      </c>
      <c r="F959" s="18">
        <v>425768.54</v>
      </c>
      <c r="G959" s="18">
        <f t="shared" si="280"/>
        <v>425768.54</v>
      </c>
      <c r="H959" s="18">
        <f t="shared" si="281"/>
        <v>-425768.54</v>
      </c>
      <c r="I959" s="19">
        <f t="shared" si="282"/>
        <v>0</v>
      </c>
      <c r="J959" s="19">
        <f t="shared" si="283"/>
        <v>0</v>
      </c>
      <c r="K959" s="19">
        <f t="shared" si="284"/>
        <v>93.384424397551385</v>
      </c>
    </row>
    <row r="960" spans="1:11" x14ac:dyDescent="0.2">
      <c r="A960" s="23" t="s">
        <v>32</v>
      </c>
      <c r="B960" s="17" t="s">
        <v>33</v>
      </c>
      <c r="C960" s="18">
        <v>0</v>
      </c>
      <c r="D960" s="18">
        <v>455931</v>
      </c>
      <c r="E960" s="18">
        <v>0</v>
      </c>
      <c r="F960" s="18">
        <v>425768.54</v>
      </c>
      <c r="G960" s="18">
        <f t="shared" si="280"/>
        <v>425768.54</v>
      </c>
      <c r="H960" s="18">
        <f t="shared" si="281"/>
        <v>-425768.54</v>
      </c>
      <c r="I960" s="19">
        <f t="shared" si="282"/>
        <v>0</v>
      </c>
      <c r="J960" s="19">
        <f t="shared" si="283"/>
        <v>0</v>
      </c>
      <c r="K960" s="19">
        <f t="shared" si="284"/>
        <v>93.384424397551385</v>
      </c>
    </row>
    <row r="961" spans="1:11" x14ac:dyDescent="0.2">
      <c r="A961" s="16" t="s">
        <v>34</v>
      </c>
      <c r="B961" s="17" t="s">
        <v>35</v>
      </c>
      <c r="C961" s="18">
        <v>0</v>
      </c>
      <c r="D961" s="18">
        <v>455931</v>
      </c>
      <c r="E961" s="18">
        <v>0</v>
      </c>
      <c r="F961" s="18">
        <v>425768.54</v>
      </c>
      <c r="G961" s="18">
        <f t="shared" si="280"/>
        <v>425768.54</v>
      </c>
      <c r="H961" s="18">
        <f t="shared" si="281"/>
        <v>-425768.54</v>
      </c>
      <c r="I961" s="19">
        <f t="shared" si="282"/>
        <v>0</v>
      </c>
      <c r="J961" s="19">
        <f t="shared" si="283"/>
        <v>0</v>
      </c>
      <c r="K961" s="19">
        <f t="shared" si="284"/>
        <v>93.384424397551385</v>
      </c>
    </row>
    <row r="962" spans="1:11" x14ac:dyDescent="0.2">
      <c r="A962" s="22" t="s">
        <v>36</v>
      </c>
      <c r="B962" s="17" t="s">
        <v>37</v>
      </c>
      <c r="C962" s="18">
        <v>0</v>
      </c>
      <c r="D962" s="18">
        <v>66721</v>
      </c>
      <c r="E962" s="18">
        <v>0</v>
      </c>
      <c r="F962" s="18">
        <v>41802.720000000001</v>
      </c>
      <c r="G962" s="18">
        <f t="shared" si="280"/>
        <v>41802.720000000001</v>
      </c>
      <c r="H962" s="18">
        <f t="shared" si="281"/>
        <v>-41802.720000000001</v>
      </c>
      <c r="I962" s="19">
        <f t="shared" si="282"/>
        <v>0</v>
      </c>
      <c r="J962" s="19">
        <f t="shared" si="283"/>
        <v>0</v>
      </c>
      <c r="K962" s="19">
        <f t="shared" si="284"/>
        <v>62.653017790500741</v>
      </c>
    </row>
    <row r="963" spans="1:11" x14ac:dyDescent="0.2">
      <c r="A963" s="23" t="s">
        <v>38</v>
      </c>
      <c r="B963" s="17" t="s">
        <v>39</v>
      </c>
      <c r="C963" s="18">
        <v>0</v>
      </c>
      <c r="D963" s="18">
        <v>66721</v>
      </c>
      <c r="E963" s="18">
        <v>0</v>
      </c>
      <c r="F963" s="18">
        <v>41802.720000000001</v>
      </c>
      <c r="G963" s="18">
        <f t="shared" si="280"/>
        <v>41802.720000000001</v>
      </c>
      <c r="H963" s="18">
        <f t="shared" si="281"/>
        <v>-41802.720000000001</v>
      </c>
      <c r="I963" s="19">
        <f t="shared" si="282"/>
        <v>0</v>
      </c>
      <c r="J963" s="19">
        <f t="shared" si="283"/>
        <v>0</v>
      </c>
      <c r="K963" s="19">
        <f t="shared" si="284"/>
        <v>62.653017790500741</v>
      </c>
    </row>
    <row r="964" spans="1:11" x14ac:dyDescent="0.2">
      <c r="A964" s="24" t="s">
        <v>40</v>
      </c>
      <c r="B964" s="17" t="s">
        <v>41</v>
      </c>
      <c r="C964" s="18">
        <v>0</v>
      </c>
      <c r="D964" s="18">
        <v>26488</v>
      </c>
      <c r="E964" s="18">
        <v>0</v>
      </c>
      <c r="F964" s="18">
        <v>19555.599999999999</v>
      </c>
      <c r="G964" s="18">
        <f t="shared" si="280"/>
        <v>19555.599999999999</v>
      </c>
      <c r="H964" s="18">
        <f t="shared" si="281"/>
        <v>-19555.599999999999</v>
      </c>
      <c r="I964" s="19">
        <f t="shared" si="282"/>
        <v>0</v>
      </c>
      <c r="J964" s="19">
        <f t="shared" si="283"/>
        <v>0</v>
      </c>
      <c r="K964" s="19">
        <f t="shared" si="284"/>
        <v>73.828148595590449</v>
      </c>
    </row>
    <row r="965" spans="1:11" x14ac:dyDescent="0.2">
      <c r="A965" s="24" t="s">
        <v>42</v>
      </c>
      <c r="B965" s="17" t="s">
        <v>43</v>
      </c>
      <c r="C965" s="18">
        <v>0</v>
      </c>
      <c r="D965" s="18">
        <v>40233</v>
      </c>
      <c r="E965" s="18">
        <v>0</v>
      </c>
      <c r="F965" s="18">
        <v>22247.119999999999</v>
      </c>
      <c r="G965" s="18">
        <f t="shared" si="280"/>
        <v>22247.119999999999</v>
      </c>
      <c r="H965" s="18">
        <f t="shared" si="281"/>
        <v>-22247.119999999999</v>
      </c>
      <c r="I965" s="19">
        <f t="shared" si="282"/>
        <v>0</v>
      </c>
      <c r="J965" s="19">
        <f t="shared" si="283"/>
        <v>0</v>
      </c>
      <c r="K965" s="19">
        <f t="shared" si="284"/>
        <v>55.295702532746752</v>
      </c>
    </row>
    <row r="966" spans="1:11" x14ac:dyDescent="0.2">
      <c r="A966" s="22" t="s">
        <v>60</v>
      </c>
      <c r="B966" s="17" t="s">
        <v>61</v>
      </c>
      <c r="C966" s="18">
        <v>0</v>
      </c>
      <c r="D966" s="18">
        <v>389210</v>
      </c>
      <c r="E966" s="18">
        <v>0</v>
      </c>
      <c r="F966" s="18">
        <v>383965.82</v>
      </c>
      <c r="G966" s="18">
        <f t="shared" si="280"/>
        <v>383965.82</v>
      </c>
      <c r="H966" s="18">
        <f t="shared" si="281"/>
        <v>-383965.82</v>
      </c>
      <c r="I966" s="19">
        <f t="shared" si="282"/>
        <v>0</v>
      </c>
      <c r="J966" s="19">
        <f t="shared" si="283"/>
        <v>0</v>
      </c>
      <c r="K966" s="19">
        <f t="shared" si="284"/>
        <v>98.652609131317277</v>
      </c>
    </row>
    <row r="967" spans="1:11" x14ac:dyDescent="0.2">
      <c r="A967" s="23" t="s">
        <v>62</v>
      </c>
      <c r="B967" s="17" t="s">
        <v>63</v>
      </c>
      <c r="C967" s="18">
        <v>0</v>
      </c>
      <c r="D967" s="18">
        <v>389210</v>
      </c>
      <c r="E967" s="18">
        <v>0</v>
      </c>
      <c r="F967" s="18">
        <v>383965.82</v>
      </c>
      <c r="G967" s="18">
        <f t="shared" si="280"/>
        <v>383965.82</v>
      </c>
      <c r="H967" s="18">
        <f t="shared" si="281"/>
        <v>-383965.82</v>
      </c>
      <c r="I967" s="19">
        <f t="shared" si="282"/>
        <v>0</v>
      </c>
      <c r="J967" s="19">
        <f t="shared" si="283"/>
        <v>0</v>
      </c>
      <c r="K967" s="19">
        <f t="shared" si="284"/>
        <v>98.652609131317277</v>
      </c>
    </row>
    <row r="968" spans="1:11" ht="25.5" x14ac:dyDescent="0.2">
      <c r="A968" s="39" t="s">
        <v>132</v>
      </c>
      <c r="B968" s="28" t="s">
        <v>133</v>
      </c>
      <c r="C968" s="29"/>
      <c r="D968" s="29"/>
      <c r="E968" s="29"/>
      <c r="F968" s="29"/>
      <c r="G968" s="29"/>
      <c r="H968" s="29"/>
      <c r="I968" s="30"/>
      <c r="J968" s="30"/>
      <c r="K968" s="30"/>
    </row>
    <row r="969" spans="1:11" x14ac:dyDescent="0.2">
      <c r="A969" s="16" t="s">
        <v>26</v>
      </c>
      <c r="B969" s="17" t="s">
        <v>27</v>
      </c>
      <c r="C969" s="18">
        <v>0</v>
      </c>
      <c r="D969" s="18">
        <v>455931</v>
      </c>
      <c r="E969" s="18">
        <v>0</v>
      </c>
      <c r="F969" s="18">
        <v>425768.54</v>
      </c>
      <c r="G969" s="18">
        <f t="shared" ref="G969:G978" si="285">F969-C969</f>
        <v>425768.54</v>
      </c>
      <c r="H969" s="18">
        <f t="shared" ref="H969:H978" si="286">E969-F969</f>
        <v>-425768.54</v>
      </c>
      <c r="I969" s="19">
        <f t="shared" ref="I969:I978" si="287">IF(ISERROR(F969/C969),0,F969/C969*100-100)</f>
        <v>0</v>
      </c>
      <c r="J969" s="19">
        <f t="shared" ref="J969:J978" si="288">IF(ISERROR(F969/E969),0,F969/E969*100)</f>
        <v>0</v>
      </c>
      <c r="K969" s="19">
        <f t="shared" ref="K969:K978" si="289">IF(ISERROR(F969/D969),0,F969/D969*100)</f>
        <v>93.384424397551385</v>
      </c>
    </row>
    <row r="970" spans="1:11" x14ac:dyDescent="0.2">
      <c r="A970" s="22" t="s">
        <v>30</v>
      </c>
      <c r="B970" s="17" t="s">
        <v>31</v>
      </c>
      <c r="C970" s="18">
        <v>0</v>
      </c>
      <c r="D970" s="18">
        <v>455931</v>
      </c>
      <c r="E970" s="18">
        <v>0</v>
      </c>
      <c r="F970" s="18">
        <v>425768.54</v>
      </c>
      <c r="G970" s="18">
        <f t="shared" si="285"/>
        <v>425768.54</v>
      </c>
      <c r="H970" s="18">
        <f t="shared" si="286"/>
        <v>-425768.54</v>
      </c>
      <c r="I970" s="19">
        <f t="shared" si="287"/>
        <v>0</v>
      </c>
      <c r="J970" s="19">
        <f t="shared" si="288"/>
        <v>0</v>
      </c>
      <c r="K970" s="19">
        <f t="shared" si="289"/>
        <v>93.384424397551385</v>
      </c>
    </row>
    <row r="971" spans="1:11" x14ac:dyDescent="0.2">
      <c r="A971" s="23" t="s">
        <v>32</v>
      </c>
      <c r="B971" s="17" t="s">
        <v>33</v>
      </c>
      <c r="C971" s="18">
        <v>0</v>
      </c>
      <c r="D971" s="18">
        <v>455931</v>
      </c>
      <c r="E971" s="18">
        <v>0</v>
      </c>
      <c r="F971" s="18">
        <v>425768.54</v>
      </c>
      <c r="G971" s="18">
        <f t="shared" si="285"/>
        <v>425768.54</v>
      </c>
      <c r="H971" s="18">
        <f t="shared" si="286"/>
        <v>-425768.54</v>
      </c>
      <c r="I971" s="19">
        <f t="shared" si="287"/>
        <v>0</v>
      </c>
      <c r="J971" s="19">
        <f t="shared" si="288"/>
        <v>0</v>
      </c>
      <c r="K971" s="19">
        <f t="shared" si="289"/>
        <v>93.384424397551385</v>
      </c>
    </row>
    <row r="972" spans="1:11" x14ac:dyDescent="0.2">
      <c r="A972" s="16" t="s">
        <v>34</v>
      </c>
      <c r="B972" s="17" t="s">
        <v>35</v>
      </c>
      <c r="C972" s="18">
        <v>0</v>
      </c>
      <c r="D972" s="18">
        <v>455931</v>
      </c>
      <c r="E972" s="18">
        <v>0</v>
      </c>
      <c r="F972" s="18">
        <v>425768.54</v>
      </c>
      <c r="G972" s="18">
        <f t="shared" si="285"/>
        <v>425768.54</v>
      </c>
      <c r="H972" s="18">
        <f t="shared" si="286"/>
        <v>-425768.54</v>
      </c>
      <c r="I972" s="19">
        <f t="shared" si="287"/>
        <v>0</v>
      </c>
      <c r="J972" s="19">
        <f t="shared" si="288"/>
        <v>0</v>
      </c>
      <c r="K972" s="19">
        <f t="shared" si="289"/>
        <v>93.384424397551385</v>
      </c>
    </row>
    <row r="973" spans="1:11" x14ac:dyDescent="0.2">
      <c r="A973" s="22" t="s">
        <v>36</v>
      </c>
      <c r="B973" s="17" t="s">
        <v>37</v>
      </c>
      <c r="C973" s="18">
        <v>0</v>
      </c>
      <c r="D973" s="18">
        <v>66721</v>
      </c>
      <c r="E973" s="18">
        <v>0</v>
      </c>
      <c r="F973" s="18">
        <v>41802.720000000001</v>
      </c>
      <c r="G973" s="18">
        <f t="shared" si="285"/>
        <v>41802.720000000001</v>
      </c>
      <c r="H973" s="18">
        <f t="shared" si="286"/>
        <v>-41802.720000000001</v>
      </c>
      <c r="I973" s="19">
        <f t="shared" si="287"/>
        <v>0</v>
      </c>
      <c r="J973" s="19">
        <f t="shared" si="288"/>
        <v>0</v>
      </c>
      <c r="K973" s="19">
        <f t="shared" si="289"/>
        <v>62.653017790500741</v>
      </c>
    </row>
    <row r="974" spans="1:11" x14ac:dyDescent="0.2">
      <c r="A974" s="23" t="s">
        <v>38</v>
      </c>
      <c r="B974" s="17" t="s">
        <v>39</v>
      </c>
      <c r="C974" s="18">
        <v>0</v>
      </c>
      <c r="D974" s="18">
        <v>66721</v>
      </c>
      <c r="E974" s="18">
        <v>0</v>
      </c>
      <c r="F974" s="18">
        <v>41802.720000000001</v>
      </c>
      <c r="G974" s="18">
        <f t="shared" si="285"/>
        <v>41802.720000000001</v>
      </c>
      <c r="H974" s="18">
        <f t="shared" si="286"/>
        <v>-41802.720000000001</v>
      </c>
      <c r="I974" s="19">
        <f t="shared" si="287"/>
        <v>0</v>
      </c>
      <c r="J974" s="19">
        <f t="shared" si="288"/>
        <v>0</v>
      </c>
      <c r="K974" s="19">
        <f t="shared" si="289"/>
        <v>62.653017790500741</v>
      </c>
    </row>
    <row r="975" spans="1:11" x14ac:dyDescent="0.2">
      <c r="A975" s="24" t="s">
        <v>40</v>
      </c>
      <c r="B975" s="17" t="s">
        <v>41</v>
      </c>
      <c r="C975" s="18">
        <v>0</v>
      </c>
      <c r="D975" s="18">
        <v>26488</v>
      </c>
      <c r="E975" s="18">
        <v>0</v>
      </c>
      <c r="F975" s="18">
        <v>19555.599999999999</v>
      </c>
      <c r="G975" s="18">
        <f t="shared" si="285"/>
        <v>19555.599999999999</v>
      </c>
      <c r="H975" s="18">
        <f t="shared" si="286"/>
        <v>-19555.599999999999</v>
      </c>
      <c r="I975" s="19">
        <f t="shared" si="287"/>
        <v>0</v>
      </c>
      <c r="J975" s="19">
        <f t="shared" si="288"/>
        <v>0</v>
      </c>
      <c r="K975" s="19">
        <f t="shared" si="289"/>
        <v>73.828148595590449</v>
      </c>
    </row>
    <row r="976" spans="1:11" x14ac:dyDescent="0.2">
      <c r="A976" s="24" t="s">
        <v>42</v>
      </c>
      <c r="B976" s="17" t="s">
        <v>43</v>
      </c>
      <c r="C976" s="18">
        <v>0</v>
      </c>
      <c r="D976" s="18">
        <v>40233</v>
      </c>
      <c r="E976" s="18">
        <v>0</v>
      </c>
      <c r="F976" s="18">
        <v>22247.119999999999</v>
      </c>
      <c r="G976" s="18">
        <f t="shared" si="285"/>
        <v>22247.119999999999</v>
      </c>
      <c r="H976" s="18">
        <f t="shared" si="286"/>
        <v>-22247.119999999999</v>
      </c>
      <c r="I976" s="19">
        <f t="shared" si="287"/>
        <v>0</v>
      </c>
      <c r="J976" s="19">
        <f t="shared" si="288"/>
        <v>0</v>
      </c>
      <c r="K976" s="19">
        <f t="shared" si="289"/>
        <v>55.295702532746752</v>
      </c>
    </row>
    <row r="977" spans="1:11" x14ac:dyDescent="0.2">
      <c r="A977" s="22" t="s">
        <v>60</v>
      </c>
      <c r="B977" s="17" t="s">
        <v>61</v>
      </c>
      <c r="C977" s="18">
        <v>0</v>
      </c>
      <c r="D977" s="18">
        <v>389210</v>
      </c>
      <c r="E977" s="18">
        <v>0</v>
      </c>
      <c r="F977" s="18">
        <v>383965.82</v>
      </c>
      <c r="G977" s="18">
        <f t="shared" si="285"/>
        <v>383965.82</v>
      </c>
      <c r="H977" s="18">
        <f t="shared" si="286"/>
        <v>-383965.82</v>
      </c>
      <c r="I977" s="19">
        <f t="shared" si="287"/>
        <v>0</v>
      </c>
      <c r="J977" s="19">
        <f t="shared" si="288"/>
        <v>0</v>
      </c>
      <c r="K977" s="19">
        <f t="shared" si="289"/>
        <v>98.652609131317277</v>
      </c>
    </row>
    <row r="978" spans="1:11" x14ac:dyDescent="0.2">
      <c r="A978" s="23" t="s">
        <v>62</v>
      </c>
      <c r="B978" s="17" t="s">
        <v>63</v>
      </c>
      <c r="C978" s="18">
        <v>0</v>
      </c>
      <c r="D978" s="18">
        <v>389210</v>
      </c>
      <c r="E978" s="18">
        <v>0</v>
      </c>
      <c r="F978" s="18">
        <v>383965.82</v>
      </c>
      <c r="G978" s="18">
        <f t="shared" si="285"/>
        <v>383965.82</v>
      </c>
      <c r="H978" s="18">
        <f t="shared" si="286"/>
        <v>-383965.82</v>
      </c>
      <c r="I978" s="19">
        <f t="shared" si="287"/>
        <v>0</v>
      </c>
      <c r="J978" s="19">
        <f t="shared" si="288"/>
        <v>0</v>
      </c>
      <c r="K978" s="19">
        <f t="shared" si="289"/>
        <v>98.652609131317277</v>
      </c>
    </row>
    <row r="979" spans="1:11" x14ac:dyDescent="0.2">
      <c r="A979" s="27" t="s">
        <v>134</v>
      </c>
      <c r="B979" s="28" t="s">
        <v>135</v>
      </c>
      <c r="C979" s="29"/>
      <c r="D979" s="29"/>
      <c r="E979" s="29"/>
      <c r="F979" s="29"/>
      <c r="G979" s="29"/>
      <c r="H979" s="29"/>
      <c r="I979" s="30"/>
      <c r="J979" s="30"/>
      <c r="K979" s="30"/>
    </row>
    <row r="980" spans="1:11" x14ac:dyDescent="0.2">
      <c r="A980" s="16" t="s">
        <v>26</v>
      </c>
      <c r="B980" s="17" t="s">
        <v>27</v>
      </c>
      <c r="C980" s="18">
        <v>102992.64</v>
      </c>
      <c r="D980" s="18">
        <v>0</v>
      </c>
      <c r="E980" s="18">
        <v>0</v>
      </c>
      <c r="F980" s="18">
        <v>0</v>
      </c>
      <c r="G980" s="18">
        <f t="shared" ref="G980:G985" si="290">F980-C980</f>
        <v>-102992.64</v>
      </c>
      <c r="H980" s="18">
        <f t="shared" ref="H980:H985" si="291">E980-F980</f>
        <v>0</v>
      </c>
      <c r="I980" s="19">
        <f t="shared" ref="I980:I985" si="292">IF(ISERROR(F980/C980),0,F980/C980*100-100)</f>
        <v>-100</v>
      </c>
      <c r="J980" s="19">
        <f t="shared" ref="J980:J985" si="293">IF(ISERROR(F980/E980),0,F980/E980*100)</f>
        <v>0</v>
      </c>
      <c r="K980" s="19">
        <f t="shared" ref="K980:K985" si="294">IF(ISERROR(F980/D980),0,F980/D980*100)</f>
        <v>0</v>
      </c>
    </row>
    <row r="981" spans="1:11" x14ac:dyDescent="0.2">
      <c r="A981" s="22" t="s">
        <v>30</v>
      </c>
      <c r="B981" s="17" t="s">
        <v>31</v>
      </c>
      <c r="C981" s="18">
        <v>102992.64</v>
      </c>
      <c r="D981" s="18">
        <v>0</v>
      </c>
      <c r="E981" s="18">
        <v>0</v>
      </c>
      <c r="F981" s="18">
        <v>0</v>
      </c>
      <c r="G981" s="18">
        <f t="shared" si="290"/>
        <v>-102992.64</v>
      </c>
      <c r="H981" s="18">
        <f t="shared" si="291"/>
        <v>0</v>
      </c>
      <c r="I981" s="19">
        <f t="shared" si="292"/>
        <v>-100</v>
      </c>
      <c r="J981" s="19">
        <f t="shared" si="293"/>
        <v>0</v>
      </c>
      <c r="K981" s="19">
        <f t="shared" si="294"/>
        <v>0</v>
      </c>
    </row>
    <row r="982" spans="1:11" x14ac:dyDescent="0.2">
      <c r="A982" s="23" t="s">
        <v>32</v>
      </c>
      <c r="B982" s="17" t="s">
        <v>33</v>
      </c>
      <c r="C982" s="18">
        <v>102992.64</v>
      </c>
      <c r="D982" s="18">
        <v>0</v>
      </c>
      <c r="E982" s="18">
        <v>0</v>
      </c>
      <c r="F982" s="18">
        <v>0</v>
      </c>
      <c r="G982" s="18">
        <f t="shared" si="290"/>
        <v>-102992.64</v>
      </c>
      <c r="H982" s="18">
        <f t="shared" si="291"/>
        <v>0</v>
      </c>
      <c r="I982" s="19">
        <f t="shared" si="292"/>
        <v>-100</v>
      </c>
      <c r="J982" s="19">
        <f t="shared" si="293"/>
        <v>0</v>
      </c>
      <c r="K982" s="19">
        <f t="shared" si="294"/>
        <v>0</v>
      </c>
    </row>
    <row r="983" spans="1:11" x14ac:dyDescent="0.2">
      <c r="A983" s="16" t="s">
        <v>34</v>
      </c>
      <c r="B983" s="17" t="s">
        <v>35</v>
      </c>
      <c r="C983" s="18">
        <v>102992.64</v>
      </c>
      <c r="D983" s="18">
        <v>0</v>
      </c>
      <c r="E983" s="18">
        <v>0</v>
      </c>
      <c r="F983" s="18">
        <v>0</v>
      </c>
      <c r="G983" s="18">
        <f t="shared" si="290"/>
        <v>-102992.64</v>
      </c>
      <c r="H983" s="18">
        <f t="shared" si="291"/>
        <v>0</v>
      </c>
      <c r="I983" s="19">
        <f t="shared" si="292"/>
        <v>-100</v>
      </c>
      <c r="J983" s="19">
        <f t="shared" si="293"/>
        <v>0</v>
      </c>
      <c r="K983" s="19">
        <f t="shared" si="294"/>
        <v>0</v>
      </c>
    </row>
    <row r="984" spans="1:11" x14ac:dyDescent="0.2">
      <c r="A984" s="22" t="s">
        <v>60</v>
      </c>
      <c r="B984" s="17" t="s">
        <v>61</v>
      </c>
      <c r="C984" s="18">
        <v>102992.64</v>
      </c>
      <c r="D984" s="18">
        <v>0</v>
      </c>
      <c r="E984" s="18">
        <v>0</v>
      </c>
      <c r="F984" s="18">
        <v>0</v>
      </c>
      <c r="G984" s="18">
        <f t="shared" si="290"/>
        <v>-102992.64</v>
      </c>
      <c r="H984" s="18">
        <f t="shared" si="291"/>
        <v>0</v>
      </c>
      <c r="I984" s="19">
        <f t="shared" si="292"/>
        <v>-100</v>
      </c>
      <c r="J984" s="19">
        <f t="shared" si="293"/>
        <v>0</v>
      </c>
      <c r="K984" s="19">
        <f t="shared" si="294"/>
        <v>0</v>
      </c>
    </row>
    <row r="985" spans="1:11" x14ac:dyDescent="0.2">
      <c r="A985" s="23" t="s">
        <v>62</v>
      </c>
      <c r="B985" s="17" t="s">
        <v>63</v>
      </c>
      <c r="C985" s="18">
        <v>102992.64</v>
      </c>
      <c r="D985" s="18">
        <v>0</v>
      </c>
      <c r="E985" s="18">
        <v>0</v>
      </c>
      <c r="F985" s="18">
        <v>0</v>
      </c>
      <c r="G985" s="18">
        <f t="shared" si="290"/>
        <v>-102992.64</v>
      </c>
      <c r="H985" s="18">
        <f t="shared" si="291"/>
        <v>0</v>
      </c>
      <c r="I985" s="19">
        <f t="shared" si="292"/>
        <v>-100</v>
      </c>
      <c r="J985" s="19">
        <f t="shared" si="293"/>
        <v>0</v>
      </c>
      <c r="K985" s="19">
        <f t="shared" si="294"/>
        <v>0</v>
      </c>
    </row>
    <row r="986" spans="1:11" ht="25.5" x14ac:dyDescent="0.2">
      <c r="A986" s="39" t="s">
        <v>232</v>
      </c>
      <c r="B986" s="28" t="s">
        <v>942</v>
      </c>
      <c r="C986" s="29"/>
      <c r="D986" s="29"/>
      <c r="E986" s="29"/>
      <c r="F986" s="29"/>
      <c r="G986" s="29"/>
      <c r="H986" s="29"/>
      <c r="I986" s="30"/>
      <c r="J986" s="30"/>
      <c r="K986" s="30"/>
    </row>
    <row r="987" spans="1:11" x14ac:dyDescent="0.2">
      <c r="A987" s="16" t="s">
        <v>26</v>
      </c>
      <c r="B987" s="17" t="s">
        <v>27</v>
      </c>
      <c r="C987" s="18">
        <v>102992.64</v>
      </c>
      <c r="D987" s="18">
        <v>0</v>
      </c>
      <c r="E987" s="18">
        <v>0</v>
      </c>
      <c r="F987" s="18">
        <v>0</v>
      </c>
      <c r="G987" s="18">
        <f t="shared" ref="G987:G992" si="295">F987-C987</f>
        <v>-102992.64</v>
      </c>
      <c r="H987" s="18">
        <f t="shared" ref="H987:H992" si="296">E987-F987</f>
        <v>0</v>
      </c>
      <c r="I987" s="19">
        <f t="shared" ref="I987:I992" si="297">IF(ISERROR(F987/C987),0,F987/C987*100-100)</f>
        <v>-100</v>
      </c>
      <c r="J987" s="19">
        <f t="shared" ref="J987:J992" si="298">IF(ISERROR(F987/E987),0,F987/E987*100)</f>
        <v>0</v>
      </c>
      <c r="K987" s="19">
        <f t="shared" ref="K987:K992" si="299">IF(ISERROR(F987/D987),0,F987/D987*100)</f>
        <v>0</v>
      </c>
    </row>
    <row r="988" spans="1:11" x14ac:dyDescent="0.2">
      <c r="A988" s="22" t="s">
        <v>30</v>
      </c>
      <c r="B988" s="17" t="s">
        <v>31</v>
      </c>
      <c r="C988" s="18">
        <v>102992.64</v>
      </c>
      <c r="D988" s="18">
        <v>0</v>
      </c>
      <c r="E988" s="18">
        <v>0</v>
      </c>
      <c r="F988" s="18">
        <v>0</v>
      </c>
      <c r="G988" s="18">
        <f t="shared" si="295"/>
        <v>-102992.64</v>
      </c>
      <c r="H988" s="18">
        <f t="shared" si="296"/>
        <v>0</v>
      </c>
      <c r="I988" s="19">
        <f t="shared" si="297"/>
        <v>-100</v>
      </c>
      <c r="J988" s="19">
        <f t="shared" si="298"/>
        <v>0</v>
      </c>
      <c r="K988" s="19">
        <f t="shared" si="299"/>
        <v>0</v>
      </c>
    </row>
    <row r="989" spans="1:11" x14ac:dyDescent="0.2">
      <c r="A989" s="23" t="s">
        <v>32</v>
      </c>
      <c r="B989" s="17" t="s">
        <v>33</v>
      </c>
      <c r="C989" s="18">
        <v>102992.64</v>
      </c>
      <c r="D989" s="18">
        <v>0</v>
      </c>
      <c r="E989" s="18">
        <v>0</v>
      </c>
      <c r="F989" s="18">
        <v>0</v>
      </c>
      <c r="G989" s="18">
        <f t="shared" si="295"/>
        <v>-102992.64</v>
      </c>
      <c r="H989" s="18">
        <f t="shared" si="296"/>
        <v>0</v>
      </c>
      <c r="I989" s="19">
        <f t="shared" si="297"/>
        <v>-100</v>
      </c>
      <c r="J989" s="19">
        <f t="shared" si="298"/>
        <v>0</v>
      </c>
      <c r="K989" s="19">
        <f t="shared" si="299"/>
        <v>0</v>
      </c>
    </row>
    <row r="990" spans="1:11" x14ac:dyDescent="0.2">
      <c r="A990" s="16" t="s">
        <v>34</v>
      </c>
      <c r="B990" s="17" t="s">
        <v>35</v>
      </c>
      <c r="C990" s="18">
        <v>102992.64</v>
      </c>
      <c r="D990" s="18">
        <v>0</v>
      </c>
      <c r="E990" s="18">
        <v>0</v>
      </c>
      <c r="F990" s="18">
        <v>0</v>
      </c>
      <c r="G990" s="18">
        <f t="shared" si="295"/>
        <v>-102992.64</v>
      </c>
      <c r="H990" s="18">
        <f t="shared" si="296"/>
        <v>0</v>
      </c>
      <c r="I990" s="19">
        <f t="shared" si="297"/>
        <v>-100</v>
      </c>
      <c r="J990" s="19">
        <f t="shared" si="298"/>
        <v>0</v>
      </c>
      <c r="K990" s="19">
        <f t="shared" si="299"/>
        <v>0</v>
      </c>
    </row>
    <row r="991" spans="1:11" x14ac:dyDescent="0.2">
      <c r="A991" s="22" t="s">
        <v>60</v>
      </c>
      <c r="B991" s="17" t="s">
        <v>61</v>
      </c>
      <c r="C991" s="18">
        <v>102992.64</v>
      </c>
      <c r="D991" s="18">
        <v>0</v>
      </c>
      <c r="E991" s="18">
        <v>0</v>
      </c>
      <c r="F991" s="18">
        <v>0</v>
      </c>
      <c r="G991" s="18">
        <f t="shared" si="295"/>
        <v>-102992.64</v>
      </c>
      <c r="H991" s="18">
        <f t="shared" si="296"/>
        <v>0</v>
      </c>
      <c r="I991" s="19">
        <f t="shared" si="297"/>
        <v>-100</v>
      </c>
      <c r="J991" s="19">
        <f t="shared" si="298"/>
        <v>0</v>
      </c>
      <c r="K991" s="19">
        <f t="shared" si="299"/>
        <v>0</v>
      </c>
    </row>
    <row r="992" spans="1:11" x14ac:dyDescent="0.2">
      <c r="A992" s="23" t="s">
        <v>62</v>
      </c>
      <c r="B992" s="17" t="s">
        <v>63</v>
      </c>
      <c r="C992" s="18">
        <v>102992.64</v>
      </c>
      <c r="D992" s="18">
        <v>0</v>
      </c>
      <c r="E992" s="18">
        <v>0</v>
      </c>
      <c r="F992" s="18">
        <v>0</v>
      </c>
      <c r="G992" s="18">
        <f t="shared" si="295"/>
        <v>-102992.64</v>
      </c>
      <c r="H992" s="18">
        <f t="shared" si="296"/>
        <v>0</v>
      </c>
      <c r="I992" s="19">
        <f t="shared" si="297"/>
        <v>-100</v>
      </c>
      <c r="J992" s="19">
        <f t="shared" si="298"/>
        <v>0</v>
      </c>
      <c r="K992" s="19">
        <f t="shared" si="299"/>
        <v>0</v>
      </c>
    </row>
    <row r="993" spans="1:11" ht="25.5" x14ac:dyDescent="0.2">
      <c r="A993" s="27" t="s">
        <v>138</v>
      </c>
      <c r="B993" s="28" t="s">
        <v>564</v>
      </c>
      <c r="C993" s="29"/>
      <c r="D993" s="29"/>
      <c r="E993" s="29"/>
      <c r="F993" s="29"/>
      <c r="G993" s="29"/>
      <c r="H993" s="29"/>
      <c r="I993" s="30"/>
      <c r="J993" s="30"/>
      <c r="K993" s="30"/>
    </row>
    <row r="994" spans="1:11" x14ac:dyDescent="0.2">
      <c r="A994" s="16" t="s">
        <v>26</v>
      </c>
      <c r="B994" s="17" t="s">
        <v>27</v>
      </c>
      <c r="C994" s="18">
        <v>6285.32</v>
      </c>
      <c r="D994" s="18">
        <v>302142</v>
      </c>
      <c r="E994" s="18">
        <v>0</v>
      </c>
      <c r="F994" s="18">
        <v>221665.46</v>
      </c>
      <c r="G994" s="18">
        <f t="shared" ref="G994:G1004" si="300">F994-C994</f>
        <v>215380.13999999998</v>
      </c>
      <c r="H994" s="18">
        <f t="shared" ref="H994:H1004" si="301">E994-F994</f>
        <v>-221665.46</v>
      </c>
      <c r="I994" s="19">
        <f t="shared" ref="I994:I1004" si="302">IF(ISERROR(F994/C994),0,F994/C994*100-100)</f>
        <v>3426.7171758955792</v>
      </c>
      <c r="J994" s="19">
        <f t="shared" ref="J994:J1004" si="303">IF(ISERROR(F994/E994),0,F994/E994*100)</f>
        <v>0</v>
      </c>
      <c r="K994" s="19">
        <f t="shared" ref="K994:K1004" si="304">IF(ISERROR(F994/D994),0,F994/D994*100)</f>
        <v>73.36466297303916</v>
      </c>
    </row>
    <row r="995" spans="1:11" x14ac:dyDescent="0.2">
      <c r="A995" s="22" t="s">
        <v>30</v>
      </c>
      <c r="B995" s="17" t="s">
        <v>31</v>
      </c>
      <c r="C995" s="18">
        <v>6285.32</v>
      </c>
      <c r="D995" s="18">
        <v>302142</v>
      </c>
      <c r="E995" s="18">
        <v>0</v>
      </c>
      <c r="F995" s="18">
        <v>221665.46</v>
      </c>
      <c r="G995" s="18">
        <f t="shared" si="300"/>
        <v>215380.13999999998</v>
      </c>
      <c r="H995" s="18">
        <f t="shared" si="301"/>
        <v>-221665.46</v>
      </c>
      <c r="I995" s="19">
        <f t="shared" si="302"/>
        <v>3426.7171758955792</v>
      </c>
      <c r="J995" s="19">
        <f t="shared" si="303"/>
        <v>0</v>
      </c>
      <c r="K995" s="19">
        <f t="shared" si="304"/>
        <v>73.36466297303916</v>
      </c>
    </row>
    <row r="996" spans="1:11" x14ac:dyDescent="0.2">
      <c r="A996" s="23" t="s">
        <v>32</v>
      </c>
      <c r="B996" s="17" t="s">
        <v>33</v>
      </c>
      <c r="C996" s="18">
        <v>6285.32</v>
      </c>
      <c r="D996" s="18">
        <v>302142</v>
      </c>
      <c r="E996" s="18">
        <v>0</v>
      </c>
      <c r="F996" s="18">
        <v>221665.46</v>
      </c>
      <c r="G996" s="18">
        <f t="shared" si="300"/>
        <v>215380.13999999998</v>
      </c>
      <c r="H996" s="18">
        <f t="shared" si="301"/>
        <v>-221665.46</v>
      </c>
      <c r="I996" s="19">
        <f t="shared" si="302"/>
        <v>3426.7171758955792</v>
      </c>
      <c r="J996" s="19">
        <f t="shared" si="303"/>
        <v>0</v>
      </c>
      <c r="K996" s="19">
        <f t="shared" si="304"/>
        <v>73.36466297303916</v>
      </c>
    </row>
    <row r="997" spans="1:11" x14ac:dyDescent="0.2">
      <c r="A997" s="16" t="s">
        <v>34</v>
      </c>
      <c r="B997" s="17" t="s">
        <v>35</v>
      </c>
      <c r="C997" s="18">
        <v>6285.32</v>
      </c>
      <c r="D997" s="18">
        <v>302142</v>
      </c>
      <c r="E997" s="18">
        <v>0</v>
      </c>
      <c r="F997" s="18">
        <v>221665.46</v>
      </c>
      <c r="G997" s="18">
        <f t="shared" si="300"/>
        <v>215380.13999999998</v>
      </c>
      <c r="H997" s="18">
        <f t="shared" si="301"/>
        <v>-221665.46</v>
      </c>
      <c r="I997" s="19">
        <f t="shared" si="302"/>
        <v>3426.7171758955792</v>
      </c>
      <c r="J997" s="19">
        <f t="shared" si="303"/>
        <v>0</v>
      </c>
      <c r="K997" s="19">
        <f t="shared" si="304"/>
        <v>73.36466297303916</v>
      </c>
    </row>
    <row r="998" spans="1:11" x14ac:dyDescent="0.2">
      <c r="A998" s="22" t="s">
        <v>36</v>
      </c>
      <c r="B998" s="17" t="s">
        <v>37</v>
      </c>
      <c r="C998" s="18">
        <v>6285.32</v>
      </c>
      <c r="D998" s="18">
        <v>302142</v>
      </c>
      <c r="E998" s="18">
        <v>0</v>
      </c>
      <c r="F998" s="18">
        <v>221665.46</v>
      </c>
      <c r="G998" s="18">
        <f t="shared" si="300"/>
        <v>215380.13999999998</v>
      </c>
      <c r="H998" s="18">
        <f t="shared" si="301"/>
        <v>-221665.46</v>
      </c>
      <c r="I998" s="19">
        <f t="shared" si="302"/>
        <v>3426.7171758955792</v>
      </c>
      <c r="J998" s="19">
        <f t="shared" si="303"/>
        <v>0</v>
      </c>
      <c r="K998" s="19">
        <f t="shared" si="304"/>
        <v>73.36466297303916</v>
      </c>
    </row>
    <row r="999" spans="1:11" x14ac:dyDescent="0.2">
      <c r="A999" s="23" t="s">
        <v>38</v>
      </c>
      <c r="B999" s="17" t="s">
        <v>39</v>
      </c>
      <c r="C999" s="18">
        <v>6285.32</v>
      </c>
      <c r="D999" s="18">
        <v>300932</v>
      </c>
      <c r="E999" s="18">
        <v>0</v>
      </c>
      <c r="F999" s="18">
        <v>221665.46</v>
      </c>
      <c r="G999" s="18">
        <f t="shared" si="300"/>
        <v>215380.13999999998</v>
      </c>
      <c r="H999" s="18">
        <f t="shared" si="301"/>
        <v>-221665.46</v>
      </c>
      <c r="I999" s="19">
        <f t="shared" si="302"/>
        <v>3426.7171758955792</v>
      </c>
      <c r="J999" s="19">
        <f t="shared" si="303"/>
        <v>0</v>
      </c>
      <c r="K999" s="19">
        <f t="shared" si="304"/>
        <v>73.659650685204625</v>
      </c>
    </row>
    <row r="1000" spans="1:11" x14ac:dyDescent="0.2">
      <c r="A1000" s="24" t="s">
        <v>40</v>
      </c>
      <c r="B1000" s="17" t="s">
        <v>41</v>
      </c>
      <c r="C1000" s="18">
        <v>6285.32</v>
      </c>
      <c r="D1000" s="18">
        <v>205282</v>
      </c>
      <c r="E1000" s="18">
        <v>0</v>
      </c>
      <c r="F1000" s="18">
        <v>175130.47</v>
      </c>
      <c r="G1000" s="18">
        <f t="shared" si="300"/>
        <v>168845.15</v>
      </c>
      <c r="H1000" s="18">
        <f t="shared" si="301"/>
        <v>-175130.47</v>
      </c>
      <c r="I1000" s="19">
        <f t="shared" si="302"/>
        <v>2686.3413477754516</v>
      </c>
      <c r="J1000" s="19">
        <f t="shared" si="303"/>
        <v>0</v>
      </c>
      <c r="K1000" s="19">
        <f t="shared" si="304"/>
        <v>85.312141347025076</v>
      </c>
    </row>
    <row r="1001" spans="1:11" x14ac:dyDescent="0.2">
      <c r="A1001" s="24" t="s">
        <v>42</v>
      </c>
      <c r="B1001" s="17" t="s">
        <v>43</v>
      </c>
      <c r="C1001" s="18">
        <v>0</v>
      </c>
      <c r="D1001" s="18">
        <v>95650</v>
      </c>
      <c r="E1001" s="18">
        <v>0</v>
      </c>
      <c r="F1001" s="18">
        <v>46534.99</v>
      </c>
      <c r="G1001" s="18">
        <f t="shared" si="300"/>
        <v>46534.99</v>
      </c>
      <c r="H1001" s="18">
        <f t="shared" si="301"/>
        <v>-46534.99</v>
      </c>
      <c r="I1001" s="19">
        <f t="shared" si="302"/>
        <v>0</v>
      </c>
      <c r="J1001" s="19">
        <f t="shared" si="303"/>
        <v>0</v>
      </c>
      <c r="K1001" s="19">
        <f t="shared" si="304"/>
        <v>48.651322530057499</v>
      </c>
    </row>
    <row r="1002" spans="1:11" ht="25.5" x14ac:dyDescent="0.2">
      <c r="A1002" s="23" t="s">
        <v>52</v>
      </c>
      <c r="B1002" s="17" t="s">
        <v>53</v>
      </c>
      <c r="C1002" s="18">
        <v>0</v>
      </c>
      <c r="D1002" s="18">
        <v>1210</v>
      </c>
      <c r="E1002" s="18">
        <v>0</v>
      </c>
      <c r="F1002" s="18">
        <v>0</v>
      </c>
      <c r="G1002" s="18">
        <f t="shared" si="300"/>
        <v>0</v>
      </c>
      <c r="H1002" s="18">
        <f t="shared" si="301"/>
        <v>0</v>
      </c>
      <c r="I1002" s="19">
        <f t="shared" si="302"/>
        <v>0</v>
      </c>
      <c r="J1002" s="19">
        <f t="shared" si="303"/>
        <v>0</v>
      </c>
      <c r="K1002" s="19">
        <f t="shared" si="304"/>
        <v>0</v>
      </c>
    </row>
    <row r="1003" spans="1:11" ht="51" x14ac:dyDescent="0.2">
      <c r="A1003" s="24" t="s">
        <v>162</v>
      </c>
      <c r="B1003" s="17" t="s">
        <v>163</v>
      </c>
      <c r="C1003" s="18">
        <v>0</v>
      </c>
      <c r="D1003" s="18">
        <v>1210</v>
      </c>
      <c r="E1003" s="18">
        <v>0</v>
      </c>
      <c r="F1003" s="18">
        <v>0</v>
      </c>
      <c r="G1003" s="18">
        <f t="shared" si="300"/>
        <v>0</v>
      </c>
      <c r="H1003" s="18">
        <f t="shared" si="301"/>
        <v>0</v>
      </c>
      <c r="I1003" s="19">
        <f t="shared" si="302"/>
        <v>0</v>
      </c>
      <c r="J1003" s="19">
        <f t="shared" si="303"/>
        <v>0</v>
      </c>
      <c r="K1003" s="19">
        <f t="shared" si="304"/>
        <v>0</v>
      </c>
    </row>
    <row r="1004" spans="1:11" ht="63.75" x14ac:dyDescent="0.2">
      <c r="A1004" s="25" t="s">
        <v>253</v>
      </c>
      <c r="B1004" s="17" t="s">
        <v>254</v>
      </c>
      <c r="C1004" s="18">
        <v>0</v>
      </c>
      <c r="D1004" s="18">
        <v>1210</v>
      </c>
      <c r="E1004" s="18">
        <v>0</v>
      </c>
      <c r="F1004" s="18">
        <v>0</v>
      </c>
      <c r="G1004" s="18">
        <f t="shared" si="300"/>
        <v>0</v>
      </c>
      <c r="H1004" s="18">
        <f t="shared" si="301"/>
        <v>0</v>
      </c>
      <c r="I1004" s="19">
        <f t="shared" si="302"/>
        <v>0</v>
      </c>
      <c r="J1004" s="19">
        <f t="shared" si="303"/>
        <v>0</v>
      </c>
      <c r="K1004" s="19">
        <f t="shared" si="304"/>
        <v>0</v>
      </c>
    </row>
    <row r="1005" spans="1:11" ht="25.5" x14ac:dyDescent="0.2">
      <c r="A1005" s="39" t="s">
        <v>140</v>
      </c>
      <c r="B1005" s="28" t="s">
        <v>141</v>
      </c>
      <c r="C1005" s="29"/>
      <c r="D1005" s="29"/>
      <c r="E1005" s="29"/>
      <c r="F1005" s="29"/>
      <c r="G1005" s="29"/>
      <c r="H1005" s="29"/>
      <c r="I1005" s="30"/>
      <c r="J1005" s="30"/>
      <c r="K1005" s="30"/>
    </row>
    <row r="1006" spans="1:11" x14ac:dyDescent="0.2">
      <c r="A1006" s="16" t="s">
        <v>26</v>
      </c>
      <c r="B1006" s="17" t="s">
        <v>27</v>
      </c>
      <c r="C1006" s="18">
        <v>0</v>
      </c>
      <c r="D1006" s="18">
        <v>76690</v>
      </c>
      <c r="E1006" s="18">
        <v>0</v>
      </c>
      <c r="F1006" s="18">
        <v>64328.29</v>
      </c>
      <c r="G1006" s="18">
        <f t="shared" ref="G1006:G1016" si="305">F1006-C1006</f>
        <v>64328.29</v>
      </c>
      <c r="H1006" s="18">
        <f t="shared" ref="H1006:H1016" si="306">E1006-F1006</f>
        <v>-64328.29</v>
      </c>
      <c r="I1006" s="19">
        <f t="shared" ref="I1006:I1016" si="307">IF(ISERROR(F1006/C1006),0,F1006/C1006*100-100)</f>
        <v>0</v>
      </c>
      <c r="J1006" s="19">
        <f t="shared" ref="J1006:J1016" si="308">IF(ISERROR(F1006/E1006),0,F1006/E1006*100)</f>
        <v>0</v>
      </c>
      <c r="K1006" s="19">
        <f t="shared" ref="K1006:K1016" si="309">IF(ISERROR(F1006/D1006),0,F1006/D1006*100)</f>
        <v>83.880936236797496</v>
      </c>
    </row>
    <row r="1007" spans="1:11" x14ac:dyDescent="0.2">
      <c r="A1007" s="22" t="s">
        <v>30</v>
      </c>
      <c r="B1007" s="17" t="s">
        <v>31</v>
      </c>
      <c r="C1007" s="18">
        <v>0</v>
      </c>
      <c r="D1007" s="18">
        <v>76690</v>
      </c>
      <c r="E1007" s="18">
        <v>0</v>
      </c>
      <c r="F1007" s="18">
        <v>64328.29</v>
      </c>
      <c r="G1007" s="18">
        <f t="shared" si="305"/>
        <v>64328.29</v>
      </c>
      <c r="H1007" s="18">
        <f t="shared" si="306"/>
        <v>-64328.29</v>
      </c>
      <c r="I1007" s="19">
        <f t="shared" si="307"/>
        <v>0</v>
      </c>
      <c r="J1007" s="19">
        <f t="shared" si="308"/>
        <v>0</v>
      </c>
      <c r="K1007" s="19">
        <f t="shared" si="309"/>
        <v>83.880936236797496</v>
      </c>
    </row>
    <row r="1008" spans="1:11" x14ac:dyDescent="0.2">
      <c r="A1008" s="23" t="s">
        <v>32</v>
      </c>
      <c r="B1008" s="17" t="s">
        <v>33</v>
      </c>
      <c r="C1008" s="18">
        <v>0</v>
      </c>
      <c r="D1008" s="18">
        <v>76690</v>
      </c>
      <c r="E1008" s="18">
        <v>0</v>
      </c>
      <c r="F1008" s="18">
        <v>64328.29</v>
      </c>
      <c r="G1008" s="18">
        <f t="shared" si="305"/>
        <v>64328.29</v>
      </c>
      <c r="H1008" s="18">
        <f t="shared" si="306"/>
        <v>-64328.29</v>
      </c>
      <c r="I1008" s="19">
        <f t="shared" si="307"/>
        <v>0</v>
      </c>
      <c r="J1008" s="19">
        <f t="shared" si="308"/>
        <v>0</v>
      </c>
      <c r="K1008" s="19">
        <f t="shared" si="309"/>
        <v>83.880936236797496</v>
      </c>
    </row>
    <row r="1009" spans="1:11" x14ac:dyDescent="0.2">
      <c r="A1009" s="16" t="s">
        <v>34</v>
      </c>
      <c r="B1009" s="17" t="s">
        <v>35</v>
      </c>
      <c r="C1009" s="18">
        <v>0</v>
      </c>
      <c r="D1009" s="18">
        <v>76690</v>
      </c>
      <c r="E1009" s="18">
        <v>0</v>
      </c>
      <c r="F1009" s="18">
        <v>64328.29</v>
      </c>
      <c r="G1009" s="18">
        <f t="shared" si="305"/>
        <v>64328.29</v>
      </c>
      <c r="H1009" s="18">
        <f t="shared" si="306"/>
        <v>-64328.29</v>
      </c>
      <c r="I1009" s="19">
        <f t="shared" si="307"/>
        <v>0</v>
      </c>
      <c r="J1009" s="19">
        <f t="shared" si="308"/>
        <v>0</v>
      </c>
      <c r="K1009" s="19">
        <f t="shared" si="309"/>
        <v>83.880936236797496</v>
      </c>
    </row>
    <row r="1010" spans="1:11" x14ac:dyDescent="0.2">
      <c r="A1010" s="22" t="s">
        <v>36</v>
      </c>
      <c r="B1010" s="17" t="s">
        <v>37</v>
      </c>
      <c r="C1010" s="18">
        <v>0</v>
      </c>
      <c r="D1010" s="18">
        <v>76690</v>
      </c>
      <c r="E1010" s="18">
        <v>0</v>
      </c>
      <c r="F1010" s="18">
        <v>64328.29</v>
      </c>
      <c r="G1010" s="18">
        <f t="shared" si="305"/>
        <v>64328.29</v>
      </c>
      <c r="H1010" s="18">
        <f t="shared" si="306"/>
        <v>-64328.29</v>
      </c>
      <c r="I1010" s="19">
        <f t="shared" si="307"/>
        <v>0</v>
      </c>
      <c r="J1010" s="19">
        <f t="shared" si="308"/>
        <v>0</v>
      </c>
      <c r="K1010" s="19">
        <f t="shared" si="309"/>
        <v>83.880936236797496</v>
      </c>
    </row>
    <row r="1011" spans="1:11" x14ac:dyDescent="0.2">
      <c r="A1011" s="23" t="s">
        <v>38</v>
      </c>
      <c r="B1011" s="17" t="s">
        <v>39</v>
      </c>
      <c r="C1011" s="18">
        <v>0</v>
      </c>
      <c r="D1011" s="18">
        <v>75480</v>
      </c>
      <c r="E1011" s="18">
        <v>0</v>
      </c>
      <c r="F1011" s="18">
        <v>64328.29</v>
      </c>
      <c r="G1011" s="18">
        <f t="shared" si="305"/>
        <v>64328.29</v>
      </c>
      <c r="H1011" s="18">
        <f t="shared" si="306"/>
        <v>-64328.29</v>
      </c>
      <c r="I1011" s="19">
        <f t="shared" si="307"/>
        <v>0</v>
      </c>
      <c r="J1011" s="19">
        <f t="shared" si="308"/>
        <v>0</v>
      </c>
      <c r="K1011" s="19">
        <f t="shared" si="309"/>
        <v>85.225609432962386</v>
      </c>
    </row>
    <row r="1012" spans="1:11" x14ac:dyDescent="0.2">
      <c r="A1012" s="24" t="s">
        <v>40</v>
      </c>
      <c r="B1012" s="17" t="s">
        <v>41</v>
      </c>
      <c r="C1012" s="18">
        <v>0</v>
      </c>
      <c r="D1012" s="18">
        <v>28230</v>
      </c>
      <c r="E1012" s="18">
        <v>0</v>
      </c>
      <c r="F1012" s="18">
        <v>17793.3</v>
      </c>
      <c r="G1012" s="18">
        <f t="shared" si="305"/>
        <v>17793.3</v>
      </c>
      <c r="H1012" s="18">
        <f t="shared" si="306"/>
        <v>-17793.3</v>
      </c>
      <c r="I1012" s="19">
        <f t="shared" si="307"/>
        <v>0</v>
      </c>
      <c r="J1012" s="19">
        <f t="shared" si="308"/>
        <v>0</v>
      </c>
      <c r="K1012" s="19">
        <f t="shared" si="309"/>
        <v>63.029755579171088</v>
      </c>
    </row>
    <row r="1013" spans="1:11" x14ac:dyDescent="0.2">
      <c r="A1013" s="24" t="s">
        <v>42</v>
      </c>
      <c r="B1013" s="17" t="s">
        <v>43</v>
      </c>
      <c r="C1013" s="18">
        <v>0</v>
      </c>
      <c r="D1013" s="18">
        <v>47250</v>
      </c>
      <c r="E1013" s="18">
        <v>0</v>
      </c>
      <c r="F1013" s="18">
        <v>46534.99</v>
      </c>
      <c r="G1013" s="18">
        <f t="shared" si="305"/>
        <v>46534.99</v>
      </c>
      <c r="H1013" s="18">
        <f t="shared" si="306"/>
        <v>-46534.99</v>
      </c>
      <c r="I1013" s="19">
        <f t="shared" si="307"/>
        <v>0</v>
      </c>
      <c r="J1013" s="19">
        <f t="shared" si="308"/>
        <v>0</v>
      </c>
      <c r="K1013" s="19">
        <f t="shared" si="309"/>
        <v>98.486751322751317</v>
      </c>
    </row>
    <row r="1014" spans="1:11" ht="25.5" x14ac:dyDescent="0.2">
      <c r="A1014" s="23" t="s">
        <v>52</v>
      </c>
      <c r="B1014" s="17" t="s">
        <v>53</v>
      </c>
      <c r="C1014" s="18">
        <v>0</v>
      </c>
      <c r="D1014" s="18">
        <v>1210</v>
      </c>
      <c r="E1014" s="18">
        <v>0</v>
      </c>
      <c r="F1014" s="18">
        <v>0</v>
      </c>
      <c r="G1014" s="18">
        <f t="shared" si="305"/>
        <v>0</v>
      </c>
      <c r="H1014" s="18">
        <f t="shared" si="306"/>
        <v>0</v>
      </c>
      <c r="I1014" s="19">
        <f t="shared" si="307"/>
        <v>0</v>
      </c>
      <c r="J1014" s="19">
        <f t="shared" si="308"/>
        <v>0</v>
      </c>
      <c r="K1014" s="19">
        <f t="shared" si="309"/>
        <v>0</v>
      </c>
    </row>
    <row r="1015" spans="1:11" ht="51" x14ac:dyDescent="0.2">
      <c r="A1015" s="24" t="s">
        <v>162</v>
      </c>
      <c r="B1015" s="17" t="s">
        <v>163</v>
      </c>
      <c r="C1015" s="18">
        <v>0</v>
      </c>
      <c r="D1015" s="18">
        <v>1210</v>
      </c>
      <c r="E1015" s="18">
        <v>0</v>
      </c>
      <c r="F1015" s="18">
        <v>0</v>
      </c>
      <c r="G1015" s="18">
        <f t="shared" si="305"/>
        <v>0</v>
      </c>
      <c r="H1015" s="18">
        <f t="shared" si="306"/>
        <v>0</v>
      </c>
      <c r="I1015" s="19">
        <f t="shared" si="307"/>
        <v>0</v>
      </c>
      <c r="J1015" s="19">
        <f t="shared" si="308"/>
        <v>0</v>
      </c>
      <c r="K1015" s="19">
        <f t="shared" si="309"/>
        <v>0</v>
      </c>
    </row>
    <row r="1016" spans="1:11" ht="63.75" x14ac:dyDescent="0.2">
      <c r="A1016" s="25" t="s">
        <v>253</v>
      </c>
      <c r="B1016" s="17" t="s">
        <v>254</v>
      </c>
      <c r="C1016" s="18">
        <v>0</v>
      </c>
      <c r="D1016" s="18">
        <v>1210</v>
      </c>
      <c r="E1016" s="18">
        <v>0</v>
      </c>
      <c r="F1016" s="18">
        <v>0</v>
      </c>
      <c r="G1016" s="18">
        <f t="shared" si="305"/>
        <v>0</v>
      </c>
      <c r="H1016" s="18">
        <f t="shared" si="306"/>
        <v>0</v>
      </c>
      <c r="I1016" s="19">
        <f t="shared" si="307"/>
        <v>0</v>
      </c>
      <c r="J1016" s="19">
        <f t="shared" si="308"/>
        <v>0</v>
      </c>
      <c r="K1016" s="19">
        <f t="shared" si="309"/>
        <v>0</v>
      </c>
    </row>
    <row r="1017" spans="1:11" ht="25.5" x14ac:dyDescent="0.2">
      <c r="A1017" s="39" t="s">
        <v>142</v>
      </c>
      <c r="B1017" s="28" t="s">
        <v>565</v>
      </c>
      <c r="C1017" s="29"/>
      <c r="D1017" s="29"/>
      <c r="E1017" s="29"/>
      <c r="F1017" s="29"/>
      <c r="G1017" s="29"/>
      <c r="H1017" s="29"/>
      <c r="I1017" s="30"/>
      <c r="J1017" s="30"/>
      <c r="K1017" s="30"/>
    </row>
    <row r="1018" spans="1:11" x14ac:dyDescent="0.2">
      <c r="A1018" s="16" t="s">
        <v>26</v>
      </c>
      <c r="B1018" s="17" t="s">
        <v>27</v>
      </c>
      <c r="C1018" s="18">
        <v>6285.32</v>
      </c>
      <c r="D1018" s="18">
        <v>225452</v>
      </c>
      <c r="E1018" s="18">
        <v>0</v>
      </c>
      <c r="F1018" s="18">
        <v>157337.17000000001</v>
      </c>
      <c r="G1018" s="18">
        <f t="shared" ref="G1018:G1025" si="310">F1018-C1018</f>
        <v>151051.85</v>
      </c>
      <c r="H1018" s="18">
        <f t="shared" ref="H1018:H1025" si="311">E1018-F1018</f>
        <v>-157337.17000000001</v>
      </c>
      <c r="I1018" s="19">
        <f t="shared" ref="I1018:I1025" si="312">IF(ISERROR(F1018/C1018),0,F1018/C1018*100-100)</f>
        <v>2403.2483628518521</v>
      </c>
      <c r="J1018" s="19">
        <f t="shared" ref="J1018:J1025" si="313">IF(ISERROR(F1018/E1018),0,F1018/E1018*100)</f>
        <v>0</v>
      </c>
      <c r="K1018" s="19">
        <f t="shared" ref="K1018:K1025" si="314">IF(ISERROR(F1018/D1018),0,F1018/D1018*100)</f>
        <v>69.787435906534441</v>
      </c>
    </row>
    <row r="1019" spans="1:11" x14ac:dyDescent="0.2">
      <c r="A1019" s="22" t="s">
        <v>30</v>
      </c>
      <c r="B1019" s="17" t="s">
        <v>31</v>
      </c>
      <c r="C1019" s="18">
        <v>6285.32</v>
      </c>
      <c r="D1019" s="18">
        <v>225452</v>
      </c>
      <c r="E1019" s="18">
        <v>0</v>
      </c>
      <c r="F1019" s="18">
        <v>157337.17000000001</v>
      </c>
      <c r="G1019" s="18">
        <f t="shared" si="310"/>
        <v>151051.85</v>
      </c>
      <c r="H1019" s="18">
        <f t="shared" si="311"/>
        <v>-157337.17000000001</v>
      </c>
      <c r="I1019" s="19">
        <f t="shared" si="312"/>
        <v>2403.2483628518521</v>
      </c>
      <c r="J1019" s="19">
        <f t="shared" si="313"/>
        <v>0</v>
      </c>
      <c r="K1019" s="19">
        <f t="shared" si="314"/>
        <v>69.787435906534441</v>
      </c>
    </row>
    <row r="1020" spans="1:11" x14ac:dyDescent="0.2">
      <c r="A1020" s="23" t="s">
        <v>32</v>
      </c>
      <c r="B1020" s="17" t="s">
        <v>33</v>
      </c>
      <c r="C1020" s="18">
        <v>6285.32</v>
      </c>
      <c r="D1020" s="18">
        <v>225452</v>
      </c>
      <c r="E1020" s="18">
        <v>0</v>
      </c>
      <c r="F1020" s="18">
        <v>157337.17000000001</v>
      </c>
      <c r="G1020" s="18">
        <f t="shared" si="310"/>
        <v>151051.85</v>
      </c>
      <c r="H1020" s="18">
        <f t="shared" si="311"/>
        <v>-157337.17000000001</v>
      </c>
      <c r="I1020" s="19">
        <f t="shared" si="312"/>
        <v>2403.2483628518521</v>
      </c>
      <c r="J1020" s="19">
        <f t="shared" si="313"/>
        <v>0</v>
      </c>
      <c r="K1020" s="19">
        <f t="shared" si="314"/>
        <v>69.787435906534441</v>
      </c>
    </row>
    <row r="1021" spans="1:11" x14ac:dyDescent="0.2">
      <c r="A1021" s="16" t="s">
        <v>34</v>
      </c>
      <c r="B1021" s="17" t="s">
        <v>35</v>
      </c>
      <c r="C1021" s="18">
        <v>6285.32</v>
      </c>
      <c r="D1021" s="18">
        <v>225452</v>
      </c>
      <c r="E1021" s="18">
        <v>0</v>
      </c>
      <c r="F1021" s="18">
        <v>157337.17000000001</v>
      </c>
      <c r="G1021" s="18">
        <f t="shared" si="310"/>
        <v>151051.85</v>
      </c>
      <c r="H1021" s="18">
        <f t="shared" si="311"/>
        <v>-157337.17000000001</v>
      </c>
      <c r="I1021" s="19">
        <f t="shared" si="312"/>
        <v>2403.2483628518521</v>
      </c>
      <c r="J1021" s="19">
        <f t="shared" si="313"/>
        <v>0</v>
      </c>
      <c r="K1021" s="19">
        <f t="shared" si="314"/>
        <v>69.787435906534441</v>
      </c>
    </row>
    <row r="1022" spans="1:11" x14ac:dyDescent="0.2">
      <c r="A1022" s="22" t="s">
        <v>36</v>
      </c>
      <c r="B1022" s="17" t="s">
        <v>37</v>
      </c>
      <c r="C1022" s="18">
        <v>6285.32</v>
      </c>
      <c r="D1022" s="18">
        <v>225452</v>
      </c>
      <c r="E1022" s="18">
        <v>0</v>
      </c>
      <c r="F1022" s="18">
        <v>157337.17000000001</v>
      </c>
      <c r="G1022" s="18">
        <f t="shared" si="310"/>
        <v>151051.85</v>
      </c>
      <c r="H1022" s="18">
        <f t="shared" si="311"/>
        <v>-157337.17000000001</v>
      </c>
      <c r="I1022" s="19">
        <f t="shared" si="312"/>
        <v>2403.2483628518521</v>
      </c>
      <c r="J1022" s="19">
        <f t="shared" si="313"/>
        <v>0</v>
      </c>
      <c r="K1022" s="19">
        <f t="shared" si="314"/>
        <v>69.787435906534441</v>
      </c>
    </row>
    <row r="1023" spans="1:11" x14ac:dyDescent="0.2">
      <c r="A1023" s="23" t="s">
        <v>38</v>
      </c>
      <c r="B1023" s="17" t="s">
        <v>39</v>
      </c>
      <c r="C1023" s="18">
        <v>6285.32</v>
      </c>
      <c r="D1023" s="18">
        <v>225452</v>
      </c>
      <c r="E1023" s="18">
        <v>0</v>
      </c>
      <c r="F1023" s="18">
        <v>157337.17000000001</v>
      </c>
      <c r="G1023" s="18">
        <f t="shared" si="310"/>
        <v>151051.85</v>
      </c>
      <c r="H1023" s="18">
        <f t="shared" si="311"/>
        <v>-157337.17000000001</v>
      </c>
      <c r="I1023" s="19">
        <f t="shared" si="312"/>
        <v>2403.2483628518521</v>
      </c>
      <c r="J1023" s="19">
        <f t="shared" si="313"/>
        <v>0</v>
      </c>
      <c r="K1023" s="19">
        <f t="shared" si="314"/>
        <v>69.787435906534441</v>
      </c>
    </row>
    <row r="1024" spans="1:11" x14ac:dyDescent="0.2">
      <c r="A1024" s="24" t="s">
        <v>40</v>
      </c>
      <c r="B1024" s="17" t="s">
        <v>41</v>
      </c>
      <c r="C1024" s="18">
        <v>6285.32</v>
      </c>
      <c r="D1024" s="18">
        <v>177052</v>
      </c>
      <c r="E1024" s="18">
        <v>0</v>
      </c>
      <c r="F1024" s="18">
        <v>157337.17000000001</v>
      </c>
      <c r="G1024" s="18">
        <f t="shared" si="310"/>
        <v>151051.85</v>
      </c>
      <c r="H1024" s="18">
        <f t="shared" si="311"/>
        <v>-157337.17000000001</v>
      </c>
      <c r="I1024" s="19">
        <f t="shared" si="312"/>
        <v>2403.2483628518521</v>
      </c>
      <c r="J1024" s="19">
        <f t="shared" si="313"/>
        <v>0</v>
      </c>
      <c r="K1024" s="19">
        <f t="shared" si="314"/>
        <v>88.864949280437386</v>
      </c>
    </row>
    <row r="1025" spans="1:11" x14ac:dyDescent="0.2">
      <c r="A1025" s="24" t="s">
        <v>42</v>
      </c>
      <c r="B1025" s="17" t="s">
        <v>43</v>
      </c>
      <c r="C1025" s="18">
        <v>0</v>
      </c>
      <c r="D1025" s="18">
        <v>48400</v>
      </c>
      <c r="E1025" s="18">
        <v>0</v>
      </c>
      <c r="F1025" s="18">
        <v>0</v>
      </c>
      <c r="G1025" s="18">
        <f t="shared" si="310"/>
        <v>0</v>
      </c>
      <c r="H1025" s="18">
        <f t="shared" si="311"/>
        <v>0</v>
      </c>
      <c r="I1025" s="19">
        <f t="shared" si="312"/>
        <v>0</v>
      </c>
      <c r="J1025" s="19">
        <f t="shared" si="313"/>
        <v>0</v>
      </c>
      <c r="K1025" s="19">
        <f t="shared" si="31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zoomScaleNormal="100" workbookViewId="0">
      <selection activeCell="O69" sqref="O6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943</v>
      </c>
      <c r="B13" s="21" t="s">
        <v>944</v>
      </c>
      <c r="C13" s="18"/>
      <c r="D13" s="18"/>
      <c r="E13" s="18"/>
      <c r="F13" s="18"/>
      <c r="G13" s="18"/>
      <c r="H13" s="18"/>
      <c r="I13" s="19"/>
      <c r="J13" s="19"/>
      <c r="K13" s="19"/>
    </row>
    <row r="14" spans="1:11" x14ac:dyDescent="0.2">
      <c r="A14" s="16" t="s">
        <v>26</v>
      </c>
      <c r="B14" s="17" t="s">
        <v>27</v>
      </c>
      <c r="C14" s="18">
        <v>3026282.67</v>
      </c>
      <c r="D14" s="18">
        <v>3322457</v>
      </c>
      <c r="E14" s="18">
        <v>3227610</v>
      </c>
      <c r="F14" s="18">
        <v>2839283.91</v>
      </c>
      <c r="G14" s="18">
        <f t="shared" ref="G14:G31" si="0">F14-C14</f>
        <v>-186998.75999999978</v>
      </c>
      <c r="H14" s="18">
        <f t="shared" ref="H14:H31" si="1">E14-F14</f>
        <v>388326.08999999985</v>
      </c>
      <c r="I14" s="19">
        <f t="shared" ref="I14:I31" si="2">IF(ISERROR(F14/C14),0,F14/C14*100-100)</f>
        <v>-6.1791570844900434</v>
      </c>
      <c r="J14" s="19">
        <f t="shared" ref="J14:J31" si="3">IF(ISERROR(F14/E14),0,F14/E14*100)</f>
        <v>87.968617955700964</v>
      </c>
      <c r="K14" s="19">
        <f t="shared" ref="K14:K31" si="4">IF(ISERROR(F14/D14),0,F14/D14*100)</f>
        <v>85.457356107242319</v>
      </c>
    </row>
    <row r="15" spans="1:11" x14ac:dyDescent="0.2">
      <c r="A15" s="22" t="s">
        <v>92</v>
      </c>
      <c r="B15" s="17" t="s">
        <v>93</v>
      </c>
      <c r="C15" s="18">
        <v>12054.51</v>
      </c>
      <c r="D15" s="18">
        <v>0</v>
      </c>
      <c r="E15" s="18">
        <v>0</v>
      </c>
      <c r="F15" s="18">
        <v>0</v>
      </c>
      <c r="G15" s="18">
        <f t="shared" si="0"/>
        <v>-12054.51</v>
      </c>
      <c r="H15" s="18">
        <f t="shared" si="1"/>
        <v>0</v>
      </c>
      <c r="I15" s="19">
        <f t="shared" si="2"/>
        <v>-100</v>
      </c>
      <c r="J15" s="19">
        <f t="shared" si="3"/>
        <v>0</v>
      </c>
      <c r="K15" s="19">
        <f t="shared" si="4"/>
        <v>0</v>
      </c>
    </row>
    <row r="16" spans="1:11" x14ac:dyDescent="0.2">
      <c r="A16" s="23" t="s">
        <v>94</v>
      </c>
      <c r="B16" s="17" t="s">
        <v>95</v>
      </c>
      <c r="C16" s="18">
        <v>12054.51</v>
      </c>
      <c r="D16" s="18">
        <v>0</v>
      </c>
      <c r="E16" s="18">
        <v>0</v>
      </c>
      <c r="F16" s="18">
        <v>0</v>
      </c>
      <c r="G16" s="18">
        <f t="shared" si="0"/>
        <v>-12054.51</v>
      </c>
      <c r="H16" s="18">
        <f t="shared" si="1"/>
        <v>0</v>
      </c>
      <c r="I16" s="19">
        <f t="shared" si="2"/>
        <v>-100</v>
      </c>
      <c r="J16" s="19">
        <f t="shared" si="3"/>
        <v>0</v>
      </c>
      <c r="K16" s="19">
        <f t="shared" si="4"/>
        <v>0</v>
      </c>
    </row>
    <row r="17" spans="1:11" x14ac:dyDescent="0.2">
      <c r="A17" s="24" t="s">
        <v>96</v>
      </c>
      <c r="B17" s="17" t="s">
        <v>97</v>
      </c>
      <c r="C17" s="18">
        <v>12054.51</v>
      </c>
      <c r="D17" s="18">
        <v>0</v>
      </c>
      <c r="E17" s="18">
        <v>0</v>
      </c>
      <c r="F17" s="18">
        <v>0</v>
      </c>
      <c r="G17" s="18">
        <f t="shared" si="0"/>
        <v>-12054.51</v>
      </c>
      <c r="H17" s="18">
        <f t="shared" si="1"/>
        <v>0</v>
      </c>
      <c r="I17" s="19">
        <f t="shared" si="2"/>
        <v>-100</v>
      </c>
      <c r="J17" s="19">
        <f t="shared" si="3"/>
        <v>0</v>
      </c>
      <c r="K17" s="19">
        <f t="shared" si="4"/>
        <v>0</v>
      </c>
    </row>
    <row r="18" spans="1:11" ht="25.5" x14ac:dyDescent="0.2">
      <c r="A18" s="25" t="s">
        <v>98</v>
      </c>
      <c r="B18" s="17" t="s">
        <v>99</v>
      </c>
      <c r="C18" s="18">
        <v>12054.51</v>
      </c>
      <c r="D18" s="18">
        <v>0</v>
      </c>
      <c r="E18" s="18">
        <v>0</v>
      </c>
      <c r="F18" s="18">
        <v>0</v>
      </c>
      <c r="G18" s="18">
        <f t="shared" si="0"/>
        <v>-12054.51</v>
      </c>
      <c r="H18" s="18">
        <f t="shared" si="1"/>
        <v>0</v>
      </c>
      <c r="I18" s="19">
        <f t="shared" si="2"/>
        <v>-100</v>
      </c>
      <c r="J18" s="19">
        <f t="shared" si="3"/>
        <v>0</v>
      </c>
      <c r="K18" s="19">
        <f t="shared" si="4"/>
        <v>0</v>
      </c>
    </row>
    <row r="19" spans="1:11" ht="25.5" x14ac:dyDescent="0.2">
      <c r="A19" s="26" t="s">
        <v>100</v>
      </c>
      <c r="B19" s="17" t="s">
        <v>101</v>
      </c>
      <c r="C19" s="18">
        <v>12054.51</v>
      </c>
      <c r="D19" s="18">
        <v>0</v>
      </c>
      <c r="E19" s="18">
        <v>0</v>
      </c>
      <c r="F19" s="18">
        <v>0</v>
      </c>
      <c r="G19" s="18">
        <f t="shared" si="0"/>
        <v>-12054.51</v>
      </c>
      <c r="H19" s="18">
        <f t="shared" si="1"/>
        <v>0</v>
      </c>
      <c r="I19" s="19">
        <f t="shared" si="2"/>
        <v>-100</v>
      </c>
      <c r="J19" s="19">
        <f t="shared" si="3"/>
        <v>0</v>
      </c>
      <c r="K19" s="19">
        <f t="shared" si="4"/>
        <v>0</v>
      </c>
    </row>
    <row r="20" spans="1:11" x14ac:dyDescent="0.2">
      <c r="A20" s="22" t="s">
        <v>30</v>
      </c>
      <c r="B20" s="17" t="s">
        <v>31</v>
      </c>
      <c r="C20" s="18">
        <v>3014228.16</v>
      </c>
      <c r="D20" s="18">
        <v>3322457</v>
      </c>
      <c r="E20" s="18">
        <v>3227610</v>
      </c>
      <c r="F20" s="18">
        <v>2839283.91</v>
      </c>
      <c r="G20" s="18">
        <f t="shared" si="0"/>
        <v>-174944.25</v>
      </c>
      <c r="H20" s="18">
        <f t="shared" si="1"/>
        <v>388326.08999999985</v>
      </c>
      <c r="I20" s="19">
        <f t="shared" si="2"/>
        <v>-5.8039484973824926</v>
      </c>
      <c r="J20" s="19">
        <f t="shared" si="3"/>
        <v>87.968617955700964</v>
      </c>
      <c r="K20" s="19">
        <f t="shared" si="4"/>
        <v>85.457356107242319</v>
      </c>
    </row>
    <row r="21" spans="1:11" x14ac:dyDescent="0.2">
      <c r="A21" s="23" t="s">
        <v>32</v>
      </c>
      <c r="B21" s="17" t="s">
        <v>33</v>
      </c>
      <c r="C21" s="18">
        <v>3014228.16</v>
      </c>
      <c r="D21" s="18">
        <v>3322457</v>
      </c>
      <c r="E21" s="18">
        <v>3227610</v>
      </c>
      <c r="F21" s="18">
        <v>2839283.91</v>
      </c>
      <c r="G21" s="18">
        <f t="shared" si="0"/>
        <v>-174944.25</v>
      </c>
      <c r="H21" s="18">
        <f t="shared" si="1"/>
        <v>388326.08999999985</v>
      </c>
      <c r="I21" s="19">
        <f t="shared" si="2"/>
        <v>-5.8039484973824926</v>
      </c>
      <c r="J21" s="19">
        <f t="shared" si="3"/>
        <v>87.968617955700964</v>
      </c>
      <c r="K21" s="19">
        <f t="shared" si="4"/>
        <v>85.457356107242319</v>
      </c>
    </row>
    <row r="22" spans="1:11" x14ac:dyDescent="0.2">
      <c r="A22" s="16" t="s">
        <v>34</v>
      </c>
      <c r="B22" s="17" t="s">
        <v>35</v>
      </c>
      <c r="C22" s="18">
        <v>3026282.67</v>
      </c>
      <c r="D22" s="18">
        <v>3322457</v>
      </c>
      <c r="E22" s="18">
        <v>3227610</v>
      </c>
      <c r="F22" s="18">
        <v>2839283.91</v>
      </c>
      <c r="G22" s="18">
        <f t="shared" si="0"/>
        <v>-186998.75999999978</v>
      </c>
      <c r="H22" s="18">
        <f t="shared" si="1"/>
        <v>388326.08999999985</v>
      </c>
      <c r="I22" s="19">
        <f t="shared" si="2"/>
        <v>-6.1791570844900434</v>
      </c>
      <c r="J22" s="19">
        <f t="shared" si="3"/>
        <v>87.968617955700964</v>
      </c>
      <c r="K22" s="19">
        <f t="shared" si="4"/>
        <v>85.457356107242319</v>
      </c>
    </row>
    <row r="23" spans="1:11" x14ac:dyDescent="0.2">
      <c r="A23" s="22" t="s">
        <v>36</v>
      </c>
      <c r="B23" s="17" t="s">
        <v>37</v>
      </c>
      <c r="C23" s="18">
        <v>2680499.62</v>
      </c>
      <c r="D23" s="18">
        <v>3040728</v>
      </c>
      <c r="E23" s="18">
        <v>2964719</v>
      </c>
      <c r="F23" s="18">
        <v>2781687</v>
      </c>
      <c r="G23" s="18">
        <f t="shared" si="0"/>
        <v>101187.37999999989</v>
      </c>
      <c r="H23" s="18">
        <f t="shared" si="1"/>
        <v>183032</v>
      </c>
      <c r="I23" s="19">
        <f t="shared" si="2"/>
        <v>3.7749447619768546</v>
      </c>
      <c r="J23" s="19">
        <f t="shared" si="3"/>
        <v>93.826328903346322</v>
      </c>
      <c r="K23" s="19">
        <f t="shared" si="4"/>
        <v>91.480954560881472</v>
      </c>
    </row>
    <row r="24" spans="1:11" x14ac:dyDescent="0.2">
      <c r="A24" s="23" t="s">
        <v>38</v>
      </c>
      <c r="B24" s="17" t="s">
        <v>39</v>
      </c>
      <c r="C24" s="18">
        <v>2679499.62</v>
      </c>
      <c r="D24" s="18">
        <v>3039728</v>
      </c>
      <c r="E24" s="18">
        <v>2963719</v>
      </c>
      <c r="F24" s="18">
        <v>2780687</v>
      </c>
      <c r="G24" s="18">
        <f t="shared" si="0"/>
        <v>101187.37999999989</v>
      </c>
      <c r="H24" s="18">
        <f t="shared" si="1"/>
        <v>183032</v>
      </c>
      <c r="I24" s="19">
        <f t="shared" si="2"/>
        <v>3.7763535864953752</v>
      </c>
      <c r="J24" s="19">
        <f t="shared" si="3"/>
        <v>93.824245820875731</v>
      </c>
      <c r="K24" s="19">
        <f t="shared" si="4"/>
        <v>91.478151992546699</v>
      </c>
    </row>
    <row r="25" spans="1:11" x14ac:dyDescent="0.2">
      <c r="A25" s="24" t="s">
        <v>40</v>
      </c>
      <c r="B25" s="17" t="s">
        <v>41</v>
      </c>
      <c r="C25" s="18">
        <v>2161540.21</v>
      </c>
      <c r="D25" s="18">
        <v>2339516</v>
      </c>
      <c r="E25" s="18">
        <v>2308823</v>
      </c>
      <c r="F25" s="18">
        <v>2215427.5</v>
      </c>
      <c r="G25" s="18">
        <f t="shared" si="0"/>
        <v>53887.290000000037</v>
      </c>
      <c r="H25" s="18">
        <f t="shared" si="1"/>
        <v>93395.5</v>
      </c>
      <c r="I25" s="19">
        <f t="shared" si="2"/>
        <v>2.4930042823492045</v>
      </c>
      <c r="J25" s="19">
        <f t="shared" si="3"/>
        <v>95.954843658435479</v>
      </c>
      <c r="K25" s="19">
        <f t="shared" si="4"/>
        <v>94.695975577854568</v>
      </c>
    </row>
    <row r="26" spans="1:11" x14ac:dyDescent="0.2">
      <c r="A26" s="24" t="s">
        <v>42</v>
      </c>
      <c r="B26" s="17" t="s">
        <v>43</v>
      </c>
      <c r="C26" s="18">
        <v>517959.41</v>
      </c>
      <c r="D26" s="18">
        <v>700212</v>
      </c>
      <c r="E26" s="18">
        <v>654896</v>
      </c>
      <c r="F26" s="18">
        <v>565259.5</v>
      </c>
      <c r="G26" s="18">
        <f t="shared" si="0"/>
        <v>47300.090000000026</v>
      </c>
      <c r="H26" s="18">
        <f t="shared" si="1"/>
        <v>89636.5</v>
      </c>
      <c r="I26" s="19">
        <f t="shared" si="2"/>
        <v>9.1320070814043106</v>
      </c>
      <c r="J26" s="19">
        <f t="shared" si="3"/>
        <v>86.312864943441397</v>
      </c>
      <c r="K26" s="19">
        <f t="shared" si="4"/>
        <v>80.726908422020756</v>
      </c>
    </row>
    <row r="27" spans="1:11" x14ac:dyDescent="0.2">
      <c r="A27" s="25" t="s">
        <v>44</v>
      </c>
      <c r="B27" s="17" t="s">
        <v>45</v>
      </c>
      <c r="C27" s="18">
        <v>31433.09</v>
      </c>
      <c r="D27" s="18">
        <v>0</v>
      </c>
      <c r="E27" s="18">
        <v>0</v>
      </c>
      <c r="F27" s="18">
        <v>16045.14</v>
      </c>
      <c r="G27" s="18">
        <f t="shared" si="0"/>
        <v>-15387.95</v>
      </c>
      <c r="H27" s="18">
        <f t="shared" si="1"/>
        <v>-16045.14</v>
      </c>
      <c r="I27" s="19">
        <f t="shared" si="2"/>
        <v>-48.954620751571042</v>
      </c>
      <c r="J27" s="19">
        <f t="shared" si="3"/>
        <v>0</v>
      </c>
      <c r="K27" s="19">
        <f t="shared" si="4"/>
        <v>0</v>
      </c>
    </row>
    <row r="28" spans="1:11" ht="25.5" x14ac:dyDescent="0.2">
      <c r="A28" s="23" t="s">
        <v>76</v>
      </c>
      <c r="B28" s="17" t="s">
        <v>77</v>
      </c>
      <c r="C28" s="18">
        <v>1000</v>
      </c>
      <c r="D28" s="18">
        <v>1000</v>
      </c>
      <c r="E28" s="18">
        <v>1000</v>
      </c>
      <c r="F28" s="18">
        <v>1000</v>
      </c>
      <c r="G28" s="18">
        <f t="shared" si="0"/>
        <v>0</v>
      </c>
      <c r="H28" s="18">
        <f t="shared" si="1"/>
        <v>0</v>
      </c>
      <c r="I28" s="19">
        <f t="shared" si="2"/>
        <v>0</v>
      </c>
      <c r="J28" s="19">
        <f t="shared" si="3"/>
        <v>100</v>
      </c>
      <c r="K28" s="19">
        <f t="shared" si="4"/>
        <v>100</v>
      </c>
    </row>
    <row r="29" spans="1:11" x14ac:dyDescent="0.2">
      <c r="A29" s="24" t="s">
        <v>78</v>
      </c>
      <c r="B29" s="17" t="s">
        <v>79</v>
      </c>
      <c r="C29" s="18">
        <v>1000</v>
      </c>
      <c r="D29" s="18">
        <v>1000</v>
      </c>
      <c r="E29" s="18">
        <v>1000</v>
      </c>
      <c r="F29" s="18">
        <v>1000</v>
      </c>
      <c r="G29" s="18">
        <f t="shared" si="0"/>
        <v>0</v>
      </c>
      <c r="H29" s="18">
        <f t="shared" si="1"/>
        <v>0</v>
      </c>
      <c r="I29" s="19">
        <f t="shared" si="2"/>
        <v>0</v>
      </c>
      <c r="J29" s="19">
        <f t="shared" si="3"/>
        <v>100</v>
      </c>
      <c r="K29" s="19">
        <f t="shared" si="4"/>
        <v>100</v>
      </c>
    </row>
    <row r="30" spans="1:11" x14ac:dyDescent="0.2">
      <c r="A30" s="22" t="s">
        <v>60</v>
      </c>
      <c r="B30" s="17" t="s">
        <v>61</v>
      </c>
      <c r="C30" s="18">
        <v>345783.05</v>
      </c>
      <c r="D30" s="18">
        <v>281729</v>
      </c>
      <c r="E30" s="18">
        <v>262891</v>
      </c>
      <c r="F30" s="18">
        <v>57596.91</v>
      </c>
      <c r="G30" s="18">
        <f t="shared" si="0"/>
        <v>-288186.14</v>
      </c>
      <c r="H30" s="18">
        <f t="shared" si="1"/>
        <v>205294.09</v>
      </c>
      <c r="I30" s="19">
        <f t="shared" si="2"/>
        <v>-83.343049926825501</v>
      </c>
      <c r="J30" s="19">
        <f t="shared" si="3"/>
        <v>21.90904595440696</v>
      </c>
      <c r="K30" s="19">
        <f t="shared" si="4"/>
        <v>20.444082788779287</v>
      </c>
    </row>
    <row r="31" spans="1:11" x14ac:dyDescent="0.2">
      <c r="A31" s="23" t="s">
        <v>62</v>
      </c>
      <c r="B31" s="17" t="s">
        <v>63</v>
      </c>
      <c r="C31" s="18">
        <v>345783.05</v>
      </c>
      <c r="D31" s="18">
        <v>281729</v>
      </c>
      <c r="E31" s="18">
        <v>262891</v>
      </c>
      <c r="F31" s="18">
        <v>57596.91</v>
      </c>
      <c r="G31" s="18">
        <f t="shared" si="0"/>
        <v>-288186.14</v>
      </c>
      <c r="H31" s="18">
        <f t="shared" si="1"/>
        <v>205294.09</v>
      </c>
      <c r="I31" s="19">
        <f t="shared" si="2"/>
        <v>-83.343049926825501</v>
      </c>
      <c r="J31" s="19">
        <f t="shared" si="3"/>
        <v>21.90904595440696</v>
      </c>
      <c r="K31" s="19">
        <f t="shared" si="4"/>
        <v>20.444082788779287</v>
      </c>
    </row>
    <row r="32" spans="1:11" x14ac:dyDescent="0.2">
      <c r="A32" s="16"/>
      <c r="B32" s="17"/>
      <c r="C32" s="18"/>
      <c r="D32" s="18"/>
      <c r="E32" s="18"/>
      <c r="F32" s="18"/>
      <c r="G32" s="18"/>
      <c r="H32" s="18"/>
      <c r="I32" s="19"/>
      <c r="J32" s="19"/>
      <c r="K32" s="19"/>
    </row>
    <row r="33" spans="1:11" x14ac:dyDescent="0.2">
      <c r="A33" s="27"/>
      <c r="B33" s="28" t="s">
        <v>69</v>
      </c>
      <c r="C33" s="29"/>
      <c r="D33" s="29"/>
      <c r="E33" s="29"/>
      <c r="F33" s="29"/>
      <c r="G33" s="29"/>
      <c r="H33" s="29"/>
      <c r="I33" s="30"/>
      <c r="J33" s="30"/>
      <c r="K33" s="30"/>
    </row>
    <row r="34" spans="1:11" x14ac:dyDescent="0.2">
      <c r="A34" s="16" t="s">
        <v>26</v>
      </c>
      <c r="B34" s="17" t="s">
        <v>27</v>
      </c>
      <c r="C34" s="18">
        <v>3026282.67</v>
      </c>
      <c r="D34" s="18">
        <v>3322457</v>
      </c>
      <c r="E34" s="18">
        <v>3227610</v>
      </c>
      <c r="F34" s="18">
        <v>2839283.91</v>
      </c>
      <c r="G34" s="18">
        <f t="shared" ref="G34:G51" si="5">F34-C34</f>
        <v>-186998.75999999978</v>
      </c>
      <c r="H34" s="18">
        <f t="shared" ref="H34:H51" si="6">E34-F34</f>
        <v>388326.08999999985</v>
      </c>
      <c r="I34" s="19">
        <f t="shared" ref="I34:I51" si="7">IF(ISERROR(F34/C34),0,F34/C34*100-100)</f>
        <v>-6.1791570844900434</v>
      </c>
      <c r="J34" s="19">
        <f t="shared" ref="J34:J51" si="8">IF(ISERROR(F34/E34),0,F34/E34*100)</f>
        <v>87.968617955700964</v>
      </c>
      <c r="K34" s="19">
        <f t="shared" ref="K34:K51" si="9">IF(ISERROR(F34/D34),0,F34/D34*100)</f>
        <v>85.457356107242319</v>
      </c>
    </row>
    <row r="35" spans="1:11" x14ac:dyDescent="0.2">
      <c r="A35" s="22" t="s">
        <v>92</v>
      </c>
      <c r="B35" s="17" t="s">
        <v>93</v>
      </c>
      <c r="C35" s="18">
        <v>12054.51</v>
      </c>
      <c r="D35" s="18">
        <v>0</v>
      </c>
      <c r="E35" s="18">
        <v>0</v>
      </c>
      <c r="F35" s="18">
        <v>0</v>
      </c>
      <c r="G35" s="18">
        <f t="shared" si="5"/>
        <v>-12054.51</v>
      </c>
      <c r="H35" s="18">
        <f t="shared" si="6"/>
        <v>0</v>
      </c>
      <c r="I35" s="19">
        <f t="shared" si="7"/>
        <v>-100</v>
      </c>
      <c r="J35" s="19">
        <f t="shared" si="8"/>
        <v>0</v>
      </c>
      <c r="K35" s="19">
        <f t="shared" si="9"/>
        <v>0</v>
      </c>
    </row>
    <row r="36" spans="1:11" x14ac:dyDescent="0.2">
      <c r="A36" s="23" t="s">
        <v>94</v>
      </c>
      <c r="B36" s="17" t="s">
        <v>95</v>
      </c>
      <c r="C36" s="18">
        <v>12054.51</v>
      </c>
      <c r="D36" s="18">
        <v>0</v>
      </c>
      <c r="E36" s="18">
        <v>0</v>
      </c>
      <c r="F36" s="18">
        <v>0</v>
      </c>
      <c r="G36" s="18">
        <f t="shared" si="5"/>
        <v>-12054.51</v>
      </c>
      <c r="H36" s="18">
        <f t="shared" si="6"/>
        <v>0</v>
      </c>
      <c r="I36" s="19">
        <f t="shared" si="7"/>
        <v>-100</v>
      </c>
      <c r="J36" s="19">
        <f t="shared" si="8"/>
        <v>0</v>
      </c>
      <c r="K36" s="19">
        <f t="shared" si="9"/>
        <v>0</v>
      </c>
    </row>
    <row r="37" spans="1:11" x14ac:dyDescent="0.2">
      <c r="A37" s="24" t="s">
        <v>96</v>
      </c>
      <c r="B37" s="17" t="s">
        <v>97</v>
      </c>
      <c r="C37" s="18">
        <v>12054.51</v>
      </c>
      <c r="D37" s="18">
        <v>0</v>
      </c>
      <c r="E37" s="18">
        <v>0</v>
      </c>
      <c r="F37" s="18">
        <v>0</v>
      </c>
      <c r="G37" s="18">
        <f t="shared" si="5"/>
        <v>-12054.51</v>
      </c>
      <c r="H37" s="18">
        <f t="shared" si="6"/>
        <v>0</v>
      </c>
      <c r="I37" s="19">
        <f t="shared" si="7"/>
        <v>-100</v>
      </c>
      <c r="J37" s="19">
        <f t="shared" si="8"/>
        <v>0</v>
      </c>
      <c r="K37" s="19">
        <f t="shared" si="9"/>
        <v>0</v>
      </c>
    </row>
    <row r="38" spans="1:11" ht="25.5" x14ac:dyDescent="0.2">
      <c r="A38" s="25" t="s">
        <v>98</v>
      </c>
      <c r="B38" s="17" t="s">
        <v>99</v>
      </c>
      <c r="C38" s="18">
        <v>12054.51</v>
      </c>
      <c r="D38" s="18">
        <v>0</v>
      </c>
      <c r="E38" s="18">
        <v>0</v>
      </c>
      <c r="F38" s="18">
        <v>0</v>
      </c>
      <c r="G38" s="18">
        <f t="shared" si="5"/>
        <v>-12054.51</v>
      </c>
      <c r="H38" s="18">
        <f t="shared" si="6"/>
        <v>0</v>
      </c>
      <c r="I38" s="19">
        <f t="shared" si="7"/>
        <v>-100</v>
      </c>
      <c r="J38" s="19">
        <f t="shared" si="8"/>
        <v>0</v>
      </c>
      <c r="K38" s="19">
        <f t="shared" si="9"/>
        <v>0</v>
      </c>
    </row>
    <row r="39" spans="1:11" ht="25.5" x14ac:dyDescent="0.2">
      <c r="A39" s="26" t="s">
        <v>100</v>
      </c>
      <c r="B39" s="17" t="s">
        <v>101</v>
      </c>
      <c r="C39" s="18">
        <v>12054.51</v>
      </c>
      <c r="D39" s="18">
        <v>0</v>
      </c>
      <c r="E39" s="18">
        <v>0</v>
      </c>
      <c r="F39" s="18">
        <v>0</v>
      </c>
      <c r="G39" s="18">
        <f t="shared" si="5"/>
        <v>-12054.51</v>
      </c>
      <c r="H39" s="18">
        <f t="shared" si="6"/>
        <v>0</v>
      </c>
      <c r="I39" s="19">
        <f t="shared" si="7"/>
        <v>-100</v>
      </c>
      <c r="J39" s="19">
        <f t="shared" si="8"/>
        <v>0</v>
      </c>
      <c r="K39" s="19">
        <f t="shared" si="9"/>
        <v>0</v>
      </c>
    </row>
    <row r="40" spans="1:11" x14ac:dyDescent="0.2">
      <c r="A40" s="22" t="s">
        <v>30</v>
      </c>
      <c r="B40" s="17" t="s">
        <v>31</v>
      </c>
      <c r="C40" s="18">
        <v>3014228.16</v>
      </c>
      <c r="D40" s="18">
        <v>3322457</v>
      </c>
      <c r="E40" s="18">
        <v>3227610</v>
      </c>
      <c r="F40" s="18">
        <v>2839283.91</v>
      </c>
      <c r="G40" s="18">
        <f t="shared" si="5"/>
        <v>-174944.25</v>
      </c>
      <c r="H40" s="18">
        <f t="shared" si="6"/>
        <v>388326.08999999985</v>
      </c>
      <c r="I40" s="19">
        <f t="shared" si="7"/>
        <v>-5.8039484973824926</v>
      </c>
      <c r="J40" s="19">
        <f t="shared" si="8"/>
        <v>87.968617955700964</v>
      </c>
      <c r="K40" s="19">
        <f t="shared" si="9"/>
        <v>85.457356107242319</v>
      </c>
    </row>
    <row r="41" spans="1:11" x14ac:dyDescent="0.2">
      <c r="A41" s="23" t="s">
        <v>32</v>
      </c>
      <c r="B41" s="17" t="s">
        <v>33</v>
      </c>
      <c r="C41" s="18">
        <v>3014228.16</v>
      </c>
      <c r="D41" s="18">
        <v>3322457</v>
      </c>
      <c r="E41" s="18">
        <v>3227610</v>
      </c>
      <c r="F41" s="18">
        <v>2839283.91</v>
      </c>
      <c r="G41" s="18">
        <f t="shared" si="5"/>
        <v>-174944.25</v>
      </c>
      <c r="H41" s="18">
        <f t="shared" si="6"/>
        <v>388326.08999999985</v>
      </c>
      <c r="I41" s="19">
        <f t="shared" si="7"/>
        <v>-5.8039484973824926</v>
      </c>
      <c r="J41" s="19">
        <f t="shared" si="8"/>
        <v>87.968617955700964</v>
      </c>
      <c r="K41" s="19">
        <f t="shared" si="9"/>
        <v>85.457356107242319</v>
      </c>
    </row>
    <row r="42" spans="1:11" x14ac:dyDescent="0.2">
      <c r="A42" s="16" t="s">
        <v>34</v>
      </c>
      <c r="B42" s="17" t="s">
        <v>35</v>
      </c>
      <c r="C42" s="18">
        <v>3026282.67</v>
      </c>
      <c r="D42" s="18">
        <v>3322457</v>
      </c>
      <c r="E42" s="18">
        <v>3227610</v>
      </c>
      <c r="F42" s="18">
        <v>2839283.91</v>
      </c>
      <c r="G42" s="18">
        <f t="shared" si="5"/>
        <v>-186998.75999999978</v>
      </c>
      <c r="H42" s="18">
        <f t="shared" si="6"/>
        <v>388326.08999999985</v>
      </c>
      <c r="I42" s="19">
        <f t="shared" si="7"/>
        <v>-6.1791570844900434</v>
      </c>
      <c r="J42" s="19">
        <f t="shared" si="8"/>
        <v>87.968617955700964</v>
      </c>
      <c r="K42" s="19">
        <f t="shared" si="9"/>
        <v>85.457356107242319</v>
      </c>
    </row>
    <row r="43" spans="1:11" x14ac:dyDescent="0.2">
      <c r="A43" s="22" t="s">
        <v>36</v>
      </c>
      <c r="B43" s="17" t="s">
        <v>37</v>
      </c>
      <c r="C43" s="18">
        <v>2680499.62</v>
      </c>
      <c r="D43" s="18">
        <v>3040728</v>
      </c>
      <c r="E43" s="18">
        <v>2964719</v>
      </c>
      <c r="F43" s="18">
        <v>2781687</v>
      </c>
      <c r="G43" s="18">
        <f t="shared" si="5"/>
        <v>101187.37999999989</v>
      </c>
      <c r="H43" s="18">
        <f t="shared" si="6"/>
        <v>183032</v>
      </c>
      <c r="I43" s="19">
        <f t="shared" si="7"/>
        <v>3.7749447619768546</v>
      </c>
      <c r="J43" s="19">
        <f t="shared" si="8"/>
        <v>93.826328903346322</v>
      </c>
      <c r="K43" s="19">
        <f t="shared" si="9"/>
        <v>91.480954560881472</v>
      </c>
    </row>
    <row r="44" spans="1:11" x14ac:dyDescent="0.2">
      <c r="A44" s="23" t="s">
        <v>38</v>
      </c>
      <c r="B44" s="17" t="s">
        <v>39</v>
      </c>
      <c r="C44" s="18">
        <v>2679499.62</v>
      </c>
      <c r="D44" s="18">
        <v>3039728</v>
      </c>
      <c r="E44" s="18">
        <v>2963719</v>
      </c>
      <c r="F44" s="18">
        <v>2780687</v>
      </c>
      <c r="G44" s="18">
        <f t="shared" si="5"/>
        <v>101187.37999999989</v>
      </c>
      <c r="H44" s="18">
        <f t="shared" si="6"/>
        <v>183032</v>
      </c>
      <c r="I44" s="19">
        <f t="shared" si="7"/>
        <v>3.7763535864953752</v>
      </c>
      <c r="J44" s="19">
        <f t="shared" si="8"/>
        <v>93.824245820875731</v>
      </c>
      <c r="K44" s="19">
        <f t="shared" si="9"/>
        <v>91.478151992546699</v>
      </c>
    </row>
    <row r="45" spans="1:11" x14ac:dyDescent="0.2">
      <c r="A45" s="24" t="s">
        <v>40</v>
      </c>
      <c r="B45" s="17" t="s">
        <v>41</v>
      </c>
      <c r="C45" s="18">
        <v>2161540.21</v>
      </c>
      <c r="D45" s="18">
        <v>2339516</v>
      </c>
      <c r="E45" s="18">
        <v>2308823</v>
      </c>
      <c r="F45" s="18">
        <v>2215427.5</v>
      </c>
      <c r="G45" s="18">
        <f t="shared" si="5"/>
        <v>53887.290000000037</v>
      </c>
      <c r="H45" s="18">
        <f t="shared" si="6"/>
        <v>93395.5</v>
      </c>
      <c r="I45" s="19">
        <f t="shared" si="7"/>
        <v>2.4930042823492045</v>
      </c>
      <c r="J45" s="19">
        <f t="shared" si="8"/>
        <v>95.954843658435479</v>
      </c>
      <c r="K45" s="19">
        <f t="shared" si="9"/>
        <v>94.695975577854568</v>
      </c>
    </row>
    <row r="46" spans="1:11" x14ac:dyDescent="0.2">
      <c r="A46" s="24" t="s">
        <v>42</v>
      </c>
      <c r="B46" s="17" t="s">
        <v>43</v>
      </c>
      <c r="C46" s="18">
        <v>517959.41</v>
      </c>
      <c r="D46" s="18">
        <v>700212</v>
      </c>
      <c r="E46" s="18">
        <v>654896</v>
      </c>
      <c r="F46" s="18">
        <v>565259.5</v>
      </c>
      <c r="G46" s="18">
        <f t="shared" si="5"/>
        <v>47300.090000000026</v>
      </c>
      <c r="H46" s="18">
        <f t="shared" si="6"/>
        <v>89636.5</v>
      </c>
      <c r="I46" s="19">
        <f t="shared" si="7"/>
        <v>9.1320070814043106</v>
      </c>
      <c r="J46" s="19">
        <f t="shared" si="8"/>
        <v>86.312864943441397</v>
      </c>
      <c r="K46" s="19">
        <f t="shared" si="9"/>
        <v>80.726908422020756</v>
      </c>
    </row>
    <row r="47" spans="1:11" x14ac:dyDescent="0.2">
      <c r="A47" s="25" t="s">
        <v>44</v>
      </c>
      <c r="B47" s="17" t="s">
        <v>45</v>
      </c>
      <c r="C47" s="18">
        <v>31433.09</v>
      </c>
      <c r="D47" s="18">
        <v>0</v>
      </c>
      <c r="E47" s="18">
        <v>0</v>
      </c>
      <c r="F47" s="18">
        <v>16045.14</v>
      </c>
      <c r="G47" s="18">
        <f t="shared" si="5"/>
        <v>-15387.95</v>
      </c>
      <c r="H47" s="18">
        <f t="shared" si="6"/>
        <v>-16045.14</v>
      </c>
      <c r="I47" s="19">
        <f t="shared" si="7"/>
        <v>-48.954620751571042</v>
      </c>
      <c r="J47" s="19">
        <f t="shared" si="8"/>
        <v>0</v>
      </c>
      <c r="K47" s="19">
        <f t="shared" si="9"/>
        <v>0</v>
      </c>
    </row>
    <row r="48" spans="1:11" ht="25.5" x14ac:dyDescent="0.2">
      <c r="A48" s="23" t="s">
        <v>76</v>
      </c>
      <c r="B48" s="17" t="s">
        <v>77</v>
      </c>
      <c r="C48" s="18">
        <v>1000</v>
      </c>
      <c r="D48" s="18">
        <v>1000</v>
      </c>
      <c r="E48" s="18">
        <v>1000</v>
      </c>
      <c r="F48" s="18">
        <v>1000</v>
      </c>
      <c r="G48" s="18">
        <f t="shared" si="5"/>
        <v>0</v>
      </c>
      <c r="H48" s="18">
        <f t="shared" si="6"/>
        <v>0</v>
      </c>
      <c r="I48" s="19">
        <f t="shared" si="7"/>
        <v>0</v>
      </c>
      <c r="J48" s="19">
        <f t="shared" si="8"/>
        <v>100</v>
      </c>
      <c r="K48" s="19">
        <f t="shared" si="9"/>
        <v>100</v>
      </c>
    </row>
    <row r="49" spans="1:11" x14ac:dyDescent="0.2">
      <c r="A49" s="24" t="s">
        <v>78</v>
      </c>
      <c r="B49" s="17" t="s">
        <v>79</v>
      </c>
      <c r="C49" s="18">
        <v>1000</v>
      </c>
      <c r="D49" s="18">
        <v>1000</v>
      </c>
      <c r="E49" s="18">
        <v>1000</v>
      </c>
      <c r="F49" s="18">
        <v>1000</v>
      </c>
      <c r="G49" s="18">
        <f t="shared" si="5"/>
        <v>0</v>
      </c>
      <c r="H49" s="18">
        <f t="shared" si="6"/>
        <v>0</v>
      </c>
      <c r="I49" s="19">
        <f t="shared" si="7"/>
        <v>0</v>
      </c>
      <c r="J49" s="19">
        <f t="shared" si="8"/>
        <v>100</v>
      </c>
      <c r="K49" s="19">
        <f t="shared" si="9"/>
        <v>100</v>
      </c>
    </row>
    <row r="50" spans="1:11" x14ac:dyDescent="0.2">
      <c r="A50" s="22" t="s">
        <v>60</v>
      </c>
      <c r="B50" s="17" t="s">
        <v>61</v>
      </c>
      <c r="C50" s="18">
        <v>345783.05</v>
      </c>
      <c r="D50" s="18">
        <v>281729</v>
      </c>
      <c r="E50" s="18">
        <v>262891</v>
      </c>
      <c r="F50" s="18">
        <v>57596.91</v>
      </c>
      <c r="G50" s="18">
        <f t="shared" si="5"/>
        <v>-288186.14</v>
      </c>
      <c r="H50" s="18">
        <f t="shared" si="6"/>
        <v>205294.09</v>
      </c>
      <c r="I50" s="19">
        <f t="shared" si="7"/>
        <v>-83.343049926825501</v>
      </c>
      <c r="J50" s="19">
        <f t="shared" si="8"/>
        <v>21.90904595440696</v>
      </c>
      <c r="K50" s="19">
        <f t="shared" si="9"/>
        <v>20.444082788779287</v>
      </c>
    </row>
    <row r="51" spans="1:11" x14ac:dyDescent="0.2">
      <c r="A51" s="23" t="s">
        <v>62</v>
      </c>
      <c r="B51" s="17" t="s">
        <v>63</v>
      </c>
      <c r="C51" s="18">
        <v>345783.05</v>
      </c>
      <c r="D51" s="18">
        <v>281729</v>
      </c>
      <c r="E51" s="18">
        <v>262891</v>
      </c>
      <c r="F51" s="18">
        <v>57596.91</v>
      </c>
      <c r="G51" s="18">
        <f t="shared" si="5"/>
        <v>-288186.14</v>
      </c>
      <c r="H51" s="18">
        <f t="shared" si="6"/>
        <v>205294.09</v>
      </c>
      <c r="I51" s="19">
        <f t="shared" si="7"/>
        <v>-83.343049926825501</v>
      </c>
      <c r="J51" s="19">
        <f t="shared" si="8"/>
        <v>21.90904595440696</v>
      </c>
      <c r="K51" s="19">
        <f t="shared" si="9"/>
        <v>20.444082788779287</v>
      </c>
    </row>
    <row r="52" spans="1:11" x14ac:dyDescent="0.2">
      <c r="A52" s="27" t="s">
        <v>84</v>
      </c>
      <c r="B52" s="28" t="s">
        <v>872</v>
      </c>
      <c r="C52" s="29"/>
      <c r="D52" s="29"/>
      <c r="E52" s="29"/>
      <c r="F52" s="29"/>
      <c r="G52" s="29"/>
      <c r="H52" s="29"/>
      <c r="I52" s="30"/>
      <c r="J52" s="30"/>
      <c r="K52" s="30"/>
    </row>
    <row r="53" spans="1:11" x14ac:dyDescent="0.2">
      <c r="A53" s="16" t="s">
        <v>26</v>
      </c>
      <c r="B53" s="17" t="s">
        <v>27</v>
      </c>
      <c r="C53" s="18">
        <v>3026282.67</v>
      </c>
      <c r="D53" s="18">
        <v>3322457</v>
      </c>
      <c r="E53" s="18">
        <v>3227610</v>
      </c>
      <c r="F53" s="18">
        <v>2839283.91</v>
      </c>
      <c r="G53" s="18">
        <f t="shared" ref="G53:G70" si="10">F53-C53</f>
        <v>-186998.75999999978</v>
      </c>
      <c r="H53" s="18">
        <f t="shared" ref="H53:H70" si="11">E53-F53</f>
        <v>388326.08999999985</v>
      </c>
      <c r="I53" s="19">
        <f t="shared" ref="I53:I70" si="12">IF(ISERROR(F53/C53),0,F53/C53*100-100)</f>
        <v>-6.1791570844900434</v>
      </c>
      <c r="J53" s="19">
        <f t="shared" ref="J53:J70" si="13">IF(ISERROR(F53/E53),0,F53/E53*100)</f>
        <v>87.968617955700964</v>
      </c>
      <c r="K53" s="19">
        <f t="shared" ref="K53:K70" si="14">IF(ISERROR(F53/D53),0,F53/D53*100)</f>
        <v>85.457356107242319</v>
      </c>
    </row>
    <row r="54" spans="1:11" x14ac:dyDescent="0.2">
      <c r="A54" s="22" t="s">
        <v>92</v>
      </c>
      <c r="B54" s="17" t="s">
        <v>93</v>
      </c>
      <c r="C54" s="18">
        <v>12054.51</v>
      </c>
      <c r="D54" s="18">
        <v>0</v>
      </c>
      <c r="E54" s="18">
        <v>0</v>
      </c>
      <c r="F54" s="18">
        <v>0</v>
      </c>
      <c r="G54" s="18">
        <f t="shared" si="10"/>
        <v>-12054.51</v>
      </c>
      <c r="H54" s="18">
        <f t="shared" si="11"/>
        <v>0</v>
      </c>
      <c r="I54" s="19">
        <f t="shared" si="12"/>
        <v>-100</v>
      </c>
      <c r="J54" s="19">
        <f t="shared" si="13"/>
        <v>0</v>
      </c>
      <c r="K54" s="19">
        <f t="shared" si="14"/>
        <v>0</v>
      </c>
    </row>
    <row r="55" spans="1:11" x14ac:dyDescent="0.2">
      <c r="A55" s="23" t="s">
        <v>94</v>
      </c>
      <c r="B55" s="17" t="s">
        <v>95</v>
      </c>
      <c r="C55" s="18">
        <v>12054.51</v>
      </c>
      <c r="D55" s="18">
        <v>0</v>
      </c>
      <c r="E55" s="18">
        <v>0</v>
      </c>
      <c r="F55" s="18">
        <v>0</v>
      </c>
      <c r="G55" s="18">
        <f t="shared" si="10"/>
        <v>-12054.51</v>
      </c>
      <c r="H55" s="18">
        <f t="shared" si="11"/>
        <v>0</v>
      </c>
      <c r="I55" s="19">
        <f t="shared" si="12"/>
        <v>-100</v>
      </c>
      <c r="J55" s="19">
        <f t="shared" si="13"/>
        <v>0</v>
      </c>
      <c r="K55" s="19">
        <f t="shared" si="14"/>
        <v>0</v>
      </c>
    </row>
    <row r="56" spans="1:11" x14ac:dyDescent="0.2">
      <c r="A56" s="24" t="s">
        <v>96</v>
      </c>
      <c r="B56" s="17" t="s">
        <v>97</v>
      </c>
      <c r="C56" s="18">
        <v>12054.51</v>
      </c>
      <c r="D56" s="18">
        <v>0</v>
      </c>
      <c r="E56" s="18">
        <v>0</v>
      </c>
      <c r="F56" s="18">
        <v>0</v>
      </c>
      <c r="G56" s="18">
        <f t="shared" si="10"/>
        <v>-12054.51</v>
      </c>
      <c r="H56" s="18">
        <f t="shared" si="11"/>
        <v>0</v>
      </c>
      <c r="I56" s="19">
        <f t="shared" si="12"/>
        <v>-100</v>
      </c>
      <c r="J56" s="19">
        <f t="shared" si="13"/>
        <v>0</v>
      </c>
      <c r="K56" s="19">
        <f t="shared" si="14"/>
        <v>0</v>
      </c>
    </row>
    <row r="57" spans="1:11" ht="25.5" x14ac:dyDescent="0.2">
      <c r="A57" s="25" t="s">
        <v>98</v>
      </c>
      <c r="B57" s="17" t="s">
        <v>99</v>
      </c>
      <c r="C57" s="18">
        <v>12054.51</v>
      </c>
      <c r="D57" s="18">
        <v>0</v>
      </c>
      <c r="E57" s="18">
        <v>0</v>
      </c>
      <c r="F57" s="18">
        <v>0</v>
      </c>
      <c r="G57" s="18">
        <f t="shared" si="10"/>
        <v>-12054.51</v>
      </c>
      <c r="H57" s="18">
        <f t="shared" si="11"/>
        <v>0</v>
      </c>
      <c r="I57" s="19">
        <f t="shared" si="12"/>
        <v>-100</v>
      </c>
      <c r="J57" s="19">
        <f t="shared" si="13"/>
        <v>0</v>
      </c>
      <c r="K57" s="19">
        <f t="shared" si="14"/>
        <v>0</v>
      </c>
    </row>
    <row r="58" spans="1:11" ht="25.5" x14ac:dyDescent="0.2">
      <c r="A58" s="26" t="s">
        <v>100</v>
      </c>
      <c r="B58" s="17" t="s">
        <v>101</v>
      </c>
      <c r="C58" s="18">
        <v>12054.51</v>
      </c>
      <c r="D58" s="18">
        <v>0</v>
      </c>
      <c r="E58" s="18">
        <v>0</v>
      </c>
      <c r="F58" s="18">
        <v>0</v>
      </c>
      <c r="G58" s="18">
        <f t="shared" si="10"/>
        <v>-12054.51</v>
      </c>
      <c r="H58" s="18">
        <f t="shared" si="11"/>
        <v>0</v>
      </c>
      <c r="I58" s="19">
        <f t="shared" si="12"/>
        <v>-100</v>
      </c>
      <c r="J58" s="19">
        <f t="shared" si="13"/>
        <v>0</v>
      </c>
      <c r="K58" s="19">
        <f t="shared" si="14"/>
        <v>0</v>
      </c>
    </row>
    <row r="59" spans="1:11" x14ac:dyDescent="0.2">
      <c r="A59" s="22" t="s">
        <v>30</v>
      </c>
      <c r="B59" s="17" t="s">
        <v>31</v>
      </c>
      <c r="C59" s="18">
        <v>3014228.16</v>
      </c>
      <c r="D59" s="18">
        <v>3322457</v>
      </c>
      <c r="E59" s="18">
        <v>3227610</v>
      </c>
      <c r="F59" s="18">
        <v>2839283.91</v>
      </c>
      <c r="G59" s="18">
        <f t="shared" si="10"/>
        <v>-174944.25</v>
      </c>
      <c r="H59" s="18">
        <f t="shared" si="11"/>
        <v>388326.08999999985</v>
      </c>
      <c r="I59" s="19">
        <f t="shared" si="12"/>
        <v>-5.8039484973824926</v>
      </c>
      <c r="J59" s="19">
        <f t="shared" si="13"/>
        <v>87.968617955700964</v>
      </c>
      <c r="K59" s="19">
        <f t="shared" si="14"/>
        <v>85.457356107242319</v>
      </c>
    </row>
    <row r="60" spans="1:11" x14ac:dyDescent="0.2">
      <c r="A60" s="23" t="s">
        <v>32</v>
      </c>
      <c r="B60" s="17" t="s">
        <v>33</v>
      </c>
      <c r="C60" s="18">
        <v>3014228.16</v>
      </c>
      <c r="D60" s="18">
        <v>3322457</v>
      </c>
      <c r="E60" s="18">
        <v>3227610</v>
      </c>
      <c r="F60" s="18">
        <v>2839283.91</v>
      </c>
      <c r="G60" s="18">
        <f t="shared" si="10"/>
        <v>-174944.25</v>
      </c>
      <c r="H60" s="18">
        <f t="shared" si="11"/>
        <v>388326.08999999985</v>
      </c>
      <c r="I60" s="19">
        <f t="shared" si="12"/>
        <v>-5.8039484973824926</v>
      </c>
      <c r="J60" s="19">
        <f t="shared" si="13"/>
        <v>87.968617955700964</v>
      </c>
      <c r="K60" s="19">
        <f t="shared" si="14"/>
        <v>85.457356107242319</v>
      </c>
    </row>
    <row r="61" spans="1:11" x14ac:dyDescent="0.2">
      <c r="A61" s="16" t="s">
        <v>34</v>
      </c>
      <c r="B61" s="17" t="s">
        <v>35</v>
      </c>
      <c r="C61" s="18">
        <v>3026282.67</v>
      </c>
      <c r="D61" s="18">
        <v>3322457</v>
      </c>
      <c r="E61" s="18">
        <v>3227610</v>
      </c>
      <c r="F61" s="18">
        <v>2839283.91</v>
      </c>
      <c r="G61" s="18">
        <f t="shared" si="10"/>
        <v>-186998.75999999978</v>
      </c>
      <c r="H61" s="18">
        <f t="shared" si="11"/>
        <v>388326.08999999985</v>
      </c>
      <c r="I61" s="19">
        <f t="shared" si="12"/>
        <v>-6.1791570844900434</v>
      </c>
      <c r="J61" s="19">
        <f t="shared" si="13"/>
        <v>87.968617955700964</v>
      </c>
      <c r="K61" s="19">
        <f t="shared" si="14"/>
        <v>85.457356107242319</v>
      </c>
    </row>
    <row r="62" spans="1:11" x14ac:dyDescent="0.2">
      <c r="A62" s="22" t="s">
        <v>36</v>
      </c>
      <c r="B62" s="17" t="s">
        <v>37</v>
      </c>
      <c r="C62" s="18">
        <v>2680499.62</v>
      </c>
      <c r="D62" s="18">
        <v>3040728</v>
      </c>
      <c r="E62" s="18">
        <v>2964719</v>
      </c>
      <c r="F62" s="18">
        <v>2781687</v>
      </c>
      <c r="G62" s="18">
        <f t="shared" si="10"/>
        <v>101187.37999999989</v>
      </c>
      <c r="H62" s="18">
        <f t="shared" si="11"/>
        <v>183032</v>
      </c>
      <c r="I62" s="19">
        <f t="shared" si="12"/>
        <v>3.7749447619768546</v>
      </c>
      <c r="J62" s="19">
        <f t="shared" si="13"/>
        <v>93.826328903346322</v>
      </c>
      <c r="K62" s="19">
        <f t="shared" si="14"/>
        <v>91.480954560881472</v>
      </c>
    </row>
    <row r="63" spans="1:11" x14ac:dyDescent="0.2">
      <c r="A63" s="23" t="s">
        <v>38</v>
      </c>
      <c r="B63" s="17" t="s">
        <v>39</v>
      </c>
      <c r="C63" s="18">
        <v>2679499.62</v>
      </c>
      <c r="D63" s="18">
        <v>3039728</v>
      </c>
      <c r="E63" s="18">
        <v>2963719</v>
      </c>
      <c r="F63" s="18">
        <v>2780687</v>
      </c>
      <c r="G63" s="18">
        <f t="shared" si="10"/>
        <v>101187.37999999989</v>
      </c>
      <c r="H63" s="18">
        <f t="shared" si="11"/>
        <v>183032</v>
      </c>
      <c r="I63" s="19">
        <f t="shared" si="12"/>
        <v>3.7763535864953752</v>
      </c>
      <c r="J63" s="19">
        <f t="shared" si="13"/>
        <v>93.824245820875731</v>
      </c>
      <c r="K63" s="19">
        <f t="shared" si="14"/>
        <v>91.478151992546699</v>
      </c>
    </row>
    <row r="64" spans="1:11" x14ac:dyDescent="0.2">
      <c r="A64" s="24" t="s">
        <v>40</v>
      </c>
      <c r="B64" s="17" t="s">
        <v>41</v>
      </c>
      <c r="C64" s="18">
        <v>2161540.21</v>
      </c>
      <c r="D64" s="18">
        <v>2339516</v>
      </c>
      <c r="E64" s="18">
        <v>2308823</v>
      </c>
      <c r="F64" s="18">
        <v>2215427.5</v>
      </c>
      <c r="G64" s="18">
        <f t="shared" si="10"/>
        <v>53887.290000000037</v>
      </c>
      <c r="H64" s="18">
        <f t="shared" si="11"/>
        <v>93395.5</v>
      </c>
      <c r="I64" s="19">
        <f t="shared" si="12"/>
        <v>2.4930042823492045</v>
      </c>
      <c r="J64" s="19">
        <f t="shared" si="13"/>
        <v>95.954843658435479</v>
      </c>
      <c r="K64" s="19">
        <f t="shared" si="14"/>
        <v>94.695975577854568</v>
      </c>
    </row>
    <row r="65" spans="1:11" x14ac:dyDescent="0.2">
      <c r="A65" s="24" t="s">
        <v>42</v>
      </c>
      <c r="B65" s="17" t="s">
        <v>43</v>
      </c>
      <c r="C65" s="18">
        <v>517959.41</v>
      </c>
      <c r="D65" s="18">
        <v>700212</v>
      </c>
      <c r="E65" s="18">
        <v>654896</v>
      </c>
      <c r="F65" s="18">
        <v>565259.5</v>
      </c>
      <c r="G65" s="18">
        <f t="shared" si="10"/>
        <v>47300.090000000026</v>
      </c>
      <c r="H65" s="18">
        <f t="shared" si="11"/>
        <v>89636.5</v>
      </c>
      <c r="I65" s="19">
        <f t="shared" si="12"/>
        <v>9.1320070814043106</v>
      </c>
      <c r="J65" s="19">
        <f t="shared" si="13"/>
        <v>86.312864943441397</v>
      </c>
      <c r="K65" s="19">
        <f t="shared" si="14"/>
        <v>80.726908422020756</v>
      </c>
    </row>
    <row r="66" spans="1:11" x14ac:dyDescent="0.2">
      <c r="A66" s="25" t="s">
        <v>44</v>
      </c>
      <c r="B66" s="17" t="s">
        <v>45</v>
      </c>
      <c r="C66" s="18">
        <v>31433.09</v>
      </c>
      <c r="D66" s="18">
        <v>0</v>
      </c>
      <c r="E66" s="18">
        <v>0</v>
      </c>
      <c r="F66" s="18">
        <v>16045.14</v>
      </c>
      <c r="G66" s="18">
        <f t="shared" si="10"/>
        <v>-15387.95</v>
      </c>
      <c r="H66" s="18">
        <f t="shared" si="11"/>
        <v>-16045.14</v>
      </c>
      <c r="I66" s="19">
        <f t="shared" si="12"/>
        <v>-48.954620751571042</v>
      </c>
      <c r="J66" s="19">
        <f t="shared" si="13"/>
        <v>0</v>
      </c>
      <c r="K66" s="19">
        <f t="shared" si="14"/>
        <v>0</v>
      </c>
    </row>
    <row r="67" spans="1:11" ht="25.5" x14ac:dyDescent="0.2">
      <c r="A67" s="23" t="s">
        <v>76</v>
      </c>
      <c r="B67" s="17" t="s">
        <v>77</v>
      </c>
      <c r="C67" s="18">
        <v>1000</v>
      </c>
      <c r="D67" s="18">
        <v>1000</v>
      </c>
      <c r="E67" s="18">
        <v>1000</v>
      </c>
      <c r="F67" s="18">
        <v>1000</v>
      </c>
      <c r="G67" s="18">
        <f t="shared" si="10"/>
        <v>0</v>
      </c>
      <c r="H67" s="18">
        <f t="shared" si="11"/>
        <v>0</v>
      </c>
      <c r="I67" s="19">
        <f t="shared" si="12"/>
        <v>0</v>
      </c>
      <c r="J67" s="19">
        <f t="shared" si="13"/>
        <v>100</v>
      </c>
      <c r="K67" s="19">
        <f t="shared" si="14"/>
        <v>100</v>
      </c>
    </row>
    <row r="68" spans="1:11" x14ac:dyDescent="0.2">
      <c r="A68" s="24" t="s">
        <v>78</v>
      </c>
      <c r="B68" s="17" t="s">
        <v>79</v>
      </c>
      <c r="C68" s="18">
        <v>1000</v>
      </c>
      <c r="D68" s="18">
        <v>1000</v>
      </c>
      <c r="E68" s="18">
        <v>1000</v>
      </c>
      <c r="F68" s="18">
        <v>1000</v>
      </c>
      <c r="G68" s="18">
        <f t="shared" si="10"/>
        <v>0</v>
      </c>
      <c r="H68" s="18">
        <f t="shared" si="11"/>
        <v>0</v>
      </c>
      <c r="I68" s="19">
        <f t="shared" si="12"/>
        <v>0</v>
      </c>
      <c r="J68" s="19">
        <f t="shared" si="13"/>
        <v>100</v>
      </c>
      <c r="K68" s="19">
        <f t="shared" si="14"/>
        <v>100</v>
      </c>
    </row>
    <row r="69" spans="1:11" x14ac:dyDescent="0.2">
      <c r="A69" s="22" t="s">
        <v>60</v>
      </c>
      <c r="B69" s="17" t="s">
        <v>61</v>
      </c>
      <c r="C69" s="18">
        <v>345783.05</v>
      </c>
      <c r="D69" s="18">
        <v>281729</v>
      </c>
      <c r="E69" s="18">
        <v>262891</v>
      </c>
      <c r="F69" s="18">
        <v>57596.91</v>
      </c>
      <c r="G69" s="18">
        <f t="shared" si="10"/>
        <v>-288186.14</v>
      </c>
      <c r="H69" s="18">
        <f t="shared" si="11"/>
        <v>205294.09</v>
      </c>
      <c r="I69" s="19">
        <f t="shared" si="12"/>
        <v>-83.343049926825501</v>
      </c>
      <c r="J69" s="19">
        <f t="shared" si="13"/>
        <v>21.90904595440696</v>
      </c>
      <c r="K69" s="19">
        <f t="shared" si="14"/>
        <v>20.444082788779287</v>
      </c>
    </row>
    <row r="70" spans="1:11" x14ac:dyDescent="0.2">
      <c r="A70" s="23" t="s">
        <v>62</v>
      </c>
      <c r="B70" s="17" t="s">
        <v>63</v>
      </c>
      <c r="C70" s="18">
        <v>345783.05</v>
      </c>
      <c r="D70" s="18">
        <v>281729</v>
      </c>
      <c r="E70" s="18">
        <v>262891</v>
      </c>
      <c r="F70" s="18">
        <v>57596.91</v>
      </c>
      <c r="G70" s="18">
        <f t="shared" si="10"/>
        <v>-288186.14</v>
      </c>
      <c r="H70" s="18">
        <f t="shared" si="11"/>
        <v>205294.09</v>
      </c>
      <c r="I70" s="19">
        <f t="shared" si="12"/>
        <v>-83.343049926825501</v>
      </c>
      <c r="J70" s="19">
        <f t="shared" si="13"/>
        <v>21.90904595440696</v>
      </c>
      <c r="K70" s="19">
        <f t="shared" si="14"/>
        <v>20.444082788779287</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4"/>
  <sheetViews>
    <sheetView zoomScaleNormal="100" workbookViewId="0">
      <selection activeCell="A189" sqref="A189:XFD191"/>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7.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945</v>
      </c>
      <c r="B13" s="21" t="s">
        <v>946</v>
      </c>
      <c r="C13" s="18"/>
      <c r="D13" s="18"/>
      <c r="E13" s="18"/>
      <c r="F13" s="18"/>
      <c r="G13" s="18"/>
      <c r="H13" s="18"/>
      <c r="I13" s="19"/>
      <c r="J13" s="19"/>
      <c r="K13" s="19"/>
    </row>
    <row r="14" spans="1:11" x14ac:dyDescent="0.2">
      <c r="A14" s="16" t="s">
        <v>26</v>
      </c>
      <c r="B14" s="17" t="s">
        <v>27</v>
      </c>
      <c r="C14" s="18">
        <v>37722752.359999999</v>
      </c>
      <c r="D14" s="18">
        <v>42439561</v>
      </c>
      <c r="E14" s="18">
        <v>40409568</v>
      </c>
      <c r="F14" s="18">
        <v>39740597.530000001</v>
      </c>
      <c r="G14" s="18">
        <f t="shared" ref="G14:G44" si="0">F14-C14</f>
        <v>2017845.1700000018</v>
      </c>
      <c r="H14" s="18">
        <f t="shared" ref="H14:H44" si="1">E14-F14</f>
        <v>668970.46999999881</v>
      </c>
      <c r="I14" s="19">
        <f t="shared" ref="I14:I44" si="2">IF(ISERROR(F14/C14),0,F14/C14*100-100)</f>
        <v>5.3491461883350127</v>
      </c>
      <c r="J14" s="19">
        <f t="shared" ref="J14:J44" si="3">IF(ISERROR(F14/E14),0,F14/E14*100)</f>
        <v>98.344524569032771</v>
      </c>
      <c r="K14" s="19">
        <f t="shared" ref="K14:K44" si="4">IF(ISERROR(F14/D14),0,F14/D14*100)</f>
        <v>93.640453844468368</v>
      </c>
    </row>
    <row r="15" spans="1:11" ht="25.5" x14ac:dyDescent="0.2">
      <c r="A15" s="22" t="s">
        <v>28</v>
      </c>
      <c r="B15" s="17" t="s">
        <v>29</v>
      </c>
      <c r="C15" s="18">
        <v>2326.66</v>
      </c>
      <c r="D15" s="18">
        <v>4578</v>
      </c>
      <c r="E15" s="18">
        <v>4578</v>
      </c>
      <c r="F15" s="18">
        <v>1596.09</v>
      </c>
      <c r="G15" s="18">
        <f t="shared" si="0"/>
        <v>-730.56999999999994</v>
      </c>
      <c r="H15" s="18">
        <f t="shared" si="1"/>
        <v>2981.91</v>
      </c>
      <c r="I15" s="19">
        <f t="shared" si="2"/>
        <v>-31.399946704718346</v>
      </c>
      <c r="J15" s="19">
        <f t="shared" si="3"/>
        <v>34.864351245085189</v>
      </c>
      <c r="K15" s="19">
        <f t="shared" si="4"/>
        <v>34.864351245085189</v>
      </c>
    </row>
    <row r="16" spans="1:11" x14ac:dyDescent="0.2">
      <c r="A16" s="22" t="s">
        <v>90</v>
      </c>
      <c r="B16" s="17" t="s">
        <v>91</v>
      </c>
      <c r="C16" s="18">
        <v>133586.44</v>
      </c>
      <c r="D16" s="18">
        <v>0</v>
      </c>
      <c r="E16" s="18">
        <v>0</v>
      </c>
      <c r="F16" s="18">
        <v>0</v>
      </c>
      <c r="G16" s="18">
        <f t="shared" si="0"/>
        <v>-133586.44</v>
      </c>
      <c r="H16" s="18">
        <f t="shared" si="1"/>
        <v>0</v>
      </c>
      <c r="I16" s="19">
        <f t="shared" si="2"/>
        <v>-100</v>
      </c>
      <c r="J16" s="19">
        <f t="shared" si="3"/>
        <v>0</v>
      </c>
      <c r="K16" s="19">
        <f t="shared" si="4"/>
        <v>0</v>
      </c>
    </row>
    <row r="17" spans="1:11" x14ac:dyDescent="0.2">
      <c r="A17" s="22" t="s">
        <v>92</v>
      </c>
      <c r="B17" s="17" t="s">
        <v>93</v>
      </c>
      <c r="C17" s="18">
        <v>61249.8</v>
      </c>
      <c r="D17" s="18">
        <v>75172</v>
      </c>
      <c r="E17" s="18">
        <v>0</v>
      </c>
      <c r="F17" s="18">
        <v>75172</v>
      </c>
      <c r="G17" s="18">
        <f t="shared" si="0"/>
        <v>13922.199999999997</v>
      </c>
      <c r="H17" s="18">
        <f t="shared" si="1"/>
        <v>-75172</v>
      </c>
      <c r="I17" s="19">
        <f t="shared" si="2"/>
        <v>22.73019667002994</v>
      </c>
      <c r="J17" s="19">
        <f t="shared" si="3"/>
        <v>0</v>
      </c>
      <c r="K17" s="19">
        <f t="shared" si="4"/>
        <v>100</v>
      </c>
    </row>
    <row r="18" spans="1:11" x14ac:dyDescent="0.2">
      <c r="A18" s="23" t="s">
        <v>94</v>
      </c>
      <c r="B18" s="17" t="s">
        <v>95</v>
      </c>
      <c r="C18" s="18">
        <v>47914</v>
      </c>
      <c r="D18" s="18">
        <v>75172</v>
      </c>
      <c r="E18" s="18">
        <v>0</v>
      </c>
      <c r="F18" s="18">
        <v>75172</v>
      </c>
      <c r="G18" s="18">
        <f t="shared" si="0"/>
        <v>27258</v>
      </c>
      <c r="H18" s="18">
        <f t="shared" si="1"/>
        <v>-75172</v>
      </c>
      <c r="I18" s="19">
        <f t="shared" si="2"/>
        <v>56.889426889844316</v>
      </c>
      <c r="J18" s="19">
        <f t="shared" si="3"/>
        <v>0</v>
      </c>
      <c r="K18" s="19">
        <f t="shared" si="4"/>
        <v>100</v>
      </c>
    </row>
    <row r="19" spans="1:11" x14ac:dyDescent="0.2">
      <c r="A19" s="24" t="s">
        <v>96</v>
      </c>
      <c r="B19" s="17" t="s">
        <v>97</v>
      </c>
      <c r="C19" s="18">
        <v>47914</v>
      </c>
      <c r="D19" s="18">
        <v>75172</v>
      </c>
      <c r="E19" s="18">
        <v>0</v>
      </c>
      <c r="F19" s="18">
        <v>75172</v>
      </c>
      <c r="G19" s="18">
        <f t="shared" si="0"/>
        <v>27258</v>
      </c>
      <c r="H19" s="18">
        <f t="shared" si="1"/>
        <v>-75172</v>
      </c>
      <c r="I19" s="19">
        <f t="shared" si="2"/>
        <v>56.889426889844316</v>
      </c>
      <c r="J19" s="19">
        <f t="shared" si="3"/>
        <v>0</v>
      </c>
      <c r="K19" s="19">
        <f t="shared" si="4"/>
        <v>100</v>
      </c>
    </row>
    <row r="20" spans="1:11" ht="25.5" x14ac:dyDescent="0.2">
      <c r="A20" s="25" t="s">
        <v>98</v>
      </c>
      <c r="B20" s="17" t="s">
        <v>99</v>
      </c>
      <c r="C20" s="18">
        <v>47914</v>
      </c>
      <c r="D20" s="18">
        <v>75172</v>
      </c>
      <c r="E20" s="18">
        <v>0</v>
      </c>
      <c r="F20" s="18">
        <v>75172</v>
      </c>
      <c r="G20" s="18">
        <f t="shared" si="0"/>
        <v>27258</v>
      </c>
      <c r="H20" s="18">
        <f t="shared" si="1"/>
        <v>-75172</v>
      </c>
      <c r="I20" s="19">
        <f t="shared" si="2"/>
        <v>56.889426889844316</v>
      </c>
      <c r="J20" s="19">
        <f t="shared" si="3"/>
        <v>0</v>
      </c>
      <c r="K20" s="19">
        <f t="shared" si="4"/>
        <v>100</v>
      </c>
    </row>
    <row r="21" spans="1:11" ht="25.5" x14ac:dyDescent="0.2">
      <c r="A21" s="26" t="s">
        <v>146</v>
      </c>
      <c r="B21" s="17" t="s">
        <v>147</v>
      </c>
      <c r="C21" s="18">
        <v>47914</v>
      </c>
      <c r="D21" s="18">
        <v>75172</v>
      </c>
      <c r="E21" s="18">
        <v>0</v>
      </c>
      <c r="F21" s="18">
        <v>75172</v>
      </c>
      <c r="G21" s="18">
        <f t="shared" si="0"/>
        <v>27258</v>
      </c>
      <c r="H21" s="18">
        <f t="shared" si="1"/>
        <v>-75172</v>
      </c>
      <c r="I21" s="19">
        <f t="shared" si="2"/>
        <v>56.889426889844316</v>
      </c>
      <c r="J21" s="19">
        <f t="shared" si="3"/>
        <v>0</v>
      </c>
      <c r="K21" s="19">
        <f t="shared" si="4"/>
        <v>100</v>
      </c>
    </row>
    <row r="22" spans="1:11" ht="25.5" x14ac:dyDescent="0.2">
      <c r="A22" s="23" t="s">
        <v>156</v>
      </c>
      <c r="B22" s="17" t="s">
        <v>157</v>
      </c>
      <c r="C22" s="18">
        <v>13335.8</v>
      </c>
      <c r="D22" s="18">
        <v>0</v>
      </c>
      <c r="E22" s="18">
        <v>0</v>
      </c>
      <c r="F22" s="18">
        <v>0</v>
      </c>
      <c r="G22" s="18">
        <f t="shared" si="0"/>
        <v>-13335.8</v>
      </c>
      <c r="H22" s="18">
        <f t="shared" si="1"/>
        <v>0</v>
      </c>
      <c r="I22" s="19">
        <f t="shared" si="2"/>
        <v>-100</v>
      </c>
      <c r="J22" s="19">
        <f t="shared" si="3"/>
        <v>0</v>
      </c>
      <c r="K22" s="19">
        <f t="shared" si="4"/>
        <v>0</v>
      </c>
    </row>
    <row r="23" spans="1:11" ht="38.25" x14ac:dyDescent="0.2">
      <c r="A23" s="24" t="s">
        <v>158</v>
      </c>
      <c r="B23" s="17" t="s">
        <v>159</v>
      </c>
      <c r="C23" s="18">
        <v>13335.8</v>
      </c>
      <c r="D23" s="18">
        <v>0</v>
      </c>
      <c r="E23" s="18">
        <v>0</v>
      </c>
      <c r="F23" s="18">
        <v>0</v>
      </c>
      <c r="G23" s="18">
        <f t="shared" si="0"/>
        <v>-13335.8</v>
      </c>
      <c r="H23" s="18">
        <f t="shared" si="1"/>
        <v>0</v>
      </c>
      <c r="I23" s="19">
        <f t="shared" si="2"/>
        <v>-100</v>
      </c>
      <c r="J23" s="19">
        <f t="shared" si="3"/>
        <v>0</v>
      </c>
      <c r="K23" s="19">
        <f t="shared" si="4"/>
        <v>0</v>
      </c>
    </row>
    <row r="24" spans="1:11" ht="51" x14ac:dyDescent="0.2">
      <c r="A24" s="25" t="s">
        <v>160</v>
      </c>
      <c r="B24" s="17" t="s">
        <v>161</v>
      </c>
      <c r="C24" s="18">
        <v>13335.8</v>
      </c>
      <c r="D24" s="18">
        <v>0</v>
      </c>
      <c r="E24" s="18">
        <v>0</v>
      </c>
      <c r="F24" s="18">
        <v>0</v>
      </c>
      <c r="G24" s="18">
        <f t="shared" si="0"/>
        <v>-13335.8</v>
      </c>
      <c r="H24" s="18">
        <f t="shared" si="1"/>
        <v>0</v>
      </c>
      <c r="I24" s="19">
        <f t="shared" si="2"/>
        <v>-100</v>
      </c>
      <c r="J24" s="19">
        <f t="shared" si="3"/>
        <v>0</v>
      </c>
      <c r="K24" s="19">
        <f t="shared" si="4"/>
        <v>0</v>
      </c>
    </row>
    <row r="25" spans="1:11" x14ac:dyDescent="0.2">
      <c r="A25" s="22" t="s">
        <v>30</v>
      </c>
      <c r="B25" s="17" t="s">
        <v>31</v>
      </c>
      <c r="C25" s="18">
        <v>37525589.460000001</v>
      </c>
      <c r="D25" s="18">
        <v>42359811</v>
      </c>
      <c r="E25" s="18">
        <v>40404990</v>
      </c>
      <c r="F25" s="18">
        <v>39663829.439999998</v>
      </c>
      <c r="G25" s="18">
        <f t="shared" si="0"/>
        <v>2138239.9799999967</v>
      </c>
      <c r="H25" s="18">
        <f t="shared" si="1"/>
        <v>741160.56000000238</v>
      </c>
      <c r="I25" s="19">
        <f t="shared" si="2"/>
        <v>5.6980849888560243</v>
      </c>
      <c r="J25" s="19">
        <f t="shared" si="3"/>
        <v>98.165670725323778</v>
      </c>
      <c r="K25" s="19">
        <f t="shared" si="4"/>
        <v>93.635520328454717</v>
      </c>
    </row>
    <row r="26" spans="1:11" x14ac:dyDescent="0.2">
      <c r="A26" s="23" t="s">
        <v>32</v>
      </c>
      <c r="B26" s="17" t="s">
        <v>33</v>
      </c>
      <c r="C26" s="18">
        <v>37525589.460000001</v>
      </c>
      <c r="D26" s="18">
        <v>42359811</v>
      </c>
      <c r="E26" s="18">
        <v>40404990</v>
      </c>
      <c r="F26" s="18">
        <v>39663829.439999998</v>
      </c>
      <c r="G26" s="18">
        <f t="shared" si="0"/>
        <v>2138239.9799999967</v>
      </c>
      <c r="H26" s="18">
        <f t="shared" si="1"/>
        <v>741160.56000000238</v>
      </c>
      <c r="I26" s="19">
        <f t="shared" si="2"/>
        <v>5.6980849888560243</v>
      </c>
      <c r="J26" s="19">
        <f t="shared" si="3"/>
        <v>98.165670725323778</v>
      </c>
      <c r="K26" s="19">
        <f t="shared" si="4"/>
        <v>93.635520328454717</v>
      </c>
    </row>
    <row r="27" spans="1:11" x14ac:dyDescent="0.2">
      <c r="A27" s="16" t="s">
        <v>34</v>
      </c>
      <c r="B27" s="17" t="s">
        <v>35</v>
      </c>
      <c r="C27" s="18">
        <v>37648905.869999997</v>
      </c>
      <c r="D27" s="18">
        <v>42596531</v>
      </c>
      <c r="E27" s="18">
        <v>40409568</v>
      </c>
      <c r="F27" s="18">
        <v>39728741.450000003</v>
      </c>
      <c r="G27" s="18">
        <f t="shared" si="0"/>
        <v>2079835.5800000057</v>
      </c>
      <c r="H27" s="18">
        <f t="shared" si="1"/>
        <v>680826.54999999702</v>
      </c>
      <c r="I27" s="19">
        <f t="shared" si="2"/>
        <v>5.5242922256003624</v>
      </c>
      <c r="J27" s="19">
        <f t="shared" si="3"/>
        <v>98.315184784949949</v>
      </c>
      <c r="K27" s="19">
        <f t="shared" si="4"/>
        <v>93.267551411639602</v>
      </c>
    </row>
    <row r="28" spans="1:11" x14ac:dyDescent="0.2">
      <c r="A28" s="22" t="s">
        <v>36</v>
      </c>
      <c r="B28" s="17" t="s">
        <v>37</v>
      </c>
      <c r="C28" s="18">
        <v>35841225.549999997</v>
      </c>
      <c r="D28" s="18">
        <v>40632342</v>
      </c>
      <c r="E28" s="18">
        <v>40015600</v>
      </c>
      <c r="F28" s="18">
        <v>37901615.009999998</v>
      </c>
      <c r="G28" s="18">
        <f t="shared" si="0"/>
        <v>2060389.4600000009</v>
      </c>
      <c r="H28" s="18">
        <f t="shared" si="1"/>
        <v>2113984.9900000021</v>
      </c>
      <c r="I28" s="19">
        <f t="shared" si="2"/>
        <v>5.7486579445384081</v>
      </c>
      <c r="J28" s="19">
        <f t="shared" si="3"/>
        <v>94.717097856835835</v>
      </c>
      <c r="K28" s="19">
        <f t="shared" si="4"/>
        <v>93.279425069812604</v>
      </c>
    </row>
    <row r="29" spans="1:11" x14ac:dyDescent="0.2">
      <c r="A29" s="23" t="s">
        <v>38</v>
      </c>
      <c r="B29" s="17" t="s">
        <v>39</v>
      </c>
      <c r="C29" s="18">
        <v>35839163.530000001</v>
      </c>
      <c r="D29" s="18">
        <v>40631947</v>
      </c>
      <c r="E29" s="18">
        <v>40015415</v>
      </c>
      <c r="F29" s="18">
        <v>37901405.009999998</v>
      </c>
      <c r="G29" s="18">
        <f t="shared" si="0"/>
        <v>2062241.4799999967</v>
      </c>
      <c r="H29" s="18">
        <f t="shared" si="1"/>
        <v>2114009.9900000021</v>
      </c>
      <c r="I29" s="19">
        <f t="shared" si="2"/>
        <v>5.7541562828991459</v>
      </c>
      <c r="J29" s="19">
        <f t="shared" si="3"/>
        <v>94.717010956902485</v>
      </c>
      <c r="K29" s="19">
        <f t="shared" si="4"/>
        <v>93.27981504307435</v>
      </c>
    </row>
    <row r="30" spans="1:11" x14ac:dyDescent="0.2">
      <c r="A30" s="24" t="s">
        <v>40</v>
      </c>
      <c r="B30" s="17" t="s">
        <v>41</v>
      </c>
      <c r="C30" s="18">
        <v>30739887.57</v>
      </c>
      <c r="D30" s="18">
        <v>33937488</v>
      </c>
      <c r="E30" s="18">
        <v>33915976</v>
      </c>
      <c r="F30" s="18">
        <v>31667611.530000001</v>
      </c>
      <c r="G30" s="18">
        <f t="shared" si="0"/>
        <v>927723.96000000089</v>
      </c>
      <c r="H30" s="18">
        <f t="shared" si="1"/>
        <v>2248364.4699999988</v>
      </c>
      <c r="I30" s="19">
        <f t="shared" si="2"/>
        <v>3.0179809795576347</v>
      </c>
      <c r="J30" s="19">
        <f t="shared" si="3"/>
        <v>93.370780572553784</v>
      </c>
      <c r="K30" s="19">
        <f t="shared" si="4"/>
        <v>93.311595513492335</v>
      </c>
    </row>
    <row r="31" spans="1:11" x14ac:dyDescent="0.2">
      <c r="A31" s="24" t="s">
        <v>42</v>
      </c>
      <c r="B31" s="17" t="s">
        <v>43</v>
      </c>
      <c r="C31" s="18">
        <v>5099275.96</v>
      </c>
      <c r="D31" s="18">
        <v>6694459</v>
      </c>
      <c r="E31" s="18">
        <v>6099439</v>
      </c>
      <c r="F31" s="18">
        <v>6233793.4800000004</v>
      </c>
      <c r="G31" s="18">
        <f t="shared" si="0"/>
        <v>1134517.5200000005</v>
      </c>
      <c r="H31" s="18">
        <f t="shared" si="1"/>
        <v>-134354.48000000045</v>
      </c>
      <c r="I31" s="19">
        <f t="shared" si="2"/>
        <v>22.248600171856566</v>
      </c>
      <c r="J31" s="19">
        <f t="shared" si="3"/>
        <v>102.20273503841912</v>
      </c>
      <c r="K31" s="19">
        <f t="shared" si="4"/>
        <v>93.118704289622215</v>
      </c>
    </row>
    <row r="32" spans="1:11" x14ac:dyDescent="0.2">
      <c r="A32" s="25" t="s">
        <v>44</v>
      </c>
      <c r="B32" s="17" t="s">
        <v>45</v>
      </c>
      <c r="C32" s="18">
        <v>73597.350000000006</v>
      </c>
      <c r="D32" s="18">
        <v>0</v>
      </c>
      <c r="E32" s="18">
        <v>0</v>
      </c>
      <c r="F32" s="18">
        <v>69866.81</v>
      </c>
      <c r="G32" s="18">
        <f t="shared" si="0"/>
        <v>-3730.5400000000081</v>
      </c>
      <c r="H32" s="18">
        <f t="shared" si="1"/>
        <v>-69866.81</v>
      </c>
      <c r="I32" s="19">
        <f t="shared" si="2"/>
        <v>-5.0688509844444241</v>
      </c>
      <c r="J32" s="19">
        <f t="shared" si="3"/>
        <v>0</v>
      </c>
      <c r="K32" s="19">
        <f t="shared" si="4"/>
        <v>0</v>
      </c>
    </row>
    <row r="33" spans="1:11" x14ac:dyDescent="0.2">
      <c r="A33" s="23" t="s">
        <v>46</v>
      </c>
      <c r="B33" s="17" t="s">
        <v>47</v>
      </c>
      <c r="C33" s="18">
        <v>1879.64</v>
      </c>
      <c r="D33" s="18">
        <v>210</v>
      </c>
      <c r="E33" s="18">
        <v>0</v>
      </c>
      <c r="F33" s="18">
        <v>210</v>
      </c>
      <c r="G33" s="18">
        <f t="shared" si="0"/>
        <v>-1669.64</v>
      </c>
      <c r="H33" s="18">
        <f t="shared" si="1"/>
        <v>-210</v>
      </c>
      <c r="I33" s="19">
        <f t="shared" si="2"/>
        <v>-88.827647847460156</v>
      </c>
      <c r="J33" s="19">
        <f t="shared" si="3"/>
        <v>0</v>
      </c>
      <c r="K33" s="19">
        <f t="shared" si="4"/>
        <v>100</v>
      </c>
    </row>
    <row r="34" spans="1:11" x14ac:dyDescent="0.2">
      <c r="A34" s="24" t="s">
        <v>50</v>
      </c>
      <c r="B34" s="17" t="s">
        <v>51</v>
      </c>
      <c r="C34" s="18">
        <v>1879.64</v>
      </c>
      <c r="D34" s="18">
        <v>210</v>
      </c>
      <c r="E34" s="18">
        <v>0</v>
      </c>
      <c r="F34" s="18">
        <v>210</v>
      </c>
      <c r="G34" s="18">
        <f t="shared" si="0"/>
        <v>-1669.64</v>
      </c>
      <c r="H34" s="18">
        <f t="shared" si="1"/>
        <v>-210</v>
      </c>
      <c r="I34" s="19">
        <f t="shared" si="2"/>
        <v>-88.827647847460156</v>
      </c>
      <c r="J34" s="19">
        <f t="shared" si="3"/>
        <v>0</v>
      </c>
      <c r="K34" s="19">
        <f t="shared" si="4"/>
        <v>100</v>
      </c>
    </row>
    <row r="35" spans="1:11" ht="25.5" x14ac:dyDescent="0.2">
      <c r="A35" s="23" t="s">
        <v>52</v>
      </c>
      <c r="B35" s="17" t="s">
        <v>53</v>
      </c>
      <c r="C35" s="18">
        <v>182.38</v>
      </c>
      <c r="D35" s="18">
        <v>185</v>
      </c>
      <c r="E35" s="18">
        <v>185</v>
      </c>
      <c r="F35" s="18">
        <v>0</v>
      </c>
      <c r="G35" s="18">
        <f t="shared" si="0"/>
        <v>-182.38</v>
      </c>
      <c r="H35" s="18">
        <f t="shared" si="1"/>
        <v>185</v>
      </c>
      <c r="I35" s="19">
        <f t="shared" si="2"/>
        <v>-100</v>
      </c>
      <c r="J35" s="19">
        <f t="shared" si="3"/>
        <v>0</v>
      </c>
      <c r="K35" s="19">
        <f t="shared" si="4"/>
        <v>0</v>
      </c>
    </row>
    <row r="36" spans="1:11" x14ac:dyDescent="0.2">
      <c r="A36" s="24" t="s">
        <v>54</v>
      </c>
      <c r="B36" s="17" t="s">
        <v>55</v>
      </c>
      <c r="C36" s="18">
        <v>182.38</v>
      </c>
      <c r="D36" s="18">
        <v>185</v>
      </c>
      <c r="E36" s="18">
        <v>185</v>
      </c>
      <c r="F36" s="18">
        <v>0</v>
      </c>
      <c r="G36" s="18">
        <f t="shared" si="0"/>
        <v>-182.38</v>
      </c>
      <c r="H36" s="18">
        <f t="shared" si="1"/>
        <v>185</v>
      </c>
      <c r="I36" s="19">
        <f t="shared" si="2"/>
        <v>-100</v>
      </c>
      <c r="J36" s="19">
        <f t="shared" si="3"/>
        <v>0</v>
      </c>
      <c r="K36" s="19">
        <f t="shared" si="4"/>
        <v>0</v>
      </c>
    </row>
    <row r="37" spans="1:11" ht="25.5" x14ac:dyDescent="0.2">
      <c r="A37" s="25" t="s">
        <v>80</v>
      </c>
      <c r="B37" s="17" t="s">
        <v>81</v>
      </c>
      <c r="C37" s="18">
        <v>182.38</v>
      </c>
      <c r="D37" s="18">
        <v>185</v>
      </c>
      <c r="E37" s="18">
        <v>185</v>
      </c>
      <c r="F37" s="18">
        <v>0</v>
      </c>
      <c r="G37" s="18">
        <f t="shared" si="0"/>
        <v>-182.38</v>
      </c>
      <c r="H37" s="18">
        <f t="shared" si="1"/>
        <v>185</v>
      </c>
      <c r="I37" s="19">
        <f t="shared" si="2"/>
        <v>-100</v>
      </c>
      <c r="J37" s="19">
        <f t="shared" si="3"/>
        <v>0</v>
      </c>
      <c r="K37" s="19">
        <f t="shared" si="4"/>
        <v>0</v>
      </c>
    </row>
    <row r="38" spans="1:11" x14ac:dyDescent="0.2">
      <c r="A38" s="22" t="s">
        <v>60</v>
      </c>
      <c r="B38" s="17" t="s">
        <v>61</v>
      </c>
      <c r="C38" s="18">
        <v>1807680.32</v>
      </c>
      <c r="D38" s="18">
        <v>1964189</v>
      </c>
      <c r="E38" s="18">
        <v>393968</v>
      </c>
      <c r="F38" s="18">
        <v>1827126.44</v>
      </c>
      <c r="G38" s="18">
        <f t="shared" si="0"/>
        <v>19446.119999999879</v>
      </c>
      <c r="H38" s="18">
        <f t="shared" si="1"/>
        <v>-1433158.44</v>
      </c>
      <c r="I38" s="19">
        <f t="shared" si="2"/>
        <v>1.075749942334923</v>
      </c>
      <c r="J38" s="19">
        <f t="shared" si="3"/>
        <v>463.77534215976925</v>
      </c>
      <c r="K38" s="19">
        <f t="shared" si="4"/>
        <v>93.021926097743133</v>
      </c>
    </row>
    <row r="39" spans="1:11" x14ac:dyDescent="0.2">
      <c r="A39" s="23" t="s">
        <v>62</v>
      </c>
      <c r="B39" s="17" t="s">
        <v>63</v>
      </c>
      <c r="C39" s="18">
        <v>1807680.32</v>
      </c>
      <c r="D39" s="18">
        <v>1964189</v>
      </c>
      <c r="E39" s="18">
        <v>393968</v>
      </c>
      <c r="F39" s="18">
        <v>1827126.44</v>
      </c>
      <c r="G39" s="18">
        <f t="shared" si="0"/>
        <v>19446.119999999879</v>
      </c>
      <c r="H39" s="18">
        <f t="shared" si="1"/>
        <v>-1433158.44</v>
      </c>
      <c r="I39" s="19">
        <f t="shared" si="2"/>
        <v>1.075749942334923</v>
      </c>
      <c r="J39" s="19">
        <f t="shared" si="3"/>
        <v>463.77534215976925</v>
      </c>
      <c r="K39" s="19">
        <f t="shared" si="4"/>
        <v>93.021926097743133</v>
      </c>
    </row>
    <row r="40" spans="1:11" x14ac:dyDescent="0.2">
      <c r="A40" s="16"/>
      <c r="B40" s="17" t="s">
        <v>64</v>
      </c>
      <c r="C40" s="18">
        <v>73846.490000000005</v>
      </c>
      <c r="D40" s="18">
        <v>-156970</v>
      </c>
      <c r="E40" s="18">
        <v>0</v>
      </c>
      <c r="F40" s="18">
        <v>11856.08</v>
      </c>
      <c r="G40" s="18">
        <f t="shared" si="0"/>
        <v>-61990.41</v>
      </c>
      <c r="H40" s="18">
        <f t="shared" si="1"/>
        <v>-11856.08</v>
      </c>
      <c r="I40" s="19">
        <f t="shared" si="2"/>
        <v>-83.944964750525045</v>
      </c>
      <c r="J40" s="19">
        <f t="shared" si="3"/>
        <v>0</v>
      </c>
      <c r="K40" s="19">
        <f t="shared" si="4"/>
        <v>-7.553086577052941</v>
      </c>
    </row>
    <row r="41" spans="1:11" x14ac:dyDescent="0.2">
      <c r="A41" s="16" t="s">
        <v>65</v>
      </c>
      <c r="B41" s="17" t="s">
        <v>66</v>
      </c>
      <c r="C41" s="18">
        <v>-73846.490000000005</v>
      </c>
      <c r="D41" s="18">
        <v>156970</v>
      </c>
      <c r="E41" s="18">
        <v>0</v>
      </c>
      <c r="F41" s="18">
        <v>-11856.08</v>
      </c>
      <c r="G41" s="18">
        <f t="shared" si="0"/>
        <v>61990.41</v>
      </c>
      <c r="H41" s="18">
        <f t="shared" si="1"/>
        <v>11856.08</v>
      </c>
      <c r="I41" s="19">
        <f t="shared" si="2"/>
        <v>-83.944964750525045</v>
      </c>
      <c r="J41" s="19">
        <f t="shared" si="3"/>
        <v>0</v>
      </c>
      <c r="K41" s="19">
        <f t="shared" si="4"/>
        <v>-7.553086577052941</v>
      </c>
    </row>
    <row r="42" spans="1:11" x14ac:dyDescent="0.2">
      <c r="A42" s="22" t="s">
        <v>67</v>
      </c>
      <c r="B42" s="17" t="s">
        <v>68</v>
      </c>
      <c r="C42" s="18">
        <v>-73846.490000000005</v>
      </c>
      <c r="D42" s="18">
        <v>156970</v>
      </c>
      <c r="E42" s="18">
        <v>0</v>
      </c>
      <c r="F42" s="18">
        <v>-11856.08</v>
      </c>
      <c r="G42" s="18">
        <f t="shared" si="0"/>
        <v>61990.41</v>
      </c>
      <c r="H42" s="18">
        <f t="shared" si="1"/>
        <v>11856.08</v>
      </c>
      <c r="I42" s="19">
        <f t="shared" si="2"/>
        <v>-83.944964750525045</v>
      </c>
      <c r="J42" s="19">
        <f t="shared" si="3"/>
        <v>0</v>
      </c>
      <c r="K42" s="19">
        <f t="shared" si="4"/>
        <v>-7.553086577052941</v>
      </c>
    </row>
    <row r="43" spans="1:11" ht="25.5" x14ac:dyDescent="0.2">
      <c r="A43" s="23" t="s">
        <v>82</v>
      </c>
      <c r="B43" s="17" t="s">
        <v>83</v>
      </c>
      <c r="C43" s="18">
        <v>-83706</v>
      </c>
      <c r="D43" s="18">
        <v>49231</v>
      </c>
      <c r="E43" s="18">
        <v>0</v>
      </c>
      <c r="F43" s="18">
        <v>-49231</v>
      </c>
      <c r="G43" s="18">
        <f t="shared" si="0"/>
        <v>34475</v>
      </c>
      <c r="H43" s="18">
        <f t="shared" si="1"/>
        <v>49231</v>
      </c>
      <c r="I43" s="19">
        <f t="shared" si="2"/>
        <v>-41.185817026258576</v>
      </c>
      <c r="J43" s="19">
        <f t="shared" si="3"/>
        <v>0</v>
      </c>
      <c r="K43" s="19">
        <f t="shared" si="4"/>
        <v>-100</v>
      </c>
    </row>
    <row r="44" spans="1:11" ht="25.5" x14ac:dyDescent="0.2">
      <c r="A44" s="23" t="s">
        <v>106</v>
      </c>
      <c r="B44" s="17" t="s">
        <v>107</v>
      </c>
      <c r="C44" s="18">
        <v>0</v>
      </c>
      <c r="D44" s="18">
        <v>107739</v>
      </c>
      <c r="E44" s="18">
        <v>0</v>
      </c>
      <c r="F44" s="18">
        <v>-107739</v>
      </c>
      <c r="G44" s="18">
        <f t="shared" si="0"/>
        <v>-107739</v>
      </c>
      <c r="H44" s="18">
        <f t="shared" si="1"/>
        <v>107739</v>
      </c>
      <c r="I44" s="19">
        <f t="shared" si="2"/>
        <v>0</v>
      </c>
      <c r="J44" s="19">
        <f t="shared" si="3"/>
        <v>0</v>
      </c>
      <c r="K44" s="19">
        <f t="shared" si="4"/>
        <v>-100</v>
      </c>
    </row>
    <row r="45" spans="1:11" x14ac:dyDescent="0.2">
      <c r="A45" s="16"/>
      <c r="B45" s="17"/>
      <c r="C45" s="18"/>
      <c r="D45" s="18"/>
      <c r="E45" s="18"/>
      <c r="F45" s="18"/>
      <c r="G45" s="18"/>
      <c r="H45" s="18"/>
      <c r="I45" s="19"/>
      <c r="J45" s="19"/>
      <c r="K45" s="19"/>
    </row>
    <row r="46" spans="1:11" x14ac:dyDescent="0.2">
      <c r="A46" s="27"/>
      <c r="B46" s="28" t="s">
        <v>69</v>
      </c>
      <c r="C46" s="29"/>
      <c r="D46" s="29"/>
      <c r="E46" s="29"/>
      <c r="F46" s="29"/>
      <c r="G46" s="29"/>
      <c r="H46" s="29"/>
      <c r="I46" s="30"/>
      <c r="J46" s="30"/>
      <c r="K46" s="30"/>
    </row>
    <row r="47" spans="1:11" x14ac:dyDescent="0.2">
      <c r="A47" s="16" t="s">
        <v>26</v>
      </c>
      <c r="B47" s="17" t="s">
        <v>27</v>
      </c>
      <c r="C47" s="18">
        <v>37199350.240000002</v>
      </c>
      <c r="D47" s="18">
        <v>42341370</v>
      </c>
      <c r="E47" s="18">
        <v>40325638</v>
      </c>
      <c r="F47" s="18">
        <v>39719120.310000002</v>
      </c>
      <c r="G47" s="18">
        <f t="shared" ref="G47:G72" si="5">F47-C47</f>
        <v>2519770.0700000003</v>
      </c>
      <c r="H47" s="18">
        <f t="shared" ref="H47:H72" si="6">E47-F47</f>
        <v>606517.68999999762</v>
      </c>
      <c r="I47" s="19">
        <f t="shared" ref="I47:I72" si="7">IF(ISERROR(F47/C47),0,F47/C47*100-100)</f>
        <v>6.7736937708404525</v>
      </c>
      <c r="J47" s="19">
        <f t="shared" ref="J47:J72" si="8">IF(ISERROR(F47/E47),0,F47/E47*100)</f>
        <v>98.495950169467875</v>
      </c>
      <c r="K47" s="19">
        <f t="shared" ref="K47:K72" si="9">IF(ISERROR(F47/D47),0,F47/D47*100)</f>
        <v>93.806885110236166</v>
      </c>
    </row>
    <row r="48" spans="1:11" ht="25.5" x14ac:dyDescent="0.2">
      <c r="A48" s="22" t="s">
        <v>28</v>
      </c>
      <c r="B48" s="17" t="s">
        <v>29</v>
      </c>
      <c r="C48" s="18">
        <v>2326.66</v>
      </c>
      <c r="D48" s="18">
        <v>4578</v>
      </c>
      <c r="E48" s="18">
        <v>4578</v>
      </c>
      <c r="F48" s="18">
        <v>1596.09</v>
      </c>
      <c r="G48" s="18">
        <f t="shared" si="5"/>
        <v>-730.56999999999994</v>
      </c>
      <c r="H48" s="18">
        <f t="shared" si="6"/>
        <v>2981.91</v>
      </c>
      <c r="I48" s="19">
        <f t="shared" si="7"/>
        <v>-31.399946704718346</v>
      </c>
      <c r="J48" s="19">
        <f t="shared" si="8"/>
        <v>34.864351245085189</v>
      </c>
      <c r="K48" s="19">
        <f t="shared" si="9"/>
        <v>34.864351245085189</v>
      </c>
    </row>
    <row r="49" spans="1:11" x14ac:dyDescent="0.2">
      <c r="A49" s="22" t="s">
        <v>92</v>
      </c>
      <c r="B49" s="17" t="s">
        <v>93</v>
      </c>
      <c r="C49" s="18">
        <v>47914</v>
      </c>
      <c r="D49" s="18">
        <v>75172</v>
      </c>
      <c r="E49" s="18">
        <v>0</v>
      </c>
      <c r="F49" s="18">
        <v>75172</v>
      </c>
      <c r="G49" s="18">
        <f t="shared" si="5"/>
        <v>27258</v>
      </c>
      <c r="H49" s="18">
        <f t="shared" si="6"/>
        <v>-75172</v>
      </c>
      <c r="I49" s="19">
        <f t="shared" si="7"/>
        <v>56.889426889844316</v>
      </c>
      <c r="J49" s="19">
        <f t="shared" si="8"/>
        <v>0</v>
      </c>
      <c r="K49" s="19">
        <f t="shared" si="9"/>
        <v>100</v>
      </c>
    </row>
    <row r="50" spans="1:11" x14ac:dyDescent="0.2">
      <c r="A50" s="23" t="s">
        <v>94</v>
      </c>
      <c r="B50" s="17" t="s">
        <v>95</v>
      </c>
      <c r="C50" s="18">
        <v>47914</v>
      </c>
      <c r="D50" s="18">
        <v>75172</v>
      </c>
      <c r="E50" s="18">
        <v>0</v>
      </c>
      <c r="F50" s="18">
        <v>75172</v>
      </c>
      <c r="G50" s="18">
        <f t="shared" si="5"/>
        <v>27258</v>
      </c>
      <c r="H50" s="18">
        <f t="shared" si="6"/>
        <v>-75172</v>
      </c>
      <c r="I50" s="19">
        <f t="shared" si="7"/>
        <v>56.889426889844316</v>
      </c>
      <c r="J50" s="19">
        <f t="shared" si="8"/>
        <v>0</v>
      </c>
      <c r="K50" s="19">
        <f t="shared" si="9"/>
        <v>100</v>
      </c>
    </row>
    <row r="51" spans="1:11" x14ac:dyDescent="0.2">
      <c r="A51" s="24" t="s">
        <v>96</v>
      </c>
      <c r="B51" s="17" t="s">
        <v>97</v>
      </c>
      <c r="C51" s="18">
        <v>47914</v>
      </c>
      <c r="D51" s="18">
        <v>75172</v>
      </c>
      <c r="E51" s="18">
        <v>0</v>
      </c>
      <c r="F51" s="18">
        <v>75172</v>
      </c>
      <c r="G51" s="18">
        <f t="shared" si="5"/>
        <v>27258</v>
      </c>
      <c r="H51" s="18">
        <f t="shared" si="6"/>
        <v>-75172</v>
      </c>
      <c r="I51" s="19">
        <f t="shared" si="7"/>
        <v>56.889426889844316</v>
      </c>
      <c r="J51" s="19">
        <f t="shared" si="8"/>
        <v>0</v>
      </c>
      <c r="K51" s="19">
        <f t="shared" si="9"/>
        <v>100</v>
      </c>
    </row>
    <row r="52" spans="1:11" ht="25.5" x14ac:dyDescent="0.2">
      <c r="A52" s="25" t="s">
        <v>98</v>
      </c>
      <c r="B52" s="17" t="s">
        <v>99</v>
      </c>
      <c r="C52" s="18">
        <v>47914</v>
      </c>
      <c r="D52" s="18">
        <v>75172</v>
      </c>
      <c r="E52" s="18">
        <v>0</v>
      </c>
      <c r="F52" s="18">
        <v>75172</v>
      </c>
      <c r="G52" s="18">
        <f t="shared" si="5"/>
        <v>27258</v>
      </c>
      <c r="H52" s="18">
        <f t="shared" si="6"/>
        <v>-75172</v>
      </c>
      <c r="I52" s="19">
        <f t="shared" si="7"/>
        <v>56.889426889844316</v>
      </c>
      <c r="J52" s="19">
        <f t="shared" si="8"/>
        <v>0</v>
      </c>
      <c r="K52" s="19">
        <f t="shared" si="9"/>
        <v>100</v>
      </c>
    </row>
    <row r="53" spans="1:11" ht="25.5" x14ac:dyDescent="0.2">
      <c r="A53" s="26" t="s">
        <v>146</v>
      </c>
      <c r="B53" s="17" t="s">
        <v>147</v>
      </c>
      <c r="C53" s="18">
        <v>47914</v>
      </c>
      <c r="D53" s="18">
        <v>75172</v>
      </c>
      <c r="E53" s="18">
        <v>0</v>
      </c>
      <c r="F53" s="18">
        <v>75172</v>
      </c>
      <c r="G53" s="18">
        <f t="shared" si="5"/>
        <v>27258</v>
      </c>
      <c r="H53" s="18">
        <f t="shared" si="6"/>
        <v>-75172</v>
      </c>
      <c r="I53" s="19">
        <f t="shared" si="7"/>
        <v>56.889426889844316</v>
      </c>
      <c r="J53" s="19">
        <f t="shared" si="8"/>
        <v>0</v>
      </c>
      <c r="K53" s="19">
        <f t="shared" si="9"/>
        <v>100</v>
      </c>
    </row>
    <row r="54" spans="1:11" x14ac:dyDescent="0.2">
      <c r="A54" s="22" t="s">
        <v>30</v>
      </c>
      <c r="B54" s="17" t="s">
        <v>31</v>
      </c>
      <c r="C54" s="18">
        <v>37149109.579999998</v>
      </c>
      <c r="D54" s="18">
        <v>42261620</v>
      </c>
      <c r="E54" s="18">
        <v>40321060</v>
      </c>
      <c r="F54" s="18">
        <v>39642352.219999999</v>
      </c>
      <c r="G54" s="18">
        <f t="shared" si="5"/>
        <v>2493242.6400000006</v>
      </c>
      <c r="H54" s="18">
        <f t="shared" si="6"/>
        <v>678707.78000000119</v>
      </c>
      <c r="I54" s="19">
        <f t="shared" si="7"/>
        <v>6.7114465681360258</v>
      </c>
      <c r="J54" s="19">
        <f t="shared" si="8"/>
        <v>98.316741226545133</v>
      </c>
      <c r="K54" s="19">
        <f t="shared" si="9"/>
        <v>93.802254196597289</v>
      </c>
    </row>
    <row r="55" spans="1:11" x14ac:dyDescent="0.2">
      <c r="A55" s="23" t="s">
        <v>32</v>
      </c>
      <c r="B55" s="17" t="s">
        <v>33</v>
      </c>
      <c r="C55" s="18">
        <v>37149109.579999998</v>
      </c>
      <c r="D55" s="18">
        <v>42261620</v>
      </c>
      <c r="E55" s="18">
        <v>40321060</v>
      </c>
      <c r="F55" s="18">
        <v>39642352.219999999</v>
      </c>
      <c r="G55" s="18">
        <f t="shared" si="5"/>
        <v>2493242.6400000006</v>
      </c>
      <c r="H55" s="18">
        <f t="shared" si="6"/>
        <v>678707.78000000119</v>
      </c>
      <c r="I55" s="19">
        <f t="shared" si="7"/>
        <v>6.7114465681360258</v>
      </c>
      <c r="J55" s="19">
        <f t="shared" si="8"/>
        <v>98.316741226545133</v>
      </c>
      <c r="K55" s="19">
        <f t="shared" si="9"/>
        <v>93.802254196597289</v>
      </c>
    </row>
    <row r="56" spans="1:11" x14ac:dyDescent="0.2">
      <c r="A56" s="16" t="s">
        <v>34</v>
      </c>
      <c r="B56" s="17" t="s">
        <v>35</v>
      </c>
      <c r="C56" s="18">
        <v>37234560.57</v>
      </c>
      <c r="D56" s="18">
        <v>42389284</v>
      </c>
      <c r="E56" s="18">
        <v>40325638</v>
      </c>
      <c r="F56" s="18">
        <v>39664603.289999999</v>
      </c>
      <c r="G56" s="18">
        <f t="shared" si="5"/>
        <v>2430042.7199999988</v>
      </c>
      <c r="H56" s="18">
        <f t="shared" si="6"/>
        <v>661034.71000000089</v>
      </c>
      <c r="I56" s="19">
        <f t="shared" si="7"/>
        <v>6.5263096510339835</v>
      </c>
      <c r="J56" s="19">
        <f t="shared" si="8"/>
        <v>98.360758210446662</v>
      </c>
      <c r="K56" s="19">
        <f t="shared" si="9"/>
        <v>93.572241725054852</v>
      </c>
    </row>
    <row r="57" spans="1:11" x14ac:dyDescent="0.2">
      <c r="A57" s="22" t="s">
        <v>36</v>
      </c>
      <c r="B57" s="17" t="s">
        <v>37</v>
      </c>
      <c r="C57" s="18">
        <v>35779321.380000003</v>
      </c>
      <c r="D57" s="18">
        <v>40425095</v>
      </c>
      <c r="E57" s="18">
        <v>39931670</v>
      </c>
      <c r="F57" s="18">
        <v>37837476.850000001</v>
      </c>
      <c r="G57" s="18">
        <f t="shared" si="5"/>
        <v>2058155.4699999988</v>
      </c>
      <c r="H57" s="18">
        <f t="shared" si="6"/>
        <v>2094193.1499999985</v>
      </c>
      <c r="I57" s="19">
        <f t="shared" si="7"/>
        <v>5.752360275761049</v>
      </c>
      <c r="J57" s="19">
        <f t="shared" si="8"/>
        <v>94.755558307478751</v>
      </c>
      <c r="K57" s="19">
        <f t="shared" si="9"/>
        <v>93.598980657930426</v>
      </c>
    </row>
    <row r="58" spans="1:11" x14ac:dyDescent="0.2">
      <c r="A58" s="23" t="s">
        <v>38</v>
      </c>
      <c r="B58" s="17" t="s">
        <v>39</v>
      </c>
      <c r="C58" s="18">
        <v>35777259.359999999</v>
      </c>
      <c r="D58" s="18">
        <v>40424700</v>
      </c>
      <c r="E58" s="18">
        <v>39931485</v>
      </c>
      <c r="F58" s="18">
        <v>37837266.850000001</v>
      </c>
      <c r="G58" s="18">
        <f t="shared" si="5"/>
        <v>2060007.4900000021</v>
      </c>
      <c r="H58" s="18">
        <f t="shared" si="6"/>
        <v>2094218.1499999985</v>
      </c>
      <c r="I58" s="19">
        <f t="shared" si="7"/>
        <v>5.7578683410925322</v>
      </c>
      <c r="J58" s="19">
        <f t="shared" si="8"/>
        <v>94.755471403079554</v>
      </c>
      <c r="K58" s="19">
        <f t="shared" si="9"/>
        <v>93.599375752943132</v>
      </c>
    </row>
    <row r="59" spans="1:11" x14ac:dyDescent="0.2">
      <c r="A59" s="24" t="s">
        <v>40</v>
      </c>
      <c r="B59" s="17" t="s">
        <v>41</v>
      </c>
      <c r="C59" s="18">
        <v>30691361.77</v>
      </c>
      <c r="D59" s="18">
        <v>33882920</v>
      </c>
      <c r="E59" s="18">
        <v>33887087</v>
      </c>
      <c r="F59" s="18">
        <v>31641469.789999999</v>
      </c>
      <c r="G59" s="18">
        <f t="shared" si="5"/>
        <v>950108.01999999955</v>
      </c>
      <c r="H59" s="18">
        <f t="shared" si="6"/>
        <v>2245617.2100000009</v>
      </c>
      <c r="I59" s="19">
        <f t="shared" si="7"/>
        <v>3.0956854476516185</v>
      </c>
      <c r="J59" s="19">
        <f t="shared" si="8"/>
        <v>93.373236212366081</v>
      </c>
      <c r="K59" s="19">
        <f t="shared" si="9"/>
        <v>93.384719469278323</v>
      </c>
    </row>
    <row r="60" spans="1:11" x14ac:dyDescent="0.2">
      <c r="A60" s="24" t="s">
        <v>42</v>
      </c>
      <c r="B60" s="17" t="s">
        <v>43</v>
      </c>
      <c r="C60" s="18">
        <v>5085897.59</v>
      </c>
      <c r="D60" s="18">
        <v>6541780</v>
      </c>
      <c r="E60" s="18">
        <v>6044398</v>
      </c>
      <c r="F60" s="18">
        <v>6195797.0599999996</v>
      </c>
      <c r="G60" s="18">
        <f t="shared" si="5"/>
        <v>1109899.4699999997</v>
      </c>
      <c r="H60" s="18">
        <f t="shared" si="6"/>
        <v>-151399.05999999959</v>
      </c>
      <c r="I60" s="19">
        <f t="shared" si="7"/>
        <v>21.82307941438512</v>
      </c>
      <c r="J60" s="19">
        <f t="shared" si="8"/>
        <v>102.50478310660549</v>
      </c>
      <c r="K60" s="19">
        <f t="shared" si="9"/>
        <v>94.711180443243265</v>
      </c>
    </row>
    <row r="61" spans="1:11" x14ac:dyDescent="0.2">
      <c r="A61" s="25" t="s">
        <v>44</v>
      </c>
      <c r="B61" s="17" t="s">
        <v>45</v>
      </c>
      <c r="C61" s="18">
        <v>70591.710000000006</v>
      </c>
      <c r="D61" s="18">
        <v>0</v>
      </c>
      <c r="E61" s="18">
        <v>0</v>
      </c>
      <c r="F61" s="18">
        <v>46303.27</v>
      </c>
      <c r="G61" s="18">
        <f t="shared" si="5"/>
        <v>-24288.44000000001</v>
      </c>
      <c r="H61" s="18">
        <f t="shared" si="6"/>
        <v>-46303.27</v>
      </c>
      <c r="I61" s="19">
        <f t="shared" si="7"/>
        <v>-34.406929652221223</v>
      </c>
      <c r="J61" s="19">
        <f t="shared" si="8"/>
        <v>0</v>
      </c>
      <c r="K61" s="19">
        <f t="shared" si="9"/>
        <v>0</v>
      </c>
    </row>
    <row r="62" spans="1:11" x14ac:dyDescent="0.2">
      <c r="A62" s="23" t="s">
        <v>46</v>
      </c>
      <c r="B62" s="17" t="s">
        <v>47</v>
      </c>
      <c r="C62" s="18">
        <v>1879.64</v>
      </c>
      <c r="D62" s="18">
        <v>210</v>
      </c>
      <c r="E62" s="18">
        <v>0</v>
      </c>
      <c r="F62" s="18">
        <v>210</v>
      </c>
      <c r="G62" s="18">
        <f t="shared" si="5"/>
        <v>-1669.64</v>
      </c>
      <c r="H62" s="18">
        <f t="shared" si="6"/>
        <v>-210</v>
      </c>
      <c r="I62" s="19">
        <f t="shared" si="7"/>
        <v>-88.827647847460156</v>
      </c>
      <c r="J62" s="19">
        <f t="shared" si="8"/>
        <v>0</v>
      </c>
      <c r="K62" s="19">
        <f t="shared" si="9"/>
        <v>100</v>
      </c>
    </row>
    <row r="63" spans="1:11" x14ac:dyDescent="0.2">
      <c r="A63" s="24" t="s">
        <v>50</v>
      </c>
      <c r="B63" s="17" t="s">
        <v>51</v>
      </c>
      <c r="C63" s="18">
        <v>1879.64</v>
      </c>
      <c r="D63" s="18">
        <v>210</v>
      </c>
      <c r="E63" s="18">
        <v>0</v>
      </c>
      <c r="F63" s="18">
        <v>210</v>
      </c>
      <c r="G63" s="18">
        <f t="shared" si="5"/>
        <v>-1669.64</v>
      </c>
      <c r="H63" s="18">
        <f t="shared" si="6"/>
        <v>-210</v>
      </c>
      <c r="I63" s="19">
        <f t="shared" si="7"/>
        <v>-88.827647847460156</v>
      </c>
      <c r="J63" s="19">
        <f t="shared" si="8"/>
        <v>0</v>
      </c>
      <c r="K63" s="19">
        <f t="shared" si="9"/>
        <v>100</v>
      </c>
    </row>
    <row r="64" spans="1:11" ht="25.5" x14ac:dyDescent="0.2">
      <c r="A64" s="23" t="s">
        <v>52</v>
      </c>
      <c r="B64" s="17" t="s">
        <v>53</v>
      </c>
      <c r="C64" s="18">
        <v>182.38</v>
      </c>
      <c r="D64" s="18">
        <v>185</v>
      </c>
      <c r="E64" s="18">
        <v>185</v>
      </c>
      <c r="F64" s="18">
        <v>0</v>
      </c>
      <c r="G64" s="18">
        <f t="shared" si="5"/>
        <v>-182.38</v>
      </c>
      <c r="H64" s="18">
        <f t="shared" si="6"/>
        <v>185</v>
      </c>
      <c r="I64" s="19">
        <f t="shared" si="7"/>
        <v>-100</v>
      </c>
      <c r="J64" s="19">
        <f t="shared" si="8"/>
        <v>0</v>
      </c>
      <c r="K64" s="19">
        <f t="shared" si="9"/>
        <v>0</v>
      </c>
    </row>
    <row r="65" spans="1:11" x14ac:dyDescent="0.2">
      <c r="A65" s="24" t="s">
        <v>54</v>
      </c>
      <c r="B65" s="17" t="s">
        <v>55</v>
      </c>
      <c r="C65" s="18">
        <v>182.38</v>
      </c>
      <c r="D65" s="18">
        <v>185</v>
      </c>
      <c r="E65" s="18">
        <v>185</v>
      </c>
      <c r="F65" s="18">
        <v>0</v>
      </c>
      <c r="G65" s="18">
        <f t="shared" si="5"/>
        <v>-182.38</v>
      </c>
      <c r="H65" s="18">
        <f t="shared" si="6"/>
        <v>185</v>
      </c>
      <c r="I65" s="19">
        <f t="shared" si="7"/>
        <v>-100</v>
      </c>
      <c r="J65" s="19">
        <f t="shared" si="8"/>
        <v>0</v>
      </c>
      <c r="K65" s="19">
        <f t="shared" si="9"/>
        <v>0</v>
      </c>
    </row>
    <row r="66" spans="1:11" ht="25.5" x14ac:dyDescent="0.2">
      <c r="A66" s="25" t="s">
        <v>80</v>
      </c>
      <c r="B66" s="17" t="s">
        <v>81</v>
      </c>
      <c r="C66" s="18">
        <v>182.38</v>
      </c>
      <c r="D66" s="18">
        <v>185</v>
      </c>
      <c r="E66" s="18">
        <v>185</v>
      </c>
      <c r="F66" s="18">
        <v>0</v>
      </c>
      <c r="G66" s="18">
        <f t="shared" si="5"/>
        <v>-182.38</v>
      </c>
      <c r="H66" s="18">
        <f t="shared" si="6"/>
        <v>185</v>
      </c>
      <c r="I66" s="19">
        <f t="shared" si="7"/>
        <v>-100</v>
      </c>
      <c r="J66" s="19">
        <f t="shared" si="8"/>
        <v>0</v>
      </c>
      <c r="K66" s="19">
        <f t="shared" si="9"/>
        <v>0</v>
      </c>
    </row>
    <row r="67" spans="1:11" x14ac:dyDescent="0.2">
      <c r="A67" s="22" t="s">
        <v>60</v>
      </c>
      <c r="B67" s="17" t="s">
        <v>61</v>
      </c>
      <c r="C67" s="18">
        <v>1455239.19</v>
      </c>
      <c r="D67" s="18">
        <v>1964189</v>
      </c>
      <c r="E67" s="18">
        <v>393968</v>
      </c>
      <c r="F67" s="18">
        <v>1827126.44</v>
      </c>
      <c r="G67" s="18">
        <f t="shared" si="5"/>
        <v>371887.25</v>
      </c>
      <c r="H67" s="18">
        <f t="shared" si="6"/>
        <v>-1433158.44</v>
      </c>
      <c r="I67" s="19">
        <f t="shared" si="7"/>
        <v>25.555060127263346</v>
      </c>
      <c r="J67" s="19">
        <f t="shared" si="8"/>
        <v>463.77534215976925</v>
      </c>
      <c r="K67" s="19">
        <f t="shared" si="9"/>
        <v>93.021926097743133</v>
      </c>
    </row>
    <row r="68" spans="1:11" x14ac:dyDescent="0.2">
      <c r="A68" s="23" t="s">
        <v>62</v>
      </c>
      <c r="B68" s="17" t="s">
        <v>63</v>
      </c>
      <c r="C68" s="18">
        <v>1455239.19</v>
      </c>
      <c r="D68" s="18">
        <v>1964189</v>
      </c>
      <c r="E68" s="18">
        <v>393968</v>
      </c>
      <c r="F68" s="18">
        <v>1827126.44</v>
      </c>
      <c r="G68" s="18">
        <f t="shared" si="5"/>
        <v>371887.25</v>
      </c>
      <c r="H68" s="18">
        <f t="shared" si="6"/>
        <v>-1433158.44</v>
      </c>
      <c r="I68" s="19">
        <f t="shared" si="7"/>
        <v>25.555060127263346</v>
      </c>
      <c r="J68" s="19">
        <f t="shared" si="8"/>
        <v>463.77534215976925</v>
      </c>
      <c r="K68" s="19">
        <f t="shared" si="9"/>
        <v>93.021926097743133</v>
      </c>
    </row>
    <row r="69" spans="1:11" x14ac:dyDescent="0.2">
      <c r="A69" s="16"/>
      <c r="B69" s="17" t="s">
        <v>64</v>
      </c>
      <c r="C69" s="18">
        <v>-35210.33</v>
      </c>
      <c r="D69" s="18">
        <v>-47914</v>
      </c>
      <c r="E69" s="18">
        <v>0</v>
      </c>
      <c r="F69" s="18">
        <v>54517.02</v>
      </c>
      <c r="G69" s="18">
        <f t="shared" si="5"/>
        <v>89727.35</v>
      </c>
      <c r="H69" s="18">
        <f t="shared" si="6"/>
        <v>-54517.02</v>
      </c>
      <c r="I69" s="19">
        <f t="shared" si="7"/>
        <v>-254.83245967873631</v>
      </c>
      <c r="J69" s="19">
        <f t="shared" si="8"/>
        <v>0</v>
      </c>
      <c r="K69" s="19">
        <f t="shared" si="9"/>
        <v>-113.7809825938139</v>
      </c>
    </row>
    <row r="70" spans="1:11" x14ac:dyDescent="0.2">
      <c r="A70" s="16" t="s">
        <v>65</v>
      </c>
      <c r="B70" s="17" t="s">
        <v>66</v>
      </c>
      <c r="C70" s="18">
        <v>35210.33</v>
      </c>
      <c r="D70" s="18">
        <v>47914</v>
      </c>
      <c r="E70" s="18">
        <v>0</v>
      </c>
      <c r="F70" s="18">
        <v>-54517.02</v>
      </c>
      <c r="G70" s="18">
        <f t="shared" si="5"/>
        <v>-89727.35</v>
      </c>
      <c r="H70" s="18">
        <f t="shared" si="6"/>
        <v>54517.02</v>
      </c>
      <c r="I70" s="19">
        <f t="shared" si="7"/>
        <v>-254.83245967873631</v>
      </c>
      <c r="J70" s="19">
        <f t="shared" si="8"/>
        <v>0</v>
      </c>
      <c r="K70" s="19">
        <f t="shared" si="9"/>
        <v>-113.7809825938139</v>
      </c>
    </row>
    <row r="71" spans="1:11" x14ac:dyDescent="0.2">
      <c r="A71" s="22" t="s">
        <v>67</v>
      </c>
      <c r="B71" s="17" t="s">
        <v>68</v>
      </c>
      <c r="C71" s="18">
        <v>35210.33</v>
      </c>
      <c r="D71" s="18">
        <v>47914</v>
      </c>
      <c r="E71" s="18">
        <v>0</v>
      </c>
      <c r="F71" s="18">
        <v>-54517.02</v>
      </c>
      <c r="G71" s="18">
        <f t="shared" si="5"/>
        <v>-89727.35</v>
      </c>
      <c r="H71" s="18">
        <f t="shared" si="6"/>
        <v>54517.02</v>
      </c>
      <c r="I71" s="19">
        <f t="shared" si="7"/>
        <v>-254.83245967873631</v>
      </c>
      <c r="J71" s="19">
        <f t="shared" si="8"/>
        <v>0</v>
      </c>
      <c r="K71" s="19">
        <f t="shared" si="9"/>
        <v>-113.7809825938139</v>
      </c>
    </row>
    <row r="72" spans="1:11" ht="25.5" x14ac:dyDescent="0.2">
      <c r="A72" s="23" t="s">
        <v>82</v>
      </c>
      <c r="B72" s="17" t="s">
        <v>83</v>
      </c>
      <c r="C72" s="18">
        <v>-83706</v>
      </c>
      <c r="D72" s="18">
        <v>47914</v>
      </c>
      <c r="E72" s="18">
        <v>0</v>
      </c>
      <c r="F72" s="18">
        <v>-47914</v>
      </c>
      <c r="G72" s="18">
        <f t="shared" si="5"/>
        <v>35792</v>
      </c>
      <c r="H72" s="18">
        <f t="shared" si="6"/>
        <v>47914</v>
      </c>
      <c r="I72" s="19">
        <f t="shared" si="7"/>
        <v>-42.75918094282369</v>
      </c>
      <c r="J72" s="19">
        <f t="shared" si="8"/>
        <v>0</v>
      </c>
      <c r="K72" s="19">
        <f t="shared" si="9"/>
        <v>-100</v>
      </c>
    </row>
    <row r="73" spans="1:11" x14ac:dyDescent="0.2">
      <c r="A73" s="27" t="s">
        <v>84</v>
      </c>
      <c r="B73" s="28" t="s">
        <v>947</v>
      </c>
      <c r="C73" s="29"/>
      <c r="D73" s="29"/>
      <c r="E73" s="29"/>
      <c r="F73" s="29"/>
      <c r="G73" s="29"/>
      <c r="H73" s="29"/>
      <c r="I73" s="30"/>
      <c r="J73" s="30"/>
      <c r="K73" s="30"/>
    </row>
    <row r="74" spans="1:11" x14ac:dyDescent="0.2">
      <c r="A74" s="16" t="s">
        <v>26</v>
      </c>
      <c r="B74" s="17" t="s">
        <v>27</v>
      </c>
      <c r="C74" s="18">
        <v>37199350.240000002</v>
      </c>
      <c r="D74" s="18">
        <v>42341370</v>
      </c>
      <c r="E74" s="18">
        <v>40325638</v>
      </c>
      <c r="F74" s="18">
        <v>39719120.310000002</v>
      </c>
      <c r="G74" s="18">
        <f t="shared" ref="G74:G99" si="10">F74-C74</f>
        <v>2519770.0700000003</v>
      </c>
      <c r="H74" s="18">
        <f t="shared" ref="H74:H99" si="11">E74-F74</f>
        <v>606517.68999999762</v>
      </c>
      <c r="I74" s="19">
        <f t="shared" ref="I74:I99" si="12">IF(ISERROR(F74/C74),0,F74/C74*100-100)</f>
        <v>6.7736937708404525</v>
      </c>
      <c r="J74" s="19">
        <f t="shared" ref="J74:J99" si="13">IF(ISERROR(F74/E74),0,F74/E74*100)</f>
        <v>98.495950169467875</v>
      </c>
      <c r="K74" s="19">
        <f t="shared" ref="K74:K99" si="14">IF(ISERROR(F74/D74),0,F74/D74*100)</f>
        <v>93.806885110236166</v>
      </c>
    </row>
    <row r="75" spans="1:11" ht="25.5" x14ac:dyDescent="0.2">
      <c r="A75" s="22" t="s">
        <v>28</v>
      </c>
      <c r="B75" s="17" t="s">
        <v>29</v>
      </c>
      <c r="C75" s="18">
        <v>2326.66</v>
      </c>
      <c r="D75" s="18">
        <v>4578</v>
      </c>
      <c r="E75" s="18">
        <v>4578</v>
      </c>
      <c r="F75" s="18">
        <v>1596.09</v>
      </c>
      <c r="G75" s="18">
        <f t="shared" si="10"/>
        <v>-730.56999999999994</v>
      </c>
      <c r="H75" s="18">
        <f t="shared" si="11"/>
        <v>2981.91</v>
      </c>
      <c r="I75" s="19">
        <f t="shared" si="12"/>
        <v>-31.399946704718346</v>
      </c>
      <c r="J75" s="19">
        <f t="shared" si="13"/>
        <v>34.864351245085189</v>
      </c>
      <c r="K75" s="19">
        <f t="shared" si="14"/>
        <v>34.864351245085189</v>
      </c>
    </row>
    <row r="76" spans="1:11" x14ac:dyDescent="0.2">
      <c r="A76" s="22" t="s">
        <v>92</v>
      </c>
      <c r="B76" s="17" t="s">
        <v>93</v>
      </c>
      <c r="C76" s="18">
        <v>47914</v>
      </c>
      <c r="D76" s="18">
        <v>75172</v>
      </c>
      <c r="E76" s="18">
        <v>0</v>
      </c>
      <c r="F76" s="18">
        <v>75172</v>
      </c>
      <c r="G76" s="18">
        <f t="shared" si="10"/>
        <v>27258</v>
      </c>
      <c r="H76" s="18">
        <f t="shared" si="11"/>
        <v>-75172</v>
      </c>
      <c r="I76" s="19">
        <f t="shared" si="12"/>
        <v>56.889426889844316</v>
      </c>
      <c r="J76" s="19">
        <f t="shared" si="13"/>
        <v>0</v>
      </c>
      <c r="K76" s="19">
        <f t="shared" si="14"/>
        <v>100</v>
      </c>
    </row>
    <row r="77" spans="1:11" x14ac:dyDescent="0.2">
      <c r="A77" s="23" t="s">
        <v>94</v>
      </c>
      <c r="B77" s="17" t="s">
        <v>95</v>
      </c>
      <c r="C77" s="18">
        <v>47914</v>
      </c>
      <c r="D77" s="18">
        <v>75172</v>
      </c>
      <c r="E77" s="18">
        <v>0</v>
      </c>
      <c r="F77" s="18">
        <v>75172</v>
      </c>
      <c r="G77" s="18">
        <f t="shared" si="10"/>
        <v>27258</v>
      </c>
      <c r="H77" s="18">
        <f t="shared" si="11"/>
        <v>-75172</v>
      </c>
      <c r="I77" s="19">
        <f t="shared" si="12"/>
        <v>56.889426889844316</v>
      </c>
      <c r="J77" s="19">
        <f t="shared" si="13"/>
        <v>0</v>
      </c>
      <c r="K77" s="19">
        <f t="shared" si="14"/>
        <v>100</v>
      </c>
    </row>
    <row r="78" spans="1:11" x14ac:dyDescent="0.2">
      <c r="A78" s="24" t="s">
        <v>96</v>
      </c>
      <c r="B78" s="17" t="s">
        <v>97</v>
      </c>
      <c r="C78" s="18">
        <v>47914</v>
      </c>
      <c r="D78" s="18">
        <v>75172</v>
      </c>
      <c r="E78" s="18">
        <v>0</v>
      </c>
      <c r="F78" s="18">
        <v>75172</v>
      </c>
      <c r="G78" s="18">
        <f t="shared" si="10"/>
        <v>27258</v>
      </c>
      <c r="H78" s="18">
        <f t="shared" si="11"/>
        <v>-75172</v>
      </c>
      <c r="I78" s="19">
        <f t="shared" si="12"/>
        <v>56.889426889844316</v>
      </c>
      <c r="J78" s="19">
        <f t="shared" si="13"/>
        <v>0</v>
      </c>
      <c r="K78" s="19">
        <f t="shared" si="14"/>
        <v>100</v>
      </c>
    </row>
    <row r="79" spans="1:11" ht="25.5" x14ac:dyDescent="0.2">
      <c r="A79" s="25" t="s">
        <v>98</v>
      </c>
      <c r="B79" s="17" t="s">
        <v>99</v>
      </c>
      <c r="C79" s="18">
        <v>47914</v>
      </c>
      <c r="D79" s="18">
        <v>75172</v>
      </c>
      <c r="E79" s="18">
        <v>0</v>
      </c>
      <c r="F79" s="18">
        <v>75172</v>
      </c>
      <c r="G79" s="18">
        <f t="shared" si="10"/>
        <v>27258</v>
      </c>
      <c r="H79" s="18">
        <f t="shared" si="11"/>
        <v>-75172</v>
      </c>
      <c r="I79" s="19">
        <f t="shared" si="12"/>
        <v>56.889426889844316</v>
      </c>
      <c r="J79" s="19">
        <f t="shared" si="13"/>
        <v>0</v>
      </c>
      <c r="K79" s="19">
        <f t="shared" si="14"/>
        <v>100</v>
      </c>
    </row>
    <row r="80" spans="1:11" ht="25.5" x14ac:dyDescent="0.2">
      <c r="A80" s="26" t="s">
        <v>146</v>
      </c>
      <c r="B80" s="17" t="s">
        <v>147</v>
      </c>
      <c r="C80" s="18">
        <v>47914</v>
      </c>
      <c r="D80" s="18">
        <v>75172</v>
      </c>
      <c r="E80" s="18">
        <v>0</v>
      </c>
      <c r="F80" s="18">
        <v>75172</v>
      </c>
      <c r="G80" s="18">
        <f t="shared" si="10"/>
        <v>27258</v>
      </c>
      <c r="H80" s="18">
        <f t="shared" si="11"/>
        <v>-75172</v>
      </c>
      <c r="I80" s="19">
        <f t="shared" si="12"/>
        <v>56.889426889844316</v>
      </c>
      <c r="J80" s="19">
        <f t="shared" si="13"/>
        <v>0</v>
      </c>
      <c r="K80" s="19">
        <f t="shared" si="14"/>
        <v>100</v>
      </c>
    </row>
    <row r="81" spans="1:11" x14ac:dyDescent="0.2">
      <c r="A81" s="22" t="s">
        <v>30</v>
      </c>
      <c r="B81" s="17" t="s">
        <v>31</v>
      </c>
      <c r="C81" s="18">
        <v>37149109.579999998</v>
      </c>
      <c r="D81" s="18">
        <v>42261620</v>
      </c>
      <c r="E81" s="18">
        <v>40321060</v>
      </c>
      <c r="F81" s="18">
        <v>39642352.219999999</v>
      </c>
      <c r="G81" s="18">
        <f t="shared" si="10"/>
        <v>2493242.6400000006</v>
      </c>
      <c r="H81" s="18">
        <f t="shared" si="11"/>
        <v>678707.78000000119</v>
      </c>
      <c r="I81" s="19">
        <f t="shared" si="12"/>
        <v>6.7114465681360258</v>
      </c>
      <c r="J81" s="19">
        <f t="shared" si="13"/>
        <v>98.316741226545133</v>
      </c>
      <c r="K81" s="19">
        <f t="shared" si="14"/>
        <v>93.802254196597289</v>
      </c>
    </row>
    <row r="82" spans="1:11" x14ac:dyDescent="0.2">
      <c r="A82" s="23" t="s">
        <v>32</v>
      </c>
      <c r="B82" s="17" t="s">
        <v>33</v>
      </c>
      <c r="C82" s="18">
        <v>37149109.579999998</v>
      </c>
      <c r="D82" s="18">
        <v>42261620</v>
      </c>
      <c r="E82" s="18">
        <v>40321060</v>
      </c>
      <c r="F82" s="18">
        <v>39642352.219999999</v>
      </c>
      <c r="G82" s="18">
        <f t="shared" si="10"/>
        <v>2493242.6400000006</v>
      </c>
      <c r="H82" s="18">
        <f t="shared" si="11"/>
        <v>678707.78000000119</v>
      </c>
      <c r="I82" s="19">
        <f t="shared" si="12"/>
        <v>6.7114465681360258</v>
      </c>
      <c r="J82" s="19">
        <f t="shared" si="13"/>
        <v>98.316741226545133</v>
      </c>
      <c r="K82" s="19">
        <f t="shared" si="14"/>
        <v>93.802254196597289</v>
      </c>
    </row>
    <row r="83" spans="1:11" x14ac:dyDescent="0.2">
      <c r="A83" s="16" t="s">
        <v>34</v>
      </c>
      <c r="B83" s="17" t="s">
        <v>35</v>
      </c>
      <c r="C83" s="18">
        <v>37234560.57</v>
      </c>
      <c r="D83" s="18">
        <v>42389284</v>
      </c>
      <c r="E83" s="18">
        <v>40325638</v>
      </c>
      <c r="F83" s="18">
        <v>39664603.289999999</v>
      </c>
      <c r="G83" s="18">
        <f t="shared" si="10"/>
        <v>2430042.7199999988</v>
      </c>
      <c r="H83" s="18">
        <f t="shared" si="11"/>
        <v>661034.71000000089</v>
      </c>
      <c r="I83" s="19">
        <f t="shared" si="12"/>
        <v>6.5263096510339835</v>
      </c>
      <c r="J83" s="19">
        <f t="shared" si="13"/>
        <v>98.360758210446662</v>
      </c>
      <c r="K83" s="19">
        <f t="shared" si="14"/>
        <v>93.572241725054852</v>
      </c>
    </row>
    <row r="84" spans="1:11" x14ac:dyDescent="0.2">
      <c r="A84" s="22" t="s">
        <v>36</v>
      </c>
      <c r="B84" s="17" t="s">
        <v>37</v>
      </c>
      <c r="C84" s="18">
        <v>35779321.380000003</v>
      </c>
      <c r="D84" s="18">
        <v>40425095</v>
      </c>
      <c r="E84" s="18">
        <v>39931670</v>
      </c>
      <c r="F84" s="18">
        <v>37837476.850000001</v>
      </c>
      <c r="G84" s="18">
        <f t="shared" si="10"/>
        <v>2058155.4699999988</v>
      </c>
      <c r="H84" s="18">
        <f t="shared" si="11"/>
        <v>2094193.1499999985</v>
      </c>
      <c r="I84" s="19">
        <f t="shared" si="12"/>
        <v>5.752360275761049</v>
      </c>
      <c r="J84" s="19">
        <f t="shared" si="13"/>
        <v>94.755558307478751</v>
      </c>
      <c r="K84" s="19">
        <f t="shared" si="14"/>
        <v>93.598980657930426</v>
      </c>
    </row>
    <row r="85" spans="1:11" x14ac:dyDescent="0.2">
      <c r="A85" s="23" t="s">
        <v>38</v>
      </c>
      <c r="B85" s="17" t="s">
        <v>39</v>
      </c>
      <c r="C85" s="18">
        <v>35777259.359999999</v>
      </c>
      <c r="D85" s="18">
        <v>40424700</v>
      </c>
      <c r="E85" s="18">
        <v>39931485</v>
      </c>
      <c r="F85" s="18">
        <v>37837266.850000001</v>
      </c>
      <c r="G85" s="18">
        <f t="shared" si="10"/>
        <v>2060007.4900000021</v>
      </c>
      <c r="H85" s="18">
        <f t="shared" si="11"/>
        <v>2094218.1499999985</v>
      </c>
      <c r="I85" s="19">
        <f t="shared" si="12"/>
        <v>5.7578683410925322</v>
      </c>
      <c r="J85" s="19">
        <f t="shared" si="13"/>
        <v>94.755471403079554</v>
      </c>
      <c r="K85" s="19">
        <f t="shared" si="14"/>
        <v>93.599375752943132</v>
      </c>
    </row>
    <row r="86" spans="1:11" x14ac:dyDescent="0.2">
      <c r="A86" s="24" t="s">
        <v>40</v>
      </c>
      <c r="B86" s="17" t="s">
        <v>41</v>
      </c>
      <c r="C86" s="18">
        <v>30691361.77</v>
      </c>
      <c r="D86" s="18">
        <v>33882920</v>
      </c>
      <c r="E86" s="18">
        <v>33887087</v>
      </c>
      <c r="F86" s="18">
        <v>31641469.789999999</v>
      </c>
      <c r="G86" s="18">
        <f t="shared" si="10"/>
        <v>950108.01999999955</v>
      </c>
      <c r="H86" s="18">
        <f t="shared" si="11"/>
        <v>2245617.2100000009</v>
      </c>
      <c r="I86" s="19">
        <f t="shared" si="12"/>
        <v>3.0956854476516185</v>
      </c>
      <c r="J86" s="19">
        <f t="shared" si="13"/>
        <v>93.373236212366081</v>
      </c>
      <c r="K86" s="19">
        <f t="shared" si="14"/>
        <v>93.384719469278323</v>
      </c>
    </row>
    <row r="87" spans="1:11" x14ac:dyDescent="0.2">
      <c r="A87" s="24" t="s">
        <v>42</v>
      </c>
      <c r="B87" s="17" t="s">
        <v>43</v>
      </c>
      <c r="C87" s="18">
        <v>5085897.59</v>
      </c>
      <c r="D87" s="18">
        <v>6541780</v>
      </c>
      <c r="E87" s="18">
        <v>6044398</v>
      </c>
      <c r="F87" s="18">
        <v>6195797.0599999996</v>
      </c>
      <c r="G87" s="18">
        <f t="shared" si="10"/>
        <v>1109899.4699999997</v>
      </c>
      <c r="H87" s="18">
        <f t="shared" si="11"/>
        <v>-151399.05999999959</v>
      </c>
      <c r="I87" s="19">
        <f t="shared" si="12"/>
        <v>21.82307941438512</v>
      </c>
      <c r="J87" s="19">
        <f t="shared" si="13"/>
        <v>102.50478310660549</v>
      </c>
      <c r="K87" s="19">
        <f t="shared" si="14"/>
        <v>94.711180443243265</v>
      </c>
    </row>
    <row r="88" spans="1:11" x14ac:dyDescent="0.2">
      <c r="A88" s="25" t="s">
        <v>44</v>
      </c>
      <c r="B88" s="17" t="s">
        <v>45</v>
      </c>
      <c r="C88" s="18">
        <v>70591.710000000006</v>
      </c>
      <c r="D88" s="18">
        <v>0</v>
      </c>
      <c r="E88" s="18">
        <v>0</v>
      </c>
      <c r="F88" s="18">
        <v>46303.27</v>
      </c>
      <c r="G88" s="18">
        <f t="shared" si="10"/>
        <v>-24288.44000000001</v>
      </c>
      <c r="H88" s="18">
        <f t="shared" si="11"/>
        <v>-46303.27</v>
      </c>
      <c r="I88" s="19">
        <f t="shared" si="12"/>
        <v>-34.406929652221223</v>
      </c>
      <c r="J88" s="19">
        <f t="shared" si="13"/>
        <v>0</v>
      </c>
      <c r="K88" s="19">
        <f t="shared" si="14"/>
        <v>0</v>
      </c>
    </row>
    <row r="89" spans="1:11" x14ac:dyDescent="0.2">
      <c r="A89" s="23" t="s">
        <v>46</v>
      </c>
      <c r="B89" s="17" t="s">
        <v>47</v>
      </c>
      <c r="C89" s="18">
        <v>1879.64</v>
      </c>
      <c r="D89" s="18">
        <v>210</v>
      </c>
      <c r="E89" s="18">
        <v>0</v>
      </c>
      <c r="F89" s="18">
        <v>210</v>
      </c>
      <c r="G89" s="18">
        <f t="shared" si="10"/>
        <v>-1669.64</v>
      </c>
      <c r="H89" s="18">
        <f t="shared" si="11"/>
        <v>-210</v>
      </c>
      <c r="I89" s="19">
        <f t="shared" si="12"/>
        <v>-88.827647847460156</v>
      </c>
      <c r="J89" s="19">
        <f t="shared" si="13"/>
        <v>0</v>
      </c>
      <c r="K89" s="19">
        <f t="shared" si="14"/>
        <v>100</v>
      </c>
    </row>
    <row r="90" spans="1:11" x14ac:dyDescent="0.2">
      <c r="A90" s="24" t="s">
        <v>50</v>
      </c>
      <c r="B90" s="17" t="s">
        <v>51</v>
      </c>
      <c r="C90" s="18">
        <v>1879.64</v>
      </c>
      <c r="D90" s="18">
        <v>210</v>
      </c>
      <c r="E90" s="18">
        <v>0</v>
      </c>
      <c r="F90" s="18">
        <v>210</v>
      </c>
      <c r="G90" s="18">
        <f t="shared" si="10"/>
        <v>-1669.64</v>
      </c>
      <c r="H90" s="18">
        <f t="shared" si="11"/>
        <v>-210</v>
      </c>
      <c r="I90" s="19">
        <f t="shared" si="12"/>
        <v>-88.827647847460156</v>
      </c>
      <c r="J90" s="19">
        <f t="shared" si="13"/>
        <v>0</v>
      </c>
      <c r="K90" s="19">
        <f t="shared" si="14"/>
        <v>100</v>
      </c>
    </row>
    <row r="91" spans="1:11" ht="25.5" x14ac:dyDescent="0.2">
      <c r="A91" s="23" t="s">
        <v>52</v>
      </c>
      <c r="B91" s="17" t="s">
        <v>53</v>
      </c>
      <c r="C91" s="18">
        <v>182.38</v>
      </c>
      <c r="D91" s="18">
        <v>185</v>
      </c>
      <c r="E91" s="18">
        <v>185</v>
      </c>
      <c r="F91" s="18">
        <v>0</v>
      </c>
      <c r="G91" s="18">
        <f t="shared" si="10"/>
        <v>-182.38</v>
      </c>
      <c r="H91" s="18">
        <f t="shared" si="11"/>
        <v>185</v>
      </c>
      <c r="I91" s="19">
        <f t="shared" si="12"/>
        <v>-100</v>
      </c>
      <c r="J91" s="19">
        <f t="shared" si="13"/>
        <v>0</v>
      </c>
      <c r="K91" s="19">
        <f t="shared" si="14"/>
        <v>0</v>
      </c>
    </row>
    <row r="92" spans="1:11" x14ac:dyDescent="0.2">
      <c r="A92" s="24" t="s">
        <v>54</v>
      </c>
      <c r="B92" s="17" t="s">
        <v>55</v>
      </c>
      <c r="C92" s="18">
        <v>182.38</v>
      </c>
      <c r="D92" s="18">
        <v>185</v>
      </c>
      <c r="E92" s="18">
        <v>185</v>
      </c>
      <c r="F92" s="18">
        <v>0</v>
      </c>
      <c r="G92" s="18">
        <f t="shared" si="10"/>
        <v>-182.38</v>
      </c>
      <c r="H92" s="18">
        <f t="shared" si="11"/>
        <v>185</v>
      </c>
      <c r="I92" s="19">
        <f t="shared" si="12"/>
        <v>-100</v>
      </c>
      <c r="J92" s="19">
        <f t="shared" si="13"/>
        <v>0</v>
      </c>
      <c r="K92" s="19">
        <f t="shared" si="14"/>
        <v>0</v>
      </c>
    </row>
    <row r="93" spans="1:11" ht="25.5" x14ac:dyDescent="0.2">
      <c r="A93" s="25" t="s">
        <v>80</v>
      </c>
      <c r="B93" s="17" t="s">
        <v>81</v>
      </c>
      <c r="C93" s="18">
        <v>182.38</v>
      </c>
      <c r="D93" s="18">
        <v>185</v>
      </c>
      <c r="E93" s="18">
        <v>185</v>
      </c>
      <c r="F93" s="18">
        <v>0</v>
      </c>
      <c r="G93" s="18">
        <f t="shared" si="10"/>
        <v>-182.38</v>
      </c>
      <c r="H93" s="18">
        <f t="shared" si="11"/>
        <v>185</v>
      </c>
      <c r="I93" s="19">
        <f t="shared" si="12"/>
        <v>-100</v>
      </c>
      <c r="J93" s="19">
        <f t="shared" si="13"/>
        <v>0</v>
      </c>
      <c r="K93" s="19">
        <f t="shared" si="14"/>
        <v>0</v>
      </c>
    </row>
    <row r="94" spans="1:11" x14ac:dyDescent="0.2">
      <c r="A94" s="22" t="s">
        <v>60</v>
      </c>
      <c r="B94" s="17" t="s">
        <v>61</v>
      </c>
      <c r="C94" s="18">
        <v>1455239.19</v>
      </c>
      <c r="D94" s="18">
        <v>1964189</v>
      </c>
      <c r="E94" s="18">
        <v>393968</v>
      </c>
      <c r="F94" s="18">
        <v>1827126.44</v>
      </c>
      <c r="G94" s="18">
        <f t="shared" si="10"/>
        <v>371887.25</v>
      </c>
      <c r="H94" s="18">
        <f t="shared" si="11"/>
        <v>-1433158.44</v>
      </c>
      <c r="I94" s="19">
        <f t="shared" si="12"/>
        <v>25.555060127263346</v>
      </c>
      <c r="J94" s="19">
        <f t="shared" si="13"/>
        <v>463.77534215976925</v>
      </c>
      <c r="K94" s="19">
        <f t="shared" si="14"/>
        <v>93.021926097743133</v>
      </c>
    </row>
    <row r="95" spans="1:11" x14ac:dyDescent="0.2">
      <c r="A95" s="23" t="s">
        <v>62</v>
      </c>
      <c r="B95" s="17" t="s">
        <v>63</v>
      </c>
      <c r="C95" s="18">
        <v>1455239.19</v>
      </c>
      <c r="D95" s="18">
        <v>1964189</v>
      </c>
      <c r="E95" s="18">
        <v>393968</v>
      </c>
      <c r="F95" s="18">
        <v>1827126.44</v>
      </c>
      <c r="G95" s="18">
        <f t="shared" si="10"/>
        <v>371887.25</v>
      </c>
      <c r="H95" s="18">
        <f t="shared" si="11"/>
        <v>-1433158.44</v>
      </c>
      <c r="I95" s="19">
        <f t="shared" si="12"/>
        <v>25.555060127263346</v>
      </c>
      <c r="J95" s="19">
        <f t="shared" si="13"/>
        <v>463.77534215976925</v>
      </c>
      <c r="K95" s="19">
        <f t="shared" si="14"/>
        <v>93.021926097743133</v>
      </c>
    </row>
    <row r="96" spans="1:11" x14ac:dyDescent="0.2">
      <c r="A96" s="16"/>
      <c r="B96" s="17" t="s">
        <v>64</v>
      </c>
      <c r="C96" s="18">
        <v>-35210.33</v>
      </c>
      <c r="D96" s="18">
        <v>-47914</v>
      </c>
      <c r="E96" s="18">
        <v>0</v>
      </c>
      <c r="F96" s="18">
        <v>54517.02</v>
      </c>
      <c r="G96" s="18">
        <f t="shared" si="10"/>
        <v>89727.35</v>
      </c>
      <c r="H96" s="18">
        <f t="shared" si="11"/>
        <v>-54517.02</v>
      </c>
      <c r="I96" s="19">
        <f t="shared" si="12"/>
        <v>-254.83245967873631</v>
      </c>
      <c r="J96" s="19">
        <f t="shared" si="13"/>
        <v>0</v>
      </c>
      <c r="K96" s="19">
        <f t="shared" si="14"/>
        <v>-113.7809825938139</v>
      </c>
    </row>
    <row r="97" spans="1:11" x14ac:dyDescent="0.2">
      <c r="A97" s="16" t="s">
        <v>65</v>
      </c>
      <c r="B97" s="17" t="s">
        <v>66</v>
      </c>
      <c r="C97" s="18">
        <v>35210.33</v>
      </c>
      <c r="D97" s="18">
        <v>47914</v>
      </c>
      <c r="E97" s="18">
        <v>0</v>
      </c>
      <c r="F97" s="18">
        <v>-54517.02</v>
      </c>
      <c r="G97" s="18">
        <f t="shared" si="10"/>
        <v>-89727.35</v>
      </c>
      <c r="H97" s="18">
        <f t="shared" si="11"/>
        <v>54517.02</v>
      </c>
      <c r="I97" s="19">
        <f t="shared" si="12"/>
        <v>-254.83245967873631</v>
      </c>
      <c r="J97" s="19">
        <f t="shared" si="13"/>
        <v>0</v>
      </c>
      <c r="K97" s="19">
        <f t="shared" si="14"/>
        <v>-113.7809825938139</v>
      </c>
    </row>
    <row r="98" spans="1:11" x14ac:dyDescent="0.2">
      <c r="A98" s="22" t="s">
        <v>67</v>
      </c>
      <c r="B98" s="17" t="s">
        <v>68</v>
      </c>
      <c r="C98" s="18">
        <v>35210.33</v>
      </c>
      <c r="D98" s="18">
        <v>47914</v>
      </c>
      <c r="E98" s="18">
        <v>0</v>
      </c>
      <c r="F98" s="18">
        <v>-54517.02</v>
      </c>
      <c r="G98" s="18">
        <f t="shared" si="10"/>
        <v>-89727.35</v>
      </c>
      <c r="H98" s="18">
        <f t="shared" si="11"/>
        <v>54517.02</v>
      </c>
      <c r="I98" s="19">
        <f t="shared" si="12"/>
        <v>-254.83245967873631</v>
      </c>
      <c r="J98" s="19">
        <f t="shared" si="13"/>
        <v>0</v>
      </c>
      <c r="K98" s="19">
        <f t="shared" si="14"/>
        <v>-113.7809825938139</v>
      </c>
    </row>
    <row r="99" spans="1:11" ht="25.5" x14ac:dyDescent="0.2">
      <c r="A99" s="23" t="s">
        <v>82</v>
      </c>
      <c r="B99" s="17" t="s">
        <v>83</v>
      </c>
      <c r="C99" s="18">
        <v>-83706</v>
      </c>
      <c r="D99" s="18">
        <v>47914</v>
      </c>
      <c r="E99" s="18">
        <v>0</v>
      </c>
      <c r="F99" s="18">
        <v>-47914</v>
      </c>
      <c r="G99" s="18">
        <f t="shared" si="10"/>
        <v>35792</v>
      </c>
      <c r="H99" s="18">
        <f t="shared" si="11"/>
        <v>47914</v>
      </c>
      <c r="I99" s="19">
        <f t="shared" si="12"/>
        <v>-42.75918094282369</v>
      </c>
      <c r="J99" s="19">
        <f t="shared" si="13"/>
        <v>0</v>
      </c>
      <c r="K99" s="19">
        <f t="shared" si="14"/>
        <v>-100</v>
      </c>
    </row>
    <row r="100" spans="1:11" x14ac:dyDescent="0.2">
      <c r="A100" s="16"/>
      <c r="B100" s="17"/>
      <c r="C100" s="18"/>
      <c r="D100" s="18"/>
      <c r="E100" s="18"/>
      <c r="F100" s="18"/>
      <c r="G100" s="18"/>
      <c r="H100" s="18"/>
      <c r="I100" s="19"/>
      <c r="J100" s="19"/>
      <c r="K100" s="19"/>
    </row>
    <row r="101" spans="1:11" ht="38.25" x14ac:dyDescent="0.2">
      <c r="A101" s="27"/>
      <c r="B101" s="28" t="s">
        <v>111</v>
      </c>
      <c r="C101" s="29"/>
      <c r="D101" s="29"/>
      <c r="E101" s="29"/>
      <c r="F101" s="29"/>
      <c r="G101" s="29"/>
      <c r="H101" s="29"/>
      <c r="I101" s="30"/>
      <c r="J101" s="30"/>
      <c r="K101" s="30"/>
    </row>
    <row r="102" spans="1:11" x14ac:dyDescent="0.2">
      <c r="A102" s="16" t="s">
        <v>26</v>
      </c>
      <c r="B102" s="17" t="s">
        <v>27</v>
      </c>
      <c r="C102" s="18">
        <v>523402.12</v>
      </c>
      <c r="D102" s="18">
        <v>98191</v>
      </c>
      <c r="E102" s="18">
        <v>83930</v>
      </c>
      <c r="F102" s="18">
        <v>21477.22</v>
      </c>
      <c r="G102" s="18">
        <f t="shared" ref="G102:G122" si="15">F102-C102</f>
        <v>-501924.9</v>
      </c>
      <c r="H102" s="18">
        <f t="shared" ref="H102:H122" si="16">E102-F102</f>
        <v>62452.78</v>
      </c>
      <c r="I102" s="19">
        <f t="shared" ref="I102:I122" si="17">IF(ISERROR(F102/C102),0,F102/C102*100-100)</f>
        <v>-95.896611958698216</v>
      </c>
      <c r="J102" s="19">
        <f t="shared" ref="J102:J122" si="18">IF(ISERROR(F102/E102),0,F102/E102*100)</f>
        <v>25.589443583938998</v>
      </c>
      <c r="K102" s="19">
        <f t="shared" ref="K102:K122" si="19">IF(ISERROR(F102/D102),0,F102/D102*100)</f>
        <v>21.872900775020117</v>
      </c>
    </row>
    <row r="103" spans="1:11" x14ac:dyDescent="0.2">
      <c r="A103" s="22" t="s">
        <v>90</v>
      </c>
      <c r="B103" s="17" t="s">
        <v>91</v>
      </c>
      <c r="C103" s="18">
        <v>133586.44</v>
      </c>
      <c r="D103" s="18">
        <v>0</v>
      </c>
      <c r="E103" s="18">
        <v>0</v>
      </c>
      <c r="F103" s="18">
        <v>0</v>
      </c>
      <c r="G103" s="18">
        <f t="shared" si="15"/>
        <v>-133586.44</v>
      </c>
      <c r="H103" s="18">
        <f t="shared" si="16"/>
        <v>0</v>
      </c>
      <c r="I103" s="19">
        <f t="shared" si="17"/>
        <v>-100</v>
      </c>
      <c r="J103" s="19">
        <f t="shared" si="18"/>
        <v>0</v>
      </c>
      <c r="K103" s="19">
        <f t="shared" si="19"/>
        <v>0</v>
      </c>
    </row>
    <row r="104" spans="1:11" x14ac:dyDescent="0.2">
      <c r="A104" s="22" t="s">
        <v>92</v>
      </c>
      <c r="B104" s="17" t="s">
        <v>93</v>
      </c>
      <c r="C104" s="18">
        <v>13335.8</v>
      </c>
      <c r="D104" s="18">
        <v>0</v>
      </c>
      <c r="E104" s="18">
        <v>0</v>
      </c>
      <c r="F104" s="18">
        <v>0</v>
      </c>
      <c r="G104" s="18">
        <f t="shared" si="15"/>
        <v>-13335.8</v>
      </c>
      <c r="H104" s="18">
        <f t="shared" si="16"/>
        <v>0</v>
      </c>
      <c r="I104" s="19">
        <f t="shared" si="17"/>
        <v>-100</v>
      </c>
      <c r="J104" s="19">
        <f t="shared" si="18"/>
        <v>0</v>
      </c>
      <c r="K104" s="19">
        <f t="shared" si="19"/>
        <v>0</v>
      </c>
    </row>
    <row r="105" spans="1:11" ht="25.5" x14ac:dyDescent="0.2">
      <c r="A105" s="23" t="s">
        <v>156</v>
      </c>
      <c r="B105" s="17" t="s">
        <v>157</v>
      </c>
      <c r="C105" s="18">
        <v>13335.8</v>
      </c>
      <c r="D105" s="18">
        <v>0</v>
      </c>
      <c r="E105" s="18">
        <v>0</v>
      </c>
      <c r="F105" s="18">
        <v>0</v>
      </c>
      <c r="G105" s="18">
        <f t="shared" si="15"/>
        <v>-13335.8</v>
      </c>
      <c r="H105" s="18">
        <f t="shared" si="16"/>
        <v>0</v>
      </c>
      <c r="I105" s="19">
        <f t="shared" si="17"/>
        <v>-100</v>
      </c>
      <c r="J105" s="19">
        <f t="shared" si="18"/>
        <v>0</v>
      </c>
      <c r="K105" s="19">
        <f t="shared" si="19"/>
        <v>0</v>
      </c>
    </row>
    <row r="106" spans="1:11" ht="38.25" x14ac:dyDescent="0.2">
      <c r="A106" s="24" t="s">
        <v>158</v>
      </c>
      <c r="B106" s="17" t="s">
        <v>159</v>
      </c>
      <c r="C106" s="18">
        <v>13335.8</v>
      </c>
      <c r="D106" s="18">
        <v>0</v>
      </c>
      <c r="E106" s="18">
        <v>0</v>
      </c>
      <c r="F106" s="18">
        <v>0</v>
      </c>
      <c r="G106" s="18">
        <f t="shared" si="15"/>
        <v>-13335.8</v>
      </c>
      <c r="H106" s="18">
        <f t="shared" si="16"/>
        <v>0</v>
      </c>
      <c r="I106" s="19">
        <f t="shared" si="17"/>
        <v>-100</v>
      </c>
      <c r="J106" s="19">
        <f t="shared" si="18"/>
        <v>0</v>
      </c>
      <c r="K106" s="19">
        <f t="shared" si="19"/>
        <v>0</v>
      </c>
    </row>
    <row r="107" spans="1:11" ht="51" x14ac:dyDescent="0.2">
      <c r="A107" s="25" t="s">
        <v>160</v>
      </c>
      <c r="B107" s="17" t="s">
        <v>161</v>
      </c>
      <c r="C107" s="18">
        <v>13335.8</v>
      </c>
      <c r="D107" s="18">
        <v>0</v>
      </c>
      <c r="E107" s="18">
        <v>0</v>
      </c>
      <c r="F107" s="18">
        <v>0</v>
      </c>
      <c r="G107" s="18">
        <f t="shared" si="15"/>
        <v>-13335.8</v>
      </c>
      <c r="H107" s="18">
        <f t="shared" si="16"/>
        <v>0</v>
      </c>
      <c r="I107" s="19">
        <f t="shared" si="17"/>
        <v>-100</v>
      </c>
      <c r="J107" s="19">
        <f t="shared" si="18"/>
        <v>0</v>
      </c>
      <c r="K107" s="19">
        <f t="shared" si="19"/>
        <v>0</v>
      </c>
    </row>
    <row r="108" spans="1:11" x14ac:dyDescent="0.2">
      <c r="A108" s="22" t="s">
        <v>30</v>
      </c>
      <c r="B108" s="17" t="s">
        <v>31</v>
      </c>
      <c r="C108" s="18">
        <v>376479.88</v>
      </c>
      <c r="D108" s="18">
        <v>98191</v>
      </c>
      <c r="E108" s="18">
        <v>83930</v>
      </c>
      <c r="F108" s="18">
        <v>21477.22</v>
      </c>
      <c r="G108" s="18">
        <f t="shared" si="15"/>
        <v>-355002.66000000003</v>
      </c>
      <c r="H108" s="18">
        <f t="shared" si="16"/>
        <v>62452.78</v>
      </c>
      <c r="I108" s="19">
        <f t="shared" si="17"/>
        <v>-94.295254237756339</v>
      </c>
      <c r="J108" s="19">
        <f t="shared" si="18"/>
        <v>25.589443583938998</v>
      </c>
      <c r="K108" s="19">
        <f t="shared" si="19"/>
        <v>21.872900775020117</v>
      </c>
    </row>
    <row r="109" spans="1:11" x14ac:dyDescent="0.2">
      <c r="A109" s="23" t="s">
        <v>32</v>
      </c>
      <c r="B109" s="17" t="s">
        <v>33</v>
      </c>
      <c r="C109" s="18">
        <v>376479.88</v>
      </c>
      <c r="D109" s="18">
        <v>98191</v>
      </c>
      <c r="E109" s="18">
        <v>83930</v>
      </c>
      <c r="F109" s="18">
        <v>21477.22</v>
      </c>
      <c r="G109" s="18">
        <f t="shared" si="15"/>
        <v>-355002.66000000003</v>
      </c>
      <c r="H109" s="18">
        <f t="shared" si="16"/>
        <v>62452.78</v>
      </c>
      <c r="I109" s="19">
        <f t="shared" si="17"/>
        <v>-94.295254237756339</v>
      </c>
      <c r="J109" s="19">
        <f t="shared" si="18"/>
        <v>25.589443583938998</v>
      </c>
      <c r="K109" s="19">
        <f t="shared" si="19"/>
        <v>21.872900775020117</v>
      </c>
    </row>
    <row r="110" spans="1:11" x14ac:dyDescent="0.2">
      <c r="A110" s="16" t="s">
        <v>34</v>
      </c>
      <c r="B110" s="17" t="s">
        <v>35</v>
      </c>
      <c r="C110" s="18">
        <v>414345.3</v>
      </c>
      <c r="D110" s="18">
        <v>207247</v>
      </c>
      <c r="E110" s="18">
        <v>83930</v>
      </c>
      <c r="F110" s="18">
        <v>64138.16</v>
      </c>
      <c r="G110" s="18">
        <f t="shared" si="15"/>
        <v>-350207.14</v>
      </c>
      <c r="H110" s="18">
        <f t="shared" si="16"/>
        <v>19791.839999999997</v>
      </c>
      <c r="I110" s="19">
        <f t="shared" si="17"/>
        <v>-84.52060153693067</v>
      </c>
      <c r="J110" s="19">
        <f t="shared" si="18"/>
        <v>76.418634576432737</v>
      </c>
      <c r="K110" s="19">
        <f t="shared" si="19"/>
        <v>30.947690437014767</v>
      </c>
    </row>
    <row r="111" spans="1:11" x14ac:dyDescent="0.2">
      <c r="A111" s="22" t="s">
        <v>36</v>
      </c>
      <c r="B111" s="17" t="s">
        <v>37</v>
      </c>
      <c r="C111" s="18">
        <v>61904.17</v>
      </c>
      <c r="D111" s="18">
        <v>207247</v>
      </c>
      <c r="E111" s="18">
        <v>83930</v>
      </c>
      <c r="F111" s="18">
        <v>64138.16</v>
      </c>
      <c r="G111" s="18">
        <f t="shared" si="15"/>
        <v>2233.9900000000052</v>
      </c>
      <c r="H111" s="18">
        <f t="shared" si="16"/>
        <v>19791.839999999997</v>
      </c>
      <c r="I111" s="19">
        <f t="shared" si="17"/>
        <v>3.6087875824843536</v>
      </c>
      <c r="J111" s="19">
        <f t="shared" si="18"/>
        <v>76.418634576432737</v>
      </c>
      <c r="K111" s="19">
        <f t="shared" si="19"/>
        <v>30.947690437014767</v>
      </c>
    </row>
    <row r="112" spans="1:11" x14ac:dyDescent="0.2">
      <c r="A112" s="23" t="s">
        <v>38</v>
      </c>
      <c r="B112" s="17" t="s">
        <v>39</v>
      </c>
      <c r="C112" s="18">
        <v>61904.17</v>
      </c>
      <c r="D112" s="18">
        <v>207247</v>
      </c>
      <c r="E112" s="18">
        <v>83930</v>
      </c>
      <c r="F112" s="18">
        <v>64138.16</v>
      </c>
      <c r="G112" s="18">
        <f t="shared" si="15"/>
        <v>2233.9900000000052</v>
      </c>
      <c r="H112" s="18">
        <f t="shared" si="16"/>
        <v>19791.839999999997</v>
      </c>
      <c r="I112" s="19">
        <f t="shared" si="17"/>
        <v>3.6087875824843536</v>
      </c>
      <c r="J112" s="19">
        <f t="shared" si="18"/>
        <v>76.418634576432737</v>
      </c>
      <c r="K112" s="19">
        <f t="shared" si="19"/>
        <v>30.947690437014767</v>
      </c>
    </row>
    <row r="113" spans="1:11" x14ac:dyDescent="0.2">
      <c r="A113" s="24" t="s">
        <v>40</v>
      </c>
      <c r="B113" s="17" t="s">
        <v>41</v>
      </c>
      <c r="C113" s="18">
        <v>48525.8</v>
      </c>
      <c r="D113" s="18">
        <v>54568</v>
      </c>
      <c r="E113" s="18">
        <v>28889</v>
      </c>
      <c r="F113" s="18">
        <v>26141.74</v>
      </c>
      <c r="G113" s="18">
        <f t="shared" si="15"/>
        <v>-22384.06</v>
      </c>
      <c r="H113" s="18">
        <f t="shared" si="16"/>
        <v>2747.2599999999984</v>
      </c>
      <c r="I113" s="19">
        <f t="shared" si="17"/>
        <v>-46.128162750536831</v>
      </c>
      <c r="J113" s="19">
        <f t="shared" si="18"/>
        <v>90.490290421959912</v>
      </c>
      <c r="K113" s="19">
        <f t="shared" si="19"/>
        <v>47.906721888286178</v>
      </c>
    </row>
    <row r="114" spans="1:11" x14ac:dyDescent="0.2">
      <c r="A114" s="24" t="s">
        <v>42</v>
      </c>
      <c r="B114" s="17" t="s">
        <v>43</v>
      </c>
      <c r="C114" s="18">
        <v>13378.37</v>
      </c>
      <c r="D114" s="18">
        <v>152679</v>
      </c>
      <c r="E114" s="18">
        <v>55041</v>
      </c>
      <c r="F114" s="18">
        <v>37996.42</v>
      </c>
      <c r="G114" s="18">
        <f t="shared" si="15"/>
        <v>24618.049999999996</v>
      </c>
      <c r="H114" s="18">
        <f t="shared" si="16"/>
        <v>17044.580000000002</v>
      </c>
      <c r="I114" s="19">
        <f t="shared" si="17"/>
        <v>184.01382231168668</v>
      </c>
      <c r="J114" s="19">
        <f t="shared" si="18"/>
        <v>69.032939081775396</v>
      </c>
      <c r="K114" s="19">
        <f t="shared" si="19"/>
        <v>24.886474236797461</v>
      </c>
    </row>
    <row r="115" spans="1:11" x14ac:dyDescent="0.2">
      <c r="A115" s="25" t="s">
        <v>44</v>
      </c>
      <c r="B115" s="17" t="s">
        <v>45</v>
      </c>
      <c r="C115" s="18">
        <v>3005.64</v>
      </c>
      <c r="D115" s="18">
        <v>0</v>
      </c>
      <c r="E115" s="18">
        <v>0</v>
      </c>
      <c r="F115" s="18">
        <v>23563.54</v>
      </c>
      <c r="G115" s="18">
        <f t="shared" si="15"/>
        <v>20557.900000000001</v>
      </c>
      <c r="H115" s="18">
        <f t="shared" si="16"/>
        <v>-23563.54</v>
      </c>
      <c r="I115" s="19">
        <f t="shared" si="17"/>
        <v>683.97745571658618</v>
      </c>
      <c r="J115" s="19">
        <f t="shared" si="18"/>
        <v>0</v>
      </c>
      <c r="K115" s="19">
        <f t="shared" si="19"/>
        <v>0</v>
      </c>
    </row>
    <row r="116" spans="1:11" x14ac:dyDescent="0.2">
      <c r="A116" s="22" t="s">
        <v>60</v>
      </c>
      <c r="B116" s="17" t="s">
        <v>61</v>
      </c>
      <c r="C116" s="18">
        <v>352441.13</v>
      </c>
      <c r="D116" s="18">
        <v>0</v>
      </c>
      <c r="E116" s="18">
        <v>0</v>
      </c>
      <c r="F116" s="18">
        <v>0</v>
      </c>
      <c r="G116" s="18">
        <f t="shared" si="15"/>
        <v>-352441.13</v>
      </c>
      <c r="H116" s="18">
        <f t="shared" si="16"/>
        <v>0</v>
      </c>
      <c r="I116" s="19">
        <f t="shared" si="17"/>
        <v>-100</v>
      </c>
      <c r="J116" s="19">
        <f t="shared" si="18"/>
        <v>0</v>
      </c>
      <c r="K116" s="19">
        <f t="shared" si="19"/>
        <v>0</v>
      </c>
    </row>
    <row r="117" spans="1:11" x14ac:dyDescent="0.2">
      <c r="A117" s="23" t="s">
        <v>62</v>
      </c>
      <c r="B117" s="17" t="s">
        <v>63</v>
      </c>
      <c r="C117" s="18">
        <v>352441.13</v>
      </c>
      <c r="D117" s="18">
        <v>0</v>
      </c>
      <c r="E117" s="18">
        <v>0</v>
      </c>
      <c r="F117" s="18">
        <v>0</v>
      </c>
      <c r="G117" s="18">
        <f t="shared" si="15"/>
        <v>-352441.13</v>
      </c>
      <c r="H117" s="18">
        <f t="shared" si="16"/>
        <v>0</v>
      </c>
      <c r="I117" s="19">
        <f t="shared" si="17"/>
        <v>-100</v>
      </c>
      <c r="J117" s="19">
        <f t="shared" si="18"/>
        <v>0</v>
      </c>
      <c r="K117" s="19">
        <f t="shared" si="19"/>
        <v>0</v>
      </c>
    </row>
    <row r="118" spans="1:11" x14ac:dyDescent="0.2">
      <c r="A118" s="16"/>
      <c r="B118" s="17" t="s">
        <v>64</v>
      </c>
      <c r="C118" s="18">
        <v>109056.82</v>
      </c>
      <c r="D118" s="18">
        <v>-109056</v>
      </c>
      <c r="E118" s="18">
        <v>0</v>
      </c>
      <c r="F118" s="18">
        <v>-42660.94</v>
      </c>
      <c r="G118" s="18">
        <f t="shared" si="15"/>
        <v>-151717.76000000001</v>
      </c>
      <c r="H118" s="18">
        <f t="shared" si="16"/>
        <v>42660.94</v>
      </c>
      <c r="I118" s="19">
        <f t="shared" si="17"/>
        <v>-139.11808541639118</v>
      </c>
      <c r="J118" s="19">
        <f t="shared" si="18"/>
        <v>0</v>
      </c>
      <c r="K118" s="19">
        <f t="shared" si="19"/>
        <v>39.118379548122064</v>
      </c>
    </row>
    <row r="119" spans="1:11" x14ac:dyDescent="0.2">
      <c r="A119" s="16" t="s">
        <v>65</v>
      </c>
      <c r="B119" s="17" t="s">
        <v>66</v>
      </c>
      <c r="C119" s="18">
        <v>-109056.82</v>
      </c>
      <c r="D119" s="18">
        <v>109056</v>
      </c>
      <c r="E119" s="18">
        <v>0</v>
      </c>
      <c r="F119" s="18">
        <v>42660.94</v>
      </c>
      <c r="G119" s="18">
        <f t="shared" si="15"/>
        <v>151717.76000000001</v>
      </c>
      <c r="H119" s="18">
        <f t="shared" si="16"/>
        <v>-42660.94</v>
      </c>
      <c r="I119" s="19">
        <f t="shared" si="17"/>
        <v>-139.11808541639118</v>
      </c>
      <c r="J119" s="19">
        <f t="shared" si="18"/>
        <v>0</v>
      </c>
      <c r="K119" s="19">
        <f t="shared" si="19"/>
        <v>39.118379548122064</v>
      </c>
    </row>
    <row r="120" spans="1:11" x14ac:dyDescent="0.2">
      <c r="A120" s="22" t="s">
        <v>67</v>
      </c>
      <c r="B120" s="17" t="s">
        <v>68</v>
      </c>
      <c r="C120" s="18">
        <v>-109056.82</v>
      </c>
      <c r="D120" s="18">
        <v>109056</v>
      </c>
      <c r="E120" s="18">
        <v>0</v>
      </c>
      <c r="F120" s="18">
        <v>42660.94</v>
      </c>
      <c r="G120" s="18">
        <f t="shared" si="15"/>
        <v>151717.76000000001</v>
      </c>
      <c r="H120" s="18">
        <f t="shared" si="16"/>
        <v>-42660.94</v>
      </c>
      <c r="I120" s="19">
        <f t="shared" si="17"/>
        <v>-139.11808541639118</v>
      </c>
      <c r="J120" s="19">
        <f t="shared" si="18"/>
        <v>0</v>
      </c>
      <c r="K120" s="19">
        <f t="shared" si="19"/>
        <v>39.118379548122064</v>
      </c>
    </row>
    <row r="121" spans="1:11" ht="25.5" x14ac:dyDescent="0.2">
      <c r="A121" s="23" t="s">
        <v>82</v>
      </c>
      <c r="B121" s="17" t="s">
        <v>83</v>
      </c>
      <c r="C121" s="18">
        <v>0</v>
      </c>
      <c r="D121" s="18">
        <v>1317</v>
      </c>
      <c r="E121" s="18">
        <v>0</v>
      </c>
      <c r="F121" s="18">
        <v>-1317</v>
      </c>
      <c r="G121" s="18">
        <f t="shared" si="15"/>
        <v>-1317</v>
      </c>
      <c r="H121" s="18">
        <f t="shared" si="16"/>
        <v>1317</v>
      </c>
      <c r="I121" s="19">
        <f t="shared" si="17"/>
        <v>0</v>
      </c>
      <c r="J121" s="19">
        <f t="shared" si="18"/>
        <v>0</v>
      </c>
      <c r="K121" s="19">
        <f t="shared" si="19"/>
        <v>-100</v>
      </c>
    </row>
    <row r="122" spans="1:11" ht="25.5" x14ac:dyDescent="0.2">
      <c r="A122" s="23" t="s">
        <v>106</v>
      </c>
      <c r="B122" s="17" t="s">
        <v>107</v>
      </c>
      <c r="C122" s="18">
        <v>0</v>
      </c>
      <c r="D122" s="18">
        <v>107739</v>
      </c>
      <c r="E122" s="18">
        <v>0</v>
      </c>
      <c r="F122" s="18">
        <v>-107739</v>
      </c>
      <c r="G122" s="18">
        <f t="shared" si="15"/>
        <v>-107739</v>
      </c>
      <c r="H122" s="18">
        <f t="shared" si="16"/>
        <v>107739</v>
      </c>
      <c r="I122" s="19">
        <f t="shared" si="17"/>
        <v>0</v>
      </c>
      <c r="J122" s="19">
        <f t="shared" si="18"/>
        <v>0</v>
      </c>
      <c r="K122" s="19">
        <f t="shared" si="19"/>
        <v>-100</v>
      </c>
    </row>
    <row r="123" spans="1:11" ht="25.5" x14ac:dyDescent="0.2">
      <c r="A123" s="27" t="s">
        <v>112</v>
      </c>
      <c r="B123" s="28" t="s">
        <v>113</v>
      </c>
      <c r="C123" s="29"/>
      <c r="D123" s="29"/>
      <c r="E123" s="29"/>
      <c r="F123" s="29"/>
      <c r="G123" s="29"/>
      <c r="H123" s="29"/>
      <c r="I123" s="30"/>
      <c r="J123" s="30"/>
      <c r="K123" s="30"/>
    </row>
    <row r="124" spans="1:11" x14ac:dyDescent="0.2">
      <c r="A124" s="16" t="s">
        <v>26</v>
      </c>
      <c r="B124" s="17" t="s">
        <v>27</v>
      </c>
      <c r="C124" s="18">
        <v>372403.36</v>
      </c>
      <c r="D124" s="18">
        <v>0</v>
      </c>
      <c r="E124" s="18">
        <v>0</v>
      </c>
      <c r="F124" s="18">
        <v>0</v>
      </c>
      <c r="G124" s="18">
        <f t="shared" ref="G124:G133" si="20">F124-C124</f>
        <v>-372403.36</v>
      </c>
      <c r="H124" s="18">
        <f t="shared" ref="H124:H133" si="21">E124-F124</f>
        <v>0</v>
      </c>
      <c r="I124" s="19">
        <f t="shared" ref="I124:I133" si="22">IF(ISERROR(F124/C124),0,F124/C124*100-100)</f>
        <v>-100</v>
      </c>
      <c r="J124" s="19">
        <f t="shared" ref="J124:J133" si="23">IF(ISERROR(F124/E124),0,F124/E124*100)</f>
        <v>0</v>
      </c>
      <c r="K124" s="19">
        <f t="shared" ref="K124:K133" si="24">IF(ISERROR(F124/D124),0,F124/D124*100)</f>
        <v>0</v>
      </c>
    </row>
    <row r="125" spans="1:11" x14ac:dyDescent="0.2">
      <c r="A125" s="22" t="s">
        <v>30</v>
      </c>
      <c r="B125" s="17" t="s">
        <v>31</v>
      </c>
      <c r="C125" s="18">
        <v>372403.36</v>
      </c>
      <c r="D125" s="18">
        <v>0</v>
      </c>
      <c r="E125" s="18">
        <v>0</v>
      </c>
      <c r="F125" s="18">
        <v>0</v>
      </c>
      <c r="G125" s="18">
        <f t="shared" si="20"/>
        <v>-372403.36</v>
      </c>
      <c r="H125" s="18">
        <f t="shared" si="21"/>
        <v>0</v>
      </c>
      <c r="I125" s="19">
        <f t="shared" si="22"/>
        <v>-100</v>
      </c>
      <c r="J125" s="19">
        <f t="shared" si="23"/>
        <v>0</v>
      </c>
      <c r="K125" s="19">
        <f t="shared" si="24"/>
        <v>0</v>
      </c>
    </row>
    <row r="126" spans="1:11" x14ac:dyDescent="0.2">
      <c r="A126" s="23" t="s">
        <v>32</v>
      </c>
      <c r="B126" s="17" t="s">
        <v>33</v>
      </c>
      <c r="C126" s="18">
        <v>372403.36</v>
      </c>
      <c r="D126" s="18">
        <v>0</v>
      </c>
      <c r="E126" s="18">
        <v>0</v>
      </c>
      <c r="F126" s="18">
        <v>0</v>
      </c>
      <c r="G126" s="18">
        <f t="shared" si="20"/>
        <v>-372403.36</v>
      </c>
      <c r="H126" s="18">
        <f t="shared" si="21"/>
        <v>0</v>
      </c>
      <c r="I126" s="19">
        <f t="shared" si="22"/>
        <v>-100</v>
      </c>
      <c r="J126" s="19">
        <f t="shared" si="23"/>
        <v>0</v>
      </c>
      <c r="K126" s="19">
        <f t="shared" si="24"/>
        <v>0</v>
      </c>
    </row>
    <row r="127" spans="1:11" x14ac:dyDescent="0.2">
      <c r="A127" s="16" t="s">
        <v>34</v>
      </c>
      <c r="B127" s="17" t="s">
        <v>35</v>
      </c>
      <c r="C127" s="18">
        <v>372403.36</v>
      </c>
      <c r="D127" s="18">
        <v>0</v>
      </c>
      <c r="E127" s="18">
        <v>0</v>
      </c>
      <c r="F127" s="18">
        <v>0</v>
      </c>
      <c r="G127" s="18">
        <f t="shared" si="20"/>
        <v>-372403.36</v>
      </c>
      <c r="H127" s="18">
        <f t="shared" si="21"/>
        <v>0</v>
      </c>
      <c r="I127" s="19">
        <f t="shared" si="22"/>
        <v>-100</v>
      </c>
      <c r="J127" s="19">
        <f t="shared" si="23"/>
        <v>0</v>
      </c>
      <c r="K127" s="19">
        <f t="shared" si="24"/>
        <v>0</v>
      </c>
    </row>
    <row r="128" spans="1:11" x14ac:dyDescent="0.2">
      <c r="A128" s="22" t="s">
        <v>36</v>
      </c>
      <c r="B128" s="17" t="s">
        <v>37</v>
      </c>
      <c r="C128" s="18">
        <v>19962.23</v>
      </c>
      <c r="D128" s="18">
        <v>0</v>
      </c>
      <c r="E128" s="18">
        <v>0</v>
      </c>
      <c r="F128" s="18">
        <v>0</v>
      </c>
      <c r="G128" s="18">
        <f t="shared" si="20"/>
        <v>-19962.23</v>
      </c>
      <c r="H128" s="18">
        <f t="shared" si="21"/>
        <v>0</v>
      </c>
      <c r="I128" s="19">
        <f t="shared" si="22"/>
        <v>-100</v>
      </c>
      <c r="J128" s="19">
        <f t="shared" si="23"/>
        <v>0</v>
      </c>
      <c r="K128" s="19">
        <f t="shared" si="24"/>
        <v>0</v>
      </c>
    </row>
    <row r="129" spans="1:11" x14ac:dyDescent="0.2">
      <c r="A129" s="23" t="s">
        <v>38</v>
      </c>
      <c r="B129" s="17" t="s">
        <v>39</v>
      </c>
      <c r="C129" s="18">
        <v>19962.23</v>
      </c>
      <c r="D129" s="18">
        <v>0</v>
      </c>
      <c r="E129" s="18">
        <v>0</v>
      </c>
      <c r="F129" s="18">
        <v>0</v>
      </c>
      <c r="G129" s="18">
        <f t="shared" si="20"/>
        <v>-19962.23</v>
      </c>
      <c r="H129" s="18">
        <f t="shared" si="21"/>
        <v>0</v>
      </c>
      <c r="I129" s="19">
        <f t="shared" si="22"/>
        <v>-100</v>
      </c>
      <c r="J129" s="19">
        <f t="shared" si="23"/>
        <v>0</v>
      </c>
      <c r="K129" s="19">
        <f t="shared" si="24"/>
        <v>0</v>
      </c>
    </row>
    <row r="130" spans="1:11" x14ac:dyDescent="0.2">
      <c r="A130" s="24" t="s">
        <v>40</v>
      </c>
      <c r="B130" s="17" t="s">
        <v>41</v>
      </c>
      <c r="C130" s="18">
        <v>14009.03</v>
      </c>
      <c r="D130" s="18">
        <v>0</v>
      </c>
      <c r="E130" s="18">
        <v>0</v>
      </c>
      <c r="F130" s="18">
        <v>0</v>
      </c>
      <c r="G130" s="18">
        <f t="shared" si="20"/>
        <v>-14009.03</v>
      </c>
      <c r="H130" s="18">
        <f t="shared" si="21"/>
        <v>0</v>
      </c>
      <c r="I130" s="19">
        <f t="shared" si="22"/>
        <v>-100</v>
      </c>
      <c r="J130" s="19">
        <f t="shared" si="23"/>
        <v>0</v>
      </c>
      <c r="K130" s="19">
        <f t="shared" si="24"/>
        <v>0</v>
      </c>
    </row>
    <row r="131" spans="1:11" x14ac:dyDescent="0.2">
      <c r="A131" s="24" t="s">
        <v>42</v>
      </c>
      <c r="B131" s="17" t="s">
        <v>43</v>
      </c>
      <c r="C131" s="18">
        <v>5953.2</v>
      </c>
      <c r="D131" s="18">
        <v>0</v>
      </c>
      <c r="E131" s="18">
        <v>0</v>
      </c>
      <c r="F131" s="18">
        <v>0</v>
      </c>
      <c r="G131" s="18">
        <f t="shared" si="20"/>
        <v>-5953.2</v>
      </c>
      <c r="H131" s="18">
        <f t="shared" si="21"/>
        <v>0</v>
      </c>
      <c r="I131" s="19">
        <f t="shared" si="22"/>
        <v>-100</v>
      </c>
      <c r="J131" s="19">
        <f t="shared" si="23"/>
        <v>0</v>
      </c>
      <c r="K131" s="19">
        <f t="shared" si="24"/>
        <v>0</v>
      </c>
    </row>
    <row r="132" spans="1:11" x14ac:dyDescent="0.2">
      <c r="A132" s="22" t="s">
        <v>60</v>
      </c>
      <c r="B132" s="17" t="s">
        <v>61</v>
      </c>
      <c r="C132" s="18">
        <v>352441.13</v>
      </c>
      <c r="D132" s="18">
        <v>0</v>
      </c>
      <c r="E132" s="18">
        <v>0</v>
      </c>
      <c r="F132" s="18">
        <v>0</v>
      </c>
      <c r="G132" s="18">
        <f t="shared" si="20"/>
        <v>-352441.13</v>
      </c>
      <c r="H132" s="18">
        <f t="shared" si="21"/>
        <v>0</v>
      </c>
      <c r="I132" s="19">
        <f t="shared" si="22"/>
        <v>-100</v>
      </c>
      <c r="J132" s="19">
        <f t="shared" si="23"/>
        <v>0</v>
      </c>
      <c r="K132" s="19">
        <f t="shared" si="24"/>
        <v>0</v>
      </c>
    </row>
    <row r="133" spans="1:11" x14ac:dyDescent="0.2">
      <c r="A133" s="23" t="s">
        <v>62</v>
      </c>
      <c r="B133" s="17" t="s">
        <v>63</v>
      </c>
      <c r="C133" s="18">
        <v>352441.13</v>
      </c>
      <c r="D133" s="18">
        <v>0</v>
      </c>
      <c r="E133" s="18">
        <v>0</v>
      </c>
      <c r="F133" s="18">
        <v>0</v>
      </c>
      <c r="G133" s="18">
        <f t="shared" si="20"/>
        <v>-352441.13</v>
      </c>
      <c r="H133" s="18">
        <f t="shared" si="21"/>
        <v>0</v>
      </c>
      <c r="I133" s="19">
        <f t="shared" si="22"/>
        <v>-100</v>
      </c>
      <c r="J133" s="19">
        <f t="shared" si="23"/>
        <v>0</v>
      </c>
      <c r="K133" s="19">
        <f t="shared" si="24"/>
        <v>0</v>
      </c>
    </row>
    <row r="134" spans="1:11" ht="25.5" x14ac:dyDescent="0.2">
      <c r="A134" s="39" t="s">
        <v>294</v>
      </c>
      <c r="B134" s="28" t="s">
        <v>416</v>
      </c>
      <c r="C134" s="29"/>
      <c r="D134" s="29"/>
      <c r="E134" s="29"/>
      <c r="F134" s="29"/>
      <c r="G134" s="29"/>
      <c r="H134" s="29"/>
      <c r="I134" s="30"/>
      <c r="J134" s="30"/>
      <c r="K134" s="30"/>
    </row>
    <row r="135" spans="1:11" x14ac:dyDescent="0.2">
      <c r="A135" s="16" t="s">
        <v>26</v>
      </c>
      <c r="B135" s="17" t="s">
        <v>27</v>
      </c>
      <c r="C135" s="18">
        <v>372403.36</v>
      </c>
      <c r="D135" s="18">
        <v>0</v>
      </c>
      <c r="E135" s="18">
        <v>0</v>
      </c>
      <c r="F135" s="18">
        <v>0</v>
      </c>
      <c r="G135" s="18">
        <f t="shared" ref="G135:G144" si="25">F135-C135</f>
        <v>-372403.36</v>
      </c>
      <c r="H135" s="18">
        <f t="shared" ref="H135:H144" si="26">E135-F135</f>
        <v>0</v>
      </c>
      <c r="I135" s="19">
        <f t="shared" ref="I135:I144" si="27">IF(ISERROR(F135/C135),0,F135/C135*100-100)</f>
        <v>-100</v>
      </c>
      <c r="J135" s="19">
        <f t="shared" ref="J135:J144" si="28">IF(ISERROR(F135/E135),0,F135/E135*100)</f>
        <v>0</v>
      </c>
      <c r="K135" s="19">
        <f t="shared" ref="K135:K144" si="29">IF(ISERROR(F135/D135),0,F135/D135*100)</f>
        <v>0</v>
      </c>
    </row>
    <row r="136" spans="1:11" x14ac:dyDescent="0.2">
      <c r="A136" s="22" t="s">
        <v>30</v>
      </c>
      <c r="B136" s="17" t="s">
        <v>31</v>
      </c>
      <c r="C136" s="18">
        <v>372403.36</v>
      </c>
      <c r="D136" s="18">
        <v>0</v>
      </c>
      <c r="E136" s="18">
        <v>0</v>
      </c>
      <c r="F136" s="18">
        <v>0</v>
      </c>
      <c r="G136" s="18">
        <f t="shared" si="25"/>
        <v>-372403.36</v>
      </c>
      <c r="H136" s="18">
        <f t="shared" si="26"/>
        <v>0</v>
      </c>
      <c r="I136" s="19">
        <f t="shared" si="27"/>
        <v>-100</v>
      </c>
      <c r="J136" s="19">
        <f t="shared" si="28"/>
        <v>0</v>
      </c>
      <c r="K136" s="19">
        <f t="shared" si="29"/>
        <v>0</v>
      </c>
    </row>
    <row r="137" spans="1:11" x14ac:dyDescent="0.2">
      <c r="A137" s="23" t="s">
        <v>32</v>
      </c>
      <c r="B137" s="17" t="s">
        <v>33</v>
      </c>
      <c r="C137" s="18">
        <v>372403.36</v>
      </c>
      <c r="D137" s="18">
        <v>0</v>
      </c>
      <c r="E137" s="18">
        <v>0</v>
      </c>
      <c r="F137" s="18">
        <v>0</v>
      </c>
      <c r="G137" s="18">
        <f t="shared" si="25"/>
        <v>-372403.36</v>
      </c>
      <c r="H137" s="18">
        <f t="shared" si="26"/>
        <v>0</v>
      </c>
      <c r="I137" s="19">
        <f t="shared" si="27"/>
        <v>-100</v>
      </c>
      <c r="J137" s="19">
        <f t="shared" si="28"/>
        <v>0</v>
      </c>
      <c r="K137" s="19">
        <f t="shared" si="29"/>
        <v>0</v>
      </c>
    </row>
    <row r="138" spans="1:11" x14ac:dyDescent="0.2">
      <c r="A138" s="16" t="s">
        <v>34</v>
      </c>
      <c r="B138" s="17" t="s">
        <v>35</v>
      </c>
      <c r="C138" s="18">
        <v>372403.36</v>
      </c>
      <c r="D138" s="18">
        <v>0</v>
      </c>
      <c r="E138" s="18">
        <v>0</v>
      </c>
      <c r="F138" s="18">
        <v>0</v>
      </c>
      <c r="G138" s="18">
        <f t="shared" si="25"/>
        <v>-372403.36</v>
      </c>
      <c r="H138" s="18">
        <f t="shared" si="26"/>
        <v>0</v>
      </c>
      <c r="I138" s="19">
        <f t="shared" si="27"/>
        <v>-100</v>
      </c>
      <c r="J138" s="19">
        <f t="shared" si="28"/>
        <v>0</v>
      </c>
      <c r="K138" s="19">
        <f t="shared" si="29"/>
        <v>0</v>
      </c>
    </row>
    <row r="139" spans="1:11" x14ac:dyDescent="0.2">
      <c r="A139" s="22" t="s">
        <v>36</v>
      </c>
      <c r="B139" s="17" t="s">
        <v>37</v>
      </c>
      <c r="C139" s="18">
        <v>19962.23</v>
      </c>
      <c r="D139" s="18">
        <v>0</v>
      </c>
      <c r="E139" s="18">
        <v>0</v>
      </c>
      <c r="F139" s="18">
        <v>0</v>
      </c>
      <c r="G139" s="18">
        <f t="shared" si="25"/>
        <v>-19962.23</v>
      </c>
      <c r="H139" s="18">
        <f t="shared" si="26"/>
        <v>0</v>
      </c>
      <c r="I139" s="19">
        <f t="shared" si="27"/>
        <v>-100</v>
      </c>
      <c r="J139" s="19">
        <f t="shared" si="28"/>
        <v>0</v>
      </c>
      <c r="K139" s="19">
        <f t="shared" si="29"/>
        <v>0</v>
      </c>
    </row>
    <row r="140" spans="1:11" x14ac:dyDescent="0.2">
      <c r="A140" s="23" t="s">
        <v>38</v>
      </c>
      <c r="B140" s="17" t="s">
        <v>39</v>
      </c>
      <c r="C140" s="18">
        <v>19962.23</v>
      </c>
      <c r="D140" s="18">
        <v>0</v>
      </c>
      <c r="E140" s="18">
        <v>0</v>
      </c>
      <c r="F140" s="18">
        <v>0</v>
      </c>
      <c r="G140" s="18">
        <f t="shared" si="25"/>
        <v>-19962.23</v>
      </c>
      <c r="H140" s="18">
        <f t="shared" si="26"/>
        <v>0</v>
      </c>
      <c r="I140" s="19">
        <f t="shared" si="27"/>
        <v>-100</v>
      </c>
      <c r="J140" s="19">
        <f t="shared" si="28"/>
        <v>0</v>
      </c>
      <c r="K140" s="19">
        <f t="shared" si="29"/>
        <v>0</v>
      </c>
    </row>
    <row r="141" spans="1:11" x14ac:dyDescent="0.2">
      <c r="A141" s="24" t="s">
        <v>40</v>
      </c>
      <c r="B141" s="17" t="s">
        <v>41</v>
      </c>
      <c r="C141" s="18">
        <v>14009.03</v>
      </c>
      <c r="D141" s="18">
        <v>0</v>
      </c>
      <c r="E141" s="18">
        <v>0</v>
      </c>
      <c r="F141" s="18">
        <v>0</v>
      </c>
      <c r="G141" s="18">
        <f t="shared" si="25"/>
        <v>-14009.03</v>
      </c>
      <c r="H141" s="18">
        <f t="shared" si="26"/>
        <v>0</v>
      </c>
      <c r="I141" s="19">
        <f t="shared" si="27"/>
        <v>-100</v>
      </c>
      <c r="J141" s="19">
        <f t="shared" si="28"/>
        <v>0</v>
      </c>
      <c r="K141" s="19">
        <f t="shared" si="29"/>
        <v>0</v>
      </c>
    </row>
    <row r="142" spans="1:11" x14ac:dyDescent="0.2">
      <c r="A142" s="24" t="s">
        <v>42</v>
      </c>
      <c r="B142" s="17" t="s">
        <v>43</v>
      </c>
      <c r="C142" s="18">
        <v>5953.2</v>
      </c>
      <c r="D142" s="18">
        <v>0</v>
      </c>
      <c r="E142" s="18">
        <v>0</v>
      </c>
      <c r="F142" s="18">
        <v>0</v>
      </c>
      <c r="G142" s="18">
        <f t="shared" si="25"/>
        <v>-5953.2</v>
      </c>
      <c r="H142" s="18">
        <f t="shared" si="26"/>
        <v>0</v>
      </c>
      <c r="I142" s="19">
        <f t="shared" si="27"/>
        <v>-100</v>
      </c>
      <c r="J142" s="19">
        <f t="shared" si="28"/>
        <v>0</v>
      </c>
      <c r="K142" s="19">
        <f t="shared" si="29"/>
        <v>0</v>
      </c>
    </row>
    <row r="143" spans="1:11" x14ac:dyDescent="0.2">
      <c r="A143" s="22" t="s">
        <v>60</v>
      </c>
      <c r="B143" s="17" t="s">
        <v>61</v>
      </c>
      <c r="C143" s="18">
        <v>352441.13</v>
      </c>
      <c r="D143" s="18">
        <v>0</v>
      </c>
      <c r="E143" s="18">
        <v>0</v>
      </c>
      <c r="F143" s="18">
        <v>0</v>
      </c>
      <c r="G143" s="18">
        <f t="shared" si="25"/>
        <v>-352441.13</v>
      </c>
      <c r="H143" s="18">
        <f t="shared" si="26"/>
        <v>0</v>
      </c>
      <c r="I143" s="19">
        <f t="shared" si="27"/>
        <v>-100</v>
      </c>
      <c r="J143" s="19">
        <f t="shared" si="28"/>
        <v>0</v>
      </c>
      <c r="K143" s="19">
        <f t="shared" si="29"/>
        <v>0</v>
      </c>
    </row>
    <row r="144" spans="1:11" x14ac:dyDescent="0.2">
      <c r="A144" s="23" t="s">
        <v>62</v>
      </c>
      <c r="B144" s="17" t="s">
        <v>63</v>
      </c>
      <c r="C144" s="18">
        <v>352441.13</v>
      </c>
      <c r="D144" s="18">
        <v>0</v>
      </c>
      <c r="E144" s="18">
        <v>0</v>
      </c>
      <c r="F144" s="18">
        <v>0</v>
      </c>
      <c r="G144" s="18">
        <f t="shared" si="25"/>
        <v>-352441.13</v>
      </c>
      <c r="H144" s="18">
        <f t="shared" si="26"/>
        <v>0</v>
      </c>
      <c r="I144" s="19">
        <f t="shared" si="27"/>
        <v>-100</v>
      </c>
      <c r="J144" s="19">
        <f t="shared" si="28"/>
        <v>0</v>
      </c>
      <c r="K144" s="19">
        <f t="shared" si="29"/>
        <v>0</v>
      </c>
    </row>
    <row r="145" spans="1:11" ht="25.5" x14ac:dyDescent="0.2">
      <c r="A145" s="27" t="s">
        <v>124</v>
      </c>
      <c r="B145" s="28" t="s">
        <v>125</v>
      </c>
      <c r="C145" s="29"/>
      <c r="D145" s="29"/>
      <c r="E145" s="29"/>
      <c r="F145" s="29"/>
      <c r="G145" s="29"/>
      <c r="H145" s="29"/>
      <c r="I145" s="30"/>
      <c r="J145" s="30"/>
      <c r="K145" s="30"/>
    </row>
    <row r="146" spans="1:11" x14ac:dyDescent="0.2">
      <c r="A146" s="16" t="s">
        <v>26</v>
      </c>
      <c r="B146" s="17" t="s">
        <v>27</v>
      </c>
      <c r="C146" s="18">
        <v>150998.76</v>
      </c>
      <c r="D146" s="18">
        <v>98191</v>
      </c>
      <c r="E146" s="18">
        <v>83930</v>
      </c>
      <c r="F146" s="18">
        <v>21477.22</v>
      </c>
      <c r="G146" s="18">
        <f t="shared" ref="G146:G164" si="30">F146-C146</f>
        <v>-129521.54000000001</v>
      </c>
      <c r="H146" s="18">
        <f t="shared" ref="H146:H164" si="31">E146-F146</f>
        <v>62452.78</v>
      </c>
      <c r="I146" s="19">
        <f t="shared" ref="I146:I164" si="32">IF(ISERROR(F146/C146),0,F146/C146*100-100)</f>
        <v>-85.776558694919089</v>
      </c>
      <c r="J146" s="19">
        <f t="shared" ref="J146:J164" si="33">IF(ISERROR(F146/E146),0,F146/E146*100)</f>
        <v>25.589443583938998</v>
      </c>
      <c r="K146" s="19">
        <f t="shared" ref="K146:K164" si="34">IF(ISERROR(F146/D146),0,F146/D146*100)</f>
        <v>21.872900775020117</v>
      </c>
    </row>
    <row r="147" spans="1:11" x14ac:dyDescent="0.2">
      <c r="A147" s="22" t="s">
        <v>90</v>
      </c>
      <c r="B147" s="17" t="s">
        <v>91</v>
      </c>
      <c r="C147" s="18">
        <v>133586.44</v>
      </c>
      <c r="D147" s="18">
        <v>0</v>
      </c>
      <c r="E147" s="18">
        <v>0</v>
      </c>
      <c r="F147" s="18">
        <v>0</v>
      </c>
      <c r="G147" s="18">
        <f t="shared" si="30"/>
        <v>-133586.44</v>
      </c>
      <c r="H147" s="18">
        <f t="shared" si="31"/>
        <v>0</v>
      </c>
      <c r="I147" s="19">
        <f t="shared" si="32"/>
        <v>-100</v>
      </c>
      <c r="J147" s="19">
        <f t="shared" si="33"/>
        <v>0</v>
      </c>
      <c r="K147" s="19">
        <f t="shared" si="34"/>
        <v>0</v>
      </c>
    </row>
    <row r="148" spans="1:11" x14ac:dyDescent="0.2">
      <c r="A148" s="22" t="s">
        <v>92</v>
      </c>
      <c r="B148" s="17" t="s">
        <v>93</v>
      </c>
      <c r="C148" s="18">
        <v>13335.8</v>
      </c>
      <c r="D148" s="18">
        <v>0</v>
      </c>
      <c r="E148" s="18">
        <v>0</v>
      </c>
      <c r="F148" s="18">
        <v>0</v>
      </c>
      <c r="G148" s="18">
        <f t="shared" si="30"/>
        <v>-13335.8</v>
      </c>
      <c r="H148" s="18">
        <f t="shared" si="31"/>
        <v>0</v>
      </c>
      <c r="I148" s="19">
        <f t="shared" si="32"/>
        <v>-100</v>
      </c>
      <c r="J148" s="19">
        <f t="shared" si="33"/>
        <v>0</v>
      </c>
      <c r="K148" s="19">
        <f t="shared" si="34"/>
        <v>0</v>
      </c>
    </row>
    <row r="149" spans="1:11" ht="25.5" x14ac:dyDescent="0.2">
      <c r="A149" s="23" t="s">
        <v>156</v>
      </c>
      <c r="B149" s="17" t="s">
        <v>157</v>
      </c>
      <c r="C149" s="18">
        <v>13335.8</v>
      </c>
      <c r="D149" s="18">
        <v>0</v>
      </c>
      <c r="E149" s="18">
        <v>0</v>
      </c>
      <c r="F149" s="18">
        <v>0</v>
      </c>
      <c r="G149" s="18">
        <f t="shared" si="30"/>
        <v>-13335.8</v>
      </c>
      <c r="H149" s="18">
        <f t="shared" si="31"/>
        <v>0</v>
      </c>
      <c r="I149" s="19">
        <f t="shared" si="32"/>
        <v>-100</v>
      </c>
      <c r="J149" s="19">
        <f t="shared" si="33"/>
        <v>0</v>
      </c>
      <c r="K149" s="19">
        <f t="shared" si="34"/>
        <v>0</v>
      </c>
    </row>
    <row r="150" spans="1:11" ht="38.25" x14ac:dyDescent="0.2">
      <c r="A150" s="24" t="s">
        <v>158</v>
      </c>
      <c r="B150" s="17" t="s">
        <v>159</v>
      </c>
      <c r="C150" s="18">
        <v>13335.8</v>
      </c>
      <c r="D150" s="18">
        <v>0</v>
      </c>
      <c r="E150" s="18">
        <v>0</v>
      </c>
      <c r="F150" s="18">
        <v>0</v>
      </c>
      <c r="G150" s="18">
        <f t="shared" si="30"/>
        <v>-13335.8</v>
      </c>
      <c r="H150" s="18">
        <f t="shared" si="31"/>
        <v>0</v>
      </c>
      <c r="I150" s="19">
        <f t="shared" si="32"/>
        <v>-100</v>
      </c>
      <c r="J150" s="19">
        <f t="shared" si="33"/>
        <v>0</v>
      </c>
      <c r="K150" s="19">
        <f t="shared" si="34"/>
        <v>0</v>
      </c>
    </row>
    <row r="151" spans="1:11" ht="51" x14ac:dyDescent="0.2">
      <c r="A151" s="25" t="s">
        <v>160</v>
      </c>
      <c r="B151" s="17" t="s">
        <v>161</v>
      </c>
      <c r="C151" s="18">
        <v>13335.8</v>
      </c>
      <c r="D151" s="18">
        <v>0</v>
      </c>
      <c r="E151" s="18">
        <v>0</v>
      </c>
      <c r="F151" s="18">
        <v>0</v>
      </c>
      <c r="G151" s="18">
        <f t="shared" si="30"/>
        <v>-13335.8</v>
      </c>
      <c r="H151" s="18">
        <f t="shared" si="31"/>
        <v>0</v>
      </c>
      <c r="I151" s="19">
        <f t="shared" si="32"/>
        <v>-100</v>
      </c>
      <c r="J151" s="19">
        <f t="shared" si="33"/>
        <v>0</v>
      </c>
      <c r="K151" s="19">
        <f t="shared" si="34"/>
        <v>0</v>
      </c>
    </row>
    <row r="152" spans="1:11" x14ac:dyDescent="0.2">
      <c r="A152" s="22" t="s">
        <v>30</v>
      </c>
      <c r="B152" s="17" t="s">
        <v>31</v>
      </c>
      <c r="C152" s="18">
        <v>4076.52</v>
      </c>
      <c r="D152" s="18">
        <v>98191</v>
      </c>
      <c r="E152" s="18">
        <v>83930</v>
      </c>
      <c r="F152" s="18">
        <v>21477.22</v>
      </c>
      <c r="G152" s="18">
        <f t="shared" si="30"/>
        <v>17400.7</v>
      </c>
      <c r="H152" s="18">
        <f t="shared" si="31"/>
        <v>62452.78</v>
      </c>
      <c r="I152" s="19">
        <f t="shared" si="32"/>
        <v>426.85182459548832</v>
      </c>
      <c r="J152" s="19">
        <f t="shared" si="33"/>
        <v>25.589443583938998</v>
      </c>
      <c r="K152" s="19">
        <f t="shared" si="34"/>
        <v>21.872900775020117</v>
      </c>
    </row>
    <row r="153" spans="1:11" x14ac:dyDescent="0.2">
      <c r="A153" s="23" t="s">
        <v>32</v>
      </c>
      <c r="B153" s="17" t="s">
        <v>33</v>
      </c>
      <c r="C153" s="18">
        <v>4076.52</v>
      </c>
      <c r="D153" s="18">
        <v>98191</v>
      </c>
      <c r="E153" s="18">
        <v>83930</v>
      </c>
      <c r="F153" s="18">
        <v>21477.22</v>
      </c>
      <c r="G153" s="18">
        <f t="shared" si="30"/>
        <v>17400.7</v>
      </c>
      <c r="H153" s="18">
        <f t="shared" si="31"/>
        <v>62452.78</v>
      </c>
      <c r="I153" s="19">
        <f t="shared" si="32"/>
        <v>426.85182459548832</v>
      </c>
      <c r="J153" s="19">
        <f t="shared" si="33"/>
        <v>25.589443583938998</v>
      </c>
      <c r="K153" s="19">
        <f t="shared" si="34"/>
        <v>21.872900775020117</v>
      </c>
    </row>
    <row r="154" spans="1:11" x14ac:dyDescent="0.2">
      <c r="A154" s="16" t="s">
        <v>34</v>
      </c>
      <c r="B154" s="17" t="s">
        <v>35</v>
      </c>
      <c r="C154" s="18">
        <v>41941.94</v>
      </c>
      <c r="D154" s="18">
        <v>207247</v>
      </c>
      <c r="E154" s="18">
        <v>83930</v>
      </c>
      <c r="F154" s="18">
        <v>64138.16</v>
      </c>
      <c r="G154" s="18">
        <f t="shared" si="30"/>
        <v>22196.22</v>
      </c>
      <c r="H154" s="18">
        <f t="shared" si="31"/>
        <v>19791.839999999997</v>
      </c>
      <c r="I154" s="19">
        <f t="shared" si="32"/>
        <v>52.921300254590022</v>
      </c>
      <c r="J154" s="19">
        <f t="shared" si="33"/>
        <v>76.418634576432737</v>
      </c>
      <c r="K154" s="19">
        <f t="shared" si="34"/>
        <v>30.947690437014767</v>
      </c>
    </row>
    <row r="155" spans="1:11" x14ac:dyDescent="0.2">
      <c r="A155" s="22" t="s">
        <v>36</v>
      </c>
      <c r="B155" s="17" t="s">
        <v>37</v>
      </c>
      <c r="C155" s="18">
        <v>41941.94</v>
      </c>
      <c r="D155" s="18">
        <v>207247</v>
      </c>
      <c r="E155" s="18">
        <v>83930</v>
      </c>
      <c r="F155" s="18">
        <v>64138.16</v>
      </c>
      <c r="G155" s="18">
        <f t="shared" si="30"/>
        <v>22196.22</v>
      </c>
      <c r="H155" s="18">
        <f t="shared" si="31"/>
        <v>19791.839999999997</v>
      </c>
      <c r="I155" s="19">
        <f t="shared" si="32"/>
        <v>52.921300254590022</v>
      </c>
      <c r="J155" s="19">
        <f t="shared" si="33"/>
        <v>76.418634576432737</v>
      </c>
      <c r="K155" s="19">
        <f t="shared" si="34"/>
        <v>30.947690437014767</v>
      </c>
    </row>
    <row r="156" spans="1:11" x14ac:dyDescent="0.2">
      <c r="A156" s="23" t="s">
        <v>38</v>
      </c>
      <c r="B156" s="17" t="s">
        <v>39</v>
      </c>
      <c r="C156" s="18">
        <v>41941.94</v>
      </c>
      <c r="D156" s="18">
        <v>207247</v>
      </c>
      <c r="E156" s="18">
        <v>83930</v>
      </c>
      <c r="F156" s="18">
        <v>64138.16</v>
      </c>
      <c r="G156" s="18">
        <f t="shared" si="30"/>
        <v>22196.22</v>
      </c>
      <c r="H156" s="18">
        <f t="shared" si="31"/>
        <v>19791.839999999997</v>
      </c>
      <c r="I156" s="19">
        <f t="shared" si="32"/>
        <v>52.921300254590022</v>
      </c>
      <c r="J156" s="19">
        <f t="shared" si="33"/>
        <v>76.418634576432737</v>
      </c>
      <c r="K156" s="19">
        <f t="shared" si="34"/>
        <v>30.947690437014767</v>
      </c>
    </row>
    <row r="157" spans="1:11" x14ac:dyDescent="0.2">
      <c r="A157" s="24" t="s">
        <v>40</v>
      </c>
      <c r="B157" s="17" t="s">
        <v>41</v>
      </c>
      <c r="C157" s="18">
        <v>34516.769999999997</v>
      </c>
      <c r="D157" s="18">
        <v>54568</v>
      </c>
      <c r="E157" s="18">
        <v>28889</v>
      </c>
      <c r="F157" s="18">
        <v>26141.74</v>
      </c>
      <c r="G157" s="18">
        <f t="shared" si="30"/>
        <v>-8375.0299999999952</v>
      </c>
      <c r="H157" s="18">
        <f t="shared" si="31"/>
        <v>2747.2599999999984</v>
      </c>
      <c r="I157" s="19">
        <f t="shared" si="32"/>
        <v>-24.263655029135094</v>
      </c>
      <c r="J157" s="19">
        <f t="shared" si="33"/>
        <v>90.490290421959912</v>
      </c>
      <c r="K157" s="19">
        <f t="shared" si="34"/>
        <v>47.906721888286178</v>
      </c>
    </row>
    <row r="158" spans="1:11" x14ac:dyDescent="0.2">
      <c r="A158" s="24" t="s">
        <v>42</v>
      </c>
      <c r="B158" s="17" t="s">
        <v>43</v>
      </c>
      <c r="C158" s="18">
        <v>7425.17</v>
      </c>
      <c r="D158" s="18">
        <v>152679</v>
      </c>
      <c r="E158" s="18">
        <v>55041</v>
      </c>
      <c r="F158" s="18">
        <v>37996.42</v>
      </c>
      <c r="G158" s="18">
        <f t="shared" si="30"/>
        <v>30571.25</v>
      </c>
      <c r="H158" s="18">
        <f t="shared" si="31"/>
        <v>17044.580000000002</v>
      </c>
      <c r="I158" s="19">
        <f t="shared" si="32"/>
        <v>411.72458004328519</v>
      </c>
      <c r="J158" s="19">
        <f t="shared" si="33"/>
        <v>69.032939081775396</v>
      </c>
      <c r="K158" s="19">
        <f t="shared" si="34"/>
        <v>24.886474236797461</v>
      </c>
    </row>
    <row r="159" spans="1:11" x14ac:dyDescent="0.2">
      <c r="A159" s="25" t="s">
        <v>44</v>
      </c>
      <c r="B159" s="17" t="s">
        <v>45</v>
      </c>
      <c r="C159" s="18">
        <v>3005.64</v>
      </c>
      <c r="D159" s="18">
        <v>0</v>
      </c>
      <c r="E159" s="18">
        <v>0</v>
      </c>
      <c r="F159" s="18">
        <v>23563.54</v>
      </c>
      <c r="G159" s="18">
        <f t="shared" si="30"/>
        <v>20557.900000000001</v>
      </c>
      <c r="H159" s="18">
        <f t="shared" si="31"/>
        <v>-23563.54</v>
      </c>
      <c r="I159" s="19">
        <f t="shared" si="32"/>
        <v>683.97745571658618</v>
      </c>
      <c r="J159" s="19">
        <f t="shared" si="33"/>
        <v>0</v>
      </c>
      <c r="K159" s="19">
        <f t="shared" si="34"/>
        <v>0</v>
      </c>
    </row>
    <row r="160" spans="1:11" x14ac:dyDescent="0.2">
      <c r="A160" s="16"/>
      <c r="B160" s="17" t="s">
        <v>64</v>
      </c>
      <c r="C160" s="18">
        <v>109056.82</v>
      </c>
      <c r="D160" s="18">
        <v>-109056</v>
      </c>
      <c r="E160" s="18">
        <v>0</v>
      </c>
      <c r="F160" s="18">
        <v>-42660.94</v>
      </c>
      <c r="G160" s="18">
        <f t="shared" si="30"/>
        <v>-151717.76000000001</v>
      </c>
      <c r="H160" s="18">
        <f t="shared" si="31"/>
        <v>42660.94</v>
      </c>
      <c r="I160" s="19">
        <f t="shared" si="32"/>
        <v>-139.11808541639118</v>
      </c>
      <c r="J160" s="19">
        <f t="shared" si="33"/>
        <v>0</v>
      </c>
      <c r="K160" s="19">
        <f t="shared" si="34"/>
        <v>39.118379548122064</v>
      </c>
    </row>
    <row r="161" spans="1:11" x14ac:dyDescent="0.2">
      <c r="A161" s="16" t="s">
        <v>65</v>
      </c>
      <c r="B161" s="17" t="s">
        <v>66</v>
      </c>
      <c r="C161" s="18">
        <v>-109056.82</v>
      </c>
      <c r="D161" s="18">
        <v>109056</v>
      </c>
      <c r="E161" s="18">
        <v>0</v>
      </c>
      <c r="F161" s="18">
        <v>42660.94</v>
      </c>
      <c r="G161" s="18">
        <f t="shared" si="30"/>
        <v>151717.76000000001</v>
      </c>
      <c r="H161" s="18">
        <f t="shared" si="31"/>
        <v>-42660.94</v>
      </c>
      <c r="I161" s="19">
        <f t="shared" si="32"/>
        <v>-139.11808541639118</v>
      </c>
      <c r="J161" s="19">
        <f t="shared" si="33"/>
        <v>0</v>
      </c>
      <c r="K161" s="19">
        <f t="shared" si="34"/>
        <v>39.118379548122064</v>
      </c>
    </row>
    <row r="162" spans="1:11" x14ac:dyDescent="0.2">
      <c r="A162" s="22" t="s">
        <v>67</v>
      </c>
      <c r="B162" s="17" t="s">
        <v>68</v>
      </c>
      <c r="C162" s="18">
        <v>-109056.82</v>
      </c>
      <c r="D162" s="18">
        <v>109056</v>
      </c>
      <c r="E162" s="18">
        <v>0</v>
      </c>
      <c r="F162" s="18">
        <v>42660.94</v>
      </c>
      <c r="G162" s="18">
        <f t="shared" si="30"/>
        <v>151717.76000000001</v>
      </c>
      <c r="H162" s="18">
        <f t="shared" si="31"/>
        <v>-42660.94</v>
      </c>
      <c r="I162" s="19">
        <f t="shared" si="32"/>
        <v>-139.11808541639118</v>
      </c>
      <c r="J162" s="19">
        <f t="shared" si="33"/>
        <v>0</v>
      </c>
      <c r="K162" s="19">
        <f t="shared" si="34"/>
        <v>39.118379548122064</v>
      </c>
    </row>
    <row r="163" spans="1:11" ht="25.5" x14ac:dyDescent="0.2">
      <c r="A163" s="23" t="s">
        <v>82</v>
      </c>
      <c r="B163" s="17" t="s">
        <v>83</v>
      </c>
      <c r="C163" s="18">
        <v>0</v>
      </c>
      <c r="D163" s="18">
        <v>1317</v>
      </c>
      <c r="E163" s="18">
        <v>0</v>
      </c>
      <c r="F163" s="18">
        <v>-1317</v>
      </c>
      <c r="G163" s="18">
        <f t="shared" si="30"/>
        <v>-1317</v>
      </c>
      <c r="H163" s="18">
        <f t="shared" si="31"/>
        <v>1317</v>
      </c>
      <c r="I163" s="19">
        <f t="shared" si="32"/>
        <v>0</v>
      </c>
      <c r="J163" s="19">
        <f t="shared" si="33"/>
        <v>0</v>
      </c>
      <c r="K163" s="19">
        <f t="shared" si="34"/>
        <v>-100</v>
      </c>
    </row>
    <row r="164" spans="1:11" ht="25.5" x14ac:dyDescent="0.2">
      <c r="A164" s="23" t="s">
        <v>106</v>
      </c>
      <c r="B164" s="17" t="s">
        <v>107</v>
      </c>
      <c r="C164" s="18">
        <v>0</v>
      </c>
      <c r="D164" s="18">
        <v>107739</v>
      </c>
      <c r="E164" s="18">
        <v>0</v>
      </c>
      <c r="F164" s="18">
        <v>-107739</v>
      </c>
      <c r="G164" s="18">
        <f t="shared" si="30"/>
        <v>-107739</v>
      </c>
      <c r="H164" s="18">
        <f t="shared" si="31"/>
        <v>107739</v>
      </c>
      <c r="I164" s="19">
        <f t="shared" si="32"/>
        <v>0</v>
      </c>
      <c r="J164" s="19">
        <f t="shared" si="33"/>
        <v>0</v>
      </c>
      <c r="K164" s="19">
        <f t="shared" si="34"/>
        <v>-100</v>
      </c>
    </row>
    <row r="165" spans="1:11" ht="25.5" x14ac:dyDescent="0.2">
      <c r="A165" s="39" t="s">
        <v>366</v>
      </c>
      <c r="B165" s="28" t="s">
        <v>787</v>
      </c>
      <c r="C165" s="29"/>
      <c r="D165" s="29"/>
      <c r="E165" s="29"/>
      <c r="F165" s="29"/>
      <c r="G165" s="29"/>
      <c r="H165" s="29"/>
      <c r="I165" s="30"/>
      <c r="J165" s="30"/>
      <c r="K165" s="30"/>
    </row>
    <row r="166" spans="1:11" x14ac:dyDescent="0.2">
      <c r="A166" s="16" t="s">
        <v>26</v>
      </c>
      <c r="B166" s="17" t="s">
        <v>27</v>
      </c>
      <c r="C166" s="18">
        <v>150998.76</v>
      </c>
      <c r="D166" s="18">
        <v>98191</v>
      </c>
      <c r="E166" s="18">
        <v>83930</v>
      </c>
      <c r="F166" s="18">
        <v>21477.22</v>
      </c>
      <c r="G166" s="18">
        <f t="shared" ref="G166:G184" si="35">F166-C166</f>
        <v>-129521.54000000001</v>
      </c>
      <c r="H166" s="18">
        <f t="shared" ref="H166:H184" si="36">E166-F166</f>
        <v>62452.78</v>
      </c>
      <c r="I166" s="19">
        <f t="shared" ref="I166:I184" si="37">IF(ISERROR(F166/C166),0,F166/C166*100-100)</f>
        <v>-85.776558694919089</v>
      </c>
      <c r="J166" s="19">
        <f t="shared" ref="J166:J184" si="38">IF(ISERROR(F166/E166),0,F166/E166*100)</f>
        <v>25.589443583938998</v>
      </c>
      <c r="K166" s="19">
        <f t="shared" ref="K166:K184" si="39">IF(ISERROR(F166/D166),0,F166/D166*100)</f>
        <v>21.872900775020117</v>
      </c>
    </row>
    <row r="167" spans="1:11" x14ac:dyDescent="0.2">
      <c r="A167" s="22" t="s">
        <v>90</v>
      </c>
      <c r="B167" s="17" t="s">
        <v>91</v>
      </c>
      <c r="C167" s="18">
        <v>133586.44</v>
      </c>
      <c r="D167" s="18">
        <v>0</v>
      </c>
      <c r="E167" s="18">
        <v>0</v>
      </c>
      <c r="F167" s="18">
        <v>0</v>
      </c>
      <c r="G167" s="18">
        <f t="shared" si="35"/>
        <v>-133586.44</v>
      </c>
      <c r="H167" s="18">
        <f t="shared" si="36"/>
        <v>0</v>
      </c>
      <c r="I167" s="19">
        <f t="shared" si="37"/>
        <v>-100</v>
      </c>
      <c r="J167" s="19">
        <f t="shared" si="38"/>
        <v>0</v>
      </c>
      <c r="K167" s="19">
        <f t="shared" si="39"/>
        <v>0</v>
      </c>
    </row>
    <row r="168" spans="1:11" x14ac:dyDescent="0.2">
      <c r="A168" s="22" t="s">
        <v>92</v>
      </c>
      <c r="B168" s="17" t="s">
        <v>93</v>
      </c>
      <c r="C168" s="18">
        <v>13335.8</v>
      </c>
      <c r="D168" s="18">
        <v>0</v>
      </c>
      <c r="E168" s="18">
        <v>0</v>
      </c>
      <c r="F168" s="18">
        <v>0</v>
      </c>
      <c r="G168" s="18">
        <f t="shared" si="35"/>
        <v>-13335.8</v>
      </c>
      <c r="H168" s="18">
        <f t="shared" si="36"/>
        <v>0</v>
      </c>
      <c r="I168" s="19">
        <f t="shared" si="37"/>
        <v>-100</v>
      </c>
      <c r="J168" s="19">
        <f t="shared" si="38"/>
        <v>0</v>
      </c>
      <c r="K168" s="19">
        <f t="shared" si="39"/>
        <v>0</v>
      </c>
    </row>
    <row r="169" spans="1:11" ht="25.5" x14ac:dyDescent="0.2">
      <c r="A169" s="23" t="s">
        <v>156</v>
      </c>
      <c r="B169" s="17" t="s">
        <v>157</v>
      </c>
      <c r="C169" s="18">
        <v>13335.8</v>
      </c>
      <c r="D169" s="18">
        <v>0</v>
      </c>
      <c r="E169" s="18">
        <v>0</v>
      </c>
      <c r="F169" s="18">
        <v>0</v>
      </c>
      <c r="G169" s="18">
        <f t="shared" si="35"/>
        <v>-13335.8</v>
      </c>
      <c r="H169" s="18">
        <f t="shared" si="36"/>
        <v>0</v>
      </c>
      <c r="I169" s="19">
        <f t="shared" si="37"/>
        <v>-100</v>
      </c>
      <c r="J169" s="19">
        <f t="shared" si="38"/>
        <v>0</v>
      </c>
      <c r="K169" s="19">
        <f t="shared" si="39"/>
        <v>0</v>
      </c>
    </row>
    <row r="170" spans="1:11" ht="38.25" x14ac:dyDescent="0.2">
      <c r="A170" s="24" t="s">
        <v>158</v>
      </c>
      <c r="B170" s="17" t="s">
        <v>159</v>
      </c>
      <c r="C170" s="18">
        <v>13335.8</v>
      </c>
      <c r="D170" s="18">
        <v>0</v>
      </c>
      <c r="E170" s="18">
        <v>0</v>
      </c>
      <c r="F170" s="18">
        <v>0</v>
      </c>
      <c r="G170" s="18">
        <f t="shared" si="35"/>
        <v>-13335.8</v>
      </c>
      <c r="H170" s="18">
        <f t="shared" si="36"/>
        <v>0</v>
      </c>
      <c r="I170" s="19">
        <f t="shared" si="37"/>
        <v>-100</v>
      </c>
      <c r="J170" s="19">
        <f t="shared" si="38"/>
        <v>0</v>
      </c>
      <c r="K170" s="19">
        <f t="shared" si="39"/>
        <v>0</v>
      </c>
    </row>
    <row r="171" spans="1:11" ht="51" x14ac:dyDescent="0.2">
      <c r="A171" s="25" t="s">
        <v>160</v>
      </c>
      <c r="B171" s="17" t="s">
        <v>161</v>
      </c>
      <c r="C171" s="18">
        <v>13335.8</v>
      </c>
      <c r="D171" s="18">
        <v>0</v>
      </c>
      <c r="E171" s="18">
        <v>0</v>
      </c>
      <c r="F171" s="18">
        <v>0</v>
      </c>
      <c r="G171" s="18">
        <f t="shared" si="35"/>
        <v>-13335.8</v>
      </c>
      <c r="H171" s="18">
        <f t="shared" si="36"/>
        <v>0</v>
      </c>
      <c r="I171" s="19">
        <f t="shared" si="37"/>
        <v>-100</v>
      </c>
      <c r="J171" s="19">
        <f t="shared" si="38"/>
        <v>0</v>
      </c>
      <c r="K171" s="19">
        <f t="shared" si="39"/>
        <v>0</v>
      </c>
    </row>
    <row r="172" spans="1:11" x14ac:dyDescent="0.2">
      <c r="A172" s="22" t="s">
        <v>30</v>
      </c>
      <c r="B172" s="17" t="s">
        <v>31</v>
      </c>
      <c r="C172" s="18">
        <v>4076.52</v>
      </c>
      <c r="D172" s="18">
        <v>98191</v>
      </c>
      <c r="E172" s="18">
        <v>83930</v>
      </c>
      <c r="F172" s="18">
        <v>21477.22</v>
      </c>
      <c r="G172" s="18">
        <f t="shared" si="35"/>
        <v>17400.7</v>
      </c>
      <c r="H172" s="18">
        <f t="shared" si="36"/>
        <v>62452.78</v>
      </c>
      <c r="I172" s="19">
        <f t="shared" si="37"/>
        <v>426.85182459548832</v>
      </c>
      <c r="J172" s="19">
        <f t="shared" si="38"/>
        <v>25.589443583938998</v>
      </c>
      <c r="K172" s="19">
        <f t="shared" si="39"/>
        <v>21.872900775020117</v>
      </c>
    </row>
    <row r="173" spans="1:11" x14ac:dyDescent="0.2">
      <c r="A173" s="23" t="s">
        <v>32</v>
      </c>
      <c r="B173" s="17" t="s">
        <v>33</v>
      </c>
      <c r="C173" s="18">
        <v>4076.52</v>
      </c>
      <c r="D173" s="18">
        <v>98191</v>
      </c>
      <c r="E173" s="18">
        <v>83930</v>
      </c>
      <c r="F173" s="18">
        <v>21477.22</v>
      </c>
      <c r="G173" s="18">
        <f t="shared" si="35"/>
        <v>17400.7</v>
      </c>
      <c r="H173" s="18">
        <f t="shared" si="36"/>
        <v>62452.78</v>
      </c>
      <c r="I173" s="19">
        <f t="shared" si="37"/>
        <v>426.85182459548832</v>
      </c>
      <c r="J173" s="19">
        <f t="shared" si="38"/>
        <v>25.589443583938998</v>
      </c>
      <c r="K173" s="19">
        <f t="shared" si="39"/>
        <v>21.872900775020117</v>
      </c>
    </row>
    <row r="174" spans="1:11" x14ac:dyDescent="0.2">
      <c r="A174" s="16" t="s">
        <v>34</v>
      </c>
      <c r="B174" s="17" t="s">
        <v>35</v>
      </c>
      <c r="C174" s="18">
        <v>41941.94</v>
      </c>
      <c r="D174" s="18">
        <v>207247</v>
      </c>
      <c r="E174" s="18">
        <v>83930</v>
      </c>
      <c r="F174" s="18">
        <v>64138.16</v>
      </c>
      <c r="G174" s="18">
        <f t="shared" si="35"/>
        <v>22196.22</v>
      </c>
      <c r="H174" s="18">
        <f t="shared" si="36"/>
        <v>19791.839999999997</v>
      </c>
      <c r="I174" s="19">
        <f t="shared" si="37"/>
        <v>52.921300254590022</v>
      </c>
      <c r="J174" s="19">
        <f t="shared" si="38"/>
        <v>76.418634576432737</v>
      </c>
      <c r="K174" s="19">
        <f t="shared" si="39"/>
        <v>30.947690437014767</v>
      </c>
    </row>
    <row r="175" spans="1:11" x14ac:dyDescent="0.2">
      <c r="A175" s="22" t="s">
        <v>36</v>
      </c>
      <c r="B175" s="17" t="s">
        <v>37</v>
      </c>
      <c r="C175" s="18">
        <v>41941.94</v>
      </c>
      <c r="D175" s="18">
        <v>207247</v>
      </c>
      <c r="E175" s="18">
        <v>83930</v>
      </c>
      <c r="F175" s="18">
        <v>64138.16</v>
      </c>
      <c r="G175" s="18">
        <f t="shared" si="35"/>
        <v>22196.22</v>
      </c>
      <c r="H175" s="18">
        <f t="shared" si="36"/>
        <v>19791.839999999997</v>
      </c>
      <c r="I175" s="19">
        <f t="shared" si="37"/>
        <v>52.921300254590022</v>
      </c>
      <c r="J175" s="19">
        <f t="shared" si="38"/>
        <v>76.418634576432737</v>
      </c>
      <c r="K175" s="19">
        <f t="shared" si="39"/>
        <v>30.947690437014767</v>
      </c>
    </row>
    <row r="176" spans="1:11" x14ac:dyDescent="0.2">
      <c r="A176" s="23" t="s">
        <v>38</v>
      </c>
      <c r="B176" s="17" t="s">
        <v>39</v>
      </c>
      <c r="C176" s="18">
        <v>41941.94</v>
      </c>
      <c r="D176" s="18">
        <v>207247</v>
      </c>
      <c r="E176" s="18">
        <v>83930</v>
      </c>
      <c r="F176" s="18">
        <v>64138.16</v>
      </c>
      <c r="G176" s="18">
        <f t="shared" si="35"/>
        <v>22196.22</v>
      </c>
      <c r="H176" s="18">
        <f t="shared" si="36"/>
        <v>19791.839999999997</v>
      </c>
      <c r="I176" s="19">
        <f t="shared" si="37"/>
        <v>52.921300254590022</v>
      </c>
      <c r="J176" s="19">
        <f t="shared" si="38"/>
        <v>76.418634576432737</v>
      </c>
      <c r="K176" s="19">
        <f t="shared" si="39"/>
        <v>30.947690437014767</v>
      </c>
    </row>
    <row r="177" spans="1:11" x14ac:dyDescent="0.2">
      <c r="A177" s="24" t="s">
        <v>40</v>
      </c>
      <c r="B177" s="17" t="s">
        <v>41</v>
      </c>
      <c r="C177" s="18">
        <v>34516.769999999997</v>
      </c>
      <c r="D177" s="18">
        <v>54568</v>
      </c>
      <c r="E177" s="18">
        <v>28889</v>
      </c>
      <c r="F177" s="18">
        <v>26141.74</v>
      </c>
      <c r="G177" s="18">
        <f t="shared" si="35"/>
        <v>-8375.0299999999952</v>
      </c>
      <c r="H177" s="18">
        <f t="shared" si="36"/>
        <v>2747.2599999999984</v>
      </c>
      <c r="I177" s="19">
        <f t="shared" si="37"/>
        <v>-24.263655029135094</v>
      </c>
      <c r="J177" s="19">
        <f t="shared" si="38"/>
        <v>90.490290421959912</v>
      </c>
      <c r="K177" s="19">
        <f t="shared" si="39"/>
        <v>47.906721888286178</v>
      </c>
    </row>
    <row r="178" spans="1:11" x14ac:dyDescent="0.2">
      <c r="A178" s="24" t="s">
        <v>42</v>
      </c>
      <c r="B178" s="17" t="s">
        <v>43</v>
      </c>
      <c r="C178" s="18">
        <v>7425.17</v>
      </c>
      <c r="D178" s="18">
        <v>152679</v>
      </c>
      <c r="E178" s="18">
        <v>55041</v>
      </c>
      <c r="F178" s="18">
        <v>37996.42</v>
      </c>
      <c r="G178" s="18">
        <f t="shared" si="35"/>
        <v>30571.25</v>
      </c>
      <c r="H178" s="18">
        <f t="shared" si="36"/>
        <v>17044.580000000002</v>
      </c>
      <c r="I178" s="19">
        <f t="shared" si="37"/>
        <v>411.72458004328519</v>
      </c>
      <c r="J178" s="19">
        <f t="shared" si="38"/>
        <v>69.032939081775396</v>
      </c>
      <c r="K178" s="19">
        <f t="shared" si="39"/>
        <v>24.886474236797461</v>
      </c>
    </row>
    <row r="179" spans="1:11" x14ac:dyDescent="0.2">
      <c r="A179" s="25" t="s">
        <v>44</v>
      </c>
      <c r="B179" s="17" t="s">
        <v>45</v>
      </c>
      <c r="C179" s="18">
        <v>3005.64</v>
      </c>
      <c r="D179" s="18">
        <v>0</v>
      </c>
      <c r="E179" s="18">
        <v>0</v>
      </c>
      <c r="F179" s="18">
        <v>23563.54</v>
      </c>
      <c r="G179" s="18">
        <f t="shared" si="35"/>
        <v>20557.900000000001</v>
      </c>
      <c r="H179" s="18">
        <f t="shared" si="36"/>
        <v>-23563.54</v>
      </c>
      <c r="I179" s="19">
        <f t="shared" si="37"/>
        <v>683.97745571658618</v>
      </c>
      <c r="J179" s="19">
        <f t="shared" si="38"/>
        <v>0</v>
      </c>
      <c r="K179" s="19">
        <f t="shared" si="39"/>
        <v>0</v>
      </c>
    </row>
    <row r="180" spans="1:11" x14ac:dyDescent="0.2">
      <c r="A180" s="16"/>
      <c r="B180" s="17" t="s">
        <v>64</v>
      </c>
      <c r="C180" s="18">
        <v>109056.82</v>
      </c>
      <c r="D180" s="18">
        <v>-109056</v>
      </c>
      <c r="E180" s="18">
        <v>0</v>
      </c>
      <c r="F180" s="18">
        <v>-42660.94</v>
      </c>
      <c r="G180" s="18">
        <f t="shared" si="35"/>
        <v>-151717.76000000001</v>
      </c>
      <c r="H180" s="18">
        <f t="shared" si="36"/>
        <v>42660.94</v>
      </c>
      <c r="I180" s="19">
        <f t="shared" si="37"/>
        <v>-139.11808541639118</v>
      </c>
      <c r="J180" s="19">
        <f t="shared" si="38"/>
        <v>0</v>
      </c>
      <c r="K180" s="19">
        <f t="shared" si="39"/>
        <v>39.118379548122064</v>
      </c>
    </row>
    <row r="181" spans="1:11" x14ac:dyDescent="0.2">
      <c r="A181" s="16" t="s">
        <v>65</v>
      </c>
      <c r="B181" s="17" t="s">
        <v>66</v>
      </c>
      <c r="C181" s="18">
        <v>-109056.82</v>
      </c>
      <c r="D181" s="18">
        <v>109056</v>
      </c>
      <c r="E181" s="18">
        <v>0</v>
      </c>
      <c r="F181" s="18">
        <v>42660.94</v>
      </c>
      <c r="G181" s="18">
        <f t="shared" si="35"/>
        <v>151717.76000000001</v>
      </c>
      <c r="H181" s="18">
        <f t="shared" si="36"/>
        <v>-42660.94</v>
      </c>
      <c r="I181" s="19">
        <f t="shared" si="37"/>
        <v>-139.11808541639118</v>
      </c>
      <c r="J181" s="19">
        <f t="shared" si="38"/>
        <v>0</v>
      </c>
      <c r="K181" s="19">
        <f t="shared" si="39"/>
        <v>39.118379548122064</v>
      </c>
    </row>
    <row r="182" spans="1:11" x14ac:dyDescent="0.2">
      <c r="A182" s="22" t="s">
        <v>67</v>
      </c>
      <c r="B182" s="17" t="s">
        <v>68</v>
      </c>
      <c r="C182" s="18">
        <v>-109056.82</v>
      </c>
      <c r="D182" s="18">
        <v>109056</v>
      </c>
      <c r="E182" s="18">
        <v>0</v>
      </c>
      <c r="F182" s="18">
        <v>42660.94</v>
      </c>
      <c r="G182" s="18">
        <f t="shared" si="35"/>
        <v>151717.76000000001</v>
      </c>
      <c r="H182" s="18">
        <f t="shared" si="36"/>
        <v>-42660.94</v>
      </c>
      <c r="I182" s="19">
        <f t="shared" si="37"/>
        <v>-139.11808541639118</v>
      </c>
      <c r="J182" s="19">
        <f t="shared" si="38"/>
        <v>0</v>
      </c>
      <c r="K182" s="19">
        <f t="shared" si="39"/>
        <v>39.118379548122064</v>
      </c>
    </row>
    <row r="183" spans="1:11" ht="25.5" x14ac:dyDescent="0.2">
      <c r="A183" s="23" t="s">
        <v>82</v>
      </c>
      <c r="B183" s="17" t="s">
        <v>83</v>
      </c>
      <c r="C183" s="18">
        <v>0</v>
      </c>
      <c r="D183" s="18">
        <v>1317</v>
      </c>
      <c r="E183" s="18">
        <v>0</v>
      </c>
      <c r="F183" s="18">
        <v>-1317</v>
      </c>
      <c r="G183" s="18">
        <f t="shared" si="35"/>
        <v>-1317</v>
      </c>
      <c r="H183" s="18">
        <f t="shared" si="36"/>
        <v>1317</v>
      </c>
      <c r="I183" s="19">
        <f t="shared" si="37"/>
        <v>0</v>
      </c>
      <c r="J183" s="19">
        <f t="shared" si="38"/>
        <v>0</v>
      </c>
      <c r="K183" s="19">
        <f t="shared" si="39"/>
        <v>-100</v>
      </c>
    </row>
    <row r="184" spans="1:11" ht="25.5" x14ac:dyDescent="0.2">
      <c r="A184" s="23" t="s">
        <v>106</v>
      </c>
      <c r="B184" s="17" t="s">
        <v>107</v>
      </c>
      <c r="C184" s="18">
        <v>0</v>
      </c>
      <c r="D184" s="18">
        <v>107739</v>
      </c>
      <c r="E184" s="18">
        <v>0</v>
      </c>
      <c r="F184" s="18">
        <v>-107739</v>
      </c>
      <c r="G184" s="18">
        <f t="shared" si="35"/>
        <v>-107739</v>
      </c>
      <c r="H184" s="18">
        <f t="shared" si="36"/>
        <v>107739</v>
      </c>
      <c r="I184" s="19">
        <f t="shared" si="37"/>
        <v>0</v>
      </c>
      <c r="J184" s="19">
        <f t="shared" si="38"/>
        <v>0</v>
      </c>
      <c r="K184" s="19">
        <f t="shared" si="39"/>
        <v>-100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
  <sheetViews>
    <sheetView zoomScaleNormal="100" workbookViewId="0">
      <selection activeCell="A8" sqref="A8:XFD10"/>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948</v>
      </c>
      <c r="B13" s="21" t="s">
        <v>949</v>
      </c>
      <c r="C13" s="18"/>
      <c r="D13" s="18"/>
      <c r="E13" s="18"/>
      <c r="F13" s="18"/>
      <c r="G13" s="18"/>
      <c r="H13" s="18"/>
      <c r="I13" s="19"/>
      <c r="J13" s="19"/>
      <c r="K13" s="19"/>
    </row>
    <row r="14" spans="1:11" x14ac:dyDescent="0.2">
      <c r="A14" s="16" t="s">
        <v>26</v>
      </c>
      <c r="B14" s="17" t="s">
        <v>27</v>
      </c>
      <c r="C14" s="18">
        <v>2167061.6800000002</v>
      </c>
      <c r="D14" s="18">
        <v>9225227</v>
      </c>
      <c r="E14" s="18">
        <v>8057057</v>
      </c>
      <c r="F14" s="18">
        <v>8329852.5700000003</v>
      </c>
      <c r="G14" s="18">
        <f t="shared" ref="G14:G29" si="0">F14-C14</f>
        <v>6162790.8900000006</v>
      </c>
      <c r="H14" s="18">
        <f t="shared" ref="H14:H29" si="1">E14-F14</f>
        <v>-272795.5700000003</v>
      </c>
      <c r="I14" s="19">
        <f t="shared" ref="I14:I29" si="2">IF(ISERROR(F14/C14),0,F14/C14*100-100)</f>
        <v>284.3846553550797</v>
      </c>
      <c r="J14" s="19">
        <f t="shared" ref="J14:J29" si="3">IF(ISERROR(F14/E14),0,F14/E14*100)</f>
        <v>103.38579669971307</v>
      </c>
      <c r="K14" s="19">
        <f t="shared" ref="K14:K29" si="4">IF(ISERROR(F14/D14),0,F14/D14*100)</f>
        <v>90.294282948267835</v>
      </c>
    </row>
    <row r="15" spans="1:11" x14ac:dyDescent="0.2">
      <c r="A15" s="22" t="s">
        <v>30</v>
      </c>
      <c r="B15" s="17" t="s">
        <v>31</v>
      </c>
      <c r="C15" s="18">
        <v>2167061.6800000002</v>
      </c>
      <c r="D15" s="18">
        <v>9225227</v>
      </c>
      <c r="E15" s="18">
        <v>8057057</v>
      </c>
      <c r="F15" s="18">
        <v>8329852.5700000003</v>
      </c>
      <c r="G15" s="18">
        <f t="shared" si="0"/>
        <v>6162790.8900000006</v>
      </c>
      <c r="H15" s="18">
        <f t="shared" si="1"/>
        <v>-272795.5700000003</v>
      </c>
      <c r="I15" s="19">
        <f t="shared" si="2"/>
        <v>284.3846553550797</v>
      </c>
      <c r="J15" s="19">
        <f t="shared" si="3"/>
        <v>103.38579669971307</v>
      </c>
      <c r="K15" s="19">
        <f t="shared" si="4"/>
        <v>90.294282948267835</v>
      </c>
    </row>
    <row r="16" spans="1:11" x14ac:dyDescent="0.2">
      <c r="A16" s="23" t="s">
        <v>32</v>
      </c>
      <c r="B16" s="17" t="s">
        <v>33</v>
      </c>
      <c r="C16" s="18">
        <v>2167061.6800000002</v>
      </c>
      <c r="D16" s="18">
        <v>9225227</v>
      </c>
      <c r="E16" s="18">
        <v>8057057</v>
      </c>
      <c r="F16" s="18">
        <v>8329852.5700000003</v>
      </c>
      <c r="G16" s="18">
        <f t="shared" si="0"/>
        <v>6162790.8900000006</v>
      </c>
      <c r="H16" s="18">
        <f t="shared" si="1"/>
        <v>-272795.5700000003</v>
      </c>
      <c r="I16" s="19">
        <f t="shared" si="2"/>
        <v>284.3846553550797</v>
      </c>
      <c r="J16" s="19">
        <f t="shared" si="3"/>
        <v>103.38579669971307</v>
      </c>
      <c r="K16" s="19">
        <f t="shared" si="4"/>
        <v>90.294282948267835</v>
      </c>
    </row>
    <row r="17" spans="1:11" x14ac:dyDescent="0.2">
      <c r="A17" s="16" t="s">
        <v>34</v>
      </c>
      <c r="B17" s="17" t="s">
        <v>35</v>
      </c>
      <c r="C17" s="18">
        <v>2167061.6800000002</v>
      </c>
      <c r="D17" s="18">
        <v>9225227</v>
      </c>
      <c r="E17" s="18">
        <v>8057057</v>
      </c>
      <c r="F17" s="18">
        <v>8329852.5700000003</v>
      </c>
      <c r="G17" s="18">
        <f t="shared" si="0"/>
        <v>6162790.8900000006</v>
      </c>
      <c r="H17" s="18">
        <f t="shared" si="1"/>
        <v>-272795.5700000003</v>
      </c>
      <c r="I17" s="19">
        <f t="shared" si="2"/>
        <v>284.3846553550797</v>
      </c>
      <c r="J17" s="19">
        <f t="shared" si="3"/>
        <v>103.38579669971307</v>
      </c>
      <c r="K17" s="19">
        <f t="shared" si="4"/>
        <v>90.294282948267835</v>
      </c>
    </row>
    <row r="18" spans="1:11" x14ac:dyDescent="0.2">
      <c r="A18" s="22" t="s">
        <v>36</v>
      </c>
      <c r="B18" s="17" t="s">
        <v>37</v>
      </c>
      <c r="C18" s="18">
        <v>1796133.42</v>
      </c>
      <c r="D18" s="18">
        <v>8055357</v>
      </c>
      <c r="E18" s="18">
        <v>6887187</v>
      </c>
      <c r="F18" s="18">
        <v>7162081.5700000003</v>
      </c>
      <c r="G18" s="18">
        <f t="shared" si="0"/>
        <v>5365948.1500000004</v>
      </c>
      <c r="H18" s="18">
        <f t="shared" si="1"/>
        <v>-274894.5700000003</v>
      </c>
      <c r="I18" s="19">
        <f t="shared" si="2"/>
        <v>298.74997537766433</v>
      </c>
      <c r="J18" s="19">
        <f t="shared" si="3"/>
        <v>103.99139111512437</v>
      </c>
      <c r="K18" s="19">
        <f t="shared" si="4"/>
        <v>88.910790297686376</v>
      </c>
    </row>
    <row r="19" spans="1:11" x14ac:dyDescent="0.2">
      <c r="A19" s="23" t="s">
        <v>38</v>
      </c>
      <c r="B19" s="17" t="s">
        <v>39</v>
      </c>
      <c r="C19" s="18">
        <v>1794033.42</v>
      </c>
      <c r="D19" s="18">
        <v>3338954</v>
      </c>
      <c r="E19" s="18">
        <v>2626740</v>
      </c>
      <c r="F19" s="18">
        <v>2676253.09</v>
      </c>
      <c r="G19" s="18">
        <f t="shared" si="0"/>
        <v>882219.66999999993</v>
      </c>
      <c r="H19" s="18">
        <f t="shared" si="1"/>
        <v>-49513.089999999851</v>
      </c>
      <c r="I19" s="19">
        <f t="shared" si="2"/>
        <v>49.175208229955928</v>
      </c>
      <c r="J19" s="19">
        <f t="shared" si="3"/>
        <v>101.88496349086699</v>
      </c>
      <c r="K19" s="19">
        <f t="shared" si="4"/>
        <v>80.15243965625163</v>
      </c>
    </row>
    <row r="20" spans="1:11" x14ac:dyDescent="0.2">
      <c r="A20" s="24" t="s">
        <v>40</v>
      </c>
      <c r="B20" s="17" t="s">
        <v>41</v>
      </c>
      <c r="C20" s="18">
        <v>551977.52</v>
      </c>
      <c r="D20" s="18">
        <v>822610</v>
      </c>
      <c r="E20" s="18">
        <v>739325</v>
      </c>
      <c r="F20" s="18">
        <v>725338.14</v>
      </c>
      <c r="G20" s="18">
        <f t="shared" si="0"/>
        <v>173360.62</v>
      </c>
      <c r="H20" s="18">
        <f t="shared" si="1"/>
        <v>13986.859999999986</v>
      </c>
      <c r="I20" s="19">
        <f t="shared" si="2"/>
        <v>31.407188466660756</v>
      </c>
      <c r="J20" s="19">
        <f t="shared" si="3"/>
        <v>98.108158117201498</v>
      </c>
      <c r="K20" s="19">
        <f t="shared" si="4"/>
        <v>88.175215472702746</v>
      </c>
    </row>
    <row r="21" spans="1:11" x14ac:dyDescent="0.2">
      <c r="A21" s="24" t="s">
        <v>42</v>
      </c>
      <c r="B21" s="17" t="s">
        <v>43</v>
      </c>
      <c r="C21" s="18">
        <v>1242055.8999999999</v>
      </c>
      <c r="D21" s="18">
        <v>2516344</v>
      </c>
      <c r="E21" s="18">
        <v>1887415</v>
      </c>
      <c r="F21" s="18">
        <v>1950914.95</v>
      </c>
      <c r="G21" s="18">
        <f t="shared" si="0"/>
        <v>708859.05</v>
      </c>
      <c r="H21" s="18">
        <f t="shared" si="1"/>
        <v>-63499.949999999953</v>
      </c>
      <c r="I21" s="19">
        <f t="shared" si="2"/>
        <v>57.071428910727775</v>
      </c>
      <c r="J21" s="19">
        <f t="shared" si="3"/>
        <v>103.36438727042012</v>
      </c>
      <c r="K21" s="19">
        <f t="shared" si="4"/>
        <v>77.529739574557382</v>
      </c>
    </row>
    <row r="22" spans="1:11" x14ac:dyDescent="0.2">
      <c r="A22" s="25" t="s">
        <v>44</v>
      </c>
      <c r="B22" s="17" t="s">
        <v>45</v>
      </c>
      <c r="C22" s="18">
        <v>742.8</v>
      </c>
      <c r="D22" s="18">
        <v>0</v>
      </c>
      <c r="E22" s="18">
        <v>0</v>
      </c>
      <c r="F22" s="18">
        <v>843.32</v>
      </c>
      <c r="G22" s="18">
        <f t="shared" si="0"/>
        <v>100.5200000000001</v>
      </c>
      <c r="H22" s="18">
        <f t="shared" si="1"/>
        <v>-843.32</v>
      </c>
      <c r="I22" s="19">
        <f t="shared" si="2"/>
        <v>13.532579429186868</v>
      </c>
      <c r="J22" s="19">
        <f t="shared" si="3"/>
        <v>0</v>
      </c>
      <c r="K22" s="19">
        <f t="shared" si="4"/>
        <v>0</v>
      </c>
    </row>
    <row r="23" spans="1:11" ht="25.5" x14ac:dyDescent="0.2">
      <c r="A23" s="23" t="s">
        <v>76</v>
      </c>
      <c r="B23" s="17" t="s">
        <v>77</v>
      </c>
      <c r="C23" s="18">
        <v>2100</v>
      </c>
      <c r="D23" s="18">
        <v>2100</v>
      </c>
      <c r="E23" s="18">
        <v>2100</v>
      </c>
      <c r="F23" s="18">
        <v>0</v>
      </c>
      <c r="G23" s="18">
        <f t="shared" si="0"/>
        <v>-2100</v>
      </c>
      <c r="H23" s="18">
        <f t="shared" si="1"/>
        <v>2100</v>
      </c>
      <c r="I23" s="19">
        <f t="shared" si="2"/>
        <v>-100</v>
      </c>
      <c r="J23" s="19">
        <f t="shared" si="3"/>
        <v>0</v>
      </c>
      <c r="K23" s="19">
        <f t="shared" si="4"/>
        <v>0</v>
      </c>
    </row>
    <row r="24" spans="1:11" x14ac:dyDescent="0.2">
      <c r="A24" s="24" t="s">
        <v>78</v>
      </c>
      <c r="B24" s="17" t="s">
        <v>79</v>
      </c>
      <c r="C24" s="18">
        <v>2100</v>
      </c>
      <c r="D24" s="18">
        <v>2100</v>
      </c>
      <c r="E24" s="18">
        <v>2100</v>
      </c>
      <c r="F24" s="18">
        <v>0</v>
      </c>
      <c r="G24" s="18">
        <f t="shared" si="0"/>
        <v>-2100</v>
      </c>
      <c r="H24" s="18">
        <f t="shared" si="1"/>
        <v>2100</v>
      </c>
      <c r="I24" s="19">
        <f t="shared" si="2"/>
        <v>-100</v>
      </c>
      <c r="J24" s="19">
        <f t="shared" si="3"/>
        <v>0</v>
      </c>
      <c r="K24" s="19">
        <f t="shared" si="4"/>
        <v>0</v>
      </c>
    </row>
    <row r="25" spans="1:11" ht="25.5" x14ac:dyDescent="0.2">
      <c r="A25" s="23" t="s">
        <v>52</v>
      </c>
      <c r="B25" s="17" t="s">
        <v>53</v>
      </c>
      <c r="C25" s="18">
        <v>0</v>
      </c>
      <c r="D25" s="18">
        <v>4714303</v>
      </c>
      <c r="E25" s="18">
        <v>4258347</v>
      </c>
      <c r="F25" s="18">
        <v>4485828.4800000004</v>
      </c>
      <c r="G25" s="18">
        <f t="shared" si="0"/>
        <v>4485828.4800000004</v>
      </c>
      <c r="H25" s="18">
        <f t="shared" si="1"/>
        <v>-227481.48000000045</v>
      </c>
      <c r="I25" s="19">
        <f t="shared" si="2"/>
        <v>0</v>
      </c>
      <c r="J25" s="19">
        <f t="shared" si="3"/>
        <v>105.34201369686407</v>
      </c>
      <c r="K25" s="19">
        <f t="shared" si="4"/>
        <v>95.153588558054082</v>
      </c>
    </row>
    <row r="26" spans="1:11" ht="25.5" x14ac:dyDescent="0.2">
      <c r="A26" s="24" t="s">
        <v>166</v>
      </c>
      <c r="B26" s="17" t="s">
        <v>167</v>
      </c>
      <c r="C26" s="18">
        <v>0</v>
      </c>
      <c r="D26" s="18">
        <v>4714303</v>
      </c>
      <c r="E26" s="18">
        <v>4258347</v>
      </c>
      <c r="F26" s="18">
        <v>4485828.4800000004</v>
      </c>
      <c r="G26" s="18">
        <f t="shared" si="0"/>
        <v>4485828.4800000004</v>
      </c>
      <c r="H26" s="18">
        <f t="shared" si="1"/>
        <v>-227481.48000000045</v>
      </c>
      <c r="I26" s="19">
        <f t="shared" si="2"/>
        <v>0</v>
      </c>
      <c r="J26" s="19">
        <f t="shared" si="3"/>
        <v>105.34201369686407</v>
      </c>
      <c r="K26" s="19">
        <f t="shared" si="4"/>
        <v>95.153588558054082</v>
      </c>
    </row>
    <row r="27" spans="1:11" ht="25.5" x14ac:dyDescent="0.2">
      <c r="A27" s="25" t="s">
        <v>168</v>
      </c>
      <c r="B27" s="17" t="s">
        <v>169</v>
      </c>
      <c r="C27" s="18">
        <v>0</v>
      </c>
      <c r="D27" s="18">
        <v>4714303</v>
      </c>
      <c r="E27" s="18">
        <v>4258347</v>
      </c>
      <c r="F27" s="18">
        <v>4485828.4800000004</v>
      </c>
      <c r="G27" s="18">
        <f t="shared" si="0"/>
        <v>4485828.4800000004</v>
      </c>
      <c r="H27" s="18">
        <f t="shared" si="1"/>
        <v>-227481.48000000045</v>
      </c>
      <c r="I27" s="19">
        <f t="shared" si="2"/>
        <v>0</v>
      </c>
      <c r="J27" s="19">
        <f t="shared" si="3"/>
        <v>105.34201369686407</v>
      </c>
      <c r="K27" s="19">
        <f t="shared" si="4"/>
        <v>95.153588558054082</v>
      </c>
    </row>
    <row r="28" spans="1:11" x14ac:dyDescent="0.2">
      <c r="A28" s="22" t="s">
        <v>60</v>
      </c>
      <c r="B28" s="17" t="s">
        <v>61</v>
      </c>
      <c r="C28" s="18">
        <v>370928.26</v>
      </c>
      <c r="D28" s="18">
        <v>1169870</v>
      </c>
      <c r="E28" s="18">
        <v>1169870</v>
      </c>
      <c r="F28" s="18">
        <v>1167771</v>
      </c>
      <c r="G28" s="18">
        <f t="shared" si="0"/>
        <v>796842.74</v>
      </c>
      <c r="H28" s="18">
        <f t="shared" si="1"/>
        <v>2099</v>
      </c>
      <c r="I28" s="19">
        <f t="shared" si="2"/>
        <v>214.82395005438519</v>
      </c>
      <c r="J28" s="19">
        <f t="shared" si="3"/>
        <v>99.820578354859947</v>
      </c>
      <c r="K28" s="19">
        <f t="shared" si="4"/>
        <v>99.820578354859947</v>
      </c>
    </row>
    <row r="29" spans="1:11" x14ac:dyDescent="0.2">
      <c r="A29" s="23" t="s">
        <v>62</v>
      </c>
      <c r="B29" s="17" t="s">
        <v>63</v>
      </c>
      <c r="C29" s="18">
        <v>370928.26</v>
      </c>
      <c r="D29" s="18">
        <v>1169870</v>
      </c>
      <c r="E29" s="18">
        <v>1169870</v>
      </c>
      <c r="F29" s="18">
        <v>1167771</v>
      </c>
      <c r="G29" s="18">
        <f t="shared" si="0"/>
        <v>796842.74</v>
      </c>
      <c r="H29" s="18">
        <f t="shared" si="1"/>
        <v>2099</v>
      </c>
      <c r="I29" s="19">
        <f t="shared" si="2"/>
        <v>214.82395005438519</v>
      </c>
      <c r="J29" s="19">
        <f t="shared" si="3"/>
        <v>99.820578354859947</v>
      </c>
      <c r="K29" s="19">
        <f t="shared" si="4"/>
        <v>99.820578354859947</v>
      </c>
    </row>
    <row r="30" spans="1:11" x14ac:dyDescent="0.2">
      <c r="A30" s="16"/>
      <c r="B30" s="17"/>
      <c r="C30" s="18"/>
      <c r="D30" s="18"/>
      <c r="E30" s="18"/>
      <c r="F30" s="18"/>
      <c r="G30" s="18"/>
      <c r="H30" s="18"/>
      <c r="I30" s="19"/>
      <c r="J30" s="19"/>
      <c r="K30" s="19"/>
    </row>
    <row r="31" spans="1:11" x14ac:dyDescent="0.2">
      <c r="A31" s="27"/>
      <c r="B31" s="28" t="s">
        <v>69</v>
      </c>
      <c r="C31" s="29"/>
      <c r="D31" s="29"/>
      <c r="E31" s="29"/>
      <c r="F31" s="29"/>
      <c r="G31" s="29"/>
      <c r="H31" s="29"/>
      <c r="I31" s="30"/>
      <c r="J31" s="30"/>
      <c r="K31" s="30"/>
    </row>
    <row r="32" spans="1:11" x14ac:dyDescent="0.2">
      <c r="A32" s="16" t="s">
        <v>26</v>
      </c>
      <c r="B32" s="17" t="s">
        <v>27</v>
      </c>
      <c r="C32" s="18">
        <v>2167061.6800000002</v>
      </c>
      <c r="D32" s="18">
        <v>9225227</v>
      </c>
      <c r="E32" s="18">
        <v>8057057</v>
      </c>
      <c r="F32" s="18">
        <v>8329852.5700000003</v>
      </c>
      <c r="G32" s="18">
        <f t="shared" ref="G32:G47" si="5">F32-C32</f>
        <v>6162790.8900000006</v>
      </c>
      <c r="H32" s="18">
        <f t="shared" ref="H32:H47" si="6">E32-F32</f>
        <v>-272795.5700000003</v>
      </c>
      <c r="I32" s="19">
        <f t="shared" ref="I32:I47" si="7">IF(ISERROR(F32/C32),0,F32/C32*100-100)</f>
        <v>284.3846553550797</v>
      </c>
      <c r="J32" s="19">
        <f t="shared" ref="J32:J47" si="8">IF(ISERROR(F32/E32),0,F32/E32*100)</f>
        <v>103.38579669971307</v>
      </c>
      <c r="K32" s="19">
        <f t="shared" ref="K32:K47" si="9">IF(ISERROR(F32/D32),0,F32/D32*100)</f>
        <v>90.294282948267835</v>
      </c>
    </row>
    <row r="33" spans="1:11" x14ac:dyDescent="0.2">
      <c r="A33" s="22" t="s">
        <v>30</v>
      </c>
      <c r="B33" s="17" t="s">
        <v>31</v>
      </c>
      <c r="C33" s="18">
        <v>2167061.6800000002</v>
      </c>
      <c r="D33" s="18">
        <v>9225227</v>
      </c>
      <c r="E33" s="18">
        <v>8057057</v>
      </c>
      <c r="F33" s="18">
        <v>8329852.5700000003</v>
      </c>
      <c r="G33" s="18">
        <f t="shared" si="5"/>
        <v>6162790.8900000006</v>
      </c>
      <c r="H33" s="18">
        <f t="shared" si="6"/>
        <v>-272795.5700000003</v>
      </c>
      <c r="I33" s="19">
        <f t="shared" si="7"/>
        <v>284.3846553550797</v>
      </c>
      <c r="J33" s="19">
        <f t="shared" si="8"/>
        <v>103.38579669971307</v>
      </c>
      <c r="K33" s="19">
        <f t="shared" si="9"/>
        <v>90.294282948267835</v>
      </c>
    </row>
    <row r="34" spans="1:11" x14ac:dyDescent="0.2">
      <c r="A34" s="23" t="s">
        <v>32</v>
      </c>
      <c r="B34" s="17" t="s">
        <v>33</v>
      </c>
      <c r="C34" s="18">
        <v>2167061.6800000002</v>
      </c>
      <c r="D34" s="18">
        <v>9225227</v>
      </c>
      <c r="E34" s="18">
        <v>8057057</v>
      </c>
      <c r="F34" s="18">
        <v>8329852.5700000003</v>
      </c>
      <c r="G34" s="18">
        <f t="shared" si="5"/>
        <v>6162790.8900000006</v>
      </c>
      <c r="H34" s="18">
        <f t="shared" si="6"/>
        <v>-272795.5700000003</v>
      </c>
      <c r="I34" s="19">
        <f t="shared" si="7"/>
        <v>284.3846553550797</v>
      </c>
      <c r="J34" s="19">
        <f t="shared" si="8"/>
        <v>103.38579669971307</v>
      </c>
      <c r="K34" s="19">
        <f t="shared" si="9"/>
        <v>90.294282948267835</v>
      </c>
    </row>
    <row r="35" spans="1:11" x14ac:dyDescent="0.2">
      <c r="A35" s="16" t="s">
        <v>34</v>
      </c>
      <c r="B35" s="17" t="s">
        <v>35</v>
      </c>
      <c r="C35" s="18">
        <v>2167061.6800000002</v>
      </c>
      <c r="D35" s="18">
        <v>9225227</v>
      </c>
      <c r="E35" s="18">
        <v>8057057</v>
      </c>
      <c r="F35" s="18">
        <v>8329852.5700000003</v>
      </c>
      <c r="G35" s="18">
        <f t="shared" si="5"/>
        <v>6162790.8900000006</v>
      </c>
      <c r="H35" s="18">
        <f t="shared" si="6"/>
        <v>-272795.5700000003</v>
      </c>
      <c r="I35" s="19">
        <f t="shared" si="7"/>
        <v>284.3846553550797</v>
      </c>
      <c r="J35" s="19">
        <f t="shared" si="8"/>
        <v>103.38579669971307</v>
      </c>
      <c r="K35" s="19">
        <f t="shared" si="9"/>
        <v>90.294282948267835</v>
      </c>
    </row>
    <row r="36" spans="1:11" x14ac:dyDescent="0.2">
      <c r="A36" s="22" t="s">
        <v>36</v>
      </c>
      <c r="B36" s="17" t="s">
        <v>37</v>
      </c>
      <c r="C36" s="18">
        <v>1796133.42</v>
      </c>
      <c r="D36" s="18">
        <v>8055357</v>
      </c>
      <c r="E36" s="18">
        <v>6887187</v>
      </c>
      <c r="F36" s="18">
        <v>7162081.5700000003</v>
      </c>
      <c r="G36" s="18">
        <f t="shared" si="5"/>
        <v>5365948.1500000004</v>
      </c>
      <c r="H36" s="18">
        <f t="shared" si="6"/>
        <v>-274894.5700000003</v>
      </c>
      <c r="I36" s="19">
        <f t="shared" si="7"/>
        <v>298.74997537766433</v>
      </c>
      <c r="J36" s="19">
        <f t="shared" si="8"/>
        <v>103.99139111512437</v>
      </c>
      <c r="K36" s="19">
        <f t="shared" si="9"/>
        <v>88.910790297686376</v>
      </c>
    </row>
    <row r="37" spans="1:11" x14ac:dyDescent="0.2">
      <c r="A37" s="23" t="s">
        <v>38</v>
      </c>
      <c r="B37" s="17" t="s">
        <v>39</v>
      </c>
      <c r="C37" s="18">
        <v>1794033.42</v>
      </c>
      <c r="D37" s="18">
        <v>3338954</v>
      </c>
      <c r="E37" s="18">
        <v>2626740</v>
      </c>
      <c r="F37" s="18">
        <v>2676253.09</v>
      </c>
      <c r="G37" s="18">
        <f t="shared" si="5"/>
        <v>882219.66999999993</v>
      </c>
      <c r="H37" s="18">
        <f t="shared" si="6"/>
        <v>-49513.089999999851</v>
      </c>
      <c r="I37" s="19">
        <f t="shared" si="7"/>
        <v>49.175208229955928</v>
      </c>
      <c r="J37" s="19">
        <f t="shared" si="8"/>
        <v>101.88496349086699</v>
      </c>
      <c r="K37" s="19">
        <f t="shared" si="9"/>
        <v>80.15243965625163</v>
      </c>
    </row>
    <row r="38" spans="1:11" x14ac:dyDescent="0.2">
      <c r="A38" s="24" t="s">
        <v>40</v>
      </c>
      <c r="B38" s="17" t="s">
        <v>41</v>
      </c>
      <c r="C38" s="18">
        <v>551977.52</v>
      </c>
      <c r="D38" s="18">
        <v>822610</v>
      </c>
      <c r="E38" s="18">
        <v>739325</v>
      </c>
      <c r="F38" s="18">
        <v>725338.14</v>
      </c>
      <c r="G38" s="18">
        <f t="shared" si="5"/>
        <v>173360.62</v>
      </c>
      <c r="H38" s="18">
        <f t="shared" si="6"/>
        <v>13986.859999999986</v>
      </c>
      <c r="I38" s="19">
        <f t="shared" si="7"/>
        <v>31.407188466660756</v>
      </c>
      <c r="J38" s="19">
        <f t="shared" si="8"/>
        <v>98.108158117201498</v>
      </c>
      <c r="K38" s="19">
        <f t="shared" si="9"/>
        <v>88.175215472702746</v>
      </c>
    </row>
    <row r="39" spans="1:11" x14ac:dyDescent="0.2">
      <c r="A39" s="24" t="s">
        <v>42</v>
      </c>
      <c r="B39" s="17" t="s">
        <v>43</v>
      </c>
      <c r="C39" s="18">
        <v>1242055.8999999999</v>
      </c>
      <c r="D39" s="18">
        <v>2516344</v>
      </c>
      <c r="E39" s="18">
        <v>1887415</v>
      </c>
      <c r="F39" s="18">
        <v>1950914.95</v>
      </c>
      <c r="G39" s="18">
        <f t="shared" si="5"/>
        <v>708859.05</v>
      </c>
      <c r="H39" s="18">
        <f t="shared" si="6"/>
        <v>-63499.949999999953</v>
      </c>
      <c r="I39" s="19">
        <f t="shared" si="7"/>
        <v>57.071428910727775</v>
      </c>
      <c r="J39" s="19">
        <f t="shared" si="8"/>
        <v>103.36438727042012</v>
      </c>
      <c r="K39" s="19">
        <f t="shared" si="9"/>
        <v>77.529739574557382</v>
      </c>
    </row>
    <row r="40" spans="1:11" x14ac:dyDescent="0.2">
      <c r="A40" s="25" t="s">
        <v>44</v>
      </c>
      <c r="B40" s="17" t="s">
        <v>45</v>
      </c>
      <c r="C40" s="18">
        <v>742.8</v>
      </c>
      <c r="D40" s="18">
        <v>0</v>
      </c>
      <c r="E40" s="18">
        <v>0</v>
      </c>
      <c r="F40" s="18">
        <v>843.32</v>
      </c>
      <c r="G40" s="18">
        <f t="shared" si="5"/>
        <v>100.5200000000001</v>
      </c>
      <c r="H40" s="18">
        <f t="shared" si="6"/>
        <v>-843.32</v>
      </c>
      <c r="I40" s="19">
        <f t="shared" si="7"/>
        <v>13.532579429186868</v>
      </c>
      <c r="J40" s="19">
        <f t="shared" si="8"/>
        <v>0</v>
      </c>
      <c r="K40" s="19">
        <f t="shared" si="9"/>
        <v>0</v>
      </c>
    </row>
    <row r="41" spans="1:11" ht="25.5" x14ac:dyDescent="0.2">
      <c r="A41" s="23" t="s">
        <v>76</v>
      </c>
      <c r="B41" s="17" t="s">
        <v>77</v>
      </c>
      <c r="C41" s="18">
        <v>2100</v>
      </c>
      <c r="D41" s="18">
        <v>2100</v>
      </c>
      <c r="E41" s="18">
        <v>2100</v>
      </c>
      <c r="F41" s="18">
        <v>0</v>
      </c>
      <c r="G41" s="18">
        <f t="shared" si="5"/>
        <v>-2100</v>
      </c>
      <c r="H41" s="18">
        <f t="shared" si="6"/>
        <v>2100</v>
      </c>
      <c r="I41" s="19">
        <f t="shared" si="7"/>
        <v>-100</v>
      </c>
      <c r="J41" s="19">
        <f t="shared" si="8"/>
        <v>0</v>
      </c>
      <c r="K41" s="19">
        <f t="shared" si="9"/>
        <v>0</v>
      </c>
    </row>
    <row r="42" spans="1:11" x14ac:dyDescent="0.2">
      <c r="A42" s="24" t="s">
        <v>78</v>
      </c>
      <c r="B42" s="17" t="s">
        <v>79</v>
      </c>
      <c r="C42" s="18">
        <v>2100</v>
      </c>
      <c r="D42" s="18">
        <v>2100</v>
      </c>
      <c r="E42" s="18">
        <v>2100</v>
      </c>
      <c r="F42" s="18">
        <v>0</v>
      </c>
      <c r="G42" s="18">
        <f t="shared" si="5"/>
        <v>-2100</v>
      </c>
      <c r="H42" s="18">
        <f t="shared" si="6"/>
        <v>2100</v>
      </c>
      <c r="I42" s="19">
        <f t="shared" si="7"/>
        <v>-100</v>
      </c>
      <c r="J42" s="19">
        <f t="shared" si="8"/>
        <v>0</v>
      </c>
      <c r="K42" s="19">
        <f t="shared" si="9"/>
        <v>0</v>
      </c>
    </row>
    <row r="43" spans="1:11" ht="25.5" x14ac:dyDescent="0.2">
      <c r="A43" s="23" t="s">
        <v>52</v>
      </c>
      <c r="B43" s="17" t="s">
        <v>53</v>
      </c>
      <c r="C43" s="18">
        <v>0</v>
      </c>
      <c r="D43" s="18">
        <v>4714303</v>
      </c>
      <c r="E43" s="18">
        <v>4258347</v>
      </c>
      <c r="F43" s="18">
        <v>4485828.4800000004</v>
      </c>
      <c r="G43" s="18">
        <f t="shared" si="5"/>
        <v>4485828.4800000004</v>
      </c>
      <c r="H43" s="18">
        <f t="shared" si="6"/>
        <v>-227481.48000000045</v>
      </c>
      <c r="I43" s="19">
        <f t="shared" si="7"/>
        <v>0</v>
      </c>
      <c r="J43" s="19">
        <f t="shared" si="8"/>
        <v>105.34201369686407</v>
      </c>
      <c r="K43" s="19">
        <f t="shared" si="9"/>
        <v>95.153588558054082</v>
      </c>
    </row>
    <row r="44" spans="1:11" ht="25.5" x14ac:dyDescent="0.2">
      <c r="A44" s="24" t="s">
        <v>166</v>
      </c>
      <c r="B44" s="17" t="s">
        <v>167</v>
      </c>
      <c r="C44" s="18">
        <v>0</v>
      </c>
      <c r="D44" s="18">
        <v>4714303</v>
      </c>
      <c r="E44" s="18">
        <v>4258347</v>
      </c>
      <c r="F44" s="18">
        <v>4485828.4800000004</v>
      </c>
      <c r="G44" s="18">
        <f t="shared" si="5"/>
        <v>4485828.4800000004</v>
      </c>
      <c r="H44" s="18">
        <f t="shared" si="6"/>
        <v>-227481.48000000045</v>
      </c>
      <c r="I44" s="19">
        <f t="shared" si="7"/>
        <v>0</v>
      </c>
      <c r="J44" s="19">
        <f t="shared" si="8"/>
        <v>105.34201369686407</v>
      </c>
      <c r="K44" s="19">
        <f t="shared" si="9"/>
        <v>95.153588558054082</v>
      </c>
    </row>
    <row r="45" spans="1:11" ht="25.5" x14ac:dyDescent="0.2">
      <c r="A45" s="25" t="s">
        <v>168</v>
      </c>
      <c r="B45" s="17" t="s">
        <v>169</v>
      </c>
      <c r="C45" s="18">
        <v>0</v>
      </c>
      <c r="D45" s="18">
        <v>4714303</v>
      </c>
      <c r="E45" s="18">
        <v>4258347</v>
      </c>
      <c r="F45" s="18">
        <v>4485828.4800000004</v>
      </c>
      <c r="G45" s="18">
        <f t="shared" si="5"/>
        <v>4485828.4800000004</v>
      </c>
      <c r="H45" s="18">
        <f t="shared" si="6"/>
        <v>-227481.48000000045</v>
      </c>
      <c r="I45" s="19">
        <f t="shared" si="7"/>
        <v>0</v>
      </c>
      <c r="J45" s="19">
        <f t="shared" si="8"/>
        <v>105.34201369686407</v>
      </c>
      <c r="K45" s="19">
        <f t="shared" si="9"/>
        <v>95.153588558054082</v>
      </c>
    </row>
    <row r="46" spans="1:11" x14ac:dyDescent="0.2">
      <c r="A46" s="22" t="s">
        <v>60</v>
      </c>
      <c r="B46" s="17" t="s">
        <v>61</v>
      </c>
      <c r="C46" s="18">
        <v>370928.26</v>
      </c>
      <c r="D46" s="18">
        <v>1169870</v>
      </c>
      <c r="E46" s="18">
        <v>1169870</v>
      </c>
      <c r="F46" s="18">
        <v>1167771</v>
      </c>
      <c r="G46" s="18">
        <f t="shared" si="5"/>
        <v>796842.74</v>
      </c>
      <c r="H46" s="18">
        <f t="shared" si="6"/>
        <v>2099</v>
      </c>
      <c r="I46" s="19">
        <f t="shared" si="7"/>
        <v>214.82395005438519</v>
      </c>
      <c r="J46" s="19">
        <f t="shared" si="8"/>
        <v>99.820578354859947</v>
      </c>
      <c r="K46" s="19">
        <f t="shared" si="9"/>
        <v>99.820578354859947</v>
      </c>
    </row>
    <row r="47" spans="1:11" x14ac:dyDescent="0.2">
      <c r="A47" s="23" t="s">
        <v>62</v>
      </c>
      <c r="B47" s="17" t="s">
        <v>63</v>
      </c>
      <c r="C47" s="18">
        <v>370928.26</v>
      </c>
      <c r="D47" s="18">
        <v>1169870</v>
      </c>
      <c r="E47" s="18">
        <v>1169870</v>
      </c>
      <c r="F47" s="18">
        <v>1167771</v>
      </c>
      <c r="G47" s="18">
        <f t="shared" si="5"/>
        <v>796842.74</v>
      </c>
      <c r="H47" s="18">
        <f t="shared" si="6"/>
        <v>2099</v>
      </c>
      <c r="I47" s="19">
        <f t="shared" si="7"/>
        <v>214.82395005438519</v>
      </c>
      <c r="J47" s="19">
        <f t="shared" si="8"/>
        <v>99.820578354859947</v>
      </c>
      <c r="K47" s="19">
        <f t="shared" si="9"/>
        <v>99.820578354859947</v>
      </c>
    </row>
    <row r="48" spans="1:11" x14ac:dyDescent="0.2">
      <c r="A48" s="27" t="s">
        <v>84</v>
      </c>
      <c r="B48" s="28" t="s">
        <v>950</v>
      </c>
      <c r="C48" s="29"/>
      <c r="D48" s="29"/>
      <c r="E48" s="29"/>
      <c r="F48" s="29"/>
      <c r="G48" s="29"/>
      <c r="H48" s="29"/>
      <c r="I48" s="30"/>
      <c r="J48" s="30"/>
      <c r="K48" s="30"/>
    </row>
    <row r="49" spans="1:11" x14ac:dyDescent="0.2">
      <c r="A49" s="16" t="s">
        <v>26</v>
      </c>
      <c r="B49" s="17" t="s">
        <v>27</v>
      </c>
      <c r="C49" s="18">
        <v>959500.1</v>
      </c>
      <c r="D49" s="18">
        <v>1772655</v>
      </c>
      <c r="E49" s="18">
        <v>1763875</v>
      </c>
      <c r="F49" s="18">
        <v>1737401.87</v>
      </c>
      <c r="G49" s="18">
        <f t="shared" ref="G49:G61" si="10">F49-C49</f>
        <v>777901.77000000014</v>
      </c>
      <c r="H49" s="18">
        <f t="shared" ref="H49:H61" si="11">E49-F49</f>
        <v>26473.129999999888</v>
      </c>
      <c r="I49" s="19">
        <f t="shared" ref="I49:I61" si="12">IF(ISERROR(F49/C49),0,F49/C49*100-100)</f>
        <v>81.07365179013533</v>
      </c>
      <c r="J49" s="19">
        <f t="shared" ref="J49:J61" si="13">IF(ISERROR(F49/E49),0,F49/E49*100)</f>
        <v>98.499149316136354</v>
      </c>
      <c r="K49" s="19">
        <f t="shared" ref="K49:K61" si="14">IF(ISERROR(F49/D49),0,F49/D49*100)</f>
        <v>98.011280818884671</v>
      </c>
    </row>
    <row r="50" spans="1:11" x14ac:dyDescent="0.2">
      <c r="A50" s="22" t="s">
        <v>30</v>
      </c>
      <c r="B50" s="17" t="s">
        <v>31</v>
      </c>
      <c r="C50" s="18">
        <v>959500.1</v>
      </c>
      <c r="D50" s="18">
        <v>1772655</v>
      </c>
      <c r="E50" s="18">
        <v>1763875</v>
      </c>
      <c r="F50" s="18">
        <v>1737401.87</v>
      </c>
      <c r="G50" s="18">
        <f t="shared" si="10"/>
        <v>777901.77000000014</v>
      </c>
      <c r="H50" s="18">
        <f t="shared" si="11"/>
        <v>26473.129999999888</v>
      </c>
      <c r="I50" s="19">
        <f t="shared" si="12"/>
        <v>81.07365179013533</v>
      </c>
      <c r="J50" s="19">
        <f t="shared" si="13"/>
        <v>98.499149316136354</v>
      </c>
      <c r="K50" s="19">
        <f t="shared" si="14"/>
        <v>98.011280818884671</v>
      </c>
    </row>
    <row r="51" spans="1:11" x14ac:dyDescent="0.2">
      <c r="A51" s="23" t="s">
        <v>32</v>
      </c>
      <c r="B51" s="17" t="s">
        <v>33</v>
      </c>
      <c r="C51" s="18">
        <v>959500.1</v>
      </c>
      <c r="D51" s="18">
        <v>1772655</v>
      </c>
      <c r="E51" s="18">
        <v>1763875</v>
      </c>
      <c r="F51" s="18">
        <v>1737401.87</v>
      </c>
      <c r="G51" s="18">
        <f t="shared" si="10"/>
        <v>777901.77000000014</v>
      </c>
      <c r="H51" s="18">
        <f t="shared" si="11"/>
        <v>26473.129999999888</v>
      </c>
      <c r="I51" s="19">
        <f t="shared" si="12"/>
        <v>81.07365179013533</v>
      </c>
      <c r="J51" s="19">
        <f t="shared" si="13"/>
        <v>98.499149316136354</v>
      </c>
      <c r="K51" s="19">
        <f t="shared" si="14"/>
        <v>98.011280818884671</v>
      </c>
    </row>
    <row r="52" spans="1:11" x14ac:dyDescent="0.2">
      <c r="A52" s="16" t="s">
        <v>34</v>
      </c>
      <c r="B52" s="17" t="s">
        <v>35</v>
      </c>
      <c r="C52" s="18">
        <v>959500.1</v>
      </c>
      <c r="D52" s="18">
        <v>1772655</v>
      </c>
      <c r="E52" s="18">
        <v>1763875</v>
      </c>
      <c r="F52" s="18">
        <v>1737401.87</v>
      </c>
      <c r="G52" s="18">
        <f t="shared" si="10"/>
        <v>777901.77000000014</v>
      </c>
      <c r="H52" s="18">
        <f t="shared" si="11"/>
        <v>26473.129999999888</v>
      </c>
      <c r="I52" s="19">
        <f t="shared" si="12"/>
        <v>81.07365179013533</v>
      </c>
      <c r="J52" s="19">
        <f t="shared" si="13"/>
        <v>98.499149316136354</v>
      </c>
      <c r="K52" s="19">
        <f t="shared" si="14"/>
        <v>98.011280818884671</v>
      </c>
    </row>
    <row r="53" spans="1:11" x14ac:dyDescent="0.2">
      <c r="A53" s="22" t="s">
        <v>36</v>
      </c>
      <c r="B53" s="17" t="s">
        <v>37</v>
      </c>
      <c r="C53" s="18">
        <v>588571.84</v>
      </c>
      <c r="D53" s="18">
        <v>602785</v>
      </c>
      <c r="E53" s="18">
        <v>594005</v>
      </c>
      <c r="F53" s="18">
        <v>569630.87</v>
      </c>
      <c r="G53" s="18">
        <f t="shared" si="10"/>
        <v>-18940.969999999972</v>
      </c>
      <c r="H53" s="18">
        <f t="shared" si="11"/>
        <v>24374.130000000005</v>
      </c>
      <c r="I53" s="19">
        <f t="shared" si="12"/>
        <v>-3.2181237213115708</v>
      </c>
      <c r="J53" s="19">
        <f t="shared" si="13"/>
        <v>95.896645651130882</v>
      </c>
      <c r="K53" s="19">
        <f t="shared" si="14"/>
        <v>94.499841568718537</v>
      </c>
    </row>
    <row r="54" spans="1:11" x14ac:dyDescent="0.2">
      <c r="A54" s="23" t="s">
        <v>38</v>
      </c>
      <c r="B54" s="17" t="s">
        <v>39</v>
      </c>
      <c r="C54" s="18">
        <v>586471.84</v>
      </c>
      <c r="D54" s="18">
        <v>600685</v>
      </c>
      <c r="E54" s="18">
        <v>591905</v>
      </c>
      <c r="F54" s="18">
        <v>569630.87</v>
      </c>
      <c r="G54" s="18">
        <f t="shared" si="10"/>
        <v>-16840.969999999972</v>
      </c>
      <c r="H54" s="18">
        <f t="shared" si="11"/>
        <v>22274.130000000005</v>
      </c>
      <c r="I54" s="19">
        <f t="shared" si="12"/>
        <v>-2.8715735098210331</v>
      </c>
      <c r="J54" s="19">
        <f t="shared" si="13"/>
        <v>96.236874160549419</v>
      </c>
      <c r="K54" s="19">
        <f t="shared" si="14"/>
        <v>94.830213839200255</v>
      </c>
    </row>
    <row r="55" spans="1:11" x14ac:dyDescent="0.2">
      <c r="A55" s="24" t="s">
        <v>40</v>
      </c>
      <c r="B55" s="17" t="s">
        <v>41</v>
      </c>
      <c r="C55" s="18">
        <v>490369.01</v>
      </c>
      <c r="D55" s="18">
        <v>494985</v>
      </c>
      <c r="E55" s="18">
        <v>486205</v>
      </c>
      <c r="F55" s="18">
        <v>466247.98</v>
      </c>
      <c r="G55" s="18">
        <f t="shared" si="10"/>
        <v>-24121.030000000028</v>
      </c>
      <c r="H55" s="18">
        <f t="shared" si="11"/>
        <v>19957.020000000019</v>
      </c>
      <c r="I55" s="19">
        <f t="shared" si="12"/>
        <v>-4.9189548091548545</v>
      </c>
      <c r="J55" s="19">
        <f t="shared" si="13"/>
        <v>95.895348669799773</v>
      </c>
      <c r="K55" s="19">
        <f t="shared" si="14"/>
        <v>94.1943654858228</v>
      </c>
    </row>
    <row r="56" spans="1:11" x14ac:dyDescent="0.2">
      <c r="A56" s="24" t="s">
        <v>42</v>
      </c>
      <c r="B56" s="17" t="s">
        <v>43</v>
      </c>
      <c r="C56" s="18">
        <v>96102.83</v>
      </c>
      <c r="D56" s="18">
        <v>105700</v>
      </c>
      <c r="E56" s="18">
        <v>105700</v>
      </c>
      <c r="F56" s="18">
        <v>103382.89</v>
      </c>
      <c r="G56" s="18">
        <f t="shared" si="10"/>
        <v>7280.0599999999977</v>
      </c>
      <c r="H56" s="18">
        <f t="shared" si="11"/>
        <v>2317.1100000000006</v>
      </c>
      <c r="I56" s="19">
        <f t="shared" si="12"/>
        <v>7.5752816020090279</v>
      </c>
      <c r="J56" s="19">
        <f t="shared" si="13"/>
        <v>97.807842951750231</v>
      </c>
      <c r="K56" s="19">
        <f t="shared" si="14"/>
        <v>97.807842951750231</v>
      </c>
    </row>
    <row r="57" spans="1:11" x14ac:dyDescent="0.2">
      <c r="A57" s="25" t="s">
        <v>44</v>
      </c>
      <c r="B57" s="17" t="s">
        <v>45</v>
      </c>
      <c r="C57" s="18">
        <v>742.8</v>
      </c>
      <c r="D57" s="18">
        <v>0</v>
      </c>
      <c r="E57" s="18">
        <v>0</v>
      </c>
      <c r="F57" s="18">
        <v>843.32</v>
      </c>
      <c r="G57" s="18">
        <f t="shared" si="10"/>
        <v>100.5200000000001</v>
      </c>
      <c r="H57" s="18">
        <f t="shared" si="11"/>
        <v>-843.32</v>
      </c>
      <c r="I57" s="19">
        <f t="shared" si="12"/>
        <v>13.532579429186868</v>
      </c>
      <c r="J57" s="19">
        <f t="shared" si="13"/>
        <v>0</v>
      </c>
      <c r="K57" s="19">
        <f t="shared" si="14"/>
        <v>0</v>
      </c>
    </row>
    <row r="58" spans="1:11" ht="25.5" x14ac:dyDescent="0.2">
      <c r="A58" s="23" t="s">
        <v>76</v>
      </c>
      <c r="B58" s="17" t="s">
        <v>77</v>
      </c>
      <c r="C58" s="18">
        <v>2100</v>
      </c>
      <c r="D58" s="18">
        <v>2100</v>
      </c>
      <c r="E58" s="18">
        <v>2100</v>
      </c>
      <c r="F58" s="18">
        <v>0</v>
      </c>
      <c r="G58" s="18">
        <f t="shared" si="10"/>
        <v>-2100</v>
      </c>
      <c r="H58" s="18">
        <f t="shared" si="11"/>
        <v>2100</v>
      </c>
      <c r="I58" s="19">
        <f t="shared" si="12"/>
        <v>-100</v>
      </c>
      <c r="J58" s="19">
        <f t="shared" si="13"/>
        <v>0</v>
      </c>
      <c r="K58" s="19">
        <f t="shared" si="14"/>
        <v>0</v>
      </c>
    </row>
    <row r="59" spans="1:11" x14ac:dyDescent="0.2">
      <c r="A59" s="24" t="s">
        <v>78</v>
      </c>
      <c r="B59" s="17" t="s">
        <v>79</v>
      </c>
      <c r="C59" s="18">
        <v>2100</v>
      </c>
      <c r="D59" s="18">
        <v>2100</v>
      </c>
      <c r="E59" s="18">
        <v>2100</v>
      </c>
      <c r="F59" s="18">
        <v>0</v>
      </c>
      <c r="G59" s="18">
        <f t="shared" si="10"/>
        <v>-2100</v>
      </c>
      <c r="H59" s="18">
        <f t="shared" si="11"/>
        <v>2100</v>
      </c>
      <c r="I59" s="19">
        <f t="shared" si="12"/>
        <v>-100</v>
      </c>
      <c r="J59" s="19">
        <f t="shared" si="13"/>
        <v>0</v>
      </c>
      <c r="K59" s="19">
        <f t="shared" si="14"/>
        <v>0</v>
      </c>
    </row>
    <row r="60" spans="1:11" x14ac:dyDescent="0.2">
      <c r="A60" s="22" t="s">
        <v>60</v>
      </c>
      <c r="B60" s="17" t="s">
        <v>61</v>
      </c>
      <c r="C60" s="18">
        <v>370928.26</v>
      </c>
      <c r="D60" s="18">
        <v>1169870</v>
      </c>
      <c r="E60" s="18">
        <v>1169870</v>
      </c>
      <c r="F60" s="18">
        <v>1167771</v>
      </c>
      <c r="G60" s="18">
        <f t="shared" si="10"/>
        <v>796842.74</v>
      </c>
      <c r="H60" s="18">
        <f t="shared" si="11"/>
        <v>2099</v>
      </c>
      <c r="I60" s="19">
        <f t="shared" si="12"/>
        <v>214.82395005438519</v>
      </c>
      <c r="J60" s="19">
        <f t="shared" si="13"/>
        <v>99.820578354859947</v>
      </c>
      <c r="K60" s="19">
        <f t="shared" si="14"/>
        <v>99.820578354859947</v>
      </c>
    </row>
    <row r="61" spans="1:11" x14ac:dyDescent="0.2">
      <c r="A61" s="23" t="s">
        <v>62</v>
      </c>
      <c r="B61" s="17" t="s">
        <v>63</v>
      </c>
      <c r="C61" s="18">
        <v>370928.26</v>
      </c>
      <c r="D61" s="18">
        <v>1169870</v>
      </c>
      <c r="E61" s="18">
        <v>1169870</v>
      </c>
      <c r="F61" s="18">
        <v>1167771</v>
      </c>
      <c r="G61" s="18">
        <f t="shared" si="10"/>
        <v>796842.74</v>
      </c>
      <c r="H61" s="18">
        <f t="shared" si="11"/>
        <v>2099</v>
      </c>
      <c r="I61" s="19">
        <f t="shared" si="12"/>
        <v>214.82395005438519</v>
      </c>
      <c r="J61" s="19">
        <f t="shared" si="13"/>
        <v>99.820578354859947</v>
      </c>
      <c r="K61" s="19">
        <f t="shared" si="14"/>
        <v>99.820578354859947</v>
      </c>
    </row>
    <row r="62" spans="1:11" x14ac:dyDescent="0.2">
      <c r="A62" s="27" t="s">
        <v>86</v>
      </c>
      <c r="B62" s="28" t="s">
        <v>951</v>
      </c>
      <c r="C62" s="29"/>
      <c r="D62" s="29"/>
      <c r="E62" s="29"/>
      <c r="F62" s="29"/>
      <c r="G62" s="29"/>
      <c r="H62" s="29"/>
      <c r="I62" s="30"/>
      <c r="J62" s="30"/>
      <c r="K62" s="30"/>
    </row>
    <row r="63" spans="1:11" x14ac:dyDescent="0.2">
      <c r="A63" s="16" t="s">
        <v>26</v>
      </c>
      <c r="B63" s="17" t="s">
        <v>27</v>
      </c>
      <c r="C63" s="18">
        <v>0</v>
      </c>
      <c r="D63" s="18">
        <v>6307571</v>
      </c>
      <c r="E63" s="18">
        <v>6293182</v>
      </c>
      <c r="F63" s="18">
        <v>5447450.9900000002</v>
      </c>
      <c r="G63" s="18">
        <f t="shared" ref="G63:G73" si="15">F63-C63</f>
        <v>5447450.9900000002</v>
      </c>
      <c r="H63" s="18">
        <f t="shared" ref="H63:H73" si="16">E63-F63</f>
        <v>845731.00999999978</v>
      </c>
      <c r="I63" s="19">
        <f t="shared" ref="I63:I73" si="17">IF(ISERROR(F63/C63),0,F63/C63*100-100)</f>
        <v>0</v>
      </c>
      <c r="J63" s="19">
        <f t="shared" ref="J63:J73" si="18">IF(ISERROR(F63/E63),0,F63/E63*100)</f>
        <v>86.561154436658597</v>
      </c>
      <c r="K63" s="19">
        <f t="shared" ref="K63:K73" si="19">IF(ISERROR(F63/D63),0,F63/D63*100)</f>
        <v>86.363688811429952</v>
      </c>
    </row>
    <row r="64" spans="1:11" x14ac:dyDescent="0.2">
      <c r="A64" s="22" t="s">
        <v>30</v>
      </c>
      <c r="B64" s="17" t="s">
        <v>31</v>
      </c>
      <c r="C64" s="18">
        <v>0</v>
      </c>
      <c r="D64" s="18">
        <v>6307571</v>
      </c>
      <c r="E64" s="18">
        <v>6293182</v>
      </c>
      <c r="F64" s="18">
        <v>5447450.9900000002</v>
      </c>
      <c r="G64" s="18">
        <f t="shared" si="15"/>
        <v>5447450.9900000002</v>
      </c>
      <c r="H64" s="18">
        <f t="shared" si="16"/>
        <v>845731.00999999978</v>
      </c>
      <c r="I64" s="19">
        <f t="shared" si="17"/>
        <v>0</v>
      </c>
      <c r="J64" s="19">
        <f t="shared" si="18"/>
        <v>86.561154436658597</v>
      </c>
      <c r="K64" s="19">
        <f t="shared" si="19"/>
        <v>86.363688811429952</v>
      </c>
    </row>
    <row r="65" spans="1:11" x14ac:dyDescent="0.2">
      <c r="A65" s="23" t="s">
        <v>32</v>
      </c>
      <c r="B65" s="17" t="s">
        <v>33</v>
      </c>
      <c r="C65" s="18">
        <v>0</v>
      </c>
      <c r="D65" s="18">
        <v>6307571</v>
      </c>
      <c r="E65" s="18">
        <v>6293182</v>
      </c>
      <c r="F65" s="18">
        <v>5447450.9900000002</v>
      </c>
      <c r="G65" s="18">
        <f t="shared" si="15"/>
        <v>5447450.9900000002</v>
      </c>
      <c r="H65" s="18">
        <f t="shared" si="16"/>
        <v>845731.00999999978</v>
      </c>
      <c r="I65" s="19">
        <f t="shared" si="17"/>
        <v>0</v>
      </c>
      <c r="J65" s="19">
        <f t="shared" si="18"/>
        <v>86.561154436658597</v>
      </c>
      <c r="K65" s="19">
        <f t="shared" si="19"/>
        <v>86.363688811429952</v>
      </c>
    </row>
    <row r="66" spans="1:11" x14ac:dyDescent="0.2">
      <c r="A66" s="16" t="s">
        <v>34</v>
      </c>
      <c r="B66" s="17" t="s">
        <v>35</v>
      </c>
      <c r="C66" s="18">
        <v>0</v>
      </c>
      <c r="D66" s="18">
        <v>6307571</v>
      </c>
      <c r="E66" s="18">
        <v>6293182</v>
      </c>
      <c r="F66" s="18">
        <v>5447450.9900000002</v>
      </c>
      <c r="G66" s="18">
        <f t="shared" si="15"/>
        <v>5447450.9900000002</v>
      </c>
      <c r="H66" s="18">
        <f t="shared" si="16"/>
        <v>845731.00999999978</v>
      </c>
      <c r="I66" s="19">
        <f t="shared" si="17"/>
        <v>0</v>
      </c>
      <c r="J66" s="19">
        <f t="shared" si="18"/>
        <v>86.561154436658597</v>
      </c>
      <c r="K66" s="19">
        <f t="shared" si="19"/>
        <v>86.363688811429952</v>
      </c>
    </row>
    <row r="67" spans="1:11" x14ac:dyDescent="0.2">
      <c r="A67" s="22" t="s">
        <v>36</v>
      </c>
      <c r="B67" s="17" t="s">
        <v>37</v>
      </c>
      <c r="C67" s="18">
        <v>0</v>
      </c>
      <c r="D67" s="18">
        <v>6307571</v>
      </c>
      <c r="E67" s="18">
        <v>6293182</v>
      </c>
      <c r="F67" s="18">
        <v>5447450.9900000002</v>
      </c>
      <c r="G67" s="18">
        <f t="shared" si="15"/>
        <v>5447450.9900000002</v>
      </c>
      <c r="H67" s="18">
        <f t="shared" si="16"/>
        <v>845731.00999999978</v>
      </c>
      <c r="I67" s="19">
        <f t="shared" si="17"/>
        <v>0</v>
      </c>
      <c r="J67" s="19">
        <f t="shared" si="18"/>
        <v>86.561154436658597</v>
      </c>
      <c r="K67" s="19">
        <f t="shared" si="19"/>
        <v>86.363688811429952</v>
      </c>
    </row>
    <row r="68" spans="1:11" x14ac:dyDescent="0.2">
      <c r="A68" s="23" t="s">
        <v>38</v>
      </c>
      <c r="B68" s="17" t="s">
        <v>39</v>
      </c>
      <c r="C68" s="18">
        <v>0</v>
      </c>
      <c r="D68" s="18">
        <v>2002837</v>
      </c>
      <c r="E68" s="18">
        <v>2034835</v>
      </c>
      <c r="F68" s="18">
        <v>1371190.93</v>
      </c>
      <c r="G68" s="18">
        <f t="shared" si="15"/>
        <v>1371190.93</v>
      </c>
      <c r="H68" s="18">
        <f t="shared" si="16"/>
        <v>663644.07000000007</v>
      </c>
      <c r="I68" s="19">
        <f t="shared" si="17"/>
        <v>0</v>
      </c>
      <c r="J68" s="19">
        <f t="shared" si="18"/>
        <v>67.385853398432801</v>
      </c>
      <c r="K68" s="19">
        <f t="shared" si="19"/>
        <v>68.462432539442801</v>
      </c>
    </row>
    <row r="69" spans="1:11" x14ac:dyDescent="0.2">
      <c r="A69" s="24" t="s">
        <v>40</v>
      </c>
      <c r="B69" s="17" t="s">
        <v>41</v>
      </c>
      <c r="C69" s="18">
        <v>0</v>
      </c>
      <c r="D69" s="18">
        <v>300696</v>
      </c>
      <c r="E69" s="18">
        <v>253120</v>
      </c>
      <c r="F69" s="18">
        <v>232161.86</v>
      </c>
      <c r="G69" s="18">
        <f t="shared" si="15"/>
        <v>232161.86</v>
      </c>
      <c r="H69" s="18">
        <f t="shared" si="16"/>
        <v>20958.140000000014</v>
      </c>
      <c r="I69" s="19">
        <f t="shared" si="17"/>
        <v>0</v>
      </c>
      <c r="J69" s="19">
        <f t="shared" si="18"/>
        <v>91.720077433628305</v>
      </c>
      <c r="K69" s="19">
        <f t="shared" si="19"/>
        <v>77.20816372682043</v>
      </c>
    </row>
    <row r="70" spans="1:11" x14ac:dyDescent="0.2">
      <c r="A70" s="24" t="s">
        <v>42</v>
      </c>
      <c r="B70" s="17" t="s">
        <v>43</v>
      </c>
      <c r="C70" s="18">
        <v>0</v>
      </c>
      <c r="D70" s="18">
        <v>1702141</v>
      </c>
      <c r="E70" s="18">
        <v>1781715</v>
      </c>
      <c r="F70" s="18">
        <v>1139029.07</v>
      </c>
      <c r="G70" s="18">
        <f t="shared" si="15"/>
        <v>1139029.07</v>
      </c>
      <c r="H70" s="18">
        <f t="shared" si="16"/>
        <v>642685.92999999993</v>
      </c>
      <c r="I70" s="19">
        <f t="shared" si="17"/>
        <v>0</v>
      </c>
      <c r="J70" s="19">
        <f t="shared" si="18"/>
        <v>63.92880286690071</v>
      </c>
      <c r="K70" s="19">
        <f t="shared" si="19"/>
        <v>66.917433397115758</v>
      </c>
    </row>
    <row r="71" spans="1:11" ht="25.5" x14ac:dyDescent="0.2">
      <c r="A71" s="23" t="s">
        <v>52</v>
      </c>
      <c r="B71" s="17" t="s">
        <v>53</v>
      </c>
      <c r="C71" s="18">
        <v>0</v>
      </c>
      <c r="D71" s="18">
        <v>4304734</v>
      </c>
      <c r="E71" s="18">
        <v>4258347</v>
      </c>
      <c r="F71" s="18">
        <v>4076260.06</v>
      </c>
      <c r="G71" s="18">
        <f t="shared" si="15"/>
        <v>4076260.06</v>
      </c>
      <c r="H71" s="18">
        <f t="shared" si="16"/>
        <v>182086.93999999994</v>
      </c>
      <c r="I71" s="19">
        <f t="shared" si="17"/>
        <v>0</v>
      </c>
      <c r="J71" s="19">
        <f t="shared" si="18"/>
        <v>95.723999476792287</v>
      </c>
      <c r="K71" s="19">
        <f t="shared" si="19"/>
        <v>94.69249575002776</v>
      </c>
    </row>
    <row r="72" spans="1:11" ht="25.5" x14ac:dyDescent="0.2">
      <c r="A72" s="24" t="s">
        <v>166</v>
      </c>
      <c r="B72" s="17" t="s">
        <v>167</v>
      </c>
      <c r="C72" s="18">
        <v>0</v>
      </c>
      <c r="D72" s="18">
        <v>4304734</v>
      </c>
      <c r="E72" s="18">
        <v>4258347</v>
      </c>
      <c r="F72" s="18">
        <v>4076260.06</v>
      </c>
      <c r="G72" s="18">
        <f t="shared" si="15"/>
        <v>4076260.06</v>
      </c>
      <c r="H72" s="18">
        <f t="shared" si="16"/>
        <v>182086.93999999994</v>
      </c>
      <c r="I72" s="19">
        <f t="shared" si="17"/>
        <v>0</v>
      </c>
      <c r="J72" s="19">
        <f t="shared" si="18"/>
        <v>95.723999476792287</v>
      </c>
      <c r="K72" s="19">
        <f t="shared" si="19"/>
        <v>94.69249575002776</v>
      </c>
    </row>
    <row r="73" spans="1:11" ht="25.5" x14ac:dyDescent="0.2">
      <c r="A73" s="25" t="s">
        <v>168</v>
      </c>
      <c r="B73" s="17" t="s">
        <v>169</v>
      </c>
      <c r="C73" s="18">
        <v>0</v>
      </c>
      <c r="D73" s="18">
        <v>4304734</v>
      </c>
      <c r="E73" s="18">
        <v>4258347</v>
      </c>
      <c r="F73" s="18">
        <v>4076260.06</v>
      </c>
      <c r="G73" s="18">
        <f t="shared" si="15"/>
        <v>4076260.06</v>
      </c>
      <c r="H73" s="18">
        <f t="shared" si="16"/>
        <v>182086.93999999994</v>
      </c>
      <c r="I73" s="19">
        <f t="shared" si="17"/>
        <v>0</v>
      </c>
      <c r="J73" s="19">
        <f t="shared" si="18"/>
        <v>95.723999476792287</v>
      </c>
      <c r="K73" s="19">
        <f t="shared" si="19"/>
        <v>94.69249575002776</v>
      </c>
    </row>
    <row r="74" spans="1:11" x14ac:dyDescent="0.2">
      <c r="A74" s="27" t="s">
        <v>174</v>
      </c>
      <c r="B74" s="28" t="s">
        <v>952</v>
      </c>
      <c r="C74" s="29"/>
      <c r="D74" s="29"/>
      <c r="E74" s="29"/>
      <c r="F74" s="29"/>
      <c r="G74" s="29"/>
      <c r="H74" s="29"/>
      <c r="I74" s="30"/>
      <c r="J74" s="30"/>
      <c r="K74" s="30"/>
    </row>
    <row r="75" spans="1:11" x14ac:dyDescent="0.2">
      <c r="A75" s="16" t="s">
        <v>26</v>
      </c>
      <c r="B75" s="17" t="s">
        <v>27</v>
      </c>
      <c r="C75" s="18">
        <v>861309.67</v>
      </c>
      <c r="D75" s="18">
        <v>0</v>
      </c>
      <c r="E75" s="18">
        <v>0</v>
      </c>
      <c r="F75" s="18">
        <v>0</v>
      </c>
      <c r="G75" s="18">
        <f t="shared" ref="G75:G82" si="20">F75-C75</f>
        <v>-861309.67</v>
      </c>
      <c r="H75" s="18">
        <f t="shared" ref="H75:H82" si="21">E75-F75</f>
        <v>0</v>
      </c>
      <c r="I75" s="19">
        <f t="shared" ref="I75:I82" si="22">IF(ISERROR(F75/C75),0,F75/C75*100-100)</f>
        <v>-100</v>
      </c>
      <c r="J75" s="19">
        <f t="shared" ref="J75:J82" si="23">IF(ISERROR(F75/E75),0,F75/E75*100)</f>
        <v>0</v>
      </c>
      <c r="K75" s="19">
        <f t="shared" ref="K75:K82" si="24">IF(ISERROR(F75/D75),0,F75/D75*100)</f>
        <v>0</v>
      </c>
    </row>
    <row r="76" spans="1:11" x14ac:dyDescent="0.2">
      <c r="A76" s="22" t="s">
        <v>30</v>
      </c>
      <c r="B76" s="17" t="s">
        <v>31</v>
      </c>
      <c r="C76" s="18">
        <v>861309.67</v>
      </c>
      <c r="D76" s="18">
        <v>0</v>
      </c>
      <c r="E76" s="18">
        <v>0</v>
      </c>
      <c r="F76" s="18">
        <v>0</v>
      </c>
      <c r="G76" s="18">
        <f t="shared" si="20"/>
        <v>-861309.67</v>
      </c>
      <c r="H76" s="18">
        <f t="shared" si="21"/>
        <v>0</v>
      </c>
      <c r="I76" s="19">
        <f t="shared" si="22"/>
        <v>-100</v>
      </c>
      <c r="J76" s="19">
        <f t="shared" si="23"/>
        <v>0</v>
      </c>
      <c r="K76" s="19">
        <f t="shared" si="24"/>
        <v>0</v>
      </c>
    </row>
    <row r="77" spans="1:11" x14ac:dyDescent="0.2">
      <c r="A77" s="23" t="s">
        <v>32</v>
      </c>
      <c r="B77" s="17" t="s">
        <v>33</v>
      </c>
      <c r="C77" s="18">
        <v>861309.67</v>
      </c>
      <c r="D77" s="18">
        <v>0</v>
      </c>
      <c r="E77" s="18">
        <v>0</v>
      </c>
      <c r="F77" s="18">
        <v>0</v>
      </c>
      <c r="G77" s="18">
        <f t="shared" si="20"/>
        <v>-861309.67</v>
      </c>
      <c r="H77" s="18">
        <f t="shared" si="21"/>
        <v>0</v>
      </c>
      <c r="I77" s="19">
        <f t="shared" si="22"/>
        <v>-100</v>
      </c>
      <c r="J77" s="19">
        <f t="shared" si="23"/>
        <v>0</v>
      </c>
      <c r="K77" s="19">
        <f t="shared" si="24"/>
        <v>0</v>
      </c>
    </row>
    <row r="78" spans="1:11" x14ac:dyDescent="0.2">
      <c r="A78" s="16" t="s">
        <v>34</v>
      </c>
      <c r="B78" s="17" t="s">
        <v>35</v>
      </c>
      <c r="C78" s="18">
        <v>861309.67</v>
      </c>
      <c r="D78" s="18">
        <v>0</v>
      </c>
      <c r="E78" s="18">
        <v>0</v>
      </c>
      <c r="F78" s="18">
        <v>0</v>
      </c>
      <c r="G78" s="18">
        <f t="shared" si="20"/>
        <v>-861309.67</v>
      </c>
      <c r="H78" s="18">
        <f t="shared" si="21"/>
        <v>0</v>
      </c>
      <c r="I78" s="19">
        <f t="shared" si="22"/>
        <v>-100</v>
      </c>
      <c r="J78" s="19">
        <f t="shared" si="23"/>
        <v>0</v>
      </c>
      <c r="K78" s="19">
        <f t="shared" si="24"/>
        <v>0</v>
      </c>
    </row>
    <row r="79" spans="1:11" x14ac:dyDescent="0.2">
      <c r="A79" s="22" t="s">
        <v>36</v>
      </c>
      <c r="B79" s="17" t="s">
        <v>37</v>
      </c>
      <c r="C79" s="18">
        <v>861309.67</v>
      </c>
      <c r="D79" s="18">
        <v>0</v>
      </c>
      <c r="E79" s="18">
        <v>0</v>
      </c>
      <c r="F79" s="18">
        <v>0</v>
      </c>
      <c r="G79" s="18">
        <f t="shared" si="20"/>
        <v>-861309.67</v>
      </c>
      <c r="H79" s="18">
        <f t="shared" si="21"/>
        <v>0</v>
      </c>
      <c r="I79" s="19">
        <f t="shared" si="22"/>
        <v>-100</v>
      </c>
      <c r="J79" s="19">
        <f t="shared" si="23"/>
        <v>0</v>
      </c>
      <c r="K79" s="19">
        <f t="shared" si="24"/>
        <v>0</v>
      </c>
    </row>
    <row r="80" spans="1:11" x14ac:dyDescent="0.2">
      <c r="A80" s="23" t="s">
        <v>38</v>
      </c>
      <c r="B80" s="17" t="s">
        <v>39</v>
      </c>
      <c r="C80" s="18">
        <v>861309.67</v>
      </c>
      <c r="D80" s="18">
        <v>0</v>
      </c>
      <c r="E80" s="18">
        <v>0</v>
      </c>
      <c r="F80" s="18">
        <v>0</v>
      </c>
      <c r="G80" s="18">
        <f t="shared" si="20"/>
        <v>-861309.67</v>
      </c>
      <c r="H80" s="18">
        <f t="shared" si="21"/>
        <v>0</v>
      </c>
      <c r="I80" s="19">
        <f t="shared" si="22"/>
        <v>-100</v>
      </c>
      <c r="J80" s="19">
        <f t="shared" si="23"/>
        <v>0</v>
      </c>
      <c r="K80" s="19">
        <f t="shared" si="24"/>
        <v>0</v>
      </c>
    </row>
    <row r="81" spans="1:11" x14ac:dyDescent="0.2">
      <c r="A81" s="24" t="s">
        <v>40</v>
      </c>
      <c r="B81" s="17" t="s">
        <v>41</v>
      </c>
      <c r="C81" s="18">
        <v>52967.51</v>
      </c>
      <c r="D81" s="18">
        <v>0</v>
      </c>
      <c r="E81" s="18">
        <v>0</v>
      </c>
      <c r="F81" s="18">
        <v>0</v>
      </c>
      <c r="G81" s="18">
        <f t="shared" si="20"/>
        <v>-52967.51</v>
      </c>
      <c r="H81" s="18">
        <f t="shared" si="21"/>
        <v>0</v>
      </c>
      <c r="I81" s="19">
        <f t="shared" si="22"/>
        <v>-100</v>
      </c>
      <c r="J81" s="19">
        <f t="shared" si="23"/>
        <v>0</v>
      </c>
      <c r="K81" s="19">
        <f t="shared" si="24"/>
        <v>0</v>
      </c>
    </row>
    <row r="82" spans="1:11" x14ac:dyDescent="0.2">
      <c r="A82" s="24" t="s">
        <v>42</v>
      </c>
      <c r="B82" s="17" t="s">
        <v>43</v>
      </c>
      <c r="C82" s="18">
        <v>808342.16</v>
      </c>
      <c r="D82" s="18">
        <v>0</v>
      </c>
      <c r="E82" s="18">
        <v>0</v>
      </c>
      <c r="F82" s="18">
        <v>0</v>
      </c>
      <c r="G82" s="18">
        <f t="shared" si="20"/>
        <v>-808342.16</v>
      </c>
      <c r="H82" s="18">
        <f t="shared" si="21"/>
        <v>0</v>
      </c>
      <c r="I82" s="19">
        <f t="shared" si="22"/>
        <v>-100</v>
      </c>
      <c r="J82" s="19">
        <f t="shared" si="23"/>
        <v>0</v>
      </c>
      <c r="K82" s="19">
        <f t="shared" si="24"/>
        <v>0</v>
      </c>
    </row>
    <row r="83" spans="1:11" x14ac:dyDescent="0.2">
      <c r="A83" s="27" t="s">
        <v>72</v>
      </c>
      <c r="B83" s="28" t="s">
        <v>73</v>
      </c>
      <c r="C83" s="29"/>
      <c r="D83" s="29"/>
      <c r="E83" s="29"/>
      <c r="F83" s="29"/>
      <c r="G83" s="29"/>
      <c r="H83" s="29"/>
      <c r="I83" s="30"/>
      <c r="J83" s="30"/>
      <c r="K83" s="30"/>
    </row>
    <row r="84" spans="1:11" x14ac:dyDescent="0.2">
      <c r="A84" s="16" t="s">
        <v>26</v>
      </c>
      <c r="B84" s="17" t="s">
        <v>27</v>
      </c>
      <c r="C84" s="18">
        <v>346251.91</v>
      </c>
      <c r="D84" s="18">
        <v>1145001</v>
      </c>
      <c r="E84" s="18">
        <v>0</v>
      </c>
      <c r="F84" s="18">
        <v>1144999.71</v>
      </c>
      <c r="G84" s="18">
        <f t="shared" ref="G84:G94" si="25">F84-C84</f>
        <v>798747.8</v>
      </c>
      <c r="H84" s="18">
        <f t="shared" ref="H84:H94" si="26">E84-F84</f>
        <v>-1144999.71</v>
      </c>
      <c r="I84" s="19">
        <f t="shared" ref="I84:I94" si="27">IF(ISERROR(F84/C84),0,F84/C84*100-100)</f>
        <v>230.68401268891199</v>
      </c>
      <c r="J84" s="19">
        <f t="shared" ref="J84:J94" si="28">IF(ISERROR(F84/E84),0,F84/E84*100)</f>
        <v>0</v>
      </c>
      <c r="K84" s="19">
        <f t="shared" ref="K84:K94" si="29">IF(ISERROR(F84/D84),0,F84/D84*100)</f>
        <v>99.999887336342937</v>
      </c>
    </row>
    <row r="85" spans="1:11" x14ac:dyDescent="0.2">
      <c r="A85" s="22" t="s">
        <v>30</v>
      </c>
      <c r="B85" s="17" t="s">
        <v>31</v>
      </c>
      <c r="C85" s="18">
        <v>346251.91</v>
      </c>
      <c r="D85" s="18">
        <v>1145001</v>
      </c>
      <c r="E85" s="18">
        <v>0</v>
      </c>
      <c r="F85" s="18">
        <v>1144999.71</v>
      </c>
      <c r="G85" s="18">
        <f t="shared" si="25"/>
        <v>798747.8</v>
      </c>
      <c r="H85" s="18">
        <f t="shared" si="26"/>
        <v>-1144999.71</v>
      </c>
      <c r="I85" s="19">
        <f t="shared" si="27"/>
        <v>230.68401268891199</v>
      </c>
      <c r="J85" s="19">
        <f t="shared" si="28"/>
        <v>0</v>
      </c>
      <c r="K85" s="19">
        <f t="shared" si="29"/>
        <v>99.999887336342937</v>
      </c>
    </row>
    <row r="86" spans="1:11" x14ac:dyDescent="0.2">
      <c r="A86" s="23" t="s">
        <v>32</v>
      </c>
      <c r="B86" s="17" t="s">
        <v>33</v>
      </c>
      <c r="C86" s="18">
        <v>346251.91</v>
      </c>
      <c r="D86" s="18">
        <v>1145001</v>
      </c>
      <c r="E86" s="18">
        <v>0</v>
      </c>
      <c r="F86" s="18">
        <v>1144999.71</v>
      </c>
      <c r="G86" s="18">
        <f t="shared" si="25"/>
        <v>798747.8</v>
      </c>
      <c r="H86" s="18">
        <f t="shared" si="26"/>
        <v>-1144999.71</v>
      </c>
      <c r="I86" s="19">
        <f t="shared" si="27"/>
        <v>230.68401268891199</v>
      </c>
      <c r="J86" s="19">
        <f t="shared" si="28"/>
        <v>0</v>
      </c>
      <c r="K86" s="19">
        <f t="shared" si="29"/>
        <v>99.999887336342937</v>
      </c>
    </row>
    <row r="87" spans="1:11" x14ac:dyDescent="0.2">
      <c r="A87" s="16" t="s">
        <v>34</v>
      </c>
      <c r="B87" s="17" t="s">
        <v>35</v>
      </c>
      <c r="C87" s="18">
        <v>346251.91</v>
      </c>
      <c r="D87" s="18">
        <v>1145001</v>
      </c>
      <c r="E87" s="18">
        <v>0</v>
      </c>
      <c r="F87" s="18">
        <v>1144999.71</v>
      </c>
      <c r="G87" s="18">
        <f t="shared" si="25"/>
        <v>798747.8</v>
      </c>
      <c r="H87" s="18">
        <f t="shared" si="26"/>
        <v>-1144999.71</v>
      </c>
      <c r="I87" s="19">
        <f t="shared" si="27"/>
        <v>230.68401268891199</v>
      </c>
      <c r="J87" s="19">
        <f t="shared" si="28"/>
        <v>0</v>
      </c>
      <c r="K87" s="19">
        <f t="shared" si="29"/>
        <v>99.999887336342937</v>
      </c>
    </row>
    <row r="88" spans="1:11" x14ac:dyDescent="0.2">
      <c r="A88" s="22" t="s">
        <v>36</v>
      </c>
      <c r="B88" s="17" t="s">
        <v>37</v>
      </c>
      <c r="C88" s="18">
        <v>346251.91</v>
      </c>
      <c r="D88" s="18">
        <v>1145001</v>
      </c>
      <c r="E88" s="18">
        <v>0</v>
      </c>
      <c r="F88" s="18">
        <v>1144999.71</v>
      </c>
      <c r="G88" s="18">
        <f t="shared" si="25"/>
        <v>798747.8</v>
      </c>
      <c r="H88" s="18">
        <f t="shared" si="26"/>
        <v>-1144999.71</v>
      </c>
      <c r="I88" s="19">
        <f t="shared" si="27"/>
        <v>230.68401268891199</v>
      </c>
      <c r="J88" s="19">
        <f t="shared" si="28"/>
        <v>0</v>
      </c>
      <c r="K88" s="19">
        <f t="shared" si="29"/>
        <v>99.999887336342937</v>
      </c>
    </row>
    <row r="89" spans="1:11" x14ac:dyDescent="0.2">
      <c r="A89" s="23" t="s">
        <v>38</v>
      </c>
      <c r="B89" s="17" t="s">
        <v>39</v>
      </c>
      <c r="C89" s="18">
        <v>346251.91</v>
      </c>
      <c r="D89" s="18">
        <v>735432</v>
      </c>
      <c r="E89" s="18">
        <v>0</v>
      </c>
      <c r="F89" s="18">
        <v>735431.29</v>
      </c>
      <c r="G89" s="18">
        <f t="shared" si="25"/>
        <v>389179.38000000006</v>
      </c>
      <c r="H89" s="18">
        <f t="shared" si="26"/>
        <v>-735431.29</v>
      </c>
      <c r="I89" s="19">
        <f t="shared" si="27"/>
        <v>112.39775688168771</v>
      </c>
      <c r="J89" s="19">
        <f t="shared" si="28"/>
        <v>0</v>
      </c>
      <c r="K89" s="19">
        <f t="shared" si="29"/>
        <v>99.999903458103546</v>
      </c>
    </row>
    <row r="90" spans="1:11" x14ac:dyDescent="0.2">
      <c r="A90" s="24" t="s">
        <v>40</v>
      </c>
      <c r="B90" s="17" t="s">
        <v>41</v>
      </c>
      <c r="C90" s="18">
        <v>8641</v>
      </c>
      <c r="D90" s="18">
        <v>26929</v>
      </c>
      <c r="E90" s="18">
        <v>0</v>
      </c>
      <c r="F90" s="18">
        <v>26928.3</v>
      </c>
      <c r="G90" s="18">
        <f t="shared" si="25"/>
        <v>18287.3</v>
      </c>
      <c r="H90" s="18">
        <f t="shared" si="26"/>
        <v>-26928.3</v>
      </c>
      <c r="I90" s="19">
        <f t="shared" si="27"/>
        <v>211.63407013077193</v>
      </c>
      <c r="J90" s="19">
        <f t="shared" si="28"/>
        <v>0</v>
      </c>
      <c r="K90" s="19">
        <f t="shared" si="29"/>
        <v>99.997400571874181</v>
      </c>
    </row>
    <row r="91" spans="1:11" x14ac:dyDescent="0.2">
      <c r="A91" s="24" t="s">
        <v>42</v>
      </c>
      <c r="B91" s="17" t="s">
        <v>43</v>
      </c>
      <c r="C91" s="18">
        <v>337610.91</v>
      </c>
      <c r="D91" s="18">
        <v>708503</v>
      </c>
      <c r="E91" s="18">
        <v>0</v>
      </c>
      <c r="F91" s="18">
        <v>708502.99</v>
      </c>
      <c r="G91" s="18">
        <f t="shared" si="25"/>
        <v>370892.08</v>
      </c>
      <c r="H91" s="18">
        <f t="shared" si="26"/>
        <v>-708502.99</v>
      </c>
      <c r="I91" s="19">
        <f t="shared" si="27"/>
        <v>109.85784789952433</v>
      </c>
      <c r="J91" s="19">
        <f t="shared" si="28"/>
        <v>0</v>
      </c>
      <c r="K91" s="19">
        <f t="shared" si="29"/>
        <v>99.999998588573362</v>
      </c>
    </row>
    <row r="92" spans="1:11" ht="25.5" x14ac:dyDescent="0.2">
      <c r="A92" s="23" t="s">
        <v>52</v>
      </c>
      <c r="B92" s="17" t="s">
        <v>53</v>
      </c>
      <c r="C92" s="18">
        <v>0</v>
      </c>
      <c r="D92" s="18">
        <v>409569</v>
      </c>
      <c r="E92" s="18">
        <v>0</v>
      </c>
      <c r="F92" s="18">
        <v>409568.42</v>
      </c>
      <c r="G92" s="18">
        <f t="shared" si="25"/>
        <v>409568.42</v>
      </c>
      <c r="H92" s="18">
        <f t="shared" si="26"/>
        <v>-409568.42</v>
      </c>
      <c r="I92" s="19">
        <f t="shared" si="27"/>
        <v>0</v>
      </c>
      <c r="J92" s="19">
        <f t="shared" si="28"/>
        <v>0</v>
      </c>
      <c r="K92" s="19">
        <f t="shared" si="29"/>
        <v>99.999858387719769</v>
      </c>
    </row>
    <row r="93" spans="1:11" ht="25.5" x14ac:dyDescent="0.2">
      <c r="A93" s="24" t="s">
        <v>166</v>
      </c>
      <c r="B93" s="17" t="s">
        <v>167</v>
      </c>
      <c r="C93" s="18">
        <v>0</v>
      </c>
      <c r="D93" s="18">
        <v>409569</v>
      </c>
      <c r="E93" s="18">
        <v>0</v>
      </c>
      <c r="F93" s="18">
        <v>409568.42</v>
      </c>
      <c r="G93" s="18">
        <f t="shared" si="25"/>
        <v>409568.42</v>
      </c>
      <c r="H93" s="18">
        <f t="shared" si="26"/>
        <v>-409568.42</v>
      </c>
      <c r="I93" s="19">
        <f t="shared" si="27"/>
        <v>0</v>
      </c>
      <c r="J93" s="19">
        <f t="shared" si="28"/>
        <v>0</v>
      </c>
      <c r="K93" s="19">
        <f t="shared" si="29"/>
        <v>99.999858387719769</v>
      </c>
    </row>
    <row r="94" spans="1:11" ht="25.5" x14ac:dyDescent="0.2">
      <c r="A94" s="25" t="s">
        <v>168</v>
      </c>
      <c r="B94" s="17" t="s">
        <v>169</v>
      </c>
      <c r="C94" s="18">
        <v>0</v>
      </c>
      <c r="D94" s="18">
        <v>409569</v>
      </c>
      <c r="E94" s="18">
        <v>0</v>
      </c>
      <c r="F94" s="18">
        <v>409568.42</v>
      </c>
      <c r="G94" s="18">
        <f t="shared" si="25"/>
        <v>409568.42</v>
      </c>
      <c r="H94" s="18">
        <f t="shared" si="26"/>
        <v>-409568.42</v>
      </c>
      <c r="I94" s="19">
        <f t="shared" si="27"/>
        <v>0</v>
      </c>
      <c r="J94" s="19">
        <f t="shared" si="28"/>
        <v>0</v>
      </c>
      <c r="K94" s="19">
        <f t="shared" si="29"/>
        <v>99.999858387719769</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topLeftCell="A5" zoomScaleNormal="100" workbookViewId="0">
      <selection activeCell="A45" sqref="A45:XFD4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953</v>
      </c>
      <c r="B13" s="21" t="s">
        <v>954</v>
      </c>
      <c r="C13" s="18"/>
      <c r="D13" s="18"/>
      <c r="E13" s="18"/>
      <c r="F13" s="18"/>
      <c r="G13" s="18"/>
      <c r="H13" s="18"/>
      <c r="I13" s="19"/>
      <c r="J13" s="19"/>
      <c r="K13" s="19"/>
    </row>
    <row r="14" spans="1:11" x14ac:dyDescent="0.2">
      <c r="A14" s="16" t="s">
        <v>26</v>
      </c>
      <c r="B14" s="17" t="s">
        <v>27</v>
      </c>
      <c r="C14" s="18">
        <v>80740.92</v>
      </c>
      <c r="D14" s="18">
        <v>0</v>
      </c>
      <c r="E14" s="18">
        <v>0</v>
      </c>
      <c r="F14" s="18">
        <v>0</v>
      </c>
      <c r="G14" s="18">
        <f t="shared" ref="G14:G21" si="0">F14-C14</f>
        <v>-80740.92</v>
      </c>
      <c r="H14" s="18">
        <f t="shared" ref="H14:H21" si="1">E14-F14</f>
        <v>0</v>
      </c>
      <c r="I14" s="19">
        <f t="shared" ref="I14:I21" si="2">IF(ISERROR(F14/C14),0,F14/C14*100-100)</f>
        <v>-100</v>
      </c>
      <c r="J14" s="19">
        <f t="shared" ref="J14:J21" si="3">IF(ISERROR(F14/E14),0,F14/E14*100)</f>
        <v>0</v>
      </c>
      <c r="K14" s="19">
        <f t="shared" ref="K14:K21" si="4">IF(ISERROR(F14/D14),0,F14/D14*100)</f>
        <v>0</v>
      </c>
    </row>
    <row r="15" spans="1:11" x14ac:dyDescent="0.2">
      <c r="A15" s="22" t="s">
        <v>30</v>
      </c>
      <c r="B15" s="17" t="s">
        <v>31</v>
      </c>
      <c r="C15" s="18">
        <v>80740.92</v>
      </c>
      <c r="D15" s="18">
        <v>0</v>
      </c>
      <c r="E15" s="18">
        <v>0</v>
      </c>
      <c r="F15" s="18">
        <v>0</v>
      </c>
      <c r="G15" s="18">
        <f t="shared" si="0"/>
        <v>-80740.92</v>
      </c>
      <c r="H15" s="18">
        <f t="shared" si="1"/>
        <v>0</v>
      </c>
      <c r="I15" s="19">
        <f t="shared" si="2"/>
        <v>-100</v>
      </c>
      <c r="J15" s="19">
        <f t="shared" si="3"/>
        <v>0</v>
      </c>
      <c r="K15" s="19">
        <f t="shared" si="4"/>
        <v>0</v>
      </c>
    </row>
    <row r="16" spans="1:11" x14ac:dyDescent="0.2">
      <c r="A16" s="23" t="s">
        <v>32</v>
      </c>
      <c r="B16" s="17" t="s">
        <v>33</v>
      </c>
      <c r="C16" s="18">
        <v>80740.92</v>
      </c>
      <c r="D16" s="18">
        <v>0</v>
      </c>
      <c r="E16" s="18">
        <v>0</v>
      </c>
      <c r="F16" s="18">
        <v>0</v>
      </c>
      <c r="G16" s="18">
        <f t="shared" si="0"/>
        <v>-80740.92</v>
      </c>
      <c r="H16" s="18">
        <f t="shared" si="1"/>
        <v>0</v>
      </c>
      <c r="I16" s="19">
        <f t="shared" si="2"/>
        <v>-100</v>
      </c>
      <c r="J16" s="19">
        <f t="shared" si="3"/>
        <v>0</v>
      </c>
      <c r="K16" s="19">
        <f t="shared" si="4"/>
        <v>0</v>
      </c>
    </row>
    <row r="17" spans="1:11" x14ac:dyDescent="0.2">
      <c r="A17" s="16" t="s">
        <v>34</v>
      </c>
      <c r="B17" s="17" t="s">
        <v>35</v>
      </c>
      <c r="C17" s="18">
        <v>80740.92</v>
      </c>
      <c r="D17" s="18">
        <v>0</v>
      </c>
      <c r="E17" s="18">
        <v>0</v>
      </c>
      <c r="F17" s="18">
        <v>0</v>
      </c>
      <c r="G17" s="18">
        <f t="shared" si="0"/>
        <v>-80740.92</v>
      </c>
      <c r="H17" s="18">
        <f t="shared" si="1"/>
        <v>0</v>
      </c>
      <c r="I17" s="19">
        <f t="shared" si="2"/>
        <v>-100</v>
      </c>
      <c r="J17" s="19">
        <f t="shared" si="3"/>
        <v>0</v>
      </c>
      <c r="K17" s="19">
        <f t="shared" si="4"/>
        <v>0</v>
      </c>
    </row>
    <row r="18" spans="1:11" x14ac:dyDescent="0.2">
      <c r="A18" s="22" t="s">
        <v>36</v>
      </c>
      <c r="B18" s="17" t="s">
        <v>37</v>
      </c>
      <c r="C18" s="18">
        <v>80740.92</v>
      </c>
      <c r="D18" s="18">
        <v>0</v>
      </c>
      <c r="E18" s="18">
        <v>0</v>
      </c>
      <c r="F18" s="18">
        <v>0</v>
      </c>
      <c r="G18" s="18">
        <f t="shared" si="0"/>
        <v>-80740.92</v>
      </c>
      <c r="H18" s="18">
        <f t="shared" si="1"/>
        <v>0</v>
      </c>
      <c r="I18" s="19">
        <f t="shared" si="2"/>
        <v>-100</v>
      </c>
      <c r="J18" s="19">
        <f t="shared" si="3"/>
        <v>0</v>
      </c>
      <c r="K18" s="19">
        <f t="shared" si="4"/>
        <v>0</v>
      </c>
    </row>
    <row r="19" spans="1:11" x14ac:dyDescent="0.2">
      <c r="A19" s="23" t="s">
        <v>38</v>
      </c>
      <c r="B19" s="17" t="s">
        <v>39</v>
      </c>
      <c r="C19" s="18">
        <v>80740.92</v>
      </c>
      <c r="D19" s="18">
        <v>0</v>
      </c>
      <c r="E19" s="18">
        <v>0</v>
      </c>
      <c r="F19" s="18">
        <v>0</v>
      </c>
      <c r="G19" s="18">
        <f t="shared" si="0"/>
        <v>-80740.92</v>
      </c>
      <c r="H19" s="18">
        <f t="shared" si="1"/>
        <v>0</v>
      </c>
      <c r="I19" s="19">
        <f t="shared" si="2"/>
        <v>-100</v>
      </c>
      <c r="J19" s="19">
        <f t="shared" si="3"/>
        <v>0</v>
      </c>
      <c r="K19" s="19">
        <f t="shared" si="4"/>
        <v>0</v>
      </c>
    </row>
    <row r="20" spans="1:11" x14ac:dyDescent="0.2">
      <c r="A20" s="24" t="s">
        <v>40</v>
      </c>
      <c r="B20" s="17" t="s">
        <v>41</v>
      </c>
      <c r="C20" s="18">
        <v>73030.039999999994</v>
      </c>
      <c r="D20" s="18">
        <v>0</v>
      </c>
      <c r="E20" s="18">
        <v>0</v>
      </c>
      <c r="F20" s="18">
        <v>0</v>
      </c>
      <c r="G20" s="18">
        <f t="shared" si="0"/>
        <v>-73030.039999999994</v>
      </c>
      <c r="H20" s="18">
        <f t="shared" si="1"/>
        <v>0</v>
      </c>
      <c r="I20" s="19">
        <f t="shared" si="2"/>
        <v>-100</v>
      </c>
      <c r="J20" s="19">
        <f t="shared" si="3"/>
        <v>0</v>
      </c>
      <c r="K20" s="19">
        <f t="shared" si="4"/>
        <v>0</v>
      </c>
    </row>
    <row r="21" spans="1:11" x14ac:dyDescent="0.2">
      <c r="A21" s="24" t="s">
        <v>42</v>
      </c>
      <c r="B21" s="17" t="s">
        <v>43</v>
      </c>
      <c r="C21" s="18">
        <v>7710.88</v>
      </c>
      <c r="D21" s="18">
        <v>0</v>
      </c>
      <c r="E21" s="18">
        <v>0</v>
      </c>
      <c r="F21" s="18">
        <v>0</v>
      </c>
      <c r="G21" s="18">
        <f t="shared" si="0"/>
        <v>-7710.88</v>
      </c>
      <c r="H21" s="18">
        <f t="shared" si="1"/>
        <v>0</v>
      </c>
      <c r="I21" s="19">
        <f t="shared" si="2"/>
        <v>-100</v>
      </c>
      <c r="J21" s="19">
        <f t="shared" si="3"/>
        <v>0</v>
      </c>
      <c r="K21" s="19">
        <f t="shared" si="4"/>
        <v>0</v>
      </c>
    </row>
    <row r="22" spans="1:11" x14ac:dyDescent="0.2">
      <c r="A22" s="16"/>
      <c r="B22" s="17"/>
      <c r="C22" s="18"/>
      <c r="D22" s="18"/>
      <c r="E22" s="18"/>
      <c r="F22" s="18"/>
      <c r="G22" s="18"/>
      <c r="H22" s="18"/>
      <c r="I22" s="19"/>
      <c r="J22" s="19"/>
      <c r="K22" s="19"/>
    </row>
    <row r="23" spans="1:11" x14ac:dyDescent="0.2">
      <c r="A23" s="27"/>
      <c r="B23" s="28" t="s">
        <v>69</v>
      </c>
      <c r="C23" s="29"/>
      <c r="D23" s="29"/>
      <c r="E23" s="29"/>
      <c r="F23" s="29"/>
      <c r="G23" s="29"/>
      <c r="H23" s="29"/>
      <c r="I23" s="30"/>
      <c r="J23" s="30"/>
      <c r="K23" s="30"/>
    </row>
    <row r="24" spans="1:11" x14ac:dyDescent="0.2">
      <c r="A24" s="16" t="s">
        <v>26</v>
      </c>
      <c r="B24" s="17" t="s">
        <v>27</v>
      </c>
      <c r="C24" s="18">
        <v>80740.92</v>
      </c>
      <c r="D24" s="18">
        <v>0</v>
      </c>
      <c r="E24" s="18">
        <v>0</v>
      </c>
      <c r="F24" s="18">
        <v>0</v>
      </c>
      <c r="G24" s="18">
        <f t="shared" ref="G24:G31" si="5">F24-C24</f>
        <v>-80740.92</v>
      </c>
      <c r="H24" s="18">
        <f t="shared" ref="H24:H31" si="6">E24-F24</f>
        <v>0</v>
      </c>
      <c r="I24" s="19">
        <f t="shared" ref="I24:I31" si="7">IF(ISERROR(F24/C24),0,F24/C24*100-100)</f>
        <v>-100</v>
      </c>
      <c r="J24" s="19">
        <f t="shared" ref="J24:J31" si="8">IF(ISERROR(F24/E24),0,F24/E24*100)</f>
        <v>0</v>
      </c>
      <c r="K24" s="19">
        <f t="shared" ref="K24:K31" si="9">IF(ISERROR(F24/D24),0,F24/D24*100)</f>
        <v>0</v>
      </c>
    </row>
    <row r="25" spans="1:11" x14ac:dyDescent="0.2">
      <c r="A25" s="22" t="s">
        <v>30</v>
      </c>
      <c r="B25" s="17" t="s">
        <v>31</v>
      </c>
      <c r="C25" s="18">
        <v>80740.92</v>
      </c>
      <c r="D25" s="18">
        <v>0</v>
      </c>
      <c r="E25" s="18">
        <v>0</v>
      </c>
      <c r="F25" s="18">
        <v>0</v>
      </c>
      <c r="G25" s="18">
        <f t="shared" si="5"/>
        <v>-80740.92</v>
      </c>
      <c r="H25" s="18">
        <f t="shared" si="6"/>
        <v>0</v>
      </c>
      <c r="I25" s="19">
        <f t="shared" si="7"/>
        <v>-100</v>
      </c>
      <c r="J25" s="19">
        <f t="shared" si="8"/>
        <v>0</v>
      </c>
      <c r="K25" s="19">
        <f t="shared" si="9"/>
        <v>0</v>
      </c>
    </row>
    <row r="26" spans="1:11" x14ac:dyDescent="0.2">
      <c r="A26" s="23" t="s">
        <v>32</v>
      </c>
      <c r="B26" s="17" t="s">
        <v>33</v>
      </c>
      <c r="C26" s="18">
        <v>80740.92</v>
      </c>
      <c r="D26" s="18">
        <v>0</v>
      </c>
      <c r="E26" s="18">
        <v>0</v>
      </c>
      <c r="F26" s="18">
        <v>0</v>
      </c>
      <c r="G26" s="18">
        <f t="shared" si="5"/>
        <v>-80740.92</v>
      </c>
      <c r="H26" s="18">
        <f t="shared" si="6"/>
        <v>0</v>
      </c>
      <c r="I26" s="19">
        <f t="shared" si="7"/>
        <v>-100</v>
      </c>
      <c r="J26" s="19">
        <f t="shared" si="8"/>
        <v>0</v>
      </c>
      <c r="K26" s="19">
        <f t="shared" si="9"/>
        <v>0</v>
      </c>
    </row>
    <row r="27" spans="1:11" x14ac:dyDescent="0.2">
      <c r="A27" s="16" t="s">
        <v>34</v>
      </c>
      <c r="B27" s="17" t="s">
        <v>35</v>
      </c>
      <c r="C27" s="18">
        <v>80740.92</v>
      </c>
      <c r="D27" s="18">
        <v>0</v>
      </c>
      <c r="E27" s="18">
        <v>0</v>
      </c>
      <c r="F27" s="18">
        <v>0</v>
      </c>
      <c r="G27" s="18">
        <f t="shared" si="5"/>
        <v>-80740.92</v>
      </c>
      <c r="H27" s="18">
        <f t="shared" si="6"/>
        <v>0</v>
      </c>
      <c r="I27" s="19">
        <f t="shared" si="7"/>
        <v>-100</v>
      </c>
      <c r="J27" s="19">
        <f t="shared" si="8"/>
        <v>0</v>
      </c>
      <c r="K27" s="19">
        <f t="shared" si="9"/>
        <v>0</v>
      </c>
    </row>
    <row r="28" spans="1:11" x14ac:dyDescent="0.2">
      <c r="A28" s="22" t="s">
        <v>36</v>
      </c>
      <c r="B28" s="17" t="s">
        <v>37</v>
      </c>
      <c r="C28" s="18">
        <v>80740.92</v>
      </c>
      <c r="D28" s="18">
        <v>0</v>
      </c>
      <c r="E28" s="18">
        <v>0</v>
      </c>
      <c r="F28" s="18">
        <v>0</v>
      </c>
      <c r="G28" s="18">
        <f t="shared" si="5"/>
        <v>-80740.92</v>
      </c>
      <c r="H28" s="18">
        <f t="shared" si="6"/>
        <v>0</v>
      </c>
      <c r="I28" s="19">
        <f t="shared" si="7"/>
        <v>-100</v>
      </c>
      <c r="J28" s="19">
        <f t="shared" si="8"/>
        <v>0</v>
      </c>
      <c r="K28" s="19">
        <f t="shared" si="9"/>
        <v>0</v>
      </c>
    </row>
    <row r="29" spans="1:11" x14ac:dyDescent="0.2">
      <c r="A29" s="23" t="s">
        <v>38</v>
      </c>
      <c r="B29" s="17" t="s">
        <v>39</v>
      </c>
      <c r="C29" s="18">
        <v>80740.92</v>
      </c>
      <c r="D29" s="18">
        <v>0</v>
      </c>
      <c r="E29" s="18">
        <v>0</v>
      </c>
      <c r="F29" s="18">
        <v>0</v>
      </c>
      <c r="G29" s="18">
        <f t="shared" si="5"/>
        <v>-80740.92</v>
      </c>
      <c r="H29" s="18">
        <f t="shared" si="6"/>
        <v>0</v>
      </c>
      <c r="I29" s="19">
        <f t="shared" si="7"/>
        <v>-100</v>
      </c>
      <c r="J29" s="19">
        <f t="shared" si="8"/>
        <v>0</v>
      </c>
      <c r="K29" s="19">
        <f t="shared" si="9"/>
        <v>0</v>
      </c>
    </row>
    <row r="30" spans="1:11" x14ac:dyDescent="0.2">
      <c r="A30" s="24" t="s">
        <v>40</v>
      </c>
      <c r="B30" s="17" t="s">
        <v>41</v>
      </c>
      <c r="C30" s="18">
        <v>73030.039999999994</v>
      </c>
      <c r="D30" s="18">
        <v>0</v>
      </c>
      <c r="E30" s="18">
        <v>0</v>
      </c>
      <c r="F30" s="18">
        <v>0</v>
      </c>
      <c r="G30" s="18">
        <f t="shared" si="5"/>
        <v>-73030.039999999994</v>
      </c>
      <c r="H30" s="18">
        <f t="shared" si="6"/>
        <v>0</v>
      </c>
      <c r="I30" s="19">
        <f t="shared" si="7"/>
        <v>-100</v>
      </c>
      <c r="J30" s="19">
        <f t="shared" si="8"/>
        <v>0</v>
      </c>
      <c r="K30" s="19">
        <f t="shared" si="9"/>
        <v>0</v>
      </c>
    </row>
    <row r="31" spans="1:11" x14ac:dyDescent="0.2">
      <c r="A31" s="24" t="s">
        <v>42</v>
      </c>
      <c r="B31" s="17" t="s">
        <v>43</v>
      </c>
      <c r="C31" s="18">
        <v>7710.88</v>
      </c>
      <c r="D31" s="18">
        <v>0</v>
      </c>
      <c r="E31" s="18">
        <v>0</v>
      </c>
      <c r="F31" s="18">
        <v>0</v>
      </c>
      <c r="G31" s="18">
        <f t="shared" si="5"/>
        <v>-7710.88</v>
      </c>
      <c r="H31" s="18">
        <f t="shared" si="6"/>
        <v>0</v>
      </c>
      <c r="I31" s="19">
        <f t="shared" si="7"/>
        <v>-100</v>
      </c>
      <c r="J31" s="19">
        <f t="shared" si="8"/>
        <v>0</v>
      </c>
      <c r="K31" s="19">
        <f t="shared" si="9"/>
        <v>0</v>
      </c>
    </row>
    <row r="32" spans="1:11" x14ac:dyDescent="0.2">
      <c r="A32" s="27" t="s">
        <v>84</v>
      </c>
      <c r="B32" s="28" t="s">
        <v>955</v>
      </c>
      <c r="C32" s="29"/>
      <c r="D32" s="29"/>
      <c r="E32" s="29"/>
      <c r="F32" s="29"/>
      <c r="G32" s="29"/>
      <c r="H32" s="29"/>
      <c r="I32" s="30"/>
      <c r="J32" s="30"/>
      <c r="K32" s="30"/>
    </row>
    <row r="33" spans="1:11" x14ac:dyDescent="0.2">
      <c r="A33" s="16" t="s">
        <v>26</v>
      </c>
      <c r="B33" s="17" t="s">
        <v>27</v>
      </c>
      <c r="C33" s="18">
        <v>80740.92</v>
      </c>
      <c r="D33" s="18">
        <v>0</v>
      </c>
      <c r="E33" s="18">
        <v>0</v>
      </c>
      <c r="F33" s="18">
        <v>0</v>
      </c>
      <c r="G33" s="18">
        <f t="shared" ref="G33:G40" si="10">F33-C33</f>
        <v>-80740.92</v>
      </c>
      <c r="H33" s="18">
        <f t="shared" ref="H33:H40" si="11">E33-F33</f>
        <v>0</v>
      </c>
      <c r="I33" s="19">
        <f t="shared" ref="I33:I40" si="12">IF(ISERROR(F33/C33),0,F33/C33*100-100)</f>
        <v>-100</v>
      </c>
      <c r="J33" s="19">
        <f t="shared" ref="J33:J40" si="13">IF(ISERROR(F33/E33),0,F33/E33*100)</f>
        <v>0</v>
      </c>
      <c r="K33" s="19">
        <f t="shared" ref="K33:K40" si="14">IF(ISERROR(F33/D33),0,F33/D33*100)</f>
        <v>0</v>
      </c>
    </row>
    <row r="34" spans="1:11" x14ac:dyDescent="0.2">
      <c r="A34" s="22" t="s">
        <v>30</v>
      </c>
      <c r="B34" s="17" t="s">
        <v>31</v>
      </c>
      <c r="C34" s="18">
        <v>80740.92</v>
      </c>
      <c r="D34" s="18">
        <v>0</v>
      </c>
      <c r="E34" s="18">
        <v>0</v>
      </c>
      <c r="F34" s="18">
        <v>0</v>
      </c>
      <c r="G34" s="18">
        <f t="shared" si="10"/>
        <v>-80740.92</v>
      </c>
      <c r="H34" s="18">
        <f t="shared" si="11"/>
        <v>0</v>
      </c>
      <c r="I34" s="19">
        <f t="shared" si="12"/>
        <v>-100</v>
      </c>
      <c r="J34" s="19">
        <f t="shared" si="13"/>
        <v>0</v>
      </c>
      <c r="K34" s="19">
        <f t="shared" si="14"/>
        <v>0</v>
      </c>
    </row>
    <row r="35" spans="1:11" x14ac:dyDescent="0.2">
      <c r="A35" s="23" t="s">
        <v>32</v>
      </c>
      <c r="B35" s="17" t="s">
        <v>33</v>
      </c>
      <c r="C35" s="18">
        <v>80740.92</v>
      </c>
      <c r="D35" s="18">
        <v>0</v>
      </c>
      <c r="E35" s="18">
        <v>0</v>
      </c>
      <c r="F35" s="18">
        <v>0</v>
      </c>
      <c r="G35" s="18">
        <f t="shared" si="10"/>
        <v>-80740.92</v>
      </c>
      <c r="H35" s="18">
        <f t="shared" si="11"/>
        <v>0</v>
      </c>
      <c r="I35" s="19">
        <f t="shared" si="12"/>
        <v>-100</v>
      </c>
      <c r="J35" s="19">
        <f t="shared" si="13"/>
        <v>0</v>
      </c>
      <c r="K35" s="19">
        <f t="shared" si="14"/>
        <v>0</v>
      </c>
    </row>
    <row r="36" spans="1:11" x14ac:dyDescent="0.2">
      <c r="A36" s="16" t="s">
        <v>34</v>
      </c>
      <c r="B36" s="17" t="s">
        <v>35</v>
      </c>
      <c r="C36" s="18">
        <v>80740.92</v>
      </c>
      <c r="D36" s="18">
        <v>0</v>
      </c>
      <c r="E36" s="18">
        <v>0</v>
      </c>
      <c r="F36" s="18">
        <v>0</v>
      </c>
      <c r="G36" s="18">
        <f t="shared" si="10"/>
        <v>-80740.92</v>
      </c>
      <c r="H36" s="18">
        <f t="shared" si="11"/>
        <v>0</v>
      </c>
      <c r="I36" s="19">
        <f t="shared" si="12"/>
        <v>-100</v>
      </c>
      <c r="J36" s="19">
        <f t="shared" si="13"/>
        <v>0</v>
      </c>
      <c r="K36" s="19">
        <f t="shared" si="14"/>
        <v>0</v>
      </c>
    </row>
    <row r="37" spans="1:11" x14ac:dyDescent="0.2">
      <c r="A37" s="22" t="s">
        <v>36</v>
      </c>
      <c r="B37" s="17" t="s">
        <v>37</v>
      </c>
      <c r="C37" s="18">
        <v>80740.92</v>
      </c>
      <c r="D37" s="18">
        <v>0</v>
      </c>
      <c r="E37" s="18">
        <v>0</v>
      </c>
      <c r="F37" s="18">
        <v>0</v>
      </c>
      <c r="G37" s="18">
        <f t="shared" si="10"/>
        <v>-80740.92</v>
      </c>
      <c r="H37" s="18">
        <f t="shared" si="11"/>
        <v>0</v>
      </c>
      <c r="I37" s="19">
        <f t="shared" si="12"/>
        <v>-100</v>
      </c>
      <c r="J37" s="19">
        <f t="shared" si="13"/>
        <v>0</v>
      </c>
      <c r="K37" s="19">
        <f t="shared" si="14"/>
        <v>0</v>
      </c>
    </row>
    <row r="38" spans="1:11" x14ac:dyDescent="0.2">
      <c r="A38" s="23" t="s">
        <v>38</v>
      </c>
      <c r="B38" s="17" t="s">
        <v>39</v>
      </c>
      <c r="C38" s="18">
        <v>80740.92</v>
      </c>
      <c r="D38" s="18">
        <v>0</v>
      </c>
      <c r="E38" s="18">
        <v>0</v>
      </c>
      <c r="F38" s="18">
        <v>0</v>
      </c>
      <c r="G38" s="18">
        <f t="shared" si="10"/>
        <v>-80740.92</v>
      </c>
      <c r="H38" s="18">
        <f t="shared" si="11"/>
        <v>0</v>
      </c>
      <c r="I38" s="19">
        <f t="shared" si="12"/>
        <v>-100</v>
      </c>
      <c r="J38" s="19">
        <f t="shared" si="13"/>
        <v>0</v>
      </c>
      <c r="K38" s="19">
        <f t="shared" si="14"/>
        <v>0</v>
      </c>
    </row>
    <row r="39" spans="1:11" x14ac:dyDescent="0.2">
      <c r="A39" s="24" t="s">
        <v>40</v>
      </c>
      <c r="B39" s="17" t="s">
        <v>41</v>
      </c>
      <c r="C39" s="18">
        <v>73030.039999999994</v>
      </c>
      <c r="D39" s="18">
        <v>0</v>
      </c>
      <c r="E39" s="18">
        <v>0</v>
      </c>
      <c r="F39" s="18">
        <v>0</v>
      </c>
      <c r="G39" s="18">
        <f t="shared" si="10"/>
        <v>-73030.039999999994</v>
      </c>
      <c r="H39" s="18">
        <f t="shared" si="11"/>
        <v>0</v>
      </c>
      <c r="I39" s="19">
        <f t="shared" si="12"/>
        <v>-100</v>
      </c>
      <c r="J39" s="19">
        <f t="shared" si="13"/>
        <v>0</v>
      </c>
      <c r="K39" s="19">
        <f t="shared" si="14"/>
        <v>0</v>
      </c>
    </row>
    <row r="40" spans="1:11" x14ac:dyDescent="0.2">
      <c r="A40" s="24" t="s">
        <v>42</v>
      </c>
      <c r="B40" s="17" t="s">
        <v>43</v>
      </c>
      <c r="C40" s="18">
        <v>7710.88</v>
      </c>
      <c r="D40" s="18">
        <v>0</v>
      </c>
      <c r="E40" s="18">
        <v>0</v>
      </c>
      <c r="F40" s="18">
        <v>0</v>
      </c>
      <c r="G40" s="18">
        <f t="shared" si="10"/>
        <v>-7710.88</v>
      </c>
      <c r="H40" s="18">
        <f t="shared" si="11"/>
        <v>0</v>
      </c>
      <c r="I40" s="19">
        <f t="shared" si="12"/>
        <v>-100</v>
      </c>
      <c r="J40" s="19">
        <f t="shared" si="13"/>
        <v>0</v>
      </c>
      <c r="K40" s="19">
        <f t="shared" si="1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Normal="100" workbookViewId="0">
      <selection activeCell="A88" sqref="A88:XFD90"/>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956</v>
      </c>
      <c r="B13" s="21" t="s">
        <v>957</v>
      </c>
      <c r="C13" s="18"/>
      <c r="D13" s="18"/>
      <c r="E13" s="18"/>
      <c r="F13" s="18"/>
      <c r="G13" s="18"/>
      <c r="H13" s="18"/>
      <c r="I13" s="19"/>
      <c r="J13" s="19"/>
      <c r="K13" s="19"/>
    </row>
    <row r="14" spans="1:11" x14ac:dyDescent="0.2">
      <c r="A14" s="16" t="s">
        <v>26</v>
      </c>
      <c r="B14" s="17" t="s">
        <v>27</v>
      </c>
      <c r="C14" s="18">
        <v>0</v>
      </c>
      <c r="D14" s="18">
        <v>40219559</v>
      </c>
      <c r="E14" s="18">
        <v>37751774</v>
      </c>
      <c r="F14" s="18">
        <v>39392515.789999999</v>
      </c>
      <c r="G14" s="18">
        <f t="shared" ref="G14:G28" si="0">F14-C14</f>
        <v>39392515.789999999</v>
      </c>
      <c r="H14" s="18">
        <f t="shared" ref="H14:H28" si="1">E14-F14</f>
        <v>-1640741.7899999991</v>
      </c>
      <c r="I14" s="19">
        <f t="shared" ref="I14:I28" si="2">IF(ISERROR(F14/C14),0,F14/C14*100-100)</f>
        <v>0</v>
      </c>
      <c r="J14" s="19">
        <f t="shared" ref="J14:J28" si="3">IF(ISERROR(F14/E14),0,F14/E14*100)</f>
        <v>104.34613162814547</v>
      </c>
      <c r="K14" s="19">
        <f t="shared" ref="K14:K28" si="4">IF(ISERROR(F14/D14),0,F14/D14*100)</f>
        <v>97.943679069181243</v>
      </c>
    </row>
    <row r="15" spans="1:11" x14ac:dyDescent="0.2">
      <c r="A15" s="22" t="s">
        <v>30</v>
      </c>
      <c r="B15" s="17" t="s">
        <v>31</v>
      </c>
      <c r="C15" s="18">
        <v>0</v>
      </c>
      <c r="D15" s="18">
        <v>40219559</v>
      </c>
      <c r="E15" s="18">
        <v>37751774</v>
      </c>
      <c r="F15" s="18">
        <v>39392515.789999999</v>
      </c>
      <c r="G15" s="18">
        <f t="shared" si="0"/>
        <v>39392515.789999999</v>
      </c>
      <c r="H15" s="18">
        <f t="shared" si="1"/>
        <v>-1640741.7899999991</v>
      </c>
      <c r="I15" s="19">
        <f t="shared" si="2"/>
        <v>0</v>
      </c>
      <c r="J15" s="19">
        <f t="shared" si="3"/>
        <v>104.34613162814547</v>
      </c>
      <c r="K15" s="19">
        <f t="shared" si="4"/>
        <v>97.943679069181243</v>
      </c>
    </row>
    <row r="16" spans="1:11" x14ac:dyDescent="0.2">
      <c r="A16" s="23" t="s">
        <v>32</v>
      </c>
      <c r="B16" s="17" t="s">
        <v>33</v>
      </c>
      <c r="C16" s="18">
        <v>0</v>
      </c>
      <c r="D16" s="18">
        <v>40219559</v>
      </c>
      <c r="E16" s="18">
        <v>37751774</v>
      </c>
      <c r="F16" s="18">
        <v>39392515.789999999</v>
      </c>
      <c r="G16" s="18">
        <f t="shared" si="0"/>
        <v>39392515.789999999</v>
      </c>
      <c r="H16" s="18">
        <f t="shared" si="1"/>
        <v>-1640741.7899999991</v>
      </c>
      <c r="I16" s="19">
        <f t="shared" si="2"/>
        <v>0</v>
      </c>
      <c r="J16" s="19">
        <f t="shared" si="3"/>
        <v>104.34613162814547</v>
      </c>
      <c r="K16" s="19">
        <f t="shared" si="4"/>
        <v>97.943679069181243</v>
      </c>
    </row>
    <row r="17" spans="1:11" x14ac:dyDescent="0.2">
      <c r="A17" s="16" t="s">
        <v>34</v>
      </c>
      <c r="B17" s="17" t="s">
        <v>35</v>
      </c>
      <c r="C17" s="18">
        <v>0</v>
      </c>
      <c r="D17" s="18">
        <v>40219559</v>
      </c>
      <c r="E17" s="18">
        <v>37751774</v>
      </c>
      <c r="F17" s="18">
        <v>39392515.789999999</v>
      </c>
      <c r="G17" s="18">
        <f t="shared" si="0"/>
        <v>39392515.789999999</v>
      </c>
      <c r="H17" s="18">
        <f t="shared" si="1"/>
        <v>-1640741.7899999991</v>
      </c>
      <c r="I17" s="19">
        <f t="shared" si="2"/>
        <v>0</v>
      </c>
      <c r="J17" s="19">
        <f t="shared" si="3"/>
        <v>104.34613162814547</v>
      </c>
      <c r="K17" s="19">
        <f t="shared" si="4"/>
        <v>97.943679069181243</v>
      </c>
    </row>
    <row r="18" spans="1:11" x14ac:dyDescent="0.2">
      <c r="A18" s="22" t="s">
        <v>36</v>
      </c>
      <c r="B18" s="17" t="s">
        <v>37</v>
      </c>
      <c r="C18" s="18">
        <v>0</v>
      </c>
      <c r="D18" s="18">
        <v>40212959</v>
      </c>
      <c r="E18" s="18">
        <v>37745174</v>
      </c>
      <c r="F18" s="18">
        <v>39390053.200000003</v>
      </c>
      <c r="G18" s="18">
        <f t="shared" si="0"/>
        <v>39390053.200000003</v>
      </c>
      <c r="H18" s="18">
        <f t="shared" si="1"/>
        <v>-1644879.200000003</v>
      </c>
      <c r="I18" s="19">
        <f t="shared" si="2"/>
        <v>0</v>
      </c>
      <c r="J18" s="19">
        <f t="shared" si="3"/>
        <v>104.35785300658569</v>
      </c>
      <c r="K18" s="19">
        <f t="shared" si="4"/>
        <v>97.953630321011701</v>
      </c>
    </row>
    <row r="19" spans="1:11" x14ac:dyDescent="0.2">
      <c r="A19" s="23" t="s">
        <v>38</v>
      </c>
      <c r="B19" s="17" t="s">
        <v>39</v>
      </c>
      <c r="C19" s="18">
        <v>0</v>
      </c>
      <c r="D19" s="18">
        <v>623959</v>
      </c>
      <c r="E19" s="18">
        <v>597359</v>
      </c>
      <c r="F19" s="18">
        <v>602094.41</v>
      </c>
      <c r="G19" s="18">
        <f t="shared" si="0"/>
        <v>602094.41</v>
      </c>
      <c r="H19" s="18">
        <f t="shared" si="1"/>
        <v>-4735.4100000000326</v>
      </c>
      <c r="I19" s="19">
        <f t="shared" si="2"/>
        <v>0</v>
      </c>
      <c r="J19" s="19">
        <f t="shared" si="3"/>
        <v>100.7927243081631</v>
      </c>
      <c r="K19" s="19">
        <f t="shared" si="4"/>
        <v>96.495829052870462</v>
      </c>
    </row>
    <row r="20" spans="1:11" x14ac:dyDescent="0.2">
      <c r="A20" s="24" t="s">
        <v>40</v>
      </c>
      <c r="B20" s="17" t="s">
        <v>41</v>
      </c>
      <c r="C20" s="18">
        <v>0</v>
      </c>
      <c r="D20" s="18">
        <v>440245</v>
      </c>
      <c r="E20" s="18">
        <v>436537</v>
      </c>
      <c r="F20" s="18">
        <v>437620.58</v>
      </c>
      <c r="G20" s="18">
        <f t="shared" si="0"/>
        <v>437620.58</v>
      </c>
      <c r="H20" s="18">
        <f t="shared" si="1"/>
        <v>-1083.5800000000163</v>
      </c>
      <c r="I20" s="19">
        <f t="shared" si="2"/>
        <v>0</v>
      </c>
      <c r="J20" s="19">
        <f t="shared" si="3"/>
        <v>100.24822180021395</v>
      </c>
      <c r="K20" s="19">
        <f t="shared" si="4"/>
        <v>99.403872843530309</v>
      </c>
    </row>
    <row r="21" spans="1:11" x14ac:dyDescent="0.2">
      <c r="A21" s="24" t="s">
        <v>42</v>
      </c>
      <c r="B21" s="17" t="s">
        <v>43</v>
      </c>
      <c r="C21" s="18">
        <v>0</v>
      </c>
      <c r="D21" s="18">
        <v>183714</v>
      </c>
      <c r="E21" s="18">
        <v>160822</v>
      </c>
      <c r="F21" s="18">
        <v>164473.82999999999</v>
      </c>
      <c r="G21" s="18">
        <f t="shared" si="0"/>
        <v>164473.82999999999</v>
      </c>
      <c r="H21" s="18">
        <f t="shared" si="1"/>
        <v>-3651.8299999999872</v>
      </c>
      <c r="I21" s="19">
        <f t="shared" si="2"/>
        <v>0</v>
      </c>
      <c r="J21" s="19">
        <f t="shared" si="3"/>
        <v>102.2707278854883</v>
      </c>
      <c r="K21" s="19">
        <f t="shared" si="4"/>
        <v>89.527107351644403</v>
      </c>
    </row>
    <row r="22" spans="1:11" x14ac:dyDescent="0.2">
      <c r="A22" s="25" t="s">
        <v>44</v>
      </c>
      <c r="B22" s="17" t="s">
        <v>45</v>
      </c>
      <c r="C22" s="18">
        <v>0</v>
      </c>
      <c r="D22" s="18">
        <v>0</v>
      </c>
      <c r="E22" s="18">
        <v>0</v>
      </c>
      <c r="F22" s="18">
        <v>934.34</v>
      </c>
      <c r="G22" s="18">
        <f t="shared" si="0"/>
        <v>934.34</v>
      </c>
      <c r="H22" s="18">
        <f t="shared" si="1"/>
        <v>-934.34</v>
      </c>
      <c r="I22" s="19">
        <f t="shared" si="2"/>
        <v>0</v>
      </c>
      <c r="J22" s="19">
        <f t="shared" si="3"/>
        <v>0</v>
      </c>
      <c r="K22" s="19">
        <f t="shared" si="4"/>
        <v>0</v>
      </c>
    </row>
    <row r="23" spans="1:11" x14ac:dyDescent="0.2">
      <c r="A23" s="23" t="s">
        <v>46</v>
      </c>
      <c r="B23" s="17" t="s">
        <v>47</v>
      </c>
      <c r="C23" s="18">
        <v>0</v>
      </c>
      <c r="D23" s="18">
        <v>39029360</v>
      </c>
      <c r="E23" s="18">
        <v>37147815</v>
      </c>
      <c r="F23" s="18">
        <v>38229058.789999999</v>
      </c>
      <c r="G23" s="18">
        <f t="shared" si="0"/>
        <v>38229058.789999999</v>
      </c>
      <c r="H23" s="18">
        <f t="shared" si="1"/>
        <v>-1081243.7899999991</v>
      </c>
      <c r="I23" s="19">
        <f t="shared" si="2"/>
        <v>0</v>
      </c>
      <c r="J23" s="19">
        <f t="shared" si="3"/>
        <v>102.91065245694799</v>
      </c>
      <c r="K23" s="19">
        <f t="shared" si="4"/>
        <v>97.94948928191495</v>
      </c>
    </row>
    <row r="24" spans="1:11" x14ac:dyDescent="0.2">
      <c r="A24" s="24" t="s">
        <v>48</v>
      </c>
      <c r="B24" s="17" t="s">
        <v>49</v>
      </c>
      <c r="C24" s="18">
        <v>0</v>
      </c>
      <c r="D24" s="18">
        <v>39029360</v>
      </c>
      <c r="E24" s="18">
        <v>37147815</v>
      </c>
      <c r="F24" s="18">
        <v>38229058.789999999</v>
      </c>
      <c r="G24" s="18">
        <f t="shared" si="0"/>
        <v>38229058.789999999</v>
      </c>
      <c r="H24" s="18">
        <f t="shared" si="1"/>
        <v>-1081243.7899999991</v>
      </c>
      <c r="I24" s="19">
        <f t="shared" si="2"/>
        <v>0</v>
      </c>
      <c r="J24" s="19">
        <f t="shared" si="3"/>
        <v>102.91065245694799</v>
      </c>
      <c r="K24" s="19">
        <f t="shared" si="4"/>
        <v>97.94948928191495</v>
      </c>
    </row>
    <row r="25" spans="1:11" ht="25.5" x14ac:dyDescent="0.2">
      <c r="A25" s="23" t="s">
        <v>76</v>
      </c>
      <c r="B25" s="17" t="s">
        <v>77</v>
      </c>
      <c r="C25" s="18">
        <v>0</v>
      </c>
      <c r="D25" s="18">
        <v>559640</v>
      </c>
      <c r="E25" s="18">
        <v>0</v>
      </c>
      <c r="F25" s="18">
        <v>558900</v>
      </c>
      <c r="G25" s="18">
        <f t="shared" si="0"/>
        <v>558900</v>
      </c>
      <c r="H25" s="18">
        <f t="shared" si="1"/>
        <v>-558900</v>
      </c>
      <c r="I25" s="19">
        <f t="shared" si="2"/>
        <v>0</v>
      </c>
      <c r="J25" s="19">
        <f t="shared" si="3"/>
        <v>0</v>
      </c>
      <c r="K25" s="19">
        <f t="shared" si="4"/>
        <v>99.867772139232372</v>
      </c>
    </row>
    <row r="26" spans="1:11" x14ac:dyDescent="0.2">
      <c r="A26" s="24" t="s">
        <v>78</v>
      </c>
      <c r="B26" s="17" t="s">
        <v>79</v>
      </c>
      <c r="C26" s="18">
        <v>0</v>
      </c>
      <c r="D26" s="18">
        <v>559640</v>
      </c>
      <c r="E26" s="18">
        <v>0</v>
      </c>
      <c r="F26" s="18">
        <v>558900</v>
      </c>
      <c r="G26" s="18">
        <f t="shared" si="0"/>
        <v>558900</v>
      </c>
      <c r="H26" s="18">
        <f t="shared" si="1"/>
        <v>-558900</v>
      </c>
      <c r="I26" s="19">
        <f t="shared" si="2"/>
        <v>0</v>
      </c>
      <c r="J26" s="19">
        <f t="shared" si="3"/>
        <v>0</v>
      </c>
      <c r="K26" s="19">
        <f t="shared" si="4"/>
        <v>99.867772139232372</v>
      </c>
    </row>
    <row r="27" spans="1:11" x14ac:dyDescent="0.2">
      <c r="A27" s="22" t="s">
        <v>60</v>
      </c>
      <c r="B27" s="17" t="s">
        <v>61</v>
      </c>
      <c r="C27" s="18">
        <v>0</v>
      </c>
      <c r="D27" s="18">
        <v>6600</v>
      </c>
      <c r="E27" s="18">
        <v>6600</v>
      </c>
      <c r="F27" s="18">
        <v>2462.59</v>
      </c>
      <c r="G27" s="18">
        <f t="shared" si="0"/>
        <v>2462.59</v>
      </c>
      <c r="H27" s="18">
        <f t="shared" si="1"/>
        <v>4137.41</v>
      </c>
      <c r="I27" s="19">
        <f t="shared" si="2"/>
        <v>0</v>
      </c>
      <c r="J27" s="19">
        <f t="shared" si="3"/>
        <v>37.311969696969697</v>
      </c>
      <c r="K27" s="19">
        <f t="shared" si="4"/>
        <v>37.311969696969697</v>
      </c>
    </row>
    <row r="28" spans="1:11" x14ac:dyDescent="0.2">
      <c r="A28" s="23" t="s">
        <v>62</v>
      </c>
      <c r="B28" s="17" t="s">
        <v>63</v>
      </c>
      <c r="C28" s="18">
        <v>0</v>
      </c>
      <c r="D28" s="18">
        <v>6600</v>
      </c>
      <c r="E28" s="18">
        <v>6600</v>
      </c>
      <c r="F28" s="18">
        <v>2462.59</v>
      </c>
      <c r="G28" s="18">
        <f t="shared" si="0"/>
        <v>2462.59</v>
      </c>
      <c r="H28" s="18">
        <f t="shared" si="1"/>
        <v>4137.41</v>
      </c>
      <c r="I28" s="19">
        <f t="shared" si="2"/>
        <v>0</v>
      </c>
      <c r="J28" s="19">
        <f t="shared" si="3"/>
        <v>37.311969696969697</v>
      </c>
      <c r="K28" s="19">
        <f t="shared" si="4"/>
        <v>37.311969696969697</v>
      </c>
    </row>
    <row r="29" spans="1:11" x14ac:dyDescent="0.2">
      <c r="A29" s="16"/>
      <c r="B29" s="17"/>
      <c r="C29" s="18"/>
      <c r="D29" s="18"/>
      <c r="E29" s="18"/>
      <c r="F29" s="18"/>
      <c r="G29" s="18"/>
      <c r="H29" s="18"/>
      <c r="I29" s="19"/>
      <c r="J29" s="19"/>
      <c r="K29" s="19"/>
    </row>
    <row r="30" spans="1:11" x14ac:dyDescent="0.2">
      <c r="A30" s="27"/>
      <c r="B30" s="28" t="s">
        <v>69</v>
      </c>
      <c r="C30" s="29"/>
      <c r="D30" s="29"/>
      <c r="E30" s="29"/>
      <c r="F30" s="29"/>
      <c r="G30" s="29"/>
      <c r="H30" s="29"/>
      <c r="I30" s="30"/>
      <c r="J30" s="30"/>
      <c r="K30" s="30"/>
    </row>
    <row r="31" spans="1:11" x14ac:dyDescent="0.2">
      <c r="A31" s="16" t="s">
        <v>26</v>
      </c>
      <c r="B31" s="17" t="s">
        <v>27</v>
      </c>
      <c r="C31" s="18">
        <v>0</v>
      </c>
      <c r="D31" s="18">
        <v>40219559</v>
      </c>
      <c r="E31" s="18">
        <v>37751774</v>
      </c>
      <c r="F31" s="18">
        <v>39392515.789999999</v>
      </c>
      <c r="G31" s="18">
        <f t="shared" ref="G31:G45" si="5">F31-C31</f>
        <v>39392515.789999999</v>
      </c>
      <c r="H31" s="18">
        <f t="shared" ref="H31:H45" si="6">E31-F31</f>
        <v>-1640741.7899999991</v>
      </c>
      <c r="I31" s="19">
        <f t="shared" ref="I31:I45" si="7">IF(ISERROR(F31/C31),0,F31/C31*100-100)</f>
        <v>0</v>
      </c>
      <c r="J31" s="19">
        <f t="shared" ref="J31:J45" si="8">IF(ISERROR(F31/E31),0,F31/E31*100)</f>
        <v>104.34613162814547</v>
      </c>
      <c r="K31" s="19">
        <f t="shared" ref="K31:K45" si="9">IF(ISERROR(F31/D31),0,F31/D31*100)</f>
        <v>97.943679069181243</v>
      </c>
    </row>
    <row r="32" spans="1:11" x14ac:dyDescent="0.2">
      <c r="A32" s="22" t="s">
        <v>30</v>
      </c>
      <c r="B32" s="17" t="s">
        <v>31</v>
      </c>
      <c r="C32" s="18">
        <v>0</v>
      </c>
      <c r="D32" s="18">
        <v>40219559</v>
      </c>
      <c r="E32" s="18">
        <v>37751774</v>
      </c>
      <c r="F32" s="18">
        <v>39392515.789999999</v>
      </c>
      <c r="G32" s="18">
        <f t="shared" si="5"/>
        <v>39392515.789999999</v>
      </c>
      <c r="H32" s="18">
        <f t="shared" si="6"/>
        <v>-1640741.7899999991</v>
      </c>
      <c r="I32" s="19">
        <f t="shared" si="7"/>
        <v>0</v>
      </c>
      <c r="J32" s="19">
        <f t="shared" si="8"/>
        <v>104.34613162814547</v>
      </c>
      <c r="K32" s="19">
        <f t="shared" si="9"/>
        <v>97.943679069181243</v>
      </c>
    </row>
    <row r="33" spans="1:11" x14ac:dyDescent="0.2">
      <c r="A33" s="23" t="s">
        <v>32</v>
      </c>
      <c r="B33" s="17" t="s">
        <v>33</v>
      </c>
      <c r="C33" s="18">
        <v>0</v>
      </c>
      <c r="D33" s="18">
        <v>40219559</v>
      </c>
      <c r="E33" s="18">
        <v>37751774</v>
      </c>
      <c r="F33" s="18">
        <v>39392515.789999999</v>
      </c>
      <c r="G33" s="18">
        <f t="shared" si="5"/>
        <v>39392515.789999999</v>
      </c>
      <c r="H33" s="18">
        <f t="shared" si="6"/>
        <v>-1640741.7899999991</v>
      </c>
      <c r="I33" s="19">
        <f t="shared" si="7"/>
        <v>0</v>
      </c>
      <c r="J33" s="19">
        <f t="shared" si="8"/>
        <v>104.34613162814547</v>
      </c>
      <c r="K33" s="19">
        <f t="shared" si="9"/>
        <v>97.943679069181243</v>
      </c>
    </row>
    <row r="34" spans="1:11" x14ac:dyDescent="0.2">
      <c r="A34" s="16" t="s">
        <v>34</v>
      </c>
      <c r="B34" s="17" t="s">
        <v>35</v>
      </c>
      <c r="C34" s="18">
        <v>0</v>
      </c>
      <c r="D34" s="18">
        <v>40219559</v>
      </c>
      <c r="E34" s="18">
        <v>37751774</v>
      </c>
      <c r="F34" s="18">
        <v>39392515.789999999</v>
      </c>
      <c r="G34" s="18">
        <f t="shared" si="5"/>
        <v>39392515.789999999</v>
      </c>
      <c r="H34" s="18">
        <f t="shared" si="6"/>
        <v>-1640741.7899999991</v>
      </c>
      <c r="I34" s="19">
        <f t="shared" si="7"/>
        <v>0</v>
      </c>
      <c r="J34" s="19">
        <f t="shared" si="8"/>
        <v>104.34613162814547</v>
      </c>
      <c r="K34" s="19">
        <f t="shared" si="9"/>
        <v>97.943679069181243</v>
      </c>
    </row>
    <row r="35" spans="1:11" x14ac:dyDescent="0.2">
      <c r="A35" s="22" t="s">
        <v>36</v>
      </c>
      <c r="B35" s="17" t="s">
        <v>37</v>
      </c>
      <c r="C35" s="18">
        <v>0</v>
      </c>
      <c r="D35" s="18">
        <v>40212959</v>
      </c>
      <c r="E35" s="18">
        <v>37745174</v>
      </c>
      <c r="F35" s="18">
        <v>39390053.200000003</v>
      </c>
      <c r="G35" s="18">
        <f t="shared" si="5"/>
        <v>39390053.200000003</v>
      </c>
      <c r="H35" s="18">
        <f t="shared" si="6"/>
        <v>-1644879.200000003</v>
      </c>
      <c r="I35" s="19">
        <f t="shared" si="7"/>
        <v>0</v>
      </c>
      <c r="J35" s="19">
        <f t="shared" si="8"/>
        <v>104.35785300658569</v>
      </c>
      <c r="K35" s="19">
        <f t="shared" si="9"/>
        <v>97.953630321011701</v>
      </c>
    </row>
    <row r="36" spans="1:11" x14ac:dyDescent="0.2">
      <c r="A36" s="23" t="s">
        <v>38</v>
      </c>
      <c r="B36" s="17" t="s">
        <v>39</v>
      </c>
      <c r="C36" s="18">
        <v>0</v>
      </c>
      <c r="D36" s="18">
        <v>623959</v>
      </c>
      <c r="E36" s="18">
        <v>597359</v>
      </c>
      <c r="F36" s="18">
        <v>602094.41</v>
      </c>
      <c r="G36" s="18">
        <f t="shared" si="5"/>
        <v>602094.41</v>
      </c>
      <c r="H36" s="18">
        <f t="shared" si="6"/>
        <v>-4735.4100000000326</v>
      </c>
      <c r="I36" s="19">
        <f t="shared" si="7"/>
        <v>0</v>
      </c>
      <c r="J36" s="19">
        <f t="shared" si="8"/>
        <v>100.7927243081631</v>
      </c>
      <c r="K36" s="19">
        <f t="shared" si="9"/>
        <v>96.495829052870462</v>
      </c>
    </row>
    <row r="37" spans="1:11" x14ac:dyDescent="0.2">
      <c r="A37" s="24" t="s">
        <v>40</v>
      </c>
      <c r="B37" s="17" t="s">
        <v>41</v>
      </c>
      <c r="C37" s="18">
        <v>0</v>
      </c>
      <c r="D37" s="18">
        <v>440245</v>
      </c>
      <c r="E37" s="18">
        <v>436537</v>
      </c>
      <c r="F37" s="18">
        <v>437620.58</v>
      </c>
      <c r="G37" s="18">
        <f t="shared" si="5"/>
        <v>437620.58</v>
      </c>
      <c r="H37" s="18">
        <f t="shared" si="6"/>
        <v>-1083.5800000000163</v>
      </c>
      <c r="I37" s="19">
        <f t="shared" si="7"/>
        <v>0</v>
      </c>
      <c r="J37" s="19">
        <f t="shared" si="8"/>
        <v>100.24822180021395</v>
      </c>
      <c r="K37" s="19">
        <f t="shared" si="9"/>
        <v>99.403872843530309</v>
      </c>
    </row>
    <row r="38" spans="1:11" x14ac:dyDescent="0.2">
      <c r="A38" s="24" t="s">
        <v>42</v>
      </c>
      <c r="B38" s="17" t="s">
        <v>43</v>
      </c>
      <c r="C38" s="18">
        <v>0</v>
      </c>
      <c r="D38" s="18">
        <v>183714</v>
      </c>
      <c r="E38" s="18">
        <v>160822</v>
      </c>
      <c r="F38" s="18">
        <v>164473.82999999999</v>
      </c>
      <c r="G38" s="18">
        <f t="shared" si="5"/>
        <v>164473.82999999999</v>
      </c>
      <c r="H38" s="18">
        <f t="shared" si="6"/>
        <v>-3651.8299999999872</v>
      </c>
      <c r="I38" s="19">
        <f t="shared" si="7"/>
        <v>0</v>
      </c>
      <c r="J38" s="19">
        <f t="shared" si="8"/>
        <v>102.2707278854883</v>
      </c>
      <c r="K38" s="19">
        <f t="shared" si="9"/>
        <v>89.527107351644403</v>
      </c>
    </row>
    <row r="39" spans="1:11" x14ac:dyDescent="0.2">
      <c r="A39" s="25" t="s">
        <v>44</v>
      </c>
      <c r="B39" s="17" t="s">
        <v>45</v>
      </c>
      <c r="C39" s="18">
        <v>0</v>
      </c>
      <c r="D39" s="18">
        <v>0</v>
      </c>
      <c r="E39" s="18">
        <v>0</v>
      </c>
      <c r="F39" s="18">
        <v>934.34</v>
      </c>
      <c r="G39" s="18">
        <f t="shared" si="5"/>
        <v>934.34</v>
      </c>
      <c r="H39" s="18">
        <f t="shared" si="6"/>
        <v>-934.34</v>
      </c>
      <c r="I39" s="19">
        <f t="shared" si="7"/>
        <v>0</v>
      </c>
      <c r="J39" s="19">
        <f t="shared" si="8"/>
        <v>0</v>
      </c>
      <c r="K39" s="19">
        <f t="shared" si="9"/>
        <v>0</v>
      </c>
    </row>
    <row r="40" spans="1:11" x14ac:dyDescent="0.2">
      <c r="A40" s="23" t="s">
        <v>46</v>
      </c>
      <c r="B40" s="17" t="s">
        <v>47</v>
      </c>
      <c r="C40" s="18">
        <v>0</v>
      </c>
      <c r="D40" s="18">
        <v>39029360</v>
      </c>
      <c r="E40" s="18">
        <v>37147815</v>
      </c>
      <c r="F40" s="18">
        <v>38229058.789999999</v>
      </c>
      <c r="G40" s="18">
        <f t="shared" si="5"/>
        <v>38229058.789999999</v>
      </c>
      <c r="H40" s="18">
        <f t="shared" si="6"/>
        <v>-1081243.7899999991</v>
      </c>
      <c r="I40" s="19">
        <f t="shared" si="7"/>
        <v>0</v>
      </c>
      <c r="J40" s="19">
        <f t="shared" si="8"/>
        <v>102.91065245694799</v>
      </c>
      <c r="K40" s="19">
        <f t="shared" si="9"/>
        <v>97.94948928191495</v>
      </c>
    </row>
    <row r="41" spans="1:11" x14ac:dyDescent="0.2">
      <c r="A41" s="24" t="s">
        <v>48</v>
      </c>
      <c r="B41" s="17" t="s">
        <v>49</v>
      </c>
      <c r="C41" s="18">
        <v>0</v>
      </c>
      <c r="D41" s="18">
        <v>39029360</v>
      </c>
      <c r="E41" s="18">
        <v>37147815</v>
      </c>
      <c r="F41" s="18">
        <v>38229058.789999999</v>
      </c>
      <c r="G41" s="18">
        <f t="shared" si="5"/>
        <v>38229058.789999999</v>
      </c>
      <c r="H41" s="18">
        <f t="shared" si="6"/>
        <v>-1081243.7899999991</v>
      </c>
      <c r="I41" s="19">
        <f t="shared" si="7"/>
        <v>0</v>
      </c>
      <c r="J41" s="19">
        <f t="shared" si="8"/>
        <v>102.91065245694799</v>
      </c>
      <c r="K41" s="19">
        <f t="shared" si="9"/>
        <v>97.94948928191495</v>
      </c>
    </row>
    <row r="42" spans="1:11" ht="25.5" x14ac:dyDescent="0.2">
      <c r="A42" s="23" t="s">
        <v>76</v>
      </c>
      <c r="B42" s="17" t="s">
        <v>77</v>
      </c>
      <c r="C42" s="18">
        <v>0</v>
      </c>
      <c r="D42" s="18">
        <v>559640</v>
      </c>
      <c r="E42" s="18">
        <v>0</v>
      </c>
      <c r="F42" s="18">
        <v>558900</v>
      </c>
      <c r="G42" s="18">
        <f t="shared" si="5"/>
        <v>558900</v>
      </c>
      <c r="H42" s="18">
        <f t="shared" si="6"/>
        <v>-558900</v>
      </c>
      <c r="I42" s="19">
        <f t="shared" si="7"/>
        <v>0</v>
      </c>
      <c r="J42" s="19">
        <f t="shared" si="8"/>
        <v>0</v>
      </c>
      <c r="K42" s="19">
        <f t="shared" si="9"/>
        <v>99.867772139232372</v>
      </c>
    </row>
    <row r="43" spans="1:11" x14ac:dyDescent="0.2">
      <c r="A43" s="24" t="s">
        <v>78</v>
      </c>
      <c r="B43" s="17" t="s">
        <v>79</v>
      </c>
      <c r="C43" s="18">
        <v>0</v>
      </c>
      <c r="D43" s="18">
        <v>559640</v>
      </c>
      <c r="E43" s="18">
        <v>0</v>
      </c>
      <c r="F43" s="18">
        <v>558900</v>
      </c>
      <c r="G43" s="18">
        <f t="shared" si="5"/>
        <v>558900</v>
      </c>
      <c r="H43" s="18">
        <f t="shared" si="6"/>
        <v>-558900</v>
      </c>
      <c r="I43" s="19">
        <f t="shared" si="7"/>
        <v>0</v>
      </c>
      <c r="J43" s="19">
        <f t="shared" si="8"/>
        <v>0</v>
      </c>
      <c r="K43" s="19">
        <f t="shared" si="9"/>
        <v>99.867772139232372</v>
      </c>
    </row>
    <row r="44" spans="1:11" x14ac:dyDescent="0.2">
      <c r="A44" s="22" t="s">
        <v>60</v>
      </c>
      <c r="B44" s="17" t="s">
        <v>61</v>
      </c>
      <c r="C44" s="18">
        <v>0</v>
      </c>
      <c r="D44" s="18">
        <v>6600</v>
      </c>
      <c r="E44" s="18">
        <v>6600</v>
      </c>
      <c r="F44" s="18">
        <v>2462.59</v>
      </c>
      <c r="G44" s="18">
        <f t="shared" si="5"/>
        <v>2462.59</v>
      </c>
      <c r="H44" s="18">
        <f t="shared" si="6"/>
        <v>4137.41</v>
      </c>
      <c r="I44" s="19">
        <f t="shared" si="7"/>
        <v>0</v>
      </c>
      <c r="J44" s="19">
        <f t="shared" si="8"/>
        <v>37.311969696969697</v>
      </c>
      <c r="K44" s="19">
        <f t="shared" si="9"/>
        <v>37.311969696969697</v>
      </c>
    </row>
    <row r="45" spans="1:11" x14ac:dyDescent="0.2">
      <c r="A45" s="23" t="s">
        <v>62</v>
      </c>
      <c r="B45" s="17" t="s">
        <v>63</v>
      </c>
      <c r="C45" s="18">
        <v>0</v>
      </c>
      <c r="D45" s="18">
        <v>6600</v>
      </c>
      <c r="E45" s="18">
        <v>6600</v>
      </c>
      <c r="F45" s="18">
        <v>2462.59</v>
      </c>
      <c r="G45" s="18">
        <f t="shared" si="5"/>
        <v>2462.59</v>
      </c>
      <c r="H45" s="18">
        <f t="shared" si="6"/>
        <v>4137.41</v>
      </c>
      <c r="I45" s="19">
        <f t="shared" si="7"/>
        <v>0</v>
      </c>
      <c r="J45" s="19">
        <f t="shared" si="8"/>
        <v>37.311969696969697</v>
      </c>
      <c r="K45" s="19">
        <f t="shared" si="9"/>
        <v>37.311969696969697</v>
      </c>
    </row>
    <row r="46" spans="1:11" ht="25.5" x14ac:dyDescent="0.2">
      <c r="A46" s="27" t="s">
        <v>84</v>
      </c>
      <c r="B46" s="28" t="s">
        <v>958</v>
      </c>
      <c r="C46" s="29"/>
      <c r="D46" s="29"/>
      <c r="E46" s="29"/>
      <c r="F46" s="29"/>
      <c r="G46" s="29"/>
      <c r="H46" s="29"/>
      <c r="I46" s="30"/>
      <c r="J46" s="30"/>
      <c r="K46" s="30"/>
    </row>
    <row r="47" spans="1:11" x14ac:dyDescent="0.2">
      <c r="A47" s="16" t="s">
        <v>26</v>
      </c>
      <c r="B47" s="17" t="s">
        <v>27</v>
      </c>
      <c r="C47" s="18">
        <v>0</v>
      </c>
      <c r="D47" s="18">
        <v>630559</v>
      </c>
      <c r="E47" s="18">
        <v>603959</v>
      </c>
      <c r="F47" s="18">
        <v>604557</v>
      </c>
      <c r="G47" s="18">
        <f t="shared" ref="G47:G57" si="10">F47-C47</f>
        <v>604557</v>
      </c>
      <c r="H47" s="18">
        <f t="shared" ref="H47:H57" si="11">E47-F47</f>
        <v>-598</v>
      </c>
      <c r="I47" s="19">
        <f t="shared" ref="I47:I57" si="12">IF(ISERROR(F47/C47),0,F47/C47*100-100)</f>
        <v>0</v>
      </c>
      <c r="J47" s="19">
        <f t="shared" ref="J47:J57" si="13">IF(ISERROR(F47/E47),0,F47/E47*100)</f>
        <v>100.09901334362101</v>
      </c>
      <c r="K47" s="19">
        <f t="shared" ref="K47:K57" si="14">IF(ISERROR(F47/D47),0,F47/D47*100)</f>
        <v>95.876357327387282</v>
      </c>
    </row>
    <row r="48" spans="1:11" x14ac:dyDescent="0.2">
      <c r="A48" s="22" t="s">
        <v>30</v>
      </c>
      <c r="B48" s="17" t="s">
        <v>31</v>
      </c>
      <c r="C48" s="18">
        <v>0</v>
      </c>
      <c r="D48" s="18">
        <v>630559</v>
      </c>
      <c r="E48" s="18">
        <v>603959</v>
      </c>
      <c r="F48" s="18">
        <v>604557</v>
      </c>
      <c r="G48" s="18">
        <f t="shared" si="10"/>
        <v>604557</v>
      </c>
      <c r="H48" s="18">
        <f t="shared" si="11"/>
        <v>-598</v>
      </c>
      <c r="I48" s="19">
        <f t="shared" si="12"/>
        <v>0</v>
      </c>
      <c r="J48" s="19">
        <f t="shared" si="13"/>
        <v>100.09901334362101</v>
      </c>
      <c r="K48" s="19">
        <f t="shared" si="14"/>
        <v>95.876357327387282</v>
      </c>
    </row>
    <row r="49" spans="1:11" x14ac:dyDescent="0.2">
      <c r="A49" s="23" t="s">
        <v>32</v>
      </c>
      <c r="B49" s="17" t="s">
        <v>33</v>
      </c>
      <c r="C49" s="18">
        <v>0</v>
      </c>
      <c r="D49" s="18">
        <v>630559</v>
      </c>
      <c r="E49" s="18">
        <v>603959</v>
      </c>
      <c r="F49" s="18">
        <v>604557</v>
      </c>
      <c r="G49" s="18">
        <f t="shared" si="10"/>
        <v>604557</v>
      </c>
      <c r="H49" s="18">
        <f t="shared" si="11"/>
        <v>-598</v>
      </c>
      <c r="I49" s="19">
        <f t="shared" si="12"/>
        <v>0</v>
      </c>
      <c r="J49" s="19">
        <f t="shared" si="13"/>
        <v>100.09901334362101</v>
      </c>
      <c r="K49" s="19">
        <f t="shared" si="14"/>
        <v>95.876357327387282</v>
      </c>
    </row>
    <row r="50" spans="1:11" x14ac:dyDescent="0.2">
      <c r="A50" s="16" t="s">
        <v>34</v>
      </c>
      <c r="B50" s="17" t="s">
        <v>35</v>
      </c>
      <c r="C50" s="18">
        <v>0</v>
      </c>
      <c r="D50" s="18">
        <v>630559</v>
      </c>
      <c r="E50" s="18">
        <v>603959</v>
      </c>
      <c r="F50" s="18">
        <v>604557</v>
      </c>
      <c r="G50" s="18">
        <f t="shared" si="10"/>
        <v>604557</v>
      </c>
      <c r="H50" s="18">
        <f t="shared" si="11"/>
        <v>-598</v>
      </c>
      <c r="I50" s="19">
        <f t="shared" si="12"/>
        <v>0</v>
      </c>
      <c r="J50" s="19">
        <f t="shared" si="13"/>
        <v>100.09901334362101</v>
      </c>
      <c r="K50" s="19">
        <f t="shared" si="14"/>
        <v>95.876357327387282</v>
      </c>
    </row>
    <row r="51" spans="1:11" x14ac:dyDescent="0.2">
      <c r="A51" s="22" t="s">
        <v>36</v>
      </c>
      <c r="B51" s="17" t="s">
        <v>37</v>
      </c>
      <c r="C51" s="18">
        <v>0</v>
      </c>
      <c r="D51" s="18">
        <v>623959</v>
      </c>
      <c r="E51" s="18">
        <v>597359</v>
      </c>
      <c r="F51" s="18">
        <v>602094.41</v>
      </c>
      <c r="G51" s="18">
        <f t="shared" si="10"/>
        <v>602094.41</v>
      </c>
      <c r="H51" s="18">
        <f t="shared" si="11"/>
        <v>-4735.4100000000326</v>
      </c>
      <c r="I51" s="19">
        <f t="shared" si="12"/>
        <v>0</v>
      </c>
      <c r="J51" s="19">
        <f t="shared" si="13"/>
        <v>100.7927243081631</v>
      </c>
      <c r="K51" s="19">
        <f t="shared" si="14"/>
        <v>96.495829052870462</v>
      </c>
    </row>
    <row r="52" spans="1:11" x14ac:dyDescent="0.2">
      <c r="A52" s="23" t="s">
        <v>38</v>
      </c>
      <c r="B52" s="17" t="s">
        <v>39</v>
      </c>
      <c r="C52" s="18">
        <v>0</v>
      </c>
      <c r="D52" s="18">
        <v>623959</v>
      </c>
      <c r="E52" s="18">
        <v>597359</v>
      </c>
      <c r="F52" s="18">
        <v>602094.41</v>
      </c>
      <c r="G52" s="18">
        <f t="shared" si="10"/>
        <v>602094.41</v>
      </c>
      <c r="H52" s="18">
        <f t="shared" si="11"/>
        <v>-4735.4100000000326</v>
      </c>
      <c r="I52" s="19">
        <f t="shared" si="12"/>
        <v>0</v>
      </c>
      <c r="J52" s="19">
        <f t="shared" si="13"/>
        <v>100.7927243081631</v>
      </c>
      <c r="K52" s="19">
        <f t="shared" si="14"/>
        <v>96.495829052870462</v>
      </c>
    </row>
    <row r="53" spans="1:11" x14ac:dyDescent="0.2">
      <c r="A53" s="24" t="s">
        <v>40</v>
      </c>
      <c r="B53" s="17" t="s">
        <v>41</v>
      </c>
      <c r="C53" s="18">
        <v>0</v>
      </c>
      <c r="D53" s="18">
        <v>440245</v>
      </c>
      <c r="E53" s="18">
        <v>436537</v>
      </c>
      <c r="F53" s="18">
        <v>437620.58</v>
      </c>
      <c r="G53" s="18">
        <f t="shared" si="10"/>
        <v>437620.58</v>
      </c>
      <c r="H53" s="18">
        <f t="shared" si="11"/>
        <v>-1083.5800000000163</v>
      </c>
      <c r="I53" s="19">
        <f t="shared" si="12"/>
        <v>0</v>
      </c>
      <c r="J53" s="19">
        <f t="shared" si="13"/>
        <v>100.24822180021395</v>
      </c>
      <c r="K53" s="19">
        <f t="shared" si="14"/>
        <v>99.403872843530309</v>
      </c>
    </row>
    <row r="54" spans="1:11" x14ac:dyDescent="0.2">
      <c r="A54" s="24" t="s">
        <v>42</v>
      </c>
      <c r="B54" s="17" t="s">
        <v>43</v>
      </c>
      <c r="C54" s="18">
        <v>0</v>
      </c>
      <c r="D54" s="18">
        <v>183714</v>
      </c>
      <c r="E54" s="18">
        <v>160822</v>
      </c>
      <c r="F54" s="18">
        <v>164473.82999999999</v>
      </c>
      <c r="G54" s="18">
        <f t="shared" si="10"/>
        <v>164473.82999999999</v>
      </c>
      <c r="H54" s="18">
        <f t="shared" si="11"/>
        <v>-3651.8299999999872</v>
      </c>
      <c r="I54" s="19">
        <f t="shared" si="12"/>
        <v>0</v>
      </c>
      <c r="J54" s="19">
        <f t="shared" si="13"/>
        <v>102.2707278854883</v>
      </c>
      <c r="K54" s="19">
        <f t="shared" si="14"/>
        <v>89.527107351644403</v>
      </c>
    </row>
    <row r="55" spans="1:11" x14ac:dyDescent="0.2">
      <c r="A55" s="25" t="s">
        <v>44</v>
      </c>
      <c r="B55" s="17" t="s">
        <v>45</v>
      </c>
      <c r="C55" s="18">
        <v>0</v>
      </c>
      <c r="D55" s="18">
        <v>0</v>
      </c>
      <c r="E55" s="18">
        <v>0</v>
      </c>
      <c r="F55" s="18">
        <v>934.34</v>
      </c>
      <c r="G55" s="18">
        <f t="shared" si="10"/>
        <v>934.34</v>
      </c>
      <c r="H55" s="18">
        <f t="shared" si="11"/>
        <v>-934.34</v>
      </c>
      <c r="I55" s="19">
        <f t="shared" si="12"/>
        <v>0</v>
      </c>
      <c r="J55" s="19">
        <f t="shared" si="13"/>
        <v>0</v>
      </c>
      <c r="K55" s="19">
        <f t="shared" si="14"/>
        <v>0</v>
      </c>
    </row>
    <row r="56" spans="1:11" x14ac:dyDescent="0.2">
      <c r="A56" s="22" t="s">
        <v>60</v>
      </c>
      <c r="B56" s="17" t="s">
        <v>61</v>
      </c>
      <c r="C56" s="18">
        <v>0</v>
      </c>
      <c r="D56" s="18">
        <v>6600</v>
      </c>
      <c r="E56" s="18">
        <v>6600</v>
      </c>
      <c r="F56" s="18">
        <v>2462.59</v>
      </c>
      <c r="G56" s="18">
        <f t="shared" si="10"/>
        <v>2462.59</v>
      </c>
      <c r="H56" s="18">
        <f t="shared" si="11"/>
        <v>4137.41</v>
      </c>
      <c r="I56" s="19">
        <f t="shared" si="12"/>
        <v>0</v>
      </c>
      <c r="J56" s="19">
        <f t="shared" si="13"/>
        <v>37.311969696969697</v>
      </c>
      <c r="K56" s="19">
        <f t="shared" si="14"/>
        <v>37.311969696969697</v>
      </c>
    </row>
    <row r="57" spans="1:11" x14ac:dyDescent="0.2">
      <c r="A57" s="23" t="s">
        <v>62</v>
      </c>
      <c r="B57" s="17" t="s">
        <v>63</v>
      </c>
      <c r="C57" s="18">
        <v>0</v>
      </c>
      <c r="D57" s="18">
        <v>6600</v>
      </c>
      <c r="E57" s="18">
        <v>6600</v>
      </c>
      <c r="F57" s="18">
        <v>2462.59</v>
      </c>
      <c r="G57" s="18">
        <f t="shared" si="10"/>
        <v>2462.59</v>
      </c>
      <c r="H57" s="18">
        <f t="shared" si="11"/>
        <v>4137.41</v>
      </c>
      <c r="I57" s="19">
        <f t="shared" si="12"/>
        <v>0</v>
      </c>
      <c r="J57" s="19">
        <f t="shared" si="13"/>
        <v>37.311969696969697</v>
      </c>
      <c r="K57" s="19">
        <f t="shared" si="14"/>
        <v>37.311969696969697</v>
      </c>
    </row>
    <row r="58" spans="1:11" x14ac:dyDescent="0.2">
      <c r="A58" s="27" t="s">
        <v>86</v>
      </c>
      <c r="B58" s="28" t="s">
        <v>959</v>
      </c>
      <c r="C58" s="29"/>
      <c r="D58" s="29"/>
      <c r="E58" s="29"/>
      <c r="F58" s="29"/>
      <c r="G58" s="29"/>
      <c r="H58" s="29"/>
      <c r="I58" s="30"/>
      <c r="J58" s="30"/>
      <c r="K58" s="30"/>
    </row>
    <row r="59" spans="1:11" x14ac:dyDescent="0.2">
      <c r="A59" s="16" t="s">
        <v>26</v>
      </c>
      <c r="B59" s="17" t="s">
        <v>27</v>
      </c>
      <c r="C59" s="18">
        <v>0</v>
      </c>
      <c r="D59" s="18">
        <v>13173362</v>
      </c>
      <c r="E59" s="18">
        <v>12692193</v>
      </c>
      <c r="F59" s="18">
        <v>12783808.789999999</v>
      </c>
      <c r="G59" s="18">
        <f t="shared" ref="G59:G65" si="15">F59-C59</f>
        <v>12783808.789999999</v>
      </c>
      <c r="H59" s="18">
        <f t="shared" ref="H59:H65" si="16">E59-F59</f>
        <v>-91615.789999999106</v>
      </c>
      <c r="I59" s="19">
        <f t="shared" ref="I59:I65" si="17">IF(ISERROR(F59/C59),0,F59/C59*100-100)</f>
        <v>0</v>
      </c>
      <c r="J59" s="19">
        <f t="shared" ref="J59:J65" si="18">IF(ISERROR(F59/E59),0,F59/E59*100)</f>
        <v>100.72182789845694</v>
      </c>
      <c r="K59" s="19">
        <f t="shared" ref="K59:K65" si="19">IF(ISERROR(F59/D59),0,F59/D59*100)</f>
        <v>97.042871743750752</v>
      </c>
    </row>
    <row r="60" spans="1:11" x14ac:dyDescent="0.2">
      <c r="A60" s="22" t="s">
        <v>30</v>
      </c>
      <c r="B60" s="17" t="s">
        <v>31</v>
      </c>
      <c r="C60" s="18">
        <v>0</v>
      </c>
      <c r="D60" s="18">
        <v>13173362</v>
      </c>
      <c r="E60" s="18">
        <v>12692193</v>
      </c>
      <c r="F60" s="18">
        <v>12783808.789999999</v>
      </c>
      <c r="G60" s="18">
        <f t="shared" si="15"/>
        <v>12783808.789999999</v>
      </c>
      <c r="H60" s="18">
        <f t="shared" si="16"/>
        <v>-91615.789999999106</v>
      </c>
      <c r="I60" s="19">
        <f t="shared" si="17"/>
        <v>0</v>
      </c>
      <c r="J60" s="19">
        <f t="shared" si="18"/>
        <v>100.72182789845694</v>
      </c>
      <c r="K60" s="19">
        <f t="shared" si="19"/>
        <v>97.042871743750752</v>
      </c>
    </row>
    <row r="61" spans="1:11" x14ac:dyDescent="0.2">
      <c r="A61" s="23" t="s">
        <v>32</v>
      </c>
      <c r="B61" s="17" t="s">
        <v>33</v>
      </c>
      <c r="C61" s="18">
        <v>0</v>
      </c>
      <c r="D61" s="18">
        <v>13173362</v>
      </c>
      <c r="E61" s="18">
        <v>12692193</v>
      </c>
      <c r="F61" s="18">
        <v>12783808.789999999</v>
      </c>
      <c r="G61" s="18">
        <f t="shared" si="15"/>
        <v>12783808.789999999</v>
      </c>
      <c r="H61" s="18">
        <f t="shared" si="16"/>
        <v>-91615.789999999106</v>
      </c>
      <c r="I61" s="19">
        <f t="shared" si="17"/>
        <v>0</v>
      </c>
      <c r="J61" s="19">
        <f t="shared" si="18"/>
        <v>100.72182789845694</v>
      </c>
      <c r="K61" s="19">
        <f t="shared" si="19"/>
        <v>97.042871743750752</v>
      </c>
    </row>
    <row r="62" spans="1:11" x14ac:dyDescent="0.2">
      <c r="A62" s="16" t="s">
        <v>34</v>
      </c>
      <c r="B62" s="17" t="s">
        <v>35</v>
      </c>
      <c r="C62" s="18">
        <v>0</v>
      </c>
      <c r="D62" s="18">
        <v>13173362</v>
      </c>
      <c r="E62" s="18">
        <v>12692193</v>
      </c>
      <c r="F62" s="18">
        <v>12783808.789999999</v>
      </c>
      <c r="G62" s="18">
        <f t="shared" si="15"/>
        <v>12783808.789999999</v>
      </c>
      <c r="H62" s="18">
        <f t="shared" si="16"/>
        <v>-91615.789999999106</v>
      </c>
      <c r="I62" s="19">
        <f t="shared" si="17"/>
        <v>0</v>
      </c>
      <c r="J62" s="19">
        <f t="shared" si="18"/>
        <v>100.72182789845694</v>
      </c>
      <c r="K62" s="19">
        <f t="shared" si="19"/>
        <v>97.042871743750752</v>
      </c>
    </row>
    <row r="63" spans="1:11" x14ac:dyDescent="0.2">
      <c r="A63" s="22" t="s">
        <v>36</v>
      </c>
      <c r="B63" s="17" t="s">
        <v>37</v>
      </c>
      <c r="C63" s="18">
        <v>0</v>
      </c>
      <c r="D63" s="18">
        <v>13173362</v>
      </c>
      <c r="E63" s="18">
        <v>12692193</v>
      </c>
      <c r="F63" s="18">
        <v>12783808.789999999</v>
      </c>
      <c r="G63" s="18">
        <f t="shared" si="15"/>
        <v>12783808.789999999</v>
      </c>
      <c r="H63" s="18">
        <f t="shared" si="16"/>
        <v>-91615.789999999106</v>
      </c>
      <c r="I63" s="19">
        <f t="shared" si="17"/>
        <v>0</v>
      </c>
      <c r="J63" s="19">
        <f t="shared" si="18"/>
        <v>100.72182789845694</v>
      </c>
      <c r="K63" s="19">
        <f t="shared" si="19"/>
        <v>97.042871743750752</v>
      </c>
    </row>
    <row r="64" spans="1:11" x14ac:dyDescent="0.2">
      <c r="A64" s="23" t="s">
        <v>46</v>
      </c>
      <c r="B64" s="17" t="s">
        <v>47</v>
      </c>
      <c r="C64" s="18">
        <v>0</v>
      </c>
      <c r="D64" s="18">
        <v>13173362</v>
      </c>
      <c r="E64" s="18">
        <v>12692193</v>
      </c>
      <c r="F64" s="18">
        <v>12783808.789999999</v>
      </c>
      <c r="G64" s="18">
        <f t="shared" si="15"/>
        <v>12783808.789999999</v>
      </c>
      <c r="H64" s="18">
        <f t="shared" si="16"/>
        <v>-91615.789999999106</v>
      </c>
      <c r="I64" s="19">
        <f t="shared" si="17"/>
        <v>0</v>
      </c>
      <c r="J64" s="19">
        <f t="shared" si="18"/>
        <v>100.72182789845694</v>
      </c>
      <c r="K64" s="19">
        <f t="shared" si="19"/>
        <v>97.042871743750752</v>
      </c>
    </row>
    <row r="65" spans="1:11" x14ac:dyDescent="0.2">
      <c r="A65" s="24" t="s">
        <v>48</v>
      </c>
      <c r="B65" s="17" t="s">
        <v>49</v>
      </c>
      <c r="C65" s="18">
        <v>0</v>
      </c>
      <c r="D65" s="18">
        <v>13173362</v>
      </c>
      <c r="E65" s="18">
        <v>12692193</v>
      </c>
      <c r="F65" s="18">
        <v>12783808.789999999</v>
      </c>
      <c r="G65" s="18">
        <f t="shared" si="15"/>
        <v>12783808.789999999</v>
      </c>
      <c r="H65" s="18">
        <f t="shared" si="16"/>
        <v>-91615.789999999106</v>
      </c>
      <c r="I65" s="19">
        <f t="shared" si="17"/>
        <v>0</v>
      </c>
      <c r="J65" s="19">
        <f t="shared" si="18"/>
        <v>100.72182789845694</v>
      </c>
      <c r="K65" s="19">
        <f t="shared" si="19"/>
        <v>97.042871743750752</v>
      </c>
    </row>
    <row r="66" spans="1:11" x14ac:dyDescent="0.2">
      <c r="A66" s="27" t="s">
        <v>174</v>
      </c>
      <c r="B66" s="28" t="s">
        <v>960</v>
      </c>
      <c r="C66" s="29"/>
      <c r="D66" s="29"/>
      <c r="E66" s="29"/>
      <c r="F66" s="29"/>
      <c r="G66" s="29"/>
      <c r="H66" s="29"/>
      <c r="I66" s="30"/>
      <c r="J66" s="30"/>
      <c r="K66" s="30"/>
    </row>
    <row r="67" spans="1:11" x14ac:dyDescent="0.2">
      <c r="A67" s="16" t="s">
        <v>26</v>
      </c>
      <c r="B67" s="17" t="s">
        <v>27</v>
      </c>
      <c r="C67" s="18">
        <v>0</v>
      </c>
      <c r="D67" s="18">
        <v>24915180</v>
      </c>
      <c r="E67" s="18">
        <v>24455622</v>
      </c>
      <c r="F67" s="18">
        <v>24510556</v>
      </c>
      <c r="G67" s="18">
        <f t="shared" ref="G67:G73" si="20">F67-C67</f>
        <v>24510556</v>
      </c>
      <c r="H67" s="18">
        <f t="shared" ref="H67:H73" si="21">E67-F67</f>
        <v>-54934</v>
      </c>
      <c r="I67" s="19">
        <f t="shared" ref="I67:I73" si="22">IF(ISERROR(F67/C67),0,F67/C67*100-100)</f>
        <v>0</v>
      </c>
      <c r="J67" s="19">
        <f t="shared" ref="J67:J73" si="23">IF(ISERROR(F67/E67),0,F67/E67*100)</f>
        <v>100.22462728611032</v>
      </c>
      <c r="K67" s="19">
        <f t="shared" ref="K67:K73" si="24">IF(ISERROR(F67/D67),0,F67/D67*100)</f>
        <v>98.375994072689821</v>
      </c>
    </row>
    <row r="68" spans="1:11" x14ac:dyDescent="0.2">
      <c r="A68" s="22" t="s">
        <v>30</v>
      </c>
      <c r="B68" s="17" t="s">
        <v>31</v>
      </c>
      <c r="C68" s="18">
        <v>0</v>
      </c>
      <c r="D68" s="18">
        <v>24915180</v>
      </c>
      <c r="E68" s="18">
        <v>24455622</v>
      </c>
      <c r="F68" s="18">
        <v>24510556</v>
      </c>
      <c r="G68" s="18">
        <f t="shared" si="20"/>
        <v>24510556</v>
      </c>
      <c r="H68" s="18">
        <f t="shared" si="21"/>
        <v>-54934</v>
      </c>
      <c r="I68" s="19">
        <f t="shared" si="22"/>
        <v>0</v>
      </c>
      <c r="J68" s="19">
        <f t="shared" si="23"/>
        <v>100.22462728611032</v>
      </c>
      <c r="K68" s="19">
        <f t="shared" si="24"/>
        <v>98.375994072689821</v>
      </c>
    </row>
    <row r="69" spans="1:11" x14ac:dyDescent="0.2">
      <c r="A69" s="23" t="s">
        <v>32</v>
      </c>
      <c r="B69" s="17" t="s">
        <v>33</v>
      </c>
      <c r="C69" s="18">
        <v>0</v>
      </c>
      <c r="D69" s="18">
        <v>24915180</v>
      </c>
      <c r="E69" s="18">
        <v>24455622</v>
      </c>
      <c r="F69" s="18">
        <v>24510556</v>
      </c>
      <c r="G69" s="18">
        <f t="shared" si="20"/>
        <v>24510556</v>
      </c>
      <c r="H69" s="18">
        <f t="shared" si="21"/>
        <v>-54934</v>
      </c>
      <c r="I69" s="19">
        <f t="shared" si="22"/>
        <v>0</v>
      </c>
      <c r="J69" s="19">
        <f t="shared" si="23"/>
        <v>100.22462728611032</v>
      </c>
      <c r="K69" s="19">
        <f t="shared" si="24"/>
        <v>98.375994072689821</v>
      </c>
    </row>
    <row r="70" spans="1:11" x14ac:dyDescent="0.2">
      <c r="A70" s="16" t="s">
        <v>34</v>
      </c>
      <c r="B70" s="17" t="s">
        <v>35</v>
      </c>
      <c r="C70" s="18">
        <v>0</v>
      </c>
      <c r="D70" s="18">
        <v>24915180</v>
      </c>
      <c r="E70" s="18">
        <v>24455622</v>
      </c>
      <c r="F70" s="18">
        <v>24510556</v>
      </c>
      <c r="G70" s="18">
        <f t="shared" si="20"/>
        <v>24510556</v>
      </c>
      <c r="H70" s="18">
        <f t="shared" si="21"/>
        <v>-54934</v>
      </c>
      <c r="I70" s="19">
        <f t="shared" si="22"/>
        <v>0</v>
      </c>
      <c r="J70" s="19">
        <f t="shared" si="23"/>
        <v>100.22462728611032</v>
      </c>
      <c r="K70" s="19">
        <f t="shared" si="24"/>
        <v>98.375994072689821</v>
      </c>
    </row>
    <row r="71" spans="1:11" x14ac:dyDescent="0.2">
      <c r="A71" s="22" t="s">
        <v>36</v>
      </c>
      <c r="B71" s="17" t="s">
        <v>37</v>
      </c>
      <c r="C71" s="18">
        <v>0</v>
      </c>
      <c r="D71" s="18">
        <v>24915180</v>
      </c>
      <c r="E71" s="18">
        <v>24455622</v>
      </c>
      <c r="F71" s="18">
        <v>24510556</v>
      </c>
      <c r="G71" s="18">
        <f t="shared" si="20"/>
        <v>24510556</v>
      </c>
      <c r="H71" s="18">
        <f t="shared" si="21"/>
        <v>-54934</v>
      </c>
      <c r="I71" s="19">
        <f t="shared" si="22"/>
        <v>0</v>
      </c>
      <c r="J71" s="19">
        <f t="shared" si="23"/>
        <v>100.22462728611032</v>
      </c>
      <c r="K71" s="19">
        <f t="shared" si="24"/>
        <v>98.375994072689821</v>
      </c>
    </row>
    <row r="72" spans="1:11" x14ac:dyDescent="0.2">
      <c r="A72" s="23" t="s">
        <v>46</v>
      </c>
      <c r="B72" s="17" t="s">
        <v>47</v>
      </c>
      <c r="C72" s="18">
        <v>0</v>
      </c>
      <c r="D72" s="18">
        <v>24915180</v>
      </c>
      <c r="E72" s="18">
        <v>24455622</v>
      </c>
      <c r="F72" s="18">
        <v>24510556</v>
      </c>
      <c r="G72" s="18">
        <f t="shared" si="20"/>
        <v>24510556</v>
      </c>
      <c r="H72" s="18">
        <f t="shared" si="21"/>
        <v>-54934</v>
      </c>
      <c r="I72" s="19">
        <f t="shared" si="22"/>
        <v>0</v>
      </c>
      <c r="J72" s="19">
        <f t="shared" si="23"/>
        <v>100.22462728611032</v>
      </c>
      <c r="K72" s="19">
        <f t="shared" si="24"/>
        <v>98.375994072689821</v>
      </c>
    </row>
    <row r="73" spans="1:11" x14ac:dyDescent="0.2">
      <c r="A73" s="24" t="s">
        <v>48</v>
      </c>
      <c r="B73" s="17" t="s">
        <v>49</v>
      </c>
      <c r="C73" s="18">
        <v>0</v>
      </c>
      <c r="D73" s="18">
        <v>24915180</v>
      </c>
      <c r="E73" s="18">
        <v>24455622</v>
      </c>
      <c r="F73" s="18">
        <v>24510556</v>
      </c>
      <c r="G73" s="18">
        <f t="shared" si="20"/>
        <v>24510556</v>
      </c>
      <c r="H73" s="18">
        <f t="shared" si="21"/>
        <v>-54934</v>
      </c>
      <c r="I73" s="19">
        <f t="shared" si="22"/>
        <v>0</v>
      </c>
      <c r="J73" s="19">
        <f t="shared" si="23"/>
        <v>100.22462728611032</v>
      </c>
      <c r="K73" s="19">
        <f t="shared" si="24"/>
        <v>98.375994072689821</v>
      </c>
    </row>
    <row r="74" spans="1:11" x14ac:dyDescent="0.2">
      <c r="A74" s="27" t="s">
        <v>72</v>
      </c>
      <c r="B74" s="28" t="s">
        <v>73</v>
      </c>
      <c r="C74" s="29"/>
      <c r="D74" s="29"/>
      <c r="E74" s="29"/>
      <c r="F74" s="29"/>
      <c r="G74" s="29"/>
      <c r="H74" s="29"/>
      <c r="I74" s="30"/>
      <c r="J74" s="30"/>
      <c r="K74" s="30"/>
    </row>
    <row r="75" spans="1:11" x14ac:dyDescent="0.2">
      <c r="A75" s="16" t="s">
        <v>26</v>
      </c>
      <c r="B75" s="17" t="s">
        <v>27</v>
      </c>
      <c r="C75" s="18">
        <v>0</v>
      </c>
      <c r="D75" s="18">
        <v>1500458</v>
      </c>
      <c r="E75" s="18">
        <v>0</v>
      </c>
      <c r="F75" s="18">
        <v>1493594</v>
      </c>
      <c r="G75" s="18">
        <f t="shared" ref="G75:G83" si="25">F75-C75</f>
        <v>1493594</v>
      </c>
      <c r="H75" s="18">
        <f t="shared" ref="H75:H83" si="26">E75-F75</f>
        <v>-1493594</v>
      </c>
      <c r="I75" s="19">
        <f t="shared" ref="I75:I83" si="27">IF(ISERROR(F75/C75),0,F75/C75*100-100)</f>
        <v>0</v>
      </c>
      <c r="J75" s="19">
        <f t="shared" ref="J75:J83" si="28">IF(ISERROR(F75/E75),0,F75/E75*100)</f>
        <v>0</v>
      </c>
      <c r="K75" s="19">
        <f t="shared" ref="K75:K83" si="29">IF(ISERROR(F75/D75),0,F75/D75*100)</f>
        <v>99.542539677885017</v>
      </c>
    </row>
    <row r="76" spans="1:11" x14ac:dyDescent="0.2">
      <c r="A76" s="22" t="s">
        <v>30</v>
      </c>
      <c r="B76" s="17" t="s">
        <v>31</v>
      </c>
      <c r="C76" s="18">
        <v>0</v>
      </c>
      <c r="D76" s="18">
        <v>1500458</v>
      </c>
      <c r="E76" s="18">
        <v>0</v>
      </c>
      <c r="F76" s="18">
        <v>1493594</v>
      </c>
      <c r="G76" s="18">
        <f t="shared" si="25"/>
        <v>1493594</v>
      </c>
      <c r="H76" s="18">
        <f t="shared" si="26"/>
        <v>-1493594</v>
      </c>
      <c r="I76" s="19">
        <f t="shared" si="27"/>
        <v>0</v>
      </c>
      <c r="J76" s="19">
        <f t="shared" si="28"/>
        <v>0</v>
      </c>
      <c r="K76" s="19">
        <f t="shared" si="29"/>
        <v>99.542539677885017</v>
      </c>
    </row>
    <row r="77" spans="1:11" x14ac:dyDescent="0.2">
      <c r="A77" s="23" t="s">
        <v>32</v>
      </c>
      <c r="B77" s="17" t="s">
        <v>33</v>
      </c>
      <c r="C77" s="18">
        <v>0</v>
      </c>
      <c r="D77" s="18">
        <v>1500458</v>
      </c>
      <c r="E77" s="18">
        <v>0</v>
      </c>
      <c r="F77" s="18">
        <v>1493594</v>
      </c>
      <c r="G77" s="18">
        <f t="shared" si="25"/>
        <v>1493594</v>
      </c>
      <c r="H77" s="18">
        <f t="shared" si="26"/>
        <v>-1493594</v>
      </c>
      <c r="I77" s="19">
        <f t="shared" si="27"/>
        <v>0</v>
      </c>
      <c r="J77" s="19">
        <f t="shared" si="28"/>
        <v>0</v>
      </c>
      <c r="K77" s="19">
        <f t="shared" si="29"/>
        <v>99.542539677885017</v>
      </c>
    </row>
    <row r="78" spans="1:11" x14ac:dyDescent="0.2">
      <c r="A78" s="16" t="s">
        <v>34</v>
      </c>
      <c r="B78" s="17" t="s">
        <v>35</v>
      </c>
      <c r="C78" s="18">
        <v>0</v>
      </c>
      <c r="D78" s="18">
        <v>1500458</v>
      </c>
      <c r="E78" s="18">
        <v>0</v>
      </c>
      <c r="F78" s="18">
        <v>1493594</v>
      </c>
      <c r="G78" s="18">
        <f t="shared" si="25"/>
        <v>1493594</v>
      </c>
      <c r="H78" s="18">
        <f t="shared" si="26"/>
        <v>-1493594</v>
      </c>
      <c r="I78" s="19">
        <f t="shared" si="27"/>
        <v>0</v>
      </c>
      <c r="J78" s="19">
        <f t="shared" si="28"/>
        <v>0</v>
      </c>
      <c r="K78" s="19">
        <f t="shared" si="29"/>
        <v>99.542539677885017</v>
      </c>
    </row>
    <row r="79" spans="1:11" x14ac:dyDescent="0.2">
      <c r="A79" s="22" t="s">
        <v>36</v>
      </c>
      <c r="B79" s="17" t="s">
        <v>37</v>
      </c>
      <c r="C79" s="18">
        <v>0</v>
      </c>
      <c r="D79" s="18">
        <v>1500458</v>
      </c>
      <c r="E79" s="18">
        <v>0</v>
      </c>
      <c r="F79" s="18">
        <v>1493594</v>
      </c>
      <c r="G79" s="18">
        <f t="shared" si="25"/>
        <v>1493594</v>
      </c>
      <c r="H79" s="18">
        <f t="shared" si="26"/>
        <v>-1493594</v>
      </c>
      <c r="I79" s="19">
        <f t="shared" si="27"/>
        <v>0</v>
      </c>
      <c r="J79" s="19">
        <f t="shared" si="28"/>
        <v>0</v>
      </c>
      <c r="K79" s="19">
        <f t="shared" si="29"/>
        <v>99.542539677885017</v>
      </c>
    </row>
    <row r="80" spans="1:11" x14ac:dyDescent="0.2">
      <c r="A80" s="23" t="s">
        <v>46</v>
      </c>
      <c r="B80" s="17" t="s">
        <v>47</v>
      </c>
      <c r="C80" s="18">
        <v>0</v>
      </c>
      <c r="D80" s="18">
        <v>940818</v>
      </c>
      <c r="E80" s="18">
        <v>0</v>
      </c>
      <c r="F80" s="18">
        <v>934694</v>
      </c>
      <c r="G80" s="18">
        <f t="shared" si="25"/>
        <v>934694</v>
      </c>
      <c r="H80" s="18">
        <f t="shared" si="26"/>
        <v>-934694</v>
      </c>
      <c r="I80" s="19">
        <f t="shared" si="27"/>
        <v>0</v>
      </c>
      <c r="J80" s="19">
        <f t="shared" si="28"/>
        <v>0</v>
      </c>
      <c r="K80" s="19">
        <f t="shared" si="29"/>
        <v>99.349077079732737</v>
      </c>
    </row>
    <row r="81" spans="1:11" x14ac:dyDescent="0.2">
      <c r="A81" s="24" t="s">
        <v>48</v>
      </c>
      <c r="B81" s="17" t="s">
        <v>49</v>
      </c>
      <c r="C81" s="18">
        <v>0</v>
      </c>
      <c r="D81" s="18">
        <v>940818</v>
      </c>
      <c r="E81" s="18">
        <v>0</v>
      </c>
      <c r="F81" s="18">
        <v>934694</v>
      </c>
      <c r="G81" s="18">
        <f t="shared" si="25"/>
        <v>934694</v>
      </c>
      <c r="H81" s="18">
        <f t="shared" si="26"/>
        <v>-934694</v>
      </c>
      <c r="I81" s="19">
        <f t="shared" si="27"/>
        <v>0</v>
      </c>
      <c r="J81" s="19">
        <f t="shared" si="28"/>
        <v>0</v>
      </c>
      <c r="K81" s="19">
        <f t="shared" si="29"/>
        <v>99.349077079732737</v>
      </c>
    </row>
    <row r="82" spans="1:11" ht="25.5" x14ac:dyDescent="0.2">
      <c r="A82" s="23" t="s">
        <v>76</v>
      </c>
      <c r="B82" s="17" t="s">
        <v>77</v>
      </c>
      <c r="C82" s="18">
        <v>0</v>
      </c>
      <c r="D82" s="18">
        <v>559640</v>
      </c>
      <c r="E82" s="18">
        <v>0</v>
      </c>
      <c r="F82" s="18">
        <v>558900</v>
      </c>
      <c r="G82" s="18">
        <f t="shared" si="25"/>
        <v>558900</v>
      </c>
      <c r="H82" s="18">
        <f t="shared" si="26"/>
        <v>-558900</v>
      </c>
      <c r="I82" s="19">
        <f t="shared" si="27"/>
        <v>0</v>
      </c>
      <c r="J82" s="19">
        <f t="shared" si="28"/>
        <v>0</v>
      </c>
      <c r="K82" s="19">
        <f t="shared" si="29"/>
        <v>99.867772139232372</v>
      </c>
    </row>
    <row r="83" spans="1:11" x14ac:dyDescent="0.2">
      <c r="A83" s="24" t="s">
        <v>78</v>
      </c>
      <c r="B83" s="17" t="s">
        <v>79</v>
      </c>
      <c r="C83" s="18">
        <v>0</v>
      </c>
      <c r="D83" s="18">
        <v>559640</v>
      </c>
      <c r="E83" s="18">
        <v>0</v>
      </c>
      <c r="F83" s="18">
        <v>558900</v>
      </c>
      <c r="G83" s="18">
        <f t="shared" si="25"/>
        <v>558900</v>
      </c>
      <c r="H83" s="18">
        <f t="shared" si="26"/>
        <v>-558900</v>
      </c>
      <c r="I83" s="19">
        <f t="shared" si="27"/>
        <v>0</v>
      </c>
      <c r="J83" s="19">
        <f t="shared" si="28"/>
        <v>0</v>
      </c>
      <c r="K83" s="19">
        <f t="shared" si="29"/>
        <v>99.867772139232372</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3"/>
  <sheetViews>
    <sheetView zoomScaleNormal="100" workbookViewId="0">
      <selection activeCell="G208" sqref="G208"/>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961</v>
      </c>
      <c r="B13" s="21" t="s">
        <v>962</v>
      </c>
      <c r="C13" s="18"/>
      <c r="D13" s="18"/>
      <c r="E13" s="18"/>
      <c r="F13" s="18"/>
      <c r="G13" s="18"/>
      <c r="H13" s="18"/>
      <c r="I13" s="19"/>
      <c r="J13" s="19"/>
      <c r="K13" s="19"/>
    </row>
    <row r="14" spans="1:11" x14ac:dyDescent="0.2">
      <c r="A14" s="16" t="s">
        <v>26</v>
      </c>
      <c r="B14" s="17" t="s">
        <v>27</v>
      </c>
      <c r="C14" s="18">
        <v>40266710.200000003</v>
      </c>
      <c r="D14" s="18">
        <v>4027802</v>
      </c>
      <c r="E14" s="18">
        <v>3737708</v>
      </c>
      <c r="F14" s="18">
        <v>3502269.98</v>
      </c>
      <c r="G14" s="18">
        <f t="shared" ref="G14:G39" si="0">F14-C14</f>
        <v>-36764440.220000006</v>
      </c>
      <c r="H14" s="18">
        <f t="shared" ref="H14:H39" si="1">E14-F14</f>
        <v>235438.02000000002</v>
      </c>
      <c r="I14" s="19">
        <f t="shared" ref="I14:I39" si="2">IF(ISERROR(F14/C14),0,F14/C14*100-100)</f>
        <v>-91.302319055605395</v>
      </c>
      <c r="J14" s="19">
        <f t="shared" ref="J14:J39" si="3">IF(ISERROR(F14/E14),0,F14/E14*100)</f>
        <v>93.701005536012985</v>
      </c>
      <c r="K14" s="19">
        <f t="shared" ref="K14:K39" si="4">IF(ISERROR(F14/D14),0,F14/D14*100)</f>
        <v>86.952386934610985</v>
      </c>
    </row>
    <row r="15" spans="1:11" ht="25.5" x14ac:dyDescent="0.2">
      <c r="A15" s="22" t="s">
        <v>28</v>
      </c>
      <c r="B15" s="17" t="s">
        <v>29</v>
      </c>
      <c r="C15" s="18">
        <v>16005</v>
      </c>
      <c r="D15" s="18">
        <v>5726</v>
      </c>
      <c r="E15" s="18">
        <v>5726</v>
      </c>
      <c r="F15" s="18">
        <v>26675</v>
      </c>
      <c r="G15" s="18">
        <f t="shared" si="0"/>
        <v>10670</v>
      </c>
      <c r="H15" s="18">
        <f t="shared" si="1"/>
        <v>-20949</v>
      </c>
      <c r="I15" s="19">
        <f t="shared" si="2"/>
        <v>66.666666666666686</v>
      </c>
      <c r="J15" s="19">
        <f t="shared" si="3"/>
        <v>465.8574921411107</v>
      </c>
      <c r="K15" s="19">
        <f t="shared" si="4"/>
        <v>465.8574921411107</v>
      </c>
    </row>
    <row r="16" spans="1:11" x14ac:dyDescent="0.2">
      <c r="A16" s="22" t="s">
        <v>92</v>
      </c>
      <c r="B16" s="17" t="s">
        <v>93</v>
      </c>
      <c r="C16" s="18">
        <v>792130.48</v>
      </c>
      <c r="D16" s="18">
        <v>0</v>
      </c>
      <c r="E16" s="18">
        <v>0</v>
      </c>
      <c r="F16" s="18">
        <v>0</v>
      </c>
      <c r="G16" s="18">
        <f t="shared" si="0"/>
        <v>-792130.48</v>
      </c>
      <c r="H16" s="18">
        <f t="shared" si="1"/>
        <v>0</v>
      </c>
      <c r="I16" s="19">
        <f t="shared" si="2"/>
        <v>-100</v>
      </c>
      <c r="J16" s="19">
        <f t="shared" si="3"/>
        <v>0</v>
      </c>
      <c r="K16" s="19">
        <f t="shared" si="4"/>
        <v>0</v>
      </c>
    </row>
    <row r="17" spans="1:11" x14ac:dyDescent="0.2">
      <c r="A17" s="23" t="s">
        <v>94</v>
      </c>
      <c r="B17" s="17" t="s">
        <v>95</v>
      </c>
      <c r="C17" s="18">
        <v>792130.48</v>
      </c>
      <c r="D17" s="18">
        <v>0</v>
      </c>
      <c r="E17" s="18">
        <v>0</v>
      </c>
      <c r="F17" s="18">
        <v>0</v>
      </c>
      <c r="G17" s="18">
        <f t="shared" si="0"/>
        <v>-792130.48</v>
      </c>
      <c r="H17" s="18">
        <f t="shared" si="1"/>
        <v>0</v>
      </c>
      <c r="I17" s="19">
        <f t="shared" si="2"/>
        <v>-100</v>
      </c>
      <c r="J17" s="19">
        <f t="shared" si="3"/>
        <v>0</v>
      </c>
      <c r="K17" s="19">
        <f t="shared" si="4"/>
        <v>0</v>
      </c>
    </row>
    <row r="18" spans="1:11" x14ac:dyDescent="0.2">
      <c r="A18" s="24" t="s">
        <v>96</v>
      </c>
      <c r="B18" s="17" t="s">
        <v>97</v>
      </c>
      <c r="C18" s="18">
        <v>792130.48</v>
      </c>
      <c r="D18" s="18">
        <v>0</v>
      </c>
      <c r="E18" s="18">
        <v>0</v>
      </c>
      <c r="F18" s="18">
        <v>0</v>
      </c>
      <c r="G18" s="18">
        <f t="shared" si="0"/>
        <v>-792130.48</v>
      </c>
      <c r="H18" s="18">
        <f t="shared" si="1"/>
        <v>0</v>
      </c>
      <c r="I18" s="19">
        <f t="shared" si="2"/>
        <v>-100</v>
      </c>
      <c r="J18" s="19">
        <f t="shared" si="3"/>
        <v>0</v>
      </c>
      <c r="K18" s="19">
        <f t="shared" si="4"/>
        <v>0</v>
      </c>
    </row>
    <row r="19" spans="1:11" ht="25.5" x14ac:dyDescent="0.2">
      <c r="A19" s="25" t="s">
        <v>98</v>
      </c>
      <c r="B19" s="17" t="s">
        <v>99</v>
      </c>
      <c r="C19" s="18">
        <v>792130.48</v>
      </c>
      <c r="D19" s="18">
        <v>0</v>
      </c>
      <c r="E19" s="18">
        <v>0</v>
      </c>
      <c r="F19" s="18">
        <v>0</v>
      </c>
      <c r="G19" s="18">
        <f t="shared" si="0"/>
        <v>-792130.48</v>
      </c>
      <c r="H19" s="18">
        <f t="shared" si="1"/>
        <v>0</v>
      </c>
      <c r="I19" s="19">
        <f t="shared" si="2"/>
        <v>-100</v>
      </c>
      <c r="J19" s="19">
        <f t="shared" si="3"/>
        <v>0</v>
      </c>
      <c r="K19" s="19">
        <f t="shared" si="4"/>
        <v>0</v>
      </c>
    </row>
    <row r="20" spans="1:11" ht="25.5" x14ac:dyDescent="0.2">
      <c r="A20" s="26" t="s">
        <v>100</v>
      </c>
      <c r="B20" s="17" t="s">
        <v>101</v>
      </c>
      <c r="C20" s="18">
        <v>792130.48</v>
      </c>
      <c r="D20" s="18">
        <v>0</v>
      </c>
      <c r="E20" s="18">
        <v>0</v>
      </c>
      <c r="F20" s="18">
        <v>0</v>
      </c>
      <c r="G20" s="18">
        <f t="shared" si="0"/>
        <v>-792130.48</v>
      </c>
      <c r="H20" s="18">
        <f t="shared" si="1"/>
        <v>0</v>
      </c>
      <c r="I20" s="19">
        <f t="shared" si="2"/>
        <v>-100</v>
      </c>
      <c r="J20" s="19">
        <f t="shared" si="3"/>
        <v>0</v>
      </c>
      <c r="K20" s="19">
        <f t="shared" si="4"/>
        <v>0</v>
      </c>
    </row>
    <row r="21" spans="1:11" x14ac:dyDescent="0.2">
      <c r="A21" s="22" t="s">
        <v>30</v>
      </c>
      <c r="B21" s="17" t="s">
        <v>31</v>
      </c>
      <c r="C21" s="18">
        <v>39458574.719999999</v>
      </c>
      <c r="D21" s="18">
        <v>4022076</v>
      </c>
      <c r="E21" s="18">
        <v>3731982</v>
      </c>
      <c r="F21" s="18">
        <v>3475594.98</v>
      </c>
      <c r="G21" s="18">
        <f t="shared" si="0"/>
        <v>-35982979.740000002</v>
      </c>
      <c r="H21" s="18">
        <f t="shared" si="1"/>
        <v>256387.02000000002</v>
      </c>
      <c r="I21" s="19">
        <f t="shared" si="2"/>
        <v>-91.191787831509387</v>
      </c>
      <c r="J21" s="19">
        <f t="shared" si="3"/>
        <v>93.130003842462258</v>
      </c>
      <c r="K21" s="19">
        <f t="shared" si="4"/>
        <v>86.412961366219832</v>
      </c>
    </row>
    <row r="22" spans="1:11" x14ac:dyDescent="0.2">
      <c r="A22" s="23" t="s">
        <v>32</v>
      </c>
      <c r="B22" s="17" t="s">
        <v>33</v>
      </c>
      <c r="C22" s="18">
        <v>39458574.719999999</v>
      </c>
      <c r="D22" s="18">
        <v>4022076</v>
      </c>
      <c r="E22" s="18">
        <v>3731982</v>
      </c>
      <c r="F22" s="18">
        <v>3475594.98</v>
      </c>
      <c r="G22" s="18">
        <f t="shared" si="0"/>
        <v>-35982979.740000002</v>
      </c>
      <c r="H22" s="18">
        <f t="shared" si="1"/>
        <v>256387.02000000002</v>
      </c>
      <c r="I22" s="19">
        <f t="shared" si="2"/>
        <v>-91.191787831509387</v>
      </c>
      <c r="J22" s="19">
        <f t="shared" si="3"/>
        <v>93.130003842462258</v>
      </c>
      <c r="K22" s="19">
        <f t="shared" si="4"/>
        <v>86.412961366219832</v>
      </c>
    </row>
    <row r="23" spans="1:11" x14ac:dyDescent="0.2">
      <c r="A23" s="16" t="s">
        <v>34</v>
      </c>
      <c r="B23" s="17" t="s">
        <v>35</v>
      </c>
      <c r="C23" s="18">
        <v>40262442.200000003</v>
      </c>
      <c r="D23" s="18">
        <v>4039513</v>
      </c>
      <c r="E23" s="18">
        <v>3737708</v>
      </c>
      <c r="F23" s="18">
        <v>3491599.98</v>
      </c>
      <c r="G23" s="18">
        <f t="shared" si="0"/>
        <v>-36770842.220000006</v>
      </c>
      <c r="H23" s="18">
        <f t="shared" si="1"/>
        <v>246108.02000000002</v>
      </c>
      <c r="I23" s="19">
        <f t="shared" si="2"/>
        <v>-91.327898186960951</v>
      </c>
      <c r="J23" s="19">
        <f t="shared" si="3"/>
        <v>93.415536473154134</v>
      </c>
      <c r="K23" s="19">
        <f t="shared" si="4"/>
        <v>86.436161487783309</v>
      </c>
    </row>
    <row r="24" spans="1:11" x14ac:dyDescent="0.2">
      <c r="A24" s="22" t="s">
        <v>36</v>
      </c>
      <c r="B24" s="17" t="s">
        <v>37</v>
      </c>
      <c r="C24" s="18">
        <v>40225048.140000001</v>
      </c>
      <c r="D24" s="18">
        <v>4008666</v>
      </c>
      <c r="E24" s="18">
        <v>3733285</v>
      </c>
      <c r="F24" s="18">
        <v>3461209.74</v>
      </c>
      <c r="G24" s="18">
        <f t="shared" si="0"/>
        <v>-36763838.399999999</v>
      </c>
      <c r="H24" s="18">
        <f t="shared" si="1"/>
        <v>272075.25999999978</v>
      </c>
      <c r="I24" s="19">
        <f t="shared" si="2"/>
        <v>-91.395386954035359</v>
      </c>
      <c r="J24" s="19">
        <f t="shared" si="3"/>
        <v>92.712175470128869</v>
      </c>
      <c r="K24" s="19">
        <f t="shared" si="4"/>
        <v>86.343180998367046</v>
      </c>
    </row>
    <row r="25" spans="1:11" x14ac:dyDescent="0.2">
      <c r="A25" s="23" t="s">
        <v>38</v>
      </c>
      <c r="B25" s="17" t="s">
        <v>39</v>
      </c>
      <c r="C25" s="18">
        <v>2912076.47</v>
      </c>
      <c r="D25" s="18">
        <v>3505066</v>
      </c>
      <c r="E25" s="18">
        <v>3229685</v>
      </c>
      <c r="F25" s="18">
        <v>3457609.74</v>
      </c>
      <c r="G25" s="18">
        <f t="shared" si="0"/>
        <v>545533.27</v>
      </c>
      <c r="H25" s="18">
        <f t="shared" si="1"/>
        <v>-227924.74000000022</v>
      </c>
      <c r="I25" s="19">
        <f t="shared" si="2"/>
        <v>18.733480237213683</v>
      </c>
      <c r="J25" s="19">
        <f t="shared" si="3"/>
        <v>107.05718173753789</v>
      </c>
      <c r="K25" s="19">
        <f t="shared" si="4"/>
        <v>98.646066579060147</v>
      </c>
    </row>
    <row r="26" spans="1:11" x14ac:dyDescent="0.2">
      <c r="A26" s="24" t="s">
        <v>40</v>
      </c>
      <c r="B26" s="17" t="s">
        <v>41</v>
      </c>
      <c r="C26" s="18">
        <v>752646.85</v>
      </c>
      <c r="D26" s="18">
        <v>819322</v>
      </c>
      <c r="E26" s="18">
        <v>786997</v>
      </c>
      <c r="F26" s="18">
        <v>804387.77</v>
      </c>
      <c r="G26" s="18">
        <f t="shared" si="0"/>
        <v>51740.920000000042</v>
      </c>
      <c r="H26" s="18">
        <f t="shared" si="1"/>
        <v>-17390.770000000019</v>
      </c>
      <c r="I26" s="19">
        <f t="shared" si="2"/>
        <v>6.8745282066881686</v>
      </c>
      <c r="J26" s="19">
        <f t="shared" si="3"/>
        <v>102.20976318842385</v>
      </c>
      <c r="K26" s="19">
        <f t="shared" si="4"/>
        <v>98.177245332116073</v>
      </c>
    </row>
    <row r="27" spans="1:11" x14ac:dyDescent="0.2">
      <c r="A27" s="24" t="s">
        <v>42</v>
      </c>
      <c r="B27" s="17" t="s">
        <v>43</v>
      </c>
      <c r="C27" s="18">
        <v>2159429.62</v>
      </c>
      <c r="D27" s="18">
        <v>2685744</v>
      </c>
      <c r="E27" s="18">
        <v>2442688</v>
      </c>
      <c r="F27" s="18">
        <v>2653221.9700000002</v>
      </c>
      <c r="G27" s="18">
        <f t="shared" si="0"/>
        <v>493792.35000000009</v>
      </c>
      <c r="H27" s="18">
        <f t="shared" si="1"/>
        <v>-210533.9700000002</v>
      </c>
      <c r="I27" s="19">
        <f t="shared" si="2"/>
        <v>22.866795260500325</v>
      </c>
      <c r="J27" s="19">
        <f t="shared" si="3"/>
        <v>108.61894642295702</v>
      </c>
      <c r="K27" s="19">
        <f t="shared" si="4"/>
        <v>98.789086748401942</v>
      </c>
    </row>
    <row r="28" spans="1:11" x14ac:dyDescent="0.2">
      <c r="A28" s="25" t="s">
        <v>44</v>
      </c>
      <c r="B28" s="17" t="s">
        <v>45</v>
      </c>
      <c r="C28" s="18">
        <v>840.4</v>
      </c>
      <c r="D28" s="18">
        <v>0</v>
      </c>
      <c r="E28" s="18">
        <v>0</v>
      </c>
      <c r="F28" s="18">
        <v>3029.36</v>
      </c>
      <c r="G28" s="18">
        <f t="shared" si="0"/>
        <v>2188.96</v>
      </c>
      <c r="H28" s="18">
        <f t="shared" si="1"/>
        <v>-3029.36</v>
      </c>
      <c r="I28" s="19">
        <f t="shared" si="2"/>
        <v>260.46644455021419</v>
      </c>
      <c r="J28" s="19">
        <f t="shared" si="3"/>
        <v>0</v>
      </c>
      <c r="K28" s="19">
        <f t="shared" si="4"/>
        <v>0</v>
      </c>
    </row>
    <row r="29" spans="1:11" x14ac:dyDescent="0.2">
      <c r="A29" s="23" t="s">
        <v>46</v>
      </c>
      <c r="B29" s="17" t="s">
        <v>47</v>
      </c>
      <c r="C29" s="18">
        <v>37309371.670000002</v>
      </c>
      <c r="D29" s="18">
        <v>500000</v>
      </c>
      <c r="E29" s="18">
        <v>500000</v>
      </c>
      <c r="F29" s="18">
        <v>0</v>
      </c>
      <c r="G29" s="18">
        <f t="shared" si="0"/>
        <v>-37309371.670000002</v>
      </c>
      <c r="H29" s="18">
        <f t="shared" si="1"/>
        <v>500000</v>
      </c>
      <c r="I29" s="19">
        <f t="shared" si="2"/>
        <v>-100</v>
      </c>
      <c r="J29" s="19">
        <f t="shared" si="3"/>
        <v>0</v>
      </c>
      <c r="K29" s="19">
        <f t="shared" si="4"/>
        <v>0</v>
      </c>
    </row>
    <row r="30" spans="1:11" x14ac:dyDescent="0.2">
      <c r="A30" s="24" t="s">
        <v>48</v>
      </c>
      <c r="B30" s="17" t="s">
        <v>49</v>
      </c>
      <c r="C30" s="18">
        <v>37300921.670000002</v>
      </c>
      <c r="D30" s="18">
        <v>500000</v>
      </c>
      <c r="E30" s="18">
        <v>500000</v>
      </c>
      <c r="F30" s="18">
        <v>0</v>
      </c>
      <c r="G30" s="18">
        <f t="shared" si="0"/>
        <v>-37300921.670000002</v>
      </c>
      <c r="H30" s="18">
        <f t="shared" si="1"/>
        <v>500000</v>
      </c>
      <c r="I30" s="19">
        <f t="shared" si="2"/>
        <v>-100</v>
      </c>
      <c r="J30" s="19">
        <f t="shared" si="3"/>
        <v>0</v>
      </c>
      <c r="K30" s="19">
        <f t="shared" si="4"/>
        <v>0</v>
      </c>
    </row>
    <row r="31" spans="1:11" x14ac:dyDescent="0.2">
      <c r="A31" s="24" t="s">
        <v>50</v>
      </c>
      <c r="B31" s="17" t="s">
        <v>51</v>
      </c>
      <c r="C31" s="18">
        <v>8450</v>
      </c>
      <c r="D31" s="18">
        <v>0</v>
      </c>
      <c r="E31" s="18">
        <v>0</v>
      </c>
      <c r="F31" s="18">
        <v>0</v>
      </c>
      <c r="G31" s="18">
        <f t="shared" si="0"/>
        <v>-8450</v>
      </c>
      <c r="H31" s="18">
        <f t="shared" si="1"/>
        <v>0</v>
      </c>
      <c r="I31" s="19">
        <f t="shared" si="2"/>
        <v>-100</v>
      </c>
      <c r="J31" s="19">
        <f t="shared" si="3"/>
        <v>0</v>
      </c>
      <c r="K31" s="19">
        <f t="shared" si="4"/>
        <v>0</v>
      </c>
    </row>
    <row r="32" spans="1:11" ht="25.5" x14ac:dyDescent="0.2">
      <c r="A32" s="23" t="s">
        <v>76</v>
      </c>
      <c r="B32" s="17" t="s">
        <v>77</v>
      </c>
      <c r="C32" s="18">
        <v>3600</v>
      </c>
      <c r="D32" s="18">
        <v>3600</v>
      </c>
      <c r="E32" s="18">
        <v>3600</v>
      </c>
      <c r="F32" s="18">
        <v>3600</v>
      </c>
      <c r="G32" s="18">
        <f t="shared" si="0"/>
        <v>0</v>
      </c>
      <c r="H32" s="18">
        <f t="shared" si="1"/>
        <v>0</v>
      </c>
      <c r="I32" s="19">
        <f t="shared" si="2"/>
        <v>0</v>
      </c>
      <c r="J32" s="19">
        <f t="shared" si="3"/>
        <v>100</v>
      </c>
      <c r="K32" s="19">
        <f t="shared" si="4"/>
        <v>100</v>
      </c>
    </row>
    <row r="33" spans="1:11" x14ac:dyDescent="0.2">
      <c r="A33" s="24" t="s">
        <v>78</v>
      </c>
      <c r="B33" s="17" t="s">
        <v>79</v>
      </c>
      <c r="C33" s="18">
        <v>3600</v>
      </c>
      <c r="D33" s="18">
        <v>3600</v>
      </c>
      <c r="E33" s="18">
        <v>3600</v>
      </c>
      <c r="F33" s="18">
        <v>3600</v>
      </c>
      <c r="G33" s="18">
        <f t="shared" si="0"/>
        <v>0</v>
      </c>
      <c r="H33" s="18">
        <f t="shared" si="1"/>
        <v>0</v>
      </c>
      <c r="I33" s="19">
        <f t="shared" si="2"/>
        <v>0</v>
      </c>
      <c r="J33" s="19">
        <f t="shared" si="3"/>
        <v>100</v>
      </c>
      <c r="K33" s="19">
        <f t="shared" si="4"/>
        <v>100</v>
      </c>
    </row>
    <row r="34" spans="1:11" x14ac:dyDescent="0.2">
      <c r="A34" s="22" t="s">
        <v>60</v>
      </c>
      <c r="B34" s="17" t="s">
        <v>61</v>
      </c>
      <c r="C34" s="18">
        <v>37394.06</v>
      </c>
      <c r="D34" s="18">
        <v>30847</v>
      </c>
      <c r="E34" s="18">
        <v>4423</v>
      </c>
      <c r="F34" s="18">
        <v>30390.240000000002</v>
      </c>
      <c r="G34" s="18">
        <f t="shared" si="0"/>
        <v>-7003.8199999999961</v>
      </c>
      <c r="H34" s="18">
        <f t="shared" si="1"/>
        <v>-25967.24</v>
      </c>
      <c r="I34" s="19">
        <f t="shared" si="2"/>
        <v>-18.72976617141866</v>
      </c>
      <c r="J34" s="19">
        <f t="shared" si="3"/>
        <v>687.09563644585126</v>
      </c>
      <c r="K34" s="19">
        <f t="shared" si="4"/>
        <v>98.519272538658541</v>
      </c>
    </row>
    <row r="35" spans="1:11" x14ac:dyDescent="0.2">
      <c r="A35" s="23" t="s">
        <v>62</v>
      </c>
      <c r="B35" s="17" t="s">
        <v>63</v>
      </c>
      <c r="C35" s="18">
        <v>37394.06</v>
      </c>
      <c r="D35" s="18">
        <v>30847</v>
      </c>
      <c r="E35" s="18">
        <v>4423</v>
      </c>
      <c r="F35" s="18">
        <v>30390.240000000002</v>
      </c>
      <c r="G35" s="18">
        <f t="shared" si="0"/>
        <v>-7003.8199999999961</v>
      </c>
      <c r="H35" s="18">
        <f t="shared" si="1"/>
        <v>-25967.24</v>
      </c>
      <c r="I35" s="19">
        <f t="shared" si="2"/>
        <v>-18.72976617141866</v>
      </c>
      <c r="J35" s="19">
        <f t="shared" si="3"/>
        <v>687.09563644585126</v>
      </c>
      <c r="K35" s="19">
        <f t="shared" si="4"/>
        <v>98.519272538658541</v>
      </c>
    </row>
    <row r="36" spans="1:11" x14ac:dyDescent="0.2">
      <c r="A36" s="16"/>
      <c r="B36" s="17" t="s">
        <v>64</v>
      </c>
      <c r="C36" s="18">
        <v>4268</v>
      </c>
      <c r="D36" s="18">
        <v>-11711</v>
      </c>
      <c r="E36" s="18">
        <v>0</v>
      </c>
      <c r="F36" s="18">
        <v>10670</v>
      </c>
      <c r="G36" s="18">
        <f t="shared" si="0"/>
        <v>6402</v>
      </c>
      <c r="H36" s="18">
        <f t="shared" si="1"/>
        <v>-10670</v>
      </c>
      <c r="I36" s="19">
        <f t="shared" si="2"/>
        <v>150</v>
      </c>
      <c r="J36" s="19">
        <f t="shared" si="3"/>
        <v>0</v>
      </c>
      <c r="K36" s="19">
        <f t="shared" si="4"/>
        <v>-91.110921355990087</v>
      </c>
    </row>
    <row r="37" spans="1:11" x14ac:dyDescent="0.2">
      <c r="A37" s="16" t="s">
        <v>65</v>
      </c>
      <c r="B37" s="17" t="s">
        <v>66</v>
      </c>
      <c r="C37" s="18">
        <v>-4268</v>
      </c>
      <c r="D37" s="18">
        <v>11711</v>
      </c>
      <c r="E37" s="18">
        <v>0</v>
      </c>
      <c r="F37" s="18">
        <v>-10670</v>
      </c>
      <c r="G37" s="18">
        <f t="shared" si="0"/>
        <v>-6402</v>
      </c>
      <c r="H37" s="18">
        <f t="shared" si="1"/>
        <v>10670</v>
      </c>
      <c r="I37" s="19">
        <f t="shared" si="2"/>
        <v>150</v>
      </c>
      <c r="J37" s="19">
        <f t="shared" si="3"/>
        <v>0</v>
      </c>
      <c r="K37" s="19">
        <f t="shared" si="4"/>
        <v>-91.110921355990087</v>
      </c>
    </row>
    <row r="38" spans="1:11" x14ac:dyDescent="0.2">
      <c r="A38" s="22" t="s">
        <v>67</v>
      </c>
      <c r="B38" s="17" t="s">
        <v>68</v>
      </c>
      <c r="C38" s="18">
        <v>-4268</v>
      </c>
      <c r="D38" s="18">
        <v>11711</v>
      </c>
      <c r="E38" s="18">
        <v>0</v>
      </c>
      <c r="F38" s="18">
        <v>-10670</v>
      </c>
      <c r="G38" s="18">
        <f t="shared" si="0"/>
        <v>-6402</v>
      </c>
      <c r="H38" s="18">
        <f t="shared" si="1"/>
        <v>10670</v>
      </c>
      <c r="I38" s="19">
        <f t="shared" si="2"/>
        <v>150</v>
      </c>
      <c r="J38" s="19">
        <f t="shared" si="3"/>
        <v>0</v>
      </c>
      <c r="K38" s="19">
        <f t="shared" si="4"/>
        <v>-91.110921355990087</v>
      </c>
    </row>
    <row r="39" spans="1:11" ht="25.5" x14ac:dyDescent="0.2">
      <c r="A39" s="23" t="s">
        <v>82</v>
      </c>
      <c r="B39" s="17" t="s">
        <v>83</v>
      </c>
      <c r="C39" s="18">
        <v>-7442.5</v>
      </c>
      <c r="D39" s="18">
        <v>11711</v>
      </c>
      <c r="E39" s="18">
        <v>0</v>
      </c>
      <c r="F39" s="18">
        <v>-11710.5</v>
      </c>
      <c r="G39" s="18">
        <f t="shared" si="0"/>
        <v>-4268</v>
      </c>
      <c r="H39" s="18">
        <f t="shared" si="1"/>
        <v>11710.5</v>
      </c>
      <c r="I39" s="19">
        <f t="shared" si="2"/>
        <v>57.346321800470292</v>
      </c>
      <c r="J39" s="19">
        <f t="shared" si="3"/>
        <v>0</v>
      </c>
      <c r="K39" s="19">
        <f t="shared" si="4"/>
        <v>-99.995730509777133</v>
      </c>
    </row>
    <row r="40" spans="1:11" x14ac:dyDescent="0.2">
      <c r="A40" s="16"/>
      <c r="B40" s="17"/>
      <c r="C40" s="18"/>
      <c r="D40" s="18"/>
      <c r="E40" s="18"/>
      <c r="F40" s="18"/>
      <c r="G40" s="18"/>
      <c r="H40" s="18"/>
      <c r="I40" s="19"/>
      <c r="J40" s="19"/>
      <c r="K40" s="19"/>
    </row>
    <row r="41" spans="1:11" x14ac:dyDescent="0.2">
      <c r="A41" s="27"/>
      <c r="B41" s="28" t="s">
        <v>69</v>
      </c>
      <c r="C41" s="29"/>
      <c r="D41" s="29"/>
      <c r="E41" s="29"/>
      <c r="F41" s="29"/>
      <c r="G41" s="29"/>
      <c r="H41" s="29"/>
      <c r="I41" s="30"/>
      <c r="J41" s="30"/>
      <c r="K41" s="30"/>
    </row>
    <row r="42" spans="1:11" x14ac:dyDescent="0.2">
      <c r="A42" s="16" t="s">
        <v>26</v>
      </c>
      <c r="B42" s="17" t="s">
        <v>27</v>
      </c>
      <c r="C42" s="18">
        <v>40266710.200000003</v>
      </c>
      <c r="D42" s="18">
        <v>4027802</v>
      </c>
      <c r="E42" s="18">
        <v>3737708</v>
      </c>
      <c r="F42" s="18">
        <v>3502269.98</v>
      </c>
      <c r="G42" s="18">
        <f t="shared" ref="G42:G67" si="5">F42-C42</f>
        <v>-36764440.220000006</v>
      </c>
      <c r="H42" s="18">
        <f t="shared" ref="H42:H67" si="6">E42-F42</f>
        <v>235438.02000000002</v>
      </c>
      <c r="I42" s="19">
        <f t="shared" ref="I42:I67" si="7">IF(ISERROR(F42/C42),0,F42/C42*100-100)</f>
        <v>-91.302319055605395</v>
      </c>
      <c r="J42" s="19">
        <f t="shared" ref="J42:J67" si="8">IF(ISERROR(F42/E42),0,F42/E42*100)</f>
        <v>93.701005536012985</v>
      </c>
      <c r="K42" s="19">
        <f t="shared" ref="K42:K67" si="9">IF(ISERROR(F42/D42),0,F42/D42*100)</f>
        <v>86.952386934610985</v>
      </c>
    </row>
    <row r="43" spans="1:11" ht="25.5" x14ac:dyDescent="0.2">
      <c r="A43" s="22" t="s">
        <v>28</v>
      </c>
      <c r="B43" s="17" t="s">
        <v>29</v>
      </c>
      <c r="C43" s="18">
        <v>16005</v>
      </c>
      <c r="D43" s="18">
        <v>5726</v>
      </c>
      <c r="E43" s="18">
        <v>5726</v>
      </c>
      <c r="F43" s="18">
        <v>26675</v>
      </c>
      <c r="G43" s="18">
        <f t="shared" si="5"/>
        <v>10670</v>
      </c>
      <c r="H43" s="18">
        <f t="shared" si="6"/>
        <v>-20949</v>
      </c>
      <c r="I43" s="19">
        <f t="shared" si="7"/>
        <v>66.666666666666686</v>
      </c>
      <c r="J43" s="19">
        <f t="shared" si="8"/>
        <v>465.8574921411107</v>
      </c>
      <c r="K43" s="19">
        <f t="shared" si="9"/>
        <v>465.8574921411107</v>
      </c>
    </row>
    <row r="44" spans="1:11" x14ac:dyDescent="0.2">
      <c r="A44" s="22" t="s">
        <v>92</v>
      </c>
      <c r="B44" s="17" t="s">
        <v>93</v>
      </c>
      <c r="C44" s="18">
        <v>792130.48</v>
      </c>
      <c r="D44" s="18">
        <v>0</v>
      </c>
      <c r="E44" s="18">
        <v>0</v>
      </c>
      <c r="F44" s="18">
        <v>0</v>
      </c>
      <c r="G44" s="18">
        <f t="shared" si="5"/>
        <v>-792130.48</v>
      </c>
      <c r="H44" s="18">
        <f t="shared" si="6"/>
        <v>0</v>
      </c>
      <c r="I44" s="19">
        <f t="shared" si="7"/>
        <v>-100</v>
      </c>
      <c r="J44" s="19">
        <f t="shared" si="8"/>
        <v>0</v>
      </c>
      <c r="K44" s="19">
        <f t="shared" si="9"/>
        <v>0</v>
      </c>
    </row>
    <row r="45" spans="1:11" x14ac:dyDescent="0.2">
      <c r="A45" s="23" t="s">
        <v>94</v>
      </c>
      <c r="B45" s="17" t="s">
        <v>95</v>
      </c>
      <c r="C45" s="18">
        <v>792130.48</v>
      </c>
      <c r="D45" s="18">
        <v>0</v>
      </c>
      <c r="E45" s="18">
        <v>0</v>
      </c>
      <c r="F45" s="18">
        <v>0</v>
      </c>
      <c r="G45" s="18">
        <f t="shared" si="5"/>
        <v>-792130.48</v>
      </c>
      <c r="H45" s="18">
        <f t="shared" si="6"/>
        <v>0</v>
      </c>
      <c r="I45" s="19">
        <f t="shared" si="7"/>
        <v>-100</v>
      </c>
      <c r="J45" s="19">
        <f t="shared" si="8"/>
        <v>0</v>
      </c>
      <c r="K45" s="19">
        <f t="shared" si="9"/>
        <v>0</v>
      </c>
    </row>
    <row r="46" spans="1:11" x14ac:dyDescent="0.2">
      <c r="A46" s="24" t="s">
        <v>96</v>
      </c>
      <c r="B46" s="17" t="s">
        <v>97</v>
      </c>
      <c r="C46" s="18">
        <v>792130.48</v>
      </c>
      <c r="D46" s="18">
        <v>0</v>
      </c>
      <c r="E46" s="18">
        <v>0</v>
      </c>
      <c r="F46" s="18">
        <v>0</v>
      </c>
      <c r="G46" s="18">
        <f t="shared" si="5"/>
        <v>-792130.48</v>
      </c>
      <c r="H46" s="18">
        <f t="shared" si="6"/>
        <v>0</v>
      </c>
      <c r="I46" s="19">
        <f t="shared" si="7"/>
        <v>-100</v>
      </c>
      <c r="J46" s="19">
        <f t="shared" si="8"/>
        <v>0</v>
      </c>
      <c r="K46" s="19">
        <f t="shared" si="9"/>
        <v>0</v>
      </c>
    </row>
    <row r="47" spans="1:11" ht="25.5" x14ac:dyDescent="0.2">
      <c r="A47" s="25" t="s">
        <v>98</v>
      </c>
      <c r="B47" s="17" t="s">
        <v>99</v>
      </c>
      <c r="C47" s="18">
        <v>792130.48</v>
      </c>
      <c r="D47" s="18">
        <v>0</v>
      </c>
      <c r="E47" s="18">
        <v>0</v>
      </c>
      <c r="F47" s="18">
        <v>0</v>
      </c>
      <c r="G47" s="18">
        <f t="shared" si="5"/>
        <v>-792130.48</v>
      </c>
      <c r="H47" s="18">
        <f t="shared" si="6"/>
        <v>0</v>
      </c>
      <c r="I47" s="19">
        <f t="shared" si="7"/>
        <v>-100</v>
      </c>
      <c r="J47" s="19">
        <f t="shared" si="8"/>
        <v>0</v>
      </c>
      <c r="K47" s="19">
        <f t="shared" si="9"/>
        <v>0</v>
      </c>
    </row>
    <row r="48" spans="1:11" ht="25.5" x14ac:dyDescent="0.2">
      <c r="A48" s="26" t="s">
        <v>100</v>
      </c>
      <c r="B48" s="17" t="s">
        <v>101</v>
      </c>
      <c r="C48" s="18">
        <v>792130.48</v>
      </c>
      <c r="D48" s="18">
        <v>0</v>
      </c>
      <c r="E48" s="18">
        <v>0</v>
      </c>
      <c r="F48" s="18">
        <v>0</v>
      </c>
      <c r="G48" s="18">
        <f t="shared" si="5"/>
        <v>-792130.48</v>
      </c>
      <c r="H48" s="18">
        <f t="shared" si="6"/>
        <v>0</v>
      </c>
      <c r="I48" s="19">
        <f t="shared" si="7"/>
        <v>-100</v>
      </c>
      <c r="J48" s="19">
        <f t="shared" si="8"/>
        <v>0</v>
      </c>
      <c r="K48" s="19">
        <f t="shared" si="9"/>
        <v>0</v>
      </c>
    </row>
    <row r="49" spans="1:11" x14ac:dyDescent="0.2">
      <c r="A49" s="22" t="s">
        <v>30</v>
      </c>
      <c r="B49" s="17" t="s">
        <v>31</v>
      </c>
      <c r="C49" s="18">
        <v>39458574.719999999</v>
      </c>
      <c r="D49" s="18">
        <v>4022076</v>
      </c>
      <c r="E49" s="18">
        <v>3731982</v>
      </c>
      <c r="F49" s="18">
        <v>3475594.98</v>
      </c>
      <c r="G49" s="18">
        <f t="shared" si="5"/>
        <v>-35982979.740000002</v>
      </c>
      <c r="H49" s="18">
        <f t="shared" si="6"/>
        <v>256387.02000000002</v>
      </c>
      <c r="I49" s="19">
        <f t="shared" si="7"/>
        <v>-91.191787831509387</v>
      </c>
      <c r="J49" s="19">
        <f t="shared" si="8"/>
        <v>93.130003842462258</v>
      </c>
      <c r="K49" s="19">
        <f t="shared" si="9"/>
        <v>86.412961366219832</v>
      </c>
    </row>
    <row r="50" spans="1:11" x14ac:dyDescent="0.2">
      <c r="A50" s="23" t="s">
        <v>32</v>
      </c>
      <c r="B50" s="17" t="s">
        <v>33</v>
      </c>
      <c r="C50" s="18">
        <v>39458574.719999999</v>
      </c>
      <c r="D50" s="18">
        <v>4022076</v>
      </c>
      <c r="E50" s="18">
        <v>3731982</v>
      </c>
      <c r="F50" s="18">
        <v>3475594.98</v>
      </c>
      <c r="G50" s="18">
        <f t="shared" si="5"/>
        <v>-35982979.740000002</v>
      </c>
      <c r="H50" s="18">
        <f t="shared" si="6"/>
        <v>256387.02000000002</v>
      </c>
      <c r="I50" s="19">
        <f t="shared" si="7"/>
        <v>-91.191787831509387</v>
      </c>
      <c r="J50" s="19">
        <f t="shared" si="8"/>
        <v>93.130003842462258</v>
      </c>
      <c r="K50" s="19">
        <f t="shared" si="9"/>
        <v>86.412961366219832</v>
      </c>
    </row>
    <row r="51" spans="1:11" x14ac:dyDescent="0.2">
      <c r="A51" s="16" t="s">
        <v>34</v>
      </c>
      <c r="B51" s="17" t="s">
        <v>35</v>
      </c>
      <c r="C51" s="18">
        <v>40262442.200000003</v>
      </c>
      <c r="D51" s="18">
        <v>4039513</v>
      </c>
      <c r="E51" s="18">
        <v>3737708</v>
      </c>
      <c r="F51" s="18">
        <v>3491599.98</v>
      </c>
      <c r="G51" s="18">
        <f t="shared" si="5"/>
        <v>-36770842.220000006</v>
      </c>
      <c r="H51" s="18">
        <f t="shared" si="6"/>
        <v>246108.02000000002</v>
      </c>
      <c r="I51" s="19">
        <f t="shared" si="7"/>
        <v>-91.327898186960951</v>
      </c>
      <c r="J51" s="19">
        <f t="shared" si="8"/>
        <v>93.415536473154134</v>
      </c>
      <c r="K51" s="19">
        <f t="shared" si="9"/>
        <v>86.436161487783309</v>
      </c>
    </row>
    <row r="52" spans="1:11" x14ac:dyDescent="0.2">
      <c r="A52" s="22" t="s">
        <v>36</v>
      </c>
      <c r="B52" s="17" t="s">
        <v>37</v>
      </c>
      <c r="C52" s="18">
        <v>40225048.140000001</v>
      </c>
      <c r="D52" s="18">
        <v>4008666</v>
      </c>
      <c r="E52" s="18">
        <v>3733285</v>
      </c>
      <c r="F52" s="18">
        <v>3461209.74</v>
      </c>
      <c r="G52" s="18">
        <f t="shared" si="5"/>
        <v>-36763838.399999999</v>
      </c>
      <c r="H52" s="18">
        <f t="shared" si="6"/>
        <v>272075.25999999978</v>
      </c>
      <c r="I52" s="19">
        <f t="shared" si="7"/>
        <v>-91.395386954035359</v>
      </c>
      <c r="J52" s="19">
        <f t="shared" si="8"/>
        <v>92.712175470128869</v>
      </c>
      <c r="K52" s="19">
        <f t="shared" si="9"/>
        <v>86.343180998367046</v>
      </c>
    </row>
    <row r="53" spans="1:11" x14ac:dyDescent="0.2">
      <c r="A53" s="23" t="s">
        <v>38</v>
      </c>
      <c r="B53" s="17" t="s">
        <v>39</v>
      </c>
      <c r="C53" s="18">
        <v>2912076.47</v>
      </c>
      <c r="D53" s="18">
        <v>3505066</v>
      </c>
      <c r="E53" s="18">
        <v>3229685</v>
      </c>
      <c r="F53" s="18">
        <v>3457609.74</v>
      </c>
      <c r="G53" s="18">
        <f t="shared" si="5"/>
        <v>545533.27</v>
      </c>
      <c r="H53" s="18">
        <f t="shared" si="6"/>
        <v>-227924.74000000022</v>
      </c>
      <c r="I53" s="19">
        <f t="shared" si="7"/>
        <v>18.733480237213683</v>
      </c>
      <c r="J53" s="19">
        <f t="shared" si="8"/>
        <v>107.05718173753789</v>
      </c>
      <c r="K53" s="19">
        <f t="shared" si="9"/>
        <v>98.646066579060147</v>
      </c>
    </row>
    <row r="54" spans="1:11" x14ac:dyDescent="0.2">
      <c r="A54" s="24" t="s">
        <v>40</v>
      </c>
      <c r="B54" s="17" t="s">
        <v>41</v>
      </c>
      <c r="C54" s="18">
        <v>752646.85</v>
      </c>
      <c r="D54" s="18">
        <v>819322</v>
      </c>
      <c r="E54" s="18">
        <v>786997</v>
      </c>
      <c r="F54" s="18">
        <v>804387.77</v>
      </c>
      <c r="G54" s="18">
        <f t="shared" si="5"/>
        <v>51740.920000000042</v>
      </c>
      <c r="H54" s="18">
        <f t="shared" si="6"/>
        <v>-17390.770000000019</v>
      </c>
      <c r="I54" s="19">
        <f t="shared" si="7"/>
        <v>6.8745282066881686</v>
      </c>
      <c r="J54" s="19">
        <f t="shared" si="8"/>
        <v>102.20976318842385</v>
      </c>
      <c r="K54" s="19">
        <f t="shared" si="9"/>
        <v>98.177245332116073</v>
      </c>
    </row>
    <row r="55" spans="1:11" x14ac:dyDescent="0.2">
      <c r="A55" s="24" t="s">
        <v>42</v>
      </c>
      <c r="B55" s="17" t="s">
        <v>43</v>
      </c>
      <c r="C55" s="18">
        <v>2159429.62</v>
      </c>
      <c r="D55" s="18">
        <v>2685744</v>
      </c>
      <c r="E55" s="18">
        <v>2442688</v>
      </c>
      <c r="F55" s="18">
        <v>2653221.9700000002</v>
      </c>
      <c r="G55" s="18">
        <f t="shared" si="5"/>
        <v>493792.35000000009</v>
      </c>
      <c r="H55" s="18">
        <f t="shared" si="6"/>
        <v>-210533.9700000002</v>
      </c>
      <c r="I55" s="19">
        <f t="shared" si="7"/>
        <v>22.866795260500325</v>
      </c>
      <c r="J55" s="19">
        <f t="shared" si="8"/>
        <v>108.61894642295702</v>
      </c>
      <c r="K55" s="19">
        <f t="shared" si="9"/>
        <v>98.789086748401942</v>
      </c>
    </row>
    <row r="56" spans="1:11" x14ac:dyDescent="0.2">
      <c r="A56" s="25" t="s">
        <v>44</v>
      </c>
      <c r="B56" s="17" t="s">
        <v>45</v>
      </c>
      <c r="C56" s="18">
        <v>840.4</v>
      </c>
      <c r="D56" s="18">
        <v>0</v>
      </c>
      <c r="E56" s="18">
        <v>0</v>
      </c>
      <c r="F56" s="18">
        <v>3029.36</v>
      </c>
      <c r="G56" s="18">
        <f t="shared" si="5"/>
        <v>2188.96</v>
      </c>
      <c r="H56" s="18">
        <f t="shared" si="6"/>
        <v>-3029.36</v>
      </c>
      <c r="I56" s="19">
        <f t="shared" si="7"/>
        <v>260.46644455021419</v>
      </c>
      <c r="J56" s="19">
        <f t="shared" si="8"/>
        <v>0</v>
      </c>
      <c r="K56" s="19">
        <f t="shared" si="9"/>
        <v>0</v>
      </c>
    </row>
    <row r="57" spans="1:11" x14ac:dyDescent="0.2">
      <c r="A57" s="23" t="s">
        <v>46</v>
      </c>
      <c r="B57" s="17" t="s">
        <v>47</v>
      </c>
      <c r="C57" s="18">
        <v>37309371.670000002</v>
      </c>
      <c r="D57" s="18">
        <v>500000</v>
      </c>
      <c r="E57" s="18">
        <v>500000</v>
      </c>
      <c r="F57" s="18">
        <v>0</v>
      </c>
      <c r="G57" s="18">
        <f t="shared" si="5"/>
        <v>-37309371.670000002</v>
      </c>
      <c r="H57" s="18">
        <f t="shared" si="6"/>
        <v>500000</v>
      </c>
      <c r="I57" s="19">
        <f t="shared" si="7"/>
        <v>-100</v>
      </c>
      <c r="J57" s="19">
        <f t="shared" si="8"/>
        <v>0</v>
      </c>
      <c r="K57" s="19">
        <f t="shared" si="9"/>
        <v>0</v>
      </c>
    </row>
    <row r="58" spans="1:11" x14ac:dyDescent="0.2">
      <c r="A58" s="24" t="s">
        <v>48</v>
      </c>
      <c r="B58" s="17" t="s">
        <v>49</v>
      </c>
      <c r="C58" s="18">
        <v>37300921.670000002</v>
      </c>
      <c r="D58" s="18">
        <v>500000</v>
      </c>
      <c r="E58" s="18">
        <v>500000</v>
      </c>
      <c r="F58" s="18">
        <v>0</v>
      </c>
      <c r="G58" s="18">
        <f t="shared" si="5"/>
        <v>-37300921.670000002</v>
      </c>
      <c r="H58" s="18">
        <f t="shared" si="6"/>
        <v>500000</v>
      </c>
      <c r="I58" s="19">
        <f t="shared" si="7"/>
        <v>-100</v>
      </c>
      <c r="J58" s="19">
        <f t="shared" si="8"/>
        <v>0</v>
      </c>
      <c r="K58" s="19">
        <f t="shared" si="9"/>
        <v>0</v>
      </c>
    </row>
    <row r="59" spans="1:11" x14ac:dyDescent="0.2">
      <c r="A59" s="24" t="s">
        <v>50</v>
      </c>
      <c r="B59" s="17" t="s">
        <v>51</v>
      </c>
      <c r="C59" s="18">
        <v>8450</v>
      </c>
      <c r="D59" s="18">
        <v>0</v>
      </c>
      <c r="E59" s="18">
        <v>0</v>
      </c>
      <c r="F59" s="18">
        <v>0</v>
      </c>
      <c r="G59" s="18">
        <f t="shared" si="5"/>
        <v>-8450</v>
      </c>
      <c r="H59" s="18">
        <f t="shared" si="6"/>
        <v>0</v>
      </c>
      <c r="I59" s="19">
        <f t="shared" si="7"/>
        <v>-100</v>
      </c>
      <c r="J59" s="19">
        <f t="shared" si="8"/>
        <v>0</v>
      </c>
      <c r="K59" s="19">
        <f t="shared" si="9"/>
        <v>0</v>
      </c>
    </row>
    <row r="60" spans="1:11" ht="25.5" x14ac:dyDescent="0.2">
      <c r="A60" s="23" t="s">
        <v>76</v>
      </c>
      <c r="B60" s="17" t="s">
        <v>77</v>
      </c>
      <c r="C60" s="18">
        <v>3600</v>
      </c>
      <c r="D60" s="18">
        <v>3600</v>
      </c>
      <c r="E60" s="18">
        <v>3600</v>
      </c>
      <c r="F60" s="18">
        <v>3600</v>
      </c>
      <c r="G60" s="18">
        <f t="shared" si="5"/>
        <v>0</v>
      </c>
      <c r="H60" s="18">
        <f t="shared" si="6"/>
        <v>0</v>
      </c>
      <c r="I60" s="19">
        <f t="shared" si="7"/>
        <v>0</v>
      </c>
      <c r="J60" s="19">
        <f t="shared" si="8"/>
        <v>100</v>
      </c>
      <c r="K60" s="19">
        <f t="shared" si="9"/>
        <v>100</v>
      </c>
    </row>
    <row r="61" spans="1:11" x14ac:dyDescent="0.2">
      <c r="A61" s="24" t="s">
        <v>78</v>
      </c>
      <c r="B61" s="17" t="s">
        <v>79</v>
      </c>
      <c r="C61" s="18">
        <v>3600</v>
      </c>
      <c r="D61" s="18">
        <v>3600</v>
      </c>
      <c r="E61" s="18">
        <v>3600</v>
      </c>
      <c r="F61" s="18">
        <v>3600</v>
      </c>
      <c r="G61" s="18">
        <f t="shared" si="5"/>
        <v>0</v>
      </c>
      <c r="H61" s="18">
        <f t="shared" si="6"/>
        <v>0</v>
      </c>
      <c r="I61" s="19">
        <f t="shared" si="7"/>
        <v>0</v>
      </c>
      <c r="J61" s="19">
        <f t="shared" si="8"/>
        <v>100</v>
      </c>
      <c r="K61" s="19">
        <f t="shared" si="9"/>
        <v>100</v>
      </c>
    </row>
    <row r="62" spans="1:11" x14ac:dyDescent="0.2">
      <c r="A62" s="22" t="s">
        <v>60</v>
      </c>
      <c r="B62" s="17" t="s">
        <v>61</v>
      </c>
      <c r="C62" s="18">
        <v>37394.06</v>
      </c>
      <c r="D62" s="18">
        <v>30847</v>
      </c>
      <c r="E62" s="18">
        <v>4423</v>
      </c>
      <c r="F62" s="18">
        <v>30390.240000000002</v>
      </c>
      <c r="G62" s="18">
        <f t="shared" si="5"/>
        <v>-7003.8199999999961</v>
      </c>
      <c r="H62" s="18">
        <f t="shared" si="6"/>
        <v>-25967.24</v>
      </c>
      <c r="I62" s="19">
        <f t="shared" si="7"/>
        <v>-18.72976617141866</v>
      </c>
      <c r="J62" s="19">
        <f t="shared" si="8"/>
        <v>687.09563644585126</v>
      </c>
      <c r="K62" s="19">
        <f t="shared" si="9"/>
        <v>98.519272538658541</v>
      </c>
    </row>
    <row r="63" spans="1:11" x14ac:dyDescent="0.2">
      <c r="A63" s="23" t="s">
        <v>62</v>
      </c>
      <c r="B63" s="17" t="s">
        <v>63</v>
      </c>
      <c r="C63" s="18">
        <v>37394.06</v>
      </c>
      <c r="D63" s="18">
        <v>30847</v>
      </c>
      <c r="E63" s="18">
        <v>4423</v>
      </c>
      <c r="F63" s="18">
        <v>30390.240000000002</v>
      </c>
      <c r="G63" s="18">
        <f t="shared" si="5"/>
        <v>-7003.8199999999961</v>
      </c>
      <c r="H63" s="18">
        <f t="shared" si="6"/>
        <v>-25967.24</v>
      </c>
      <c r="I63" s="19">
        <f t="shared" si="7"/>
        <v>-18.72976617141866</v>
      </c>
      <c r="J63" s="19">
        <f t="shared" si="8"/>
        <v>687.09563644585126</v>
      </c>
      <c r="K63" s="19">
        <f t="shared" si="9"/>
        <v>98.519272538658541</v>
      </c>
    </row>
    <row r="64" spans="1:11" x14ac:dyDescent="0.2">
      <c r="A64" s="16"/>
      <c r="B64" s="17" t="s">
        <v>64</v>
      </c>
      <c r="C64" s="18">
        <v>4268</v>
      </c>
      <c r="D64" s="18">
        <v>-11711</v>
      </c>
      <c r="E64" s="18">
        <v>0</v>
      </c>
      <c r="F64" s="18">
        <v>10670</v>
      </c>
      <c r="G64" s="18">
        <f t="shared" si="5"/>
        <v>6402</v>
      </c>
      <c r="H64" s="18">
        <f t="shared" si="6"/>
        <v>-10670</v>
      </c>
      <c r="I64" s="19">
        <f t="shared" si="7"/>
        <v>150</v>
      </c>
      <c r="J64" s="19">
        <f t="shared" si="8"/>
        <v>0</v>
      </c>
      <c r="K64" s="19">
        <f t="shared" si="9"/>
        <v>-91.110921355990087</v>
      </c>
    </row>
    <row r="65" spans="1:11" x14ac:dyDescent="0.2">
      <c r="A65" s="16" t="s">
        <v>65</v>
      </c>
      <c r="B65" s="17" t="s">
        <v>66</v>
      </c>
      <c r="C65" s="18">
        <v>-4268</v>
      </c>
      <c r="D65" s="18">
        <v>11711</v>
      </c>
      <c r="E65" s="18">
        <v>0</v>
      </c>
      <c r="F65" s="18">
        <v>-10670</v>
      </c>
      <c r="G65" s="18">
        <f t="shared" si="5"/>
        <v>-6402</v>
      </c>
      <c r="H65" s="18">
        <f t="shared" si="6"/>
        <v>10670</v>
      </c>
      <c r="I65" s="19">
        <f t="shared" si="7"/>
        <v>150</v>
      </c>
      <c r="J65" s="19">
        <f t="shared" si="8"/>
        <v>0</v>
      </c>
      <c r="K65" s="19">
        <f t="shared" si="9"/>
        <v>-91.110921355990087</v>
      </c>
    </row>
    <row r="66" spans="1:11" x14ac:dyDescent="0.2">
      <c r="A66" s="22" t="s">
        <v>67</v>
      </c>
      <c r="B66" s="17" t="s">
        <v>68</v>
      </c>
      <c r="C66" s="18">
        <v>-4268</v>
      </c>
      <c r="D66" s="18">
        <v>11711</v>
      </c>
      <c r="E66" s="18">
        <v>0</v>
      </c>
      <c r="F66" s="18">
        <v>-10670</v>
      </c>
      <c r="G66" s="18">
        <f t="shared" si="5"/>
        <v>-6402</v>
      </c>
      <c r="H66" s="18">
        <f t="shared" si="6"/>
        <v>10670</v>
      </c>
      <c r="I66" s="19">
        <f t="shared" si="7"/>
        <v>150</v>
      </c>
      <c r="J66" s="19">
        <f t="shared" si="8"/>
        <v>0</v>
      </c>
      <c r="K66" s="19">
        <f t="shared" si="9"/>
        <v>-91.110921355990087</v>
      </c>
    </row>
    <row r="67" spans="1:11" ht="25.5" x14ac:dyDescent="0.2">
      <c r="A67" s="23" t="s">
        <v>82</v>
      </c>
      <c r="B67" s="17" t="s">
        <v>83</v>
      </c>
      <c r="C67" s="18">
        <v>-7442.5</v>
      </c>
      <c r="D67" s="18">
        <v>11711</v>
      </c>
      <c r="E67" s="18">
        <v>0</v>
      </c>
      <c r="F67" s="18">
        <v>-11710.5</v>
      </c>
      <c r="G67" s="18">
        <f t="shared" si="5"/>
        <v>-4268</v>
      </c>
      <c r="H67" s="18">
        <f t="shared" si="6"/>
        <v>11710.5</v>
      </c>
      <c r="I67" s="19">
        <f t="shared" si="7"/>
        <v>57.346321800470292</v>
      </c>
      <c r="J67" s="19">
        <f t="shared" si="8"/>
        <v>0</v>
      </c>
      <c r="K67" s="19">
        <f t="shared" si="9"/>
        <v>-99.995730509777133</v>
      </c>
    </row>
    <row r="68" spans="1:11" x14ac:dyDescent="0.2">
      <c r="A68" s="27" t="s">
        <v>84</v>
      </c>
      <c r="B68" s="28" t="s">
        <v>963</v>
      </c>
      <c r="C68" s="29"/>
      <c r="D68" s="29"/>
      <c r="E68" s="29"/>
      <c r="F68" s="29"/>
      <c r="G68" s="29"/>
      <c r="H68" s="29"/>
      <c r="I68" s="30"/>
      <c r="J68" s="30"/>
      <c r="K68" s="30"/>
    </row>
    <row r="69" spans="1:11" x14ac:dyDescent="0.2">
      <c r="A69" s="16" t="s">
        <v>26</v>
      </c>
      <c r="B69" s="17" t="s">
        <v>27</v>
      </c>
      <c r="C69" s="18">
        <v>890293.38</v>
      </c>
      <c r="D69" s="18">
        <v>1639774</v>
      </c>
      <c r="E69" s="18">
        <v>1614858</v>
      </c>
      <c r="F69" s="18">
        <v>1153503.77</v>
      </c>
      <c r="G69" s="18">
        <f t="shared" ref="G69:G89" si="10">F69-C69</f>
        <v>263210.39</v>
      </c>
      <c r="H69" s="18">
        <f t="shared" ref="H69:H89" si="11">E69-F69</f>
        <v>461354.23</v>
      </c>
      <c r="I69" s="19">
        <f t="shared" ref="I69:I89" si="12">IF(ISERROR(F69/C69),0,F69/C69*100-100)</f>
        <v>29.564455483202636</v>
      </c>
      <c r="J69" s="19">
        <f t="shared" ref="J69:J89" si="13">IF(ISERROR(F69/E69),0,F69/E69*100)</f>
        <v>71.430662634113958</v>
      </c>
      <c r="K69" s="19">
        <f t="shared" ref="K69:K89" si="14">IF(ISERROR(F69/D69),0,F69/D69*100)</f>
        <v>70.345289655769633</v>
      </c>
    </row>
    <row r="70" spans="1:11" ht="25.5" x14ac:dyDescent="0.2">
      <c r="A70" s="22" t="s">
        <v>28</v>
      </c>
      <c r="B70" s="17" t="s">
        <v>29</v>
      </c>
      <c r="C70" s="18">
        <v>16005</v>
      </c>
      <c r="D70" s="18">
        <v>5726</v>
      </c>
      <c r="E70" s="18">
        <v>5726</v>
      </c>
      <c r="F70" s="18">
        <v>26675</v>
      </c>
      <c r="G70" s="18">
        <f t="shared" si="10"/>
        <v>10670</v>
      </c>
      <c r="H70" s="18">
        <f t="shared" si="11"/>
        <v>-20949</v>
      </c>
      <c r="I70" s="19">
        <f t="shared" si="12"/>
        <v>66.666666666666686</v>
      </c>
      <c r="J70" s="19">
        <f t="shared" si="13"/>
        <v>465.8574921411107</v>
      </c>
      <c r="K70" s="19">
        <f t="shared" si="14"/>
        <v>465.8574921411107</v>
      </c>
    </row>
    <row r="71" spans="1:11" x14ac:dyDescent="0.2">
      <c r="A71" s="22" t="s">
        <v>30</v>
      </c>
      <c r="B71" s="17" t="s">
        <v>31</v>
      </c>
      <c r="C71" s="18">
        <v>874288.38</v>
      </c>
      <c r="D71" s="18">
        <v>1634048</v>
      </c>
      <c r="E71" s="18">
        <v>1609132</v>
      </c>
      <c r="F71" s="18">
        <v>1126828.77</v>
      </c>
      <c r="G71" s="18">
        <f t="shared" si="10"/>
        <v>252540.39</v>
      </c>
      <c r="H71" s="18">
        <f t="shared" si="11"/>
        <v>482303.23</v>
      </c>
      <c r="I71" s="19">
        <f t="shared" si="12"/>
        <v>28.885250653794571</v>
      </c>
      <c r="J71" s="19">
        <f t="shared" si="13"/>
        <v>70.027118347034303</v>
      </c>
      <c r="K71" s="19">
        <f t="shared" si="14"/>
        <v>68.959343299584845</v>
      </c>
    </row>
    <row r="72" spans="1:11" x14ac:dyDescent="0.2">
      <c r="A72" s="23" t="s">
        <v>32</v>
      </c>
      <c r="B72" s="17" t="s">
        <v>33</v>
      </c>
      <c r="C72" s="18">
        <v>874288.38</v>
      </c>
      <c r="D72" s="18">
        <v>1634048</v>
      </c>
      <c r="E72" s="18">
        <v>1609132</v>
      </c>
      <c r="F72" s="18">
        <v>1126828.77</v>
      </c>
      <c r="G72" s="18">
        <f t="shared" si="10"/>
        <v>252540.39</v>
      </c>
      <c r="H72" s="18">
        <f t="shared" si="11"/>
        <v>482303.23</v>
      </c>
      <c r="I72" s="19">
        <f t="shared" si="12"/>
        <v>28.885250653794571</v>
      </c>
      <c r="J72" s="19">
        <f t="shared" si="13"/>
        <v>70.027118347034303</v>
      </c>
      <c r="K72" s="19">
        <f t="shared" si="14"/>
        <v>68.959343299584845</v>
      </c>
    </row>
    <row r="73" spans="1:11" x14ac:dyDescent="0.2">
      <c r="A73" s="16" t="s">
        <v>34</v>
      </c>
      <c r="B73" s="17" t="s">
        <v>35</v>
      </c>
      <c r="C73" s="18">
        <v>886025.38</v>
      </c>
      <c r="D73" s="18">
        <v>1651485</v>
      </c>
      <c r="E73" s="18">
        <v>1614858</v>
      </c>
      <c r="F73" s="18">
        <v>1142833.77</v>
      </c>
      <c r="G73" s="18">
        <f t="shared" si="10"/>
        <v>256808.39</v>
      </c>
      <c r="H73" s="18">
        <f t="shared" si="11"/>
        <v>472024.23</v>
      </c>
      <c r="I73" s="19">
        <f t="shared" si="12"/>
        <v>28.984315325143399</v>
      </c>
      <c r="J73" s="19">
        <f t="shared" si="13"/>
        <v>70.769923423607523</v>
      </c>
      <c r="K73" s="19">
        <f t="shared" si="14"/>
        <v>69.200372392119817</v>
      </c>
    </row>
    <row r="74" spans="1:11" x14ac:dyDescent="0.2">
      <c r="A74" s="22" t="s">
        <v>36</v>
      </c>
      <c r="B74" s="17" t="s">
        <v>37</v>
      </c>
      <c r="C74" s="18">
        <v>874159.38</v>
      </c>
      <c r="D74" s="18">
        <v>1623599</v>
      </c>
      <c r="E74" s="18">
        <v>1610435</v>
      </c>
      <c r="F74" s="18">
        <v>1114948.24</v>
      </c>
      <c r="G74" s="18">
        <f t="shared" si="10"/>
        <v>240788.86</v>
      </c>
      <c r="H74" s="18">
        <f t="shared" si="11"/>
        <v>495486.76</v>
      </c>
      <c r="I74" s="19">
        <f t="shared" si="12"/>
        <v>27.545189757044071</v>
      </c>
      <c r="J74" s="19">
        <f t="shared" si="13"/>
        <v>69.232737738561326</v>
      </c>
      <c r="K74" s="19">
        <f t="shared" si="14"/>
        <v>68.671404700298538</v>
      </c>
    </row>
    <row r="75" spans="1:11" x14ac:dyDescent="0.2">
      <c r="A75" s="23" t="s">
        <v>38</v>
      </c>
      <c r="B75" s="17" t="s">
        <v>39</v>
      </c>
      <c r="C75" s="18">
        <v>862109.38</v>
      </c>
      <c r="D75" s="18">
        <v>1119999</v>
      </c>
      <c r="E75" s="18">
        <v>1106835</v>
      </c>
      <c r="F75" s="18">
        <v>1111348.24</v>
      </c>
      <c r="G75" s="18">
        <f t="shared" si="10"/>
        <v>249238.86</v>
      </c>
      <c r="H75" s="18">
        <f t="shared" si="11"/>
        <v>-4513.2399999999907</v>
      </c>
      <c r="I75" s="19">
        <f t="shared" si="12"/>
        <v>28.910352419550293</v>
      </c>
      <c r="J75" s="19">
        <f t="shared" si="13"/>
        <v>100.40776086769934</v>
      </c>
      <c r="K75" s="19">
        <f t="shared" si="14"/>
        <v>99.227610024651796</v>
      </c>
    </row>
    <row r="76" spans="1:11" x14ac:dyDescent="0.2">
      <c r="A76" s="24" t="s">
        <v>40</v>
      </c>
      <c r="B76" s="17" t="s">
        <v>41</v>
      </c>
      <c r="C76" s="18">
        <v>586589.51</v>
      </c>
      <c r="D76" s="18">
        <v>782997</v>
      </c>
      <c r="E76" s="18">
        <v>786997</v>
      </c>
      <c r="F76" s="18">
        <v>782997</v>
      </c>
      <c r="G76" s="18">
        <f t="shared" si="10"/>
        <v>196407.49</v>
      </c>
      <c r="H76" s="18">
        <f t="shared" si="11"/>
        <v>4000</v>
      </c>
      <c r="I76" s="19">
        <f t="shared" si="12"/>
        <v>33.482953010871256</v>
      </c>
      <c r="J76" s="19">
        <f t="shared" si="13"/>
        <v>99.491738850338692</v>
      </c>
      <c r="K76" s="19">
        <f t="shared" si="14"/>
        <v>100</v>
      </c>
    </row>
    <row r="77" spans="1:11" x14ac:dyDescent="0.2">
      <c r="A77" s="24" t="s">
        <v>42</v>
      </c>
      <c r="B77" s="17" t="s">
        <v>43</v>
      </c>
      <c r="C77" s="18">
        <v>275519.87</v>
      </c>
      <c r="D77" s="18">
        <v>337002</v>
      </c>
      <c r="E77" s="18">
        <v>319838</v>
      </c>
      <c r="F77" s="18">
        <v>328351.24</v>
      </c>
      <c r="G77" s="18">
        <f t="shared" si="10"/>
        <v>52831.369999999995</v>
      </c>
      <c r="H77" s="18">
        <f t="shared" si="11"/>
        <v>-8513.2399999999907</v>
      </c>
      <c r="I77" s="19">
        <f t="shared" si="12"/>
        <v>19.17515785703587</v>
      </c>
      <c r="J77" s="19">
        <f t="shared" si="13"/>
        <v>102.66173500334543</v>
      </c>
      <c r="K77" s="19">
        <f t="shared" si="14"/>
        <v>97.433024136355272</v>
      </c>
    </row>
    <row r="78" spans="1:11" x14ac:dyDescent="0.2">
      <c r="A78" s="25" t="s">
        <v>44</v>
      </c>
      <c r="B78" s="17" t="s">
        <v>45</v>
      </c>
      <c r="C78" s="18">
        <v>646.79999999999995</v>
      </c>
      <c r="D78" s="18">
        <v>0</v>
      </c>
      <c r="E78" s="18">
        <v>0</v>
      </c>
      <c r="F78" s="18">
        <v>2829.36</v>
      </c>
      <c r="G78" s="18">
        <f t="shared" si="10"/>
        <v>2182.5600000000004</v>
      </c>
      <c r="H78" s="18">
        <f t="shared" si="11"/>
        <v>-2829.36</v>
      </c>
      <c r="I78" s="19">
        <f t="shared" si="12"/>
        <v>337.43970315398889</v>
      </c>
      <c r="J78" s="19">
        <f t="shared" si="13"/>
        <v>0</v>
      </c>
      <c r="K78" s="19">
        <f t="shared" si="14"/>
        <v>0</v>
      </c>
    </row>
    <row r="79" spans="1:11" x14ac:dyDescent="0.2">
      <c r="A79" s="23" t="s">
        <v>46</v>
      </c>
      <c r="B79" s="17" t="s">
        <v>47</v>
      </c>
      <c r="C79" s="18">
        <v>8450</v>
      </c>
      <c r="D79" s="18">
        <v>500000</v>
      </c>
      <c r="E79" s="18">
        <v>500000</v>
      </c>
      <c r="F79" s="18">
        <v>0</v>
      </c>
      <c r="G79" s="18">
        <f t="shared" si="10"/>
        <v>-8450</v>
      </c>
      <c r="H79" s="18">
        <f t="shared" si="11"/>
        <v>500000</v>
      </c>
      <c r="I79" s="19">
        <f t="shared" si="12"/>
        <v>-100</v>
      </c>
      <c r="J79" s="19">
        <f t="shared" si="13"/>
        <v>0</v>
      </c>
      <c r="K79" s="19">
        <f t="shared" si="14"/>
        <v>0</v>
      </c>
    </row>
    <row r="80" spans="1:11" x14ac:dyDescent="0.2">
      <c r="A80" s="24" t="s">
        <v>48</v>
      </c>
      <c r="B80" s="17" t="s">
        <v>49</v>
      </c>
      <c r="C80" s="18">
        <v>0</v>
      </c>
      <c r="D80" s="18">
        <v>500000</v>
      </c>
      <c r="E80" s="18">
        <v>500000</v>
      </c>
      <c r="F80" s="18">
        <v>0</v>
      </c>
      <c r="G80" s="18">
        <f t="shared" si="10"/>
        <v>0</v>
      </c>
      <c r="H80" s="18">
        <f t="shared" si="11"/>
        <v>500000</v>
      </c>
      <c r="I80" s="19">
        <f t="shared" si="12"/>
        <v>0</v>
      </c>
      <c r="J80" s="19">
        <f t="shared" si="13"/>
        <v>0</v>
      </c>
      <c r="K80" s="19">
        <f t="shared" si="14"/>
        <v>0</v>
      </c>
    </row>
    <row r="81" spans="1:11" x14ac:dyDescent="0.2">
      <c r="A81" s="24" t="s">
        <v>50</v>
      </c>
      <c r="B81" s="17" t="s">
        <v>51</v>
      </c>
      <c r="C81" s="18">
        <v>8450</v>
      </c>
      <c r="D81" s="18">
        <v>0</v>
      </c>
      <c r="E81" s="18">
        <v>0</v>
      </c>
      <c r="F81" s="18">
        <v>0</v>
      </c>
      <c r="G81" s="18">
        <f t="shared" si="10"/>
        <v>-8450</v>
      </c>
      <c r="H81" s="18">
        <f t="shared" si="11"/>
        <v>0</v>
      </c>
      <c r="I81" s="19">
        <f t="shared" si="12"/>
        <v>-100</v>
      </c>
      <c r="J81" s="19">
        <f t="shared" si="13"/>
        <v>0</v>
      </c>
      <c r="K81" s="19">
        <f t="shared" si="14"/>
        <v>0</v>
      </c>
    </row>
    <row r="82" spans="1:11" ht="25.5" x14ac:dyDescent="0.2">
      <c r="A82" s="23" t="s">
        <v>76</v>
      </c>
      <c r="B82" s="17" t="s">
        <v>77</v>
      </c>
      <c r="C82" s="18">
        <v>3600</v>
      </c>
      <c r="D82" s="18">
        <v>3600</v>
      </c>
      <c r="E82" s="18">
        <v>3600</v>
      </c>
      <c r="F82" s="18">
        <v>3600</v>
      </c>
      <c r="G82" s="18">
        <f t="shared" si="10"/>
        <v>0</v>
      </c>
      <c r="H82" s="18">
        <f t="shared" si="11"/>
        <v>0</v>
      </c>
      <c r="I82" s="19">
        <f t="shared" si="12"/>
        <v>0</v>
      </c>
      <c r="J82" s="19">
        <f t="shared" si="13"/>
        <v>100</v>
      </c>
      <c r="K82" s="19">
        <f t="shared" si="14"/>
        <v>100</v>
      </c>
    </row>
    <row r="83" spans="1:11" x14ac:dyDescent="0.2">
      <c r="A83" s="24" t="s">
        <v>78</v>
      </c>
      <c r="B83" s="17" t="s">
        <v>79</v>
      </c>
      <c r="C83" s="18">
        <v>3600</v>
      </c>
      <c r="D83" s="18">
        <v>3600</v>
      </c>
      <c r="E83" s="18">
        <v>3600</v>
      </c>
      <c r="F83" s="18">
        <v>3600</v>
      </c>
      <c r="G83" s="18">
        <f t="shared" si="10"/>
        <v>0</v>
      </c>
      <c r="H83" s="18">
        <f t="shared" si="11"/>
        <v>0</v>
      </c>
      <c r="I83" s="19">
        <f t="shared" si="12"/>
        <v>0</v>
      </c>
      <c r="J83" s="19">
        <f t="shared" si="13"/>
        <v>100</v>
      </c>
      <c r="K83" s="19">
        <f t="shared" si="14"/>
        <v>100</v>
      </c>
    </row>
    <row r="84" spans="1:11" x14ac:dyDescent="0.2">
      <c r="A84" s="22" t="s">
        <v>60</v>
      </c>
      <c r="B84" s="17" t="s">
        <v>61</v>
      </c>
      <c r="C84" s="18">
        <v>11866</v>
      </c>
      <c r="D84" s="18">
        <v>27886</v>
      </c>
      <c r="E84" s="18">
        <v>4423</v>
      </c>
      <c r="F84" s="18">
        <v>27885.53</v>
      </c>
      <c r="G84" s="18">
        <f t="shared" si="10"/>
        <v>16019.529999999999</v>
      </c>
      <c r="H84" s="18">
        <f t="shared" si="11"/>
        <v>-23462.53</v>
      </c>
      <c r="I84" s="19">
        <f t="shared" si="12"/>
        <v>135.00362379908984</v>
      </c>
      <c r="J84" s="19">
        <f t="shared" si="13"/>
        <v>630.46642550305216</v>
      </c>
      <c r="K84" s="19">
        <f t="shared" si="14"/>
        <v>99.99831456644911</v>
      </c>
    </row>
    <row r="85" spans="1:11" x14ac:dyDescent="0.2">
      <c r="A85" s="23" t="s">
        <v>62</v>
      </c>
      <c r="B85" s="17" t="s">
        <v>63</v>
      </c>
      <c r="C85" s="18">
        <v>11866</v>
      </c>
      <c r="D85" s="18">
        <v>27886</v>
      </c>
      <c r="E85" s="18">
        <v>4423</v>
      </c>
      <c r="F85" s="18">
        <v>27885.53</v>
      </c>
      <c r="G85" s="18">
        <f t="shared" si="10"/>
        <v>16019.529999999999</v>
      </c>
      <c r="H85" s="18">
        <f t="shared" si="11"/>
        <v>-23462.53</v>
      </c>
      <c r="I85" s="19">
        <f t="shared" si="12"/>
        <v>135.00362379908984</v>
      </c>
      <c r="J85" s="19">
        <f t="shared" si="13"/>
        <v>630.46642550305216</v>
      </c>
      <c r="K85" s="19">
        <f t="shared" si="14"/>
        <v>99.99831456644911</v>
      </c>
    </row>
    <row r="86" spans="1:11" x14ac:dyDescent="0.2">
      <c r="A86" s="16"/>
      <c r="B86" s="17" t="s">
        <v>64</v>
      </c>
      <c r="C86" s="18">
        <v>4268</v>
      </c>
      <c r="D86" s="18">
        <v>-11711</v>
      </c>
      <c r="E86" s="18">
        <v>0</v>
      </c>
      <c r="F86" s="18">
        <v>10670</v>
      </c>
      <c r="G86" s="18">
        <f t="shared" si="10"/>
        <v>6402</v>
      </c>
      <c r="H86" s="18">
        <f t="shared" si="11"/>
        <v>-10670</v>
      </c>
      <c r="I86" s="19">
        <f t="shared" si="12"/>
        <v>150</v>
      </c>
      <c r="J86" s="19">
        <f t="shared" si="13"/>
        <v>0</v>
      </c>
      <c r="K86" s="19">
        <f t="shared" si="14"/>
        <v>-91.110921355990087</v>
      </c>
    </row>
    <row r="87" spans="1:11" x14ac:dyDescent="0.2">
      <c r="A87" s="16" t="s">
        <v>65</v>
      </c>
      <c r="B87" s="17" t="s">
        <v>66</v>
      </c>
      <c r="C87" s="18">
        <v>-4268</v>
      </c>
      <c r="D87" s="18">
        <v>11711</v>
      </c>
      <c r="E87" s="18">
        <v>0</v>
      </c>
      <c r="F87" s="18">
        <v>-10670</v>
      </c>
      <c r="G87" s="18">
        <f t="shared" si="10"/>
        <v>-6402</v>
      </c>
      <c r="H87" s="18">
        <f t="shared" si="11"/>
        <v>10670</v>
      </c>
      <c r="I87" s="19">
        <f t="shared" si="12"/>
        <v>150</v>
      </c>
      <c r="J87" s="19">
        <f t="shared" si="13"/>
        <v>0</v>
      </c>
      <c r="K87" s="19">
        <f t="shared" si="14"/>
        <v>-91.110921355990087</v>
      </c>
    </row>
    <row r="88" spans="1:11" x14ac:dyDescent="0.2">
      <c r="A88" s="22" t="s">
        <v>67</v>
      </c>
      <c r="B88" s="17" t="s">
        <v>68</v>
      </c>
      <c r="C88" s="18">
        <v>-4268</v>
      </c>
      <c r="D88" s="18">
        <v>11711</v>
      </c>
      <c r="E88" s="18">
        <v>0</v>
      </c>
      <c r="F88" s="18">
        <v>-10670</v>
      </c>
      <c r="G88" s="18">
        <f t="shared" si="10"/>
        <v>-6402</v>
      </c>
      <c r="H88" s="18">
        <f t="shared" si="11"/>
        <v>10670</v>
      </c>
      <c r="I88" s="19">
        <f t="shared" si="12"/>
        <v>150</v>
      </c>
      <c r="J88" s="19">
        <f t="shared" si="13"/>
        <v>0</v>
      </c>
      <c r="K88" s="19">
        <f t="shared" si="14"/>
        <v>-91.110921355990087</v>
      </c>
    </row>
    <row r="89" spans="1:11" ht="25.5" x14ac:dyDescent="0.2">
      <c r="A89" s="23" t="s">
        <v>82</v>
      </c>
      <c r="B89" s="17" t="s">
        <v>83</v>
      </c>
      <c r="C89" s="18">
        <v>-7442.5</v>
      </c>
      <c r="D89" s="18">
        <v>11711</v>
      </c>
      <c r="E89" s="18">
        <v>0</v>
      </c>
      <c r="F89" s="18">
        <v>-11710.5</v>
      </c>
      <c r="G89" s="18">
        <f t="shared" si="10"/>
        <v>-4268</v>
      </c>
      <c r="H89" s="18">
        <f t="shared" si="11"/>
        <v>11710.5</v>
      </c>
      <c r="I89" s="19">
        <f t="shared" si="12"/>
        <v>57.346321800470292</v>
      </c>
      <c r="J89" s="19">
        <f t="shared" si="13"/>
        <v>0</v>
      </c>
      <c r="K89" s="19">
        <f t="shared" si="14"/>
        <v>-99.995730509777133</v>
      </c>
    </row>
    <row r="90" spans="1:11" x14ac:dyDescent="0.2">
      <c r="A90" s="27" t="s">
        <v>86</v>
      </c>
      <c r="B90" s="28" t="s">
        <v>964</v>
      </c>
      <c r="C90" s="29"/>
      <c r="D90" s="29"/>
      <c r="E90" s="29"/>
      <c r="F90" s="29"/>
      <c r="G90" s="29"/>
      <c r="H90" s="29"/>
      <c r="I90" s="30"/>
      <c r="J90" s="30"/>
      <c r="K90" s="30"/>
    </row>
    <row r="91" spans="1:11" x14ac:dyDescent="0.2">
      <c r="A91" s="16" t="s">
        <v>26</v>
      </c>
      <c r="B91" s="17" t="s">
        <v>27</v>
      </c>
      <c r="C91" s="18">
        <v>8169947</v>
      </c>
      <c r="D91" s="18">
        <v>0</v>
      </c>
      <c r="E91" s="18">
        <v>0</v>
      </c>
      <c r="F91" s="18">
        <v>0</v>
      </c>
      <c r="G91" s="18">
        <f t="shared" ref="G91:G97" si="15">F91-C91</f>
        <v>-8169947</v>
      </c>
      <c r="H91" s="18">
        <f t="shared" ref="H91:H97" si="16">E91-F91</f>
        <v>0</v>
      </c>
      <c r="I91" s="19">
        <f t="shared" ref="I91:I97" si="17">IF(ISERROR(F91/C91),0,F91/C91*100-100)</f>
        <v>-100</v>
      </c>
      <c r="J91" s="19">
        <f t="shared" ref="J91:J97" si="18">IF(ISERROR(F91/E91),0,F91/E91*100)</f>
        <v>0</v>
      </c>
      <c r="K91" s="19">
        <f t="shared" ref="K91:K97" si="19">IF(ISERROR(F91/D91),0,F91/D91*100)</f>
        <v>0</v>
      </c>
    </row>
    <row r="92" spans="1:11" x14ac:dyDescent="0.2">
      <c r="A92" s="22" t="s">
        <v>30</v>
      </c>
      <c r="B92" s="17" t="s">
        <v>31</v>
      </c>
      <c r="C92" s="18">
        <v>8169947</v>
      </c>
      <c r="D92" s="18">
        <v>0</v>
      </c>
      <c r="E92" s="18">
        <v>0</v>
      </c>
      <c r="F92" s="18">
        <v>0</v>
      </c>
      <c r="G92" s="18">
        <f t="shared" si="15"/>
        <v>-8169947</v>
      </c>
      <c r="H92" s="18">
        <f t="shared" si="16"/>
        <v>0</v>
      </c>
      <c r="I92" s="19">
        <f t="shared" si="17"/>
        <v>-100</v>
      </c>
      <c r="J92" s="19">
        <f t="shared" si="18"/>
        <v>0</v>
      </c>
      <c r="K92" s="19">
        <f t="shared" si="19"/>
        <v>0</v>
      </c>
    </row>
    <row r="93" spans="1:11" x14ac:dyDescent="0.2">
      <c r="A93" s="23" t="s">
        <v>32</v>
      </c>
      <c r="B93" s="17" t="s">
        <v>33</v>
      </c>
      <c r="C93" s="18">
        <v>8169947</v>
      </c>
      <c r="D93" s="18">
        <v>0</v>
      </c>
      <c r="E93" s="18">
        <v>0</v>
      </c>
      <c r="F93" s="18">
        <v>0</v>
      </c>
      <c r="G93" s="18">
        <f t="shared" si="15"/>
        <v>-8169947</v>
      </c>
      <c r="H93" s="18">
        <f t="shared" si="16"/>
        <v>0</v>
      </c>
      <c r="I93" s="19">
        <f t="shared" si="17"/>
        <v>-100</v>
      </c>
      <c r="J93" s="19">
        <f t="shared" si="18"/>
        <v>0</v>
      </c>
      <c r="K93" s="19">
        <f t="shared" si="19"/>
        <v>0</v>
      </c>
    </row>
    <row r="94" spans="1:11" x14ac:dyDescent="0.2">
      <c r="A94" s="16" t="s">
        <v>34</v>
      </c>
      <c r="B94" s="17" t="s">
        <v>35</v>
      </c>
      <c r="C94" s="18">
        <v>8169947</v>
      </c>
      <c r="D94" s="18">
        <v>0</v>
      </c>
      <c r="E94" s="18">
        <v>0</v>
      </c>
      <c r="F94" s="18">
        <v>0</v>
      </c>
      <c r="G94" s="18">
        <f t="shared" si="15"/>
        <v>-8169947</v>
      </c>
      <c r="H94" s="18">
        <f t="shared" si="16"/>
        <v>0</v>
      </c>
      <c r="I94" s="19">
        <f t="shared" si="17"/>
        <v>-100</v>
      </c>
      <c r="J94" s="19">
        <f t="shared" si="18"/>
        <v>0</v>
      </c>
      <c r="K94" s="19">
        <f t="shared" si="19"/>
        <v>0</v>
      </c>
    </row>
    <row r="95" spans="1:11" x14ac:dyDescent="0.2">
      <c r="A95" s="22" t="s">
        <v>36</v>
      </c>
      <c r="B95" s="17" t="s">
        <v>37</v>
      </c>
      <c r="C95" s="18">
        <v>8169947</v>
      </c>
      <c r="D95" s="18">
        <v>0</v>
      </c>
      <c r="E95" s="18">
        <v>0</v>
      </c>
      <c r="F95" s="18">
        <v>0</v>
      </c>
      <c r="G95" s="18">
        <f t="shared" si="15"/>
        <v>-8169947</v>
      </c>
      <c r="H95" s="18">
        <f t="shared" si="16"/>
        <v>0</v>
      </c>
      <c r="I95" s="19">
        <f t="shared" si="17"/>
        <v>-100</v>
      </c>
      <c r="J95" s="19">
        <f t="shared" si="18"/>
        <v>0</v>
      </c>
      <c r="K95" s="19">
        <f t="shared" si="19"/>
        <v>0</v>
      </c>
    </row>
    <row r="96" spans="1:11" x14ac:dyDescent="0.2">
      <c r="A96" s="23" t="s">
        <v>46</v>
      </c>
      <c r="B96" s="17" t="s">
        <v>47</v>
      </c>
      <c r="C96" s="18">
        <v>8169947</v>
      </c>
      <c r="D96" s="18">
        <v>0</v>
      </c>
      <c r="E96" s="18">
        <v>0</v>
      </c>
      <c r="F96" s="18">
        <v>0</v>
      </c>
      <c r="G96" s="18">
        <f t="shared" si="15"/>
        <v>-8169947</v>
      </c>
      <c r="H96" s="18">
        <f t="shared" si="16"/>
        <v>0</v>
      </c>
      <c r="I96" s="19">
        <f t="shared" si="17"/>
        <v>-100</v>
      </c>
      <c r="J96" s="19">
        <f t="shared" si="18"/>
        <v>0</v>
      </c>
      <c r="K96" s="19">
        <f t="shared" si="19"/>
        <v>0</v>
      </c>
    </row>
    <row r="97" spans="1:11" x14ac:dyDescent="0.2">
      <c r="A97" s="24" t="s">
        <v>48</v>
      </c>
      <c r="B97" s="17" t="s">
        <v>49</v>
      </c>
      <c r="C97" s="18">
        <v>8169947</v>
      </c>
      <c r="D97" s="18">
        <v>0</v>
      </c>
      <c r="E97" s="18">
        <v>0</v>
      </c>
      <c r="F97" s="18">
        <v>0</v>
      </c>
      <c r="G97" s="18">
        <f t="shared" si="15"/>
        <v>-8169947</v>
      </c>
      <c r="H97" s="18">
        <f t="shared" si="16"/>
        <v>0</v>
      </c>
      <c r="I97" s="19">
        <f t="shared" si="17"/>
        <v>-100</v>
      </c>
      <c r="J97" s="19">
        <f t="shared" si="18"/>
        <v>0</v>
      </c>
      <c r="K97" s="19">
        <f t="shared" si="19"/>
        <v>0</v>
      </c>
    </row>
    <row r="98" spans="1:11" x14ac:dyDescent="0.2">
      <c r="A98" s="27" t="s">
        <v>174</v>
      </c>
      <c r="B98" s="28" t="s">
        <v>965</v>
      </c>
      <c r="C98" s="29"/>
      <c r="D98" s="29"/>
      <c r="E98" s="29"/>
      <c r="F98" s="29"/>
      <c r="G98" s="29"/>
      <c r="H98" s="29"/>
      <c r="I98" s="30"/>
      <c r="J98" s="30"/>
      <c r="K98" s="30"/>
    </row>
    <row r="99" spans="1:11" x14ac:dyDescent="0.2">
      <c r="A99" s="16" t="s">
        <v>26</v>
      </c>
      <c r="B99" s="17" t="s">
        <v>27</v>
      </c>
      <c r="C99" s="18">
        <v>16900000</v>
      </c>
      <c r="D99" s="18">
        <v>0</v>
      </c>
      <c r="E99" s="18">
        <v>0</v>
      </c>
      <c r="F99" s="18">
        <v>0</v>
      </c>
      <c r="G99" s="18">
        <f t="shared" ref="G99:G105" si="20">F99-C99</f>
        <v>-16900000</v>
      </c>
      <c r="H99" s="18">
        <f t="shared" ref="H99:H105" si="21">E99-F99</f>
        <v>0</v>
      </c>
      <c r="I99" s="19">
        <f t="shared" ref="I99:I105" si="22">IF(ISERROR(F99/C99),0,F99/C99*100-100)</f>
        <v>-100</v>
      </c>
      <c r="J99" s="19">
        <f t="shared" ref="J99:J105" si="23">IF(ISERROR(F99/E99),0,F99/E99*100)</f>
        <v>0</v>
      </c>
      <c r="K99" s="19">
        <f t="shared" ref="K99:K105" si="24">IF(ISERROR(F99/D99),0,F99/D99*100)</f>
        <v>0</v>
      </c>
    </row>
    <row r="100" spans="1:11" x14ac:dyDescent="0.2">
      <c r="A100" s="22" t="s">
        <v>30</v>
      </c>
      <c r="B100" s="17" t="s">
        <v>31</v>
      </c>
      <c r="C100" s="18">
        <v>16900000</v>
      </c>
      <c r="D100" s="18">
        <v>0</v>
      </c>
      <c r="E100" s="18">
        <v>0</v>
      </c>
      <c r="F100" s="18">
        <v>0</v>
      </c>
      <c r="G100" s="18">
        <f t="shared" si="20"/>
        <v>-16900000</v>
      </c>
      <c r="H100" s="18">
        <f t="shared" si="21"/>
        <v>0</v>
      </c>
      <c r="I100" s="19">
        <f t="shared" si="22"/>
        <v>-100</v>
      </c>
      <c r="J100" s="19">
        <f t="shared" si="23"/>
        <v>0</v>
      </c>
      <c r="K100" s="19">
        <f t="shared" si="24"/>
        <v>0</v>
      </c>
    </row>
    <row r="101" spans="1:11" x14ac:dyDescent="0.2">
      <c r="A101" s="23" t="s">
        <v>32</v>
      </c>
      <c r="B101" s="17" t="s">
        <v>33</v>
      </c>
      <c r="C101" s="18">
        <v>16900000</v>
      </c>
      <c r="D101" s="18">
        <v>0</v>
      </c>
      <c r="E101" s="18">
        <v>0</v>
      </c>
      <c r="F101" s="18">
        <v>0</v>
      </c>
      <c r="G101" s="18">
        <f t="shared" si="20"/>
        <v>-16900000</v>
      </c>
      <c r="H101" s="18">
        <f t="shared" si="21"/>
        <v>0</v>
      </c>
      <c r="I101" s="19">
        <f t="shared" si="22"/>
        <v>-100</v>
      </c>
      <c r="J101" s="19">
        <f t="shared" si="23"/>
        <v>0</v>
      </c>
      <c r="K101" s="19">
        <f t="shared" si="24"/>
        <v>0</v>
      </c>
    </row>
    <row r="102" spans="1:11" x14ac:dyDescent="0.2">
      <c r="A102" s="16" t="s">
        <v>34</v>
      </c>
      <c r="B102" s="17" t="s">
        <v>35</v>
      </c>
      <c r="C102" s="18">
        <v>16900000</v>
      </c>
      <c r="D102" s="18">
        <v>0</v>
      </c>
      <c r="E102" s="18">
        <v>0</v>
      </c>
      <c r="F102" s="18">
        <v>0</v>
      </c>
      <c r="G102" s="18">
        <f t="shared" si="20"/>
        <v>-16900000</v>
      </c>
      <c r="H102" s="18">
        <f t="shared" si="21"/>
        <v>0</v>
      </c>
      <c r="I102" s="19">
        <f t="shared" si="22"/>
        <v>-100</v>
      </c>
      <c r="J102" s="19">
        <f t="shared" si="23"/>
        <v>0</v>
      </c>
      <c r="K102" s="19">
        <f t="shared" si="24"/>
        <v>0</v>
      </c>
    </row>
    <row r="103" spans="1:11" x14ac:dyDescent="0.2">
      <c r="A103" s="22" t="s">
        <v>36</v>
      </c>
      <c r="B103" s="17" t="s">
        <v>37</v>
      </c>
      <c r="C103" s="18">
        <v>16900000</v>
      </c>
      <c r="D103" s="18">
        <v>0</v>
      </c>
      <c r="E103" s="18">
        <v>0</v>
      </c>
      <c r="F103" s="18">
        <v>0</v>
      </c>
      <c r="G103" s="18">
        <f t="shared" si="20"/>
        <v>-16900000</v>
      </c>
      <c r="H103" s="18">
        <f t="shared" si="21"/>
        <v>0</v>
      </c>
      <c r="I103" s="19">
        <f t="shared" si="22"/>
        <v>-100</v>
      </c>
      <c r="J103" s="19">
        <f t="shared" si="23"/>
        <v>0</v>
      </c>
      <c r="K103" s="19">
        <f t="shared" si="24"/>
        <v>0</v>
      </c>
    </row>
    <row r="104" spans="1:11" x14ac:dyDescent="0.2">
      <c r="A104" s="23" t="s">
        <v>46</v>
      </c>
      <c r="B104" s="17" t="s">
        <v>47</v>
      </c>
      <c r="C104" s="18">
        <v>16900000</v>
      </c>
      <c r="D104" s="18">
        <v>0</v>
      </c>
      <c r="E104" s="18">
        <v>0</v>
      </c>
      <c r="F104" s="18">
        <v>0</v>
      </c>
      <c r="G104" s="18">
        <f t="shared" si="20"/>
        <v>-16900000</v>
      </c>
      <c r="H104" s="18">
        <f t="shared" si="21"/>
        <v>0</v>
      </c>
      <c r="I104" s="19">
        <f t="shared" si="22"/>
        <v>-100</v>
      </c>
      <c r="J104" s="19">
        <f t="shared" si="23"/>
        <v>0</v>
      </c>
      <c r="K104" s="19">
        <f t="shared" si="24"/>
        <v>0</v>
      </c>
    </row>
    <row r="105" spans="1:11" x14ac:dyDescent="0.2">
      <c r="A105" s="24" t="s">
        <v>48</v>
      </c>
      <c r="B105" s="17" t="s">
        <v>49</v>
      </c>
      <c r="C105" s="18">
        <v>16900000</v>
      </c>
      <c r="D105" s="18">
        <v>0</v>
      </c>
      <c r="E105" s="18">
        <v>0</v>
      </c>
      <c r="F105" s="18">
        <v>0</v>
      </c>
      <c r="G105" s="18">
        <f t="shared" si="20"/>
        <v>-16900000</v>
      </c>
      <c r="H105" s="18">
        <f t="shared" si="21"/>
        <v>0</v>
      </c>
      <c r="I105" s="19">
        <f t="shared" si="22"/>
        <v>-100</v>
      </c>
      <c r="J105" s="19">
        <f t="shared" si="23"/>
        <v>0</v>
      </c>
      <c r="K105" s="19">
        <f t="shared" si="24"/>
        <v>0</v>
      </c>
    </row>
    <row r="106" spans="1:11" x14ac:dyDescent="0.2">
      <c r="A106" s="39" t="s">
        <v>473</v>
      </c>
      <c r="B106" s="28" t="s">
        <v>966</v>
      </c>
      <c r="C106" s="29"/>
      <c r="D106" s="29"/>
      <c r="E106" s="29"/>
      <c r="F106" s="29"/>
      <c r="G106" s="29"/>
      <c r="H106" s="29"/>
      <c r="I106" s="30"/>
      <c r="J106" s="30"/>
      <c r="K106" s="30"/>
    </row>
    <row r="107" spans="1:11" x14ac:dyDescent="0.2">
      <c r="A107" s="16" t="s">
        <v>26</v>
      </c>
      <c r="B107" s="17" t="s">
        <v>27</v>
      </c>
      <c r="C107" s="18">
        <v>16900000</v>
      </c>
      <c r="D107" s="18">
        <v>0</v>
      </c>
      <c r="E107" s="18">
        <v>0</v>
      </c>
      <c r="F107" s="18">
        <v>0</v>
      </c>
      <c r="G107" s="18">
        <f t="shared" ref="G107:G113" si="25">F107-C107</f>
        <v>-16900000</v>
      </c>
      <c r="H107" s="18">
        <f t="shared" ref="H107:H113" si="26">E107-F107</f>
        <v>0</v>
      </c>
      <c r="I107" s="19">
        <f t="shared" ref="I107:I113" si="27">IF(ISERROR(F107/C107),0,F107/C107*100-100)</f>
        <v>-100</v>
      </c>
      <c r="J107" s="19">
        <f t="shared" ref="J107:J113" si="28">IF(ISERROR(F107/E107),0,F107/E107*100)</f>
        <v>0</v>
      </c>
      <c r="K107" s="19">
        <f t="shared" ref="K107:K113" si="29">IF(ISERROR(F107/D107),0,F107/D107*100)</f>
        <v>0</v>
      </c>
    </row>
    <row r="108" spans="1:11" x14ac:dyDescent="0.2">
      <c r="A108" s="22" t="s">
        <v>30</v>
      </c>
      <c r="B108" s="17" t="s">
        <v>31</v>
      </c>
      <c r="C108" s="18">
        <v>16900000</v>
      </c>
      <c r="D108" s="18">
        <v>0</v>
      </c>
      <c r="E108" s="18">
        <v>0</v>
      </c>
      <c r="F108" s="18">
        <v>0</v>
      </c>
      <c r="G108" s="18">
        <f t="shared" si="25"/>
        <v>-16900000</v>
      </c>
      <c r="H108" s="18">
        <f t="shared" si="26"/>
        <v>0</v>
      </c>
      <c r="I108" s="19">
        <f t="shared" si="27"/>
        <v>-100</v>
      </c>
      <c r="J108" s="19">
        <f t="shared" si="28"/>
        <v>0</v>
      </c>
      <c r="K108" s="19">
        <f t="shared" si="29"/>
        <v>0</v>
      </c>
    </row>
    <row r="109" spans="1:11" x14ac:dyDescent="0.2">
      <c r="A109" s="23" t="s">
        <v>32</v>
      </c>
      <c r="B109" s="17" t="s">
        <v>33</v>
      </c>
      <c r="C109" s="18">
        <v>16900000</v>
      </c>
      <c r="D109" s="18">
        <v>0</v>
      </c>
      <c r="E109" s="18">
        <v>0</v>
      </c>
      <c r="F109" s="18">
        <v>0</v>
      </c>
      <c r="G109" s="18">
        <f t="shared" si="25"/>
        <v>-16900000</v>
      </c>
      <c r="H109" s="18">
        <f t="shared" si="26"/>
        <v>0</v>
      </c>
      <c r="I109" s="19">
        <f t="shared" si="27"/>
        <v>-100</v>
      </c>
      <c r="J109" s="19">
        <f t="shared" si="28"/>
        <v>0</v>
      </c>
      <c r="K109" s="19">
        <f t="shared" si="29"/>
        <v>0</v>
      </c>
    </row>
    <row r="110" spans="1:11" x14ac:dyDescent="0.2">
      <c r="A110" s="16" t="s">
        <v>34</v>
      </c>
      <c r="B110" s="17" t="s">
        <v>35</v>
      </c>
      <c r="C110" s="18">
        <v>16900000</v>
      </c>
      <c r="D110" s="18">
        <v>0</v>
      </c>
      <c r="E110" s="18">
        <v>0</v>
      </c>
      <c r="F110" s="18">
        <v>0</v>
      </c>
      <c r="G110" s="18">
        <f t="shared" si="25"/>
        <v>-16900000</v>
      </c>
      <c r="H110" s="18">
        <f t="shared" si="26"/>
        <v>0</v>
      </c>
      <c r="I110" s="19">
        <f t="shared" si="27"/>
        <v>-100</v>
      </c>
      <c r="J110" s="19">
        <f t="shared" si="28"/>
        <v>0</v>
      </c>
      <c r="K110" s="19">
        <f t="shared" si="29"/>
        <v>0</v>
      </c>
    </row>
    <row r="111" spans="1:11" x14ac:dyDescent="0.2">
      <c r="A111" s="22" t="s">
        <v>36</v>
      </c>
      <c r="B111" s="17" t="s">
        <v>37</v>
      </c>
      <c r="C111" s="18">
        <v>16900000</v>
      </c>
      <c r="D111" s="18">
        <v>0</v>
      </c>
      <c r="E111" s="18">
        <v>0</v>
      </c>
      <c r="F111" s="18">
        <v>0</v>
      </c>
      <c r="G111" s="18">
        <f t="shared" si="25"/>
        <v>-16900000</v>
      </c>
      <c r="H111" s="18">
        <f t="shared" si="26"/>
        <v>0</v>
      </c>
      <c r="I111" s="19">
        <f t="shared" si="27"/>
        <v>-100</v>
      </c>
      <c r="J111" s="19">
        <f t="shared" si="28"/>
        <v>0</v>
      </c>
      <c r="K111" s="19">
        <f t="shared" si="29"/>
        <v>0</v>
      </c>
    </row>
    <row r="112" spans="1:11" x14ac:dyDescent="0.2">
      <c r="A112" s="23" t="s">
        <v>46</v>
      </c>
      <c r="B112" s="17" t="s">
        <v>47</v>
      </c>
      <c r="C112" s="18">
        <v>16900000</v>
      </c>
      <c r="D112" s="18">
        <v>0</v>
      </c>
      <c r="E112" s="18">
        <v>0</v>
      </c>
      <c r="F112" s="18">
        <v>0</v>
      </c>
      <c r="G112" s="18">
        <f t="shared" si="25"/>
        <v>-16900000</v>
      </c>
      <c r="H112" s="18">
        <f t="shared" si="26"/>
        <v>0</v>
      </c>
      <c r="I112" s="19">
        <f t="shared" si="27"/>
        <v>-100</v>
      </c>
      <c r="J112" s="19">
        <f t="shared" si="28"/>
        <v>0</v>
      </c>
      <c r="K112" s="19">
        <f t="shared" si="29"/>
        <v>0</v>
      </c>
    </row>
    <row r="113" spans="1:11" x14ac:dyDescent="0.2">
      <c r="A113" s="24" t="s">
        <v>48</v>
      </c>
      <c r="B113" s="17" t="s">
        <v>49</v>
      </c>
      <c r="C113" s="18">
        <v>16900000</v>
      </c>
      <c r="D113" s="18">
        <v>0</v>
      </c>
      <c r="E113" s="18">
        <v>0</v>
      </c>
      <c r="F113" s="18">
        <v>0</v>
      </c>
      <c r="G113" s="18">
        <f t="shared" si="25"/>
        <v>-16900000</v>
      </c>
      <c r="H113" s="18">
        <f t="shared" si="26"/>
        <v>0</v>
      </c>
      <c r="I113" s="19">
        <f t="shared" si="27"/>
        <v>-100</v>
      </c>
      <c r="J113" s="19">
        <f t="shared" si="28"/>
        <v>0</v>
      </c>
      <c r="K113" s="19">
        <f t="shared" si="29"/>
        <v>0</v>
      </c>
    </row>
    <row r="114" spans="1:11" x14ac:dyDescent="0.2">
      <c r="A114" s="27" t="s">
        <v>70</v>
      </c>
      <c r="B114" s="28" t="s">
        <v>967</v>
      </c>
      <c r="C114" s="29"/>
      <c r="D114" s="29"/>
      <c r="E114" s="29"/>
      <c r="F114" s="29"/>
      <c r="G114" s="29"/>
      <c r="H114" s="29"/>
      <c r="I114" s="30"/>
      <c r="J114" s="30"/>
      <c r="K114" s="30"/>
    </row>
    <row r="115" spans="1:11" x14ac:dyDescent="0.2">
      <c r="A115" s="16" t="s">
        <v>26</v>
      </c>
      <c r="B115" s="17" t="s">
        <v>27</v>
      </c>
      <c r="C115" s="18">
        <v>1350021.36</v>
      </c>
      <c r="D115" s="18">
        <v>0</v>
      </c>
      <c r="E115" s="18">
        <v>0</v>
      </c>
      <c r="F115" s="18">
        <v>0</v>
      </c>
      <c r="G115" s="18">
        <f t="shared" ref="G115:G123" si="30">F115-C115</f>
        <v>-1350021.36</v>
      </c>
      <c r="H115" s="18">
        <f t="shared" ref="H115:H123" si="31">E115-F115</f>
        <v>0</v>
      </c>
      <c r="I115" s="19">
        <f t="shared" ref="I115:I123" si="32">IF(ISERROR(F115/C115),0,F115/C115*100-100)</f>
        <v>-100</v>
      </c>
      <c r="J115" s="19">
        <f t="shared" ref="J115:J123" si="33">IF(ISERROR(F115/E115),0,F115/E115*100)</f>
        <v>0</v>
      </c>
      <c r="K115" s="19">
        <f t="shared" ref="K115:K123" si="34">IF(ISERROR(F115/D115),0,F115/D115*100)</f>
        <v>0</v>
      </c>
    </row>
    <row r="116" spans="1:11" x14ac:dyDescent="0.2">
      <c r="A116" s="22" t="s">
        <v>30</v>
      </c>
      <c r="B116" s="17" t="s">
        <v>31</v>
      </c>
      <c r="C116" s="18">
        <v>1350021.36</v>
      </c>
      <c r="D116" s="18">
        <v>0</v>
      </c>
      <c r="E116" s="18">
        <v>0</v>
      </c>
      <c r="F116" s="18">
        <v>0</v>
      </c>
      <c r="G116" s="18">
        <f t="shared" si="30"/>
        <v>-1350021.36</v>
      </c>
      <c r="H116" s="18">
        <f t="shared" si="31"/>
        <v>0</v>
      </c>
      <c r="I116" s="19">
        <f t="shared" si="32"/>
        <v>-100</v>
      </c>
      <c r="J116" s="19">
        <f t="shared" si="33"/>
        <v>0</v>
      </c>
      <c r="K116" s="19">
        <f t="shared" si="34"/>
        <v>0</v>
      </c>
    </row>
    <row r="117" spans="1:11" x14ac:dyDescent="0.2">
      <c r="A117" s="23" t="s">
        <v>32</v>
      </c>
      <c r="B117" s="17" t="s">
        <v>33</v>
      </c>
      <c r="C117" s="18">
        <v>1350021.36</v>
      </c>
      <c r="D117" s="18">
        <v>0</v>
      </c>
      <c r="E117" s="18">
        <v>0</v>
      </c>
      <c r="F117" s="18">
        <v>0</v>
      </c>
      <c r="G117" s="18">
        <f t="shared" si="30"/>
        <v>-1350021.36</v>
      </c>
      <c r="H117" s="18">
        <f t="shared" si="31"/>
        <v>0</v>
      </c>
      <c r="I117" s="19">
        <f t="shared" si="32"/>
        <v>-100</v>
      </c>
      <c r="J117" s="19">
        <f t="shared" si="33"/>
        <v>0</v>
      </c>
      <c r="K117" s="19">
        <f t="shared" si="34"/>
        <v>0</v>
      </c>
    </row>
    <row r="118" spans="1:11" x14ac:dyDescent="0.2">
      <c r="A118" s="16" t="s">
        <v>34</v>
      </c>
      <c r="B118" s="17" t="s">
        <v>35</v>
      </c>
      <c r="C118" s="18">
        <v>1350021.36</v>
      </c>
      <c r="D118" s="18">
        <v>0</v>
      </c>
      <c r="E118" s="18">
        <v>0</v>
      </c>
      <c r="F118" s="18">
        <v>0</v>
      </c>
      <c r="G118" s="18">
        <f t="shared" si="30"/>
        <v>-1350021.36</v>
      </c>
      <c r="H118" s="18">
        <f t="shared" si="31"/>
        <v>0</v>
      </c>
      <c r="I118" s="19">
        <f t="shared" si="32"/>
        <v>-100</v>
      </c>
      <c r="J118" s="19">
        <f t="shared" si="33"/>
        <v>0</v>
      </c>
      <c r="K118" s="19">
        <f t="shared" si="34"/>
        <v>0</v>
      </c>
    </row>
    <row r="119" spans="1:11" x14ac:dyDescent="0.2">
      <c r="A119" s="22" t="s">
        <v>36</v>
      </c>
      <c r="B119" s="17" t="s">
        <v>37</v>
      </c>
      <c r="C119" s="18">
        <v>1350021.36</v>
      </c>
      <c r="D119" s="18">
        <v>0</v>
      </c>
      <c r="E119" s="18">
        <v>0</v>
      </c>
      <c r="F119" s="18">
        <v>0</v>
      </c>
      <c r="G119" s="18">
        <f t="shared" si="30"/>
        <v>-1350021.36</v>
      </c>
      <c r="H119" s="18">
        <f t="shared" si="31"/>
        <v>0</v>
      </c>
      <c r="I119" s="19">
        <f t="shared" si="32"/>
        <v>-100</v>
      </c>
      <c r="J119" s="19">
        <f t="shared" si="33"/>
        <v>0</v>
      </c>
      <c r="K119" s="19">
        <f t="shared" si="34"/>
        <v>0</v>
      </c>
    </row>
    <row r="120" spans="1:11" x14ac:dyDescent="0.2">
      <c r="A120" s="23" t="s">
        <v>38</v>
      </c>
      <c r="B120" s="17" t="s">
        <v>39</v>
      </c>
      <c r="C120" s="18">
        <v>11783.67</v>
      </c>
      <c r="D120" s="18">
        <v>0</v>
      </c>
      <c r="E120" s="18">
        <v>0</v>
      </c>
      <c r="F120" s="18">
        <v>0</v>
      </c>
      <c r="G120" s="18">
        <f t="shared" si="30"/>
        <v>-11783.67</v>
      </c>
      <c r="H120" s="18">
        <f t="shared" si="31"/>
        <v>0</v>
      </c>
      <c r="I120" s="19">
        <f t="shared" si="32"/>
        <v>-100</v>
      </c>
      <c r="J120" s="19">
        <f t="shared" si="33"/>
        <v>0</v>
      </c>
      <c r="K120" s="19">
        <f t="shared" si="34"/>
        <v>0</v>
      </c>
    </row>
    <row r="121" spans="1:11" x14ac:dyDescent="0.2">
      <c r="A121" s="24" t="s">
        <v>40</v>
      </c>
      <c r="B121" s="17" t="s">
        <v>41</v>
      </c>
      <c r="C121" s="18">
        <v>11783.67</v>
      </c>
      <c r="D121" s="18">
        <v>0</v>
      </c>
      <c r="E121" s="18">
        <v>0</v>
      </c>
      <c r="F121" s="18">
        <v>0</v>
      </c>
      <c r="G121" s="18">
        <f t="shared" si="30"/>
        <v>-11783.67</v>
      </c>
      <c r="H121" s="18">
        <f t="shared" si="31"/>
        <v>0</v>
      </c>
      <c r="I121" s="19">
        <f t="shared" si="32"/>
        <v>-100</v>
      </c>
      <c r="J121" s="19">
        <f t="shared" si="33"/>
        <v>0</v>
      </c>
      <c r="K121" s="19">
        <f t="shared" si="34"/>
        <v>0</v>
      </c>
    </row>
    <row r="122" spans="1:11" x14ac:dyDescent="0.2">
      <c r="A122" s="23" t="s">
        <v>46</v>
      </c>
      <c r="B122" s="17" t="s">
        <v>47</v>
      </c>
      <c r="C122" s="18">
        <v>1338237.69</v>
      </c>
      <c r="D122" s="18">
        <v>0</v>
      </c>
      <c r="E122" s="18">
        <v>0</v>
      </c>
      <c r="F122" s="18">
        <v>0</v>
      </c>
      <c r="G122" s="18">
        <f t="shared" si="30"/>
        <v>-1338237.69</v>
      </c>
      <c r="H122" s="18">
        <f t="shared" si="31"/>
        <v>0</v>
      </c>
      <c r="I122" s="19">
        <f t="shared" si="32"/>
        <v>-100</v>
      </c>
      <c r="J122" s="19">
        <f t="shared" si="33"/>
        <v>0</v>
      </c>
      <c r="K122" s="19">
        <f t="shared" si="34"/>
        <v>0</v>
      </c>
    </row>
    <row r="123" spans="1:11" x14ac:dyDescent="0.2">
      <c r="A123" s="24" t="s">
        <v>48</v>
      </c>
      <c r="B123" s="17" t="s">
        <v>49</v>
      </c>
      <c r="C123" s="18">
        <v>1338237.69</v>
      </c>
      <c r="D123" s="18">
        <v>0</v>
      </c>
      <c r="E123" s="18">
        <v>0</v>
      </c>
      <c r="F123" s="18">
        <v>0</v>
      </c>
      <c r="G123" s="18">
        <f t="shared" si="30"/>
        <v>-1338237.69</v>
      </c>
      <c r="H123" s="18">
        <f t="shared" si="31"/>
        <v>0</v>
      </c>
      <c r="I123" s="19">
        <f t="shared" si="32"/>
        <v>-100</v>
      </c>
      <c r="J123" s="19">
        <f t="shared" si="33"/>
        <v>0</v>
      </c>
      <c r="K123" s="19">
        <f t="shared" si="34"/>
        <v>0</v>
      </c>
    </row>
    <row r="124" spans="1:11" ht="25.5" x14ac:dyDescent="0.2">
      <c r="A124" s="27" t="s">
        <v>488</v>
      </c>
      <c r="B124" s="28" t="s">
        <v>968</v>
      </c>
      <c r="C124" s="29"/>
      <c r="D124" s="29"/>
      <c r="E124" s="29"/>
      <c r="F124" s="29"/>
      <c r="G124" s="29"/>
      <c r="H124" s="29"/>
      <c r="I124" s="30"/>
      <c r="J124" s="30"/>
      <c r="K124" s="30"/>
    </row>
    <row r="125" spans="1:11" x14ac:dyDescent="0.2">
      <c r="A125" s="16" t="s">
        <v>26</v>
      </c>
      <c r="B125" s="17" t="s">
        <v>27</v>
      </c>
      <c r="C125" s="18">
        <v>1765239.95</v>
      </c>
      <c r="D125" s="18">
        <v>2122850</v>
      </c>
      <c r="E125" s="18">
        <v>2122850</v>
      </c>
      <c r="F125" s="18">
        <v>2122850</v>
      </c>
      <c r="G125" s="18">
        <f t="shared" ref="G125:G131" si="35">F125-C125</f>
        <v>357610.05000000005</v>
      </c>
      <c r="H125" s="18">
        <f t="shared" ref="H125:H131" si="36">E125-F125</f>
        <v>0</v>
      </c>
      <c r="I125" s="19">
        <f t="shared" ref="I125:I131" si="37">IF(ISERROR(F125/C125),0,F125/C125*100-100)</f>
        <v>20.258438519930394</v>
      </c>
      <c r="J125" s="19">
        <f t="shared" ref="J125:J131" si="38">IF(ISERROR(F125/E125),0,F125/E125*100)</f>
        <v>100</v>
      </c>
      <c r="K125" s="19">
        <f t="shared" ref="K125:K131" si="39">IF(ISERROR(F125/D125),0,F125/D125*100)</f>
        <v>100</v>
      </c>
    </row>
    <row r="126" spans="1:11" x14ac:dyDescent="0.2">
      <c r="A126" s="22" t="s">
        <v>30</v>
      </c>
      <c r="B126" s="17" t="s">
        <v>31</v>
      </c>
      <c r="C126" s="18">
        <v>1765239.95</v>
      </c>
      <c r="D126" s="18">
        <v>2122850</v>
      </c>
      <c r="E126" s="18">
        <v>2122850</v>
      </c>
      <c r="F126" s="18">
        <v>2122850</v>
      </c>
      <c r="G126" s="18">
        <f t="shared" si="35"/>
        <v>357610.05000000005</v>
      </c>
      <c r="H126" s="18">
        <f t="shared" si="36"/>
        <v>0</v>
      </c>
      <c r="I126" s="19">
        <f t="shared" si="37"/>
        <v>20.258438519930394</v>
      </c>
      <c r="J126" s="19">
        <f t="shared" si="38"/>
        <v>100</v>
      </c>
      <c r="K126" s="19">
        <f t="shared" si="39"/>
        <v>100</v>
      </c>
    </row>
    <row r="127" spans="1:11" x14ac:dyDescent="0.2">
      <c r="A127" s="23" t="s">
        <v>32</v>
      </c>
      <c r="B127" s="17" t="s">
        <v>33</v>
      </c>
      <c r="C127" s="18">
        <v>1765239.95</v>
      </c>
      <c r="D127" s="18">
        <v>2122850</v>
      </c>
      <c r="E127" s="18">
        <v>2122850</v>
      </c>
      <c r="F127" s="18">
        <v>2122850</v>
      </c>
      <c r="G127" s="18">
        <f t="shared" si="35"/>
        <v>357610.05000000005</v>
      </c>
      <c r="H127" s="18">
        <f t="shared" si="36"/>
        <v>0</v>
      </c>
      <c r="I127" s="19">
        <f t="shared" si="37"/>
        <v>20.258438519930394</v>
      </c>
      <c r="J127" s="19">
        <f t="shared" si="38"/>
        <v>100</v>
      </c>
      <c r="K127" s="19">
        <f t="shared" si="39"/>
        <v>100</v>
      </c>
    </row>
    <row r="128" spans="1:11" x14ac:dyDescent="0.2">
      <c r="A128" s="16" t="s">
        <v>34</v>
      </c>
      <c r="B128" s="17" t="s">
        <v>35</v>
      </c>
      <c r="C128" s="18">
        <v>1765239.95</v>
      </c>
      <c r="D128" s="18">
        <v>2122850</v>
      </c>
      <c r="E128" s="18">
        <v>2122850</v>
      </c>
      <c r="F128" s="18">
        <v>2122850</v>
      </c>
      <c r="G128" s="18">
        <f t="shared" si="35"/>
        <v>357610.05000000005</v>
      </c>
      <c r="H128" s="18">
        <f t="shared" si="36"/>
        <v>0</v>
      </c>
      <c r="I128" s="19">
        <f t="shared" si="37"/>
        <v>20.258438519930394</v>
      </c>
      <c r="J128" s="19">
        <f t="shared" si="38"/>
        <v>100</v>
      </c>
      <c r="K128" s="19">
        <f t="shared" si="39"/>
        <v>100</v>
      </c>
    </row>
    <row r="129" spans="1:11" x14ac:dyDescent="0.2">
      <c r="A129" s="22" t="s">
        <v>36</v>
      </c>
      <c r="B129" s="17" t="s">
        <v>37</v>
      </c>
      <c r="C129" s="18">
        <v>1765239.95</v>
      </c>
      <c r="D129" s="18">
        <v>2122850</v>
      </c>
      <c r="E129" s="18">
        <v>2122850</v>
      </c>
      <c r="F129" s="18">
        <v>2122850</v>
      </c>
      <c r="G129" s="18">
        <f t="shared" si="35"/>
        <v>357610.05000000005</v>
      </c>
      <c r="H129" s="18">
        <f t="shared" si="36"/>
        <v>0</v>
      </c>
      <c r="I129" s="19">
        <f t="shared" si="37"/>
        <v>20.258438519930394</v>
      </c>
      <c r="J129" s="19">
        <f t="shared" si="38"/>
        <v>100</v>
      </c>
      <c r="K129" s="19">
        <f t="shared" si="39"/>
        <v>100</v>
      </c>
    </row>
    <row r="130" spans="1:11" x14ac:dyDescent="0.2">
      <c r="A130" s="23" t="s">
        <v>38</v>
      </c>
      <c r="B130" s="17" t="s">
        <v>39</v>
      </c>
      <c r="C130" s="18">
        <v>1765239.95</v>
      </c>
      <c r="D130" s="18">
        <v>2122850</v>
      </c>
      <c r="E130" s="18">
        <v>2122850</v>
      </c>
      <c r="F130" s="18">
        <v>2122850</v>
      </c>
      <c r="G130" s="18">
        <f t="shared" si="35"/>
        <v>357610.05000000005</v>
      </c>
      <c r="H130" s="18">
        <f t="shared" si="36"/>
        <v>0</v>
      </c>
      <c r="I130" s="19">
        <f t="shared" si="37"/>
        <v>20.258438519930394</v>
      </c>
      <c r="J130" s="19">
        <f t="shared" si="38"/>
        <v>100</v>
      </c>
      <c r="K130" s="19">
        <f t="shared" si="39"/>
        <v>100</v>
      </c>
    </row>
    <row r="131" spans="1:11" x14ac:dyDescent="0.2">
      <c r="A131" s="24" t="s">
        <v>42</v>
      </c>
      <c r="B131" s="17" t="s">
        <v>43</v>
      </c>
      <c r="C131" s="18">
        <v>1765239.95</v>
      </c>
      <c r="D131" s="18">
        <v>2122850</v>
      </c>
      <c r="E131" s="18">
        <v>2122850</v>
      </c>
      <c r="F131" s="18">
        <v>2122850</v>
      </c>
      <c r="G131" s="18">
        <f t="shared" si="35"/>
        <v>357610.05000000005</v>
      </c>
      <c r="H131" s="18">
        <f t="shared" si="36"/>
        <v>0</v>
      </c>
      <c r="I131" s="19">
        <f t="shared" si="37"/>
        <v>20.258438519930394</v>
      </c>
      <c r="J131" s="19">
        <f t="shared" si="38"/>
        <v>100</v>
      </c>
      <c r="K131" s="19">
        <f t="shared" si="39"/>
        <v>100</v>
      </c>
    </row>
    <row r="132" spans="1:11" x14ac:dyDescent="0.2">
      <c r="A132" s="27" t="s">
        <v>201</v>
      </c>
      <c r="B132" s="28" t="s">
        <v>969</v>
      </c>
      <c r="C132" s="29"/>
      <c r="D132" s="29"/>
      <c r="E132" s="29"/>
      <c r="F132" s="29"/>
      <c r="G132" s="29"/>
      <c r="H132" s="29"/>
      <c r="I132" s="30"/>
      <c r="J132" s="30"/>
      <c r="K132" s="30"/>
    </row>
    <row r="133" spans="1:11" x14ac:dyDescent="0.2">
      <c r="A133" s="16" t="s">
        <v>26</v>
      </c>
      <c r="B133" s="17" t="s">
        <v>27</v>
      </c>
      <c r="C133" s="18">
        <v>11154832.85</v>
      </c>
      <c r="D133" s="18">
        <v>0</v>
      </c>
      <c r="E133" s="18">
        <v>0</v>
      </c>
      <c r="F133" s="18">
        <v>0</v>
      </c>
      <c r="G133" s="18">
        <f t="shared" ref="G133:G150" si="40">F133-C133</f>
        <v>-11154832.85</v>
      </c>
      <c r="H133" s="18">
        <f t="shared" ref="H133:H150" si="41">E133-F133</f>
        <v>0</v>
      </c>
      <c r="I133" s="19">
        <f t="shared" ref="I133:I150" si="42">IF(ISERROR(F133/C133),0,F133/C133*100-100)</f>
        <v>-100</v>
      </c>
      <c r="J133" s="19">
        <f t="shared" ref="J133:J150" si="43">IF(ISERROR(F133/E133),0,F133/E133*100)</f>
        <v>0</v>
      </c>
      <c r="K133" s="19">
        <f t="shared" ref="K133:K150" si="44">IF(ISERROR(F133/D133),0,F133/D133*100)</f>
        <v>0</v>
      </c>
    </row>
    <row r="134" spans="1:11" x14ac:dyDescent="0.2">
      <c r="A134" s="22" t="s">
        <v>92</v>
      </c>
      <c r="B134" s="17" t="s">
        <v>93</v>
      </c>
      <c r="C134" s="18">
        <v>792130.48</v>
      </c>
      <c r="D134" s="18">
        <v>0</v>
      </c>
      <c r="E134" s="18">
        <v>0</v>
      </c>
      <c r="F134" s="18">
        <v>0</v>
      </c>
      <c r="G134" s="18">
        <f t="shared" si="40"/>
        <v>-792130.48</v>
      </c>
      <c r="H134" s="18">
        <f t="shared" si="41"/>
        <v>0</v>
      </c>
      <c r="I134" s="19">
        <f t="shared" si="42"/>
        <v>-100</v>
      </c>
      <c r="J134" s="19">
        <f t="shared" si="43"/>
        <v>0</v>
      </c>
      <c r="K134" s="19">
        <f t="shared" si="44"/>
        <v>0</v>
      </c>
    </row>
    <row r="135" spans="1:11" x14ac:dyDescent="0.2">
      <c r="A135" s="23" t="s">
        <v>94</v>
      </c>
      <c r="B135" s="17" t="s">
        <v>95</v>
      </c>
      <c r="C135" s="18">
        <v>792130.48</v>
      </c>
      <c r="D135" s="18">
        <v>0</v>
      </c>
      <c r="E135" s="18">
        <v>0</v>
      </c>
      <c r="F135" s="18">
        <v>0</v>
      </c>
      <c r="G135" s="18">
        <f t="shared" si="40"/>
        <v>-792130.48</v>
      </c>
      <c r="H135" s="18">
        <f t="shared" si="41"/>
        <v>0</v>
      </c>
      <c r="I135" s="19">
        <f t="shared" si="42"/>
        <v>-100</v>
      </c>
      <c r="J135" s="19">
        <f t="shared" si="43"/>
        <v>0</v>
      </c>
      <c r="K135" s="19">
        <f t="shared" si="44"/>
        <v>0</v>
      </c>
    </row>
    <row r="136" spans="1:11" x14ac:dyDescent="0.2">
      <c r="A136" s="24" t="s">
        <v>96</v>
      </c>
      <c r="B136" s="17" t="s">
        <v>97</v>
      </c>
      <c r="C136" s="18">
        <v>792130.48</v>
      </c>
      <c r="D136" s="18">
        <v>0</v>
      </c>
      <c r="E136" s="18">
        <v>0</v>
      </c>
      <c r="F136" s="18">
        <v>0</v>
      </c>
      <c r="G136" s="18">
        <f t="shared" si="40"/>
        <v>-792130.48</v>
      </c>
      <c r="H136" s="18">
        <f t="shared" si="41"/>
        <v>0</v>
      </c>
      <c r="I136" s="19">
        <f t="shared" si="42"/>
        <v>-100</v>
      </c>
      <c r="J136" s="19">
        <f t="shared" si="43"/>
        <v>0</v>
      </c>
      <c r="K136" s="19">
        <f t="shared" si="44"/>
        <v>0</v>
      </c>
    </row>
    <row r="137" spans="1:11" ht="25.5" x14ac:dyDescent="0.2">
      <c r="A137" s="25" t="s">
        <v>98</v>
      </c>
      <c r="B137" s="17" t="s">
        <v>99</v>
      </c>
      <c r="C137" s="18">
        <v>792130.48</v>
      </c>
      <c r="D137" s="18">
        <v>0</v>
      </c>
      <c r="E137" s="18">
        <v>0</v>
      </c>
      <c r="F137" s="18">
        <v>0</v>
      </c>
      <c r="G137" s="18">
        <f t="shared" si="40"/>
        <v>-792130.48</v>
      </c>
      <c r="H137" s="18">
        <f t="shared" si="41"/>
        <v>0</v>
      </c>
      <c r="I137" s="19">
        <f t="shared" si="42"/>
        <v>-100</v>
      </c>
      <c r="J137" s="19">
        <f t="shared" si="43"/>
        <v>0</v>
      </c>
      <c r="K137" s="19">
        <f t="shared" si="44"/>
        <v>0</v>
      </c>
    </row>
    <row r="138" spans="1:11" ht="25.5" x14ac:dyDescent="0.2">
      <c r="A138" s="26" t="s">
        <v>100</v>
      </c>
      <c r="B138" s="17" t="s">
        <v>101</v>
      </c>
      <c r="C138" s="18">
        <v>792130.48</v>
      </c>
      <c r="D138" s="18">
        <v>0</v>
      </c>
      <c r="E138" s="18">
        <v>0</v>
      </c>
      <c r="F138" s="18">
        <v>0</v>
      </c>
      <c r="G138" s="18">
        <f t="shared" si="40"/>
        <v>-792130.48</v>
      </c>
      <c r="H138" s="18">
        <f t="shared" si="41"/>
        <v>0</v>
      </c>
      <c r="I138" s="19">
        <f t="shared" si="42"/>
        <v>-100</v>
      </c>
      <c r="J138" s="19">
        <f t="shared" si="43"/>
        <v>0</v>
      </c>
      <c r="K138" s="19">
        <f t="shared" si="44"/>
        <v>0</v>
      </c>
    </row>
    <row r="139" spans="1:11" x14ac:dyDescent="0.2">
      <c r="A139" s="22" t="s">
        <v>30</v>
      </c>
      <c r="B139" s="17" t="s">
        <v>31</v>
      </c>
      <c r="C139" s="18">
        <v>10362702.369999999</v>
      </c>
      <c r="D139" s="18">
        <v>0</v>
      </c>
      <c r="E139" s="18">
        <v>0</v>
      </c>
      <c r="F139" s="18">
        <v>0</v>
      </c>
      <c r="G139" s="18">
        <f t="shared" si="40"/>
        <v>-10362702.369999999</v>
      </c>
      <c r="H139" s="18">
        <f t="shared" si="41"/>
        <v>0</v>
      </c>
      <c r="I139" s="19">
        <f t="shared" si="42"/>
        <v>-100</v>
      </c>
      <c r="J139" s="19">
        <f t="shared" si="43"/>
        <v>0</v>
      </c>
      <c r="K139" s="19">
        <f t="shared" si="44"/>
        <v>0</v>
      </c>
    </row>
    <row r="140" spans="1:11" x14ac:dyDescent="0.2">
      <c r="A140" s="23" t="s">
        <v>32</v>
      </c>
      <c r="B140" s="17" t="s">
        <v>33</v>
      </c>
      <c r="C140" s="18">
        <v>10362702.369999999</v>
      </c>
      <c r="D140" s="18">
        <v>0</v>
      </c>
      <c r="E140" s="18">
        <v>0</v>
      </c>
      <c r="F140" s="18">
        <v>0</v>
      </c>
      <c r="G140" s="18">
        <f t="shared" si="40"/>
        <v>-10362702.369999999</v>
      </c>
      <c r="H140" s="18">
        <f t="shared" si="41"/>
        <v>0</v>
      </c>
      <c r="I140" s="19">
        <f t="shared" si="42"/>
        <v>-100</v>
      </c>
      <c r="J140" s="19">
        <f t="shared" si="43"/>
        <v>0</v>
      </c>
      <c r="K140" s="19">
        <f t="shared" si="44"/>
        <v>0</v>
      </c>
    </row>
    <row r="141" spans="1:11" x14ac:dyDescent="0.2">
      <c r="A141" s="16" t="s">
        <v>34</v>
      </c>
      <c r="B141" s="17" t="s">
        <v>35</v>
      </c>
      <c r="C141" s="18">
        <v>11154832.85</v>
      </c>
      <c r="D141" s="18">
        <v>0</v>
      </c>
      <c r="E141" s="18">
        <v>0</v>
      </c>
      <c r="F141" s="18">
        <v>0</v>
      </c>
      <c r="G141" s="18">
        <f t="shared" si="40"/>
        <v>-11154832.85</v>
      </c>
      <c r="H141" s="18">
        <f t="shared" si="41"/>
        <v>0</v>
      </c>
      <c r="I141" s="19">
        <f t="shared" si="42"/>
        <v>-100</v>
      </c>
      <c r="J141" s="19">
        <f t="shared" si="43"/>
        <v>0</v>
      </c>
      <c r="K141" s="19">
        <f t="shared" si="44"/>
        <v>0</v>
      </c>
    </row>
    <row r="142" spans="1:11" x14ac:dyDescent="0.2">
      <c r="A142" s="22" t="s">
        <v>36</v>
      </c>
      <c r="B142" s="17" t="s">
        <v>37</v>
      </c>
      <c r="C142" s="18">
        <v>11129304.789999999</v>
      </c>
      <c r="D142" s="18">
        <v>0</v>
      </c>
      <c r="E142" s="18">
        <v>0</v>
      </c>
      <c r="F142" s="18">
        <v>0</v>
      </c>
      <c r="G142" s="18">
        <f t="shared" si="40"/>
        <v>-11129304.789999999</v>
      </c>
      <c r="H142" s="18">
        <f t="shared" si="41"/>
        <v>0</v>
      </c>
      <c r="I142" s="19">
        <f t="shared" si="42"/>
        <v>-100</v>
      </c>
      <c r="J142" s="19">
        <f t="shared" si="43"/>
        <v>0</v>
      </c>
      <c r="K142" s="19">
        <f t="shared" si="44"/>
        <v>0</v>
      </c>
    </row>
    <row r="143" spans="1:11" x14ac:dyDescent="0.2">
      <c r="A143" s="23" t="s">
        <v>38</v>
      </c>
      <c r="B143" s="17" t="s">
        <v>39</v>
      </c>
      <c r="C143" s="18">
        <v>236567.81</v>
      </c>
      <c r="D143" s="18">
        <v>0</v>
      </c>
      <c r="E143" s="18">
        <v>0</v>
      </c>
      <c r="F143" s="18">
        <v>0</v>
      </c>
      <c r="G143" s="18">
        <f t="shared" si="40"/>
        <v>-236567.81</v>
      </c>
      <c r="H143" s="18">
        <f t="shared" si="41"/>
        <v>0</v>
      </c>
      <c r="I143" s="19">
        <f t="shared" si="42"/>
        <v>-100</v>
      </c>
      <c r="J143" s="19">
        <f t="shared" si="43"/>
        <v>0</v>
      </c>
      <c r="K143" s="19">
        <f t="shared" si="44"/>
        <v>0</v>
      </c>
    </row>
    <row r="144" spans="1:11" x14ac:dyDescent="0.2">
      <c r="A144" s="24" t="s">
        <v>40</v>
      </c>
      <c r="B144" s="17" t="s">
        <v>41</v>
      </c>
      <c r="C144" s="18">
        <v>117898.01</v>
      </c>
      <c r="D144" s="18">
        <v>0</v>
      </c>
      <c r="E144" s="18">
        <v>0</v>
      </c>
      <c r="F144" s="18">
        <v>0</v>
      </c>
      <c r="G144" s="18">
        <f t="shared" si="40"/>
        <v>-117898.01</v>
      </c>
      <c r="H144" s="18">
        <f t="shared" si="41"/>
        <v>0</v>
      </c>
      <c r="I144" s="19">
        <f t="shared" si="42"/>
        <v>-100</v>
      </c>
      <c r="J144" s="19">
        <f t="shared" si="43"/>
        <v>0</v>
      </c>
      <c r="K144" s="19">
        <f t="shared" si="44"/>
        <v>0</v>
      </c>
    </row>
    <row r="145" spans="1:11" x14ac:dyDescent="0.2">
      <c r="A145" s="24" t="s">
        <v>42</v>
      </c>
      <c r="B145" s="17" t="s">
        <v>43</v>
      </c>
      <c r="C145" s="18">
        <v>118669.8</v>
      </c>
      <c r="D145" s="18">
        <v>0</v>
      </c>
      <c r="E145" s="18">
        <v>0</v>
      </c>
      <c r="F145" s="18">
        <v>0</v>
      </c>
      <c r="G145" s="18">
        <f t="shared" si="40"/>
        <v>-118669.8</v>
      </c>
      <c r="H145" s="18">
        <f t="shared" si="41"/>
        <v>0</v>
      </c>
      <c r="I145" s="19">
        <f t="shared" si="42"/>
        <v>-100</v>
      </c>
      <c r="J145" s="19">
        <f t="shared" si="43"/>
        <v>0</v>
      </c>
      <c r="K145" s="19">
        <f t="shared" si="44"/>
        <v>0</v>
      </c>
    </row>
    <row r="146" spans="1:11" x14ac:dyDescent="0.2">
      <c r="A146" s="25" t="s">
        <v>44</v>
      </c>
      <c r="B146" s="17" t="s">
        <v>45</v>
      </c>
      <c r="C146" s="18">
        <v>193.6</v>
      </c>
      <c r="D146" s="18">
        <v>0</v>
      </c>
      <c r="E146" s="18">
        <v>0</v>
      </c>
      <c r="F146" s="18">
        <v>0</v>
      </c>
      <c r="G146" s="18">
        <f t="shared" si="40"/>
        <v>-193.6</v>
      </c>
      <c r="H146" s="18">
        <f t="shared" si="41"/>
        <v>0</v>
      </c>
      <c r="I146" s="19">
        <f t="shared" si="42"/>
        <v>-100</v>
      </c>
      <c r="J146" s="19">
        <f t="shared" si="43"/>
        <v>0</v>
      </c>
      <c r="K146" s="19">
        <f t="shared" si="44"/>
        <v>0</v>
      </c>
    </row>
    <row r="147" spans="1:11" x14ac:dyDescent="0.2">
      <c r="A147" s="23" t="s">
        <v>46</v>
      </c>
      <c r="B147" s="17" t="s">
        <v>47</v>
      </c>
      <c r="C147" s="18">
        <v>10892736.98</v>
      </c>
      <c r="D147" s="18">
        <v>0</v>
      </c>
      <c r="E147" s="18">
        <v>0</v>
      </c>
      <c r="F147" s="18">
        <v>0</v>
      </c>
      <c r="G147" s="18">
        <f t="shared" si="40"/>
        <v>-10892736.98</v>
      </c>
      <c r="H147" s="18">
        <f t="shared" si="41"/>
        <v>0</v>
      </c>
      <c r="I147" s="19">
        <f t="shared" si="42"/>
        <v>-100</v>
      </c>
      <c r="J147" s="19">
        <f t="shared" si="43"/>
        <v>0</v>
      </c>
      <c r="K147" s="19">
        <f t="shared" si="44"/>
        <v>0</v>
      </c>
    </row>
    <row r="148" spans="1:11" x14ac:dyDescent="0.2">
      <c r="A148" s="24" t="s">
        <v>48</v>
      </c>
      <c r="B148" s="17" t="s">
        <v>49</v>
      </c>
      <c r="C148" s="18">
        <v>10892736.98</v>
      </c>
      <c r="D148" s="18">
        <v>0</v>
      </c>
      <c r="E148" s="18">
        <v>0</v>
      </c>
      <c r="F148" s="18">
        <v>0</v>
      </c>
      <c r="G148" s="18">
        <f t="shared" si="40"/>
        <v>-10892736.98</v>
      </c>
      <c r="H148" s="18">
        <f t="shared" si="41"/>
        <v>0</v>
      </c>
      <c r="I148" s="19">
        <f t="shared" si="42"/>
        <v>-100</v>
      </c>
      <c r="J148" s="19">
        <f t="shared" si="43"/>
        <v>0</v>
      </c>
      <c r="K148" s="19">
        <f t="shared" si="44"/>
        <v>0</v>
      </c>
    </row>
    <row r="149" spans="1:11" x14ac:dyDescent="0.2">
      <c r="A149" s="22" t="s">
        <v>60</v>
      </c>
      <c r="B149" s="17" t="s">
        <v>61</v>
      </c>
      <c r="C149" s="18">
        <v>25528.06</v>
      </c>
      <c r="D149" s="18">
        <v>0</v>
      </c>
      <c r="E149" s="18">
        <v>0</v>
      </c>
      <c r="F149" s="18">
        <v>0</v>
      </c>
      <c r="G149" s="18">
        <f t="shared" si="40"/>
        <v>-25528.06</v>
      </c>
      <c r="H149" s="18">
        <f t="shared" si="41"/>
        <v>0</v>
      </c>
      <c r="I149" s="19">
        <f t="shared" si="42"/>
        <v>-100</v>
      </c>
      <c r="J149" s="19">
        <f t="shared" si="43"/>
        <v>0</v>
      </c>
      <c r="K149" s="19">
        <f t="shared" si="44"/>
        <v>0</v>
      </c>
    </row>
    <row r="150" spans="1:11" x14ac:dyDescent="0.2">
      <c r="A150" s="23" t="s">
        <v>62</v>
      </c>
      <c r="B150" s="17" t="s">
        <v>63</v>
      </c>
      <c r="C150" s="18">
        <v>25528.06</v>
      </c>
      <c r="D150" s="18">
        <v>0</v>
      </c>
      <c r="E150" s="18">
        <v>0</v>
      </c>
      <c r="F150" s="18">
        <v>0</v>
      </c>
      <c r="G150" s="18">
        <f t="shared" si="40"/>
        <v>-25528.06</v>
      </c>
      <c r="H150" s="18">
        <f t="shared" si="41"/>
        <v>0</v>
      </c>
      <c r="I150" s="19">
        <f t="shared" si="42"/>
        <v>-100</v>
      </c>
      <c r="J150" s="19">
        <f t="shared" si="43"/>
        <v>0</v>
      </c>
      <c r="K150" s="19">
        <f t="shared" si="44"/>
        <v>0</v>
      </c>
    </row>
    <row r="151" spans="1:11" ht="25.5" x14ac:dyDescent="0.2">
      <c r="A151" s="39" t="s">
        <v>390</v>
      </c>
      <c r="B151" s="28" t="s">
        <v>958</v>
      </c>
      <c r="C151" s="29"/>
      <c r="D151" s="29"/>
      <c r="E151" s="29"/>
      <c r="F151" s="29"/>
      <c r="G151" s="29"/>
      <c r="H151" s="29"/>
      <c r="I151" s="30"/>
      <c r="J151" s="30"/>
      <c r="K151" s="30"/>
    </row>
    <row r="152" spans="1:11" x14ac:dyDescent="0.2">
      <c r="A152" s="16" t="s">
        <v>26</v>
      </c>
      <c r="B152" s="17" t="s">
        <v>27</v>
      </c>
      <c r="C152" s="18">
        <v>262095.87</v>
      </c>
      <c r="D152" s="18">
        <v>0</v>
      </c>
      <c r="E152" s="18">
        <v>0</v>
      </c>
      <c r="F152" s="18">
        <v>0</v>
      </c>
      <c r="G152" s="18">
        <f t="shared" ref="G152:G165" si="45">F152-C152</f>
        <v>-262095.87</v>
      </c>
      <c r="H152" s="18">
        <f t="shared" ref="H152:H165" si="46">E152-F152</f>
        <v>0</v>
      </c>
      <c r="I152" s="19">
        <f t="shared" ref="I152:I165" si="47">IF(ISERROR(F152/C152),0,F152/C152*100-100)</f>
        <v>-100</v>
      </c>
      <c r="J152" s="19">
        <f t="shared" ref="J152:J165" si="48">IF(ISERROR(F152/E152),0,F152/E152*100)</f>
        <v>0</v>
      </c>
      <c r="K152" s="19">
        <f t="shared" ref="K152:K165" si="49">IF(ISERROR(F152/D152),0,F152/D152*100)</f>
        <v>0</v>
      </c>
    </row>
    <row r="153" spans="1:11" x14ac:dyDescent="0.2">
      <c r="A153" s="22" t="s">
        <v>92</v>
      </c>
      <c r="B153" s="17" t="s">
        <v>93</v>
      </c>
      <c r="C153" s="18">
        <v>262095.87</v>
      </c>
      <c r="D153" s="18">
        <v>0</v>
      </c>
      <c r="E153" s="18">
        <v>0</v>
      </c>
      <c r="F153" s="18">
        <v>0</v>
      </c>
      <c r="G153" s="18">
        <f t="shared" si="45"/>
        <v>-262095.87</v>
      </c>
      <c r="H153" s="18">
        <f t="shared" si="46"/>
        <v>0</v>
      </c>
      <c r="I153" s="19">
        <f t="shared" si="47"/>
        <v>-100</v>
      </c>
      <c r="J153" s="19">
        <f t="shared" si="48"/>
        <v>0</v>
      </c>
      <c r="K153" s="19">
        <f t="shared" si="49"/>
        <v>0</v>
      </c>
    </row>
    <row r="154" spans="1:11" x14ac:dyDescent="0.2">
      <c r="A154" s="23" t="s">
        <v>94</v>
      </c>
      <c r="B154" s="17" t="s">
        <v>95</v>
      </c>
      <c r="C154" s="18">
        <v>262095.87</v>
      </c>
      <c r="D154" s="18">
        <v>0</v>
      </c>
      <c r="E154" s="18">
        <v>0</v>
      </c>
      <c r="F154" s="18">
        <v>0</v>
      </c>
      <c r="G154" s="18">
        <f t="shared" si="45"/>
        <v>-262095.87</v>
      </c>
      <c r="H154" s="18">
        <f t="shared" si="46"/>
        <v>0</v>
      </c>
      <c r="I154" s="19">
        <f t="shared" si="47"/>
        <v>-100</v>
      </c>
      <c r="J154" s="19">
        <f t="shared" si="48"/>
        <v>0</v>
      </c>
      <c r="K154" s="19">
        <f t="shared" si="49"/>
        <v>0</v>
      </c>
    </row>
    <row r="155" spans="1:11" x14ac:dyDescent="0.2">
      <c r="A155" s="24" t="s">
        <v>96</v>
      </c>
      <c r="B155" s="17" t="s">
        <v>97</v>
      </c>
      <c r="C155" s="18">
        <v>262095.87</v>
      </c>
      <c r="D155" s="18">
        <v>0</v>
      </c>
      <c r="E155" s="18">
        <v>0</v>
      </c>
      <c r="F155" s="18">
        <v>0</v>
      </c>
      <c r="G155" s="18">
        <f t="shared" si="45"/>
        <v>-262095.87</v>
      </c>
      <c r="H155" s="18">
        <f t="shared" si="46"/>
        <v>0</v>
      </c>
      <c r="I155" s="19">
        <f t="shared" si="47"/>
        <v>-100</v>
      </c>
      <c r="J155" s="19">
        <f t="shared" si="48"/>
        <v>0</v>
      </c>
      <c r="K155" s="19">
        <f t="shared" si="49"/>
        <v>0</v>
      </c>
    </row>
    <row r="156" spans="1:11" ht="25.5" x14ac:dyDescent="0.2">
      <c r="A156" s="25" t="s">
        <v>98</v>
      </c>
      <c r="B156" s="17" t="s">
        <v>99</v>
      </c>
      <c r="C156" s="18">
        <v>262095.87</v>
      </c>
      <c r="D156" s="18">
        <v>0</v>
      </c>
      <c r="E156" s="18">
        <v>0</v>
      </c>
      <c r="F156" s="18">
        <v>0</v>
      </c>
      <c r="G156" s="18">
        <f t="shared" si="45"/>
        <v>-262095.87</v>
      </c>
      <c r="H156" s="18">
        <f t="shared" si="46"/>
        <v>0</v>
      </c>
      <c r="I156" s="19">
        <f t="shared" si="47"/>
        <v>-100</v>
      </c>
      <c r="J156" s="19">
        <f t="shared" si="48"/>
        <v>0</v>
      </c>
      <c r="K156" s="19">
        <f t="shared" si="49"/>
        <v>0</v>
      </c>
    </row>
    <row r="157" spans="1:11" ht="25.5" x14ac:dyDescent="0.2">
      <c r="A157" s="26" t="s">
        <v>100</v>
      </c>
      <c r="B157" s="17" t="s">
        <v>101</v>
      </c>
      <c r="C157" s="18">
        <v>262095.87</v>
      </c>
      <c r="D157" s="18">
        <v>0</v>
      </c>
      <c r="E157" s="18">
        <v>0</v>
      </c>
      <c r="F157" s="18">
        <v>0</v>
      </c>
      <c r="G157" s="18">
        <f t="shared" si="45"/>
        <v>-262095.87</v>
      </c>
      <c r="H157" s="18">
        <f t="shared" si="46"/>
        <v>0</v>
      </c>
      <c r="I157" s="19">
        <f t="shared" si="47"/>
        <v>-100</v>
      </c>
      <c r="J157" s="19">
        <f t="shared" si="48"/>
        <v>0</v>
      </c>
      <c r="K157" s="19">
        <f t="shared" si="49"/>
        <v>0</v>
      </c>
    </row>
    <row r="158" spans="1:11" x14ac:dyDescent="0.2">
      <c r="A158" s="16" t="s">
        <v>34</v>
      </c>
      <c r="B158" s="17" t="s">
        <v>35</v>
      </c>
      <c r="C158" s="18">
        <v>262095.87</v>
      </c>
      <c r="D158" s="18">
        <v>0</v>
      </c>
      <c r="E158" s="18">
        <v>0</v>
      </c>
      <c r="F158" s="18">
        <v>0</v>
      </c>
      <c r="G158" s="18">
        <f t="shared" si="45"/>
        <v>-262095.87</v>
      </c>
      <c r="H158" s="18">
        <f t="shared" si="46"/>
        <v>0</v>
      </c>
      <c r="I158" s="19">
        <f t="shared" si="47"/>
        <v>-100</v>
      </c>
      <c r="J158" s="19">
        <f t="shared" si="48"/>
        <v>0</v>
      </c>
      <c r="K158" s="19">
        <f t="shared" si="49"/>
        <v>0</v>
      </c>
    </row>
    <row r="159" spans="1:11" x14ac:dyDescent="0.2">
      <c r="A159" s="22" t="s">
        <v>36</v>
      </c>
      <c r="B159" s="17" t="s">
        <v>37</v>
      </c>
      <c r="C159" s="18">
        <v>236567.81</v>
      </c>
      <c r="D159" s="18">
        <v>0</v>
      </c>
      <c r="E159" s="18">
        <v>0</v>
      </c>
      <c r="F159" s="18">
        <v>0</v>
      </c>
      <c r="G159" s="18">
        <f t="shared" si="45"/>
        <v>-236567.81</v>
      </c>
      <c r="H159" s="18">
        <f t="shared" si="46"/>
        <v>0</v>
      </c>
      <c r="I159" s="19">
        <f t="shared" si="47"/>
        <v>-100</v>
      </c>
      <c r="J159" s="19">
        <f t="shared" si="48"/>
        <v>0</v>
      </c>
      <c r="K159" s="19">
        <f t="shared" si="49"/>
        <v>0</v>
      </c>
    </row>
    <row r="160" spans="1:11" x14ac:dyDescent="0.2">
      <c r="A160" s="23" t="s">
        <v>38</v>
      </c>
      <c r="B160" s="17" t="s">
        <v>39</v>
      </c>
      <c r="C160" s="18">
        <v>236567.81</v>
      </c>
      <c r="D160" s="18">
        <v>0</v>
      </c>
      <c r="E160" s="18">
        <v>0</v>
      </c>
      <c r="F160" s="18">
        <v>0</v>
      </c>
      <c r="G160" s="18">
        <f t="shared" si="45"/>
        <v>-236567.81</v>
      </c>
      <c r="H160" s="18">
        <f t="shared" si="46"/>
        <v>0</v>
      </c>
      <c r="I160" s="19">
        <f t="shared" si="47"/>
        <v>-100</v>
      </c>
      <c r="J160" s="19">
        <f t="shared" si="48"/>
        <v>0</v>
      </c>
      <c r="K160" s="19">
        <f t="shared" si="49"/>
        <v>0</v>
      </c>
    </row>
    <row r="161" spans="1:11" x14ac:dyDescent="0.2">
      <c r="A161" s="24" t="s">
        <v>40</v>
      </c>
      <c r="B161" s="17" t="s">
        <v>41</v>
      </c>
      <c r="C161" s="18">
        <v>117898.01</v>
      </c>
      <c r="D161" s="18">
        <v>0</v>
      </c>
      <c r="E161" s="18">
        <v>0</v>
      </c>
      <c r="F161" s="18">
        <v>0</v>
      </c>
      <c r="G161" s="18">
        <f t="shared" si="45"/>
        <v>-117898.01</v>
      </c>
      <c r="H161" s="18">
        <f t="shared" si="46"/>
        <v>0</v>
      </c>
      <c r="I161" s="19">
        <f t="shared" si="47"/>
        <v>-100</v>
      </c>
      <c r="J161" s="19">
        <f t="shared" si="48"/>
        <v>0</v>
      </c>
      <c r="K161" s="19">
        <f t="shared" si="49"/>
        <v>0</v>
      </c>
    </row>
    <row r="162" spans="1:11" x14ac:dyDescent="0.2">
      <c r="A162" s="24" t="s">
        <v>42</v>
      </c>
      <c r="B162" s="17" t="s">
        <v>43</v>
      </c>
      <c r="C162" s="18">
        <v>118669.8</v>
      </c>
      <c r="D162" s="18">
        <v>0</v>
      </c>
      <c r="E162" s="18">
        <v>0</v>
      </c>
      <c r="F162" s="18">
        <v>0</v>
      </c>
      <c r="G162" s="18">
        <f t="shared" si="45"/>
        <v>-118669.8</v>
      </c>
      <c r="H162" s="18">
        <f t="shared" si="46"/>
        <v>0</v>
      </c>
      <c r="I162" s="19">
        <f t="shared" si="47"/>
        <v>-100</v>
      </c>
      <c r="J162" s="19">
        <f t="shared" si="48"/>
        <v>0</v>
      </c>
      <c r="K162" s="19">
        <f t="shared" si="49"/>
        <v>0</v>
      </c>
    </row>
    <row r="163" spans="1:11" x14ac:dyDescent="0.2">
      <c r="A163" s="25" t="s">
        <v>44</v>
      </c>
      <c r="B163" s="17" t="s">
        <v>45</v>
      </c>
      <c r="C163" s="18">
        <v>193.6</v>
      </c>
      <c r="D163" s="18">
        <v>0</v>
      </c>
      <c r="E163" s="18">
        <v>0</v>
      </c>
      <c r="F163" s="18">
        <v>0</v>
      </c>
      <c r="G163" s="18">
        <f t="shared" si="45"/>
        <v>-193.6</v>
      </c>
      <c r="H163" s="18">
        <f t="shared" si="46"/>
        <v>0</v>
      </c>
      <c r="I163" s="19">
        <f t="shared" si="47"/>
        <v>-100</v>
      </c>
      <c r="J163" s="19">
        <f t="shared" si="48"/>
        <v>0</v>
      </c>
      <c r="K163" s="19">
        <f t="shared" si="49"/>
        <v>0</v>
      </c>
    </row>
    <row r="164" spans="1:11" x14ac:dyDescent="0.2">
      <c r="A164" s="22" t="s">
        <v>60</v>
      </c>
      <c r="B164" s="17" t="s">
        <v>61</v>
      </c>
      <c r="C164" s="18">
        <v>25528.06</v>
      </c>
      <c r="D164" s="18">
        <v>0</v>
      </c>
      <c r="E164" s="18">
        <v>0</v>
      </c>
      <c r="F164" s="18">
        <v>0</v>
      </c>
      <c r="G164" s="18">
        <f t="shared" si="45"/>
        <v>-25528.06</v>
      </c>
      <c r="H164" s="18">
        <f t="shared" si="46"/>
        <v>0</v>
      </c>
      <c r="I164" s="19">
        <f t="shared" si="47"/>
        <v>-100</v>
      </c>
      <c r="J164" s="19">
        <f t="shared" si="48"/>
        <v>0</v>
      </c>
      <c r="K164" s="19">
        <f t="shared" si="49"/>
        <v>0</v>
      </c>
    </row>
    <row r="165" spans="1:11" x14ac:dyDescent="0.2">
      <c r="A165" s="23" t="s">
        <v>62</v>
      </c>
      <c r="B165" s="17" t="s">
        <v>63</v>
      </c>
      <c r="C165" s="18">
        <v>25528.06</v>
      </c>
      <c r="D165" s="18">
        <v>0</v>
      </c>
      <c r="E165" s="18">
        <v>0</v>
      </c>
      <c r="F165" s="18">
        <v>0</v>
      </c>
      <c r="G165" s="18">
        <f t="shared" si="45"/>
        <v>-25528.06</v>
      </c>
      <c r="H165" s="18">
        <f t="shared" si="46"/>
        <v>0</v>
      </c>
      <c r="I165" s="19">
        <f t="shared" si="47"/>
        <v>-100</v>
      </c>
      <c r="J165" s="19">
        <f t="shared" si="48"/>
        <v>0</v>
      </c>
      <c r="K165" s="19">
        <f t="shared" si="49"/>
        <v>0</v>
      </c>
    </row>
    <row r="166" spans="1:11" x14ac:dyDescent="0.2">
      <c r="A166" s="39" t="s">
        <v>879</v>
      </c>
      <c r="B166" s="28" t="s">
        <v>959</v>
      </c>
      <c r="C166" s="29"/>
      <c r="D166" s="29"/>
      <c r="E166" s="29"/>
      <c r="F166" s="29"/>
      <c r="G166" s="29"/>
      <c r="H166" s="29"/>
      <c r="I166" s="30"/>
      <c r="J166" s="30"/>
      <c r="K166" s="30"/>
    </row>
    <row r="167" spans="1:11" x14ac:dyDescent="0.2">
      <c r="A167" s="16" t="s">
        <v>26</v>
      </c>
      <c r="B167" s="17" t="s">
        <v>27</v>
      </c>
      <c r="C167" s="18">
        <v>3586436.98</v>
      </c>
      <c r="D167" s="18">
        <v>0</v>
      </c>
      <c r="E167" s="18">
        <v>0</v>
      </c>
      <c r="F167" s="18">
        <v>0</v>
      </c>
      <c r="G167" s="18">
        <f t="shared" ref="G167:G178" si="50">F167-C167</f>
        <v>-3586436.98</v>
      </c>
      <c r="H167" s="18">
        <f t="shared" ref="H167:H178" si="51">E167-F167</f>
        <v>0</v>
      </c>
      <c r="I167" s="19">
        <f t="shared" ref="I167:I178" si="52">IF(ISERROR(F167/C167),0,F167/C167*100-100)</f>
        <v>-100</v>
      </c>
      <c r="J167" s="19">
        <f t="shared" ref="J167:J178" si="53">IF(ISERROR(F167/E167),0,F167/E167*100)</f>
        <v>0</v>
      </c>
      <c r="K167" s="19">
        <f t="shared" ref="K167:K178" si="54">IF(ISERROR(F167/D167),0,F167/D167*100)</f>
        <v>0</v>
      </c>
    </row>
    <row r="168" spans="1:11" x14ac:dyDescent="0.2">
      <c r="A168" s="22" t="s">
        <v>92</v>
      </c>
      <c r="B168" s="17" t="s">
        <v>93</v>
      </c>
      <c r="C168" s="18">
        <v>31214.61</v>
      </c>
      <c r="D168" s="18">
        <v>0</v>
      </c>
      <c r="E168" s="18">
        <v>0</v>
      </c>
      <c r="F168" s="18">
        <v>0</v>
      </c>
      <c r="G168" s="18">
        <f t="shared" si="50"/>
        <v>-31214.61</v>
      </c>
      <c r="H168" s="18">
        <f t="shared" si="51"/>
        <v>0</v>
      </c>
      <c r="I168" s="19">
        <f t="shared" si="52"/>
        <v>-100</v>
      </c>
      <c r="J168" s="19">
        <f t="shared" si="53"/>
        <v>0</v>
      </c>
      <c r="K168" s="19">
        <f t="shared" si="54"/>
        <v>0</v>
      </c>
    </row>
    <row r="169" spans="1:11" x14ac:dyDescent="0.2">
      <c r="A169" s="23" t="s">
        <v>94</v>
      </c>
      <c r="B169" s="17" t="s">
        <v>95</v>
      </c>
      <c r="C169" s="18">
        <v>31214.61</v>
      </c>
      <c r="D169" s="18">
        <v>0</v>
      </c>
      <c r="E169" s="18">
        <v>0</v>
      </c>
      <c r="F169" s="18">
        <v>0</v>
      </c>
      <c r="G169" s="18">
        <f t="shared" si="50"/>
        <v>-31214.61</v>
      </c>
      <c r="H169" s="18">
        <f t="shared" si="51"/>
        <v>0</v>
      </c>
      <c r="I169" s="19">
        <f t="shared" si="52"/>
        <v>-100</v>
      </c>
      <c r="J169" s="19">
        <f t="shared" si="53"/>
        <v>0</v>
      </c>
      <c r="K169" s="19">
        <f t="shared" si="54"/>
        <v>0</v>
      </c>
    </row>
    <row r="170" spans="1:11" x14ac:dyDescent="0.2">
      <c r="A170" s="24" t="s">
        <v>96</v>
      </c>
      <c r="B170" s="17" t="s">
        <v>97</v>
      </c>
      <c r="C170" s="18">
        <v>31214.61</v>
      </c>
      <c r="D170" s="18">
        <v>0</v>
      </c>
      <c r="E170" s="18">
        <v>0</v>
      </c>
      <c r="F170" s="18">
        <v>0</v>
      </c>
      <c r="G170" s="18">
        <f t="shared" si="50"/>
        <v>-31214.61</v>
      </c>
      <c r="H170" s="18">
        <f t="shared" si="51"/>
        <v>0</v>
      </c>
      <c r="I170" s="19">
        <f t="shared" si="52"/>
        <v>-100</v>
      </c>
      <c r="J170" s="19">
        <f t="shared" si="53"/>
        <v>0</v>
      </c>
      <c r="K170" s="19">
        <f t="shared" si="54"/>
        <v>0</v>
      </c>
    </row>
    <row r="171" spans="1:11" ht="25.5" x14ac:dyDescent="0.2">
      <c r="A171" s="25" t="s">
        <v>98</v>
      </c>
      <c r="B171" s="17" t="s">
        <v>99</v>
      </c>
      <c r="C171" s="18">
        <v>31214.61</v>
      </c>
      <c r="D171" s="18">
        <v>0</v>
      </c>
      <c r="E171" s="18">
        <v>0</v>
      </c>
      <c r="F171" s="18">
        <v>0</v>
      </c>
      <c r="G171" s="18">
        <f t="shared" si="50"/>
        <v>-31214.61</v>
      </c>
      <c r="H171" s="18">
        <f t="shared" si="51"/>
        <v>0</v>
      </c>
      <c r="I171" s="19">
        <f t="shared" si="52"/>
        <v>-100</v>
      </c>
      <c r="J171" s="19">
        <f t="shared" si="53"/>
        <v>0</v>
      </c>
      <c r="K171" s="19">
        <f t="shared" si="54"/>
        <v>0</v>
      </c>
    </row>
    <row r="172" spans="1:11" ht="25.5" x14ac:dyDescent="0.2">
      <c r="A172" s="26" t="s">
        <v>100</v>
      </c>
      <c r="B172" s="17" t="s">
        <v>101</v>
      </c>
      <c r="C172" s="18">
        <v>31214.61</v>
      </c>
      <c r="D172" s="18">
        <v>0</v>
      </c>
      <c r="E172" s="18">
        <v>0</v>
      </c>
      <c r="F172" s="18">
        <v>0</v>
      </c>
      <c r="G172" s="18">
        <f t="shared" si="50"/>
        <v>-31214.61</v>
      </c>
      <c r="H172" s="18">
        <f t="shared" si="51"/>
        <v>0</v>
      </c>
      <c r="I172" s="19">
        <f t="shared" si="52"/>
        <v>-100</v>
      </c>
      <c r="J172" s="19">
        <f t="shared" si="53"/>
        <v>0</v>
      </c>
      <c r="K172" s="19">
        <f t="shared" si="54"/>
        <v>0</v>
      </c>
    </row>
    <row r="173" spans="1:11" x14ac:dyDescent="0.2">
      <c r="A173" s="22" t="s">
        <v>30</v>
      </c>
      <c r="B173" s="17" t="s">
        <v>31</v>
      </c>
      <c r="C173" s="18">
        <v>3555222.37</v>
      </c>
      <c r="D173" s="18">
        <v>0</v>
      </c>
      <c r="E173" s="18">
        <v>0</v>
      </c>
      <c r="F173" s="18">
        <v>0</v>
      </c>
      <c r="G173" s="18">
        <f t="shared" si="50"/>
        <v>-3555222.37</v>
      </c>
      <c r="H173" s="18">
        <f t="shared" si="51"/>
        <v>0</v>
      </c>
      <c r="I173" s="19">
        <f t="shared" si="52"/>
        <v>-100</v>
      </c>
      <c r="J173" s="19">
        <f t="shared" si="53"/>
        <v>0</v>
      </c>
      <c r="K173" s="19">
        <f t="shared" si="54"/>
        <v>0</v>
      </c>
    </row>
    <row r="174" spans="1:11" x14ac:dyDescent="0.2">
      <c r="A174" s="23" t="s">
        <v>32</v>
      </c>
      <c r="B174" s="17" t="s">
        <v>33</v>
      </c>
      <c r="C174" s="18">
        <v>3555222.37</v>
      </c>
      <c r="D174" s="18">
        <v>0</v>
      </c>
      <c r="E174" s="18">
        <v>0</v>
      </c>
      <c r="F174" s="18">
        <v>0</v>
      </c>
      <c r="G174" s="18">
        <f t="shared" si="50"/>
        <v>-3555222.37</v>
      </c>
      <c r="H174" s="18">
        <f t="shared" si="51"/>
        <v>0</v>
      </c>
      <c r="I174" s="19">
        <f t="shared" si="52"/>
        <v>-100</v>
      </c>
      <c r="J174" s="19">
        <f t="shared" si="53"/>
        <v>0</v>
      </c>
      <c r="K174" s="19">
        <f t="shared" si="54"/>
        <v>0</v>
      </c>
    </row>
    <row r="175" spans="1:11" x14ac:dyDescent="0.2">
      <c r="A175" s="16" t="s">
        <v>34</v>
      </c>
      <c r="B175" s="17" t="s">
        <v>35</v>
      </c>
      <c r="C175" s="18">
        <v>3586436.98</v>
      </c>
      <c r="D175" s="18">
        <v>0</v>
      </c>
      <c r="E175" s="18">
        <v>0</v>
      </c>
      <c r="F175" s="18">
        <v>0</v>
      </c>
      <c r="G175" s="18">
        <f t="shared" si="50"/>
        <v>-3586436.98</v>
      </c>
      <c r="H175" s="18">
        <f t="shared" si="51"/>
        <v>0</v>
      </c>
      <c r="I175" s="19">
        <f t="shared" si="52"/>
        <v>-100</v>
      </c>
      <c r="J175" s="19">
        <f t="shared" si="53"/>
        <v>0</v>
      </c>
      <c r="K175" s="19">
        <f t="shared" si="54"/>
        <v>0</v>
      </c>
    </row>
    <row r="176" spans="1:11" x14ac:dyDescent="0.2">
      <c r="A176" s="22" t="s">
        <v>36</v>
      </c>
      <c r="B176" s="17" t="s">
        <v>37</v>
      </c>
      <c r="C176" s="18">
        <v>3586436.98</v>
      </c>
      <c r="D176" s="18">
        <v>0</v>
      </c>
      <c r="E176" s="18">
        <v>0</v>
      </c>
      <c r="F176" s="18">
        <v>0</v>
      </c>
      <c r="G176" s="18">
        <f t="shared" si="50"/>
        <v>-3586436.98</v>
      </c>
      <c r="H176" s="18">
        <f t="shared" si="51"/>
        <v>0</v>
      </c>
      <c r="I176" s="19">
        <f t="shared" si="52"/>
        <v>-100</v>
      </c>
      <c r="J176" s="19">
        <f t="shared" si="53"/>
        <v>0</v>
      </c>
      <c r="K176" s="19">
        <f t="shared" si="54"/>
        <v>0</v>
      </c>
    </row>
    <row r="177" spans="1:11" x14ac:dyDescent="0.2">
      <c r="A177" s="23" t="s">
        <v>46</v>
      </c>
      <c r="B177" s="17" t="s">
        <v>47</v>
      </c>
      <c r="C177" s="18">
        <v>3586436.98</v>
      </c>
      <c r="D177" s="18">
        <v>0</v>
      </c>
      <c r="E177" s="18">
        <v>0</v>
      </c>
      <c r="F177" s="18">
        <v>0</v>
      </c>
      <c r="G177" s="18">
        <f t="shared" si="50"/>
        <v>-3586436.98</v>
      </c>
      <c r="H177" s="18">
        <f t="shared" si="51"/>
        <v>0</v>
      </c>
      <c r="I177" s="19">
        <f t="shared" si="52"/>
        <v>-100</v>
      </c>
      <c r="J177" s="19">
        <f t="shared" si="53"/>
        <v>0</v>
      </c>
      <c r="K177" s="19">
        <f t="shared" si="54"/>
        <v>0</v>
      </c>
    </row>
    <row r="178" spans="1:11" x14ac:dyDescent="0.2">
      <c r="A178" s="24" t="s">
        <v>48</v>
      </c>
      <c r="B178" s="17" t="s">
        <v>49</v>
      </c>
      <c r="C178" s="18">
        <v>3586436.98</v>
      </c>
      <c r="D178" s="18">
        <v>0</v>
      </c>
      <c r="E178" s="18">
        <v>0</v>
      </c>
      <c r="F178" s="18">
        <v>0</v>
      </c>
      <c r="G178" s="18">
        <f t="shared" si="50"/>
        <v>-3586436.98</v>
      </c>
      <c r="H178" s="18">
        <f t="shared" si="51"/>
        <v>0</v>
      </c>
      <c r="I178" s="19">
        <f t="shared" si="52"/>
        <v>-100</v>
      </c>
      <c r="J178" s="19">
        <f t="shared" si="53"/>
        <v>0</v>
      </c>
      <c r="K178" s="19">
        <f t="shared" si="54"/>
        <v>0</v>
      </c>
    </row>
    <row r="179" spans="1:11" x14ac:dyDescent="0.2">
      <c r="A179" s="39" t="s">
        <v>765</v>
      </c>
      <c r="B179" s="28" t="s">
        <v>960</v>
      </c>
      <c r="C179" s="29"/>
      <c r="D179" s="29"/>
      <c r="E179" s="29"/>
      <c r="F179" s="29"/>
      <c r="G179" s="29"/>
      <c r="H179" s="29"/>
      <c r="I179" s="30"/>
      <c r="J179" s="30"/>
      <c r="K179" s="30"/>
    </row>
    <row r="180" spans="1:11" x14ac:dyDescent="0.2">
      <c r="A180" s="16" t="s">
        <v>26</v>
      </c>
      <c r="B180" s="17" t="s">
        <v>27</v>
      </c>
      <c r="C180" s="18">
        <v>7306300</v>
      </c>
      <c r="D180" s="18">
        <v>0</v>
      </c>
      <c r="E180" s="18">
        <v>0</v>
      </c>
      <c r="F180" s="18">
        <v>0</v>
      </c>
      <c r="G180" s="18">
        <f t="shared" ref="G180:G191" si="55">F180-C180</f>
        <v>-7306300</v>
      </c>
      <c r="H180" s="18">
        <f t="shared" ref="H180:H191" si="56">E180-F180</f>
        <v>0</v>
      </c>
      <c r="I180" s="19">
        <f t="shared" ref="I180:I191" si="57">IF(ISERROR(F180/C180),0,F180/C180*100-100)</f>
        <v>-100</v>
      </c>
      <c r="J180" s="19">
        <f t="shared" ref="J180:J191" si="58">IF(ISERROR(F180/E180),0,F180/E180*100)</f>
        <v>0</v>
      </c>
      <c r="K180" s="19">
        <f t="shared" ref="K180:K191" si="59">IF(ISERROR(F180/D180),0,F180/D180*100)</f>
        <v>0</v>
      </c>
    </row>
    <row r="181" spans="1:11" x14ac:dyDescent="0.2">
      <c r="A181" s="22" t="s">
        <v>92</v>
      </c>
      <c r="B181" s="17" t="s">
        <v>93</v>
      </c>
      <c r="C181" s="18">
        <v>498820</v>
      </c>
      <c r="D181" s="18">
        <v>0</v>
      </c>
      <c r="E181" s="18">
        <v>0</v>
      </c>
      <c r="F181" s="18">
        <v>0</v>
      </c>
      <c r="G181" s="18">
        <f t="shared" si="55"/>
        <v>-498820</v>
      </c>
      <c r="H181" s="18">
        <f t="shared" si="56"/>
        <v>0</v>
      </c>
      <c r="I181" s="19">
        <f t="shared" si="57"/>
        <v>-100</v>
      </c>
      <c r="J181" s="19">
        <f t="shared" si="58"/>
        <v>0</v>
      </c>
      <c r="K181" s="19">
        <f t="shared" si="59"/>
        <v>0</v>
      </c>
    </row>
    <row r="182" spans="1:11" x14ac:dyDescent="0.2">
      <c r="A182" s="23" t="s">
        <v>94</v>
      </c>
      <c r="B182" s="17" t="s">
        <v>95</v>
      </c>
      <c r="C182" s="18">
        <v>498820</v>
      </c>
      <c r="D182" s="18">
        <v>0</v>
      </c>
      <c r="E182" s="18">
        <v>0</v>
      </c>
      <c r="F182" s="18">
        <v>0</v>
      </c>
      <c r="G182" s="18">
        <f t="shared" si="55"/>
        <v>-498820</v>
      </c>
      <c r="H182" s="18">
        <f t="shared" si="56"/>
        <v>0</v>
      </c>
      <c r="I182" s="19">
        <f t="shared" si="57"/>
        <v>-100</v>
      </c>
      <c r="J182" s="19">
        <f t="shared" si="58"/>
        <v>0</v>
      </c>
      <c r="K182" s="19">
        <f t="shared" si="59"/>
        <v>0</v>
      </c>
    </row>
    <row r="183" spans="1:11" x14ac:dyDescent="0.2">
      <c r="A183" s="24" t="s">
        <v>96</v>
      </c>
      <c r="B183" s="17" t="s">
        <v>97</v>
      </c>
      <c r="C183" s="18">
        <v>498820</v>
      </c>
      <c r="D183" s="18">
        <v>0</v>
      </c>
      <c r="E183" s="18">
        <v>0</v>
      </c>
      <c r="F183" s="18">
        <v>0</v>
      </c>
      <c r="G183" s="18">
        <f t="shared" si="55"/>
        <v>-498820</v>
      </c>
      <c r="H183" s="18">
        <f t="shared" si="56"/>
        <v>0</v>
      </c>
      <c r="I183" s="19">
        <f t="shared" si="57"/>
        <v>-100</v>
      </c>
      <c r="J183" s="19">
        <f t="shared" si="58"/>
        <v>0</v>
      </c>
      <c r="K183" s="19">
        <f t="shared" si="59"/>
        <v>0</v>
      </c>
    </row>
    <row r="184" spans="1:11" ht="25.5" x14ac:dyDescent="0.2">
      <c r="A184" s="25" t="s">
        <v>98</v>
      </c>
      <c r="B184" s="17" t="s">
        <v>99</v>
      </c>
      <c r="C184" s="18">
        <v>498820</v>
      </c>
      <c r="D184" s="18">
        <v>0</v>
      </c>
      <c r="E184" s="18">
        <v>0</v>
      </c>
      <c r="F184" s="18">
        <v>0</v>
      </c>
      <c r="G184" s="18">
        <f t="shared" si="55"/>
        <v>-498820</v>
      </c>
      <c r="H184" s="18">
        <f t="shared" si="56"/>
        <v>0</v>
      </c>
      <c r="I184" s="19">
        <f t="shared" si="57"/>
        <v>-100</v>
      </c>
      <c r="J184" s="19">
        <f t="shared" si="58"/>
        <v>0</v>
      </c>
      <c r="K184" s="19">
        <f t="shared" si="59"/>
        <v>0</v>
      </c>
    </row>
    <row r="185" spans="1:11" ht="25.5" x14ac:dyDescent="0.2">
      <c r="A185" s="26" t="s">
        <v>100</v>
      </c>
      <c r="B185" s="17" t="s">
        <v>101</v>
      </c>
      <c r="C185" s="18">
        <v>498820</v>
      </c>
      <c r="D185" s="18">
        <v>0</v>
      </c>
      <c r="E185" s="18">
        <v>0</v>
      </c>
      <c r="F185" s="18">
        <v>0</v>
      </c>
      <c r="G185" s="18">
        <f t="shared" si="55"/>
        <v>-498820</v>
      </c>
      <c r="H185" s="18">
        <f t="shared" si="56"/>
        <v>0</v>
      </c>
      <c r="I185" s="19">
        <f t="shared" si="57"/>
        <v>-100</v>
      </c>
      <c r="J185" s="19">
        <f t="shared" si="58"/>
        <v>0</v>
      </c>
      <c r="K185" s="19">
        <f t="shared" si="59"/>
        <v>0</v>
      </c>
    </row>
    <row r="186" spans="1:11" x14ac:dyDescent="0.2">
      <c r="A186" s="22" t="s">
        <v>30</v>
      </c>
      <c r="B186" s="17" t="s">
        <v>31</v>
      </c>
      <c r="C186" s="18">
        <v>6807480</v>
      </c>
      <c r="D186" s="18">
        <v>0</v>
      </c>
      <c r="E186" s="18">
        <v>0</v>
      </c>
      <c r="F186" s="18">
        <v>0</v>
      </c>
      <c r="G186" s="18">
        <f t="shared" si="55"/>
        <v>-6807480</v>
      </c>
      <c r="H186" s="18">
        <f t="shared" si="56"/>
        <v>0</v>
      </c>
      <c r="I186" s="19">
        <f t="shared" si="57"/>
        <v>-100</v>
      </c>
      <c r="J186" s="19">
        <f t="shared" si="58"/>
        <v>0</v>
      </c>
      <c r="K186" s="19">
        <f t="shared" si="59"/>
        <v>0</v>
      </c>
    </row>
    <row r="187" spans="1:11" x14ac:dyDescent="0.2">
      <c r="A187" s="23" t="s">
        <v>32</v>
      </c>
      <c r="B187" s="17" t="s">
        <v>33</v>
      </c>
      <c r="C187" s="18">
        <v>6807480</v>
      </c>
      <c r="D187" s="18">
        <v>0</v>
      </c>
      <c r="E187" s="18">
        <v>0</v>
      </c>
      <c r="F187" s="18">
        <v>0</v>
      </c>
      <c r="G187" s="18">
        <f t="shared" si="55"/>
        <v>-6807480</v>
      </c>
      <c r="H187" s="18">
        <f t="shared" si="56"/>
        <v>0</v>
      </c>
      <c r="I187" s="19">
        <f t="shared" si="57"/>
        <v>-100</v>
      </c>
      <c r="J187" s="19">
        <f t="shared" si="58"/>
        <v>0</v>
      </c>
      <c r="K187" s="19">
        <f t="shared" si="59"/>
        <v>0</v>
      </c>
    </row>
    <row r="188" spans="1:11" x14ac:dyDescent="0.2">
      <c r="A188" s="16" t="s">
        <v>34</v>
      </c>
      <c r="B188" s="17" t="s">
        <v>35</v>
      </c>
      <c r="C188" s="18">
        <v>7306300</v>
      </c>
      <c r="D188" s="18">
        <v>0</v>
      </c>
      <c r="E188" s="18">
        <v>0</v>
      </c>
      <c r="F188" s="18">
        <v>0</v>
      </c>
      <c r="G188" s="18">
        <f t="shared" si="55"/>
        <v>-7306300</v>
      </c>
      <c r="H188" s="18">
        <f t="shared" si="56"/>
        <v>0</v>
      </c>
      <c r="I188" s="19">
        <f t="shared" si="57"/>
        <v>-100</v>
      </c>
      <c r="J188" s="19">
        <f t="shared" si="58"/>
        <v>0</v>
      </c>
      <c r="K188" s="19">
        <f t="shared" si="59"/>
        <v>0</v>
      </c>
    </row>
    <row r="189" spans="1:11" x14ac:dyDescent="0.2">
      <c r="A189" s="22" t="s">
        <v>36</v>
      </c>
      <c r="B189" s="17" t="s">
        <v>37</v>
      </c>
      <c r="C189" s="18">
        <v>7306300</v>
      </c>
      <c r="D189" s="18">
        <v>0</v>
      </c>
      <c r="E189" s="18">
        <v>0</v>
      </c>
      <c r="F189" s="18">
        <v>0</v>
      </c>
      <c r="G189" s="18">
        <f t="shared" si="55"/>
        <v>-7306300</v>
      </c>
      <c r="H189" s="18">
        <f t="shared" si="56"/>
        <v>0</v>
      </c>
      <c r="I189" s="19">
        <f t="shared" si="57"/>
        <v>-100</v>
      </c>
      <c r="J189" s="19">
        <f t="shared" si="58"/>
        <v>0</v>
      </c>
      <c r="K189" s="19">
        <f t="shared" si="59"/>
        <v>0</v>
      </c>
    </row>
    <row r="190" spans="1:11" x14ac:dyDescent="0.2">
      <c r="A190" s="23" t="s">
        <v>46</v>
      </c>
      <c r="B190" s="17" t="s">
        <v>47</v>
      </c>
      <c r="C190" s="18">
        <v>7306300</v>
      </c>
      <c r="D190" s="18">
        <v>0</v>
      </c>
      <c r="E190" s="18">
        <v>0</v>
      </c>
      <c r="F190" s="18">
        <v>0</v>
      </c>
      <c r="G190" s="18">
        <f t="shared" si="55"/>
        <v>-7306300</v>
      </c>
      <c r="H190" s="18">
        <f t="shared" si="56"/>
        <v>0</v>
      </c>
      <c r="I190" s="19">
        <f t="shared" si="57"/>
        <v>-100</v>
      </c>
      <c r="J190" s="19">
        <f t="shared" si="58"/>
        <v>0</v>
      </c>
      <c r="K190" s="19">
        <f t="shared" si="59"/>
        <v>0</v>
      </c>
    </row>
    <row r="191" spans="1:11" x14ac:dyDescent="0.2">
      <c r="A191" s="24" t="s">
        <v>48</v>
      </c>
      <c r="B191" s="17" t="s">
        <v>49</v>
      </c>
      <c r="C191" s="18">
        <v>7306300</v>
      </c>
      <c r="D191" s="18">
        <v>0</v>
      </c>
      <c r="E191" s="18">
        <v>0</v>
      </c>
      <c r="F191" s="18">
        <v>0</v>
      </c>
      <c r="G191" s="18">
        <f t="shared" si="55"/>
        <v>-7306300</v>
      </c>
      <c r="H191" s="18">
        <f t="shared" si="56"/>
        <v>0</v>
      </c>
      <c r="I191" s="19">
        <f t="shared" si="57"/>
        <v>-100</v>
      </c>
      <c r="J191" s="19">
        <f t="shared" si="58"/>
        <v>0</v>
      </c>
      <c r="K191" s="19">
        <f t="shared" si="59"/>
        <v>0</v>
      </c>
    </row>
    <row r="192" spans="1:11" x14ac:dyDescent="0.2">
      <c r="A192" s="27" t="s">
        <v>72</v>
      </c>
      <c r="B192" s="28" t="s">
        <v>73</v>
      </c>
      <c r="C192" s="29"/>
      <c r="D192" s="29"/>
      <c r="E192" s="29"/>
      <c r="F192" s="29"/>
      <c r="G192" s="29"/>
      <c r="H192" s="29"/>
      <c r="I192" s="30"/>
      <c r="J192" s="30"/>
      <c r="K192" s="30"/>
    </row>
    <row r="193" spans="1:11" x14ac:dyDescent="0.2">
      <c r="A193" s="16" t="s">
        <v>26</v>
      </c>
      <c r="B193" s="17" t="s">
        <v>27</v>
      </c>
      <c r="C193" s="18">
        <v>36375.660000000003</v>
      </c>
      <c r="D193" s="18">
        <v>265178</v>
      </c>
      <c r="E193" s="18">
        <v>0</v>
      </c>
      <c r="F193" s="18">
        <v>225916.21</v>
      </c>
      <c r="G193" s="18">
        <f t="shared" ref="G193:G203" si="60">F193-C193</f>
        <v>189540.55</v>
      </c>
      <c r="H193" s="18">
        <f t="shared" ref="H193:H203" si="61">E193-F193</f>
        <v>-225916.21</v>
      </c>
      <c r="I193" s="19">
        <f t="shared" ref="I193:I203" si="62">IF(ISERROR(F193/C193),0,F193/C193*100-100)</f>
        <v>521.06422261479236</v>
      </c>
      <c r="J193" s="19">
        <f t="shared" ref="J193:J203" si="63">IF(ISERROR(F193/E193),0,F193/E193*100)</f>
        <v>0</v>
      </c>
      <c r="K193" s="19">
        <f t="shared" ref="K193:K203" si="64">IF(ISERROR(F193/D193),0,F193/D193*100)</f>
        <v>85.194175233239548</v>
      </c>
    </row>
    <row r="194" spans="1:11" x14ac:dyDescent="0.2">
      <c r="A194" s="22" t="s">
        <v>30</v>
      </c>
      <c r="B194" s="17" t="s">
        <v>31</v>
      </c>
      <c r="C194" s="18">
        <v>36375.660000000003</v>
      </c>
      <c r="D194" s="18">
        <v>265178</v>
      </c>
      <c r="E194" s="18">
        <v>0</v>
      </c>
      <c r="F194" s="18">
        <v>225916.21</v>
      </c>
      <c r="G194" s="18">
        <f t="shared" si="60"/>
        <v>189540.55</v>
      </c>
      <c r="H194" s="18">
        <f t="shared" si="61"/>
        <v>-225916.21</v>
      </c>
      <c r="I194" s="19">
        <f t="shared" si="62"/>
        <v>521.06422261479236</v>
      </c>
      <c r="J194" s="19">
        <f t="shared" si="63"/>
        <v>0</v>
      </c>
      <c r="K194" s="19">
        <f t="shared" si="64"/>
        <v>85.194175233239548</v>
      </c>
    </row>
    <row r="195" spans="1:11" x14ac:dyDescent="0.2">
      <c r="A195" s="23" t="s">
        <v>32</v>
      </c>
      <c r="B195" s="17" t="s">
        <v>33</v>
      </c>
      <c r="C195" s="18">
        <v>36375.660000000003</v>
      </c>
      <c r="D195" s="18">
        <v>265178</v>
      </c>
      <c r="E195" s="18">
        <v>0</v>
      </c>
      <c r="F195" s="18">
        <v>225916.21</v>
      </c>
      <c r="G195" s="18">
        <f t="shared" si="60"/>
        <v>189540.55</v>
      </c>
      <c r="H195" s="18">
        <f t="shared" si="61"/>
        <v>-225916.21</v>
      </c>
      <c r="I195" s="19">
        <f t="shared" si="62"/>
        <v>521.06422261479236</v>
      </c>
      <c r="J195" s="19">
        <f t="shared" si="63"/>
        <v>0</v>
      </c>
      <c r="K195" s="19">
        <f t="shared" si="64"/>
        <v>85.194175233239548</v>
      </c>
    </row>
    <row r="196" spans="1:11" x14ac:dyDescent="0.2">
      <c r="A196" s="16" t="s">
        <v>34</v>
      </c>
      <c r="B196" s="17" t="s">
        <v>35</v>
      </c>
      <c r="C196" s="18">
        <v>36375.660000000003</v>
      </c>
      <c r="D196" s="18">
        <v>265178</v>
      </c>
      <c r="E196" s="18">
        <v>0</v>
      </c>
      <c r="F196" s="18">
        <v>225916.21</v>
      </c>
      <c r="G196" s="18">
        <f t="shared" si="60"/>
        <v>189540.55</v>
      </c>
      <c r="H196" s="18">
        <f t="shared" si="61"/>
        <v>-225916.21</v>
      </c>
      <c r="I196" s="19">
        <f t="shared" si="62"/>
        <v>521.06422261479236</v>
      </c>
      <c r="J196" s="19">
        <f t="shared" si="63"/>
        <v>0</v>
      </c>
      <c r="K196" s="19">
        <f t="shared" si="64"/>
        <v>85.194175233239548</v>
      </c>
    </row>
    <row r="197" spans="1:11" x14ac:dyDescent="0.2">
      <c r="A197" s="22" t="s">
        <v>36</v>
      </c>
      <c r="B197" s="17" t="s">
        <v>37</v>
      </c>
      <c r="C197" s="18">
        <v>36375.660000000003</v>
      </c>
      <c r="D197" s="18">
        <v>262217</v>
      </c>
      <c r="E197" s="18">
        <v>0</v>
      </c>
      <c r="F197" s="18">
        <v>223411.5</v>
      </c>
      <c r="G197" s="18">
        <f t="shared" si="60"/>
        <v>187035.84</v>
      </c>
      <c r="H197" s="18">
        <f t="shared" si="61"/>
        <v>-223411.5</v>
      </c>
      <c r="I197" s="19">
        <f t="shared" si="62"/>
        <v>514.1785468634796</v>
      </c>
      <c r="J197" s="19">
        <f t="shared" si="63"/>
        <v>0</v>
      </c>
      <c r="K197" s="19">
        <f t="shared" si="64"/>
        <v>85.200997646987048</v>
      </c>
    </row>
    <row r="198" spans="1:11" x14ac:dyDescent="0.2">
      <c r="A198" s="23" t="s">
        <v>38</v>
      </c>
      <c r="B198" s="17" t="s">
        <v>39</v>
      </c>
      <c r="C198" s="18">
        <v>36375.660000000003</v>
      </c>
      <c r="D198" s="18">
        <v>262217</v>
      </c>
      <c r="E198" s="18">
        <v>0</v>
      </c>
      <c r="F198" s="18">
        <v>223411.5</v>
      </c>
      <c r="G198" s="18">
        <f t="shared" si="60"/>
        <v>187035.84</v>
      </c>
      <c r="H198" s="18">
        <f t="shared" si="61"/>
        <v>-223411.5</v>
      </c>
      <c r="I198" s="19">
        <f t="shared" si="62"/>
        <v>514.1785468634796</v>
      </c>
      <c r="J198" s="19">
        <f t="shared" si="63"/>
        <v>0</v>
      </c>
      <c r="K198" s="19">
        <f t="shared" si="64"/>
        <v>85.200997646987048</v>
      </c>
    </row>
    <row r="199" spans="1:11" x14ac:dyDescent="0.2">
      <c r="A199" s="24" t="s">
        <v>40</v>
      </c>
      <c r="B199" s="17" t="s">
        <v>41</v>
      </c>
      <c r="C199" s="18">
        <v>36375.660000000003</v>
      </c>
      <c r="D199" s="18">
        <v>36325</v>
      </c>
      <c r="E199" s="18">
        <v>0</v>
      </c>
      <c r="F199" s="18">
        <v>21390.77</v>
      </c>
      <c r="G199" s="18">
        <f t="shared" si="60"/>
        <v>-14984.890000000003</v>
      </c>
      <c r="H199" s="18">
        <f t="shared" si="61"/>
        <v>-21390.77</v>
      </c>
      <c r="I199" s="19">
        <f t="shared" si="62"/>
        <v>-41.194826430640717</v>
      </c>
      <c r="J199" s="19">
        <f t="shared" si="63"/>
        <v>0</v>
      </c>
      <c r="K199" s="19">
        <f t="shared" si="64"/>
        <v>58.88718513420509</v>
      </c>
    </row>
    <row r="200" spans="1:11" x14ac:dyDescent="0.2">
      <c r="A200" s="24" t="s">
        <v>42</v>
      </c>
      <c r="B200" s="17" t="s">
        <v>43</v>
      </c>
      <c r="C200" s="18">
        <v>0</v>
      </c>
      <c r="D200" s="18">
        <v>225892</v>
      </c>
      <c r="E200" s="18">
        <v>0</v>
      </c>
      <c r="F200" s="18">
        <v>202020.73</v>
      </c>
      <c r="G200" s="18">
        <f t="shared" si="60"/>
        <v>202020.73</v>
      </c>
      <c r="H200" s="18">
        <f t="shared" si="61"/>
        <v>-202020.73</v>
      </c>
      <c r="I200" s="19">
        <f t="shared" si="62"/>
        <v>0</v>
      </c>
      <c r="J200" s="19">
        <f t="shared" si="63"/>
        <v>0</v>
      </c>
      <c r="K200" s="19">
        <f t="shared" si="64"/>
        <v>89.432441166575188</v>
      </c>
    </row>
    <row r="201" spans="1:11" x14ac:dyDescent="0.2">
      <c r="A201" s="25" t="s">
        <v>44</v>
      </c>
      <c r="B201" s="17" t="s">
        <v>45</v>
      </c>
      <c r="C201" s="18">
        <v>0</v>
      </c>
      <c r="D201" s="18">
        <v>0</v>
      </c>
      <c r="E201" s="18">
        <v>0</v>
      </c>
      <c r="F201" s="18">
        <v>200</v>
      </c>
      <c r="G201" s="18">
        <f t="shared" si="60"/>
        <v>200</v>
      </c>
      <c r="H201" s="18">
        <f t="shared" si="61"/>
        <v>-200</v>
      </c>
      <c r="I201" s="19">
        <f t="shared" si="62"/>
        <v>0</v>
      </c>
      <c r="J201" s="19">
        <f t="shared" si="63"/>
        <v>0</v>
      </c>
      <c r="K201" s="19">
        <f t="shared" si="64"/>
        <v>0</v>
      </c>
    </row>
    <row r="202" spans="1:11" x14ac:dyDescent="0.2">
      <c r="A202" s="22" t="s">
        <v>60</v>
      </c>
      <c r="B202" s="17" t="s">
        <v>61</v>
      </c>
      <c r="C202" s="18">
        <v>0</v>
      </c>
      <c r="D202" s="18">
        <v>2961</v>
      </c>
      <c r="E202" s="18">
        <v>0</v>
      </c>
      <c r="F202" s="18">
        <v>2504.71</v>
      </c>
      <c r="G202" s="18">
        <f t="shared" si="60"/>
        <v>2504.71</v>
      </c>
      <c r="H202" s="18">
        <f t="shared" si="61"/>
        <v>-2504.71</v>
      </c>
      <c r="I202" s="19">
        <f t="shared" si="62"/>
        <v>0</v>
      </c>
      <c r="J202" s="19">
        <f t="shared" si="63"/>
        <v>0</v>
      </c>
      <c r="K202" s="19">
        <f t="shared" si="64"/>
        <v>84.590003377237423</v>
      </c>
    </row>
    <row r="203" spans="1:11" x14ac:dyDescent="0.2">
      <c r="A203" s="23" t="s">
        <v>62</v>
      </c>
      <c r="B203" s="17" t="s">
        <v>63</v>
      </c>
      <c r="C203" s="18">
        <v>0</v>
      </c>
      <c r="D203" s="18">
        <v>2961</v>
      </c>
      <c r="E203" s="18">
        <v>0</v>
      </c>
      <c r="F203" s="18">
        <v>2504.71</v>
      </c>
      <c r="G203" s="18">
        <f t="shared" si="60"/>
        <v>2504.71</v>
      </c>
      <c r="H203" s="18">
        <f t="shared" si="61"/>
        <v>-2504.71</v>
      </c>
      <c r="I203" s="19">
        <f t="shared" si="62"/>
        <v>0</v>
      </c>
      <c r="J203" s="19">
        <f t="shared" si="63"/>
        <v>0</v>
      </c>
      <c r="K203" s="19">
        <f t="shared" si="64"/>
        <v>84.590003377237423</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6"/>
  <sheetViews>
    <sheetView zoomScaleNormal="100" workbookViewId="0">
      <selection activeCell="Q389" sqref="Q38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5.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88</v>
      </c>
      <c r="B13" s="21" t="s">
        <v>89</v>
      </c>
      <c r="C13" s="18"/>
      <c r="D13" s="18"/>
      <c r="E13" s="18"/>
      <c r="F13" s="18"/>
      <c r="G13" s="18"/>
      <c r="H13" s="18"/>
      <c r="I13" s="19"/>
      <c r="J13" s="19"/>
      <c r="K13" s="19"/>
    </row>
    <row r="14" spans="1:11" x14ac:dyDescent="0.2">
      <c r="A14" s="16" t="s">
        <v>26</v>
      </c>
      <c r="B14" s="17" t="s">
        <v>27</v>
      </c>
      <c r="C14" s="18">
        <v>14034489.960000001</v>
      </c>
      <c r="D14" s="18">
        <v>15096785</v>
      </c>
      <c r="E14" s="18">
        <v>9236722</v>
      </c>
      <c r="F14" s="18">
        <v>14277349.220000001</v>
      </c>
      <c r="G14" s="18">
        <f t="shared" ref="G14:G46" si="0">F14-C14</f>
        <v>242859.25999999978</v>
      </c>
      <c r="H14" s="18">
        <f t="shared" ref="H14:H46" si="1">E14-F14</f>
        <v>-5040627.2200000007</v>
      </c>
      <c r="I14" s="19">
        <f t="shared" ref="I14:I46" si="2">IF(ISERROR(F14/C14),0,F14/C14*100-100)</f>
        <v>1.7304459277977173</v>
      </c>
      <c r="J14" s="19">
        <f t="shared" ref="J14:J46" si="3">IF(ISERROR(F14/E14),0,F14/E14*100)</f>
        <v>154.57160256636499</v>
      </c>
      <c r="K14" s="19">
        <f t="shared" ref="K14:K46" si="4">IF(ISERROR(F14/D14),0,F14/D14*100)</f>
        <v>94.572117308420317</v>
      </c>
    </row>
    <row r="15" spans="1:11" ht="25.5" x14ac:dyDescent="0.2">
      <c r="A15" s="22" t="s">
        <v>28</v>
      </c>
      <c r="B15" s="17" t="s">
        <v>29</v>
      </c>
      <c r="C15" s="18">
        <v>286809.93</v>
      </c>
      <c r="D15" s="18">
        <v>372621</v>
      </c>
      <c r="E15" s="18">
        <v>372621</v>
      </c>
      <c r="F15" s="18">
        <v>343530.84</v>
      </c>
      <c r="G15" s="18">
        <f t="shared" si="0"/>
        <v>56720.910000000033</v>
      </c>
      <c r="H15" s="18">
        <f t="shared" si="1"/>
        <v>29090.159999999974</v>
      </c>
      <c r="I15" s="19">
        <f t="shared" si="2"/>
        <v>19.776480542357817</v>
      </c>
      <c r="J15" s="19">
        <f t="shared" si="3"/>
        <v>92.193097007415048</v>
      </c>
      <c r="K15" s="19">
        <f t="shared" si="4"/>
        <v>92.193097007415048</v>
      </c>
    </row>
    <row r="16" spans="1:11" x14ac:dyDescent="0.2">
      <c r="A16" s="22" t="s">
        <v>90</v>
      </c>
      <c r="B16" s="17" t="s">
        <v>91</v>
      </c>
      <c r="C16" s="18">
        <v>36030.639999999999</v>
      </c>
      <c r="D16" s="18">
        <v>97329</v>
      </c>
      <c r="E16" s="18">
        <v>45256</v>
      </c>
      <c r="F16" s="18">
        <v>72400.77</v>
      </c>
      <c r="G16" s="18">
        <f t="shared" si="0"/>
        <v>36370.130000000005</v>
      </c>
      <c r="H16" s="18">
        <f t="shared" si="1"/>
        <v>-27144.770000000004</v>
      </c>
      <c r="I16" s="19">
        <f t="shared" si="2"/>
        <v>100.94222583889714</v>
      </c>
      <c r="J16" s="19">
        <f t="shared" si="3"/>
        <v>159.98048877496907</v>
      </c>
      <c r="K16" s="19">
        <f t="shared" si="4"/>
        <v>74.387664519310789</v>
      </c>
    </row>
    <row r="17" spans="1:11" x14ac:dyDescent="0.2">
      <c r="A17" s="22" t="s">
        <v>92</v>
      </c>
      <c r="B17" s="17" t="s">
        <v>93</v>
      </c>
      <c r="C17" s="18">
        <v>119174.21</v>
      </c>
      <c r="D17" s="18">
        <v>265502</v>
      </c>
      <c r="E17" s="18">
        <v>175311</v>
      </c>
      <c r="F17" s="18">
        <v>205237.69</v>
      </c>
      <c r="G17" s="18">
        <f t="shared" si="0"/>
        <v>86063.48</v>
      </c>
      <c r="H17" s="18">
        <f t="shared" si="1"/>
        <v>-29926.690000000002</v>
      </c>
      <c r="I17" s="19">
        <f t="shared" si="2"/>
        <v>72.216530741005101</v>
      </c>
      <c r="J17" s="19">
        <f t="shared" si="3"/>
        <v>117.07062876830318</v>
      </c>
      <c r="K17" s="19">
        <f t="shared" si="4"/>
        <v>77.30174913936618</v>
      </c>
    </row>
    <row r="18" spans="1:11" x14ac:dyDescent="0.2">
      <c r="A18" s="23" t="s">
        <v>94</v>
      </c>
      <c r="B18" s="17" t="s">
        <v>95</v>
      </c>
      <c r="C18" s="18">
        <v>119174.21</v>
      </c>
      <c r="D18" s="18">
        <v>265502</v>
      </c>
      <c r="E18" s="18">
        <v>175311</v>
      </c>
      <c r="F18" s="18">
        <v>205237.69</v>
      </c>
      <c r="G18" s="18">
        <f t="shared" si="0"/>
        <v>86063.48</v>
      </c>
      <c r="H18" s="18">
        <f t="shared" si="1"/>
        <v>-29926.690000000002</v>
      </c>
      <c r="I18" s="19">
        <f t="shared" si="2"/>
        <v>72.216530741005101</v>
      </c>
      <c r="J18" s="19">
        <f t="shared" si="3"/>
        <v>117.07062876830318</v>
      </c>
      <c r="K18" s="19">
        <f t="shared" si="4"/>
        <v>77.30174913936618</v>
      </c>
    </row>
    <row r="19" spans="1:11" x14ac:dyDescent="0.2">
      <c r="A19" s="24" t="s">
        <v>96</v>
      </c>
      <c r="B19" s="17" t="s">
        <v>97</v>
      </c>
      <c r="C19" s="18">
        <v>119174.21</v>
      </c>
      <c r="D19" s="18">
        <v>265502</v>
      </c>
      <c r="E19" s="18">
        <v>175311</v>
      </c>
      <c r="F19" s="18">
        <v>205237.69</v>
      </c>
      <c r="G19" s="18">
        <f t="shared" si="0"/>
        <v>86063.48</v>
      </c>
      <c r="H19" s="18">
        <f t="shared" si="1"/>
        <v>-29926.690000000002</v>
      </c>
      <c r="I19" s="19">
        <f t="shared" si="2"/>
        <v>72.216530741005101</v>
      </c>
      <c r="J19" s="19">
        <f t="shared" si="3"/>
        <v>117.07062876830318</v>
      </c>
      <c r="K19" s="19">
        <f t="shared" si="4"/>
        <v>77.30174913936618</v>
      </c>
    </row>
    <row r="20" spans="1:11" ht="25.5" x14ac:dyDescent="0.2">
      <c r="A20" s="25" t="s">
        <v>98</v>
      </c>
      <c r="B20" s="17" t="s">
        <v>99</v>
      </c>
      <c r="C20" s="18">
        <v>119174.21</v>
      </c>
      <c r="D20" s="18">
        <v>265502</v>
      </c>
      <c r="E20" s="18">
        <v>175311</v>
      </c>
      <c r="F20" s="18">
        <v>205237.69</v>
      </c>
      <c r="G20" s="18">
        <f t="shared" si="0"/>
        <v>86063.48</v>
      </c>
      <c r="H20" s="18">
        <f t="shared" si="1"/>
        <v>-29926.690000000002</v>
      </c>
      <c r="I20" s="19">
        <f t="shared" si="2"/>
        <v>72.216530741005101</v>
      </c>
      <c r="J20" s="19">
        <f t="shared" si="3"/>
        <v>117.07062876830318</v>
      </c>
      <c r="K20" s="19">
        <f t="shared" si="4"/>
        <v>77.30174913936618</v>
      </c>
    </row>
    <row r="21" spans="1:11" ht="25.5" x14ac:dyDescent="0.2">
      <c r="A21" s="26" t="s">
        <v>100</v>
      </c>
      <c r="B21" s="17" t="s">
        <v>101</v>
      </c>
      <c r="C21" s="18">
        <v>16153.21</v>
      </c>
      <c r="D21" s="18">
        <v>22361</v>
      </c>
      <c r="E21" s="18">
        <v>19311</v>
      </c>
      <c r="F21" s="18">
        <v>9237.69</v>
      </c>
      <c r="G21" s="18">
        <f t="shared" si="0"/>
        <v>-6915.5199999999986</v>
      </c>
      <c r="H21" s="18">
        <f t="shared" si="1"/>
        <v>10073.31</v>
      </c>
      <c r="I21" s="19">
        <f t="shared" si="2"/>
        <v>-42.812047883980952</v>
      </c>
      <c r="J21" s="19">
        <f t="shared" si="3"/>
        <v>47.836414478794467</v>
      </c>
      <c r="K21" s="19">
        <f t="shared" si="4"/>
        <v>41.311613970752653</v>
      </c>
    </row>
    <row r="22" spans="1:11" ht="25.5" x14ac:dyDescent="0.2">
      <c r="A22" s="26" t="s">
        <v>102</v>
      </c>
      <c r="B22" s="17" t="s">
        <v>103</v>
      </c>
      <c r="C22" s="18">
        <v>103021</v>
      </c>
      <c r="D22" s="18">
        <v>243141</v>
      </c>
      <c r="E22" s="18">
        <v>156000</v>
      </c>
      <c r="F22" s="18">
        <v>196000</v>
      </c>
      <c r="G22" s="18">
        <f t="shared" si="0"/>
        <v>92979</v>
      </c>
      <c r="H22" s="18">
        <f t="shared" si="1"/>
        <v>-40000</v>
      </c>
      <c r="I22" s="19">
        <f t="shared" si="2"/>
        <v>90.252472796808405</v>
      </c>
      <c r="J22" s="19">
        <f t="shared" si="3"/>
        <v>125.64102564102564</v>
      </c>
      <c r="K22" s="19">
        <f t="shared" si="4"/>
        <v>80.611661546181026</v>
      </c>
    </row>
    <row r="23" spans="1:11" x14ac:dyDescent="0.2">
      <c r="A23" s="22" t="s">
        <v>30</v>
      </c>
      <c r="B23" s="17" t="s">
        <v>31</v>
      </c>
      <c r="C23" s="18">
        <v>13592475.18</v>
      </c>
      <c r="D23" s="18">
        <v>14361333</v>
      </c>
      <c r="E23" s="18">
        <v>8643534</v>
      </c>
      <c r="F23" s="18">
        <v>13656179.92</v>
      </c>
      <c r="G23" s="18">
        <f t="shared" si="0"/>
        <v>63704.740000000224</v>
      </c>
      <c r="H23" s="18">
        <f t="shared" si="1"/>
        <v>-5012645.92</v>
      </c>
      <c r="I23" s="19">
        <f t="shared" si="2"/>
        <v>0.46867652253456527</v>
      </c>
      <c r="J23" s="19">
        <f t="shared" si="3"/>
        <v>157.99301443136568</v>
      </c>
      <c r="K23" s="19">
        <f t="shared" si="4"/>
        <v>95.089919020748283</v>
      </c>
    </row>
    <row r="24" spans="1:11" x14ac:dyDescent="0.2">
      <c r="A24" s="23" t="s">
        <v>32</v>
      </c>
      <c r="B24" s="17" t="s">
        <v>33</v>
      </c>
      <c r="C24" s="18">
        <v>13592475.18</v>
      </c>
      <c r="D24" s="18">
        <v>14361333</v>
      </c>
      <c r="E24" s="18">
        <v>8643534</v>
      </c>
      <c r="F24" s="18">
        <v>13656179.92</v>
      </c>
      <c r="G24" s="18">
        <f t="shared" si="0"/>
        <v>63704.740000000224</v>
      </c>
      <c r="H24" s="18">
        <f t="shared" si="1"/>
        <v>-5012645.92</v>
      </c>
      <c r="I24" s="19">
        <f t="shared" si="2"/>
        <v>0.46867652253456527</v>
      </c>
      <c r="J24" s="19">
        <f t="shared" si="3"/>
        <v>157.99301443136568</v>
      </c>
      <c r="K24" s="19">
        <f t="shared" si="4"/>
        <v>95.089919020748283</v>
      </c>
    </row>
    <row r="25" spans="1:11" x14ac:dyDescent="0.2">
      <c r="A25" s="16" t="s">
        <v>34</v>
      </c>
      <c r="B25" s="17" t="s">
        <v>35</v>
      </c>
      <c r="C25" s="18">
        <v>14140466.83</v>
      </c>
      <c r="D25" s="18">
        <v>15134844</v>
      </c>
      <c r="E25" s="18">
        <v>9244953</v>
      </c>
      <c r="F25" s="18">
        <v>14289026.76</v>
      </c>
      <c r="G25" s="18">
        <f t="shared" si="0"/>
        <v>148559.9299999997</v>
      </c>
      <c r="H25" s="18">
        <f t="shared" si="1"/>
        <v>-5044073.76</v>
      </c>
      <c r="I25" s="19">
        <f t="shared" si="2"/>
        <v>1.0506013117248756</v>
      </c>
      <c r="J25" s="19">
        <f t="shared" si="3"/>
        <v>154.56029641253991</v>
      </c>
      <c r="K25" s="19">
        <f t="shared" si="4"/>
        <v>94.41145716467247</v>
      </c>
    </row>
    <row r="26" spans="1:11" x14ac:dyDescent="0.2">
      <c r="A26" s="22" t="s">
        <v>36</v>
      </c>
      <c r="B26" s="17" t="s">
        <v>37</v>
      </c>
      <c r="C26" s="18">
        <v>12602620.970000001</v>
      </c>
      <c r="D26" s="18">
        <v>13897473</v>
      </c>
      <c r="E26" s="18">
        <v>8425004</v>
      </c>
      <c r="F26" s="18">
        <v>13372543.66</v>
      </c>
      <c r="G26" s="18">
        <f t="shared" si="0"/>
        <v>769922.68999999948</v>
      </c>
      <c r="H26" s="18">
        <f t="shared" si="1"/>
        <v>-4947539.66</v>
      </c>
      <c r="I26" s="19">
        <f t="shared" si="2"/>
        <v>6.1092267380949323</v>
      </c>
      <c r="J26" s="19">
        <f t="shared" si="3"/>
        <v>158.72447846909034</v>
      </c>
      <c r="K26" s="19">
        <f t="shared" si="4"/>
        <v>96.222843246394504</v>
      </c>
    </row>
    <row r="27" spans="1:11" x14ac:dyDescent="0.2">
      <c r="A27" s="23" t="s">
        <v>38</v>
      </c>
      <c r="B27" s="17" t="s">
        <v>39</v>
      </c>
      <c r="C27" s="18">
        <v>10444380.6</v>
      </c>
      <c r="D27" s="18">
        <v>13744213</v>
      </c>
      <c r="E27" s="18">
        <v>8375201</v>
      </c>
      <c r="F27" s="18">
        <v>13284544.189999999</v>
      </c>
      <c r="G27" s="18">
        <f t="shared" si="0"/>
        <v>2840163.59</v>
      </c>
      <c r="H27" s="18">
        <f t="shared" si="1"/>
        <v>-4909343.1899999995</v>
      </c>
      <c r="I27" s="19">
        <f t="shared" si="2"/>
        <v>27.193221874737119</v>
      </c>
      <c r="J27" s="19">
        <f t="shared" si="3"/>
        <v>158.61761634138691</v>
      </c>
      <c r="K27" s="19">
        <f t="shared" si="4"/>
        <v>96.655546519833464</v>
      </c>
    </row>
    <row r="28" spans="1:11" x14ac:dyDescent="0.2">
      <c r="A28" s="24" t="s">
        <v>40</v>
      </c>
      <c r="B28" s="17" t="s">
        <v>41</v>
      </c>
      <c r="C28" s="18">
        <v>5755920.7199999997</v>
      </c>
      <c r="D28" s="18">
        <v>6517789</v>
      </c>
      <c r="E28" s="18">
        <v>5923385</v>
      </c>
      <c r="F28" s="18">
        <v>6349236.0800000001</v>
      </c>
      <c r="G28" s="18">
        <f t="shared" si="0"/>
        <v>593315.36000000034</v>
      </c>
      <c r="H28" s="18">
        <f t="shared" si="1"/>
        <v>-425851.08000000007</v>
      </c>
      <c r="I28" s="19">
        <f t="shared" si="2"/>
        <v>10.307914039510962</v>
      </c>
      <c r="J28" s="19">
        <f t="shared" si="3"/>
        <v>107.1893196204535</v>
      </c>
      <c r="K28" s="19">
        <f t="shared" si="4"/>
        <v>97.413955560697048</v>
      </c>
    </row>
    <row r="29" spans="1:11" x14ac:dyDescent="0.2">
      <c r="A29" s="24" t="s">
        <v>42</v>
      </c>
      <c r="B29" s="17" t="s">
        <v>43</v>
      </c>
      <c r="C29" s="18">
        <v>4688459.88</v>
      </c>
      <c r="D29" s="18">
        <v>7226424</v>
      </c>
      <c r="E29" s="18">
        <v>2451816</v>
      </c>
      <c r="F29" s="18">
        <v>6935308.1100000003</v>
      </c>
      <c r="G29" s="18">
        <f t="shared" si="0"/>
        <v>2246848.2300000004</v>
      </c>
      <c r="H29" s="18">
        <f t="shared" si="1"/>
        <v>-4483492.1100000003</v>
      </c>
      <c r="I29" s="19">
        <f t="shared" si="2"/>
        <v>47.922948846903637</v>
      </c>
      <c r="J29" s="19">
        <f t="shared" si="3"/>
        <v>282.86413458432446</v>
      </c>
      <c r="K29" s="19">
        <f t="shared" si="4"/>
        <v>95.971508314485845</v>
      </c>
    </row>
    <row r="30" spans="1:11" x14ac:dyDescent="0.2">
      <c r="A30" s="25" t="s">
        <v>44</v>
      </c>
      <c r="B30" s="17" t="s">
        <v>45</v>
      </c>
      <c r="C30" s="18">
        <v>14839.54</v>
      </c>
      <c r="D30" s="18">
        <v>0</v>
      </c>
      <c r="E30" s="18">
        <v>0</v>
      </c>
      <c r="F30" s="18">
        <v>20623.09</v>
      </c>
      <c r="G30" s="18">
        <f t="shared" si="0"/>
        <v>5783.5499999999993</v>
      </c>
      <c r="H30" s="18">
        <f t="shared" si="1"/>
        <v>-20623.09</v>
      </c>
      <c r="I30" s="19">
        <f t="shared" si="2"/>
        <v>38.973916981254121</v>
      </c>
      <c r="J30" s="19">
        <f t="shared" si="3"/>
        <v>0</v>
      </c>
      <c r="K30" s="19">
        <f t="shared" si="4"/>
        <v>0</v>
      </c>
    </row>
    <row r="31" spans="1:11" x14ac:dyDescent="0.2">
      <c r="A31" s="23" t="s">
        <v>46</v>
      </c>
      <c r="B31" s="17" t="s">
        <v>47</v>
      </c>
      <c r="C31" s="18">
        <v>2081698.12</v>
      </c>
      <c r="D31" s="18">
        <v>71832</v>
      </c>
      <c r="E31" s="18">
        <v>43404</v>
      </c>
      <c r="F31" s="18">
        <v>60827.69</v>
      </c>
      <c r="G31" s="18">
        <f t="shared" si="0"/>
        <v>-2020870.4300000002</v>
      </c>
      <c r="H31" s="18">
        <f t="shared" si="1"/>
        <v>-17423.690000000002</v>
      </c>
      <c r="I31" s="19">
        <f t="shared" si="2"/>
        <v>-97.077977377430685</v>
      </c>
      <c r="J31" s="19">
        <f t="shared" si="3"/>
        <v>140.14305133167451</v>
      </c>
      <c r="K31" s="19">
        <f t="shared" si="4"/>
        <v>84.68049058915247</v>
      </c>
    </row>
    <row r="32" spans="1:11" x14ac:dyDescent="0.2">
      <c r="A32" s="24" t="s">
        <v>48</v>
      </c>
      <c r="B32" s="17" t="s">
        <v>49</v>
      </c>
      <c r="C32" s="18">
        <v>39008.120000000003</v>
      </c>
      <c r="D32" s="18">
        <v>29142</v>
      </c>
      <c r="E32" s="18">
        <v>714</v>
      </c>
      <c r="F32" s="18">
        <v>18137.689999999999</v>
      </c>
      <c r="G32" s="18">
        <f t="shared" si="0"/>
        <v>-20870.430000000004</v>
      </c>
      <c r="H32" s="18">
        <f t="shared" si="1"/>
        <v>-17423.689999999999</v>
      </c>
      <c r="I32" s="19">
        <f t="shared" si="2"/>
        <v>-53.502783523020341</v>
      </c>
      <c r="J32" s="19">
        <f t="shared" si="3"/>
        <v>2540.2927170868347</v>
      </c>
      <c r="K32" s="19">
        <f t="shared" si="4"/>
        <v>62.239002127513551</v>
      </c>
    </row>
    <row r="33" spans="1:11" x14ac:dyDescent="0.2">
      <c r="A33" s="24" t="s">
        <v>50</v>
      </c>
      <c r="B33" s="17" t="s">
        <v>51</v>
      </c>
      <c r="C33" s="18">
        <v>2042690</v>
      </c>
      <c r="D33" s="18">
        <v>42690</v>
      </c>
      <c r="E33" s="18">
        <v>42690</v>
      </c>
      <c r="F33" s="18">
        <v>42690</v>
      </c>
      <c r="G33" s="18">
        <f t="shared" si="0"/>
        <v>-2000000</v>
      </c>
      <c r="H33" s="18">
        <f t="shared" si="1"/>
        <v>0</v>
      </c>
      <c r="I33" s="19">
        <f t="shared" si="2"/>
        <v>-97.910108729175747</v>
      </c>
      <c r="J33" s="19">
        <f t="shared" si="3"/>
        <v>100</v>
      </c>
      <c r="K33" s="19">
        <f t="shared" si="4"/>
        <v>100</v>
      </c>
    </row>
    <row r="34" spans="1:11" ht="25.5" x14ac:dyDescent="0.2">
      <c r="A34" s="23" t="s">
        <v>76</v>
      </c>
      <c r="B34" s="17" t="s">
        <v>77</v>
      </c>
      <c r="C34" s="18">
        <v>64630.66</v>
      </c>
      <c r="D34" s="18">
        <v>51843</v>
      </c>
      <c r="E34" s="18">
        <v>6399</v>
      </c>
      <c r="F34" s="18">
        <v>17321.259999999998</v>
      </c>
      <c r="G34" s="18">
        <f t="shared" si="0"/>
        <v>-47309.400000000009</v>
      </c>
      <c r="H34" s="18">
        <f t="shared" si="1"/>
        <v>-10922.259999999998</v>
      </c>
      <c r="I34" s="19">
        <f t="shared" si="2"/>
        <v>-73.199623831785104</v>
      </c>
      <c r="J34" s="19">
        <f t="shared" si="3"/>
        <v>270.68698234099077</v>
      </c>
      <c r="K34" s="19">
        <f t="shared" si="4"/>
        <v>33.410990876299593</v>
      </c>
    </row>
    <row r="35" spans="1:11" x14ac:dyDescent="0.2">
      <c r="A35" s="24" t="s">
        <v>78</v>
      </c>
      <c r="B35" s="17" t="s">
        <v>79</v>
      </c>
      <c r="C35" s="18">
        <v>64630.66</v>
      </c>
      <c r="D35" s="18">
        <v>51843</v>
      </c>
      <c r="E35" s="18">
        <v>6399</v>
      </c>
      <c r="F35" s="18">
        <v>17321.259999999998</v>
      </c>
      <c r="G35" s="18">
        <f t="shared" si="0"/>
        <v>-47309.400000000009</v>
      </c>
      <c r="H35" s="18">
        <f t="shared" si="1"/>
        <v>-10922.259999999998</v>
      </c>
      <c r="I35" s="19">
        <f t="shared" si="2"/>
        <v>-73.199623831785104</v>
      </c>
      <c r="J35" s="19">
        <f t="shared" si="3"/>
        <v>270.68698234099077</v>
      </c>
      <c r="K35" s="19">
        <f t="shared" si="4"/>
        <v>33.410990876299593</v>
      </c>
    </row>
    <row r="36" spans="1:11" ht="25.5" x14ac:dyDescent="0.2">
      <c r="A36" s="23" t="s">
        <v>52</v>
      </c>
      <c r="B36" s="17" t="s">
        <v>53</v>
      </c>
      <c r="C36" s="18">
        <v>11911.59</v>
      </c>
      <c r="D36" s="18">
        <v>29585</v>
      </c>
      <c r="E36" s="18">
        <v>0</v>
      </c>
      <c r="F36" s="18">
        <v>9850.52</v>
      </c>
      <c r="G36" s="18">
        <f t="shared" si="0"/>
        <v>-2061.0699999999997</v>
      </c>
      <c r="H36" s="18">
        <f t="shared" si="1"/>
        <v>-9850.52</v>
      </c>
      <c r="I36" s="19">
        <f t="shared" si="2"/>
        <v>-17.303063654810146</v>
      </c>
      <c r="J36" s="19">
        <f t="shared" si="3"/>
        <v>0</v>
      </c>
      <c r="K36" s="19">
        <f t="shared" si="4"/>
        <v>33.295656582727737</v>
      </c>
    </row>
    <row r="37" spans="1:11" x14ac:dyDescent="0.2">
      <c r="A37" s="24" t="s">
        <v>54</v>
      </c>
      <c r="B37" s="17" t="s">
        <v>55</v>
      </c>
      <c r="C37" s="18">
        <v>11911.59</v>
      </c>
      <c r="D37" s="18">
        <v>29585</v>
      </c>
      <c r="E37" s="18">
        <v>0</v>
      </c>
      <c r="F37" s="18">
        <v>9850.52</v>
      </c>
      <c r="G37" s="18">
        <f t="shared" si="0"/>
        <v>-2061.0699999999997</v>
      </c>
      <c r="H37" s="18">
        <f t="shared" si="1"/>
        <v>-9850.52</v>
      </c>
      <c r="I37" s="19">
        <f t="shared" si="2"/>
        <v>-17.303063654810146</v>
      </c>
      <c r="J37" s="19">
        <f t="shared" si="3"/>
        <v>0</v>
      </c>
      <c r="K37" s="19">
        <f t="shared" si="4"/>
        <v>33.295656582727737</v>
      </c>
    </row>
    <row r="38" spans="1:11" ht="25.5" x14ac:dyDescent="0.2">
      <c r="A38" s="25" t="s">
        <v>56</v>
      </c>
      <c r="B38" s="17" t="s">
        <v>57</v>
      </c>
      <c r="C38" s="18">
        <v>11911.59</v>
      </c>
      <c r="D38" s="18">
        <v>29585</v>
      </c>
      <c r="E38" s="18">
        <v>0</v>
      </c>
      <c r="F38" s="18">
        <v>9850.52</v>
      </c>
      <c r="G38" s="18">
        <f t="shared" si="0"/>
        <v>-2061.0699999999997</v>
      </c>
      <c r="H38" s="18">
        <f t="shared" si="1"/>
        <v>-9850.52</v>
      </c>
      <c r="I38" s="19">
        <f t="shared" si="2"/>
        <v>-17.303063654810146</v>
      </c>
      <c r="J38" s="19">
        <f t="shared" si="3"/>
        <v>0</v>
      </c>
      <c r="K38" s="19">
        <f t="shared" si="4"/>
        <v>33.295656582727737</v>
      </c>
    </row>
    <row r="39" spans="1:11" ht="25.5" x14ac:dyDescent="0.2">
      <c r="A39" s="26" t="s">
        <v>58</v>
      </c>
      <c r="B39" s="17" t="s">
        <v>59</v>
      </c>
      <c r="C39" s="18">
        <v>11911.59</v>
      </c>
      <c r="D39" s="18">
        <v>25500</v>
      </c>
      <c r="E39" s="18">
        <v>0</v>
      </c>
      <c r="F39" s="18">
        <v>5766.26</v>
      </c>
      <c r="G39" s="18">
        <f t="shared" si="0"/>
        <v>-6145.33</v>
      </c>
      <c r="H39" s="18">
        <f t="shared" si="1"/>
        <v>-5766.26</v>
      </c>
      <c r="I39" s="19">
        <f t="shared" si="2"/>
        <v>-51.591181362017998</v>
      </c>
      <c r="J39" s="19">
        <f t="shared" si="3"/>
        <v>0</v>
      </c>
      <c r="K39" s="19">
        <f t="shared" si="4"/>
        <v>22.612784313725491</v>
      </c>
    </row>
    <row r="40" spans="1:11" ht="25.5" x14ac:dyDescent="0.2">
      <c r="A40" s="26" t="s">
        <v>104</v>
      </c>
      <c r="B40" s="17" t="s">
        <v>105</v>
      </c>
      <c r="C40" s="18">
        <v>0</v>
      </c>
      <c r="D40" s="18">
        <v>4085</v>
      </c>
      <c r="E40" s="18">
        <v>0</v>
      </c>
      <c r="F40" s="18">
        <v>4084.26</v>
      </c>
      <c r="G40" s="18">
        <f t="shared" si="0"/>
        <v>4084.26</v>
      </c>
      <c r="H40" s="18">
        <f t="shared" si="1"/>
        <v>-4084.26</v>
      </c>
      <c r="I40" s="19">
        <f t="shared" si="2"/>
        <v>0</v>
      </c>
      <c r="J40" s="19">
        <f t="shared" si="3"/>
        <v>0</v>
      </c>
      <c r="K40" s="19">
        <f t="shared" si="4"/>
        <v>99.981884944920438</v>
      </c>
    </row>
    <row r="41" spans="1:11" x14ac:dyDescent="0.2">
      <c r="A41" s="22" t="s">
        <v>60</v>
      </c>
      <c r="B41" s="17" t="s">
        <v>61</v>
      </c>
      <c r="C41" s="18">
        <v>1537845.86</v>
      </c>
      <c r="D41" s="18">
        <v>1237371</v>
      </c>
      <c r="E41" s="18">
        <v>819949</v>
      </c>
      <c r="F41" s="18">
        <v>916483.1</v>
      </c>
      <c r="G41" s="18">
        <f t="shared" si="0"/>
        <v>-621362.76000000013</v>
      </c>
      <c r="H41" s="18">
        <f t="shared" si="1"/>
        <v>-96534.099999999977</v>
      </c>
      <c r="I41" s="19">
        <f t="shared" si="2"/>
        <v>-40.404749016913833</v>
      </c>
      <c r="J41" s="19">
        <f t="shared" si="3"/>
        <v>111.77318345409289</v>
      </c>
      <c r="K41" s="19">
        <f t="shared" si="4"/>
        <v>74.066961323645046</v>
      </c>
    </row>
    <row r="42" spans="1:11" x14ac:dyDescent="0.2">
      <c r="A42" s="23" t="s">
        <v>62</v>
      </c>
      <c r="B42" s="17" t="s">
        <v>63</v>
      </c>
      <c r="C42" s="18">
        <v>1537845.86</v>
      </c>
      <c r="D42" s="18">
        <v>1237371</v>
      </c>
      <c r="E42" s="18">
        <v>819949</v>
      </c>
      <c r="F42" s="18">
        <v>916483.1</v>
      </c>
      <c r="G42" s="18">
        <f t="shared" si="0"/>
        <v>-621362.76000000013</v>
      </c>
      <c r="H42" s="18">
        <f t="shared" si="1"/>
        <v>-96534.099999999977</v>
      </c>
      <c r="I42" s="19">
        <f t="shared" si="2"/>
        <v>-40.404749016913833</v>
      </c>
      <c r="J42" s="19">
        <f t="shared" si="3"/>
        <v>111.77318345409289</v>
      </c>
      <c r="K42" s="19">
        <f t="shared" si="4"/>
        <v>74.066961323645046</v>
      </c>
    </row>
    <row r="43" spans="1:11" x14ac:dyDescent="0.2">
      <c r="A43" s="16"/>
      <c r="B43" s="17" t="s">
        <v>64</v>
      </c>
      <c r="C43" s="18">
        <v>-105976.87</v>
      </c>
      <c r="D43" s="18">
        <v>-38059</v>
      </c>
      <c r="E43" s="18">
        <v>-8231</v>
      </c>
      <c r="F43" s="18">
        <v>-11677.54</v>
      </c>
      <c r="G43" s="18">
        <f t="shared" si="0"/>
        <v>94299.329999999987</v>
      </c>
      <c r="H43" s="18">
        <f t="shared" si="1"/>
        <v>3446.5400000000009</v>
      </c>
      <c r="I43" s="19">
        <f t="shared" si="2"/>
        <v>-88.981048411790226</v>
      </c>
      <c r="J43" s="19">
        <f t="shared" si="3"/>
        <v>141.87267646701497</v>
      </c>
      <c r="K43" s="19">
        <f t="shared" si="4"/>
        <v>30.682729446385874</v>
      </c>
    </row>
    <row r="44" spans="1:11" x14ac:dyDescent="0.2">
      <c r="A44" s="16" t="s">
        <v>65</v>
      </c>
      <c r="B44" s="17" t="s">
        <v>66</v>
      </c>
      <c r="C44" s="18">
        <v>105976.87</v>
      </c>
      <c r="D44" s="18">
        <v>38059</v>
      </c>
      <c r="E44" s="18">
        <v>8231</v>
      </c>
      <c r="F44" s="18">
        <v>11677.54</v>
      </c>
      <c r="G44" s="18">
        <f t="shared" si="0"/>
        <v>-94299.329999999987</v>
      </c>
      <c r="H44" s="18">
        <f t="shared" si="1"/>
        <v>-3446.5400000000009</v>
      </c>
      <c r="I44" s="19">
        <f t="shared" si="2"/>
        <v>-88.981048411790226</v>
      </c>
      <c r="J44" s="19">
        <f t="shared" si="3"/>
        <v>141.87267646701497</v>
      </c>
      <c r="K44" s="19">
        <f t="shared" si="4"/>
        <v>30.682729446385874</v>
      </c>
    </row>
    <row r="45" spans="1:11" x14ac:dyDescent="0.2">
      <c r="A45" s="22" t="s">
        <v>67</v>
      </c>
      <c r="B45" s="17" t="s">
        <v>68</v>
      </c>
      <c r="C45" s="18">
        <v>105976.87</v>
      </c>
      <c r="D45" s="18">
        <v>38059</v>
      </c>
      <c r="E45" s="18">
        <v>8231</v>
      </c>
      <c r="F45" s="18">
        <v>11677.54</v>
      </c>
      <c r="G45" s="18">
        <f t="shared" si="0"/>
        <v>-94299.329999999987</v>
      </c>
      <c r="H45" s="18">
        <f t="shared" si="1"/>
        <v>-3446.5400000000009</v>
      </c>
      <c r="I45" s="19">
        <f t="shared" si="2"/>
        <v>-88.981048411790226</v>
      </c>
      <c r="J45" s="19">
        <f t="shared" si="3"/>
        <v>141.87267646701497</v>
      </c>
      <c r="K45" s="19">
        <f t="shared" si="4"/>
        <v>30.682729446385874</v>
      </c>
    </row>
    <row r="46" spans="1:11" ht="25.5" x14ac:dyDescent="0.2">
      <c r="A46" s="23" t="s">
        <v>106</v>
      </c>
      <c r="B46" s="17" t="s">
        <v>107</v>
      </c>
      <c r="C46" s="18">
        <v>-138873</v>
      </c>
      <c r="D46" s="18">
        <v>38059</v>
      </c>
      <c r="E46" s="18">
        <v>8231</v>
      </c>
      <c r="F46" s="18">
        <v>-38059</v>
      </c>
      <c r="G46" s="18">
        <f t="shared" si="0"/>
        <v>100814</v>
      </c>
      <c r="H46" s="18">
        <f t="shared" si="1"/>
        <v>46290</v>
      </c>
      <c r="I46" s="19">
        <f t="shared" si="2"/>
        <v>-72.594384797620847</v>
      </c>
      <c r="J46" s="19">
        <f t="shared" si="3"/>
        <v>-462.38610132426192</v>
      </c>
      <c r="K46" s="19">
        <f t="shared" si="4"/>
        <v>-100</v>
      </c>
    </row>
    <row r="47" spans="1:11" x14ac:dyDescent="0.2">
      <c r="A47" s="16"/>
      <c r="B47" s="17"/>
      <c r="C47" s="18"/>
      <c r="D47" s="18"/>
      <c r="E47" s="18"/>
      <c r="F47" s="18"/>
      <c r="G47" s="18"/>
      <c r="H47" s="18"/>
      <c r="I47" s="19"/>
      <c r="J47" s="19"/>
      <c r="K47" s="19"/>
    </row>
    <row r="48" spans="1:11" x14ac:dyDescent="0.2">
      <c r="A48" s="27"/>
      <c r="B48" s="28" t="s">
        <v>69</v>
      </c>
      <c r="C48" s="29"/>
      <c r="D48" s="29"/>
      <c r="E48" s="29"/>
      <c r="F48" s="29"/>
      <c r="G48" s="29"/>
      <c r="H48" s="29"/>
      <c r="I48" s="30"/>
      <c r="J48" s="30"/>
      <c r="K48" s="30"/>
    </row>
    <row r="49" spans="1:11" x14ac:dyDescent="0.2">
      <c r="A49" s="16" t="s">
        <v>26</v>
      </c>
      <c r="B49" s="17" t="s">
        <v>27</v>
      </c>
      <c r="C49" s="18">
        <v>11449056.210000001</v>
      </c>
      <c r="D49" s="18">
        <v>12667250</v>
      </c>
      <c r="E49" s="18">
        <v>8273338</v>
      </c>
      <c r="F49" s="18">
        <v>12326848.380000001</v>
      </c>
      <c r="G49" s="18">
        <f t="shared" ref="G49:G72" si="5">F49-C49</f>
        <v>877792.16999999993</v>
      </c>
      <c r="H49" s="18">
        <f t="shared" ref="H49:H72" si="6">E49-F49</f>
        <v>-4053510.3800000008</v>
      </c>
      <c r="I49" s="19">
        <f t="shared" ref="I49:I72" si="7">IF(ISERROR(F49/C49),0,F49/C49*100-100)</f>
        <v>7.6669391249324548</v>
      </c>
      <c r="J49" s="19">
        <f t="shared" ref="J49:J72" si="8">IF(ISERROR(F49/E49),0,F49/E49*100)</f>
        <v>148.99486011571145</v>
      </c>
      <c r="K49" s="19">
        <f t="shared" ref="K49:K72" si="9">IF(ISERROR(F49/D49),0,F49/D49*100)</f>
        <v>97.312742544751231</v>
      </c>
    </row>
    <row r="50" spans="1:11" ht="25.5" x14ac:dyDescent="0.2">
      <c r="A50" s="22" t="s">
        <v>28</v>
      </c>
      <c r="B50" s="17" t="s">
        <v>29</v>
      </c>
      <c r="C50" s="18">
        <v>286809.93</v>
      </c>
      <c r="D50" s="18">
        <v>372621</v>
      </c>
      <c r="E50" s="18">
        <v>372621</v>
      </c>
      <c r="F50" s="18">
        <v>343530.84</v>
      </c>
      <c r="G50" s="18">
        <f t="shared" si="5"/>
        <v>56720.910000000033</v>
      </c>
      <c r="H50" s="18">
        <f t="shared" si="6"/>
        <v>29090.159999999974</v>
      </c>
      <c r="I50" s="19">
        <f t="shared" si="7"/>
        <v>19.776480542357817</v>
      </c>
      <c r="J50" s="19">
        <f t="shared" si="8"/>
        <v>92.193097007415048</v>
      </c>
      <c r="K50" s="19">
        <f t="shared" si="9"/>
        <v>92.193097007415048</v>
      </c>
    </row>
    <row r="51" spans="1:11" x14ac:dyDescent="0.2">
      <c r="A51" s="22" t="s">
        <v>92</v>
      </c>
      <c r="B51" s="17" t="s">
        <v>93</v>
      </c>
      <c r="C51" s="18">
        <v>6938.62</v>
      </c>
      <c r="D51" s="18">
        <v>3050</v>
      </c>
      <c r="E51" s="18">
        <v>0</v>
      </c>
      <c r="F51" s="18">
        <v>3049.2</v>
      </c>
      <c r="G51" s="18">
        <f t="shared" si="5"/>
        <v>-3889.42</v>
      </c>
      <c r="H51" s="18">
        <f t="shared" si="6"/>
        <v>-3049.2</v>
      </c>
      <c r="I51" s="19">
        <f t="shared" si="7"/>
        <v>-56.054662166252079</v>
      </c>
      <c r="J51" s="19">
        <f t="shared" si="8"/>
        <v>0</v>
      </c>
      <c r="K51" s="19">
        <f t="shared" si="9"/>
        <v>99.973770491803265</v>
      </c>
    </row>
    <row r="52" spans="1:11" x14ac:dyDescent="0.2">
      <c r="A52" s="23" t="s">
        <v>94</v>
      </c>
      <c r="B52" s="17" t="s">
        <v>95</v>
      </c>
      <c r="C52" s="18">
        <v>6938.62</v>
      </c>
      <c r="D52" s="18">
        <v>3050</v>
      </c>
      <c r="E52" s="18">
        <v>0</v>
      </c>
      <c r="F52" s="18">
        <v>3049.2</v>
      </c>
      <c r="G52" s="18">
        <f t="shared" si="5"/>
        <v>-3889.42</v>
      </c>
      <c r="H52" s="18">
        <f t="shared" si="6"/>
        <v>-3049.2</v>
      </c>
      <c r="I52" s="19">
        <f t="shared" si="7"/>
        <v>-56.054662166252079</v>
      </c>
      <c r="J52" s="19">
        <f t="shared" si="8"/>
        <v>0</v>
      </c>
      <c r="K52" s="19">
        <f t="shared" si="9"/>
        <v>99.973770491803265</v>
      </c>
    </row>
    <row r="53" spans="1:11" x14ac:dyDescent="0.2">
      <c r="A53" s="24" t="s">
        <v>96</v>
      </c>
      <c r="B53" s="17" t="s">
        <v>97</v>
      </c>
      <c r="C53" s="18">
        <v>6938.62</v>
      </c>
      <c r="D53" s="18">
        <v>3050</v>
      </c>
      <c r="E53" s="18">
        <v>0</v>
      </c>
      <c r="F53" s="18">
        <v>3049.2</v>
      </c>
      <c r="G53" s="18">
        <f t="shared" si="5"/>
        <v>-3889.42</v>
      </c>
      <c r="H53" s="18">
        <f t="shared" si="6"/>
        <v>-3049.2</v>
      </c>
      <c r="I53" s="19">
        <f t="shared" si="7"/>
        <v>-56.054662166252079</v>
      </c>
      <c r="J53" s="19">
        <f t="shared" si="8"/>
        <v>0</v>
      </c>
      <c r="K53" s="19">
        <f t="shared" si="9"/>
        <v>99.973770491803265</v>
      </c>
    </row>
    <row r="54" spans="1:11" ht="25.5" x14ac:dyDescent="0.2">
      <c r="A54" s="25" t="s">
        <v>98</v>
      </c>
      <c r="B54" s="17" t="s">
        <v>99</v>
      </c>
      <c r="C54" s="18">
        <v>6938.62</v>
      </c>
      <c r="D54" s="18">
        <v>3050</v>
      </c>
      <c r="E54" s="18">
        <v>0</v>
      </c>
      <c r="F54" s="18">
        <v>3049.2</v>
      </c>
      <c r="G54" s="18">
        <f t="shared" si="5"/>
        <v>-3889.42</v>
      </c>
      <c r="H54" s="18">
        <f t="shared" si="6"/>
        <v>-3049.2</v>
      </c>
      <c r="I54" s="19">
        <f t="shared" si="7"/>
        <v>-56.054662166252079</v>
      </c>
      <c r="J54" s="19">
        <f t="shared" si="8"/>
        <v>0</v>
      </c>
      <c r="K54" s="19">
        <f t="shared" si="9"/>
        <v>99.973770491803265</v>
      </c>
    </row>
    <row r="55" spans="1:11" ht="25.5" x14ac:dyDescent="0.2">
      <c r="A55" s="26" t="s">
        <v>100</v>
      </c>
      <c r="B55" s="17" t="s">
        <v>101</v>
      </c>
      <c r="C55" s="18">
        <v>6938.62</v>
      </c>
      <c r="D55" s="18">
        <v>3050</v>
      </c>
      <c r="E55" s="18">
        <v>0</v>
      </c>
      <c r="F55" s="18">
        <v>3049.2</v>
      </c>
      <c r="G55" s="18">
        <f t="shared" si="5"/>
        <v>-3889.42</v>
      </c>
      <c r="H55" s="18">
        <f t="shared" si="6"/>
        <v>-3049.2</v>
      </c>
      <c r="I55" s="19">
        <f t="shared" si="7"/>
        <v>-56.054662166252079</v>
      </c>
      <c r="J55" s="19">
        <f t="shared" si="8"/>
        <v>0</v>
      </c>
      <c r="K55" s="19">
        <f t="shared" si="9"/>
        <v>99.973770491803265</v>
      </c>
    </row>
    <row r="56" spans="1:11" x14ac:dyDescent="0.2">
      <c r="A56" s="22" t="s">
        <v>30</v>
      </c>
      <c r="B56" s="17" t="s">
        <v>31</v>
      </c>
      <c r="C56" s="18">
        <v>11155307.66</v>
      </c>
      <c r="D56" s="18">
        <v>12291579</v>
      </c>
      <c r="E56" s="18">
        <v>7900717</v>
      </c>
      <c r="F56" s="18">
        <v>11980268.34</v>
      </c>
      <c r="G56" s="18">
        <f t="shared" si="5"/>
        <v>824960.6799999997</v>
      </c>
      <c r="H56" s="18">
        <f t="shared" si="6"/>
        <v>-4079551.34</v>
      </c>
      <c r="I56" s="19">
        <f t="shared" si="7"/>
        <v>7.3952301912576672</v>
      </c>
      <c r="J56" s="19">
        <f t="shared" si="8"/>
        <v>151.63520399477667</v>
      </c>
      <c r="K56" s="19">
        <f t="shared" si="9"/>
        <v>97.467285041246527</v>
      </c>
    </row>
    <row r="57" spans="1:11" x14ac:dyDescent="0.2">
      <c r="A57" s="23" t="s">
        <v>32</v>
      </c>
      <c r="B57" s="17" t="s">
        <v>33</v>
      </c>
      <c r="C57" s="18">
        <v>11155307.66</v>
      </c>
      <c r="D57" s="18">
        <v>12291579</v>
      </c>
      <c r="E57" s="18">
        <v>7900717</v>
      </c>
      <c r="F57" s="18">
        <v>11980268.34</v>
      </c>
      <c r="G57" s="18">
        <f t="shared" si="5"/>
        <v>824960.6799999997</v>
      </c>
      <c r="H57" s="18">
        <f t="shared" si="6"/>
        <v>-4079551.34</v>
      </c>
      <c r="I57" s="19">
        <f t="shared" si="7"/>
        <v>7.3952301912576672</v>
      </c>
      <c r="J57" s="19">
        <f t="shared" si="8"/>
        <v>151.63520399477667</v>
      </c>
      <c r="K57" s="19">
        <f t="shared" si="9"/>
        <v>97.467285041246527</v>
      </c>
    </row>
    <row r="58" spans="1:11" x14ac:dyDescent="0.2">
      <c r="A58" s="16" t="s">
        <v>34</v>
      </c>
      <c r="B58" s="17" t="s">
        <v>35</v>
      </c>
      <c r="C58" s="18">
        <v>11445987.43</v>
      </c>
      <c r="D58" s="18">
        <v>12667250</v>
      </c>
      <c r="E58" s="18">
        <v>8273338</v>
      </c>
      <c r="F58" s="18">
        <v>12322213.140000001</v>
      </c>
      <c r="G58" s="18">
        <f t="shared" si="5"/>
        <v>876225.71000000089</v>
      </c>
      <c r="H58" s="18">
        <f t="shared" si="6"/>
        <v>-4048875.1400000006</v>
      </c>
      <c r="I58" s="19">
        <f t="shared" si="7"/>
        <v>7.6553090361029916</v>
      </c>
      <c r="J58" s="19">
        <f t="shared" si="8"/>
        <v>148.9388338781759</v>
      </c>
      <c r="K58" s="19">
        <f t="shared" si="9"/>
        <v>97.27615022992363</v>
      </c>
    </row>
    <row r="59" spans="1:11" x14ac:dyDescent="0.2">
      <c r="A59" s="22" t="s">
        <v>36</v>
      </c>
      <c r="B59" s="17" t="s">
        <v>37</v>
      </c>
      <c r="C59" s="18">
        <v>11106891.58</v>
      </c>
      <c r="D59" s="18">
        <v>11759102</v>
      </c>
      <c r="E59" s="18">
        <v>7453389</v>
      </c>
      <c r="F59" s="18">
        <v>11627922.289999999</v>
      </c>
      <c r="G59" s="18">
        <f t="shared" si="5"/>
        <v>521030.70999999903</v>
      </c>
      <c r="H59" s="18">
        <f t="shared" si="6"/>
        <v>-4174533.2899999991</v>
      </c>
      <c r="I59" s="19">
        <f t="shared" si="7"/>
        <v>4.6910578558109819</v>
      </c>
      <c r="J59" s="19">
        <f t="shared" si="8"/>
        <v>156.00852565188802</v>
      </c>
      <c r="K59" s="19">
        <f t="shared" si="9"/>
        <v>98.88444109082478</v>
      </c>
    </row>
    <row r="60" spans="1:11" x14ac:dyDescent="0.2">
      <c r="A60" s="23" t="s">
        <v>38</v>
      </c>
      <c r="B60" s="17" t="s">
        <v>39</v>
      </c>
      <c r="C60" s="18">
        <v>9061843.9199999999</v>
      </c>
      <c r="D60" s="18">
        <v>11710013</v>
      </c>
      <c r="E60" s="18">
        <v>7404300</v>
      </c>
      <c r="F60" s="18">
        <v>11582172.560000001</v>
      </c>
      <c r="G60" s="18">
        <f t="shared" si="5"/>
        <v>2520328.6400000006</v>
      </c>
      <c r="H60" s="18">
        <f t="shared" si="6"/>
        <v>-4177872.5600000005</v>
      </c>
      <c r="I60" s="19">
        <f t="shared" si="7"/>
        <v>27.812536413670657</v>
      </c>
      <c r="J60" s="19">
        <f t="shared" si="8"/>
        <v>156.42494982645221</v>
      </c>
      <c r="K60" s="19">
        <f t="shared" si="9"/>
        <v>98.908280972873385</v>
      </c>
    </row>
    <row r="61" spans="1:11" x14ac:dyDescent="0.2">
      <c r="A61" s="24" t="s">
        <v>40</v>
      </c>
      <c r="B61" s="17" t="s">
        <v>41</v>
      </c>
      <c r="C61" s="18">
        <v>5050628.41</v>
      </c>
      <c r="D61" s="18">
        <v>5659281</v>
      </c>
      <c r="E61" s="18">
        <v>5515408</v>
      </c>
      <c r="F61" s="18">
        <v>5607129.5300000003</v>
      </c>
      <c r="G61" s="18">
        <f t="shared" si="5"/>
        <v>556501.12000000011</v>
      </c>
      <c r="H61" s="18">
        <f t="shared" si="6"/>
        <v>-91721.530000000261</v>
      </c>
      <c r="I61" s="19">
        <f t="shared" si="7"/>
        <v>11.018453048300984</v>
      </c>
      <c r="J61" s="19">
        <f t="shared" si="8"/>
        <v>101.66300534792711</v>
      </c>
      <c r="K61" s="19">
        <f t="shared" si="9"/>
        <v>99.078478873906434</v>
      </c>
    </row>
    <row r="62" spans="1:11" x14ac:dyDescent="0.2">
      <c r="A62" s="24" t="s">
        <v>42</v>
      </c>
      <c r="B62" s="17" t="s">
        <v>43</v>
      </c>
      <c r="C62" s="18">
        <v>4011215.51</v>
      </c>
      <c r="D62" s="18">
        <v>6050732</v>
      </c>
      <c r="E62" s="18">
        <v>1888892</v>
      </c>
      <c r="F62" s="18">
        <v>5975043.0300000003</v>
      </c>
      <c r="G62" s="18">
        <f t="shared" si="5"/>
        <v>1963827.5200000005</v>
      </c>
      <c r="H62" s="18">
        <f t="shared" si="6"/>
        <v>-4086151.0300000003</v>
      </c>
      <c r="I62" s="19">
        <f t="shared" si="7"/>
        <v>48.958414602859392</v>
      </c>
      <c r="J62" s="19">
        <f t="shared" si="8"/>
        <v>316.32528646423407</v>
      </c>
      <c r="K62" s="19">
        <f t="shared" si="9"/>
        <v>98.749093993916773</v>
      </c>
    </row>
    <row r="63" spans="1:11" x14ac:dyDescent="0.2">
      <c r="A63" s="25" t="s">
        <v>44</v>
      </c>
      <c r="B63" s="17" t="s">
        <v>45</v>
      </c>
      <c r="C63" s="18">
        <v>8928.6</v>
      </c>
      <c r="D63" s="18">
        <v>0</v>
      </c>
      <c r="E63" s="18">
        <v>0</v>
      </c>
      <c r="F63" s="18">
        <v>5973.17</v>
      </c>
      <c r="G63" s="18">
        <f t="shared" si="5"/>
        <v>-2955.4300000000003</v>
      </c>
      <c r="H63" s="18">
        <f t="shared" si="6"/>
        <v>-5973.17</v>
      </c>
      <c r="I63" s="19">
        <f t="shared" si="7"/>
        <v>-33.100710077727754</v>
      </c>
      <c r="J63" s="19">
        <f t="shared" si="8"/>
        <v>0</v>
      </c>
      <c r="K63" s="19">
        <f t="shared" si="9"/>
        <v>0</v>
      </c>
    </row>
    <row r="64" spans="1:11" x14ac:dyDescent="0.2">
      <c r="A64" s="23" t="s">
        <v>46</v>
      </c>
      <c r="B64" s="17" t="s">
        <v>47</v>
      </c>
      <c r="C64" s="18">
        <v>2042690</v>
      </c>
      <c r="D64" s="18">
        <v>42690</v>
      </c>
      <c r="E64" s="18">
        <v>42690</v>
      </c>
      <c r="F64" s="18">
        <v>42690</v>
      </c>
      <c r="G64" s="18">
        <f t="shared" si="5"/>
        <v>-2000000</v>
      </c>
      <c r="H64" s="18">
        <f t="shared" si="6"/>
        <v>0</v>
      </c>
      <c r="I64" s="19">
        <f t="shared" si="7"/>
        <v>-97.910108729175747</v>
      </c>
      <c r="J64" s="19">
        <f t="shared" si="8"/>
        <v>100</v>
      </c>
      <c r="K64" s="19">
        <f t="shared" si="9"/>
        <v>100</v>
      </c>
    </row>
    <row r="65" spans="1:11" x14ac:dyDescent="0.2">
      <c r="A65" s="24" t="s">
        <v>50</v>
      </c>
      <c r="B65" s="17" t="s">
        <v>51</v>
      </c>
      <c r="C65" s="18">
        <v>2042690</v>
      </c>
      <c r="D65" s="18">
        <v>42690</v>
      </c>
      <c r="E65" s="18">
        <v>42690</v>
      </c>
      <c r="F65" s="18">
        <v>42690</v>
      </c>
      <c r="G65" s="18">
        <f t="shared" si="5"/>
        <v>-2000000</v>
      </c>
      <c r="H65" s="18">
        <f t="shared" si="6"/>
        <v>0</v>
      </c>
      <c r="I65" s="19">
        <f t="shared" si="7"/>
        <v>-97.910108729175747</v>
      </c>
      <c r="J65" s="19">
        <f t="shared" si="8"/>
        <v>100</v>
      </c>
      <c r="K65" s="19">
        <f t="shared" si="9"/>
        <v>100</v>
      </c>
    </row>
    <row r="66" spans="1:11" ht="25.5" x14ac:dyDescent="0.2">
      <c r="A66" s="23" t="s">
        <v>76</v>
      </c>
      <c r="B66" s="17" t="s">
        <v>77</v>
      </c>
      <c r="C66" s="18">
        <v>2357.66</v>
      </c>
      <c r="D66" s="18">
        <v>6399</v>
      </c>
      <c r="E66" s="18">
        <v>6399</v>
      </c>
      <c r="F66" s="18">
        <v>3059.73</v>
      </c>
      <c r="G66" s="18">
        <f t="shared" si="5"/>
        <v>702.07000000000016</v>
      </c>
      <c r="H66" s="18">
        <f t="shared" si="6"/>
        <v>3339.27</v>
      </c>
      <c r="I66" s="19">
        <f t="shared" si="7"/>
        <v>29.778254710178743</v>
      </c>
      <c r="J66" s="19">
        <f t="shared" si="8"/>
        <v>47.815752461322077</v>
      </c>
      <c r="K66" s="19">
        <f t="shared" si="9"/>
        <v>47.815752461322077</v>
      </c>
    </row>
    <row r="67" spans="1:11" x14ac:dyDescent="0.2">
      <c r="A67" s="24" t="s">
        <v>78</v>
      </c>
      <c r="B67" s="17" t="s">
        <v>79</v>
      </c>
      <c r="C67" s="18">
        <v>2357.66</v>
      </c>
      <c r="D67" s="18">
        <v>6399</v>
      </c>
      <c r="E67" s="18">
        <v>6399</v>
      </c>
      <c r="F67" s="18">
        <v>3059.73</v>
      </c>
      <c r="G67" s="18">
        <f t="shared" si="5"/>
        <v>702.07000000000016</v>
      </c>
      <c r="H67" s="18">
        <f t="shared" si="6"/>
        <v>3339.27</v>
      </c>
      <c r="I67" s="19">
        <f t="shared" si="7"/>
        <v>29.778254710178743</v>
      </c>
      <c r="J67" s="19">
        <f t="shared" si="8"/>
        <v>47.815752461322077</v>
      </c>
      <c r="K67" s="19">
        <f t="shared" si="9"/>
        <v>47.815752461322077</v>
      </c>
    </row>
    <row r="68" spans="1:11" x14ac:dyDescent="0.2">
      <c r="A68" s="22" t="s">
        <v>60</v>
      </c>
      <c r="B68" s="17" t="s">
        <v>61</v>
      </c>
      <c r="C68" s="18">
        <v>339095.85</v>
      </c>
      <c r="D68" s="18">
        <v>908148</v>
      </c>
      <c r="E68" s="18">
        <v>819949</v>
      </c>
      <c r="F68" s="18">
        <v>694290.85</v>
      </c>
      <c r="G68" s="18">
        <f t="shared" si="5"/>
        <v>355195</v>
      </c>
      <c r="H68" s="18">
        <f t="shared" si="6"/>
        <v>125658.15000000002</v>
      </c>
      <c r="I68" s="19">
        <f t="shared" si="7"/>
        <v>104.74766942739052</v>
      </c>
      <c r="J68" s="19">
        <f t="shared" si="8"/>
        <v>84.67488221828431</v>
      </c>
      <c r="K68" s="19">
        <f t="shared" si="9"/>
        <v>76.45128877671921</v>
      </c>
    </row>
    <row r="69" spans="1:11" x14ac:dyDescent="0.2">
      <c r="A69" s="23" t="s">
        <v>62</v>
      </c>
      <c r="B69" s="17" t="s">
        <v>63</v>
      </c>
      <c r="C69" s="18">
        <v>339095.85</v>
      </c>
      <c r="D69" s="18">
        <v>908148</v>
      </c>
      <c r="E69" s="18">
        <v>819949</v>
      </c>
      <c r="F69" s="18">
        <v>694290.85</v>
      </c>
      <c r="G69" s="18">
        <f t="shared" si="5"/>
        <v>355195</v>
      </c>
      <c r="H69" s="18">
        <f t="shared" si="6"/>
        <v>125658.15000000002</v>
      </c>
      <c r="I69" s="19">
        <f t="shared" si="7"/>
        <v>104.74766942739052</v>
      </c>
      <c r="J69" s="19">
        <f t="shared" si="8"/>
        <v>84.67488221828431</v>
      </c>
      <c r="K69" s="19">
        <f t="shared" si="9"/>
        <v>76.45128877671921</v>
      </c>
    </row>
    <row r="70" spans="1:11" x14ac:dyDescent="0.2">
      <c r="A70" s="16"/>
      <c r="B70" s="17" t="s">
        <v>64</v>
      </c>
      <c r="C70" s="18">
        <v>3068.78</v>
      </c>
      <c r="D70" s="18">
        <v>0</v>
      </c>
      <c r="E70" s="18">
        <v>0</v>
      </c>
      <c r="F70" s="18">
        <v>4635.24</v>
      </c>
      <c r="G70" s="18">
        <f t="shared" si="5"/>
        <v>1566.4599999999996</v>
      </c>
      <c r="H70" s="18">
        <f t="shared" si="6"/>
        <v>-4635.24</v>
      </c>
      <c r="I70" s="19">
        <f t="shared" si="7"/>
        <v>51.045040700213093</v>
      </c>
      <c r="J70" s="19">
        <f t="shared" si="8"/>
        <v>0</v>
      </c>
      <c r="K70" s="19">
        <f t="shared" si="9"/>
        <v>0</v>
      </c>
    </row>
    <row r="71" spans="1:11" x14ac:dyDescent="0.2">
      <c r="A71" s="16" t="s">
        <v>65</v>
      </c>
      <c r="B71" s="17" t="s">
        <v>66</v>
      </c>
      <c r="C71" s="18">
        <v>-3068.78</v>
      </c>
      <c r="D71" s="18">
        <v>0</v>
      </c>
      <c r="E71" s="18">
        <v>0</v>
      </c>
      <c r="F71" s="18">
        <v>-4635.24</v>
      </c>
      <c r="G71" s="18">
        <f t="shared" si="5"/>
        <v>-1566.4599999999996</v>
      </c>
      <c r="H71" s="18">
        <f t="shared" si="6"/>
        <v>4635.24</v>
      </c>
      <c r="I71" s="19">
        <f t="shared" si="7"/>
        <v>51.045040700213093</v>
      </c>
      <c r="J71" s="19">
        <f t="shared" si="8"/>
        <v>0</v>
      </c>
      <c r="K71" s="19">
        <f t="shared" si="9"/>
        <v>0</v>
      </c>
    </row>
    <row r="72" spans="1:11" x14ac:dyDescent="0.2">
      <c r="A72" s="22" t="s">
        <v>67</v>
      </c>
      <c r="B72" s="17" t="s">
        <v>68</v>
      </c>
      <c r="C72" s="18">
        <v>-3068.78</v>
      </c>
      <c r="D72" s="18">
        <v>0</v>
      </c>
      <c r="E72" s="18">
        <v>0</v>
      </c>
      <c r="F72" s="18">
        <v>-4635.24</v>
      </c>
      <c r="G72" s="18">
        <f t="shared" si="5"/>
        <v>-1566.4599999999996</v>
      </c>
      <c r="H72" s="18">
        <f t="shared" si="6"/>
        <v>4635.24</v>
      </c>
      <c r="I72" s="19">
        <f t="shared" si="7"/>
        <v>51.045040700213093</v>
      </c>
      <c r="J72" s="19">
        <f t="shared" si="8"/>
        <v>0</v>
      </c>
      <c r="K72" s="19">
        <f t="shared" si="9"/>
        <v>0</v>
      </c>
    </row>
    <row r="73" spans="1:11" ht="25.5" x14ac:dyDescent="0.2">
      <c r="A73" s="27" t="s">
        <v>84</v>
      </c>
      <c r="B73" s="28" t="s">
        <v>108</v>
      </c>
      <c r="C73" s="29"/>
      <c r="D73" s="29"/>
      <c r="E73" s="29"/>
      <c r="F73" s="29"/>
      <c r="G73" s="29"/>
      <c r="H73" s="29"/>
      <c r="I73" s="30"/>
      <c r="J73" s="30"/>
      <c r="K73" s="30"/>
    </row>
    <row r="74" spans="1:11" x14ac:dyDescent="0.2">
      <c r="A74" s="16" t="s">
        <v>26</v>
      </c>
      <c r="B74" s="17" t="s">
        <v>27</v>
      </c>
      <c r="C74" s="18">
        <v>6601163.6200000001</v>
      </c>
      <c r="D74" s="18">
        <v>7961829</v>
      </c>
      <c r="E74" s="18">
        <v>7636818</v>
      </c>
      <c r="F74" s="18">
        <v>7709165.0999999996</v>
      </c>
      <c r="G74" s="18">
        <f t="shared" ref="G74:G90" si="10">F74-C74</f>
        <v>1108001.4799999995</v>
      </c>
      <c r="H74" s="18">
        <f t="shared" ref="H74:H90" si="11">E74-F74</f>
        <v>-72347.099999999627</v>
      </c>
      <c r="I74" s="19">
        <f t="shared" ref="I74:I90" si="12">IF(ISERROR(F74/C74),0,F74/C74*100-100)</f>
        <v>16.784941925132884</v>
      </c>
      <c r="J74" s="19">
        <f t="shared" ref="J74:J90" si="13">IF(ISERROR(F74/E74),0,F74/E74*100)</f>
        <v>100.94734613290508</v>
      </c>
      <c r="K74" s="19">
        <f t="shared" ref="K74:K90" si="14">IF(ISERROR(F74/D74),0,F74/D74*100)</f>
        <v>96.826559575695484</v>
      </c>
    </row>
    <row r="75" spans="1:11" ht="25.5" x14ac:dyDescent="0.2">
      <c r="A75" s="22" t="s">
        <v>28</v>
      </c>
      <c r="B75" s="17" t="s">
        <v>29</v>
      </c>
      <c r="C75" s="18">
        <v>12052.47</v>
      </c>
      <c r="D75" s="18">
        <v>13219</v>
      </c>
      <c r="E75" s="18">
        <v>13219</v>
      </c>
      <c r="F75" s="18">
        <v>14253.98</v>
      </c>
      <c r="G75" s="18">
        <f t="shared" si="10"/>
        <v>2201.5100000000002</v>
      </c>
      <c r="H75" s="18">
        <f t="shared" si="11"/>
        <v>-1034.9799999999996</v>
      </c>
      <c r="I75" s="19">
        <f t="shared" si="12"/>
        <v>18.266048370168122</v>
      </c>
      <c r="J75" s="19">
        <f t="shared" si="13"/>
        <v>107.82948785838566</v>
      </c>
      <c r="K75" s="19">
        <f t="shared" si="14"/>
        <v>107.82948785838566</v>
      </c>
    </row>
    <row r="76" spans="1:11" x14ac:dyDescent="0.2">
      <c r="A76" s="22" t="s">
        <v>30</v>
      </c>
      <c r="B76" s="17" t="s">
        <v>31</v>
      </c>
      <c r="C76" s="18">
        <v>6589111.1500000004</v>
      </c>
      <c r="D76" s="18">
        <v>7948610</v>
      </c>
      <c r="E76" s="18">
        <v>7623599</v>
      </c>
      <c r="F76" s="18">
        <v>7694911.1200000001</v>
      </c>
      <c r="G76" s="18">
        <f t="shared" si="10"/>
        <v>1105799.9699999997</v>
      </c>
      <c r="H76" s="18">
        <f t="shared" si="11"/>
        <v>-71312.120000000112</v>
      </c>
      <c r="I76" s="19">
        <f t="shared" si="12"/>
        <v>16.782232759876877</v>
      </c>
      <c r="J76" s="19">
        <f t="shared" si="13"/>
        <v>100.93541278863172</v>
      </c>
      <c r="K76" s="19">
        <f t="shared" si="14"/>
        <v>96.808261067029335</v>
      </c>
    </row>
    <row r="77" spans="1:11" x14ac:dyDescent="0.2">
      <c r="A77" s="23" t="s">
        <v>32</v>
      </c>
      <c r="B77" s="17" t="s">
        <v>33</v>
      </c>
      <c r="C77" s="18">
        <v>6589111.1500000004</v>
      </c>
      <c r="D77" s="18">
        <v>7948610</v>
      </c>
      <c r="E77" s="18">
        <v>7623599</v>
      </c>
      <c r="F77" s="18">
        <v>7694911.1200000001</v>
      </c>
      <c r="G77" s="18">
        <f t="shared" si="10"/>
        <v>1105799.9699999997</v>
      </c>
      <c r="H77" s="18">
        <f t="shared" si="11"/>
        <v>-71312.120000000112</v>
      </c>
      <c r="I77" s="19">
        <f t="shared" si="12"/>
        <v>16.782232759876877</v>
      </c>
      <c r="J77" s="19">
        <f t="shared" si="13"/>
        <v>100.93541278863172</v>
      </c>
      <c r="K77" s="19">
        <f t="shared" si="14"/>
        <v>96.808261067029335</v>
      </c>
    </row>
    <row r="78" spans="1:11" x14ac:dyDescent="0.2">
      <c r="A78" s="16" t="s">
        <v>34</v>
      </c>
      <c r="B78" s="17" t="s">
        <v>35</v>
      </c>
      <c r="C78" s="18">
        <v>6598150.5</v>
      </c>
      <c r="D78" s="18">
        <v>7961829</v>
      </c>
      <c r="E78" s="18">
        <v>7636818</v>
      </c>
      <c r="F78" s="18">
        <v>7704825.3700000001</v>
      </c>
      <c r="G78" s="18">
        <f t="shared" si="10"/>
        <v>1106674.8700000001</v>
      </c>
      <c r="H78" s="18">
        <f t="shared" si="11"/>
        <v>-68007.370000000112</v>
      </c>
      <c r="I78" s="19">
        <f t="shared" si="12"/>
        <v>16.772501172866555</v>
      </c>
      <c r="J78" s="19">
        <f t="shared" si="13"/>
        <v>100.89051971645782</v>
      </c>
      <c r="K78" s="19">
        <f t="shared" si="14"/>
        <v>96.772052878804601</v>
      </c>
    </row>
    <row r="79" spans="1:11" x14ac:dyDescent="0.2">
      <c r="A79" s="22" t="s">
        <v>36</v>
      </c>
      <c r="B79" s="17" t="s">
        <v>37</v>
      </c>
      <c r="C79" s="18">
        <v>6264675.5499999998</v>
      </c>
      <c r="D79" s="18">
        <v>7203731</v>
      </c>
      <c r="E79" s="18">
        <v>6969845</v>
      </c>
      <c r="F79" s="18">
        <v>7160005.6799999997</v>
      </c>
      <c r="G79" s="18">
        <f t="shared" si="10"/>
        <v>895330.12999999989</v>
      </c>
      <c r="H79" s="18">
        <f t="shared" si="11"/>
        <v>-190160.6799999997</v>
      </c>
      <c r="I79" s="19">
        <f t="shared" si="12"/>
        <v>14.291723854717418</v>
      </c>
      <c r="J79" s="19">
        <f t="shared" si="13"/>
        <v>102.7283344177668</v>
      </c>
      <c r="K79" s="19">
        <f t="shared" si="14"/>
        <v>99.393018423369767</v>
      </c>
    </row>
    <row r="80" spans="1:11" x14ac:dyDescent="0.2">
      <c r="A80" s="23" t="s">
        <v>38</v>
      </c>
      <c r="B80" s="17" t="s">
        <v>39</v>
      </c>
      <c r="C80" s="18">
        <v>6221985.5499999998</v>
      </c>
      <c r="D80" s="18">
        <v>7161041</v>
      </c>
      <c r="E80" s="18">
        <v>6927155</v>
      </c>
      <c r="F80" s="18">
        <v>7117315.6799999997</v>
      </c>
      <c r="G80" s="18">
        <f t="shared" si="10"/>
        <v>895330.12999999989</v>
      </c>
      <c r="H80" s="18">
        <f t="shared" si="11"/>
        <v>-190160.6799999997</v>
      </c>
      <c r="I80" s="19">
        <f t="shared" si="12"/>
        <v>14.389781570611319</v>
      </c>
      <c r="J80" s="19">
        <f t="shared" si="13"/>
        <v>102.74514833290145</v>
      </c>
      <c r="K80" s="19">
        <f t="shared" si="14"/>
        <v>99.389399948973903</v>
      </c>
    </row>
    <row r="81" spans="1:11" x14ac:dyDescent="0.2">
      <c r="A81" s="24" t="s">
        <v>40</v>
      </c>
      <c r="B81" s="17" t="s">
        <v>41</v>
      </c>
      <c r="C81" s="18">
        <v>4861293.68</v>
      </c>
      <c r="D81" s="18">
        <v>5225584</v>
      </c>
      <c r="E81" s="18">
        <v>5271753</v>
      </c>
      <c r="F81" s="18">
        <v>5181858.68</v>
      </c>
      <c r="G81" s="18">
        <f t="shared" si="10"/>
        <v>320565</v>
      </c>
      <c r="H81" s="18">
        <f t="shared" si="11"/>
        <v>89894.320000000298</v>
      </c>
      <c r="I81" s="19">
        <f t="shared" si="12"/>
        <v>6.594232340227606</v>
      </c>
      <c r="J81" s="19">
        <f t="shared" si="13"/>
        <v>98.294792642978521</v>
      </c>
      <c r="K81" s="19">
        <f t="shared" si="14"/>
        <v>99.163245294688579</v>
      </c>
    </row>
    <row r="82" spans="1:11" x14ac:dyDescent="0.2">
      <c r="A82" s="24" t="s">
        <v>42</v>
      </c>
      <c r="B82" s="17" t="s">
        <v>43</v>
      </c>
      <c r="C82" s="18">
        <v>1360691.87</v>
      </c>
      <c r="D82" s="18">
        <v>1935457</v>
      </c>
      <c r="E82" s="18">
        <v>1655402</v>
      </c>
      <c r="F82" s="18">
        <v>1935457</v>
      </c>
      <c r="G82" s="18">
        <f t="shared" si="10"/>
        <v>574765.12999999989</v>
      </c>
      <c r="H82" s="18">
        <f t="shared" si="11"/>
        <v>-280055</v>
      </c>
      <c r="I82" s="19">
        <f t="shared" si="12"/>
        <v>42.240652911375122</v>
      </c>
      <c r="J82" s="19">
        <f t="shared" si="13"/>
        <v>116.9176429652737</v>
      </c>
      <c r="K82" s="19">
        <f t="shared" si="14"/>
        <v>100</v>
      </c>
    </row>
    <row r="83" spans="1:11" x14ac:dyDescent="0.2">
      <c r="A83" s="25" t="s">
        <v>44</v>
      </c>
      <c r="B83" s="17" t="s">
        <v>45</v>
      </c>
      <c r="C83" s="18">
        <v>7107.46</v>
      </c>
      <c r="D83" s="18">
        <v>0</v>
      </c>
      <c r="E83" s="18">
        <v>0</v>
      </c>
      <c r="F83" s="18">
        <v>4904.2700000000004</v>
      </c>
      <c r="G83" s="18">
        <f t="shared" si="10"/>
        <v>-2203.1899999999996</v>
      </c>
      <c r="H83" s="18">
        <f t="shared" si="11"/>
        <v>-4904.2700000000004</v>
      </c>
      <c r="I83" s="19">
        <f t="shared" si="12"/>
        <v>-30.998275051846917</v>
      </c>
      <c r="J83" s="19">
        <f t="shared" si="13"/>
        <v>0</v>
      </c>
      <c r="K83" s="19">
        <f t="shared" si="14"/>
        <v>0</v>
      </c>
    </row>
    <row r="84" spans="1:11" x14ac:dyDescent="0.2">
      <c r="A84" s="23" t="s">
        <v>46</v>
      </c>
      <c r="B84" s="17" t="s">
        <v>47</v>
      </c>
      <c r="C84" s="18">
        <v>42690</v>
      </c>
      <c r="D84" s="18">
        <v>42690</v>
      </c>
      <c r="E84" s="18">
        <v>42690</v>
      </c>
      <c r="F84" s="18">
        <v>42690</v>
      </c>
      <c r="G84" s="18">
        <f t="shared" si="10"/>
        <v>0</v>
      </c>
      <c r="H84" s="18">
        <f t="shared" si="11"/>
        <v>0</v>
      </c>
      <c r="I84" s="19">
        <f t="shared" si="12"/>
        <v>0</v>
      </c>
      <c r="J84" s="19">
        <f t="shared" si="13"/>
        <v>100</v>
      </c>
      <c r="K84" s="19">
        <f t="shared" si="14"/>
        <v>100</v>
      </c>
    </row>
    <row r="85" spans="1:11" x14ac:dyDescent="0.2">
      <c r="A85" s="24" t="s">
        <v>50</v>
      </c>
      <c r="B85" s="17" t="s">
        <v>51</v>
      </c>
      <c r="C85" s="18">
        <v>42690</v>
      </c>
      <c r="D85" s="18">
        <v>42690</v>
      </c>
      <c r="E85" s="18">
        <v>42690</v>
      </c>
      <c r="F85" s="18">
        <v>42690</v>
      </c>
      <c r="G85" s="18">
        <f t="shared" si="10"/>
        <v>0</v>
      </c>
      <c r="H85" s="18">
        <f t="shared" si="11"/>
        <v>0</v>
      </c>
      <c r="I85" s="19">
        <f t="shared" si="12"/>
        <v>0</v>
      </c>
      <c r="J85" s="19">
        <f t="shared" si="13"/>
        <v>100</v>
      </c>
      <c r="K85" s="19">
        <f t="shared" si="14"/>
        <v>100</v>
      </c>
    </row>
    <row r="86" spans="1:11" x14ac:dyDescent="0.2">
      <c r="A86" s="22" t="s">
        <v>60</v>
      </c>
      <c r="B86" s="17" t="s">
        <v>61</v>
      </c>
      <c r="C86" s="18">
        <v>333474.95</v>
      </c>
      <c r="D86" s="18">
        <v>758098</v>
      </c>
      <c r="E86" s="18">
        <v>666973</v>
      </c>
      <c r="F86" s="18">
        <v>544819.68999999994</v>
      </c>
      <c r="G86" s="18">
        <f t="shared" si="10"/>
        <v>211344.73999999993</v>
      </c>
      <c r="H86" s="18">
        <f t="shared" si="11"/>
        <v>122153.31000000006</v>
      </c>
      <c r="I86" s="19">
        <f t="shared" si="12"/>
        <v>63.376496495463897</v>
      </c>
      <c r="J86" s="19">
        <f t="shared" si="13"/>
        <v>81.685419049946546</v>
      </c>
      <c r="K86" s="19">
        <f t="shared" si="14"/>
        <v>71.86665708127444</v>
      </c>
    </row>
    <row r="87" spans="1:11" x14ac:dyDescent="0.2">
      <c r="A87" s="23" t="s">
        <v>62</v>
      </c>
      <c r="B87" s="17" t="s">
        <v>63</v>
      </c>
      <c r="C87" s="18">
        <v>333474.95</v>
      </c>
      <c r="D87" s="18">
        <v>758098</v>
      </c>
      <c r="E87" s="18">
        <v>666973</v>
      </c>
      <c r="F87" s="18">
        <v>544819.68999999994</v>
      </c>
      <c r="G87" s="18">
        <f t="shared" si="10"/>
        <v>211344.73999999993</v>
      </c>
      <c r="H87" s="18">
        <f t="shared" si="11"/>
        <v>122153.31000000006</v>
      </c>
      <c r="I87" s="19">
        <f t="shared" si="12"/>
        <v>63.376496495463897</v>
      </c>
      <c r="J87" s="19">
        <f t="shared" si="13"/>
        <v>81.685419049946546</v>
      </c>
      <c r="K87" s="19">
        <f t="shared" si="14"/>
        <v>71.86665708127444</v>
      </c>
    </row>
    <row r="88" spans="1:11" x14ac:dyDescent="0.2">
      <c r="A88" s="16"/>
      <c r="B88" s="17" t="s">
        <v>64</v>
      </c>
      <c r="C88" s="18">
        <v>3013.12</v>
      </c>
      <c r="D88" s="18">
        <v>0</v>
      </c>
      <c r="E88" s="18">
        <v>0</v>
      </c>
      <c r="F88" s="18">
        <v>4339.7299999999996</v>
      </c>
      <c r="G88" s="18">
        <f t="shared" si="10"/>
        <v>1326.6099999999997</v>
      </c>
      <c r="H88" s="18">
        <f t="shared" si="11"/>
        <v>-4339.7299999999996</v>
      </c>
      <c r="I88" s="19">
        <f t="shared" si="12"/>
        <v>44.027785152931187</v>
      </c>
      <c r="J88" s="19">
        <f t="shared" si="13"/>
        <v>0</v>
      </c>
      <c r="K88" s="19">
        <f t="shared" si="14"/>
        <v>0</v>
      </c>
    </row>
    <row r="89" spans="1:11" x14ac:dyDescent="0.2">
      <c r="A89" s="16" t="s">
        <v>65</v>
      </c>
      <c r="B89" s="17" t="s">
        <v>66</v>
      </c>
      <c r="C89" s="18">
        <v>-3013.12</v>
      </c>
      <c r="D89" s="18">
        <v>0</v>
      </c>
      <c r="E89" s="18">
        <v>0</v>
      </c>
      <c r="F89" s="18">
        <v>-4339.7299999999996</v>
      </c>
      <c r="G89" s="18">
        <f t="shared" si="10"/>
        <v>-1326.6099999999997</v>
      </c>
      <c r="H89" s="18">
        <f t="shared" si="11"/>
        <v>4339.7299999999996</v>
      </c>
      <c r="I89" s="19">
        <f t="shared" si="12"/>
        <v>44.027785152931187</v>
      </c>
      <c r="J89" s="19">
        <f t="shared" si="13"/>
        <v>0</v>
      </c>
      <c r="K89" s="19">
        <f t="shared" si="14"/>
        <v>0</v>
      </c>
    </row>
    <row r="90" spans="1:11" x14ac:dyDescent="0.2">
      <c r="A90" s="22" t="s">
        <v>67</v>
      </c>
      <c r="B90" s="17" t="s">
        <v>68</v>
      </c>
      <c r="C90" s="18">
        <v>-3013.12</v>
      </c>
      <c r="D90" s="18">
        <v>0</v>
      </c>
      <c r="E90" s="18">
        <v>0</v>
      </c>
      <c r="F90" s="18">
        <v>-4339.7299999999996</v>
      </c>
      <c r="G90" s="18">
        <f t="shared" si="10"/>
        <v>-1326.6099999999997</v>
      </c>
      <c r="H90" s="18">
        <f t="shared" si="11"/>
        <v>4339.7299999999996</v>
      </c>
      <c r="I90" s="19">
        <f t="shared" si="12"/>
        <v>44.027785152931187</v>
      </c>
      <c r="J90" s="19">
        <f t="shared" si="13"/>
        <v>0</v>
      </c>
      <c r="K90" s="19">
        <f t="shared" si="14"/>
        <v>0</v>
      </c>
    </row>
    <row r="91" spans="1:11" x14ac:dyDescent="0.2">
      <c r="A91" s="27" t="s">
        <v>109</v>
      </c>
      <c r="B91" s="28" t="s">
        <v>110</v>
      </c>
      <c r="C91" s="29"/>
      <c r="D91" s="29"/>
      <c r="E91" s="29"/>
      <c r="F91" s="29"/>
      <c r="G91" s="29"/>
      <c r="H91" s="29"/>
      <c r="I91" s="30"/>
      <c r="J91" s="30"/>
      <c r="K91" s="30"/>
    </row>
    <row r="92" spans="1:11" x14ac:dyDescent="0.2">
      <c r="A92" s="16" t="s">
        <v>26</v>
      </c>
      <c r="B92" s="17" t="s">
        <v>27</v>
      </c>
      <c r="C92" s="18">
        <v>398897.74</v>
      </c>
      <c r="D92" s="18">
        <v>639570</v>
      </c>
      <c r="E92" s="18">
        <v>636520</v>
      </c>
      <c r="F92" s="18">
        <v>606104.79</v>
      </c>
      <c r="G92" s="18">
        <f t="shared" ref="G92:G113" si="15">F92-C92</f>
        <v>207207.05000000005</v>
      </c>
      <c r="H92" s="18">
        <f t="shared" ref="H92:H113" si="16">E92-F92</f>
        <v>30415.209999999963</v>
      </c>
      <c r="I92" s="19">
        <f t="shared" ref="I92:I113" si="17">IF(ISERROR(F92/C92),0,F92/C92*100-100)</f>
        <v>51.94490447601936</v>
      </c>
      <c r="J92" s="19">
        <f t="shared" ref="J92:J113" si="18">IF(ISERROR(F92/E92),0,F92/E92*100)</f>
        <v>95.221641111041293</v>
      </c>
      <c r="K92" s="19">
        <f t="shared" ref="K92:K113" si="19">IF(ISERROR(F92/D92),0,F92/D92*100)</f>
        <v>94.767545382053569</v>
      </c>
    </row>
    <row r="93" spans="1:11" ht="25.5" x14ac:dyDescent="0.2">
      <c r="A93" s="22" t="s">
        <v>28</v>
      </c>
      <c r="B93" s="17" t="s">
        <v>29</v>
      </c>
      <c r="C93" s="18">
        <v>274757.46000000002</v>
      </c>
      <c r="D93" s="18">
        <v>359402</v>
      </c>
      <c r="E93" s="18">
        <v>359402</v>
      </c>
      <c r="F93" s="18">
        <v>329276.86</v>
      </c>
      <c r="G93" s="18">
        <f t="shared" si="15"/>
        <v>54519.399999999965</v>
      </c>
      <c r="H93" s="18">
        <f t="shared" si="16"/>
        <v>30125.140000000014</v>
      </c>
      <c r="I93" s="19">
        <f t="shared" si="17"/>
        <v>19.842736936059893</v>
      </c>
      <c r="J93" s="19">
        <f t="shared" si="18"/>
        <v>91.617982092475842</v>
      </c>
      <c r="K93" s="19">
        <f t="shared" si="19"/>
        <v>91.617982092475842</v>
      </c>
    </row>
    <row r="94" spans="1:11" x14ac:dyDescent="0.2">
      <c r="A94" s="22" t="s">
        <v>92</v>
      </c>
      <c r="B94" s="17" t="s">
        <v>93</v>
      </c>
      <c r="C94" s="18">
        <v>6938.62</v>
      </c>
      <c r="D94" s="18">
        <v>3050</v>
      </c>
      <c r="E94" s="18">
        <v>0</v>
      </c>
      <c r="F94" s="18">
        <v>3049.2</v>
      </c>
      <c r="G94" s="18">
        <f t="shared" si="15"/>
        <v>-3889.42</v>
      </c>
      <c r="H94" s="18">
        <f t="shared" si="16"/>
        <v>-3049.2</v>
      </c>
      <c r="I94" s="19">
        <f t="shared" si="17"/>
        <v>-56.054662166252079</v>
      </c>
      <c r="J94" s="19">
        <f t="shared" si="18"/>
        <v>0</v>
      </c>
      <c r="K94" s="19">
        <f t="shared" si="19"/>
        <v>99.973770491803265</v>
      </c>
    </row>
    <row r="95" spans="1:11" x14ac:dyDescent="0.2">
      <c r="A95" s="23" t="s">
        <v>94</v>
      </c>
      <c r="B95" s="17" t="s">
        <v>95</v>
      </c>
      <c r="C95" s="18">
        <v>6938.62</v>
      </c>
      <c r="D95" s="18">
        <v>3050</v>
      </c>
      <c r="E95" s="18">
        <v>0</v>
      </c>
      <c r="F95" s="18">
        <v>3049.2</v>
      </c>
      <c r="G95" s="18">
        <f t="shared" si="15"/>
        <v>-3889.42</v>
      </c>
      <c r="H95" s="18">
        <f t="shared" si="16"/>
        <v>-3049.2</v>
      </c>
      <c r="I95" s="19">
        <f t="shared" si="17"/>
        <v>-56.054662166252079</v>
      </c>
      <c r="J95" s="19">
        <f t="shared" si="18"/>
        <v>0</v>
      </c>
      <c r="K95" s="19">
        <f t="shared" si="19"/>
        <v>99.973770491803265</v>
      </c>
    </row>
    <row r="96" spans="1:11" x14ac:dyDescent="0.2">
      <c r="A96" s="24" t="s">
        <v>96</v>
      </c>
      <c r="B96" s="17" t="s">
        <v>97</v>
      </c>
      <c r="C96" s="18">
        <v>6938.62</v>
      </c>
      <c r="D96" s="18">
        <v>3050</v>
      </c>
      <c r="E96" s="18">
        <v>0</v>
      </c>
      <c r="F96" s="18">
        <v>3049.2</v>
      </c>
      <c r="G96" s="18">
        <f t="shared" si="15"/>
        <v>-3889.42</v>
      </c>
      <c r="H96" s="18">
        <f t="shared" si="16"/>
        <v>-3049.2</v>
      </c>
      <c r="I96" s="19">
        <f t="shared" si="17"/>
        <v>-56.054662166252079</v>
      </c>
      <c r="J96" s="19">
        <f t="shared" si="18"/>
        <v>0</v>
      </c>
      <c r="K96" s="19">
        <f t="shared" si="19"/>
        <v>99.973770491803265</v>
      </c>
    </row>
    <row r="97" spans="1:11" ht="25.5" x14ac:dyDescent="0.2">
      <c r="A97" s="25" t="s">
        <v>98</v>
      </c>
      <c r="B97" s="17" t="s">
        <v>99</v>
      </c>
      <c r="C97" s="18">
        <v>6938.62</v>
      </c>
      <c r="D97" s="18">
        <v>3050</v>
      </c>
      <c r="E97" s="18">
        <v>0</v>
      </c>
      <c r="F97" s="18">
        <v>3049.2</v>
      </c>
      <c r="G97" s="18">
        <f t="shared" si="15"/>
        <v>-3889.42</v>
      </c>
      <c r="H97" s="18">
        <f t="shared" si="16"/>
        <v>-3049.2</v>
      </c>
      <c r="I97" s="19">
        <f t="shared" si="17"/>
        <v>-56.054662166252079</v>
      </c>
      <c r="J97" s="19">
        <f t="shared" si="18"/>
        <v>0</v>
      </c>
      <c r="K97" s="19">
        <f t="shared" si="19"/>
        <v>99.973770491803265</v>
      </c>
    </row>
    <row r="98" spans="1:11" ht="25.5" x14ac:dyDescent="0.2">
      <c r="A98" s="26" t="s">
        <v>100</v>
      </c>
      <c r="B98" s="17" t="s">
        <v>101</v>
      </c>
      <c r="C98" s="18">
        <v>6938.62</v>
      </c>
      <c r="D98" s="18">
        <v>3050</v>
      </c>
      <c r="E98" s="18">
        <v>0</v>
      </c>
      <c r="F98" s="18">
        <v>3049.2</v>
      </c>
      <c r="G98" s="18">
        <f t="shared" si="15"/>
        <v>-3889.42</v>
      </c>
      <c r="H98" s="18">
        <f t="shared" si="16"/>
        <v>-3049.2</v>
      </c>
      <c r="I98" s="19">
        <f t="shared" si="17"/>
        <v>-56.054662166252079</v>
      </c>
      <c r="J98" s="19">
        <f t="shared" si="18"/>
        <v>0</v>
      </c>
      <c r="K98" s="19">
        <f t="shared" si="19"/>
        <v>99.973770491803265</v>
      </c>
    </row>
    <row r="99" spans="1:11" x14ac:dyDescent="0.2">
      <c r="A99" s="22" t="s">
        <v>30</v>
      </c>
      <c r="B99" s="17" t="s">
        <v>31</v>
      </c>
      <c r="C99" s="18">
        <v>117201.66</v>
      </c>
      <c r="D99" s="18">
        <v>277118</v>
      </c>
      <c r="E99" s="18">
        <v>277118</v>
      </c>
      <c r="F99" s="18">
        <v>273778.73</v>
      </c>
      <c r="G99" s="18">
        <f t="shared" si="15"/>
        <v>156577.06999999998</v>
      </c>
      <c r="H99" s="18">
        <f t="shared" si="16"/>
        <v>3339.2700000000186</v>
      </c>
      <c r="I99" s="19">
        <f t="shared" si="17"/>
        <v>133.59629035970988</v>
      </c>
      <c r="J99" s="19">
        <f t="shared" si="18"/>
        <v>98.795000685628494</v>
      </c>
      <c r="K99" s="19">
        <f t="shared" si="19"/>
        <v>98.795000685628494</v>
      </c>
    </row>
    <row r="100" spans="1:11" x14ac:dyDescent="0.2">
      <c r="A100" s="23" t="s">
        <v>32</v>
      </c>
      <c r="B100" s="17" t="s">
        <v>33</v>
      </c>
      <c r="C100" s="18">
        <v>117201.66</v>
      </c>
      <c r="D100" s="18">
        <v>277118</v>
      </c>
      <c r="E100" s="18">
        <v>277118</v>
      </c>
      <c r="F100" s="18">
        <v>273778.73</v>
      </c>
      <c r="G100" s="18">
        <f t="shared" si="15"/>
        <v>156577.06999999998</v>
      </c>
      <c r="H100" s="18">
        <f t="shared" si="16"/>
        <v>3339.2700000000186</v>
      </c>
      <c r="I100" s="19">
        <f t="shared" si="17"/>
        <v>133.59629035970988</v>
      </c>
      <c r="J100" s="19">
        <f t="shared" si="18"/>
        <v>98.795000685628494</v>
      </c>
      <c r="K100" s="19">
        <f t="shared" si="19"/>
        <v>98.795000685628494</v>
      </c>
    </row>
    <row r="101" spans="1:11" x14ac:dyDescent="0.2">
      <c r="A101" s="16" t="s">
        <v>34</v>
      </c>
      <c r="B101" s="17" t="s">
        <v>35</v>
      </c>
      <c r="C101" s="18">
        <v>398842.08</v>
      </c>
      <c r="D101" s="18">
        <v>639570</v>
      </c>
      <c r="E101" s="18">
        <v>636520</v>
      </c>
      <c r="F101" s="18">
        <v>605809.28</v>
      </c>
      <c r="G101" s="18">
        <f t="shared" si="15"/>
        <v>206967.2</v>
      </c>
      <c r="H101" s="18">
        <f t="shared" si="16"/>
        <v>30710.719999999972</v>
      </c>
      <c r="I101" s="19">
        <f t="shared" si="17"/>
        <v>51.892017010842977</v>
      </c>
      <c r="J101" s="19">
        <f t="shared" si="18"/>
        <v>95.175215232828521</v>
      </c>
      <c r="K101" s="19">
        <f t="shared" si="19"/>
        <v>94.721340900917809</v>
      </c>
    </row>
    <row r="102" spans="1:11" x14ac:dyDescent="0.2">
      <c r="A102" s="22" t="s">
        <v>36</v>
      </c>
      <c r="B102" s="17" t="s">
        <v>37</v>
      </c>
      <c r="C102" s="18">
        <v>393221.18</v>
      </c>
      <c r="D102" s="18">
        <v>489520</v>
      </c>
      <c r="E102" s="18">
        <v>483544</v>
      </c>
      <c r="F102" s="18">
        <v>456338.12</v>
      </c>
      <c r="G102" s="18">
        <f t="shared" si="15"/>
        <v>63116.94</v>
      </c>
      <c r="H102" s="18">
        <f t="shared" si="16"/>
        <v>27205.880000000005</v>
      </c>
      <c r="I102" s="19">
        <f t="shared" si="17"/>
        <v>16.051256445545476</v>
      </c>
      <c r="J102" s="19">
        <f t="shared" si="18"/>
        <v>94.373649554125365</v>
      </c>
      <c r="K102" s="19">
        <f t="shared" si="19"/>
        <v>93.221547638503026</v>
      </c>
    </row>
    <row r="103" spans="1:11" x14ac:dyDescent="0.2">
      <c r="A103" s="23" t="s">
        <v>38</v>
      </c>
      <c r="B103" s="17" t="s">
        <v>39</v>
      </c>
      <c r="C103" s="18">
        <v>390863.52</v>
      </c>
      <c r="D103" s="18">
        <v>483121</v>
      </c>
      <c r="E103" s="18">
        <v>477145</v>
      </c>
      <c r="F103" s="18">
        <v>453278.39</v>
      </c>
      <c r="G103" s="18">
        <f t="shared" si="15"/>
        <v>62414.869999999995</v>
      </c>
      <c r="H103" s="18">
        <f t="shared" si="16"/>
        <v>23866.609999999986</v>
      </c>
      <c r="I103" s="19">
        <f t="shared" si="17"/>
        <v>15.968456201796471</v>
      </c>
      <c r="J103" s="19">
        <f t="shared" si="18"/>
        <v>94.998038332163176</v>
      </c>
      <c r="K103" s="19">
        <f t="shared" si="19"/>
        <v>93.822953256016618</v>
      </c>
    </row>
    <row r="104" spans="1:11" x14ac:dyDescent="0.2">
      <c r="A104" s="24" t="s">
        <v>40</v>
      </c>
      <c r="B104" s="17" t="s">
        <v>41</v>
      </c>
      <c r="C104" s="18">
        <v>189334.73</v>
      </c>
      <c r="D104" s="18">
        <v>214631</v>
      </c>
      <c r="E104" s="18">
        <v>243655</v>
      </c>
      <c r="F104" s="18">
        <v>206409.88</v>
      </c>
      <c r="G104" s="18">
        <f t="shared" si="15"/>
        <v>17075.149999999994</v>
      </c>
      <c r="H104" s="18">
        <f t="shared" si="16"/>
        <v>37245.119999999995</v>
      </c>
      <c r="I104" s="19">
        <f t="shared" si="17"/>
        <v>9.0184986135401601</v>
      </c>
      <c r="J104" s="19">
        <f t="shared" si="18"/>
        <v>84.713993146046661</v>
      </c>
      <c r="K104" s="19">
        <f t="shared" si="19"/>
        <v>96.169649305086409</v>
      </c>
    </row>
    <row r="105" spans="1:11" x14ac:dyDescent="0.2">
      <c r="A105" s="24" t="s">
        <v>42</v>
      </c>
      <c r="B105" s="17" t="s">
        <v>43</v>
      </c>
      <c r="C105" s="18">
        <v>201528.79</v>
      </c>
      <c r="D105" s="18">
        <v>268490</v>
      </c>
      <c r="E105" s="18">
        <v>233490</v>
      </c>
      <c r="F105" s="18">
        <v>246868.51</v>
      </c>
      <c r="G105" s="18">
        <f t="shared" si="15"/>
        <v>45339.72</v>
      </c>
      <c r="H105" s="18">
        <f t="shared" si="16"/>
        <v>-13378.510000000009</v>
      </c>
      <c r="I105" s="19">
        <f t="shared" si="17"/>
        <v>22.49788727456756</v>
      </c>
      <c r="J105" s="19">
        <f t="shared" si="18"/>
        <v>105.72979999143432</v>
      </c>
      <c r="K105" s="19">
        <f t="shared" si="19"/>
        <v>91.947003612797502</v>
      </c>
    </row>
    <row r="106" spans="1:11" x14ac:dyDescent="0.2">
      <c r="A106" s="25" t="s">
        <v>44</v>
      </c>
      <c r="B106" s="17" t="s">
        <v>45</v>
      </c>
      <c r="C106" s="18">
        <v>1821.14</v>
      </c>
      <c r="D106" s="18">
        <v>0</v>
      </c>
      <c r="E106" s="18">
        <v>0</v>
      </c>
      <c r="F106" s="18">
        <v>1068.9000000000001</v>
      </c>
      <c r="G106" s="18">
        <f t="shared" si="15"/>
        <v>-752.24</v>
      </c>
      <c r="H106" s="18">
        <f t="shared" si="16"/>
        <v>-1068.9000000000001</v>
      </c>
      <c r="I106" s="19">
        <f t="shared" si="17"/>
        <v>-41.305995145897626</v>
      </c>
      <c r="J106" s="19">
        <f t="shared" si="18"/>
        <v>0</v>
      </c>
      <c r="K106" s="19">
        <f t="shared" si="19"/>
        <v>0</v>
      </c>
    </row>
    <row r="107" spans="1:11" ht="25.5" x14ac:dyDescent="0.2">
      <c r="A107" s="23" t="s">
        <v>76</v>
      </c>
      <c r="B107" s="17" t="s">
        <v>77</v>
      </c>
      <c r="C107" s="18">
        <v>2357.66</v>
      </c>
      <c r="D107" s="18">
        <v>6399</v>
      </c>
      <c r="E107" s="18">
        <v>6399</v>
      </c>
      <c r="F107" s="18">
        <v>3059.73</v>
      </c>
      <c r="G107" s="18">
        <f t="shared" si="15"/>
        <v>702.07000000000016</v>
      </c>
      <c r="H107" s="18">
        <f t="shared" si="16"/>
        <v>3339.27</v>
      </c>
      <c r="I107" s="19">
        <f t="shared" si="17"/>
        <v>29.778254710178743</v>
      </c>
      <c r="J107" s="19">
        <f t="shared" si="18"/>
        <v>47.815752461322077</v>
      </c>
      <c r="K107" s="19">
        <f t="shared" si="19"/>
        <v>47.815752461322077</v>
      </c>
    </row>
    <row r="108" spans="1:11" x14ac:dyDescent="0.2">
      <c r="A108" s="24" t="s">
        <v>78</v>
      </c>
      <c r="B108" s="17" t="s">
        <v>79</v>
      </c>
      <c r="C108" s="18">
        <v>2357.66</v>
      </c>
      <c r="D108" s="18">
        <v>6399</v>
      </c>
      <c r="E108" s="18">
        <v>6399</v>
      </c>
      <c r="F108" s="18">
        <v>3059.73</v>
      </c>
      <c r="G108" s="18">
        <f t="shared" si="15"/>
        <v>702.07000000000016</v>
      </c>
      <c r="H108" s="18">
        <f t="shared" si="16"/>
        <v>3339.27</v>
      </c>
      <c r="I108" s="19">
        <f t="shared" si="17"/>
        <v>29.778254710178743</v>
      </c>
      <c r="J108" s="19">
        <f t="shared" si="18"/>
        <v>47.815752461322077</v>
      </c>
      <c r="K108" s="19">
        <f t="shared" si="19"/>
        <v>47.815752461322077</v>
      </c>
    </row>
    <row r="109" spans="1:11" x14ac:dyDescent="0.2">
      <c r="A109" s="22" t="s">
        <v>60</v>
      </c>
      <c r="B109" s="17" t="s">
        <v>61</v>
      </c>
      <c r="C109" s="18">
        <v>5620.9</v>
      </c>
      <c r="D109" s="18">
        <v>150050</v>
      </c>
      <c r="E109" s="18">
        <v>152976</v>
      </c>
      <c r="F109" s="18">
        <v>149471.16</v>
      </c>
      <c r="G109" s="18">
        <f t="shared" si="15"/>
        <v>143850.26</v>
      </c>
      <c r="H109" s="18">
        <f t="shared" si="16"/>
        <v>3504.8399999999965</v>
      </c>
      <c r="I109" s="19">
        <f t="shared" si="17"/>
        <v>2559.2033304275119</v>
      </c>
      <c r="J109" s="19">
        <f t="shared" si="18"/>
        <v>97.708895513021659</v>
      </c>
      <c r="K109" s="19">
        <f t="shared" si="19"/>
        <v>99.61423525491503</v>
      </c>
    </row>
    <row r="110" spans="1:11" x14ac:dyDescent="0.2">
      <c r="A110" s="23" t="s">
        <v>62</v>
      </c>
      <c r="B110" s="17" t="s">
        <v>63</v>
      </c>
      <c r="C110" s="18">
        <v>5620.9</v>
      </c>
      <c r="D110" s="18">
        <v>150050</v>
      </c>
      <c r="E110" s="18">
        <v>152976</v>
      </c>
      <c r="F110" s="18">
        <v>149471.16</v>
      </c>
      <c r="G110" s="18">
        <f t="shared" si="15"/>
        <v>143850.26</v>
      </c>
      <c r="H110" s="18">
        <f t="shared" si="16"/>
        <v>3504.8399999999965</v>
      </c>
      <c r="I110" s="19">
        <f t="shared" si="17"/>
        <v>2559.2033304275119</v>
      </c>
      <c r="J110" s="19">
        <f t="shared" si="18"/>
        <v>97.708895513021659</v>
      </c>
      <c r="K110" s="19">
        <f t="shared" si="19"/>
        <v>99.61423525491503</v>
      </c>
    </row>
    <row r="111" spans="1:11" x14ac:dyDescent="0.2">
      <c r="A111" s="16"/>
      <c r="B111" s="17" t="s">
        <v>64</v>
      </c>
      <c r="C111" s="18">
        <v>55.66</v>
      </c>
      <c r="D111" s="18">
        <v>0</v>
      </c>
      <c r="E111" s="18">
        <v>0</v>
      </c>
      <c r="F111" s="18">
        <v>295.51</v>
      </c>
      <c r="G111" s="18">
        <f t="shared" si="15"/>
        <v>239.85</v>
      </c>
      <c r="H111" s="18">
        <f t="shared" si="16"/>
        <v>-295.51</v>
      </c>
      <c r="I111" s="19">
        <f t="shared" si="17"/>
        <v>430.91987064319085</v>
      </c>
      <c r="J111" s="19">
        <f t="shared" si="18"/>
        <v>0</v>
      </c>
      <c r="K111" s="19">
        <f t="shared" si="19"/>
        <v>0</v>
      </c>
    </row>
    <row r="112" spans="1:11" x14ac:dyDescent="0.2">
      <c r="A112" s="16" t="s">
        <v>65</v>
      </c>
      <c r="B112" s="17" t="s">
        <v>66</v>
      </c>
      <c r="C112" s="18">
        <v>-55.66</v>
      </c>
      <c r="D112" s="18">
        <v>0</v>
      </c>
      <c r="E112" s="18">
        <v>0</v>
      </c>
      <c r="F112" s="18">
        <v>-295.51</v>
      </c>
      <c r="G112" s="18">
        <f t="shared" si="15"/>
        <v>-239.85</v>
      </c>
      <c r="H112" s="18">
        <f t="shared" si="16"/>
        <v>295.51</v>
      </c>
      <c r="I112" s="19">
        <f t="shared" si="17"/>
        <v>430.91987064319085</v>
      </c>
      <c r="J112" s="19">
        <f t="shared" si="18"/>
        <v>0</v>
      </c>
      <c r="K112" s="19">
        <f t="shared" si="19"/>
        <v>0</v>
      </c>
    </row>
    <row r="113" spans="1:11" x14ac:dyDescent="0.2">
      <c r="A113" s="22" t="s">
        <v>67</v>
      </c>
      <c r="B113" s="17" t="s">
        <v>68</v>
      </c>
      <c r="C113" s="18">
        <v>-55.66</v>
      </c>
      <c r="D113" s="18">
        <v>0</v>
      </c>
      <c r="E113" s="18">
        <v>0</v>
      </c>
      <c r="F113" s="18">
        <v>-295.51</v>
      </c>
      <c r="G113" s="18">
        <f t="shared" si="15"/>
        <v>-239.85</v>
      </c>
      <c r="H113" s="18">
        <f t="shared" si="16"/>
        <v>295.51</v>
      </c>
      <c r="I113" s="19">
        <f t="shared" si="17"/>
        <v>430.91987064319085</v>
      </c>
      <c r="J113" s="19">
        <f t="shared" si="18"/>
        <v>0</v>
      </c>
      <c r="K113" s="19">
        <f t="shared" si="19"/>
        <v>0</v>
      </c>
    </row>
    <row r="114" spans="1:11" x14ac:dyDescent="0.2">
      <c r="A114" s="27" t="s">
        <v>72</v>
      </c>
      <c r="B114" s="28" t="s">
        <v>73</v>
      </c>
      <c r="C114" s="29"/>
      <c r="D114" s="29"/>
      <c r="E114" s="29"/>
      <c r="F114" s="29"/>
      <c r="G114" s="29"/>
      <c r="H114" s="29"/>
      <c r="I114" s="30"/>
      <c r="J114" s="30"/>
      <c r="K114" s="30"/>
    </row>
    <row r="115" spans="1:11" x14ac:dyDescent="0.2">
      <c r="A115" s="16" t="s">
        <v>26</v>
      </c>
      <c r="B115" s="17" t="s">
        <v>27</v>
      </c>
      <c r="C115" s="18">
        <v>4448994.8499999996</v>
      </c>
      <c r="D115" s="18">
        <v>4065851</v>
      </c>
      <c r="E115" s="18">
        <v>0</v>
      </c>
      <c r="F115" s="18">
        <v>4011578.49</v>
      </c>
      <c r="G115" s="18">
        <f t="shared" ref="G115:G124" si="20">F115-C115</f>
        <v>-437416.3599999994</v>
      </c>
      <c r="H115" s="18">
        <f t="shared" ref="H115:H124" si="21">E115-F115</f>
        <v>-4011578.49</v>
      </c>
      <c r="I115" s="19">
        <f t="shared" ref="I115:I124" si="22">IF(ISERROR(F115/C115),0,F115/C115*100-100)</f>
        <v>-9.8318018956573923</v>
      </c>
      <c r="J115" s="19">
        <f t="shared" ref="J115:J124" si="23">IF(ISERROR(F115/E115),0,F115/E115*100)</f>
        <v>0</v>
      </c>
      <c r="K115" s="19">
        <f t="shared" ref="K115:K124" si="24">IF(ISERROR(F115/D115),0,F115/D115*100)</f>
        <v>98.665162348546474</v>
      </c>
    </row>
    <row r="116" spans="1:11" x14ac:dyDescent="0.2">
      <c r="A116" s="22" t="s">
        <v>30</v>
      </c>
      <c r="B116" s="17" t="s">
        <v>31</v>
      </c>
      <c r="C116" s="18">
        <v>4448994.8499999996</v>
      </c>
      <c r="D116" s="18">
        <v>4065851</v>
      </c>
      <c r="E116" s="18">
        <v>0</v>
      </c>
      <c r="F116" s="18">
        <v>4011578.49</v>
      </c>
      <c r="G116" s="18">
        <f t="shared" si="20"/>
        <v>-437416.3599999994</v>
      </c>
      <c r="H116" s="18">
        <f t="shared" si="21"/>
        <v>-4011578.49</v>
      </c>
      <c r="I116" s="19">
        <f t="shared" si="22"/>
        <v>-9.8318018956573923</v>
      </c>
      <c r="J116" s="19">
        <f t="shared" si="23"/>
        <v>0</v>
      </c>
      <c r="K116" s="19">
        <f t="shared" si="24"/>
        <v>98.665162348546474</v>
      </c>
    </row>
    <row r="117" spans="1:11" x14ac:dyDescent="0.2">
      <c r="A117" s="23" t="s">
        <v>32</v>
      </c>
      <c r="B117" s="17" t="s">
        <v>33</v>
      </c>
      <c r="C117" s="18">
        <v>4448994.8499999996</v>
      </c>
      <c r="D117" s="18">
        <v>4065851</v>
      </c>
      <c r="E117" s="18">
        <v>0</v>
      </c>
      <c r="F117" s="18">
        <v>4011578.49</v>
      </c>
      <c r="G117" s="18">
        <f t="shared" si="20"/>
        <v>-437416.3599999994</v>
      </c>
      <c r="H117" s="18">
        <f t="shared" si="21"/>
        <v>-4011578.49</v>
      </c>
      <c r="I117" s="19">
        <f t="shared" si="22"/>
        <v>-9.8318018956573923</v>
      </c>
      <c r="J117" s="19">
        <f t="shared" si="23"/>
        <v>0</v>
      </c>
      <c r="K117" s="19">
        <f t="shared" si="24"/>
        <v>98.665162348546474</v>
      </c>
    </row>
    <row r="118" spans="1:11" x14ac:dyDescent="0.2">
      <c r="A118" s="16" t="s">
        <v>34</v>
      </c>
      <c r="B118" s="17" t="s">
        <v>35</v>
      </c>
      <c r="C118" s="18">
        <v>4448994.8499999996</v>
      </c>
      <c r="D118" s="18">
        <v>4065851</v>
      </c>
      <c r="E118" s="18">
        <v>0</v>
      </c>
      <c r="F118" s="18">
        <v>4011578.49</v>
      </c>
      <c r="G118" s="18">
        <f t="shared" si="20"/>
        <v>-437416.3599999994</v>
      </c>
      <c r="H118" s="18">
        <f t="shared" si="21"/>
        <v>-4011578.49</v>
      </c>
      <c r="I118" s="19">
        <f t="shared" si="22"/>
        <v>-9.8318018956573923</v>
      </c>
      <c r="J118" s="19">
        <f t="shared" si="23"/>
        <v>0</v>
      </c>
      <c r="K118" s="19">
        <f t="shared" si="24"/>
        <v>98.665162348546474</v>
      </c>
    </row>
    <row r="119" spans="1:11" x14ac:dyDescent="0.2">
      <c r="A119" s="22" t="s">
        <v>36</v>
      </c>
      <c r="B119" s="17" t="s">
        <v>37</v>
      </c>
      <c r="C119" s="18">
        <v>4448994.8499999996</v>
      </c>
      <c r="D119" s="18">
        <v>4065851</v>
      </c>
      <c r="E119" s="18">
        <v>0</v>
      </c>
      <c r="F119" s="18">
        <v>4011578.49</v>
      </c>
      <c r="G119" s="18">
        <f t="shared" si="20"/>
        <v>-437416.3599999994</v>
      </c>
      <c r="H119" s="18">
        <f t="shared" si="21"/>
        <v>-4011578.49</v>
      </c>
      <c r="I119" s="19">
        <f t="shared" si="22"/>
        <v>-9.8318018956573923</v>
      </c>
      <c r="J119" s="19">
        <f t="shared" si="23"/>
        <v>0</v>
      </c>
      <c r="K119" s="19">
        <f t="shared" si="24"/>
        <v>98.665162348546474</v>
      </c>
    </row>
    <row r="120" spans="1:11" x14ac:dyDescent="0.2">
      <c r="A120" s="23" t="s">
        <v>38</v>
      </c>
      <c r="B120" s="17" t="s">
        <v>39</v>
      </c>
      <c r="C120" s="18">
        <v>2448994.85</v>
      </c>
      <c r="D120" s="18">
        <v>4065851</v>
      </c>
      <c r="E120" s="18">
        <v>0</v>
      </c>
      <c r="F120" s="18">
        <v>4011578.49</v>
      </c>
      <c r="G120" s="18">
        <f t="shared" si="20"/>
        <v>1562583.6400000001</v>
      </c>
      <c r="H120" s="18">
        <f t="shared" si="21"/>
        <v>-4011578.49</v>
      </c>
      <c r="I120" s="19">
        <f t="shared" si="22"/>
        <v>63.805101100968017</v>
      </c>
      <c r="J120" s="19">
        <f t="shared" si="23"/>
        <v>0</v>
      </c>
      <c r="K120" s="19">
        <f t="shared" si="24"/>
        <v>98.665162348546474</v>
      </c>
    </row>
    <row r="121" spans="1:11" x14ac:dyDescent="0.2">
      <c r="A121" s="24" t="s">
        <v>40</v>
      </c>
      <c r="B121" s="17" t="s">
        <v>41</v>
      </c>
      <c r="C121" s="18">
        <v>0</v>
      </c>
      <c r="D121" s="18">
        <v>219066</v>
      </c>
      <c r="E121" s="18">
        <v>0</v>
      </c>
      <c r="F121" s="18">
        <v>218860.97</v>
      </c>
      <c r="G121" s="18">
        <f t="shared" si="20"/>
        <v>218860.97</v>
      </c>
      <c r="H121" s="18">
        <f t="shared" si="21"/>
        <v>-218860.97</v>
      </c>
      <c r="I121" s="19">
        <f t="shared" si="22"/>
        <v>0</v>
      </c>
      <c r="J121" s="19">
        <f t="shared" si="23"/>
        <v>0</v>
      </c>
      <c r="K121" s="19">
        <f t="shared" si="24"/>
        <v>99.906407201482665</v>
      </c>
    </row>
    <row r="122" spans="1:11" x14ac:dyDescent="0.2">
      <c r="A122" s="24" t="s">
        <v>42</v>
      </c>
      <c r="B122" s="17" t="s">
        <v>43</v>
      </c>
      <c r="C122" s="18">
        <v>2448994.85</v>
      </c>
      <c r="D122" s="18">
        <v>3846785</v>
      </c>
      <c r="E122" s="18">
        <v>0</v>
      </c>
      <c r="F122" s="18">
        <v>3792717.52</v>
      </c>
      <c r="G122" s="18">
        <f t="shared" si="20"/>
        <v>1343722.67</v>
      </c>
      <c r="H122" s="18">
        <f t="shared" si="21"/>
        <v>-3792717.52</v>
      </c>
      <c r="I122" s="19">
        <f t="shared" si="22"/>
        <v>54.868333839085039</v>
      </c>
      <c r="J122" s="19">
        <f t="shared" si="23"/>
        <v>0</v>
      </c>
      <c r="K122" s="19">
        <f t="shared" si="24"/>
        <v>98.594476166461092</v>
      </c>
    </row>
    <row r="123" spans="1:11" x14ac:dyDescent="0.2">
      <c r="A123" s="23" t="s">
        <v>46</v>
      </c>
      <c r="B123" s="17" t="s">
        <v>47</v>
      </c>
      <c r="C123" s="18">
        <v>2000000</v>
      </c>
      <c r="D123" s="18">
        <v>0</v>
      </c>
      <c r="E123" s="18">
        <v>0</v>
      </c>
      <c r="F123" s="18">
        <v>0</v>
      </c>
      <c r="G123" s="18">
        <f t="shared" si="20"/>
        <v>-2000000</v>
      </c>
      <c r="H123" s="18">
        <f t="shared" si="21"/>
        <v>0</v>
      </c>
      <c r="I123" s="19">
        <f t="shared" si="22"/>
        <v>-100</v>
      </c>
      <c r="J123" s="19">
        <f t="shared" si="23"/>
        <v>0</v>
      </c>
      <c r="K123" s="19">
        <f t="shared" si="24"/>
        <v>0</v>
      </c>
    </row>
    <row r="124" spans="1:11" x14ac:dyDescent="0.2">
      <c r="A124" s="24" t="s">
        <v>50</v>
      </c>
      <c r="B124" s="17" t="s">
        <v>51</v>
      </c>
      <c r="C124" s="18">
        <v>2000000</v>
      </c>
      <c r="D124" s="18">
        <v>0</v>
      </c>
      <c r="E124" s="18">
        <v>0</v>
      </c>
      <c r="F124" s="18">
        <v>0</v>
      </c>
      <c r="G124" s="18">
        <f t="shared" si="20"/>
        <v>-2000000</v>
      </c>
      <c r="H124" s="18">
        <f t="shared" si="21"/>
        <v>0</v>
      </c>
      <c r="I124" s="19">
        <f t="shared" si="22"/>
        <v>-100</v>
      </c>
      <c r="J124" s="19">
        <f t="shared" si="23"/>
        <v>0</v>
      </c>
      <c r="K124" s="19">
        <f t="shared" si="24"/>
        <v>0</v>
      </c>
    </row>
    <row r="125" spans="1:11" x14ac:dyDescent="0.2">
      <c r="A125" s="16"/>
      <c r="B125" s="17"/>
      <c r="C125" s="18"/>
      <c r="D125" s="18"/>
      <c r="E125" s="18"/>
      <c r="F125" s="18"/>
      <c r="G125" s="18"/>
      <c r="H125" s="18"/>
      <c r="I125" s="19"/>
      <c r="J125" s="19"/>
      <c r="K125" s="19"/>
    </row>
    <row r="126" spans="1:11" ht="38.25" x14ac:dyDescent="0.2">
      <c r="A126" s="27"/>
      <c r="B126" s="28" t="s">
        <v>111</v>
      </c>
      <c r="C126" s="29"/>
      <c r="D126" s="29"/>
      <c r="E126" s="29"/>
      <c r="F126" s="29"/>
      <c r="G126" s="29"/>
      <c r="H126" s="29"/>
      <c r="I126" s="30"/>
      <c r="J126" s="30"/>
      <c r="K126" s="30"/>
    </row>
    <row r="127" spans="1:11" x14ac:dyDescent="0.2">
      <c r="A127" s="16" t="s">
        <v>26</v>
      </c>
      <c r="B127" s="17" t="s">
        <v>27</v>
      </c>
      <c r="C127" s="18">
        <v>2585433.75</v>
      </c>
      <c r="D127" s="18">
        <v>2429535</v>
      </c>
      <c r="E127" s="18">
        <v>963384</v>
      </c>
      <c r="F127" s="18">
        <v>1950500.84</v>
      </c>
      <c r="G127" s="18">
        <f t="shared" ref="G127:G157" si="25">F127-C127</f>
        <v>-634932.90999999992</v>
      </c>
      <c r="H127" s="18">
        <f t="shared" ref="H127:H157" si="26">E127-F127</f>
        <v>-987116.84000000008</v>
      </c>
      <c r="I127" s="19">
        <f t="shared" ref="I127:I157" si="27">IF(ISERROR(F127/C127),0,F127/C127*100-100)</f>
        <v>-24.558080824929277</v>
      </c>
      <c r="J127" s="19">
        <f t="shared" ref="J127:J157" si="28">IF(ISERROR(F127/E127),0,F127/E127*100)</f>
        <v>202.46348704151202</v>
      </c>
      <c r="K127" s="19">
        <f t="shared" ref="K127:K157" si="29">IF(ISERROR(F127/D127),0,F127/D127*100)</f>
        <v>80.282887054518667</v>
      </c>
    </row>
    <row r="128" spans="1:11" x14ac:dyDescent="0.2">
      <c r="A128" s="22" t="s">
        <v>90</v>
      </c>
      <c r="B128" s="17" t="s">
        <v>91</v>
      </c>
      <c r="C128" s="18">
        <v>36030.639999999999</v>
      </c>
      <c r="D128" s="18">
        <v>97329</v>
      </c>
      <c r="E128" s="18">
        <v>45256</v>
      </c>
      <c r="F128" s="18">
        <v>72400.77</v>
      </c>
      <c r="G128" s="18">
        <f t="shared" si="25"/>
        <v>36370.130000000005</v>
      </c>
      <c r="H128" s="18">
        <f t="shared" si="26"/>
        <v>-27144.770000000004</v>
      </c>
      <c r="I128" s="19">
        <f t="shared" si="27"/>
        <v>100.94222583889714</v>
      </c>
      <c r="J128" s="19">
        <f t="shared" si="28"/>
        <v>159.98048877496907</v>
      </c>
      <c r="K128" s="19">
        <f t="shared" si="29"/>
        <v>74.387664519310789</v>
      </c>
    </row>
    <row r="129" spans="1:11" x14ac:dyDescent="0.2">
      <c r="A129" s="22" t="s">
        <v>92</v>
      </c>
      <c r="B129" s="17" t="s">
        <v>93</v>
      </c>
      <c r="C129" s="18">
        <v>112235.59</v>
      </c>
      <c r="D129" s="18">
        <v>262452</v>
      </c>
      <c r="E129" s="18">
        <v>175311</v>
      </c>
      <c r="F129" s="18">
        <v>202188.49</v>
      </c>
      <c r="G129" s="18">
        <f t="shared" si="25"/>
        <v>89952.9</v>
      </c>
      <c r="H129" s="18">
        <f t="shared" si="26"/>
        <v>-26877.489999999991</v>
      </c>
      <c r="I129" s="19">
        <f t="shared" si="27"/>
        <v>80.146502548790465</v>
      </c>
      <c r="J129" s="19">
        <f t="shared" si="28"/>
        <v>115.3313197688679</v>
      </c>
      <c r="K129" s="19">
        <f t="shared" si="29"/>
        <v>77.038273665279746</v>
      </c>
    </row>
    <row r="130" spans="1:11" x14ac:dyDescent="0.2">
      <c r="A130" s="23" t="s">
        <v>94</v>
      </c>
      <c r="B130" s="17" t="s">
        <v>95</v>
      </c>
      <c r="C130" s="18">
        <v>112235.59</v>
      </c>
      <c r="D130" s="18">
        <v>262452</v>
      </c>
      <c r="E130" s="18">
        <v>175311</v>
      </c>
      <c r="F130" s="18">
        <v>202188.49</v>
      </c>
      <c r="G130" s="18">
        <f t="shared" si="25"/>
        <v>89952.9</v>
      </c>
      <c r="H130" s="18">
        <f t="shared" si="26"/>
        <v>-26877.489999999991</v>
      </c>
      <c r="I130" s="19">
        <f t="shared" si="27"/>
        <v>80.146502548790465</v>
      </c>
      <c r="J130" s="19">
        <f t="shared" si="28"/>
        <v>115.3313197688679</v>
      </c>
      <c r="K130" s="19">
        <f t="shared" si="29"/>
        <v>77.038273665279746</v>
      </c>
    </row>
    <row r="131" spans="1:11" x14ac:dyDescent="0.2">
      <c r="A131" s="24" t="s">
        <v>96</v>
      </c>
      <c r="B131" s="17" t="s">
        <v>97</v>
      </c>
      <c r="C131" s="18">
        <v>112235.59</v>
      </c>
      <c r="D131" s="18">
        <v>262452</v>
      </c>
      <c r="E131" s="18">
        <v>175311</v>
      </c>
      <c r="F131" s="18">
        <v>202188.49</v>
      </c>
      <c r="G131" s="18">
        <f t="shared" si="25"/>
        <v>89952.9</v>
      </c>
      <c r="H131" s="18">
        <f t="shared" si="26"/>
        <v>-26877.489999999991</v>
      </c>
      <c r="I131" s="19">
        <f t="shared" si="27"/>
        <v>80.146502548790465</v>
      </c>
      <c r="J131" s="19">
        <f t="shared" si="28"/>
        <v>115.3313197688679</v>
      </c>
      <c r="K131" s="19">
        <f t="shared" si="29"/>
        <v>77.038273665279746</v>
      </c>
    </row>
    <row r="132" spans="1:11" ht="25.5" x14ac:dyDescent="0.2">
      <c r="A132" s="25" t="s">
        <v>98</v>
      </c>
      <c r="B132" s="17" t="s">
        <v>99</v>
      </c>
      <c r="C132" s="18">
        <v>112235.59</v>
      </c>
      <c r="D132" s="18">
        <v>262452</v>
      </c>
      <c r="E132" s="18">
        <v>175311</v>
      </c>
      <c r="F132" s="18">
        <v>202188.49</v>
      </c>
      <c r="G132" s="18">
        <f t="shared" si="25"/>
        <v>89952.9</v>
      </c>
      <c r="H132" s="18">
        <f t="shared" si="26"/>
        <v>-26877.489999999991</v>
      </c>
      <c r="I132" s="19">
        <f t="shared" si="27"/>
        <v>80.146502548790465</v>
      </c>
      <c r="J132" s="19">
        <f t="shared" si="28"/>
        <v>115.3313197688679</v>
      </c>
      <c r="K132" s="19">
        <f t="shared" si="29"/>
        <v>77.038273665279746</v>
      </c>
    </row>
    <row r="133" spans="1:11" ht="25.5" x14ac:dyDescent="0.2">
      <c r="A133" s="26" t="s">
        <v>100</v>
      </c>
      <c r="B133" s="17" t="s">
        <v>101</v>
      </c>
      <c r="C133" s="18">
        <v>9214.59</v>
      </c>
      <c r="D133" s="18">
        <v>19311</v>
      </c>
      <c r="E133" s="18">
        <v>19311</v>
      </c>
      <c r="F133" s="18">
        <v>6188.49</v>
      </c>
      <c r="G133" s="18">
        <f t="shared" si="25"/>
        <v>-3026.1000000000004</v>
      </c>
      <c r="H133" s="18">
        <f t="shared" si="26"/>
        <v>13122.51</v>
      </c>
      <c r="I133" s="19">
        <f t="shared" si="27"/>
        <v>-32.840310854850841</v>
      </c>
      <c r="J133" s="19">
        <f t="shared" si="28"/>
        <v>32.046450209725023</v>
      </c>
      <c r="K133" s="19">
        <f t="shared" si="29"/>
        <v>32.046450209725023</v>
      </c>
    </row>
    <row r="134" spans="1:11" ht="25.5" x14ac:dyDescent="0.2">
      <c r="A134" s="26" t="s">
        <v>102</v>
      </c>
      <c r="B134" s="17" t="s">
        <v>103</v>
      </c>
      <c r="C134" s="18">
        <v>103021</v>
      </c>
      <c r="D134" s="18">
        <v>243141</v>
      </c>
      <c r="E134" s="18">
        <v>156000</v>
      </c>
      <c r="F134" s="18">
        <v>196000</v>
      </c>
      <c r="G134" s="18">
        <f t="shared" si="25"/>
        <v>92979</v>
      </c>
      <c r="H134" s="18">
        <f t="shared" si="26"/>
        <v>-40000</v>
      </c>
      <c r="I134" s="19">
        <f t="shared" si="27"/>
        <v>90.252472796808405</v>
      </c>
      <c r="J134" s="19">
        <f t="shared" si="28"/>
        <v>125.64102564102564</v>
      </c>
      <c r="K134" s="19">
        <f t="shared" si="29"/>
        <v>80.611661546181026</v>
      </c>
    </row>
    <row r="135" spans="1:11" x14ac:dyDescent="0.2">
      <c r="A135" s="22" t="s">
        <v>30</v>
      </c>
      <c r="B135" s="17" t="s">
        <v>31</v>
      </c>
      <c r="C135" s="18">
        <v>2437167.52</v>
      </c>
      <c r="D135" s="18">
        <v>2069754</v>
      </c>
      <c r="E135" s="18">
        <v>742817</v>
      </c>
      <c r="F135" s="18">
        <v>1675911.58</v>
      </c>
      <c r="G135" s="18">
        <f t="shared" si="25"/>
        <v>-761255.94</v>
      </c>
      <c r="H135" s="18">
        <f t="shared" si="26"/>
        <v>-933094.58000000007</v>
      </c>
      <c r="I135" s="19">
        <f t="shared" si="27"/>
        <v>-31.235273478451745</v>
      </c>
      <c r="J135" s="19">
        <f t="shared" si="28"/>
        <v>225.6156738469906</v>
      </c>
      <c r="K135" s="19">
        <f t="shared" si="29"/>
        <v>80.971534781428133</v>
      </c>
    </row>
    <row r="136" spans="1:11" x14ac:dyDescent="0.2">
      <c r="A136" s="23" t="s">
        <v>32</v>
      </c>
      <c r="B136" s="17" t="s">
        <v>33</v>
      </c>
      <c r="C136" s="18">
        <v>2437167.52</v>
      </c>
      <c r="D136" s="18">
        <v>2069754</v>
      </c>
      <c r="E136" s="18">
        <v>742817</v>
      </c>
      <c r="F136" s="18">
        <v>1675911.58</v>
      </c>
      <c r="G136" s="18">
        <f t="shared" si="25"/>
        <v>-761255.94</v>
      </c>
      <c r="H136" s="18">
        <f t="shared" si="26"/>
        <v>-933094.58000000007</v>
      </c>
      <c r="I136" s="19">
        <f t="shared" si="27"/>
        <v>-31.235273478451745</v>
      </c>
      <c r="J136" s="19">
        <f t="shared" si="28"/>
        <v>225.6156738469906</v>
      </c>
      <c r="K136" s="19">
        <f t="shared" si="29"/>
        <v>80.971534781428133</v>
      </c>
    </row>
    <row r="137" spans="1:11" x14ac:dyDescent="0.2">
      <c r="A137" s="16" t="s">
        <v>34</v>
      </c>
      <c r="B137" s="17" t="s">
        <v>35</v>
      </c>
      <c r="C137" s="18">
        <v>2694479.4</v>
      </c>
      <c r="D137" s="18">
        <v>2467594</v>
      </c>
      <c r="E137" s="18">
        <v>971615</v>
      </c>
      <c r="F137" s="18">
        <v>1966813.62</v>
      </c>
      <c r="G137" s="18">
        <f t="shared" si="25"/>
        <v>-727665.7799999998</v>
      </c>
      <c r="H137" s="18">
        <f t="shared" si="26"/>
        <v>-995198.62000000011</v>
      </c>
      <c r="I137" s="19">
        <f t="shared" si="27"/>
        <v>-27.00580230823067</v>
      </c>
      <c r="J137" s="19">
        <f t="shared" si="28"/>
        <v>202.42725976852972</v>
      </c>
      <c r="K137" s="19">
        <f t="shared" si="29"/>
        <v>79.705722254147162</v>
      </c>
    </row>
    <row r="138" spans="1:11" x14ac:dyDescent="0.2">
      <c r="A138" s="22" t="s">
        <v>36</v>
      </c>
      <c r="B138" s="17" t="s">
        <v>37</v>
      </c>
      <c r="C138" s="18">
        <v>1495729.39</v>
      </c>
      <c r="D138" s="18">
        <v>2138371</v>
      </c>
      <c r="E138" s="18">
        <v>971615</v>
      </c>
      <c r="F138" s="18">
        <v>1744621.37</v>
      </c>
      <c r="G138" s="18">
        <f t="shared" si="25"/>
        <v>248891.98000000021</v>
      </c>
      <c r="H138" s="18">
        <f t="shared" si="26"/>
        <v>-773006.37000000011</v>
      </c>
      <c r="I138" s="19">
        <f t="shared" si="27"/>
        <v>16.640174463644144</v>
      </c>
      <c r="J138" s="19">
        <f t="shared" si="28"/>
        <v>179.55891685492711</v>
      </c>
      <c r="K138" s="19">
        <f t="shared" si="29"/>
        <v>81.586467923480072</v>
      </c>
    </row>
    <row r="139" spans="1:11" x14ac:dyDescent="0.2">
      <c r="A139" s="23" t="s">
        <v>38</v>
      </c>
      <c r="B139" s="17" t="s">
        <v>39</v>
      </c>
      <c r="C139" s="18">
        <v>1382536.68</v>
      </c>
      <c r="D139" s="18">
        <v>2034200</v>
      </c>
      <c r="E139" s="18">
        <v>970901</v>
      </c>
      <c r="F139" s="18">
        <v>1702371.63</v>
      </c>
      <c r="G139" s="18">
        <f t="shared" si="25"/>
        <v>319834.94999999995</v>
      </c>
      <c r="H139" s="18">
        <f t="shared" si="26"/>
        <v>-731470.62999999989</v>
      </c>
      <c r="I139" s="19">
        <f t="shared" si="27"/>
        <v>23.133921481200773</v>
      </c>
      <c r="J139" s="19">
        <f t="shared" si="28"/>
        <v>175.33936312765152</v>
      </c>
      <c r="K139" s="19">
        <f t="shared" si="29"/>
        <v>83.687524825484218</v>
      </c>
    </row>
    <row r="140" spans="1:11" x14ac:dyDescent="0.2">
      <c r="A140" s="24" t="s">
        <v>40</v>
      </c>
      <c r="B140" s="17" t="s">
        <v>41</v>
      </c>
      <c r="C140" s="18">
        <v>705292.31</v>
      </c>
      <c r="D140" s="18">
        <v>858508</v>
      </c>
      <c r="E140" s="18">
        <v>407977</v>
      </c>
      <c r="F140" s="18">
        <v>742106.55</v>
      </c>
      <c r="G140" s="18">
        <f t="shared" si="25"/>
        <v>36814.239999999991</v>
      </c>
      <c r="H140" s="18">
        <f t="shared" si="26"/>
        <v>-334129.55000000005</v>
      </c>
      <c r="I140" s="19">
        <f t="shared" si="27"/>
        <v>5.2197137949795689</v>
      </c>
      <c r="J140" s="19">
        <f t="shared" si="28"/>
        <v>181.89911441086142</v>
      </c>
      <c r="K140" s="19">
        <f t="shared" si="29"/>
        <v>86.441425123586498</v>
      </c>
    </row>
    <row r="141" spans="1:11" x14ac:dyDescent="0.2">
      <c r="A141" s="24" t="s">
        <v>42</v>
      </c>
      <c r="B141" s="17" t="s">
        <v>43</v>
      </c>
      <c r="C141" s="18">
        <v>677244.37</v>
      </c>
      <c r="D141" s="18">
        <v>1175692</v>
      </c>
      <c r="E141" s="18">
        <v>562924</v>
      </c>
      <c r="F141" s="18">
        <v>960265.08</v>
      </c>
      <c r="G141" s="18">
        <f t="shared" si="25"/>
        <v>283020.70999999996</v>
      </c>
      <c r="H141" s="18">
        <f t="shared" si="26"/>
        <v>-397341.07999999996</v>
      </c>
      <c r="I141" s="19">
        <f t="shared" si="27"/>
        <v>41.790042492342906</v>
      </c>
      <c r="J141" s="19">
        <f t="shared" si="28"/>
        <v>170.58520866049415</v>
      </c>
      <c r="K141" s="19">
        <f t="shared" si="29"/>
        <v>81.676585364194025</v>
      </c>
    </row>
    <row r="142" spans="1:11" x14ac:dyDescent="0.2">
      <c r="A142" s="25" t="s">
        <v>44</v>
      </c>
      <c r="B142" s="17" t="s">
        <v>45</v>
      </c>
      <c r="C142" s="18">
        <v>5910.94</v>
      </c>
      <c r="D142" s="18">
        <v>0</v>
      </c>
      <c r="E142" s="18">
        <v>0</v>
      </c>
      <c r="F142" s="18">
        <v>14649.92</v>
      </c>
      <c r="G142" s="18">
        <f t="shared" si="25"/>
        <v>8738.98</v>
      </c>
      <c r="H142" s="18">
        <f t="shared" si="26"/>
        <v>-14649.92</v>
      </c>
      <c r="I142" s="19">
        <f t="shared" si="27"/>
        <v>147.84416691761382</v>
      </c>
      <c r="J142" s="19">
        <f t="shared" si="28"/>
        <v>0</v>
      </c>
      <c r="K142" s="19">
        <f t="shared" si="29"/>
        <v>0</v>
      </c>
    </row>
    <row r="143" spans="1:11" x14ac:dyDescent="0.2">
      <c r="A143" s="23" t="s">
        <v>46</v>
      </c>
      <c r="B143" s="17" t="s">
        <v>47</v>
      </c>
      <c r="C143" s="18">
        <v>39008.120000000003</v>
      </c>
      <c r="D143" s="18">
        <v>29142</v>
      </c>
      <c r="E143" s="18">
        <v>714</v>
      </c>
      <c r="F143" s="18">
        <v>18137.689999999999</v>
      </c>
      <c r="G143" s="18">
        <f t="shared" si="25"/>
        <v>-20870.430000000004</v>
      </c>
      <c r="H143" s="18">
        <f t="shared" si="26"/>
        <v>-17423.689999999999</v>
      </c>
      <c r="I143" s="19">
        <f t="shared" si="27"/>
        <v>-53.502783523020341</v>
      </c>
      <c r="J143" s="19">
        <f t="shared" si="28"/>
        <v>2540.2927170868347</v>
      </c>
      <c r="K143" s="19">
        <f t="shared" si="29"/>
        <v>62.239002127513551</v>
      </c>
    </row>
    <row r="144" spans="1:11" x14ac:dyDescent="0.2">
      <c r="A144" s="24" t="s">
        <v>48</v>
      </c>
      <c r="B144" s="17" t="s">
        <v>49</v>
      </c>
      <c r="C144" s="18">
        <v>39008.120000000003</v>
      </c>
      <c r="D144" s="18">
        <v>29142</v>
      </c>
      <c r="E144" s="18">
        <v>714</v>
      </c>
      <c r="F144" s="18">
        <v>18137.689999999999</v>
      </c>
      <c r="G144" s="18">
        <f t="shared" si="25"/>
        <v>-20870.430000000004</v>
      </c>
      <c r="H144" s="18">
        <f t="shared" si="26"/>
        <v>-17423.689999999999</v>
      </c>
      <c r="I144" s="19">
        <f t="shared" si="27"/>
        <v>-53.502783523020341</v>
      </c>
      <c r="J144" s="19">
        <f t="shared" si="28"/>
        <v>2540.2927170868347</v>
      </c>
      <c r="K144" s="19">
        <f t="shared" si="29"/>
        <v>62.239002127513551</v>
      </c>
    </row>
    <row r="145" spans="1:11" ht="25.5" x14ac:dyDescent="0.2">
      <c r="A145" s="23" t="s">
        <v>76</v>
      </c>
      <c r="B145" s="17" t="s">
        <v>77</v>
      </c>
      <c r="C145" s="18">
        <v>62273</v>
      </c>
      <c r="D145" s="18">
        <v>45444</v>
      </c>
      <c r="E145" s="18">
        <v>0</v>
      </c>
      <c r="F145" s="18">
        <v>14261.53</v>
      </c>
      <c r="G145" s="18">
        <f t="shared" si="25"/>
        <v>-48011.47</v>
      </c>
      <c r="H145" s="18">
        <f t="shared" si="26"/>
        <v>-14261.53</v>
      </c>
      <c r="I145" s="19">
        <f t="shared" si="27"/>
        <v>-77.098373291795809</v>
      </c>
      <c r="J145" s="19">
        <f t="shared" si="28"/>
        <v>0</v>
      </c>
      <c r="K145" s="19">
        <f t="shared" si="29"/>
        <v>31.38264677405158</v>
      </c>
    </row>
    <row r="146" spans="1:11" x14ac:dyDescent="0.2">
      <c r="A146" s="24" t="s">
        <v>78</v>
      </c>
      <c r="B146" s="17" t="s">
        <v>79</v>
      </c>
      <c r="C146" s="18">
        <v>62273</v>
      </c>
      <c r="D146" s="18">
        <v>45444</v>
      </c>
      <c r="E146" s="18">
        <v>0</v>
      </c>
      <c r="F146" s="18">
        <v>14261.53</v>
      </c>
      <c r="G146" s="18">
        <f t="shared" si="25"/>
        <v>-48011.47</v>
      </c>
      <c r="H146" s="18">
        <f t="shared" si="26"/>
        <v>-14261.53</v>
      </c>
      <c r="I146" s="19">
        <f t="shared" si="27"/>
        <v>-77.098373291795809</v>
      </c>
      <c r="J146" s="19">
        <f t="shared" si="28"/>
        <v>0</v>
      </c>
      <c r="K146" s="19">
        <f t="shared" si="29"/>
        <v>31.38264677405158</v>
      </c>
    </row>
    <row r="147" spans="1:11" ht="25.5" x14ac:dyDescent="0.2">
      <c r="A147" s="23" t="s">
        <v>52</v>
      </c>
      <c r="B147" s="17" t="s">
        <v>53</v>
      </c>
      <c r="C147" s="18">
        <v>11911.59</v>
      </c>
      <c r="D147" s="18">
        <v>29585</v>
      </c>
      <c r="E147" s="18">
        <v>0</v>
      </c>
      <c r="F147" s="18">
        <v>9850.52</v>
      </c>
      <c r="G147" s="18">
        <f t="shared" si="25"/>
        <v>-2061.0699999999997</v>
      </c>
      <c r="H147" s="18">
        <f t="shared" si="26"/>
        <v>-9850.52</v>
      </c>
      <c r="I147" s="19">
        <f t="shared" si="27"/>
        <v>-17.303063654810146</v>
      </c>
      <c r="J147" s="19">
        <f t="shared" si="28"/>
        <v>0</v>
      </c>
      <c r="K147" s="19">
        <f t="shared" si="29"/>
        <v>33.295656582727737</v>
      </c>
    </row>
    <row r="148" spans="1:11" x14ac:dyDescent="0.2">
      <c r="A148" s="24" t="s">
        <v>54</v>
      </c>
      <c r="B148" s="17" t="s">
        <v>55</v>
      </c>
      <c r="C148" s="18">
        <v>11911.59</v>
      </c>
      <c r="D148" s="18">
        <v>29585</v>
      </c>
      <c r="E148" s="18">
        <v>0</v>
      </c>
      <c r="F148" s="18">
        <v>9850.52</v>
      </c>
      <c r="G148" s="18">
        <f t="shared" si="25"/>
        <v>-2061.0699999999997</v>
      </c>
      <c r="H148" s="18">
        <f t="shared" si="26"/>
        <v>-9850.52</v>
      </c>
      <c r="I148" s="19">
        <f t="shared" si="27"/>
        <v>-17.303063654810146</v>
      </c>
      <c r="J148" s="19">
        <f t="shared" si="28"/>
        <v>0</v>
      </c>
      <c r="K148" s="19">
        <f t="shared" si="29"/>
        <v>33.295656582727737</v>
      </c>
    </row>
    <row r="149" spans="1:11" ht="25.5" x14ac:dyDescent="0.2">
      <c r="A149" s="25" t="s">
        <v>56</v>
      </c>
      <c r="B149" s="17" t="s">
        <v>57</v>
      </c>
      <c r="C149" s="18">
        <v>11911.59</v>
      </c>
      <c r="D149" s="18">
        <v>29585</v>
      </c>
      <c r="E149" s="18">
        <v>0</v>
      </c>
      <c r="F149" s="18">
        <v>9850.52</v>
      </c>
      <c r="G149" s="18">
        <f t="shared" si="25"/>
        <v>-2061.0699999999997</v>
      </c>
      <c r="H149" s="18">
        <f t="shared" si="26"/>
        <v>-9850.52</v>
      </c>
      <c r="I149" s="19">
        <f t="shared" si="27"/>
        <v>-17.303063654810146</v>
      </c>
      <c r="J149" s="19">
        <f t="shared" si="28"/>
        <v>0</v>
      </c>
      <c r="K149" s="19">
        <f t="shared" si="29"/>
        <v>33.295656582727737</v>
      </c>
    </row>
    <row r="150" spans="1:11" ht="25.5" x14ac:dyDescent="0.2">
      <c r="A150" s="26" t="s">
        <v>58</v>
      </c>
      <c r="B150" s="17" t="s">
        <v>59</v>
      </c>
      <c r="C150" s="18">
        <v>11911.59</v>
      </c>
      <c r="D150" s="18">
        <v>25500</v>
      </c>
      <c r="E150" s="18">
        <v>0</v>
      </c>
      <c r="F150" s="18">
        <v>5766.26</v>
      </c>
      <c r="G150" s="18">
        <f t="shared" si="25"/>
        <v>-6145.33</v>
      </c>
      <c r="H150" s="18">
        <f t="shared" si="26"/>
        <v>-5766.26</v>
      </c>
      <c r="I150" s="19">
        <f t="shared" si="27"/>
        <v>-51.591181362017998</v>
      </c>
      <c r="J150" s="19">
        <f t="shared" si="28"/>
        <v>0</v>
      </c>
      <c r="K150" s="19">
        <f t="shared" si="29"/>
        <v>22.612784313725491</v>
      </c>
    </row>
    <row r="151" spans="1:11" ht="25.5" x14ac:dyDescent="0.2">
      <c r="A151" s="26" t="s">
        <v>104</v>
      </c>
      <c r="B151" s="17" t="s">
        <v>105</v>
      </c>
      <c r="C151" s="18">
        <v>0</v>
      </c>
      <c r="D151" s="18">
        <v>4085</v>
      </c>
      <c r="E151" s="18">
        <v>0</v>
      </c>
      <c r="F151" s="18">
        <v>4084.26</v>
      </c>
      <c r="G151" s="18">
        <f t="shared" si="25"/>
        <v>4084.26</v>
      </c>
      <c r="H151" s="18">
        <f t="shared" si="26"/>
        <v>-4084.26</v>
      </c>
      <c r="I151" s="19">
        <f t="shared" si="27"/>
        <v>0</v>
      </c>
      <c r="J151" s="19">
        <f t="shared" si="28"/>
        <v>0</v>
      </c>
      <c r="K151" s="19">
        <f t="shared" si="29"/>
        <v>99.981884944920438</v>
      </c>
    </row>
    <row r="152" spans="1:11" x14ac:dyDescent="0.2">
      <c r="A152" s="22" t="s">
        <v>60</v>
      </c>
      <c r="B152" s="17" t="s">
        <v>61</v>
      </c>
      <c r="C152" s="18">
        <v>1198750.01</v>
      </c>
      <c r="D152" s="18">
        <v>329223</v>
      </c>
      <c r="E152" s="18">
        <v>0</v>
      </c>
      <c r="F152" s="18">
        <v>222192.25</v>
      </c>
      <c r="G152" s="18">
        <f t="shared" si="25"/>
        <v>-976557.76</v>
      </c>
      <c r="H152" s="18">
        <f t="shared" si="26"/>
        <v>-222192.25</v>
      </c>
      <c r="I152" s="19">
        <f t="shared" si="27"/>
        <v>-81.464671687468851</v>
      </c>
      <c r="J152" s="19">
        <f t="shared" si="28"/>
        <v>0</v>
      </c>
      <c r="K152" s="19">
        <f t="shared" si="29"/>
        <v>67.489892868967232</v>
      </c>
    </row>
    <row r="153" spans="1:11" x14ac:dyDescent="0.2">
      <c r="A153" s="23" t="s">
        <v>62</v>
      </c>
      <c r="B153" s="17" t="s">
        <v>63</v>
      </c>
      <c r="C153" s="18">
        <v>1198750.01</v>
      </c>
      <c r="D153" s="18">
        <v>329223</v>
      </c>
      <c r="E153" s="18">
        <v>0</v>
      </c>
      <c r="F153" s="18">
        <v>222192.25</v>
      </c>
      <c r="G153" s="18">
        <f t="shared" si="25"/>
        <v>-976557.76</v>
      </c>
      <c r="H153" s="18">
        <f t="shared" si="26"/>
        <v>-222192.25</v>
      </c>
      <c r="I153" s="19">
        <f t="shared" si="27"/>
        <v>-81.464671687468851</v>
      </c>
      <c r="J153" s="19">
        <f t="shared" si="28"/>
        <v>0</v>
      </c>
      <c r="K153" s="19">
        <f t="shared" si="29"/>
        <v>67.489892868967232</v>
      </c>
    </row>
    <row r="154" spans="1:11" x14ac:dyDescent="0.2">
      <c r="A154" s="16"/>
      <c r="B154" s="17" t="s">
        <v>64</v>
      </c>
      <c r="C154" s="18">
        <v>-109045.65</v>
      </c>
      <c r="D154" s="18">
        <v>-38059</v>
      </c>
      <c r="E154" s="18">
        <v>-8231</v>
      </c>
      <c r="F154" s="18">
        <v>-16312.78</v>
      </c>
      <c r="G154" s="18">
        <f t="shared" si="25"/>
        <v>92732.87</v>
      </c>
      <c r="H154" s="18">
        <f t="shared" si="26"/>
        <v>8081.7800000000007</v>
      </c>
      <c r="I154" s="19">
        <f t="shared" si="27"/>
        <v>-85.040411974251143</v>
      </c>
      <c r="J154" s="19">
        <f t="shared" si="28"/>
        <v>198.1870975580124</v>
      </c>
      <c r="K154" s="19">
        <f t="shared" si="29"/>
        <v>42.861819806090544</v>
      </c>
    </row>
    <row r="155" spans="1:11" x14ac:dyDescent="0.2">
      <c r="A155" s="16" t="s">
        <v>65</v>
      </c>
      <c r="B155" s="17" t="s">
        <v>66</v>
      </c>
      <c r="C155" s="18">
        <v>109045.65</v>
      </c>
      <c r="D155" s="18">
        <v>38059</v>
      </c>
      <c r="E155" s="18">
        <v>8231</v>
      </c>
      <c r="F155" s="18">
        <v>16312.78</v>
      </c>
      <c r="G155" s="18">
        <f t="shared" si="25"/>
        <v>-92732.87</v>
      </c>
      <c r="H155" s="18">
        <f t="shared" si="26"/>
        <v>-8081.7800000000007</v>
      </c>
      <c r="I155" s="19">
        <f t="shared" si="27"/>
        <v>-85.040411974251143</v>
      </c>
      <c r="J155" s="19">
        <f t="shared" si="28"/>
        <v>198.1870975580124</v>
      </c>
      <c r="K155" s="19">
        <f t="shared" si="29"/>
        <v>42.861819806090544</v>
      </c>
    </row>
    <row r="156" spans="1:11" x14ac:dyDescent="0.2">
      <c r="A156" s="22" t="s">
        <v>67</v>
      </c>
      <c r="B156" s="17" t="s">
        <v>68</v>
      </c>
      <c r="C156" s="18">
        <v>109045.65</v>
      </c>
      <c r="D156" s="18">
        <v>38059</v>
      </c>
      <c r="E156" s="18">
        <v>8231</v>
      </c>
      <c r="F156" s="18">
        <v>16312.78</v>
      </c>
      <c r="G156" s="18">
        <f t="shared" si="25"/>
        <v>-92732.87</v>
      </c>
      <c r="H156" s="18">
        <f t="shared" si="26"/>
        <v>-8081.7800000000007</v>
      </c>
      <c r="I156" s="19">
        <f t="shared" si="27"/>
        <v>-85.040411974251143</v>
      </c>
      <c r="J156" s="19">
        <f t="shared" si="28"/>
        <v>198.1870975580124</v>
      </c>
      <c r="K156" s="19">
        <f t="shared" si="29"/>
        <v>42.861819806090544</v>
      </c>
    </row>
    <row r="157" spans="1:11" ht="25.5" x14ac:dyDescent="0.2">
      <c r="A157" s="23" t="s">
        <v>106</v>
      </c>
      <c r="B157" s="17" t="s">
        <v>107</v>
      </c>
      <c r="C157" s="18">
        <v>-138873</v>
      </c>
      <c r="D157" s="18">
        <v>38059</v>
      </c>
      <c r="E157" s="18">
        <v>8231</v>
      </c>
      <c r="F157" s="18">
        <v>-38059</v>
      </c>
      <c r="G157" s="18">
        <f t="shared" si="25"/>
        <v>100814</v>
      </c>
      <c r="H157" s="18">
        <f t="shared" si="26"/>
        <v>46290</v>
      </c>
      <c r="I157" s="19">
        <f t="shared" si="27"/>
        <v>-72.594384797620847</v>
      </c>
      <c r="J157" s="19">
        <f t="shared" si="28"/>
        <v>-462.38610132426192</v>
      </c>
      <c r="K157" s="19">
        <f t="shared" si="29"/>
        <v>-100</v>
      </c>
    </row>
    <row r="158" spans="1:11" ht="25.5" x14ac:dyDescent="0.2">
      <c r="A158" s="27" t="s">
        <v>112</v>
      </c>
      <c r="B158" s="28" t="s">
        <v>113</v>
      </c>
      <c r="C158" s="29"/>
      <c r="D158" s="29"/>
      <c r="E158" s="29"/>
      <c r="F158" s="29"/>
      <c r="G158" s="29"/>
      <c r="H158" s="29"/>
      <c r="I158" s="30"/>
      <c r="J158" s="30"/>
      <c r="K158" s="30"/>
    </row>
    <row r="159" spans="1:11" x14ac:dyDescent="0.2">
      <c r="A159" s="16" t="s">
        <v>26</v>
      </c>
      <c r="B159" s="17" t="s">
        <v>27</v>
      </c>
      <c r="C159" s="18">
        <v>1440442.03</v>
      </c>
      <c r="D159" s="18">
        <v>806053</v>
      </c>
      <c r="E159" s="18">
        <v>0</v>
      </c>
      <c r="F159" s="18">
        <v>497126.87</v>
      </c>
      <c r="G159" s="18">
        <f t="shared" ref="G159:G172" si="30">F159-C159</f>
        <v>-943315.16</v>
      </c>
      <c r="H159" s="18">
        <f t="shared" ref="H159:H172" si="31">E159-F159</f>
        <v>-497126.87</v>
      </c>
      <c r="I159" s="19">
        <f t="shared" ref="I159:I172" si="32">IF(ISERROR(F159/C159),0,F159/C159*100-100)</f>
        <v>-65.487894712430744</v>
      </c>
      <c r="J159" s="19">
        <f t="shared" ref="J159:J172" si="33">IF(ISERROR(F159/E159),0,F159/E159*100)</f>
        <v>0</v>
      </c>
      <c r="K159" s="19">
        <f t="shared" ref="K159:K172" si="34">IF(ISERROR(F159/D159),0,F159/D159*100)</f>
        <v>61.674216211589062</v>
      </c>
    </row>
    <row r="160" spans="1:11" x14ac:dyDescent="0.2">
      <c r="A160" s="22" t="s">
        <v>30</v>
      </c>
      <c r="B160" s="17" t="s">
        <v>31</v>
      </c>
      <c r="C160" s="18">
        <v>1440442.03</v>
      </c>
      <c r="D160" s="18">
        <v>806053</v>
      </c>
      <c r="E160" s="18">
        <v>0</v>
      </c>
      <c r="F160" s="18">
        <v>497126.87</v>
      </c>
      <c r="G160" s="18">
        <f t="shared" si="30"/>
        <v>-943315.16</v>
      </c>
      <c r="H160" s="18">
        <f t="shared" si="31"/>
        <v>-497126.87</v>
      </c>
      <c r="I160" s="19">
        <f t="shared" si="32"/>
        <v>-65.487894712430744</v>
      </c>
      <c r="J160" s="19">
        <f t="shared" si="33"/>
        <v>0</v>
      </c>
      <c r="K160" s="19">
        <f t="shared" si="34"/>
        <v>61.674216211589062</v>
      </c>
    </row>
    <row r="161" spans="1:11" x14ac:dyDescent="0.2">
      <c r="A161" s="23" t="s">
        <v>32</v>
      </c>
      <c r="B161" s="17" t="s">
        <v>33</v>
      </c>
      <c r="C161" s="18">
        <v>1440442.03</v>
      </c>
      <c r="D161" s="18">
        <v>806053</v>
      </c>
      <c r="E161" s="18">
        <v>0</v>
      </c>
      <c r="F161" s="18">
        <v>497126.87</v>
      </c>
      <c r="G161" s="18">
        <f t="shared" si="30"/>
        <v>-943315.16</v>
      </c>
      <c r="H161" s="18">
        <f t="shared" si="31"/>
        <v>-497126.87</v>
      </c>
      <c r="I161" s="19">
        <f t="shared" si="32"/>
        <v>-65.487894712430744</v>
      </c>
      <c r="J161" s="19">
        <f t="shared" si="33"/>
        <v>0</v>
      </c>
      <c r="K161" s="19">
        <f t="shared" si="34"/>
        <v>61.674216211589062</v>
      </c>
    </row>
    <row r="162" spans="1:11" x14ac:dyDescent="0.2">
      <c r="A162" s="16" t="s">
        <v>34</v>
      </c>
      <c r="B162" s="17" t="s">
        <v>35</v>
      </c>
      <c r="C162" s="18">
        <v>1440442.03</v>
      </c>
      <c r="D162" s="18">
        <v>806053</v>
      </c>
      <c r="E162" s="18">
        <v>0</v>
      </c>
      <c r="F162" s="18">
        <v>497126.87</v>
      </c>
      <c r="G162" s="18">
        <f t="shared" si="30"/>
        <v>-943315.16</v>
      </c>
      <c r="H162" s="18">
        <f t="shared" si="31"/>
        <v>-497126.87</v>
      </c>
      <c r="I162" s="19">
        <f t="shared" si="32"/>
        <v>-65.487894712430744</v>
      </c>
      <c r="J162" s="19">
        <f t="shared" si="33"/>
        <v>0</v>
      </c>
      <c r="K162" s="19">
        <f t="shared" si="34"/>
        <v>61.674216211589062</v>
      </c>
    </row>
    <row r="163" spans="1:11" x14ac:dyDescent="0.2">
      <c r="A163" s="22" t="s">
        <v>36</v>
      </c>
      <c r="B163" s="17" t="s">
        <v>37</v>
      </c>
      <c r="C163" s="18">
        <v>353203.99</v>
      </c>
      <c r="D163" s="18">
        <v>615472</v>
      </c>
      <c r="E163" s="18">
        <v>0</v>
      </c>
      <c r="F163" s="18">
        <v>413576.42</v>
      </c>
      <c r="G163" s="18">
        <f t="shared" si="30"/>
        <v>60372.429999999993</v>
      </c>
      <c r="H163" s="18">
        <f t="shared" si="31"/>
        <v>-413576.42</v>
      </c>
      <c r="I163" s="19">
        <f t="shared" si="32"/>
        <v>17.092793883783713</v>
      </c>
      <c r="J163" s="19">
        <f t="shared" si="33"/>
        <v>0</v>
      </c>
      <c r="K163" s="19">
        <f t="shared" si="34"/>
        <v>67.196626329061274</v>
      </c>
    </row>
    <row r="164" spans="1:11" x14ac:dyDescent="0.2">
      <c r="A164" s="23" t="s">
        <v>38</v>
      </c>
      <c r="B164" s="17" t="s">
        <v>39</v>
      </c>
      <c r="C164" s="18">
        <v>341292.4</v>
      </c>
      <c r="D164" s="18">
        <v>615472</v>
      </c>
      <c r="E164" s="18">
        <v>0</v>
      </c>
      <c r="F164" s="18">
        <v>413576.42</v>
      </c>
      <c r="G164" s="18">
        <f t="shared" si="30"/>
        <v>72284.01999999996</v>
      </c>
      <c r="H164" s="18">
        <f t="shared" si="31"/>
        <v>-413576.42</v>
      </c>
      <c r="I164" s="19">
        <f t="shared" si="32"/>
        <v>21.179498869590986</v>
      </c>
      <c r="J164" s="19">
        <f t="shared" si="33"/>
        <v>0</v>
      </c>
      <c r="K164" s="19">
        <f t="shared" si="34"/>
        <v>67.196626329061274</v>
      </c>
    </row>
    <row r="165" spans="1:11" x14ac:dyDescent="0.2">
      <c r="A165" s="24" t="s">
        <v>40</v>
      </c>
      <c r="B165" s="17" t="s">
        <v>41</v>
      </c>
      <c r="C165" s="18">
        <v>227562.61</v>
      </c>
      <c r="D165" s="18">
        <v>323202</v>
      </c>
      <c r="E165" s="18">
        <v>0</v>
      </c>
      <c r="F165" s="18">
        <v>241168.82</v>
      </c>
      <c r="G165" s="18">
        <f t="shared" si="30"/>
        <v>13606.210000000021</v>
      </c>
      <c r="H165" s="18">
        <f t="shared" si="31"/>
        <v>-241168.82</v>
      </c>
      <c r="I165" s="19">
        <f t="shared" si="32"/>
        <v>5.9791061457767682</v>
      </c>
      <c r="J165" s="19">
        <f t="shared" si="33"/>
        <v>0</v>
      </c>
      <c r="K165" s="19">
        <f t="shared" si="34"/>
        <v>74.618603845273242</v>
      </c>
    </row>
    <row r="166" spans="1:11" x14ac:dyDescent="0.2">
      <c r="A166" s="24" t="s">
        <v>42</v>
      </c>
      <c r="B166" s="17" t="s">
        <v>43</v>
      </c>
      <c r="C166" s="18">
        <v>113729.79</v>
      </c>
      <c r="D166" s="18">
        <v>292270</v>
      </c>
      <c r="E166" s="18">
        <v>0</v>
      </c>
      <c r="F166" s="18">
        <v>172407.6</v>
      </c>
      <c r="G166" s="18">
        <f t="shared" si="30"/>
        <v>58677.810000000012</v>
      </c>
      <c r="H166" s="18">
        <f t="shared" si="31"/>
        <v>-172407.6</v>
      </c>
      <c r="I166" s="19">
        <f t="shared" si="32"/>
        <v>51.5940546447857</v>
      </c>
      <c r="J166" s="19">
        <f t="shared" si="33"/>
        <v>0</v>
      </c>
      <c r="K166" s="19">
        <f t="shared" si="34"/>
        <v>58.989153864577283</v>
      </c>
    </row>
    <row r="167" spans="1:11" ht="25.5" x14ac:dyDescent="0.2">
      <c r="A167" s="23" t="s">
        <v>52</v>
      </c>
      <c r="B167" s="17" t="s">
        <v>53</v>
      </c>
      <c r="C167" s="18">
        <v>11911.59</v>
      </c>
      <c r="D167" s="18">
        <v>0</v>
      </c>
      <c r="E167" s="18">
        <v>0</v>
      </c>
      <c r="F167" s="18">
        <v>0</v>
      </c>
      <c r="G167" s="18">
        <f t="shared" si="30"/>
        <v>-11911.59</v>
      </c>
      <c r="H167" s="18">
        <f t="shared" si="31"/>
        <v>0</v>
      </c>
      <c r="I167" s="19">
        <f t="shared" si="32"/>
        <v>-100</v>
      </c>
      <c r="J167" s="19">
        <f t="shared" si="33"/>
        <v>0</v>
      </c>
      <c r="K167" s="19">
        <f t="shared" si="34"/>
        <v>0</v>
      </c>
    </row>
    <row r="168" spans="1:11" x14ac:dyDescent="0.2">
      <c r="A168" s="24" t="s">
        <v>54</v>
      </c>
      <c r="B168" s="17" t="s">
        <v>55</v>
      </c>
      <c r="C168" s="18">
        <v>11911.59</v>
      </c>
      <c r="D168" s="18">
        <v>0</v>
      </c>
      <c r="E168" s="18">
        <v>0</v>
      </c>
      <c r="F168" s="18">
        <v>0</v>
      </c>
      <c r="G168" s="18">
        <f t="shared" si="30"/>
        <v>-11911.59</v>
      </c>
      <c r="H168" s="18">
        <f t="shared" si="31"/>
        <v>0</v>
      </c>
      <c r="I168" s="19">
        <f t="shared" si="32"/>
        <v>-100</v>
      </c>
      <c r="J168" s="19">
        <f t="shared" si="33"/>
        <v>0</v>
      </c>
      <c r="K168" s="19">
        <f t="shared" si="34"/>
        <v>0</v>
      </c>
    </row>
    <row r="169" spans="1:11" ht="25.5" x14ac:dyDescent="0.2">
      <c r="A169" s="25" t="s">
        <v>56</v>
      </c>
      <c r="B169" s="17" t="s">
        <v>57</v>
      </c>
      <c r="C169" s="18">
        <v>11911.59</v>
      </c>
      <c r="D169" s="18">
        <v>0</v>
      </c>
      <c r="E169" s="18">
        <v>0</v>
      </c>
      <c r="F169" s="18">
        <v>0</v>
      </c>
      <c r="G169" s="18">
        <f t="shared" si="30"/>
        <v>-11911.59</v>
      </c>
      <c r="H169" s="18">
        <f t="shared" si="31"/>
        <v>0</v>
      </c>
      <c r="I169" s="19">
        <f t="shared" si="32"/>
        <v>-100</v>
      </c>
      <c r="J169" s="19">
        <f t="shared" si="33"/>
        <v>0</v>
      </c>
      <c r="K169" s="19">
        <f t="shared" si="34"/>
        <v>0</v>
      </c>
    </row>
    <row r="170" spans="1:11" ht="25.5" x14ac:dyDescent="0.2">
      <c r="A170" s="26" t="s">
        <v>58</v>
      </c>
      <c r="B170" s="17" t="s">
        <v>59</v>
      </c>
      <c r="C170" s="18">
        <v>11911.59</v>
      </c>
      <c r="D170" s="18">
        <v>0</v>
      </c>
      <c r="E170" s="18">
        <v>0</v>
      </c>
      <c r="F170" s="18">
        <v>0</v>
      </c>
      <c r="G170" s="18">
        <f t="shared" si="30"/>
        <v>-11911.59</v>
      </c>
      <c r="H170" s="18">
        <f t="shared" si="31"/>
        <v>0</v>
      </c>
      <c r="I170" s="19">
        <f t="shared" si="32"/>
        <v>-100</v>
      </c>
      <c r="J170" s="19">
        <f t="shared" si="33"/>
        <v>0</v>
      </c>
      <c r="K170" s="19">
        <f t="shared" si="34"/>
        <v>0</v>
      </c>
    </row>
    <row r="171" spans="1:11" x14ac:dyDescent="0.2">
      <c r="A171" s="22" t="s">
        <v>60</v>
      </c>
      <c r="B171" s="17" t="s">
        <v>61</v>
      </c>
      <c r="C171" s="18">
        <v>1087238.04</v>
      </c>
      <c r="D171" s="18">
        <v>190581</v>
      </c>
      <c r="E171" s="18">
        <v>0</v>
      </c>
      <c r="F171" s="18">
        <v>83550.45</v>
      </c>
      <c r="G171" s="18">
        <f t="shared" si="30"/>
        <v>-1003687.5900000001</v>
      </c>
      <c r="H171" s="18">
        <f t="shared" si="31"/>
        <v>-83550.45</v>
      </c>
      <c r="I171" s="19">
        <f t="shared" si="32"/>
        <v>-92.315348900044</v>
      </c>
      <c r="J171" s="19">
        <f t="shared" si="33"/>
        <v>0</v>
      </c>
      <c r="K171" s="19">
        <f t="shared" si="34"/>
        <v>43.839863365183305</v>
      </c>
    </row>
    <row r="172" spans="1:11" x14ac:dyDescent="0.2">
      <c r="A172" s="23" t="s">
        <v>62</v>
      </c>
      <c r="B172" s="17" t="s">
        <v>63</v>
      </c>
      <c r="C172" s="18">
        <v>1087238.04</v>
      </c>
      <c r="D172" s="18">
        <v>190581</v>
      </c>
      <c r="E172" s="18">
        <v>0</v>
      </c>
      <c r="F172" s="18">
        <v>83550.45</v>
      </c>
      <c r="G172" s="18">
        <f t="shared" si="30"/>
        <v>-1003687.5900000001</v>
      </c>
      <c r="H172" s="18">
        <f t="shared" si="31"/>
        <v>-83550.45</v>
      </c>
      <c r="I172" s="19">
        <f t="shared" si="32"/>
        <v>-92.315348900044</v>
      </c>
      <c r="J172" s="19">
        <f t="shared" si="33"/>
        <v>0</v>
      </c>
      <c r="K172" s="19">
        <f t="shared" si="34"/>
        <v>43.839863365183305</v>
      </c>
    </row>
    <row r="173" spans="1:11" ht="25.5" x14ac:dyDescent="0.2">
      <c r="A173" s="39" t="s">
        <v>114</v>
      </c>
      <c r="B173" s="28" t="s">
        <v>115</v>
      </c>
      <c r="C173" s="29"/>
      <c r="D173" s="29"/>
      <c r="E173" s="29"/>
      <c r="F173" s="29"/>
      <c r="G173" s="29"/>
      <c r="H173" s="29"/>
      <c r="I173" s="30"/>
      <c r="J173" s="30"/>
      <c r="K173" s="30"/>
    </row>
    <row r="174" spans="1:11" x14ac:dyDescent="0.2">
      <c r="A174" s="16" t="s">
        <v>26</v>
      </c>
      <c r="B174" s="17" t="s">
        <v>27</v>
      </c>
      <c r="C174" s="18">
        <v>1242704.8400000001</v>
      </c>
      <c r="D174" s="18">
        <v>334632</v>
      </c>
      <c r="E174" s="18">
        <v>0</v>
      </c>
      <c r="F174" s="18">
        <v>164554.9</v>
      </c>
      <c r="G174" s="18">
        <f t="shared" ref="G174:G187" si="35">F174-C174</f>
        <v>-1078149.9400000002</v>
      </c>
      <c r="H174" s="18">
        <f t="shared" ref="H174:H187" si="36">E174-F174</f>
        <v>-164554.9</v>
      </c>
      <c r="I174" s="19">
        <f t="shared" ref="I174:I187" si="37">IF(ISERROR(F174/C174),0,F174/C174*100-100)</f>
        <v>-86.758327906729647</v>
      </c>
      <c r="J174" s="19">
        <f t="shared" ref="J174:J187" si="38">IF(ISERROR(F174/E174),0,F174/E174*100)</f>
        <v>0</v>
      </c>
      <c r="K174" s="19">
        <f t="shared" ref="K174:K187" si="39">IF(ISERROR(F174/D174),0,F174/D174*100)</f>
        <v>49.174884649405911</v>
      </c>
    </row>
    <row r="175" spans="1:11" x14ac:dyDescent="0.2">
      <c r="A175" s="22" t="s">
        <v>30</v>
      </c>
      <c r="B175" s="17" t="s">
        <v>31</v>
      </c>
      <c r="C175" s="18">
        <v>1242704.8400000001</v>
      </c>
      <c r="D175" s="18">
        <v>334632</v>
      </c>
      <c r="E175" s="18">
        <v>0</v>
      </c>
      <c r="F175" s="18">
        <v>164554.9</v>
      </c>
      <c r="G175" s="18">
        <f t="shared" si="35"/>
        <v>-1078149.9400000002</v>
      </c>
      <c r="H175" s="18">
        <f t="shared" si="36"/>
        <v>-164554.9</v>
      </c>
      <c r="I175" s="19">
        <f t="shared" si="37"/>
        <v>-86.758327906729647</v>
      </c>
      <c r="J175" s="19">
        <f t="shared" si="38"/>
        <v>0</v>
      </c>
      <c r="K175" s="19">
        <f t="shared" si="39"/>
        <v>49.174884649405911</v>
      </c>
    </row>
    <row r="176" spans="1:11" x14ac:dyDescent="0.2">
      <c r="A176" s="23" t="s">
        <v>32</v>
      </c>
      <c r="B176" s="17" t="s">
        <v>33</v>
      </c>
      <c r="C176" s="18">
        <v>1242704.8400000001</v>
      </c>
      <c r="D176" s="18">
        <v>334632</v>
      </c>
      <c r="E176" s="18">
        <v>0</v>
      </c>
      <c r="F176" s="18">
        <v>164554.9</v>
      </c>
      <c r="G176" s="18">
        <f t="shared" si="35"/>
        <v>-1078149.9400000002</v>
      </c>
      <c r="H176" s="18">
        <f t="shared" si="36"/>
        <v>-164554.9</v>
      </c>
      <c r="I176" s="19">
        <f t="shared" si="37"/>
        <v>-86.758327906729647</v>
      </c>
      <c r="J176" s="19">
        <f t="shared" si="38"/>
        <v>0</v>
      </c>
      <c r="K176" s="19">
        <f t="shared" si="39"/>
        <v>49.174884649405911</v>
      </c>
    </row>
    <row r="177" spans="1:11" x14ac:dyDescent="0.2">
      <c r="A177" s="16" t="s">
        <v>34</v>
      </c>
      <c r="B177" s="17" t="s">
        <v>35</v>
      </c>
      <c r="C177" s="18">
        <v>1242704.8400000001</v>
      </c>
      <c r="D177" s="18">
        <v>334632</v>
      </c>
      <c r="E177" s="18">
        <v>0</v>
      </c>
      <c r="F177" s="18">
        <v>164554.9</v>
      </c>
      <c r="G177" s="18">
        <f t="shared" si="35"/>
        <v>-1078149.9400000002</v>
      </c>
      <c r="H177" s="18">
        <f t="shared" si="36"/>
        <v>-164554.9</v>
      </c>
      <c r="I177" s="19">
        <f t="shared" si="37"/>
        <v>-86.758327906729647</v>
      </c>
      <c r="J177" s="19">
        <f t="shared" si="38"/>
        <v>0</v>
      </c>
      <c r="K177" s="19">
        <f t="shared" si="39"/>
        <v>49.174884649405911</v>
      </c>
    </row>
    <row r="178" spans="1:11" x14ac:dyDescent="0.2">
      <c r="A178" s="22" t="s">
        <v>36</v>
      </c>
      <c r="B178" s="17" t="s">
        <v>37</v>
      </c>
      <c r="C178" s="18">
        <v>159556.26999999999</v>
      </c>
      <c r="D178" s="18">
        <v>154841</v>
      </c>
      <c r="E178" s="18">
        <v>0</v>
      </c>
      <c r="F178" s="18">
        <v>91567.7</v>
      </c>
      <c r="G178" s="18">
        <f t="shared" si="35"/>
        <v>-67988.569999999992</v>
      </c>
      <c r="H178" s="18">
        <f t="shared" si="36"/>
        <v>-91567.7</v>
      </c>
      <c r="I178" s="19">
        <f t="shared" si="37"/>
        <v>-42.611029952003761</v>
      </c>
      <c r="J178" s="19">
        <f t="shared" si="38"/>
        <v>0</v>
      </c>
      <c r="K178" s="19">
        <f t="shared" si="39"/>
        <v>59.136598187818464</v>
      </c>
    </row>
    <row r="179" spans="1:11" x14ac:dyDescent="0.2">
      <c r="A179" s="23" t="s">
        <v>38</v>
      </c>
      <c r="B179" s="17" t="s">
        <v>39</v>
      </c>
      <c r="C179" s="18">
        <v>147644.68</v>
      </c>
      <c r="D179" s="18">
        <v>154841</v>
      </c>
      <c r="E179" s="18">
        <v>0</v>
      </c>
      <c r="F179" s="18">
        <v>91567.7</v>
      </c>
      <c r="G179" s="18">
        <f t="shared" si="35"/>
        <v>-56076.979999999996</v>
      </c>
      <c r="H179" s="18">
        <f t="shared" si="36"/>
        <v>-91567.7</v>
      </c>
      <c r="I179" s="19">
        <f t="shared" si="37"/>
        <v>-37.981036634709767</v>
      </c>
      <c r="J179" s="19">
        <f t="shared" si="38"/>
        <v>0</v>
      </c>
      <c r="K179" s="19">
        <f t="shared" si="39"/>
        <v>59.136598187818464</v>
      </c>
    </row>
    <row r="180" spans="1:11" x14ac:dyDescent="0.2">
      <c r="A180" s="24" t="s">
        <v>40</v>
      </c>
      <c r="B180" s="17" t="s">
        <v>41</v>
      </c>
      <c r="C180" s="18">
        <v>81469.919999999998</v>
      </c>
      <c r="D180" s="18">
        <v>110202</v>
      </c>
      <c r="E180" s="18">
        <v>0</v>
      </c>
      <c r="F180" s="18">
        <v>65854.03</v>
      </c>
      <c r="G180" s="18">
        <f t="shared" si="35"/>
        <v>-15615.89</v>
      </c>
      <c r="H180" s="18">
        <f t="shared" si="36"/>
        <v>-65854.03</v>
      </c>
      <c r="I180" s="19">
        <f t="shared" si="37"/>
        <v>-19.167675628010926</v>
      </c>
      <c r="J180" s="19">
        <f t="shared" si="38"/>
        <v>0</v>
      </c>
      <c r="K180" s="19">
        <f t="shared" si="39"/>
        <v>59.757563383604648</v>
      </c>
    </row>
    <row r="181" spans="1:11" x14ac:dyDescent="0.2">
      <c r="A181" s="24" t="s">
        <v>42</v>
      </c>
      <c r="B181" s="17" t="s">
        <v>43</v>
      </c>
      <c r="C181" s="18">
        <v>66174.759999999995</v>
      </c>
      <c r="D181" s="18">
        <v>44639</v>
      </c>
      <c r="E181" s="18">
        <v>0</v>
      </c>
      <c r="F181" s="18">
        <v>25713.67</v>
      </c>
      <c r="G181" s="18">
        <f t="shared" si="35"/>
        <v>-40461.089999999997</v>
      </c>
      <c r="H181" s="18">
        <f t="shared" si="36"/>
        <v>-25713.67</v>
      </c>
      <c r="I181" s="19">
        <f t="shared" si="37"/>
        <v>-61.1427831396744</v>
      </c>
      <c r="J181" s="19">
        <f t="shared" si="38"/>
        <v>0</v>
      </c>
      <c r="K181" s="19">
        <f t="shared" si="39"/>
        <v>57.603597750845672</v>
      </c>
    </row>
    <row r="182" spans="1:11" ht="25.5" x14ac:dyDescent="0.2">
      <c r="A182" s="23" t="s">
        <v>52</v>
      </c>
      <c r="B182" s="17" t="s">
        <v>53</v>
      </c>
      <c r="C182" s="18">
        <v>11911.59</v>
      </c>
      <c r="D182" s="18">
        <v>0</v>
      </c>
      <c r="E182" s="18">
        <v>0</v>
      </c>
      <c r="F182" s="18">
        <v>0</v>
      </c>
      <c r="G182" s="18">
        <f t="shared" si="35"/>
        <v>-11911.59</v>
      </c>
      <c r="H182" s="18">
        <f t="shared" si="36"/>
        <v>0</v>
      </c>
      <c r="I182" s="19">
        <f t="shared" si="37"/>
        <v>-100</v>
      </c>
      <c r="J182" s="19">
        <f t="shared" si="38"/>
        <v>0</v>
      </c>
      <c r="K182" s="19">
        <f t="shared" si="39"/>
        <v>0</v>
      </c>
    </row>
    <row r="183" spans="1:11" x14ac:dyDescent="0.2">
      <c r="A183" s="24" t="s">
        <v>54</v>
      </c>
      <c r="B183" s="17" t="s">
        <v>55</v>
      </c>
      <c r="C183" s="18">
        <v>11911.59</v>
      </c>
      <c r="D183" s="18">
        <v>0</v>
      </c>
      <c r="E183" s="18">
        <v>0</v>
      </c>
      <c r="F183" s="18">
        <v>0</v>
      </c>
      <c r="G183" s="18">
        <f t="shared" si="35"/>
        <v>-11911.59</v>
      </c>
      <c r="H183" s="18">
        <f t="shared" si="36"/>
        <v>0</v>
      </c>
      <c r="I183" s="19">
        <f t="shared" si="37"/>
        <v>-100</v>
      </c>
      <c r="J183" s="19">
        <f t="shared" si="38"/>
        <v>0</v>
      </c>
      <c r="K183" s="19">
        <f t="shared" si="39"/>
        <v>0</v>
      </c>
    </row>
    <row r="184" spans="1:11" ht="25.5" x14ac:dyDescent="0.2">
      <c r="A184" s="25" t="s">
        <v>56</v>
      </c>
      <c r="B184" s="17" t="s">
        <v>57</v>
      </c>
      <c r="C184" s="18">
        <v>11911.59</v>
      </c>
      <c r="D184" s="18">
        <v>0</v>
      </c>
      <c r="E184" s="18">
        <v>0</v>
      </c>
      <c r="F184" s="18">
        <v>0</v>
      </c>
      <c r="G184" s="18">
        <f t="shared" si="35"/>
        <v>-11911.59</v>
      </c>
      <c r="H184" s="18">
        <f t="shared" si="36"/>
        <v>0</v>
      </c>
      <c r="I184" s="19">
        <f t="shared" si="37"/>
        <v>-100</v>
      </c>
      <c r="J184" s="19">
        <f t="shared" si="38"/>
        <v>0</v>
      </c>
      <c r="K184" s="19">
        <f t="shared" si="39"/>
        <v>0</v>
      </c>
    </row>
    <row r="185" spans="1:11" ht="25.5" x14ac:dyDescent="0.2">
      <c r="A185" s="26" t="s">
        <v>58</v>
      </c>
      <c r="B185" s="17" t="s">
        <v>59</v>
      </c>
      <c r="C185" s="18">
        <v>11911.59</v>
      </c>
      <c r="D185" s="18">
        <v>0</v>
      </c>
      <c r="E185" s="18">
        <v>0</v>
      </c>
      <c r="F185" s="18">
        <v>0</v>
      </c>
      <c r="G185" s="18">
        <f t="shared" si="35"/>
        <v>-11911.59</v>
      </c>
      <c r="H185" s="18">
        <f t="shared" si="36"/>
        <v>0</v>
      </c>
      <c r="I185" s="19">
        <f t="shared" si="37"/>
        <v>-100</v>
      </c>
      <c r="J185" s="19">
        <f t="shared" si="38"/>
        <v>0</v>
      </c>
      <c r="K185" s="19">
        <f t="shared" si="39"/>
        <v>0</v>
      </c>
    </row>
    <row r="186" spans="1:11" x14ac:dyDescent="0.2">
      <c r="A186" s="22" t="s">
        <v>60</v>
      </c>
      <c r="B186" s="17" t="s">
        <v>61</v>
      </c>
      <c r="C186" s="18">
        <v>1083148.57</v>
      </c>
      <c r="D186" s="18">
        <v>179791</v>
      </c>
      <c r="E186" s="18">
        <v>0</v>
      </c>
      <c r="F186" s="18">
        <v>72987.199999999997</v>
      </c>
      <c r="G186" s="18">
        <f t="shared" si="35"/>
        <v>-1010161.3700000001</v>
      </c>
      <c r="H186" s="18">
        <f t="shared" si="36"/>
        <v>-72987.199999999997</v>
      </c>
      <c r="I186" s="19">
        <f t="shared" si="37"/>
        <v>-93.261570755708973</v>
      </c>
      <c r="J186" s="19">
        <f t="shared" si="38"/>
        <v>0</v>
      </c>
      <c r="K186" s="19">
        <f t="shared" si="39"/>
        <v>40.595580423936681</v>
      </c>
    </row>
    <row r="187" spans="1:11" x14ac:dyDescent="0.2">
      <c r="A187" s="23" t="s">
        <v>62</v>
      </c>
      <c r="B187" s="17" t="s">
        <v>63</v>
      </c>
      <c r="C187" s="18">
        <v>1083148.57</v>
      </c>
      <c r="D187" s="18">
        <v>179791</v>
      </c>
      <c r="E187" s="18">
        <v>0</v>
      </c>
      <c r="F187" s="18">
        <v>72987.199999999997</v>
      </c>
      <c r="G187" s="18">
        <f t="shared" si="35"/>
        <v>-1010161.3700000001</v>
      </c>
      <c r="H187" s="18">
        <f t="shared" si="36"/>
        <v>-72987.199999999997</v>
      </c>
      <c r="I187" s="19">
        <f t="shared" si="37"/>
        <v>-93.261570755708973</v>
      </c>
      <c r="J187" s="19">
        <f t="shared" si="38"/>
        <v>0</v>
      </c>
      <c r="K187" s="19">
        <f t="shared" si="39"/>
        <v>40.595580423936681</v>
      </c>
    </row>
    <row r="188" spans="1:11" ht="25.5" x14ac:dyDescent="0.2">
      <c r="A188" s="39" t="s">
        <v>116</v>
      </c>
      <c r="B188" s="28" t="s">
        <v>117</v>
      </c>
      <c r="C188" s="29"/>
      <c r="D188" s="29"/>
      <c r="E188" s="29"/>
      <c r="F188" s="29"/>
      <c r="G188" s="29"/>
      <c r="H188" s="29"/>
      <c r="I188" s="30"/>
      <c r="J188" s="30"/>
      <c r="K188" s="30"/>
    </row>
    <row r="189" spans="1:11" x14ac:dyDescent="0.2">
      <c r="A189" s="16" t="s">
        <v>26</v>
      </c>
      <c r="B189" s="17" t="s">
        <v>27</v>
      </c>
      <c r="C189" s="18">
        <v>197737.19</v>
      </c>
      <c r="D189" s="18">
        <v>471421</v>
      </c>
      <c r="E189" s="18">
        <v>0</v>
      </c>
      <c r="F189" s="18">
        <v>332571.96999999997</v>
      </c>
      <c r="G189" s="18">
        <f t="shared" ref="G189:G198" si="40">F189-C189</f>
        <v>134834.77999999997</v>
      </c>
      <c r="H189" s="18">
        <f t="shared" ref="H189:H198" si="41">E189-F189</f>
        <v>-332571.96999999997</v>
      </c>
      <c r="I189" s="19">
        <f t="shared" ref="I189:I198" si="42">IF(ISERROR(F189/C189),0,F189/C189*100-100)</f>
        <v>68.188882425202848</v>
      </c>
      <c r="J189" s="19">
        <f t="shared" ref="J189:J198" si="43">IF(ISERROR(F189/E189),0,F189/E189*100)</f>
        <v>0</v>
      </c>
      <c r="K189" s="19">
        <f t="shared" ref="K189:K198" si="44">IF(ISERROR(F189/D189),0,F189/D189*100)</f>
        <v>70.546702416735769</v>
      </c>
    </row>
    <row r="190" spans="1:11" x14ac:dyDescent="0.2">
      <c r="A190" s="22" t="s">
        <v>30</v>
      </c>
      <c r="B190" s="17" t="s">
        <v>31</v>
      </c>
      <c r="C190" s="18">
        <v>197737.19</v>
      </c>
      <c r="D190" s="18">
        <v>471421</v>
      </c>
      <c r="E190" s="18">
        <v>0</v>
      </c>
      <c r="F190" s="18">
        <v>332571.96999999997</v>
      </c>
      <c r="G190" s="18">
        <f t="shared" si="40"/>
        <v>134834.77999999997</v>
      </c>
      <c r="H190" s="18">
        <f t="shared" si="41"/>
        <v>-332571.96999999997</v>
      </c>
      <c r="I190" s="19">
        <f t="shared" si="42"/>
        <v>68.188882425202848</v>
      </c>
      <c r="J190" s="19">
        <f t="shared" si="43"/>
        <v>0</v>
      </c>
      <c r="K190" s="19">
        <f t="shared" si="44"/>
        <v>70.546702416735769</v>
      </c>
    </row>
    <row r="191" spans="1:11" x14ac:dyDescent="0.2">
      <c r="A191" s="23" t="s">
        <v>32</v>
      </c>
      <c r="B191" s="17" t="s">
        <v>33</v>
      </c>
      <c r="C191" s="18">
        <v>197737.19</v>
      </c>
      <c r="D191" s="18">
        <v>471421</v>
      </c>
      <c r="E191" s="18">
        <v>0</v>
      </c>
      <c r="F191" s="18">
        <v>332571.96999999997</v>
      </c>
      <c r="G191" s="18">
        <f t="shared" si="40"/>
        <v>134834.77999999997</v>
      </c>
      <c r="H191" s="18">
        <f t="shared" si="41"/>
        <v>-332571.96999999997</v>
      </c>
      <c r="I191" s="19">
        <f t="shared" si="42"/>
        <v>68.188882425202848</v>
      </c>
      <c r="J191" s="19">
        <f t="shared" si="43"/>
        <v>0</v>
      </c>
      <c r="K191" s="19">
        <f t="shared" si="44"/>
        <v>70.546702416735769</v>
      </c>
    </row>
    <row r="192" spans="1:11" x14ac:dyDescent="0.2">
      <c r="A192" s="16" t="s">
        <v>34</v>
      </c>
      <c r="B192" s="17" t="s">
        <v>35</v>
      </c>
      <c r="C192" s="18">
        <v>197737.19</v>
      </c>
      <c r="D192" s="18">
        <v>471421</v>
      </c>
      <c r="E192" s="18">
        <v>0</v>
      </c>
      <c r="F192" s="18">
        <v>332571.96999999997</v>
      </c>
      <c r="G192" s="18">
        <f t="shared" si="40"/>
        <v>134834.77999999997</v>
      </c>
      <c r="H192" s="18">
        <f t="shared" si="41"/>
        <v>-332571.96999999997</v>
      </c>
      <c r="I192" s="19">
        <f t="shared" si="42"/>
        <v>68.188882425202848</v>
      </c>
      <c r="J192" s="19">
        <f t="shared" si="43"/>
        <v>0</v>
      </c>
      <c r="K192" s="19">
        <f t="shared" si="44"/>
        <v>70.546702416735769</v>
      </c>
    </row>
    <row r="193" spans="1:11" x14ac:dyDescent="0.2">
      <c r="A193" s="22" t="s">
        <v>36</v>
      </c>
      <c r="B193" s="17" t="s">
        <v>37</v>
      </c>
      <c r="C193" s="18">
        <v>193647.72</v>
      </c>
      <c r="D193" s="18">
        <v>460631</v>
      </c>
      <c r="E193" s="18">
        <v>0</v>
      </c>
      <c r="F193" s="18">
        <v>322008.71999999997</v>
      </c>
      <c r="G193" s="18">
        <f t="shared" si="40"/>
        <v>128360.99999999997</v>
      </c>
      <c r="H193" s="18">
        <f t="shared" si="41"/>
        <v>-322008.71999999997</v>
      </c>
      <c r="I193" s="19">
        <f t="shared" si="42"/>
        <v>66.28583078592402</v>
      </c>
      <c r="J193" s="19">
        <f t="shared" si="43"/>
        <v>0</v>
      </c>
      <c r="K193" s="19">
        <f t="shared" si="44"/>
        <v>69.906002852608694</v>
      </c>
    </row>
    <row r="194" spans="1:11" x14ac:dyDescent="0.2">
      <c r="A194" s="23" t="s">
        <v>38</v>
      </c>
      <c r="B194" s="17" t="s">
        <v>39</v>
      </c>
      <c r="C194" s="18">
        <v>193647.72</v>
      </c>
      <c r="D194" s="18">
        <v>460631</v>
      </c>
      <c r="E194" s="18">
        <v>0</v>
      </c>
      <c r="F194" s="18">
        <v>322008.71999999997</v>
      </c>
      <c r="G194" s="18">
        <f t="shared" si="40"/>
        <v>128360.99999999997</v>
      </c>
      <c r="H194" s="18">
        <f t="shared" si="41"/>
        <v>-322008.71999999997</v>
      </c>
      <c r="I194" s="19">
        <f t="shared" si="42"/>
        <v>66.28583078592402</v>
      </c>
      <c r="J194" s="19">
        <f t="shared" si="43"/>
        <v>0</v>
      </c>
      <c r="K194" s="19">
        <f t="shared" si="44"/>
        <v>69.906002852608694</v>
      </c>
    </row>
    <row r="195" spans="1:11" x14ac:dyDescent="0.2">
      <c r="A195" s="24" t="s">
        <v>40</v>
      </c>
      <c r="B195" s="17" t="s">
        <v>41</v>
      </c>
      <c r="C195" s="18">
        <v>146092.69</v>
      </c>
      <c r="D195" s="18">
        <v>213000</v>
      </c>
      <c r="E195" s="18">
        <v>0</v>
      </c>
      <c r="F195" s="18">
        <v>175314.79</v>
      </c>
      <c r="G195" s="18">
        <f t="shared" si="40"/>
        <v>29222.100000000006</v>
      </c>
      <c r="H195" s="18">
        <f t="shared" si="41"/>
        <v>-175314.79</v>
      </c>
      <c r="I195" s="19">
        <f t="shared" si="42"/>
        <v>20.002438178118283</v>
      </c>
      <c r="J195" s="19">
        <f t="shared" si="43"/>
        <v>0</v>
      </c>
      <c r="K195" s="19">
        <f t="shared" si="44"/>
        <v>82.307413145539911</v>
      </c>
    </row>
    <row r="196" spans="1:11" x14ac:dyDescent="0.2">
      <c r="A196" s="24" t="s">
        <v>42</v>
      </c>
      <c r="B196" s="17" t="s">
        <v>43</v>
      </c>
      <c r="C196" s="18">
        <v>47555.03</v>
      </c>
      <c r="D196" s="18">
        <v>247631</v>
      </c>
      <c r="E196" s="18">
        <v>0</v>
      </c>
      <c r="F196" s="18">
        <v>146693.93</v>
      </c>
      <c r="G196" s="18">
        <f t="shared" si="40"/>
        <v>99138.9</v>
      </c>
      <c r="H196" s="18">
        <f t="shared" si="41"/>
        <v>-146693.93</v>
      </c>
      <c r="I196" s="19">
        <f t="shared" si="42"/>
        <v>208.47195344004621</v>
      </c>
      <c r="J196" s="19">
        <f t="shared" si="43"/>
        <v>0</v>
      </c>
      <c r="K196" s="19">
        <f t="shared" si="44"/>
        <v>59.238920005976638</v>
      </c>
    </row>
    <row r="197" spans="1:11" x14ac:dyDescent="0.2">
      <c r="A197" s="22" t="s">
        <v>60</v>
      </c>
      <c r="B197" s="17" t="s">
        <v>61</v>
      </c>
      <c r="C197" s="18">
        <v>4089.47</v>
      </c>
      <c r="D197" s="18">
        <v>10790</v>
      </c>
      <c r="E197" s="18">
        <v>0</v>
      </c>
      <c r="F197" s="18">
        <v>10563.25</v>
      </c>
      <c r="G197" s="18">
        <f t="shared" si="40"/>
        <v>6473.7800000000007</v>
      </c>
      <c r="H197" s="18">
        <f t="shared" si="41"/>
        <v>-10563.25</v>
      </c>
      <c r="I197" s="19">
        <f t="shared" si="42"/>
        <v>158.30364325939547</v>
      </c>
      <c r="J197" s="19">
        <f t="shared" si="43"/>
        <v>0</v>
      </c>
      <c r="K197" s="19">
        <f t="shared" si="44"/>
        <v>97.898517145505096</v>
      </c>
    </row>
    <row r="198" spans="1:11" x14ac:dyDescent="0.2">
      <c r="A198" s="23" t="s">
        <v>62</v>
      </c>
      <c r="B198" s="17" t="s">
        <v>63</v>
      </c>
      <c r="C198" s="18">
        <v>4089.47</v>
      </c>
      <c r="D198" s="18">
        <v>10790</v>
      </c>
      <c r="E198" s="18">
        <v>0</v>
      </c>
      <c r="F198" s="18">
        <v>10563.25</v>
      </c>
      <c r="G198" s="18">
        <f t="shared" si="40"/>
        <v>6473.7800000000007</v>
      </c>
      <c r="H198" s="18">
        <f t="shared" si="41"/>
        <v>-10563.25</v>
      </c>
      <c r="I198" s="19">
        <f t="shared" si="42"/>
        <v>158.30364325939547</v>
      </c>
      <c r="J198" s="19">
        <f t="shared" si="43"/>
        <v>0</v>
      </c>
      <c r="K198" s="19">
        <f t="shared" si="44"/>
        <v>97.898517145505096</v>
      </c>
    </row>
    <row r="199" spans="1:11" ht="25.5" x14ac:dyDescent="0.2">
      <c r="A199" s="27" t="s">
        <v>118</v>
      </c>
      <c r="B199" s="28" t="s">
        <v>119</v>
      </c>
      <c r="C199" s="29"/>
      <c r="D199" s="29"/>
      <c r="E199" s="29"/>
      <c r="F199" s="29"/>
      <c r="G199" s="29"/>
      <c r="H199" s="29"/>
      <c r="I199" s="30"/>
      <c r="J199" s="30"/>
      <c r="K199" s="30"/>
    </row>
    <row r="200" spans="1:11" x14ac:dyDescent="0.2">
      <c r="A200" s="16" t="s">
        <v>26</v>
      </c>
      <c r="B200" s="17" t="s">
        <v>27</v>
      </c>
      <c r="C200" s="18">
        <v>921638.36</v>
      </c>
      <c r="D200" s="18">
        <v>1099036</v>
      </c>
      <c r="E200" s="18">
        <v>676355</v>
      </c>
      <c r="F200" s="18">
        <v>1079358.19</v>
      </c>
      <c r="G200" s="18">
        <f t="shared" ref="G200:G215" si="45">F200-C200</f>
        <v>157719.82999999996</v>
      </c>
      <c r="H200" s="18">
        <f t="shared" ref="H200:H215" si="46">E200-F200</f>
        <v>-403003.18999999994</v>
      </c>
      <c r="I200" s="19">
        <f t="shared" ref="I200:I215" si="47">IF(ISERROR(F200/C200),0,F200/C200*100-100)</f>
        <v>17.112984533326056</v>
      </c>
      <c r="J200" s="19">
        <f t="shared" ref="J200:J215" si="48">IF(ISERROR(F200/E200),0,F200/E200*100)</f>
        <v>159.58456579754713</v>
      </c>
      <c r="K200" s="19">
        <f t="shared" ref="K200:K215" si="49">IF(ISERROR(F200/D200),0,F200/D200*100)</f>
        <v>98.209539086981678</v>
      </c>
    </row>
    <row r="201" spans="1:11" x14ac:dyDescent="0.2">
      <c r="A201" s="22" t="s">
        <v>92</v>
      </c>
      <c r="B201" s="17" t="s">
        <v>93</v>
      </c>
      <c r="C201" s="18">
        <v>9214.59</v>
      </c>
      <c r="D201" s="18">
        <v>19311</v>
      </c>
      <c r="E201" s="18">
        <v>19311</v>
      </c>
      <c r="F201" s="18">
        <v>6188.49</v>
      </c>
      <c r="G201" s="18">
        <f t="shared" si="45"/>
        <v>-3026.1000000000004</v>
      </c>
      <c r="H201" s="18">
        <f t="shared" si="46"/>
        <v>13122.51</v>
      </c>
      <c r="I201" s="19">
        <f t="shared" si="47"/>
        <v>-32.840310854850841</v>
      </c>
      <c r="J201" s="19">
        <f t="shared" si="48"/>
        <v>32.046450209725023</v>
      </c>
      <c r="K201" s="19">
        <f t="shared" si="49"/>
        <v>32.046450209725023</v>
      </c>
    </row>
    <row r="202" spans="1:11" x14ac:dyDescent="0.2">
      <c r="A202" s="23" t="s">
        <v>94</v>
      </c>
      <c r="B202" s="17" t="s">
        <v>95</v>
      </c>
      <c r="C202" s="18">
        <v>9214.59</v>
      </c>
      <c r="D202" s="18">
        <v>19311</v>
      </c>
      <c r="E202" s="18">
        <v>19311</v>
      </c>
      <c r="F202" s="18">
        <v>6188.49</v>
      </c>
      <c r="G202" s="18">
        <f t="shared" si="45"/>
        <v>-3026.1000000000004</v>
      </c>
      <c r="H202" s="18">
        <f t="shared" si="46"/>
        <v>13122.51</v>
      </c>
      <c r="I202" s="19">
        <f t="shared" si="47"/>
        <v>-32.840310854850841</v>
      </c>
      <c r="J202" s="19">
        <f t="shared" si="48"/>
        <v>32.046450209725023</v>
      </c>
      <c r="K202" s="19">
        <f t="shared" si="49"/>
        <v>32.046450209725023</v>
      </c>
    </row>
    <row r="203" spans="1:11" x14ac:dyDescent="0.2">
      <c r="A203" s="24" t="s">
        <v>96</v>
      </c>
      <c r="B203" s="17" t="s">
        <v>97</v>
      </c>
      <c r="C203" s="18">
        <v>9214.59</v>
      </c>
      <c r="D203" s="18">
        <v>19311</v>
      </c>
      <c r="E203" s="18">
        <v>19311</v>
      </c>
      <c r="F203" s="18">
        <v>6188.49</v>
      </c>
      <c r="G203" s="18">
        <f t="shared" si="45"/>
        <v>-3026.1000000000004</v>
      </c>
      <c r="H203" s="18">
        <f t="shared" si="46"/>
        <v>13122.51</v>
      </c>
      <c r="I203" s="19">
        <f t="shared" si="47"/>
        <v>-32.840310854850841</v>
      </c>
      <c r="J203" s="19">
        <f t="shared" si="48"/>
        <v>32.046450209725023</v>
      </c>
      <c r="K203" s="19">
        <f t="shared" si="49"/>
        <v>32.046450209725023</v>
      </c>
    </row>
    <row r="204" spans="1:11" ht="25.5" x14ac:dyDescent="0.2">
      <c r="A204" s="25" t="s">
        <v>98</v>
      </c>
      <c r="B204" s="17" t="s">
        <v>99</v>
      </c>
      <c r="C204" s="18">
        <v>9214.59</v>
      </c>
      <c r="D204" s="18">
        <v>19311</v>
      </c>
      <c r="E204" s="18">
        <v>19311</v>
      </c>
      <c r="F204" s="18">
        <v>6188.49</v>
      </c>
      <c r="G204" s="18">
        <f t="shared" si="45"/>
        <v>-3026.1000000000004</v>
      </c>
      <c r="H204" s="18">
        <f t="shared" si="46"/>
        <v>13122.51</v>
      </c>
      <c r="I204" s="19">
        <f t="shared" si="47"/>
        <v>-32.840310854850841</v>
      </c>
      <c r="J204" s="19">
        <f t="shared" si="48"/>
        <v>32.046450209725023</v>
      </c>
      <c r="K204" s="19">
        <f t="shared" si="49"/>
        <v>32.046450209725023</v>
      </c>
    </row>
    <row r="205" spans="1:11" ht="25.5" x14ac:dyDescent="0.2">
      <c r="A205" s="26" t="s">
        <v>100</v>
      </c>
      <c r="B205" s="17" t="s">
        <v>101</v>
      </c>
      <c r="C205" s="18">
        <v>9214.59</v>
      </c>
      <c r="D205" s="18">
        <v>19311</v>
      </c>
      <c r="E205" s="18">
        <v>19311</v>
      </c>
      <c r="F205" s="18">
        <v>6188.49</v>
      </c>
      <c r="G205" s="18">
        <f t="shared" si="45"/>
        <v>-3026.1000000000004</v>
      </c>
      <c r="H205" s="18">
        <f t="shared" si="46"/>
        <v>13122.51</v>
      </c>
      <c r="I205" s="19">
        <f t="shared" si="47"/>
        <v>-32.840310854850841</v>
      </c>
      <c r="J205" s="19">
        <f t="shared" si="48"/>
        <v>32.046450209725023</v>
      </c>
      <c r="K205" s="19">
        <f t="shared" si="49"/>
        <v>32.046450209725023</v>
      </c>
    </row>
    <row r="206" spans="1:11" x14ac:dyDescent="0.2">
      <c r="A206" s="22" t="s">
        <v>30</v>
      </c>
      <c r="B206" s="17" t="s">
        <v>31</v>
      </c>
      <c r="C206" s="18">
        <v>912423.77</v>
      </c>
      <c r="D206" s="18">
        <v>1079725</v>
      </c>
      <c r="E206" s="18">
        <v>657044</v>
      </c>
      <c r="F206" s="18">
        <v>1073169.7</v>
      </c>
      <c r="G206" s="18">
        <f t="shared" si="45"/>
        <v>160745.92999999993</v>
      </c>
      <c r="H206" s="18">
        <f t="shared" si="46"/>
        <v>-416125.69999999995</v>
      </c>
      <c r="I206" s="19">
        <f t="shared" si="47"/>
        <v>17.617464086890223</v>
      </c>
      <c r="J206" s="19">
        <f t="shared" si="48"/>
        <v>163.33300357358107</v>
      </c>
      <c r="K206" s="19">
        <f t="shared" si="49"/>
        <v>99.392873185301809</v>
      </c>
    </row>
    <row r="207" spans="1:11" x14ac:dyDescent="0.2">
      <c r="A207" s="23" t="s">
        <v>32</v>
      </c>
      <c r="B207" s="17" t="s">
        <v>33</v>
      </c>
      <c r="C207" s="18">
        <v>912423.77</v>
      </c>
      <c r="D207" s="18">
        <v>1079725</v>
      </c>
      <c r="E207" s="18">
        <v>657044</v>
      </c>
      <c r="F207" s="18">
        <v>1073169.7</v>
      </c>
      <c r="G207" s="18">
        <f t="shared" si="45"/>
        <v>160745.92999999993</v>
      </c>
      <c r="H207" s="18">
        <f t="shared" si="46"/>
        <v>-416125.69999999995</v>
      </c>
      <c r="I207" s="19">
        <f t="shared" si="47"/>
        <v>17.617464086890223</v>
      </c>
      <c r="J207" s="19">
        <f t="shared" si="48"/>
        <v>163.33300357358107</v>
      </c>
      <c r="K207" s="19">
        <f t="shared" si="49"/>
        <v>99.392873185301809</v>
      </c>
    </row>
    <row r="208" spans="1:11" x14ac:dyDescent="0.2">
      <c r="A208" s="16" t="s">
        <v>34</v>
      </c>
      <c r="B208" s="17" t="s">
        <v>35</v>
      </c>
      <c r="C208" s="18">
        <v>921638.36</v>
      </c>
      <c r="D208" s="18">
        <v>1099036</v>
      </c>
      <c r="E208" s="18">
        <v>676355</v>
      </c>
      <c r="F208" s="18">
        <v>1079358.19</v>
      </c>
      <c r="G208" s="18">
        <f t="shared" si="45"/>
        <v>157719.82999999996</v>
      </c>
      <c r="H208" s="18">
        <f t="shared" si="46"/>
        <v>-403003.18999999994</v>
      </c>
      <c r="I208" s="19">
        <f t="shared" si="47"/>
        <v>17.112984533326056</v>
      </c>
      <c r="J208" s="19">
        <f t="shared" si="48"/>
        <v>159.58456579754713</v>
      </c>
      <c r="K208" s="19">
        <f t="shared" si="49"/>
        <v>98.209539086981678</v>
      </c>
    </row>
    <row r="209" spans="1:11" x14ac:dyDescent="0.2">
      <c r="A209" s="22" t="s">
        <v>36</v>
      </c>
      <c r="B209" s="17" t="s">
        <v>37</v>
      </c>
      <c r="C209" s="18">
        <v>810126.39</v>
      </c>
      <c r="D209" s="18">
        <v>960394</v>
      </c>
      <c r="E209" s="18">
        <v>676355</v>
      </c>
      <c r="F209" s="18">
        <v>940716.39</v>
      </c>
      <c r="G209" s="18">
        <f t="shared" si="45"/>
        <v>130590</v>
      </c>
      <c r="H209" s="18">
        <f t="shared" si="46"/>
        <v>-264361.39</v>
      </c>
      <c r="I209" s="19">
        <f t="shared" si="47"/>
        <v>16.119706950911691</v>
      </c>
      <c r="J209" s="19">
        <f t="shared" si="48"/>
        <v>139.08618846611617</v>
      </c>
      <c r="K209" s="19">
        <f t="shared" si="49"/>
        <v>97.951089865201155</v>
      </c>
    </row>
    <row r="210" spans="1:11" x14ac:dyDescent="0.2">
      <c r="A210" s="23" t="s">
        <v>38</v>
      </c>
      <c r="B210" s="17" t="s">
        <v>39</v>
      </c>
      <c r="C210" s="18">
        <v>810126.39</v>
      </c>
      <c r="D210" s="18">
        <v>960394</v>
      </c>
      <c r="E210" s="18">
        <v>676355</v>
      </c>
      <c r="F210" s="18">
        <v>940716.39</v>
      </c>
      <c r="G210" s="18">
        <f t="shared" si="45"/>
        <v>130590</v>
      </c>
      <c r="H210" s="18">
        <f t="shared" si="46"/>
        <v>-264361.39</v>
      </c>
      <c r="I210" s="19">
        <f t="shared" si="47"/>
        <v>16.119706950911691</v>
      </c>
      <c r="J210" s="19">
        <f t="shared" si="48"/>
        <v>139.08618846611617</v>
      </c>
      <c r="K210" s="19">
        <f t="shared" si="49"/>
        <v>97.951089865201155</v>
      </c>
    </row>
    <row r="211" spans="1:11" x14ac:dyDescent="0.2">
      <c r="A211" s="24" t="s">
        <v>40</v>
      </c>
      <c r="B211" s="17" t="s">
        <v>41</v>
      </c>
      <c r="C211" s="18">
        <v>411475.59</v>
      </c>
      <c r="D211" s="18">
        <v>436306</v>
      </c>
      <c r="E211" s="18">
        <v>364476</v>
      </c>
      <c r="F211" s="18">
        <v>430321.55</v>
      </c>
      <c r="G211" s="18">
        <f t="shared" si="45"/>
        <v>18845.959999999963</v>
      </c>
      <c r="H211" s="18">
        <f t="shared" si="46"/>
        <v>-65845.549999999988</v>
      </c>
      <c r="I211" s="19">
        <f t="shared" si="47"/>
        <v>4.5800918591550044</v>
      </c>
      <c r="J211" s="19">
        <f t="shared" si="48"/>
        <v>118.06581228942372</v>
      </c>
      <c r="K211" s="19">
        <f t="shared" si="49"/>
        <v>98.628382373838548</v>
      </c>
    </row>
    <row r="212" spans="1:11" x14ac:dyDescent="0.2">
      <c r="A212" s="24" t="s">
        <v>42</v>
      </c>
      <c r="B212" s="17" t="s">
        <v>43</v>
      </c>
      <c r="C212" s="18">
        <v>398650.8</v>
      </c>
      <c r="D212" s="18">
        <v>524088</v>
      </c>
      <c r="E212" s="18">
        <v>311879</v>
      </c>
      <c r="F212" s="18">
        <v>510394.84</v>
      </c>
      <c r="G212" s="18">
        <f t="shared" si="45"/>
        <v>111744.04000000004</v>
      </c>
      <c r="H212" s="18">
        <f t="shared" si="46"/>
        <v>-198515.84000000003</v>
      </c>
      <c r="I212" s="19">
        <f t="shared" si="47"/>
        <v>28.030557068993744</v>
      </c>
      <c r="J212" s="19">
        <f t="shared" si="48"/>
        <v>163.65155717441701</v>
      </c>
      <c r="K212" s="19">
        <f t="shared" si="49"/>
        <v>97.387240310787504</v>
      </c>
    </row>
    <row r="213" spans="1:11" x14ac:dyDescent="0.2">
      <c r="A213" s="25" t="s">
        <v>44</v>
      </c>
      <c r="B213" s="17" t="s">
        <v>45</v>
      </c>
      <c r="C213" s="18">
        <v>5380.94</v>
      </c>
      <c r="D213" s="18">
        <v>0</v>
      </c>
      <c r="E213" s="18">
        <v>0</v>
      </c>
      <c r="F213" s="18">
        <v>14649.92</v>
      </c>
      <c r="G213" s="18">
        <f t="shared" si="45"/>
        <v>9268.98</v>
      </c>
      <c r="H213" s="18">
        <f t="shared" si="46"/>
        <v>-14649.92</v>
      </c>
      <c r="I213" s="19">
        <f t="shared" si="47"/>
        <v>172.25577687169903</v>
      </c>
      <c r="J213" s="19">
        <f t="shared" si="48"/>
        <v>0</v>
      </c>
      <c r="K213" s="19">
        <f t="shared" si="49"/>
        <v>0</v>
      </c>
    </row>
    <row r="214" spans="1:11" x14ac:dyDescent="0.2">
      <c r="A214" s="22" t="s">
        <v>60</v>
      </c>
      <c r="B214" s="17" t="s">
        <v>61</v>
      </c>
      <c r="C214" s="18">
        <v>111511.97</v>
      </c>
      <c r="D214" s="18">
        <v>138642</v>
      </c>
      <c r="E214" s="18">
        <v>0</v>
      </c>
      <c r="F214" s="18">
        <v>138641.79999999999</v>
      </c>
      <c r="G214" s="18">
        <f t="shared" si="45"/>
        <v>27129.829999999987</v>
      </c>
      <c r="H214" s="18">
        <f t="shared" si="46"/>
        <v>-138641.79999999999</v>
      </c>
      <c r="I214" s="19">
        <f t="shared" si="47"/>
        <v>24.329074268887879</v>
      </c>
      <c r="J214" s="19">
        <f t="shared" si="48"/>
        <v>0</v>
      </c>
      <c r="K214" s="19">
        <f t="shared" si="49"/>
        <v>99.999855743569768</v>
      </c>
    </row>
    <row r="215" spans="1:11" x14ac:dyDescent="0.2">
      <c r="A215" s="23" t="s">
        <v>62</v>
      </c>
      <c r="B215" s="17" t="s">
        <v>63</v>
      </c>
      <c r="C215" s="18">
        <v>111511.97</v>
      </c>
      <c r="D215" s="18">
        <v>138642</v>
      </c>
      <c r="E215" s="18">
        <v>0</v>
      </c>
      <c r="F215" s="18">
        <v>138641.79999999999</v>
      </c>
      <c r="G215" s="18">
        <f t="shared" si="45"/>
        <v>27129.829999999987</v>
      </c>
      <c r="H215" s="18">
        <f t="shared" si="46"/>
        <v>-138641.79999999999</v>
      </c>
      <c r="I215" s="19">
        <f t="shared" si="47"/>
        <v>24.329074268887879</v>
      </c>
      <c r="J215" s="19">
        <f t="shared" si="48"/>
        <v>0</v>
      </c>
      <c r="K215" s="19">
        <f t="shared" si="49"/>
        <v>99.999855743569768</v>
      </c>
    </row>
    <row r="216" spans="1:11" x14ac:dyDescent="0.2">
      <c r="A216" s="39" t="s">
        <v>120</v>
      </c>
      <c r="B216" s="28" t="s">
        <v>121</v>
      </c>
      <c r="C216" s="29"/>
      <c r="D216" s="29"/>
      <c r="E216" s="29"/>
      <c r="F216" s="29"/>
      <c r="G216" s="29"/>
      <c r="H216" s="29"/>
      <c r="I216" s="30"/>
      <c r="J216" s="30"/>
      <c r="K216" s="30"/>
    </row>
    <row r="217" spans="1:11" x14ac:dyDescent="0.2">
      <c r="A217" s="16" t="s">
        <v>26</v>
      </c>
      <c r="B217" s="17" t="s">
        <v>27</v>
      </c>
      <c r="C217" s="18">
        <v>886217.88</v>
      </c>
      <c r="D217" s="18">
        <v>1039504</v>
      </c>
      <c r="E217" s="18">
        <v>676355</v>
      </c>
      <c r="F217" s="18">
        <v>1021616.06</v>
      </c>
      <c r="G217" s="18">
        <f t="shared" ref="G217:G232" si="50">F217-C217</f>
        <v>135398.18000000005</v>
      </c>
      <c r="H217" s="18">
        <f t="shared" ref="H217:H232" si="51">E217-F217</f>
        <v>-345261.06000000006</v>
      </c>
      <c r="I217" s="19">
        <f t="shared" ref="I217:I232" si="52">IF(ISERROR(F217/C217),0,F217/C217*100-100)</f>
        <v>15.278204497521529</v>
      </c>
      <c r="J217" s="19">
        <f t="shared" ref="J217:J232" si="53">IF(ISERROR(F217/E217),0,F217/E217*100)</f>
        <v>151.04731391059428</v>
      </c>
      <c r="K217" s="19">
        <f t="shared" ref="K217:K232" si="54">IF(ISERROR(F217/D217),0,F217/D217*100)</f>
        <v>98.279185072880921</v>
      </c>
    </row>
    <row r="218" spans="1:11" x14ac:dyDescent="0.2">
      <c r="A218" s="22" t="s">
        <v>92</v>
      </c>
      <c r="B218" s="17" t="s">
        <v>93</v>
      </c>
      <c r="C218" s="18">
        <v>9214.59</v>
      </c>
      <c r="D218" s="18">
        <v>19311</v>
      </c>
      <c r="E218" s="18">
        <v>19311</v>
      </c>
      <c r="F218" s="18">
        <v>6188.49</v>
      </c>
      <c r="G218" s="18">
        <f t="shared" si="50"/>
        <v>-3026.1000000000004</v>
      </c>
      <c r="H218" s="18">
        <f t="shared" si="51"/>
        <v>13122.51</v>
      </c>
      <c r="I218" s="19">
        <f t="shared" si="52"/>
        <v>-32.840310854850841</v>
      </c>
      <c r="J218" s="19">
        <f t="shared" si="53"/>
        <v>32.046450209725023</v>
      </c>
      <c r="K218" s="19">
        <f t="shared" si="54"/>
        <v>32.046450209725023</v>
      </c>
    </row>
    <row r="219" spans="1:11" x14ac:dyDescent="0.2">
      <c r="A219" s="23" t="s">
        <v>94</v>
      </c>
      <c r="B219" s="17" t="s">
        <v>95</v>
      </c>
      <c r="C219" s="18">
        <v>9214.59</v>
      </c>
      <c r="D219" s="18">
        <v>19311</v>
      </c>
      <c r="E219" s="18">
        <v>19311</v>
      </c>
      <c r="F219" s="18">
        <v>6188.49</v>
      </c>
      <c r="G219" s="18">
        <f t="shared" si="50"/>
        <v>-3026.1000000000004</v>
      </c>
      <c r="H219" s="18">
        <f t="shared" si="51"/>
        <v>13122.51</v>
      </c>
      <c r="I219" s="19">
        <f t="shared" si="52"/>
        <v>-32.840310854850841</v>
      </c>
      <c r="J219" s="19">
        <f t="shared" si="53"/>
        <v>32.046450209725023</v>
      </c>
      <c r="K219" s="19">
        <f t="shared" si="54"/>
        <v>32.046450209725023</v>
      </c>
    </row>
    <row r="220" spans="1:11" x14ac:dyDescent="0.2">
      <c r="A220" s="24" t="s">
        <v>96</v>
      </c>
      <c r="B220" s="17" t="s">
        <v>97</v>
      </c>
      <c r="C220" s="18">
        <v>9214.59</v>
      </c>
      <c r="D220" s="18">
        <v>19311</v>
      </c>
      <c r="E220" s="18">
        <v>19311</v>
      </c>
      <c r="F220" s="18">
        <v>6188.49</v>
      </c>
      <c r="G220" s="18">
        <f t="shared" si="50"/>
        <v>-3026.1000000000004</v>
      </c>
      <c r="H220" s="18">
        <f t="shared" si="51"/>
        <v>13122.51</v>
      </c>
      <c r="I220" s="19">
        <f t="shared" si="52"/>
        <v>-32.840310854850841</v>
      </c>
      <c r="J220" s="19">
        <f t="shared" si="53"/>
        <v>32.046450209725023</v>
      </c>
      <c r="K220" s="19">
        <f t="shared" si="54"/>
        <v>32.046450209725023</v>
      </c>
    </row>
    <row r="221" spans="1:11" ht="25.5" x14ac:dyDescent="0.2">
      <c r="A221" s="25" t="s">
        <v>98</v>
      </c>
      <c r="B221" s="17" t="s">
        <v>99</v>
      </c>
      <c r="C221" s="18">
        <v>9214.59</v>
      </c>
      <c r="D221" s="18">
        <v>19311</v>
      </c>
      <c r="E221" s="18">
        <v>19311</v>
      </c>
      <c r="F221" s="18">
        <v>6188.49</v>
      </c>
      <c r="G221" s="18">
        <f t="shared" si="50"/>
        <v>-3026.1000000000004</v>
      </c>
      <c r="H221" s="18">
        <f t="shared" si="51"/>
        <v>13122.51</v>
      </c>
      <c r="I221" s="19">
        <f t="shared" si="52"/>
        <v>-32.840310854850841</v>
      </c>
      <c r="J221" s="19">
        <f t="shared" si="53"/>
        <v>32.046450209725023</v>
      </c>
      <c r="K221" s="19">
        <f t="shared" si="54"/>
        <v>32.046450209725023</v>
      </c>
    </row>
    <row r="222" spans="1:11" ht="25.5" x14ac:dyDescent="0.2">
      <c r="A222" s="26" t="s">
        <v>100</v>
      </c>
      <c r="B222" s="17" t="s">
        <v>101</v>
      </c>
      <c r="C222" s="18">
        <v>9214.59</v>
      </c>
      <c r="D222" s="18">
        <v>19311</v>
      </c>
      <c r="E222" s="18">
        <v>19311</v>
      </c>
      <c r="F222" s="18">
        <v>6188.49</v>
      </c>
      <c r="G222" s="18">
        <f t="shared" si="50"/>
        <v>-3026.1000000000004</v>
      </c>
      <c r="H222" s="18">
        <f t="shared" si="51"/>
        <v>13122.51</v>
      </c>
      <c r="I222" s="19">
        <f t="shared" si="52"/>
        <v>-32.840310854850841</v>
      </c>
      <c r="J222" s="19">
        <f t="shared" si="53"/>
        <v>32.046450209725023</v>
      </c>
      <c r="K222" s="19">
        <f t="shared" si="54"/>
        <v>32.046450209725023</v>
      </c>
    </row>
    <row r="223" spans="1:11" x14ac:dyDescent="0.2">
      <c r="A223" s="22" t="s">
        <v>30</v>
      </c>
      <c r="B223" s="17" t="s">
        <v>31</v>
      </c>
      <c r="C223" s="18">
        <v>877003.29</v>
      </c>
      <c r="D223" s="18">
        <v>1020193</v>
      </c>
      <c r="E223" s="18">
        <v>657044</v>
      </c>
      <c r="F223" s="18">
        <v>1015427.57</v>
      </c>
      <c r="G223" s="18">
        <f t="shared" si="50"/>
        <v>138424.27999999991</v>
      </c>
      <c r="H223" s="18">
        <f t="shared" si="51"/>
        <v>-358383.56999999995</v>
      </c>
      <c r="I223" s="19">
        <f t="shared" si="52"/>
        <v>15.783781153204089</v>
      </c>
      <c r="J223" s="19">
        <f t="shared" si="53"/>
        <v>154.54483565788593</v>
      </c>
      <c r="K223" s="19">
        <f t="shared" si="54"/>
        <v>99.532889365051517</v>
      </c>
    </row>
    <row r="224" spans="1:11" x14ac:dyDescent="0.2">
      <c r="A224" s="23" t="s">
        <v>32</v>
      </c>
      <c r="B224" s="17" t="s">
        <v>33</v>
      </c>
      <c r="C224" s="18">
        <v>877003.29</v>
      </c>
      <c r="D224" s="18">
        <v>1020193</v>
      </c>
      <c r="E224" s="18">
        <v>657044</v>
      </c>
      <c r="F224" s="18">
        <v>1015427.57</v>
      </c>
      <c r="G224" s="18">
        <f t="shared" si="50"/>
        <v>138424.27999999991</v>
      </c>
      <c r="H224" s="18">
        <f t="shared" si="51"/>
        <v>-358383.56999999995</v>
      </c>
      <c r="I224" s="19">
        <f t="shared" si="52"/>
        <v>15.783781153204089</v>
      </c>
      <c r="J224" s="19">
        <f t="shared" si="53"/>
        <v>154.54483565788593</v>
      </c>
      <c r="K224" s="19">
        <f t="shared" si="54"/>
        <v>99.532889365051517</v>
      </c>
    </row>
    <row r="225" spans="1:11" x14ac:dyDescent="0.2">
      <c r="A225" s="16" t="s">
        <v>34</v>
      </c>
      <c r="B225" s="17" t="s">
        <v>35</v>
      </c>
      <c r="C225" s="18">
        <v>886217.88</v>
      </c>
      <c r="D225" s="18">
        <v>1039504</v>
      </c>
      <c r="E225" s="18">
        <v>676355</v>
      </c>
      <c r="F225" s="18">
        <v>1021616.06</v>
      </c>
      <c r="G225" s="18">
        <f t="shared" si="50"/>
        <v>135398.18000000005</v>
      </c>
      <c r="H225" s="18">
        <f t="shared" si="51"/>
        <v>-345261.06000000006</v>
      </c>
      <c r="I225" s="19">
        <f t="shared" si="52"/>
        <v>15.278204497521529</v>
      </c>
      <c r="J225" s="19">
        <f t="shared" si="53"/>
        <v>151.04731391059428</v>
      </c>
      <c r="K225" s="19">
        <f t="shared" si="54"/>
        <v>98.279185072880921</v>
      </c>
    </row>
    <row r="226" spans="1:11" x14ac:dyDescent="0.2">
      <c r="A226" s="22" t="s">
        <v>36</v>
      </c>
      <c r="B226" s="17" t="s">
        <v>37</v>
      </c>
      <c r="C226" s="18">
        <v>774705.91</v>
      </c>
      <c r="D226" s="18">
        <v>900862</v>
      </c>
      <c r="E226" s="18">
        <v>676355</v>
      </c>
      <c r="F226" s="18">
        <v>882974.26</v>
      </c>
      <c r="G226" s="18">
        <f t="shared" si="50"/>
        <v>108268.34999999998</v>
      </c>
      <c r="H226" s="18">
        <f t="shared" si="51"/>
        <v>-206619.26</v>
      </c>
      <c r="I226" s="19">
        <f t="shared" si="52"/>
        <v>13.975412940892625</v>
      </c>
      <c r="J226" s="19">
        <f t="shared" si="53"/>
        <v>130.5489365791633</v>
      </c>
      <c r="K226" s="19">
        <f t="shared" si="54"/>
        <v>98.014375120717716</v>
      </c>
    </row>
    <row r="227" spans="1:11" x14ac:dyDescent="0.2">
      <c r="A227" s="23" t="s">
        <v>38</v>
      </c>
      <c r="B227" s="17" t="s">
        <v>39</v>
      </c>
      <c r="C227" s="18">
        <v>774705.91</v>
      </c>
      <c r="D227" s="18">
        <v>900862</v>
      </c>
      <c r="E227" s="18">
        <v>676355</v>
      </c>
      <c r="F227" s="18">
        <v>882974.26</v>
      </c>
      <c r="G227" s="18">
        <f t="shared" si="50"/>
        <v>108268.34999999998</v>
      </c>
      <c r="H227" s="18">
        <f t="shared" si="51"/>
        <v>-206619.26</v>
      </c>
      <c r="I227" s="19">
        <f t="shared" si="52"/>
        <v>13.975412940892625</v>
      </c>
      <c r="J227" s="19">
        <f t="shared" si="53"/>
        <v>130.5489365791633</v>
      </c>
      <c r="K227" s="19">
        <f t="shared" si="54"/>
        <v>98.014375120717716</v>
      </c>
    </row>
    <row r="228" spans="1:11" x14ac:dyDescent="0.2">
      <c r="A228" s="24" t="s">
        <v>40</v>
      </c>
      <c r="B228" s="17" t="s">
        <v>41</v>
      </c>
      <c r="C228" s="18">
        <v>390264.83</v>
      </c>
      <c r="D228" s="18">
        <v>410111</v>
      </c>
      <c r="E228" s="18">
        <v>364476</v>
      </c>
      <c r="F228" s="18">
        <v>404334.01</v>
      </c>
      <c r="G228" s="18">
        <f t="shared" si="50"/>
        <v>14069.179999999993</v>
      </c>
      <c r="H228" s="18">
        <f t="shared" si="51"/>
        <v>-39858.010000000009</v>
      </c>
      <c r="I228" s="19">
        <f t="shared" si="52"/>
        <v>3.6050340482897099</v>
      </c>
      <c r="J228" s="19">
        <f t="shared" si="53"/>
        <v>110.93570221358881</v>
      </c>
      <c r="K228" s="19">
        <f t="shared" si="54"/>
        <v>98.591359412451752</v>
      </c>
    </row>
    <row r="229" spans="1:11" x14ac:dyDescent="0.2">
      <c r="A229" s="24" t="s">
        <v>42</v>
      </c>
      <c r="B229" s="17" t="s">
        <v>43</v>
      </c>
      <c r="C229" s="18">
        <v>384441.08</v>
      </c>
      <c r="D229" s="18">
        <v>490751</v>
      </c>
      <c r="E229" s="18">
        <v>311879</v>
      </c>
      <c r="F229" s="18">
        <v>478640.25</v>
      </c>
      <c r="G229" s="18">
        <f t="shared" si="50"/>
        <v>94199.169999999984</v>
      </c>
      <c r="H229" s="18">
        <f t="shared" si="51"/>
        <v>-166761.25</v>
      </c>
      <c r="I229" s="19">
        <f t="shared" si="52"/>
        <v>24.502888713141687</v>
      </c>
      <c r="J229" s="19">
        <f t="shared" si="53"/>
        <v>153.4698552964451</v>
      </c>
      <c r="K229" s="19">
        <f t="shared" si="54"/>
        <v>97.532200647578918</v>
      </c>
    </row>
    <row r="230" spans="1:11" x14ac:dyDescent="0.2">
      <c r="A230" s="25" t="s">
        <v>44</v>
      </c>
      <c r="B230" s="17" t="s">
        <v>45</v>
      </c>
      <c r="C230" s="18">
        <v>5175.24</v>
      </c>
      <c r="D230" s="18">
        <v>0</v>
      </c>
      <c r="E230" s="18">
        <v>0</v>
      </c>
      <c r="F230" s="18">
        <v>14649.92</v>
      </c>
      <c r="G230" s="18">
        <f t="shared" si="50"/>
        <v>9474.68</v>
      </c>
      <c r="H230" s="18">
        <f t="shared" si="51"/>
        <v>-14649.92</v>
      </c>
      <c r="I230" s="19">
        <f t="shared" si="52"/>
        <v>183.07711333194214</v>
      </c>
      <c r="J230" s="19">
        <f t="shared" si="53"/>
        <v>0</v>
      </c>
      <c r="K230" s="19">
        <f t="shared" si="54"/>
        <v>0</v>
      </c>
    </row>
    <row r="231" spans="1:11" x14ac:dyDescent="0.2">
      <c r="A231" s="22" t="s">
        <v>60</v>
      </c>
      <c r="B231" s="17" t="s">
        <v>61</v>
      </c>
      <c r="C231" s="18">
        <v>111511.97</v>
      </c>
      <c r="D231" s="18">
        <v>138642</v>
      </c>
      <c r="E231" s="18">
        <v>0</v>
      </c>
      <c r="F231" s="18">
        <v>138641.79999999999</v>
      </c>
      <c r="G231" s="18">
        <f t="shared" si="50"/>
        <v>27129.829999999987</v>
      </c>
      <c r="H231" s="18">
        <f t="shared" si="51"/>
        <v>-138641.79999999999</v>
      </c>
      <c r="I231" s="19">
        <f t="shared" si="52"/>
        <v>24.329074268887879</v>
      </c>
      <c r="J231" s="19">
        <f t="shared" si="53"/>
        <v>0</v>
      </c>
      <c r="K231" s="19">
        <f t="shared" si="54"/>
        <v>99.999855743569768</v>
      </c>
    </row>
    <row r="232" spans="1:11" x14ac:dyDescent="0.2">
      <c r="A232" s="23" t="s">
        <v>62</v>
      </c>
      <c r="B232" s="17" t="s">
        <v>63</v>
      </c>
      <c r="C232" s="18">
        <v>111511.97</v>
      </c>
      <c r="D232" s="18">
        <v>138642</v>
      </c>
      <c r="E232" s="18">
        <v>0</v>
      </c>
      <c r="F232" s="18">
        <v>138641.79999999999</v>
      </c>
      <c r="G232" s="18">
        <f t="shared" si="50"/>
        <v>27129.829999999987</v>
      </c>
      <c r="H232" s="18">
        <f t="shared" si="51"/>
        <v>-138641.79999999999</v>
      </c>
      <c r="I232" s="19">
        <f t="shared" si="52"/>
        <v>24.329074268887879</v>
      </c>
      <c r="J232" s="19">
        <f t="shared" si="53"/>
        <v>0</v>
      </c>
      <c r="K232" s="19">
        <f t="shared" si="54"/>
        <v>99.999855743569768</v>
      </c>
    </row>
    <row r="233" spans="1:11" ht="25.5" x14ac:dyDescent="0.2">
      <c r="A233" s="39" t="s">
        <v>122</v>
      </c>
      <c r="B233" s="28" t="s">
        <v>123</v>
      </c>
      <c r="C233" s="29"/>
      <c r="D233" s="29"/>
      <c r="E233" s="29"/>
      <c r="F233" s="29"/>
      <c r="G233" s="29"/>
      <c r="H233" s="29"/>
      <c r="I233" s="30"/>
      <c r="J233" s="30"/>
      <c r="K233" s="30"/>
    </row>
    <row r="234" spans="1:11" x14ac:dyDescent="0.2">
      <c r="A234" s="16" t="s">
        <v>26</v>
      </c>
      <c r="B234" s="17" t="s">
        <v>27</v>
      </c>
      <c r="C234" s="18">
        <v>35420.480000000003</v>
      </c>
      <c r="D234" s="18">
        <v>59532</v>
      </c>
      <c r="E234" s="18">
        <v>0</v>
      </c>
      <c r="F234" s="18">
        <v>57742.13</v>
      </c>
      <c r="G234" s="18">
        <f t="shared" ref="G234:G242" si="55">F234-C234</f>
        <v>22321.649999999994</v>
      </c>
      <c r="H234" s="18">
        <f t="shared" ref="H234:H242" si="56">E234-F234</f>
        <v>-57742.13</v>
      </c>
      <c r="I234" s="19">
        <f t="shared" ref="I234:I242" si="57">IF(ISERROR(F234/C234),0,F234/C234*100-100)</f>
        <v>63.019049995934523</v>
      </c>
      <c r="J234" s="19">
        <f t="shared" ref="J234:J242" si="58">IF(ISERROR(F234/E234),0,F234/E234*100)</f>
        <v>0</v>
      </c>
      <c r="K234" s="19">
        <f t="shared" ref="K234:K242" si="59">IF(ISERROR(F234/D234),0,F234/D234*100)</f>
        <v>96.993432103742521</v>
      </c>
    </row>
    <row r="235" spans="1:11" x14ac:dyDescent="0.2">
      <c r="A235" s="22" t="s">
        <v>30</v>
      </c>
      <c r="B235" s="17" t="s">
        <v>31</v>
      </c>
      <c r="C235" s="18">
        <v>35420.480000000003</v>
      </c>
      <c r="D235" s="18">
        <v>59532</v>
      </c>
      <c r="E235" s="18">
        <v>0</v>
      </c>
      <c r="F235" s="18">
        <v>57742.13</v>
      </c>
      <c r="G235" s="18">
        <f t="shared" si="55"/>
        <v>22321.649999999994</v>
      </c>
      <c r="H235" s="18">
        <f t="shared" si="56"/>
        <v>-57742.13</v>
      </c>
      <c r="I235" s="19">
        <f t="shared" si="57"/>
        <v>63.019049995934523</v>
      </c>
      <c r="J235" s="19">
        <f t="shared" si="58"/>
        <v>0</v>
      </c>
      <c r="K235" s="19">
        <f t="shared" si="59"/>
        <v>96.993432103742521</v>
      </c>
    </row>
    <row r="236" spans="1:11" x14ac:dyDescent="0.2">
      <c r="A236" s="23" t="s">
        <v>32</v>
      </c>
      <c r="B236" s="17" t="s">
        <v>33</v>
      </c>
      <c r="C236" s="18">
        <v>35420.480000000003</v>
      </c>
      <c r="D236" s="18">
        <v>59532</v>
      </c>
      <c r="E236" s="18">
        <v>0</v>
      </c>
      <c r="F236" s="18">
        <v>57742.13</v>
      </c>
      <c r="G236" s="18">
        <f t="shared" si="55"/>
        <v>22321.649999999994</v>
      </c>
      <c r="H236" s="18">
        <f t="shared" si="56"/>
        <v>-57742.13</v>
      </c>
      <c r="I236" s="19">
        <f t="shared" si="57"/>
        <v>63.019049995934523</v>
      </c>
      <c r="J236" s="19">
        <f t="shared" si="58"/>
        <v>0</v>
      </c>
      <c r="K236" s="19">
        <f t="shared" si="59"/>
        <v>96.993432103742521</v>
      </c>
    </row>
    <row r="237" spans="1:11" x14ac:dyDescent="0.2">
      <c r="A237" s="16" t="s">
        <v>34</v>
      </c>
      <c r="B237" s="17" t="s">
        <v>35</v>
      </c>
      <c r="C237" s="18">
        <v>35420.480000000003</v>
      </c>
      <c r="D237" s="18">
        <v>59532</v>
      </c>
      <c r="E237" s="18">
        <v>0</v>
      </c>
      <c r="F237" s="18">
        <v>57742.13</v>
      </c>
      <c r="G237" s="18">
        <f t="shared" si="55"/>
        <v>22321.649999999994</v>
      </c>
      <c r="H237" s="18">
        <f t="shared" si="56"/>
        <v>-57742.13</v>
      </c>
      <c r="I237" s="19">
        <f t="shared" si="57"/>
        <v>63.019049995934523</v>
      </c>
      <c r="J237" s="19">
        <f t="shared" si="58"/>
        <v>0</v>
      </c>
      <c r="K237" s="19">
        <f t="shared" si="59"/>
        <v>96.993432103742521</v>
      </c>
    </row>
    <row r="238" spans="1:11" x14ac:dyDescent="0.2">
      <c r="A238" s="22" t="s">
        <v>36</v>
      </c>
      <c r="B238" s="17" t="s">
        <v>37</v>
      </c>
      <c r="C238" s="18">
        <v>35420.480000000003</v>
      </c>
      <c r="D238" s="18">
        <v>59532</v>
      </c>
      <c r="E238" s="18">
        <v>0</v>
      </c>
      <c r="F238" s="18">
        <v>57742.13</v>
      </c>
      <c r="G238" s="18">
        <f t="shared" si="55"/>
        <v>22321.649999999994</v>
      </c>
      <c r="H238" s="18">
        <f t="shared" si="56"/>
        <v>-57742.13</v>
      </c>
      <c r="I238" s="19">
        <f t="shared" si="57"/>
        <v>63.019049995934523</v>
      </c>
      <c r="J238" s="19">
        <f t="shared" si="58"/>
        <v>0</v>
      </c>
      <c r="K238" s="19">
        <f t="shared" si="59"/>
        <v>96.993432103742521</v>
      </c>
    </row>
    <row r="239" spans="1:11" x14ac:dyDescent="0.2">
      <c r="A239" s="23" t="s">
        <v>38</v>
      </c>
      <c r="B239" s="17" t="s">
        <v>39</v>
      </c>
      <c r="C239" s="18">
        <v>35420.480000000003</v>
      </c>
      <c r="D239" s="18">
        <v>59532</v>
      </c>
      <c r="E239" s="18">
        <v>0</v>
      </c>
      <c r="F239" s="18">
        <v>57742.13</v>
      </c>
      <c r="G239" s="18">
        <f t="shared" si="55"/>
        <v>22321.649999999994</v>
      </c>
      <c r="H239" s="18">
        <f t="shared" si="56"/>
        <v>-57742.13</v>
      </c>
      <c r="I239" s="19">
        <f t="shared" si="57"/>
        <v>63.019049995934523</v>
      </c>
      <c r="J239" s="19">
        <f t="shared" si="58"/>
        <v>0</v>
      </c>
      <c r="K239" s="19">
        <f t="shared" si="59"/>
        <v>96.993432103742521</v>
      </c>
    </row>
    <row r="240" spans="1:11" x14ac:dyDescent="0.2">
      <c r="A240" s="24" t="s">
        <v>40</v>
      </c>
      <c r="B240" s="17" t="s">
        <v>41</v>
      </c>
      <c r="C240" s="18">
        <v>21210.76</v>
      </c>
      <c r="D240" s="18">
        <v>26195</v>
      </c>
      <c r="E240" s="18">
        <v>0</v>
      </c>
      <c r="F240" s="18">
        <v>25987.54</v>
      </c>
      <c r="G240" s="18">
        <f t="shared" si="55"/>
        <v>4776.7800000000025</v>
      </c>
      <c r="H240" s="18">
        <f t="shared" si="56"/>
        <v>-25987.54</v>
      </c>
      <c r="I240" s="19">
        <f t="shared" si="57"/>
        <v>22.520550890208568</v>
      </c>
      <c r="J240" s="19">
        <f t="shared" si="58"/>
        <v>0</v>
      </c>
      <c r="K240" s="19">
        <f t="shared" si="59"/>
        <v>99.208016797098679</v>
      </c>
    </row>
    <row r="241" spans="1:11" x14ac:dyDescent="0.2">
      <c r="A241" s="24" t="s">
        <v>42</v>
      </c>
      <c r="B241" s="17" t="s">
        <v>43</v>
      </c>
      <c r="C241" s="18">
        <v>14209.72</v>
      </c>
      <c r="D241" s="18">
        <v>33337</v>
      </c>
      <c r="E241" s="18">
        <v>0</v>
      </c>
      <c r="F241" s="18">
        <v>31754.59</v>
      </c>
      <c r="G241" s="18">
        <f t="shared" si="55"/>
        <v>17544.870000000003</v>
      </c>
      <c r="H241" s="18">
        <f t="shared" si="56"/>
        <v>-31754.59</v>
      </c>
      <c r="I241" s="19">
        <f t="shared" si="57"/>
        <v>123.47090583065676</v>
      </c>
      <c r="J241" s="19">
        <f t="shared" si="58"/>
        <v>0</v>
      </c>
      <c r="K241" s="19">
        <f t="shared" si="59"/>
        <v>95.253292137864833</v>
      </c>
    </row>
    <row r="242" spans="1:11" x14ac:dyDescent="0.2">
      <c r="A242" s="25" t="s">
        <v>44</v>
      </c>
      <c r="B242" s="17" t="s">
        <v>45</v>
      </c>
      <c r="C242" s="18">
        <v>205.7</v>
      </c>
      <c r="D242" s="18">
        <v>0</v>
      </c>
      <c r="E242" s="18">
        <v>0</v>
      </c>
      <c r="F242" s="18">
        <v>0</v>
      </c>
      <c r="G242" s="18">
        <f t="shared" si="55"/>
        <v>-205.7</v>
      </c>
      <c r="H242" s="18">
        <f t="shared" si="56"/>
        <v>0</v>
      </c>
      <c r="I242" s="19">
        <f t="shared" si="57"/>
        <v>-100</v>
      </c>
      <c r="J242" s="19">
        <f t="shared" si="58"/>
        <v>0</v>
      </c>
      <c r="K242" s="19">
        <f t="shared" si="59"/>
        <v>0</v>
      </c>
    </row>
    <row r="243" spans="1:11" ht="25.5" x14ac:dyDescent="0.2">
      <c r="A243" s="27" t="s">
        <v>124</v>
      </c>
      <c r="B243" s="28" t="s">
        <v>125</v>
      </c>
      <c r="C243" s="29"/>
      <c r="D243" s="29"/>
      <c r="E243" s="29"/>
      <c r="F243" s="29"/>
      <c r="G243" s="29"/>
      <c r="H243" s="29"/>
      <c r="I243" s="30"/>
      <c r="J243" s="30"/>
      <c r="K243" s="30"/>
    </row>
    <row r="244" spans="1:11" x14ac:dyDescent="0.2">
      <c r="A244" s="16" t="s">
        <v>26</v>
      </c>
      <c r="B244" s="17" t="s">
        <v>27</v>
      </c>
      <c r="C244" s="18">
        <v>103021</v>
      </c>
      <c r="D244" s="18">
        <v>243141</v>
      </c>
      <c r="E244" s="18">
        <v>156000</v>
      </c>
      <c r="F244" s="18">
        <v>196000</v>
      </c>
      <c r="G244" s="18">
        <f t="shared" ref="G244:G266" si="60">F244-C244</f>
        <v>92979</v>
      </c>
      <c r="H244" s="18">
        <f t="shared" ref="H244:H266" si="61">E244-F244</f>
        <v>-40000</v>
      </c>
      <c r="I244" s="19">
        <f t="shared" ref="I244:I266" si="62">IF(ISERROR(F244/C244),0,F244/C244*100-100)</f>
        <v>90.252472796808405</v>
      </c>
      <c r="J244" s="19">
        <f t="shared" ref="J244:J266" si="63">IF(ISERROR(F244/E244),0,F244/E244*100)</f>
        <v>125.64102564102564</v>
      </c>
      <c r="K244" s="19">
        <f t="shared" ref="K244:K266" si="64">IF(ISERROR(F244/D244),0,F244/D244*100)</f>
        <v>80.611661546181026</v>
      </c>
    </row>
    <row r="245" spans="1:11" x14ac:dyDescent="0.2">
      <c r="A245" s="22" t="s">
        <v>92</v>
      </c>
      <c r="B245" s="17" t="s">
        <v>93</v>
      </c>
      <c r="C245" s="18">
        <v>103021</v>
      </c>
      <c r="D245" s="18">
        <v>243141</v>
      </c>
      <c r="E245" s="18">
        <v>156000</v>
      </c>
      <c r="F245" s="18">
        <v>196000</v>
      </c>
      <c r="G245" s="18">
        <f t="shared" si="60"/>
        <v>92979</v>
      </c>
      <c r="H245" s="18">
        <f t="shared" si="61"/>
        <v>-40000</v>
      </c>
      <c r="I245" s="19">
        <f t="shared" si="62"/>
        <v>90.252472796808405</v>
      </c>
      <c r="J245" s="19">
        <f t="shared" si="63"/>
        <v>125.64102564102564</v>
      </c>
      <c r="K245" s="19">
        <f t="shared" si="64"/>
        <v>80.611661546181026</v>
      </c>
    </row>
    <row r="246" spans="1:11" x14ac:dyDescent="0.2">
      <c r="A246" s="23" t="s">
        <v>94</v>
      </c>
      <c r="B246" s="17" t="s">
        <v>95</v>
      </c>
      <c r="C246" s="18">
        <v>103021</v>
      </c>
      <c r="D246" s="18">
        <v>243141</v>
      </c>
      <c r="E246" s="18">
        <v>156000</v>
      </c>
      <c r="F246" s="18">
        <v>196000</v>
      </c>
      <c r="G246" s="18">
        <f t="shared" si="60"/>
        <v>92979</v>
      </c>
      <c r="H246" s="18">
        <f t="shared" si="61"/>
        <v>-40000</v>
      </c>
      <c r="I246" s="19">
        <f t="shared" si="62"/>
        <v>90.252472796808405</v>
      </c>
      <c r="J246" s="19">
        <f t="shared" si="63"/>
        <v>125.64102564102564</v>
      </c>
      <c r="K246" s="19">
        <f t="shared" si="64"/>
        <v>80.611661546181026</v>
      </c>
    </row>
    <row r="247" spans="1:11" x14ac:dyDescent="0.2">
      <c r="A247" s="24" t="s">
        <v>96</v>
      </c>
      <c r="B247" s="17" t="s">
        <v>97</v>
      </c>
      <c r="C247" s="18">
        <v>103021</v>
      </c>
      <c r="D247" s="18">
        <v>243141</v>
      </c>
      <c r="E247" s="18">
        <v>156000</v>
      </c>
      <c r="F247" s="18">
        <v>196000</v>
      </c>
      <c r="G247" s="18">
        <f t="shared" si="60"/>
        <v>92979</v>
      </c>
      <c r="H247" s="18">
        <f t="shared" si="61"/>
        <v>-40000</v>
      </c>
      <c r="I247" s="19">
        <f t="shared" si="62"/>
        <v>90.252472796808405</v>
      </c>
      <c r="J247" s="19">
        <f t="shared" si="63"/>
        <v>125.64102564102564</v>
      </c>
      <c r="K247" s="19">
        <f t="shared" si="64"/>
        <v>80.611661546181026</v>
      </c>
    </row>
    <row r="248" spans="1:11" ht="25.5" x14ac:dyDescent="0.2">
      <c r="A248" s="25" t="s">
        <v>98</v>
      </c>
      <c r="B248" s="17" t="s">
        <v>99</v>
      </c>
      <c r="C248" s="18">
        <v>103021</v>
      </c>
      <c r="D248" s="18">
        <v>243141</v>
      </c>
      <c r="E248" s="18">
        <v>156000</v>
      </c>
      <c r="F248" s="18">
        <v>196000</v>
      </c>
      <c r="G248" s="18">
        <f t="shared" si="60"/>
        <v>92979</v>
      </c>
      <c r="H248" s="18">
        <f t="shared" si="61"/>
        <v>-40000</v>
      </c>
      <c r="I248" s="19">
        <f t="shared" si="62"/>
        <v>90.252472796808405</v>
      </c>
      <c r="J248" s="19">
        <f t="shared" si="63"/>
        <v>125.64102564102564</v>
      </c>
      <c r="K248" s="19">
        <f t="shared" si="64"/>
        <v>80.611661546181026</v>
      </c>
    </row>
    <row r="249" spans="1:11" ht="25.5" x14ac:dyDescent="0.2">
      <c r="A249" s="26" t="s">
        <v>102</v>
      </c>
      <c r="B249" s="17" t="s">
        <v>103</v>
      </c>
      <c r="C249" s="18">
        <v>103021</v>
      </c>
      <c r="D249" s="18">
        <v>243141</v>
      </c>
      <c r="E249" s="18">
        <v>156000</v>
      </c>
      <c r="F249" s="18">
        <v>196000</v>
      </c>
      <c r="G249" s="18">
        <f t="shared" si="60"/>
        <v>92979</v>
      </c>
      <c r="H249" s="18">
        <f t="shared" si="61"/>
        <v>-40000</v>
      </c>
      <c r="I249" s="19">
        <f t="shared" si="62"/>
        <v>90.252472796808405</v>
      </c>
      <c r="J249" s="19">
        <f t="shared" si="63"/>
        <v>125.64102564102564</v>
      </c>
      <c r="K249" s="19">
        <f t="shared" si="64"/>
        <v>80.611661546181026</v>
      </c>
    </row>
    <row r="250" spans="1:11" x14ac:dyDescent="0.2">
      <c r="A250" s="16" t="s">
        <v>34</v>
      </c>
      <c r="B250" s="17" t="s">
        <v>35</v>
      </c>
      <c r="C250" s="18">
        <v>205751.35</v>
      </c>
      <c r="D250" s="18">
        <v>279540</v>
      </c>
      <c r="E250" s="18">
        <v>164231</v>
      </c>
      <c r="F250" s="18">
        <v>231859.97</v>
      </c>
      <c r="G250" s="18">
        <f t="shared" si="60"/>
        <v>26108.619999999995</v>
      </c>
      <c r="H250" s="18">
        <f t="shared" si="61"/>
        <v>-67628.97</v>
      </c>
      <c r="I250" s="19">
        <f t="shared" si="62"/>
        <v>12.68940398203948</v>
      </c>
      <c r="J250" s="19">
        <f t="shared" si="63"/>
        <v>141.17917445549259</v>
      </c>
      <c r="K250" s="19">
        <f t="shared" si="64"/>
        <v>82.943396293911434</v>
      </c>
    </row>
    <row r="251" spans="1:11" x14ac:dyDescent="0.2">
      <c r="A251" s="22" t="s">
        <v>36</v>
      </c>
      <c r="B251" s="17" t="s">
        <v>37</v>
      </c>
      <c r="C251" s="18">
        <v>205751.35</v>
      </c>
      <c r="D251" s="18">
        <v>279540</v>
      </c>
      <c r="E251" s="18">
        <v>164231</v>
      </c>
      <c r="F251" s="18">
        <v>231859.97</v>
      </c>
      <c r="G251" s="18">
        <f t="shared" si="60"/>
        <v>26108.619999999995</v>
      </c>
      <c r="H251" s="18">
        <f t="shared" si="61"/>
        <v>-67628.97</v>
      </c>
      <c r="I251" s="19">
        <f t="shared" si="62"/>
        <v>12.68940398203948</v>
      </c>
      <c r="J251" s="19">
        <f t="shared" si="63"/>
        <v>141.17917445549259</v>
      </c>
      <c r="K251" s="19">
        <f t="shared" si="64"/>
        <v>82.943396293911434</v>
      </c>
    </row>
    <row r="252" spans="1:11" x14ac:dyDescent="0.2">
      <c r="A252" s="23" t="s">
        <v>38</v>
      </c>
      <c r="B252" s="17" t="s">
        <v>39</v>
      </c>
      <c r="C252" s="18">
        <v>126092.35</v>
      </c>
      <c r="D252" s="18">
        <v>225814</v>
      </c>
      <c r="E252" s="18">
        <v>164231</v>
      </c>
      <c r="F252" s="18">
        <v>210315.58</v>
      </c>
      <c r="G252" s="18">
        <f t="shared" si="60"/>
        <v>84223.229999999981</v>
      </c>
      <c r="H252" s="18">
        <f t="shared" si="61"/>
        <v>-46084.579999999987</v>
      </c>
      <c r="I252" s="19">
        <f t="shared" si="62"/>
        <v>66.794876929488566</v>
      </c>
      <c r="J252" s="19">
        <f t="shared" si="63"/>
        <v>128.06082895433869</v>
      </c>
      <c r="K252" s="19">
        <f t="shared" si="64"/>
        <v>93.136643432205261</v>
      </c>
    </row>
    <row r="253" spans="1:11" x14ac:dyDescent="0.2">
      <c r="A253" s="24" t="s">
        <v>40</v>
      </c>
      <c r="B253" s="17" t="s">
        <v>41</v>
      </c>
      <c r="C253" s="18">
        <v>20104.490000000002</v>
      </c>
      <c r="D253" s="18">
        <v>6924</v>
      </c>
      <c r="E253" s="18">
        <v>5712</v>
      </c>
      <c r="F253" s="18">
        <v>6864.62</v>
      </c>
      <c r="G253" s="18">
        <f t="shared" si="60"/>
        <v>-13239.870000000003</v>
      </c>
      <c r="H253" s="18">
        <f t="shared" si="61"/>
        <v>-1152.6199999999999</v>
      </c>
      <c r="I253" s="19">
        <f t="shared" si="62"/>
        <v>-65.855289042397999</v>
      </c>
      <c r="J253" s="19">
        <f t="shared" si="63"/>
        <v>120.17892156862744</v>
      </c>
      <c r="K253" s="19">
        <f t="shared" si="64"/>
        <v>99.142403235124192</v>
      </c>
    </row>
    <row r="254" spans="1:11" x14ac:dyDescent="0.2">
      <c r="A254" s="24" t="s">
        <v>42</v>
      </c>
      <c r="B254" s="17" t="s">
        <v>43</v>
      </c>
      <c r="C254" s="18">
        <v>105987.86</v>
      </c>
      <c r="D254" s="18">
        <v>218890</v>
      </c>
      <c r="E254" s="18">
        <v>158519</v>
      </c>
      <c r="F254" s="18">
        <v>203450.96</v>
      </c>
      <c r="G254" s="18">
        <f t="shared" si="60"/>
        <v>97463.099999999991</v>
      </c>
      <c r="H254" s="18">
        <f t="shared" si="61"/>
        <v>-44931.959999999992</v>
      </c>
      <c r="I254" s="19">
        <f t="shared" si="62"/>
        <v>91.956852416871129</v>
      </c>
      <c r="J254" s="19">
        <f t="shared" si="63"/>
        <v>128.34484194323707</v>
      </c>
      <c r="K254" s="19">
        <f t="shared" si="64"/>
        <v>92.946667275800635</v>
      </c>
    </row>
    <row r="255" spans="1:11" x14ac:dyDescent="0.2">
      <c r="A255" s="23" t="s">
        <v>46</v>
      </c>
      <c r="B255" s="17" t="s">
        <v>47</v>
      </c>
      <c r="C255" s="18">
        <v>17386</v>
      </c>
      <c r="D255" s="18">
        <v>14197</v>
      </c>
      <c r="E255" s="18">
        <v>0</v>
      </c>
      <c r="F255" s="18">
        <v>3198.6</v>
      </c>
      <c r="G255" s="18">
        <f t="shared" si="60"/>
        <v>-14187.4</v>
      </c>
      <c r="H255" s="18">
        <f t="shared" si="61"/>
        <v>-3198.6</v>
      </c>
      <c r="I255" s="19">
        <f t="shared" si="62"/>
        <v>-81.602438743816862</v>
      </c>
      <c r="J255" s="19">
        <f t="shared" si="63"/>
        <v>0</v>
      </c>
      <c r="K255" s="19">
        <f t="shared" si="64"/>
        <v>22.530111995492007</v>
      </c>
    </row>
    <row r="256" spans="1:11" x14ac:dyDescent="0.2">
      <c r="A256" s="24" t="s">
        <v>48</v>
      </c>
      <c r="B256" s="17" t="s">
        <v>49</v>
      </c>
      <c r="C256" s="18">
        <v>17386</v>
      </c>
      <c r="D256" s="18">
        <v>14197</v>
      </c>
      <c r="E256" s="18">
        <v>0</v>
      </c>
      <c r="F256" s="18">
        <v>3198.6</v>
      </c>
      <c r="G256" s="18">
        <f t="shared" si="60"/>
        <v>-14187.4</v>
      </c>
      <c r="H256" s="18">
        <f t="shared" si="61"/>
        <v>-3198.6</v>
      </c>
      <c r="I256" s="19">
        <f t="shared" si="62"/>
        <v>-81.602438743816862</v>
      </c>
      <c r="J256" s="19">
        <f t="shared" si="63"/>
        <v>0</v>
      </c>
      <c r="K256" s="19">
        <f t="shared" si="64"/>
        <v>22.530111995492007</v>
      </c>
    </row>
    <row r="257" spans="1:11" ht="25.5" x14ac:dyDescent="0.2">
      <c r="A257" s="23" t="s">
        <v>76</v>
      </c>
      <c r="B257" s="17" t="s">
        <v>77</v>
      </c>
      <c r="C257" s="18">
        <v>62273</v>
      </c>
      <c r="D257" s="18">
        <v>35444</v>
      </c>
      <c r="E257" s="18">
        <v>0</v>
      </c>
      <c r="F257" s="18">
        <v>14261.53</v>
      </c>
      <c r="G257" s="18">
        <f t="shared" si="60"/>
        <v>-48011.47</v>
      </c>
      <c r="H257" s="18">
        <f t="shared" si="61"/>
        <v>-14261.53</v>
      </c>
      <c r="I257" s="19">
        <f t="shared" si="62"/>
        <v>-77.098373291795809</v>
      </c>
      <c r="J257" s="19">
        <f t="shared" si="63"/>
        <v>0</v>
      </c>
      <c r="K257" s="19">
        <f t="shared" si="64"/>
        <v>40.236796072678025</v>
      </c>
    </row>
    <row r="258" spans="1:11" x14ac:dyDescent="0.2">
      <c r="A258" s="24" t="s">
        <v>78</v>
      </c>
      <c r="B258" s="17" t="s">
        <v>79</v>
      </c>
      <c r="C258" s="18">
        <v>62273</v>
      </c>
      <c r="D258" s="18">
        <v>35444</v>
      </c>
      <c r="E258" s="18">
        <v>0</v>
      </c>
      <c r="F258" s="18">
        <v>14261.53</v>
      </c>
      <c r="G258" s="18">
        <f t="shared" si="60"/>
        <v>-48011.47</v>
      </c>
      <c r="H258" s="18">
        <f t="shared" si="61"/>
        <v>-14261.53</v>
      </c>
      <c r="I258" s="19">
        <f t="shared" si="62"/>
        <v>-77.098373291795809</v>
      </c>
      <c r="J258" s="19">
        <f t="shared" si="63"/>
        <v>0</v>
      </c>
      <c r="K258" s="19">
        <f t="shared" si="64"/>
        <v>40.236796072678025</v>
      </c>
    </row>
    <row r="259" spans="1:11" ht="25.5" x14ac:dyDescent="0.2">
      <c r="A259" s="23" t="s">
        <v>52</v>
      </c>
      <c r="B259" s="17" t="s">
        <v>53</v>
      </c>
      <c r="C259" s="18">
        <v>0</v>
      </c>
      <c r="D259" s="18">
        <v>4085</v>
      </c>
      <c r="E259" s="18">
        <v>0</v>
      </c>
      <c r="F259" s="18">
        <v>4084.26</v>
      </c>
      <c r="G259" s="18">
        <f t="shared" si="60"/>
        <v>4084.26</v>
      </c>
      <c r="H259" s="18">
        <f t="shared" si="61"/>
        <v>-4084.26</v>
      </c>
      <c r="I259" s="19">
        <f t="shared" si="62"/>
        <v>0</v>
      </c>
      <c r="J259" s="19">
        <f t="shared" si="63"/>
        <v>0</v>
      </c>
      <c r="K259" s="19">
        <f t="shared" si="64"/>
        <v>99.981884944920438</v>
      </c>
    </row>
    <row r="260" spans="1:11" x14ac:dyDescent="0.2">
      <c r="A260" s="24" t="s">
        <v>54</v>
      </c>
      <c r="B260" s="17" t="s">
        <v>55</v>
      </c>
      <c r="C260" s="18">
        <v>0</v>
      </c>
      <c r="D260" s="18">
        <v>4085</v>
      </c>
      <c r="E260" s="18">
        <v>0</v>
      </c>
      <c r="F260" s="18">
        <v>4084.26</v>
      </c>
      <c r="G260" s="18">
        <f t="shared" si="60"/>
        <v>4084.26</v>
      </c>
      <c r="H260" s="18">
        <f t="shared" si="61"/>
        <v>-4084.26</v>
      </c>
      <c r="I260" s="19">
        <f t="shared" si="62"/>
        <v>0</v>
      </c>
      <c r="J260" s="19">
        <f t="shared" si="63"/>
        <v>0</v>
      </c>
      <c r="K260" s="19">
        <f t="shared" si="64"/>
        <v>99.981884944920438</v>
      </c>
    </row>
    <row r="261" spans="1:11" ht="25.5" x14ac:dyDescent="0.2">
      <c r="A261" s="25" t="s">
        <v>56</v>
      </c>
      <c r="B261" s="17" t="s">
        <v>57</v>
      </c>
      <c r="C261" s="18">
        <v>0</v>
      </c>
      <c r="D261" s="18">
        <v>4085</v>
      </c>
      <c r="E261" s="18">
        <v>0</v>
      </c>
      <c r="F261" s="18">
        <v>4084.26</v>
      </c>
      <c r="G261" s="18">
        <f t="shared" si="60"/>
        <v>4084.26</v>
      </c>
      <c r="H261" s="18">
        <f t="shared" si="61"/>
        <v>-4084.26</v>
      </c>
      <c r="I261" s="19">
        <f t="shared" si="62"/>
        <v>0</v>
      </c>
      <c r="J261" s="19">
        <f t="shared" si="63"/>
        <v>0</v>
      </c>
      <c r="K261" s="19">
        <f t="shared" si="64"/>
        <v>99.981884944920438</v>
      </c>
    </row>
    <row r="262" spans="1:11" ht="25.5" x14ac:dyDescent="0.2">
      <c r="A262" s="26" t="s">
        <v>104</v>
      </c>
      <c r="B262" s="17" t="s">
        <v>105</v>
      </c>
      <c r="C262" s="18">
        <v>0</v>
      </c>
      <c r="D262" s="18">
        <v>4085</v>
      </c>
      <c r="E262" s="18">
        <v>0</v>
      </c>
      <c r="F262" s="18">
        <v>4084.26</v>
      </c>
      <c r="G262" s="18">
        <f t="shared" si="60"/>
        <v>4084.26</v>
      </c>
      <c r="H262" s="18">
        <f t="shared" si="61"/>
        <v>-4084.26</v>
      </c>
      <c r="I262" s="19">
        <f t="shared" si="62"/>
        <v>0</v>
      </c>
      <c r="J262" s="19">
        <f t="shared" si="63"/>
        <v>0</v>
      </c>
      <c r="K262" s="19">
        <f t="shared" si="64"/>
        <v>99.981884944920438</v>
      </c>
    </row>
    <row r="263" spans="1:11" x14ac:dyDescent="0.2">
      <c r="A263" s="16"/>
      <c r="B263" s="17" t="s">
        <v>64</v>
      </c>
      <c r="C263" s="18">
        <v>-102730.35</v>
      </c>
      <c r="D263" s="18">
        <v>-36399</v>
      </c>
      <c r="E263" s="18">
        <v>-8231</v>
      </c>
      <c r="F263" s="18">
        <v>-35859.97</v>
      </c>
      <c r="G263" s="18">
        <f t="shared" si="60"/>
        <v>66870.38</v>
      </c>
      <c r="H263" s="18">
        <f t="shared" si="61"/>
        <v>27628.97</v>
      </c>
      <c r="I263" s="19">
        <f t="shared" si="62"/>
        <v>-65.093110263909352</v>
      </c>
      <c r="J263" s="19">
        <f t="shared" si="63"/>
        <v>435.66966346737945</v>
      </c>
      <c r="K263" s="19">
        <f t="shared" si="64"/>
        <v>98.519107667793065</v>
      </c>
    </row>
    <row r="264" spans="1:11" x14ac:dyDescent="0.2">
      <c r="A264" s="16" t="s">
        <v>65</v>
      </c>
      <c r="B264" s="17" t="s">
        <v>66</v>
      </c>
      <c r="C264" s="18">
        <v>102730.35</v>
      </c>
      <c r="D264" s="18">
        <v>36399</v>
      </c>
      <c r="E264" s="18">
        <v>8231</v>
      </c>
      <c r="F264" s="18">
        <v>35859.97</v>
      </c>
      <c r="G264" s="18">
        <f t="shared" si="60"/>
        <v>-66870.38</v>
      </c>
      <c r="H264" s="18">
        <f t="shared" si="61"/>
        <v>-27628.97</v>
      </c>
      <c r="I264" s="19">
        <f t="shared" si="62"/>
        <v>-65.093110263909352</v>
      </c>
      <c r="J264" s="19">
        <f t="shared" si="63"/>
        <v>435.66966346737945</v>
      </c>
      <c r="K264" s="19">
        <f t="shared" si="64"/>
        <v>98.519107667793065</v>
      </c>
    </row>
    <row r="265" spans="1:11" x14ac:dyDescent="0.2">
      <c r="A265" s="22" t="s">
        <v>67</v>
      </c>
      <c r="B265" s="17" t="s">
        <v>68</v>
      </c>
      <c r="C265" s="18">
        <v>102730.35</v>
      </c>
      <c r="D265" s="18">
        <v>36399</v>
      </c>
      <c r="E265" s="18">
        <v>8231</v>
      </c>
      <c r="F265" s="18">
        <v>35859.97</v>
      </c>
      <c r="G265" s="18">
        <f t="shared" si="60"/>
        <v>-66870.38</v>
      </c>
      <c r="H265" s="18">
        <f t="shared" si="61"/>
        <v>-27628.97</v>
      </c>
      <c r="I265" s="19">
        <f t="shared" si="62"/>
        <v>-65.093110263909352</v>
      </c>
      <c r="J265" s="19">
        <f t="shared" si="63"/>
        <v>435.66966346737945</v>
      </c>
      <c r="K265" s="19">
        <f t="shared" si="64"/>
        <v>98.519107667793065</v>
      </c>
    </row>
    <row r="266" spans="1:11" ht="25.5" x14ac:dyDescent="0.2">
      <c r="A266" s="23" t="s">
        <v>106</v>
      </c>
      <c r="B266" s="17" t="s">
        <v>107</v>
      </c>
      <c r="C266" s="18">
        <v>-130898</v>
      </c>
      <c r="D266" s="18">
        <v>36399</v>
      </c>
      <c r="E266" s="18">
        <v>8231</v>
      </c>
      <c r="F266" s="18">
        <v>-36399</v>
      </c>
      <c r="G266" s="18">
        <f t="shared" si="60"/>
        <v>94499</v>
      </c>
      <c r="H266" s="18">
        <f t="shared" si="61"/>
        <v>44630</v>
      </c>
      <c r="I266" s="19">
        <f t="shared" si="62"/>
        <v>-72.192852449999236</v>
      </c>
      <c r="J266" s="19">
        <f t="shared" si="63"/>
        <v>-442.21844247357546</v>
      </c>
      <c r="K266" s="19">
        <f t="shared" si="64"/>
        <v>-100</v>
      </c>
    </row>
    <row r="267" spans="1:11" ht="38.25" x14ac:dyDescent="0.2">
      <c r="A267" s="39" t="s">
        <v>126</v>
      </c>
      <c r="B267" s="28" t="s">
        <v>127</v>
      </c>
      <c r="C267" s="29"/>
      <c r="D267" s="29"/>
      <c r="E267" s="29"/>
      <c r="F267" s="29"/>
      <c r="G267" s="29"/>
      <c r="H267" s="29"/>
      <c r="I267" s="30"/>
      <c r="J267" s="30"/>
      <c r="K267" s="30"/>
    </row>
    <row r="268" spans="1:11" x14ac:dyDescent="0.2">
      <c r="A268" s="16" t="s">
        <v>26</v>
      </c>
      <c r="B268" s="17" t="s">
        <v>27</v>
      </c>
      <c r="C268" s="18">
        <v>103021</v>
      </c>
      <c r="D268" s="18">
        <v>196000</v>
      </c>
      <c r="E268" s="18">
        <v>156000</v>
      </c>
      <c r="F268" s="18">
        <v>196000</v>
      </c>
      <c r="G268" s="18">
        <f t="shared" ref="G268:G277" si="65">F268-C268</f>
        <v>92979</v>
      </c>
      <c r="H268" s="18">
        <f t="shared" ref="H268:H277" si="66">E268-F268</f>
        <v>-40000</v>
      </c>
      <c r="I268" s="19">
        <f t="shared" ref="I268:I277" si="67">IF(ISERROR(F268/C268),0,F268/C268*100-100)</f>
        <v>90.252472796808405</v>
      </c>
      <c r="J268" s="19">
        <f t="shared" ref="J268:J277" si="68">IF(ISERROR(F268/E268),0,F268/E268*100)</f>
        <v>125.64102564102564</v>
      </c>
      <c r="K268" s="19">
        <f t="shared" ref="K268:K277" si="69">IF(ISERROR(F268/D268),0,F268/D268*100)</f>
        <v>100</v>
      </c>
    </row>
    <row r="269" spans="1:11" x14ac:dyDescent="0.2">
      <c r="A269" s="22" t="s">
        <v>92</v>
      </c>
      <c r="B269" s="17" t="s">
        <v>93</v>
      </c>
      <c r="C269" s="18">
        <v>103021</v>
      </c>
      <c r="D269" s="18">
        <v>196000</v>
      </c>
      <c r="E269" s="18">
        <v>156000</v>
      </c>
      <c r="F269" s="18">
        <v>196000</v>
      </c>
      <c r="G269" s="18">
        <f t="shared" si="65"/>
        <v>92979</v>
      </c>
      <c r="H269" s="18">
        <f t="shared" si="66"/>
        <v>-40000</v>
      </c>
      <c r="I269" s="19">
        <f t="shared" si="67"/>
        <v>90.252472796808405</v>
      </c>
      <c r="J269" s="19">
        <f t="shared" si="68"/>
        <v>125.64102564102564</v>
      </c>
      <c r="K269" s="19">
        <f t="shared" si="69"/>
        <v>100</v>
      </c>
    </row>
    <row r="270" spans="1:11" x14ac:dyDescent="0.2">
      <c r="A270" s="23" t="s">
        <v>94</v>
      </c>
      <c r="B270" s="17" t="s">
        <v>95</v>
      </c>
      <c r="C270" s="18">
        <v>103021</v>
      </c>
      <c r="D270" s="18">
        <v>196000</v>
      </c>
      <c r="E270" s="18">
        <v>156000</v>
      </c>
      <c r="F270" s="18">
        <v>196000</v>
      </c>
      <c r="G270" s="18">
        <f t="shared" si="65"/>
        <v>92979</v>
      </c>
      <c r="H270" s="18">
        <f t="shared" si="66"/>
        <v>-40000</v>
      </c>
      <c r="I270" s="19">
        <f t="shared" si="67"/>
        <v>90.252472796808405</v>
      </c>
      <c r="J270" s="19">
        <f t="shared" si="68"/>
        <v>125.64102564102564</v>
      </c>
      <c r="K270" s="19">
        <f t="shared" si="69"/>
        <v>100</v>
      </c>
    </row>
    <row r="271" spans="1:11" x14ac:dyDescent="0.2">
      <c r="A271" s="24" t="s">
        <v>96</v>
      </c>
      <c r="B271" s="17" t="s">
        <v>97</v>
      </c>
      <c r="C271" s="18">
        <v>103021</v>
      </c>
      <c r="D271" s="18">
        <v>196000</v>
      </c>
      <c r="E271" s="18">
        <v>156000</v>
      </c>
      <c r="F271" s="18">
        <v>196000</v>
      </c>
      <c r="G271" s="18">
        <f t="shared" si="65"/>
        <v>92979</v>
      </c>
      <c r="H271" s="18">
        <f t="shared" si="66"/>
        <v>-40000</v>
      </c>
      <c r="I271" s="19">
        <f t="shared" si="67"/>
        <v>90.252472796808405</v>
      </c>
      <c r="J271" s="19">
        <f t="shared" si="68"/>
        <v>125.64102564102564</v>
      </c>
      <c r="K271" s="19">
        <f t="shared" si="69"/>
        <v>100</v>
      </c>
    </row>
    <row r="272" spans="1:11" ht="25.5" x14ac:dyDescent="0.2">
      <c r="A272" s="25" t="s">
        <v>98</v>
      </c>
      <c r="B272" s="17" t="s">
        <v>99</v>
      </c>
      <c r="C272" s="18">
        <v>103021</v>
      </c>
      <c r="D272" s="18">
        <v>196000</v>
      </c>
      <c r="E272" s="18">
        <v>156000</v>
      </c>
      <c r="F272" s="18">
        <v>196000</v>
      </c>
      <c r="G272" s="18">
        <f t="shared" si="65"/>
        <v>92979</v>
      </c>
      <c r="H272" s="18">
        <f t="shared" si="66"/>
        <v>-40000</v>
      </c>
      <c r="I272" s="19">
        <f t="shared" si="67"/>
        <v>90.252472796808405</v>
      </c>
      <c r="J272" s="19">
        <f t="shared" si="68"/>
        <v>125.64102564102564</v>
      </c>
      <c r="K272" s="19">
        <f t="shared" si="69"/>
        <v>100</v>
      </c>
    </row>
    <row r="273" spans="1:11" ht="25.5" x14ac:dyDescent="0.2">
      <c r="A273" s="26" t="s">
        <v>102</v>
      </c>
      <c r="B273" s="17" t="s">
        <v>103</v>
      </c>
      <c r="C273" s="18">
        <v>103021</v>
      </c>
      <c r="D273" s="18">
        <v>196000</v>
      </c>
      <c r="E273" s="18">
        <v>156000</v>
      </c>
      <c r="F273" s="18">
        <v>196000</v>
      </c>
      <c r="G273" s="18">
        <f t="shared" si="65"/>
        <v>92979</v>
      </c>
      <c r="H273" s="18">
        <f t="shared" si="66"/>
        <v>-40000</v>
      </c>
      <c r="I273" s="19">
        <f t="shared" si="67"/>
        <v>90.252472796808405</v>
      </c>
      <c r="J273" s="19">
        <f t="shared" si="68"/>
        <v>125.64102564102564</v>
      </c>
      <c r="K273" s="19">
        <f t="shared" si="69"/>
        <v>100</v>
      </c>
    </row>
    <row r="274" spans="1:11" x14ac:dyDescent="0.2">
      <c r="A274" s="16" t="s">
        <v>34</v>
      </c>
      <c r="B274" s="17" t="s">
        <v>35</v>
      </c>
      <c r="C274" s="18">
        <v>103021</v>
      </c>
      <c r="D274" s="18">
        <v>196000</v>
      </c>
      <c r="E274" s="18">
        <v>156000</v>
      </c>
      <c r="F274" s="18">
        <v>196000</v>
      </c>
      <c r="G274" s="18">
        <f t="shared" si="65"/>
        <v>92979</v>
      </c>
      <c r="H274" s="18">
        <f t="shared" si="66"/>
        <v>-40000</v>
      </c>
      <c r="I274" s="19">
        <f t="shared" si="67"/>
        <v>90.252472796808405</v>
      </c>
      <c r="J274" s="19">
        <f t="shared" si="68"/>
        <v>125.64102564102564</v>
      </c>
      <c r="K274" s="19">
        <f t="shared" si="69"/>
        <v>100</v>
      </c>
    </row>
    <row r="275" spans="1:11" x14ac:dyDescent="0.2">
      <c r="A275" s="22" t="s">
        <v>36</v>
      </c>
      <c r="B275" s="17" t="s">
        <v>37</v>
      </c>
      <c r="C275" s="18">
        <v>103021</v>
      </c>
      <c r="D275" s="18">
        <v>196000</v>
      </c>
      <c r="E275" s="18">
        <v>156000</v>
      </c>
      <c r="F275" s="18">
        <v>196000</v>
      </c>
      <c r="G275" s="18">
        <f t="shared" si="65"/>
        <v>92979</v>
      </c>
      <c r="H275" s="18">
        <f t="shared" si="66"/>
        <v>-40000</v>
      </c>
      <c r="I275" s="19">
        <f t="shared" si="67"/>
        <v>90.252472796808405</v>
      </c>
      <c r="J275" s="19">
        <f t="shared" si="68"/>
        <v>125.64102564102564</v>
      </c>
      <c r="K275" s="19">
        <f t="shared" si="69"/>
        <v>100</v>
      </c>
    </row>
    <row r="276" spans="1:11" x14ac:dyDescent="0.2">
      <c r="A276" s="23" t="s">
        <v>38</v>
      </c>
      <c r="B276" s="17" t="s">
        <v>39</v>
      </c>
      <c r="C276" s="18">
        <v>103021</v>
      </c>
      <c r="D276" s="18">
        <v>196000</v>
      </c>
      <c r="E276" s="18">
        <v>156000</v>
      </c>
      <c r="F276" s="18">
        <v>196000</v>
      </c>
      <c r="G276" s="18">
        <f t="shared" si="65"/>
        <v>92979</v>
      </c>
      <c r="H276" s="18">
        <f t="shared" si="66"/>
        <v>-40000</v>
      </c>
      <c r="I276" s="19">
        <f t="shared" si="67"/>
        <v>90.252472796808405</v>
      </c>
      <c r="J276" s="19">
        <f t="shared" si="68"/>
        <v>125.64102564102564</v>
      </c>
      <c r="K276" s="19">
        <f t="shared" si="69"/>
        <v>100</v>
      </c>
    </row>
    <row r="277" spans="1:11" x14ac:dyDescent="0.2">
      <c r="A277" s="24" t="s">
        <v>42</v>
      </c>
      <c r="B277" s="17" t="s">
        <v>43</v>
      </c>
      <c r="C277" s="18">
        <v>103021</v>
      </c>
      <c r="D277" s="18">
        <v>196000</v>
      </c>
      <c r="E277" s="18">
        <v>156000</v>
      </c>
      <c r="F277" s="18">
        <v>196000</v>
      </c>
      <c r="G277" s="18">
        <f t="shared" si="65"/>
        <v>92979</v>
      </c>
      <c r="H277" s="18">
        <f t="shared" si="66"/>
        <v>-40000</v>
      </c>
      <c r="I277" s="19">
        <f t="shared" si="67"/>
        <v>90.252472796808405</v>
      </c>
      <c r="J277" s="19">
        <f t="shared" si="68"/>
        <v>125.64102564102564</v>
      </c>
      <c r="K277" s="19">
        <f t="shared" si="69"/>
        <v>100</v>
      </c>
    </row>
    <row r="278" spans="1:11" ht="25.5" x14ac:dyDescent="0.2">
      <c r="A278" s="39" t="s">
        <v>128</v>
      </c>
      <c r="B278" s="28" t="s">
        <v>129</v>
      </c>
      <c r="C278" s="29"/>
      <c r="D278" s="29"/>
      <c r="E278" s="29"/>
      <c r="F278" s="29"/>
      <c r="G278" s="29"/>
      <c r="H278" s="29"/>
      <c r="I278" s="30"/>
      <c r="J278" s="30"/>
      <c r="K278" s="30"/>
    </row>
    <row r="279" spans="1:11" x14ac:dyDescent="0.2">
      <c r="A279" s="16" t="s">
        <v>26</v>
      </c>
      <c r="B279" s="17" t="s">
        <v>27</v>
      </c>
      <c r="C279" s="18">
        <v>0</v>
      </c>
      <c r="D279" s="18">
        <v>47141</v>
      </c>
      <c r="E279" s="18">
        <v>0</v>
      </c>
      <c r="F279" s="18">
        <v>0</v>
      </c>
      <c r="G279" s="18">
        <f t="shared" ref="G279:G301" si="70">F279-C279</f>
        <v>0</v>
      </c>
      <c r="H279" s="18">
        <f t="shared" ref="H279:H301" si="71">E279-F279</f>
        <v>0</v>
      </c>
      <c r="I279" s="19">
        <f t="shared" ref="I279:I301" si="72">IF(ISERROR(F279/C279),0,F279/C279*100-100)</f>
        <v>0</v>
      </c>
      <c r="J279" s="19">
        <f t="shared" ref="J279:J301" si="73">IF(ISERROR(F279/E279),0,F279/E279*100)</f>
        <v>0</v>
      </c>
      <c r="K279" s="19">
        <f t="shared" ref="K279:K301" si="74">IF(ISERROR(F279/D279),0,F279/D279*100)</f>
        <v>0</v>
      </c>
    </row>
    <row r="280" spans="1:11" x14ac:dyDescent="0.2">
      <c r="A280" s="22" t="s">
        <v>92</v>
      </c>
      <c r="B280" s="17" t="s">
        <v>93</v>
      </c>
      <c r="C280" s="18">
        <v>0</v>
      </c>
      <c r="D280" s="18">
        <v>47141</v>
      </c>
      <c r="E280" s="18">
        <v>0</v>
      </c>
      <c r="F280" s="18">
        <v>0</v>
      </c>
      <c r="G280" s="18">
        <f t="shared" si="70"/>
        <v>0</v>
      </c>
      <c r="H280" s="18">
        <f t="shared" si="71"/>
        <v>0</v>
      </c>
      <c r="I280" s="19">
        <f t="shared" si="72"/>
        <v>0</v>
      </c>
      <c r="J280" s="19">
        <f t="shared" si="73"/>
        <v>0</v>
      </c>
      <c r="K280" s="19">
        <f t="shared" si="74"/>
        <v>0</v>
      </c>
    </row>
    <row r="281" spans="1:11" x14ac:dyDescent="0.2">
      <c r="A281" s="23" t="s">
        <v>94</v>
      </c>
      <c r="B281" s="17" t="s">
        <v>95</v>
      </c>
      <c r="C281" s="18">
        <v>0</v>
      </c>
      <c r="D281" s="18">
        <v>47141</v>
      </c>
      <c r="E281" s="18">
        <v>0</v>
      </c>
      <c r="F281" s="18">
        <v>0</v>
      </c>
      <c r="G281" s="18">
        <f t="shared" si="70"/>
        <v>0</v>
      </c>
      <c r="H281" s="18">
        <f t="shared" si="71"/>
        <v>0</v>
      </c>
      <c r="I281" s="19">
        <f t="shared" si="72"/>
        <v>0</v>
      </c>
      <c r="J281" s="19">
        <f t="shared" si="73"/>
        <v>0</v>
      </c>
      <c r="K281" s="19">
        <f t="shared" si="74"/>
        <v>0</v>
      </c>
    </row>
    <row r="282" spans="1:11" x14ac:dyDescent="0.2">
      <c r="A282" s="24" t="s">
        <v>96</v>
      </c>
      <c r="B282" s="17" t="s">
        <v>97</v>
      </c>
      <c r="C282" s="18">
        <v>0</v>
      </c>
      <c r="D282" s="18">
        <v>47141</v>
      </c>
      <c r="E282" s="18">
        <v>0</v>
      </c>
      <c r="F282" s="18">
        <v>0</v>
      </c>
      <c r="G282" s="18">
        <f t="shared" si="70"/>
        <v>0</v>
      </c>
      <c r="H282" s="18">
        <f t="shared" si="71"/>
        <v>0</v>
      </c>
      <c r="I282" s="19">
        <f t="shared" si="72"/>
        <v>0</v>
      </c>
      <c r="J282" s="19">
        <f t="shared" si="73"/>
        <v>0</v>
      </c>
      <c r="K282" s="19">
        <f t="shared" si="74"/>
        <v>0</v>
      </c>
    </row>
    <row r="283" spans="1:11" ht="25.5" x14ac:dyDescent="0.2">
      <c r="A283" s="25" t="s">
        <v>98</v>
      </c>
      <c r="B283" s="17" t="s">
        <v>99</v>
      </c>
      <c r="C283" s="18">
        <v>0</v>
      </c>
      <c r="D283" s="18">
        <v>47141</v>
      </c>
      <c r="E283" s="18">
        <v>0</v>
      </c>
      <c r="F283" s="18">
        <v>0</v>
      </c>
      <c r="G283" s="18">
        <f t="shared" si="70"/>
        <v>0</v>
      </c>
      <c r="H283" s="18">
        <f t="shared" si="71"/>
        <v>0</v>
      </c>
      <c r="I283" s="19">
        <f t="shared" si="72"/>
        <v>0</v>
      </c>
      <c r="J283" s="19">
        <f t="shared" si="73"/>
        <v>0</v>
      </c>
      <c r="K283" s="19">
        <f t="shared" si="74"/>
        <v>0</v>
      </c>
    </row>
    <row r="284" spans="1:11" ht="25.5" x14ac:dyDescent="0.2">
      <c r="A284" s="26" t="s">
        <v>102</v>
      </c>
      <c r="B284" s="17" t="s">
        <v>103</v>
      </c>
      <c r="C284" s="18">
        <v>0</v>
      </c>
      <c r="D284" s="18">
        <v>47141</v>
      </c>
      <c r="E284" s="18">
        <v>0</v>
      </c>
      <c r="F284" s="18">
        <v>0</v>
      </c>
      <c r="G284" s="18">
        <f t="shared" si="70"/>
        <v>0</v>
      </c>
      <c r="H284" s="18">
        <f t="shared" si="71"/>
        <v>0</v>
      </c>
      <c r="I284" s="19">
        <f t="shared" si="72"/>
        <v>0</v>
      </c>
      <c r="J284" s="19">
        <f t="shared" si="73"/>
        <v>0</v>
      </c>
      <c r="K284" s="19">
        <f t="shared" si="74"/>
        <v>0</v>
      </c>
    </row>
    <row r="285" spans="1:11" x14ac:dyDescent="0.2">
      <c r="A285" s="16" t="s">
        <v>34</v>
      </c>
      <c r="B285" s="17" t="s">
        <v>35</v>
      </c>
      <c r="C285" s="18">
        <v>102730.35</v>
      </c>
      <c r="D285" s="18">
        <v>83540</v>
      </c>
      <c r="E285" s="18">
        <v>8231</v>
      </c>
      <c r="F285" s="18">
        <v>35859.97</v>
      </c>
      <c r="G285" s="18">
        <f t="shared" si="70"/>
        <v>-66870.38</v>
      </c>
      <c r="H285" s="18">
        <f t="shared" si="71"/>
        <v>-27628.97</v>
      </c>
      <c r="I285" s="19">
        <f t="shared" si="72"/>
        <v>-65.093110263909352</v>
      </c>
      <c r="J285" s="19">
        <f t="shared" si="73"/>
        <v>435.66966346737945</v>
      </c>
      <c r="K285" s="19">
        <f t="shared" si="74"/>
        <v>42.925508738328944</v>
      </c>
    </row>
    <row r="286" spans="1:11" x14ac:dyDescent="0.2">
      <c r="A286" s="22" t="s">
        <v>36</v>
      </c>
      <c r="B286" s="17" t="s">
        <v>37</v>
      </c>
      <c r="C286" s="18">
        <v>102730.35</v>
      </c>
      <c r="D286" s="18">
        <v>83540</v>
      </c>
      <c r="E286" s="18">
        <v>8231</v>
      </c>
      <c r="F286" s="18">
        <v>35859.97</v>
      </c>
      <c r="G286" s="18">
        <f t="shared" si="70"/>
        <v>-66870.38</v>
      </c>
      <c r="H286" s="18">
        <f t="shared" si="71"/>
        <v>-27628.97</v>
      </c>
      <c r="I286" s="19">
        <f t="shared" si="72"/>
        <v>-65.093110263909352</v>
      </c>
      <c r="J286" s="19">
        <f t="shared" si="73"/>
        <v>435.66966346737945</v>
      </c>
      <c r="K286" s="19">
        <f t="shared" si="74"/>
        <v>42.925508738328944</v>
      </c>
    </row>
    <row r="287" spans="1:11" x14ac:dyDescent="0.2">
      <c r="A287" s="23" t="s">
        <v>38</v>
      </c>
      <c r="B287" s="17" t="s">
        <v>39</v>
      </c>
      <c r="C287" s="18">
        <v>23071.35</v>
      </c>
      <c r="D287" s="18">
        <v>29814</v>
      </c>
      <c r="E287" s="18">
        <v>8231</v>
      </c>
      <c r="F287" s="18">
        <v>14315.58</v>
      </c>
      <c r="G287" s="18">
        <f t="shared" si="70"/>
        <v>-8755.7699999999986</v>
      </c>
      <c r="H287" s="18">
        <f t="shared" si="71"/>
        <v>-6084.58</v>
      </c>
      <c r="I287" s="19">
        <f t="shared" si="72"/>
        <v>-37.950835126683089</v>
      </c>
      <c r="J287" s="19">
        <f t="shared" si="73"/>
        <v>173.92273113837931</v>
      </c>
      <c r="K287" s="19">
        <f t="shared" si="74"/>
        <v>48.016301066612996</v>
      </c>
    </row>
    <row r="288" spans="1:11" x14ac:dyDescent="0.2">
      <c r="A288" s="24" t="s">
        <v>40</v>
      </c>
      <c r="B288" s="17" t="s">
        <v>41</v>
      </c>
      <c r="C288" s="18">
        <v>20104.490000000002</v>
      </c>
      <c r="D288" s="18">
        <v>6924</v>
      </c>
      <c r="E288" s="18">
        <v>5712</v>
      </c>
      <c r="F288" s="18">
        <v>6864.62</v>
      </c>
      <c r="G288" s="18">
        <f t="shared" si="70"/>
        <v>-13239.870000000003</v>
      </c>
      <c r="H288" s="18">
        <f t="shared" si="71"/>
        <v>-1152.6199999999999</v>
      </c>
      <c r="I288" s="19">
        <f t="shared" si="72"/>
        <v>-65.855289042397999</v>
      </c>
      <c r="J288" s="19">
        <f t="shared" si="73"/>
        <v>120.17892156862744</v>
      </c>
      <c r="K288" s="19">
        <f t="shared" si="74"/>
        <v>99.142403235124192</v>
      </c>
    </row>
    <row r="289" spans="1:11" x14ac:dyDescent="0.2">
      <c r="A289" s="24" t="s">
        <v>42</v>
      </c>
      <c r="B289" s="17" t="s">
        <v>43</v>
      </c>
      <c r="C289" s="18">
        <v>2966.86</v>
      </c>
      <c r="D289" s="18">
        <v>22890</v>
      </c>
      <c r="E289" s="18">
        <v>2519</v>
      </c>
      <c r="F289" s="18">
        <v>7450.96</v>
      </c>
      <c r="G289" s="18">
        <f t="shared" si="70"/>
        <v>4484.1000000000004</v>
      </c>
      <c r="H289" s="18">
        <f t="shared" si="71"/>
        <v>-4931.96</v>
      </c>
      <c r="I289" s="19">
        <f t="shared" si="72"/>
        <v>151.13958865602015</v>
      </c>
      <c r="J289" s="19">
        <f t="shared" si="73"/>
        <v>295.79039301310041</v>
      </c>
      <c r="K289" s="19">
        <f t="shared" si="74"/>
        <v>32.55115771079074</v>
      </c>
    </row>
    <row r="290" spans="1:11" x14ac:dyDescent="0.2">
      <c r="A290" s="23" t="s">
        <v>46</v>
      </c>
      <c r="B290" s="17" t="s">
        <v>47</v>
      </c>
      <c r="C290" s="18">
        <v>17386</v>
      </c>
      <c r="D290" s="18">
        <v>14197</v>
      </c>
      <c r="E290" s="18">
        <v>0</v>
      </c>
      <c r="F290" s="18">
        <v>3198.6</v>
      </c>
      <c r="G290" s="18">
        <f t="shared" si="70"/>
        <v>-14187.4</v>
      </c>
      <c r="H290" s="18">
        <f t="shared" si="71"/>
        <v>-3198.6</v>
      </c>
      <c r="I290" s="19">
        <f t="shared" si="72"/>
        <v>-81.602438743816862</v>
      </c>
      <c r="J290" s="19">
        <f t="shared" si="73"/>
        <v>0</v>
      </c>
      <c r="K290" s="19">
        <f t="shared" si="74"/>
        <v>22.530111995492007</v>
      </c>
    </row>
    <row r="291" spans="1:11" x14ac:dyDescent="0.2">
      <c r="A291" s="24" t="s">
        <v>48</v>
      </c>
      <c r="B291" s="17" t="s">
        <v>49</v>
      </c>
      <c r="C291" s="18">
        <v>17386</v>
      </c>
      <c r="D291" s="18">
        <v>14197</v>
      </c>
      <c r="E291" s="18">
        <v>0</v>
      </c>
      <c r="F291" s="18">
        <v>3198.6</v>
      </c>
      <c r="G291" s="18">
        <f t="shared" si="70"/>
        <v>-14187.4</v>
      </c>
      <c r="H291" s="18">
        <f t="shared" si="71"/>
        <v>-3198.6</v>
      </c>
      <c r="I291" s="19">
        <f t="shared" si="72"/>
        <v>-81.602438743816862</v>
      </c>
      <c r="J291" s="19">
        <f t="shared" si="73"/>
        <v>0</v>
      </c>
      <c r="K291" s="19">
        <f t="shared" si="74"/>
        <v>22.530111995492007</v>
      </c>
    </row>
    <row r="292" spans="1:11" ht="25.5" x14ac:dyDescent="0.2">
      <c r="A292" s="23" t="s">
        <v>76</v>
      </c>
      <c r="B292" s="17" t="s">
        <v>77</v>
      </c>
      <c r="C292" s="18">
        <v>62273</v>
      </c>
      <c r="D292" s="18">
        <v>35444</v>
      </c>
      <c r="E292" s="18">
        <v>0</v>
      </c>
      <c r="F292" s="18">
        <v>14261.53</v>
      </c>
      <c r="G292" s="18">
        <f t="shared" si="70"/>
        <v>-48011.47</v>
      </c>
      <c r="H292" s="18">
        <f t="shared" si="71"/>
        <v>-14261.53</v>
      </c>
      <c r="I292" s="19">
        <f t="shared" si="72"/>
        <v>-77.098373291795809</v>
      </c>
      <c r="J292" s="19">
        <f t="shared" si="73"/>
        <v>0</v>
      </c>
      <c r="K292" s="19">
        <f t="shared" si="74"/>
        <v>40.236796072678025</v>
      </c>
    </row>
    <row r="293" spans="1:11" x14ac:dyDescent="0.2">
      <c r="A293" s="24" t="s">
        <v>78</v>
      </c>
      <c r="B293" s="17" t="s">
        <v>79</v>
      </c>
      <c r="C293" s="18">
        <v>62273</v>
      </c>
      <c r="D293" s="18">
        <v>35444</v>
      </c>
      <c r="E293" s="18">
        <v>0</v>
      </c>
      <c r="F293" s="18">
        <v>14261.53</v>
      </c>
      <c r="G293" s="18">
        <f t="shared" si="70"/>
        <v>-48011.47</v>
      </c>
      <c r="H293" s="18">
        <f t="shared" si="71"/>
        <v>-14261.53</v>
      </c>
      <c r="I293" s="19">
        <f t="shared" si="72"/>
        <v>-77.098373291795809</v>
      </c>
      <c r="J293" s="19">
        <f t="shared" si="73"/>
        <v>0</v>
      </c>
      <c r="K293" s="19">
        <f t="shared" si="74"/>
        <v>40.236796072678025</v>
      </c>
    </row>
    <row r="294" spans="1:11" ht="25.5" x14ac:dyDescent="0.2">
      <c r="A294" s="23" t="s">
        <v>52</v>
      </c>
      <c r="B294" s="17" t="s">
        <v>53</v>
      </c>
      <c r="C294" s="18">
        <v>0</v>
      </c>
      <c r="D294" s="18">
        <v>4085</v>
      </c>
      <c r="E294" s="18">
        <v>0</v>
      </c>
      <c r="F294" s="18">
        <v>4084.26</v>
      </c>
      <c r="G294" s="18">
        <f t="shared" si="70"/>
        <v>4084.26</v>
      </c>
      <c r="H294" s="18">
        <f t="shared" si="71"/>
        <v>-4084.26</v>
      </c>
      <c r="I294" s="19">
        <f t="shared" si="72"/>
        <v>0</v>
      </c>
      <c r="J294" s="19">
        <f t="shared" si="73"/>
        <v>0</v>
      </c>
      <c r="K294" s="19">
        <f t="shared" si="74"/>
        <v>99.981884944920438</v>
      </c>
    </row>
    <row r="295" spans="1:11" x14ac:dyDescent="0.2">
      <c r="A295" s="24" t="s">
        <v>54</v>
      </c>
      <c r="B295" s="17" t="s">
        <v>55</v>
      </c>
      <c r="C295" s="18">
        <v>0</v>
      </c>
      <c r="D295" s="18">
        <v>4085</v>
      </c>
      <c r="E295" s="18">
        <v>0</v>
      </c>
      <c r="F295" s="18">
        <v>4084.26</v>
      </c>
      <c r="G295" s="18">
        <f t="shared" si="70"/>
        <v>4084.26</v>
      </c>
      <c r="H295" s="18">
        <f t="shared" si="71"/>
        <v>-4084.26</v>
      </c>
      <c r="I295" s="19">
        <f t="shared" si="72"/>
        <v>0</v>
      </c>
      <c r="J295" s="19">
        <f t="shared" si="73"/>
        <v>0</v>
      </c>
      <c r="K295" s="19">
        <f t="shared" si="74"/>
        <v>99.981884944920438</v>
      </c>
    </row>
    <row r="296" spans="1:11" ht="25.5" x14ac:dyDescent="0.2">
      <c r="A296" s="25" t="s">
        <v>56</v>
      </c>
      <c r="B296" s="17" t="s">
        <v>57</v>
      </c>
      <c r="C296" s="18">
        <v>0</v>
      </c>
      <c r="D296" s="18">
        <v>4085</v>
      </c>
      <c r="E296" s="18">
        <v>0</v>
      </c>
      <c r="F296" s="18">
        <v>4084.26</v>
      </c>
      <c r="G296" s="18">
        <f t="shared" si="70"/>
        <v>4084.26</v>
      </c>
      <c r="H296" s="18">
        <f t="shared" si="71"/>
        <v>-4084.26</v>
      </c>
      <c r="I296" s="19">
        <f t="shared" si="72"/>
        <v>0</v>
      </c>
      <c r="J296" s="19">
        <f t="shared" si="73"/>
        <v>0</v>
      </c>
      <c r="K296" s="19">
        <f t="shared" si="74"/>
        <v>99.981884944920438</v>
      </c>
    </row>
    <row r="297" spans="1:11" ht="25.5" x14ac:dyDescent="0.2">
      <c r="A297" s="26" t="s">
        <v>104</v>
      </c>
      <c r="B297" s="17" t="s">
        <v>105</v>
      </c>
      <c r="C297" s="18">
        <v>0</v>
      </c>
      <c r="D297" s="18">
        <v>4085</v>
      </c>
      <c r="E297" s="18">
        <v>0</v>
      </c>
      <c r="F297" s="18">
        <v>4084.26</v>
      </c>
      <c r="G297" s="18">
        <f t="shared" si="70"/>
        <v>4084.26</v>
      </c>
      <c r="H297" s="18">
        <f t="shared" si="71"/>
        <v>-4084.26</v>
      </c>
      <c r="I297" s="19">
        <f t="shared" si="72"/>
        <v>0</v>
      </c>
      <c r="J297" s="19">
        <f t="shared" si="73"/>
        <v>0</v>
      </c>
      <c r="K297" s="19">
        <f t="shared" si="74"/>
        <v>99.981884944920438</v>
      </c>
    </row>
    <row r="298" spans="1:11" x14ac:dyDescent="0.2">
      <c r="A298" s="16"/>
      <c r="B298" s="17" t="s">
        <v>64</v>
      </c>
      <c r="C298" s="18">
        <v>-102730.35</v>
      </c>
      <c r="D298" s="18">
        <v>-36399</v>
      </c>
      <c r="E298" s="18">
        <v>-8231</v>
      </c>
      <c r="F298" s="18">
        <v>-35859.97</v>
      </c>
      <c r="G298" s="18">
        <f t="shared" si="70"/>
        <v>66870.38</v>
      </c>
      <c r="H298" s="18">
        <f t="shared" si="71"/>
        <v>27628.97</v>
      </c>
      <c r="I298" s="19">
        <f t="shared" si="72"/>
        <v>-65.093110263909352</v>
      </c>
      <c r="J298" s="19">
        <f t="shared" si="73"/>
        <v>435.66966346737945</v>
      </c>
      <c r="K298" s="19">
        <f t="shared" si="74"/>
        <v>98.519107667793065</v>
      </c>
    </row>
    <row r="299" spans="1:11" x14ac:dyDescent="0.2">
      <c r="A299" s="16" t="s">
        <v>65</v>
      </c>
      <c r="B299" s="17" t="s">
        <v>66</v>
      </c>
      <c r="C299" s="18">
        <v>102730.35</v>
      </c>
      <c r="D299" s="18">
        <v>36399</v>
      </c>
      <c r="E299" s="18">
        <v>8231</v>
      </c>
      <c r="F299" s="18">
        <v>35859.97</v>
      </c>
      <c r="G299" s="18">
        <f t="shared" si="70"/>
        <v>-66870.38</v>
      </c>
      <c r="H299" s="18">
        <f t="shared" si="71"/>
        <v>-27628.97</v>
      </c>
      <c r="I299" s="19">
        <f t="shared" si="72"/>
        <v>-65.093110263909352</v>
      </c>
      <c r="J299" s="19">
        <f t="shared" si="73"/>
        <v>435.66966346737945</v>
      </c>
      <c r="K299" s="19">
        <f t="shared" si="74"/>
        <v>98.519107667793065</v>
      </c>
    </row>
    <row r="300" spans="1:11" x14ac:dyDescent="0.2">
      <c r="A300" s="22" t="s">
        <v>67</v>
      </c>
      <c r="B300" s="17" t="s">
        <v>68</v>
      </c>
      <c r="C300" s="18">
        <v>102730.35</v>
      </c>
      <c r="D300" s="18">
        <v>36399</v>
      </c>
      <c r="E300" s="18">
        <v>8231</v>
      </c>
      <c r="F300" s="18">
        <v>35859.97</v>
      </c>
      <c r="G300" s="18">
        <f t="shared" si="70"/>
        <v>-66870.38</v>
      </c>
      <c r="H300" s="18">
        <f t="shared" si="71"/>
        <v>-27628.97</v>
      </c>
      <c r="I300" s="19">
        <f t="shared" si="72"/>
        <v>-65.093110263909352</v>
      </c>
      <c r="J300" s="19">
        <f t="shared" si="73"/>
        <v>435.66966346737945</v>
      </c>
      <c r="K300" s="19">
        <f t="shared" si="74"/>
        <v>98.519107667793065</v>
      </c>
    </row>
    <row r="301" spans="1:11" ht="25.5" x14ac:dyDescent="0.2">
      <c r="A301" s="23" t="s">
        <v>106</v>
      </c>
      <c r="B301" s="17" t="s">
        <v>107</v>
      </c>
      <c r="C301" s="18">
        <v>-130898</v>
      </c>
      <c r="D301" s="18">
        <v>36399</v>
      </c>
      <c r="E301" s="18">
        <v>8231</v>
      </c>
      <c r="F301" s="18">
        <v>-36399</v>
      </c>
      <c r="G301" s="18">
        <f t="shared" si="70"/>
        <v>94499</v>
      </c>
      <c r="H301" s="18">
        <f t="shared" si="71"/>
        <v>44630</v>
      </c>
      <c r="I301" s="19">
        <f t="shared" si="72"/>
        <v>-72.192852449999236</v>
      </c>
      <c r="J301" s="19">
        <f t="shared" si="73"/>
        <v>-442.21844247357546</v>
      </c>
      <c r="K301" s="19">
        <f t="shared" si="74"/>
        <v>-100</v>
      </c>
    </row>
    <row r="302" spans="1:11" ht="38.25" x14ac:dyDescent="0.2">
      <c r="A302" s="27" t="s">
        <v>130</v>
      </c>
      <c r="B302" s="28" t="s">
        <v>131</v>
      </c>
      <c r="C302" s="29"/>
      <c r="D302" s="29"/>
      <c r="E302" s="29"/>
      <c r="F302" s="29"/>
      <c r="G302" s="29"/>
      <c r="H302" s="29"/>
      <c r="I302" s="30"/>
      <c r="J302" s="30"/>
      <c r="K302" s="30"/>
    </row>
    <row r="303" spans="1:11" x14ac:dyDescent="0.2">
      <c r="A303" s="16" t="s">
        <v>26</v>
      </c>
      <c r="B303" s="17" t="s">
        <v>27</v>
      </c>
      <c r="C303" s="18">
        <v>22095.96</v>
      </c>
      <c r="D303" s="18">
        <v>25451</v>
      </c>
      <c r="E303" s="18">
        <v>1204</v>
      </c>
      <c r="F303" s="18">
        <v>14939.09</v>
      </c>
      <c r="G303" s="18">
        <f t="shared" ref="G303:G314" si="75">F303-C303</f>
        <v>-7156.869999999999</v>
      </c>
      <c r="H303" s="18">
        <f t="shared" ref="H303:H314" si="76">E303-F303</f>
        <v>-13735.09</v>
      </c>
      <c r="I303" s="19">
        <f t="shared" ref="I303:I314" si="77">IF(ISERROR(F303/C303),0,F303/C303*100-100)</f>
        <v>-32.389948207726661</v>
      </c>
      <c r="J303" s="19">
        <f t="shared" ref="J303:J314" si="78">IF(ISERROR(F303/E303),0,F303/E303*100)</f>
        <v>1240.7882059800666</v>
      </c>
      <c r="K303" s="19">
        <f t="shared" ref="K303:K314" si="79">IF(ISERROR(F303/D303),0,F303/D303*100)</f>
        <v>58.697457860201965</v>
      </c>
    </row>
    <row r="304" spans="1:11" x14ac:dyDescent="0.2">
      <c r="A304" s="22" t="s">
        <v>30</v>
      </c>
      <c r="B304" s="17" t="s">
        <v>31</v>
      </c>
      <c r="C304" s="18">
        <v>22095.96</v>
      </c>
      <c r="D304" s="18">
        <v>25451</v>
      </c>
      <c r="E304" s="18">
        <v>1204</v>
      </c>
      <c r="F304" s="18">
        <v>14939.09</v>
      </c>
      <c r="G304" s="18">
        <f t="shared" si="75"/>
        <v>-7156.869999999999</v>
      </c>
      <c r="H304" s="18">
        <f t="shared" si="76"/>
        <v>-13735.09</v>
      </c>
      <c r="I304" s="19">
        <f t="shared" si="77"/>
        <v>-32.389948207726661</v>
      </c>
      <c r="J304" s="19">
        <f t="shared" si="78"/>
        <v>1240.7882059800666</v>
      </c>
      <c r="K304" s="19">
        <f t="shared" si="79"/>
        <v>58.697457860201965</v>
      </c>
    </row>
    <row r="305" spans="1:11" x14ac:dyDescent="0.2">
      <c r="A305" s="23" t="s">
        <v>32</v>
      </c>
      <c r="B305" s="17" t="s">
        <v>33</v>
      </c>
      <c r="C305" s="18">
        <v>22095.96</v>
      </c>
      <c r="D305" s="18">
        <v>25451</v>
      </c>
      <c r="E305" s="18">
        <v>1204</v>
      </c>
      <c r="F305" s="18">
        <v>14939.09</v>
      </c>
      <c r="G305" s="18">
        <f t="shared" si="75"/>
        <v>-7156.869999999999</v>
      </c>
      <c r="H305" s="18">
        <f t="shared" si="76"/>
        <v>-13735.09</v>
      </c>
      <c r="I305" s="19">
        <f t="shared" si="77"/>
        <v>-32.389948207726661</v>
      </c>
      <c r="J305" s="19">
        <f t="shared" si="78"/>
        <v>1240.7882059800666</v>
      </c>
      <c r="K305" s="19">
        <f t="shared" si="79"/>
        <v>58.697457860201965</v>
      </c>
    </row>
    <row r="306" spans="1:11" x14ac:dyDescent="0.2">
      <c r="A306" s="16" t="s">
        <v>34</v>
      </c>
      <c r="B306" s="17" t="s">
        <v>35</v>
      </c>
      <c r="C306" s="18">
        <v>22095.96</v>
      </c>
      <c r="D306" s="18">
        <v>25451</v>
      </c>
      <c r="E306" s="18">
        <v>1204</v>
      </c>
      <c r="F306" s="18">
        <v>14939.09</v>
      </c>
      <c r="G306" s="18">
        <f t="shared" si="75"/>
        <v>-7156.869999999999</v>
      </c>
      <c r="H306" s="18">
        <f t="shared" si="76"/>
        <v>-13735.09</v>
      </c>
      <c r="I306" s="19">
        <f t="shared" si="77"/>
        <v>-32.389948207726661</v>
      </c>
      <c r="J306" s="19">
        <f t="shared" si="78"/>
        <v>1240.7882059800666</v>
      </c>
      <c r="K306" s="19">
        <f t="shared" si="79"/>
        <v>58.697457860201965</v>
      </c>
    </row>
    <row r="307" spans="1:11" x14ac:dyDescent="0.2">
      <c r="A307" s="22" t="s">
        <v>36</v>
      </c>
      <c r="B307" s="17" t="s">
        <v>37</v>
      </c>
      <c r="C307" s="18">
        <v>22095.96</v>
      </c>
      <c r="D307" s="18">
        <v>25451</v>
      </c>
      <c r="E307" s="18">
        <v>1204</v>
      </c>
      <c r="F307" s="18">
        <v>14939.09</v>
      </c>
      <c r="G307" s="18">
        <f t="shared" si="75"/>
        <v>-7156.869999999999</v>
      </c>
      <c r="H307" s="18">
        <f t="shared" si="76"/>
        <v>-13735.09</v>
      </c>
      <c r="I307" s="19">
        <f t="shared" si="77"/>
        <v>-32.389948207726661</v>
      </c>
      <c r="J307" s="19">
        <f t="shared" si="78"/>
        <v>1240.7882059800666</v>
      </c>
      <c r="K307" s="19">
        <f t="shared" si="79"/>
        <v>58.697457860201965</v>
      </c>
    </row>
    <row r="308" spans="1:11" x14ac:dyDescent="0.2">
      <c r="A308" s="23" t="s">
        <v>38</v>
      </c>
      <c r="B308" s="17" t="s">
        <v>39</v>
      </c>
      <c r="C308" s="18">
        <v>473.84</v>
      </c>
      <c r="D308" s="18">
        <v>506</v>
      </c>
      <c r="E308" s="18">
        <v>490</v>
      </c>
      <c r="F308" s="18">
        <v>0</v>
      </c>
      <c r="G308" s="18">
        <f t="shared" si="75"/>
        <v>-473.84</v>
      </c>
      <c r="H308" s="18">
        <f t="shared" si="76"/>
        <v>490</v>
      </c>
      <c r="I308" s="19">
        <f t="shared" si="77"/>
        <v>-100</v>
      </c>
      <c r="J308" s="19">
        <f t="shared" si="78"/>
        <v>0</v>
      </c>
      <c r="K308" s="19">
        <f t="shared" si="79"/>
        <v>0</v>
      </c>
    </row>
    <row r="309" spans="1:11" x14ac:dyDescent="0.2">
      <c r="A309" s="24" t="s">
        <v>40</v>
      </c>
      <c r="B309" s="17" t="s">
        <v>41</v>
      </c>
      <c r="C309" s="18">
        <v>473.84</v>
      </c>
      <c r="D309" s="18">
        <v>0</v>
      </c>
      <c r="E309" s="18">
        <v>490</v>
      </c>
      <c r="F309" s="18">
        <v>0</v>
      </c>
      <c r="G309" s="18">
        <f t="shared" si="75"/>
        <v>-473.84</v>
      </c>
      <c r="H309" s="18">
        <f t="shared" si="76"/>
        <v>490</v>
      </c>
      <c r="I309" s="19">
        <f t="shared" si="77"/>
        <v>-100</v>
      </c>
      <c r="J309" s="19">
        <f t="shared" si="78"/>
        <v>0</v>
      </c>
      <c r="K309" s="19">
        <f t="shared" si="79"/>
        <v>0</v>
      </c>
    </row>
    <row r="310" spans="1:11" x14ac:dyDescent="0.2">
      <c r="A310" s="24" t="s">
        <v>42</v>
      </c>
      <c r="B310" s="17" t="s">
        <v>43</v>
      </c>
      <c r="C310" s="18">
        <v>0</v>
      </c>
      <c r="D310" s="18">
        <v>506</v>
      </c>
      <c r="E310" s="18">
        <v>0</v>
      </c>
      <c r="F310" s="18">
        <v>0</v>
      </c>
      <c r="G310" s="18">
        <f t="shared" si="75"/>
        <v>0</v>
      </c>
      <c r="H310" s="18">
        <f t="shared" si="76"/>
        <v>0</v>
      </c>
      <c r="I310" s="19">
        <f t="shared" si="77"/>
        <v>0</v>
      </c>
      <c r="J310" s="19">
        <f t="shared" si="78"/>
        <v>0</v>
      </c>
      <c r="K310" s="19">
        <f t="shared" si="79"/>
        <v>0</v>
      </c>
    </row>
    <row r="311" spans="1:11" x14ac:dyDescent="0.2">
      <c r="A311" s="23" t="s">
        <v>46</v>
      </c>
      <c r="B311" s="17" t="s">
        <v>47</v>
      </c>
      <c r="C311" s="18">
        <v>21622.12</v>
      </c>
      <c r="D311" s="18">
        <v>14945</v>
      </c>
      <c r="E311" s="18">
        <v>714</v>
      </c>
      <c r="F311" s="18">
        <v>14939.09</v>
      </c>
      <c r="G311" s="18">
        <f t="shared" si="75"/>
        <v>-6683.0299999999988</v>
      </c>
      <c r="H311" s="18">
        <f t="shared" si="76"/>
        <v>-14225.09</v>
      </c>
      <c r="I311" s="19">
        <f t="shared" si="77"/>
        <v>-30.908301313654718</v>
      </c>
      <c r="J311" s="19">
        <f t="shared" si="78"/>
        <v>2092.3095238095239</v>
      </c>
      <c r="K311" s="19">
        <f t="shared" si="79"/>
        <v>99.960455001672798</v>
      </c>
    </row>
    <row r="312" spans="1:11" x14ac:dyDescent="0.2">
      <c r="A312" s="24" t="s">
        <v>48</v>
      </c>
      <c r="B312" s="17" t="s">
        <v>49</v>
      </c>
      <c r="C312" s="18">
        <v>21622.12</v>
      </c>
      <c r="D312" s="18">
        <v>14945</v>
      </c>
      <c r="E312" s="18">
        <v>714</v>
      </c>
      <c r="F312" s="18">
        <v>14939.09</v>
      </c>
      <c r="G312" s="18">
        <f t="shared" si="75"/>
        <v>-6683.0299999999988</v>
      </c>
      <c r="H312" s="18">
        <f t="shared" si="76"/>
        <v>-14225.09</v>
      </c>
      <c r="I312" s="19">
        <f t="shared" si="77"/>
        <v>-30.908301313654718</v>
      </c>
      <c r="J312" s="19">
        <f t="shared" si="78"/>
        <v>2092.3095238095239</v>
      </c>
      <c r="K312" s="19">
        <f t="shared" si="79"/>
        <v>99.960455001672798</v>
      </c>
    </row>
    <row r="313" spans="1:11" ht="25.5" x14ac:dyDescent="0.2">
      <c r="A313" s="23" t="s">
        <v>76</v>
      </c>
      <c r="B313" s="17" t="s">
        <v>77</v>
      </c>
      <c r="C313" s="18">
        <v>0</v>
      </c>
      <c r="D313" s="18">
        <v>10000</v>
      </c>
      <c r="E313" s="18">
        <v>0</v>
      </c>
      <c r="F313" s="18">
        <v>0</v>
      </c>
      <c r="G313" s="18">
        <f t="shared" si="75"/>
        <v>0</v>
      </c>
      <c r="H313" s="18">
        <f t="shared" si="76"/>
        <v>0</v>
      </c>
      <c r="I313" s="19">
        <f t="shared" si="77"/>
        <v>0</v>
      </c>
      <c r="J313" s="19">
        <f t="shared" si="78"/>
        <v>0</v>
      </c>
      <c r="K313" s="19">
        <f t="shared" si="79"/>
        <v>0</v>
      </c>
    </row>
    <row r="314" spans="1:11" x14ac:dyDescent="0.2">
      <c r="A314" s="24" t="s">
        <v>78</v>
      </c>
      <c r="B314" s="17" t="s">
        <v>79</v>
      </c>
      <c r="C314" s="18">
        <v>0</v>
      </c>
      <c r="D314" s="18">
        <v>10000</v>
      </c>
      <c r="E314" s="18">
        <v>0</v>
      </c>
      <c r="F314" s="18">
        <v>0</v>
      </c>
      <c r="G314" s="18">
        <f t="shared" si="75"/>
        <v>0</v>
      </c>
      <c r="H314" s="18">
        <f t="shared" si="76"/>
        <v>0</v>
      </c>
      <c r="I314" s="19">
        <f t="shared" si="77"/>
        <v>0</v>
      </c>
      <c r="J314" s="19">
        <f t="shared" si="78"/>
        <v>0</v>
      </c>
      <c r="K314" s="19">
        <f t="shared" si="79"/>
        <v>0</v>
      </c>
    </row>
    <row r="315" spans="1:11" ht="25.5" x14ac:dyDescent="0.2">
      <c r="A315" s="39" t="s">
        <v>132</v>
      </c>
      <c r="B315" s="28" t="s">
        <v>133</v>
      </c>
      <c r="C315" s="29"/>
      <c r="D315" s="29"/>
      <c r="E315" s="29"/>
      <c r="F315" s="29"/>
      <c r="G315" s="29"/>
      <c r="H315" s="29"/>
      <c r="I315" s="30"/>
      <c r="J315" s="30"/>
      <c r="K315" s="30"/>
    </row>
    <row r="316" spans="1:11" x14ac:dyDescent="0.2">
      <c r="A316" s="16" t="s">
        <v>26</v>
      </c>
      <c r="B316" s="17" t="s">
        <v>27</v>
      </c>
      <c r="C316" s="18">
        <v>22095.96</v>
      </c>
      <c r="D316" s="18">
        <v>25451</v>
      </c>
      <c r="E316" s="18">
        <v>1204</v>
      </c>
      <c r="F316" s="18">
        <v>14939.09</v>
      </c>
      <c r="G316" s="18">
        <f t="shared" ref="G316:G327" si="80">F316-C316</f>
        <v>-7156.869999999999</v>
      </c>
      <c r="H316" s="18">
        <f t="shared" ref="H316:H327" si="81">E316-F316</f>
        <v>-13735.09</v>
      </c>
      <c r="I316" s="19">
        <f t="shared" ref="I316:I327" si="82">IF(ISERROR(F316/C316),0,F316/C316*100-100)</f>
        <v>-32.389948207726661</v>
      </c>
      <c r="J316" s="19">
        <f t="shared" ref="J316:J327" si="83">IF(ISERROR(F316/E316),0,F316/E316*100)</f>
        <v>1240.7882059800666</v>
      </c>
      <c r="K316" s="19">
        <f t="shared" ref="K316:K327" si="84">IF(ISERROR(F316/D316),0,F316/D316*100)</f>
        <v>58.697457860201965</v>
      </c>
    </row>
    <row r="317" spans="1:11" x14ac:dyDescent="0.2">
      <c r="A317" s="22" t="s">
        <v>30</v>
      </c>
      <c r="B317" s="17" t="s">
        <v>31</v>
      </c>
      <c r="C317" s="18">
        <v>22095.96</v>
      </c>
      <c r="D317" s="18">
        <v>25451</v>
      </c>
      <c r="E317" s="18">
        <v>1204</v>
      </c>
      <c r="F317" s="18">
        <v>14939.09</v>
      </c>
      <c r="G317" s="18">
        <f t="shared" si="80"/>
        <v>-7156.869999999999</v>
      </c>
      <c r="H317" s="18">
        <f t="shared" si="81"/>
        <v>-13735.09</v>
      </c>
      <c r="I317" s="19">
        <f t="shared" si="82"/>
        <v>-32.389948207726661</v>
      </c>
      <c r="J317" s="19">
        <f t="shared" si="83"/>
        <v>1240.7882059800666</v>
      </c>
      <c r="K317" s="19">
        <f t="shared" si="84"/>
        <v>58.697457860201965</v>
      </c>
    </row>
    <row r="318" spans="1:11" x14ac:dyDescent="0.2">
      <c r="A318" s="23" t="s">
        <v>32</v>
      </c>
      <c r="B318" s="17" t="s">
        <v>33</v>
      </c>
      <c r="C318" s="18">
        <v>22095.96</v>
      </c>
      <c r="D318" s="18">
        <v>25451</v>
      </c>
      <c r="E318" s="18">
        <v>1204</v>
      </c>
      <c r="F318" s="18">
        <v>14939.09</v>
      </c>
      <c r="G318" s="18">
        <f t="shared" si="80"/>
        <v>-7156.869999999999</v>
      </c>
      <c r="H318" s="18">
        <f t="shared" si="81"/>
        <v>-13735.09</v>
      </c>
      <c r="I318" s="19">
        <f t="shared" si="82"/>
        <v>-32.389948207726661</v>
      </c>
      <c r="J318" s="19">
        <f t="shared" si="83"/>
        <v>1240.7882059800666</v>
      </c>
      <c r="K318" s="19">
        <f t="shared" si="84"/>
        <v>58.697457860201965</v>
      </c>
    </row>
    <row r="319" spans="1:11" x14ac:dyDescent="0.2">
      <c r="A319" s="16" t="s">
        <v>34</v>
      </c>
      <c r="B319" s="17" t="s">
        <v>35</v>
      </c>
      <c r="C319" s="18">
        <v>22095.96</v>
      </c>
      <c r="D319" s="18">
        <v>25451</v>
      </c>
      <c r="E319" s="18">
        <v>1204</v>
      </c>
      <c r="F319" s="18">
        <v>14939.09</v>
      </c>
      <c r="G319" s="18">
        <f t="shared" si="80"/>
        <v>-7156.869999999999</v>
      </c>
      <c r="H319" s="18">
        <f t="shared" si="81"/>
        <v>-13735.09</v>
      </c>
      <c r="I319" s="19">
        <f t="shared" si="82"/>
        <v>-32.389948207726661</v>
      </c>
      <c r="J319" s="19">
        <f t="shared" si="83"/>
        <v>1240.7882059800666</v>
      </c>
      <c r="K319" s="19">
        <f t="shared" si="84"/>
        <v>58.697457860201965</v>
      </c>
    </row>
    <row r="320" spans="1:11" x14ac:dyDescent="0.2">
      <c r="A320" s="22" t="s">
        <v>36</v>
      </c>
      <c r="B320" s="17" t="s">
        <v>37</v>
      </c>
      <c r="C320" s="18">
        <v>22095.96</v>
      </c>
      <c r="D320" s="18">
        <v>25451</v>
      </c>
      <c r="E320" s="18">
        <v>1204</v>
      </c>
      <c r="F320" s="18">
        <v>14939.09</v>
      </c>
      <c r="G320" s="18">
        <f t="shared" si="80"/>
        <v>-7156.869999999999</v>
      </c>
      <c r="H320" s="18">
        <f t="shared" si="81"/>
        <v>-13735.09</v>
      </c>
      <c r="I320" s="19">
        <f t="shared" si="82"/>
        <v>-32.389948207726661</v>
      </c>
      <c r="J320" s="19">
        <f t="shared" si="83"/>
        <v>1240.7882059800666</v>
      </c>
      <c r="K320" s="19">
        <f t="shared" si="84"/>
        <v>58.697457860201965</v>
      </c>
    </row>
    <row r="321" spans="1:11" x14ac:dyDescent="0.2">
      <c r="A321" s="23" t="s">
        <v>38</v>
      </c>
      <c r="B321" s="17" t="s">
        <v>39</v>
      </c>
      <c r="C321" s="18">
        <v>473.84</v>
      </c>
      <c r="D321" s="18">
        <v>506</v>
      </c>
      <c r="E321" s="18">
        <v>490</v>
      </c>
      <c r="F321" s="18">
        <v>0</v>
      </c>
      <c r="G321" s="18">
        <f t="shared" si="80"/>
        <v>-473.84</v>
      </c>
      <c r="H321" s="18">
        <f t="shared" si="81"/>
        <v>490</v>
      </c>
      <c r="I321" s="19">
        <f t="shared" si="82"/>
        <v>-100</v>
      </c>
      <c r="J321" s="19">
        <f t="shared" si="83"/>
        <v>0</v>
      </c>
      <c r="K321" s="19">
        <f t="shared" si="84"/>
        <v>0</v>
      </c>
    </row>
    <row r="322" spans="1:11" x14ac:dyDescent="0.2">
      <c r="A322" s="24" t="s">
        <v>40</v>
      </c>
      <c r="B322" s="17" t="s">
        <v>41</v>
      </c>
      <c r="C322" s="18">
        <v>473.84</v>
      </c>
      <c r="D322" s="18">
        <v>0</v>
      </c>
      <c r="E322" s="18">
        <v>490</v>
      </c>
      <c r="F322" s="18">
        <v>0</v>
      </c>
      <c r="G322" s="18">
        <f t="shared" si="80"/>
        <v>-473.84</v>
      </c>
      <c r="H322" s="18">
        <f t="shared" si="81"/>
        <v>490</v>
      </c>
      <c r="I322" s="19">
        <f t="shared" si="82"/>
        <v>-100</v>
      </c>
      <c r="J322" s="19">
        <f t="shared" si="83"/>
        <v>0</v>
      </c>
      <c r="K322" s="19">
        <f t="shared" si="84"/>
        <v>0</v>
      </c>
    </row>
    <row r="323" spans="1:11" x14ac:dyDescent="0.2">
      <c r="A323" s="24" t="s">
        <v>42</v>
      </c>
      <c r="B323" s="17" t="s">
        <v>43</v>
      </c>
      <c r="C323" s="18">
        <v>0</v>
      </c>
      <c r="D323" s="18">
        <v>506</v>
      </c>
      <c r="E323" s="18">
        <v>0</v>
      </c>
      <c r="F323" s="18">
        <v>0</v>
      </c>
      <c r="G323" s="18">
        <f t="shared" si="80"/>
        <v>0</v>
      </c>
      <c r="H323" s="18">
        <f t="shared" si="81"/>
        <v>0</v>
      </c>
      <c r="I323" s="19">
        <f t="shared" si="82"/>
        <v>0</v>
      </c>
      <c r="J323" s="19">
        <f t="shared" si="83"/>
        <v>0</v>
      </c>
      <c r="K323" s="19">
        <f t="shared" si="84"/>
        <v>0</v>
      </c>
    </row>
    <row r="324" spans="1:11" x14ac:dyDescent="0.2">
      <c r="A324" s="23" t="s">
        <v>46</v>
      </c>
      <c r="B324" s="17" t="s">
        <v>47</v>
      </c>
      <c r="C324" s="18">
        <v>21622.12</v>
      </c>
      <c r="D324" s="18">
        <v>14945</v>
      </c>
      <c r="E324" s="18">
        <v>714</v>
      </c>
      <c r="F324" s="18">
        <v>14939.09</v>
      </c>
      <c r="G324" s="18">
        <f t="shared" si="80"/>
        <v>-6683.0299999999988</v>
      </c>
      <c r="H324" s="18">
        <f t="shared" si="81"/>
        <v>-14225.09</v>
      </c>
      <c r="I324" s="19">
        <f t="shared" si="82"/>
        <v>-30.908301313654718</v>
      </c>
      <c r="J324" s="19">
        <f t="shared" si="83"/>
        <v>2092.3095238095239</v>
      </c>
      <c r="K324" s="19">
        <f t="shared" si="84"/>
        <v>99.960455001672798</v>
      </c>
    </row>
    <row r="325" spans="1:11" x14ac:dyDescent="0.2">
      <c r="A325" s="24" t="s">
        <v>48</v>
      </c>
      <c r="B325" s="17" t="s">
        <v>49</v>
      </c>
      <c r="C325" s="18">
        <v>21622.12</v>
      </c>
      <c r="D325" s="18">
        <v>14945</v>
      </c>
      <c r="E325" s="18">
        <v>714</v>
      </c>
      <c r="F325" s="18">
        <v>14939.09</v>
      </c>
      <c r="G325" s="18">
        <f t="shared" si="80"/>
        <v>-6683.0299999999988</v>
      </c>
      <c r="H325" s="18">
        <f t="shared" si="81"/>
        <v>-14225.09</v>
      </c>
      <c r="I325" s="19">
        <f t="shared" si="82"/>
        <v>-30.908301313654718</v>
      </c>
      <c r="J325" s="19">
        <f t="shared" si="83"/>
        <v>2092.3095238095239</v>
      </c>
      <c r="K325" s="19">
        <f t="shared" si="84"/>
        <v>99.960455001672798</v>
      </c>
    </row>
    <row r="326" spans="1:11" ht="25.5" x14ac:dyDescent="0.2">
      <c r="A326" s="23" t="s">
        <v>76</v>
      </c>
      <c r="B326" s="17" t="s">
        <v>77</v>
      </c>
      <c r="C326" s="18">
        <v>0</v>
      </c>
      <c r="D326" s="18">
        <v>10000</v>
      </c>
      <c r="E326" s="18">
        <v>0</v>
      </c>
      <c r="F326" s="18">
        <v>0</v>
      </c>
      <c r="G326" s="18">
        <f t="shared" si="80"/>
        <v>0</v>
      </c>
      <c r="H326" s="18">
        <f t="shared" si="81"/>
        <v>0</v>
      </c>
      <c r="I326" s="19">
        <f t="shared" si="82"/>
        <v>0</v>
      </c>
      <c r="J326" s="19">
        <f t="shared" si="83"/>
        <v>0</v>
      </c>
      <c r="K326" s="19">
        <f t="shared" si="84"/>
        <v>0</v>
      </c>
    </row>
    <row r="327" spans="1:11" x14ac:dyDescent="0.2">
      <c r="A327" s="24" t="s">
        <v>78</v>
      </c>
      <c r="B327" s="17" t="s">
        <v>79</v>
      </c>
      <c r="C327" s="18">
        <v>0</v>
      </c>
      <c r="D327" s="18">
        <v>10000</v>
      </c>
      <c r="E327" s="18">
        <v>0</v>
      </c>
      <c r="F327" s="18">
        <v>0</v>
      </c>
      <c r="G327" s="18">
        <f t="shared" si="80"/>
        <v>0</v>
      </c>
      <c r="H327" s="18">
        <f t="shared" si="81"/>
        <v>0</v>
      </c>
      <c r="I327" s="19">
        <f t="shared" si="82"/>
        <v>0</v>
      </c>
      <c r="J327" s="19">
        <f t="shared" si="83"/>
        <v>0</v>
      </c>
      <c r="K327" s="19">
        <f t="shared" si="84"/>
        <v>0</v>
      </c>
    </row>
    <row r="328" spans="1:11" x14ac:dyDescent="0.2">
      <c r="A328" s="27" t="s">
        <v>134</v>
      </c>
      <c r="B328" s="28" t="s">
        <v>135</v>
      </c>
      <c r="C328" s="29"/>
      <c r="D328" s="29"/>
      <c r="E328" s="29"/>
      <c r="F328" s="29"/>
      <c r="G328" s="29"/>
      <c r="H328" s="29"/>
      <c r="I328" s="30"/>
      <c r="J328" s="30"/>
      <c r="K328" s="30"/>
    </row>
    <row r="329" spans="1:11" x14ac:dyDescent="0.2">
      <c r="A329" s="16" t="s">
        <v>26</v>
      </c>
      <c r="B329" s="17" t="s">
        <v>27</v>
      </c>
      <c r="C329" s="18">
        <v>98236.4</v>
      </c>
      <c r="D329" s="18">
        <v>181898</v>
      </c>
      <c r="E329" s="18">
        <v>129825</v>
      </c>
      <c r="F329" s="18">
        <v>131844.32999999999</v>
      </c>
      <c r="G329" s="18">
        <f t="shared" ref="G329:G342" si="85">F329-C329</f>
        <v>33607.929999999993</v>
      </c>
      <c r="H329" s="18">
        <f t="shared" ref="H329:H342" si="86">E329-F329</f>
        <v>-2019.3299999999872</v>
      </c>
      <c r="I329" s="19">
        <f t="shared" ref="I329:I342" si="87">IF(ISERROR(F329/C329),0,F329/C329*100-100)</f>
        <v>34.21128013648709</v>
      </c>
      <c r="J329" s="19">
        <f t="shared" ref="J329:J342" si="88">IF(ISERROR(F329/E329),0,F329/E329*100)</f>
        <v>101.55542461005199</v>
      </c>
      <c r="K329" s="19">
        <f t="shared" ref="K329:K342" si="89">IF(ISERROR(F329/D329),0,F329/D329*100)</f>
        <v>72.482561655433258</v>
      </c>
    </row>
    <row r="330" spans="1:11" x14ac:dyDescent="0.2">
      <c r="A330" s="22" t="s">
        <v>90</v>
      </c>
      <c r="B330" s="17" t="s">
        <v>91</v>
      </c>
      <c r="C330" s="18">
        <v>36030.639999999999</v>
      </c>
      <c r="D330" s="18">
        <v>97329</v>
      </c>
      <c r="E330" s="18">
        <v>45256</v>
      </c>
      <c r="F330" s="18">
        <v>72400.77</v>
      </c>
      <c r="G330" s="18">
        <f t="shared" si="85"/>
        <v>36370.130000000005</v>
      </c>
      <c r="H330" s="18">
        <f t="shared" si="86"/>
        <v>-27144.770000000004</v>
      </c>
      <c r="I330" s="19">
        <f t="shared" si="87"/>
        <v>100.94222583889714</v>
      </c>
      <c r="J330" s="19">
        <f t="shared" si="88"/>
        <v>159.98048877496907</v>
      </c>
      <c r="K330" s="19">
        <f t="shared" si="89"/>
        <v>74.387664519310789</v>
      </c>
    </row>
    <row r="331" spans="1:11" x14ac:dyDescent="0.2">
      <c r="A331" s="22" t="s">
        <v>30</v>
      </c>
      <c r="B331" s="17" t="s">
        <v>31</v>
      </c>
      <c r="C331" s="18">
        <v>62205.760000000002</v>
      </c>
      <c r="D331" s="18">
        <v>84569</v>
      </c>
      <c r="E331" s="18">
        <v>84569</v>
      </c>
      <c r="F331" s="18">
        <v>59443.56</v>
      </c>
      <c r="G331" s="18">
        <f t="shared" si="85"/>
        <v>-2762.2000000000044</v>
      </c>
      <c r="H331" s="18">
        <f t="shared" si="86"/>
        <v>25125.440000000002</v>
      </c>
      <c r="I331" s="19">
        <f t="shared" si="87"/>
        <v>-4.4404248095353296</v>
      </c>
      <c r="J331" s="19">
        <f t="shared" si="88"/>
        <v>70.290011706417246</v>
      </c>
      <c r="K331" s="19">
        <f t="shared" si="89"/>
        <v>70.290011706417246</v>
      </c>
    </row>
    <row r="332" spans="1:11" x14ac:dyDescent="0.2">
      <c r="A332" s="23" t="s">
        <v>32</v>
      </c>
      <c r="B332" s="17" t="s">
        <v>33</v>
      </c>
      <c r="C332" s="18">
        <v>62205.760000000002</v>
      </c>
      <c r="D332" s="18">
        <v>84569</v>
      </c>
      <c r="E332" s="18">
        <v>84569</v>
      </c>
      <c r="F332" s="18">
        <v>59443.56</v>
      </c>
      <c r="G332" s="18">
        <f t="shared" si="85"/>
        <v>-2762.2000000000044</v>
      </c>
      <c r="H332" s="18">
        <f t="shared" si="86"/>
        <v>25125.440000000002</v>
      </c>
      <c r="I332" s="19">
        <f t="shared" si="87"/>
        <v>-4.4404248095353296</v>
      </c>
      <c r="J332" s="19">
        <f t="shared" si="88"/>
        <v>70.290011706417246</v>
      </c>
      <c r="K332" s="19">
        <f t="shared" si="89"/>
        <v>70.290011706417246</v>
      </c>
    </row>
    <row r="333" spans="1:11" x14ac:dyDescent="0.2">
      <c r="A333" s="16" t="s">
        <v>34</v>
      </c>
      <c r="B333" s="17" t="s">
        <v>35</v>
      </c>
      <c r="C333" s="18">
        <v>104551.7</v>
      </c>
      <c r="D333" s="18">
        <v>183558</v>
      </c>
      <c r="E333" s="18">
        <v>129825</v>
      </c>
      <c r="F333" s="18">
        <v>112297.14</v>
      </c>
      <c r="G333" s="18">
        <f t="shared" si="85"/>
        <v>7745.4400000000023</v>
      </c>
      <c r="H333" s="18">
        <f t="shared" si="86"/>
        <v>17527.86</v>
      </c>
      <c r="I333" s="19">
        <f t="shared" si="87"/>
        <v>7.4082391773639245</v>
      </c>
      <c r="J333" s="19">
        <f t="shared" si="88"/>
        <v>86.498856152513</v>
      </c>
      <c r="K333" s="19">
        <f t="shared" si="89"/>
        <v>61.178014578498349</v>
      </c>
    </row>
    <row r="334" spans="1:11" x14ac:dyDescent="0.2">
      <c r="A334" s="22" t="s">
        <v>36</v>
      </c>
      <c r="B334" s="17" t="s">
        <v>37</v>
      </c>
      <c r="C334" s="18">
        <v>104551.7</v>
      </c>
      <c r="D334" s="18">
        <v>183558</v>
      </c>
      <c r="E334" s="18">
        <v>129825</v>
      </c>
      <c r="F334" s="18">
        <v>112297.14</v>
      </c>
      <c r="G334" s="18">
        <f t="shared" si="85"/>
        <v>7745.4400000000023</v>
      </c>
      <c r="H334" s="18">
        <f t="shared" si="86"/>
        <v>17527.86</v>
      </c>
      <c r="I334" s="19">
        <f t="shared" si="87"/>
        <v>7.4082391773639245</v>
      </c>
      <c r="J334" s="19">
        <f t="shared" si="88"/>
        <v>86.498856152513</v>
      </c>
      <c r="K334" s="19">
        <f t="shared" si="89"/>
        <v>61.178014578498349</v>
      </c>
    </row>
    <row r="335" spans="1:11" x14ac:dyDescent="0.2">
      <c r="A335" s="23" t="s">
        <v>38</v>
      </c>
      <c r="B335" s="17" t="s">
        <v>39</v>
      </c>
      <c r="C335" s="18">
        <v>104551.7</v>
      </c>
      <c r="D335" s="18">
        <v>183558</v>
      </c>
      <c r="E335" s="18">
        <v>129825</v>
      </c>
      <c r="F335" s="18">
        <v>112297.14</v>
      </c>
      <c r="G335" s="18">
        <f t="shared" si="85"/>
        <v>7745.4400000000023</v>
      </c>
      <c r="H335" s="18">
        <f t="shared" si="86"/>
        <v>17527.86</v>
      </c>
      <c r="I335" s="19">
        <f t="shared" si="87"/>
        <v>7.4082391773639245</v>
      </c>
      <c r="J335" s="19">
        <f t="shared" si="88"/>
        <v>86.498856152513</v>
      </c>
      <c r="K335" s="19">
        <f t="shared" si="89"/>
        <v>61.178014578498349</v>
      </c>
    </row>
    <row r="336" spans="1:11" x14ac:dyDescent="0.2">
      <c r="A336" s="24" t="s">
        <v>40</v>
      </c>
      <c r="B336" s="17" t="s">
        <v>41</v>
      </c>
      <c r="C336" s="18">
        <v>45675.78</v>
      </c>
      <c r="D336" s="18">
        <v>43620</v>
      </c>
      <c r="E336" s="18">
        <v>37299</v>
      </c>
      <c r="F336" s="18">
        <v>38285.46</v>
      </c>
      <c r="G336" s="18">
        <f t="shared" si="85"/>
        <v>-7390.32</v>
      </c>
      <c r="H336" s="18">
        <f t="shared" si="86"/>
        <v>-986.45999999999913</v>
      </c>
      <c r="I336" s="19">
        <f t="shared" si="87"/>
        <v>-16.179953577147458</v>
      </c>
      <c r="J336" s="19">
        <f t="shared" si="88"/>
        <v>102.64473578380118</v>
      </c>
      <c r="K336" s="19">
        <f t="shared" si="89"/>
        <v>87.770426409903706</v>
      </c>
    </row>
    <row r="337" spans="1:11" x14ac:dyDescent="0.2">
      <c r="A337" s="24" t="s">
        <v>42</v>
      </c>
      <c r="B337" s="17" t="s">
        <v>43</v>
      </c>
      <c r="C337" s="18">
        <v>58875.92</v>
      </c>
      <c r="D337" s="18">
        <v>139938</v>
      </c>
      <c r="E337" s="18">
        <v>92526</v>
      </c>
      <c r="F337" s="18">
        <v>74011.679999999993</v>
      </c>
      <c r="G337" s="18">
        <f t="shared" si="85"/>
        <v>15135.759999999995</v>
      </c>
      <c r="H337" s="18">
        <f t="shared" si="86"/>
        <v>18514.320000000007</v>
      </c>
      <c r="I337" s="19">
        <f t="shared" si="87"/>
        <v>25.707895519934112</v>
      </c>
      <c r="J337" s="19">
        <f t="shared" si="88"/>
        <v>79.990143311069318</v>
      </c>
      <c r="K337" s="19">
        <f t="shared" si="89"/>
        <v>52.888907944947036</v>
      </c>
    </row>
    <row r="338" spans="1:11" x14ac:dyDescent="0.2">
      <c r="A338" s="25" t="s">
        <v>44</v>
      </c>
      <c r="B338" s="17" t="s">
        <v>45</v>
      </c>
      <c r="C338" s="18">
        <v>530</v>
      </c>
      <c r="D338" s="18">
        <v>0</v>
      </c>
      <c r="E338" s="18">
        <v>0</v>
      </c>
      <c r="F338" s="18">
        <v>0</v>
      </c>
      <c r="G338" s="18">
        <f t="shared" si="85"/>
        <v>-530</v>
      </c>
      <c r="H338" s="18">
        <f t="shared" si="86"/>
        <v>0</v>
      </c>
      <c r="I338" s="19">
        <f t="shared" si="87"/>
        <v>-100</v>
      </c>
      <c r="J338" s="19">
        <f t="shared" si="88"/>
        <v>0</v>
      </c>
      <c r="K338" s="19">
        <f t="shared" si="89"/>
        <v>0</v>
      </c>
    </row>
    <row r="339" spans="1:11" x14ac:dyDescent="0.2">
      <c r="A339" s="16"/>
      <c r="B339" s="17" t="s">
        <v>64</v>
      </c>
      <c r="C339" s="18">
        <v>-6315.3</v>
      </c>
      <c r="D339" s="18">
        <v>-1660</v>
      </c>
      <c r="E339" s="18">
        <v>0</v>
      </c>
      <c r="F339" s="18">
        <v>19547.189999999999</v>
      </c>
      <c r="G339" s="18">
        <f t="shared" si="85"/>
        <v>25862.489999999998</v>
      </c>
      <c r="H339" s="18">
        <f t="shared" si="86"/>
        <v>-19547.189999999999</v>
      </c>
      <c r="I339" s="19">
        <f t="shared" si="87"/>
        <v>-409.52116289012395</v>
      </c>
      <c r="J339" s="19">
        <f t="shared" si="88"/>
        <v>0</v>
      </c>
      <c r="K339" s="19">
        <f t="shared" si="89"/>
        <v>-1177.5415662650603</v>
      </c>
    </row>
    <row r="340" spans="1:11" x14ac:dyDescent="0.2">
      <c r="A340" s="16" t="s">
        <v>65</v>
      </c>
      <c r="B340" s="17" t="s">
        <v>66</v>
      </c>
      <c r="C340" s="18">
        <v>6315.3</v>
      </c>
      <c r="D340" s="18">
        <v>1660</v>
      </c>
      <c r="E340" s="18">
        <v>0</v>
      </c>
      <c r="F340" s="18">
        <v>-19547.189999999999</v>
      </c>
      <c r="G340" s="18">
        <f t="shared" si="85"/>
        <v>-25862.489999999998</v>
      </c>
      <c r="H340" s="18">
        <f t="shared" si="86"/>
        <v>19547.189999999999</v>
      </c>
      <c r="I340" s="19">
        <f t="shared" si="87"/>
        <v>-409.52116289012395</v>
      </c>
      <c r="J340" s="19">
        <f t="shared" si="88"/>
        <v>0</v>
      </c>
      <c r="K340" s="19">
        <f t="shared" si="89"/>
        <v>-1177.5415662650603</v>
      </c>
    </row>
    <row r="341" spans="1:11" x14ac:dyDescent="0.2">
      <c r="A341" s="22" t="s">
        <v>67</v>
      </c>
      <c r="B341" s="17" t="s">
        <v>68</v>
      </c>
      <c r="C341" s="18">
        <v>6315.3</v>
      </c>
      <c r="D341" s="18">
        <v>1660</v>
      </c>
      <c r="E341" s="18">
        <v>0</v>
      </c>
      <c r="F341" s="18">
        <v>-19547.189999999999</v>
      </c>
      <c r="G341" s="18">
        <f t="shared" si="85"/>
        <v>-25862.489999999998</v>
      </c>
      <c r="H341" s="18">
        <f t="shared" si="86"/>
        <v>19547.189999999999</v>
      </c>
      <c r="I341" s="19">
        <f t="shared" si="87"/>
        <v>-409.52116289012395</v>
      </c>
      <c r="J341" s="19">
        <f t="shared" si="88"/>
        <v>0</v>
      </c>
      <c r="K341" s="19">
        <f t="shared" si="89"/>
        <v>-1177.5415662650603</v>
      </c>
    </row>
    <row r="342" spans="1:11" ht="25.5" x14ac:dyDescent="0.2">
      <c r="A342" s="23" t="s">
        <v>106</v>
      </c>
      <c r="B342" s="17" t="s">
        <v>107</v>
      </c>
      <c r="C342" s="18">
        <v>-7975</v>
      </c>
      <c r="D342" s="18">
        <v>1660</v>
      </c>
      <c r="E342" s="18">
        <v>0</v>
      </c>
      <c r="F342" s="18">
        <v>-1660</v>
      </c>
      <c r="G342" s="18">
        <f t="shared" si="85"/>
        <v>6315</v>
      </c>
      <c r="H342" s="18">
        <f t="shared" si="86"/>
        <v>1660</v>
      </c>
      <c r="I342" s="19">
        <f t="shared" si="87"/>
        <v>-79.18495297805643</v>
      </c>
      <c r="J342" s="19">
        <f t="shared" si="88"/>
        <v>0</v>
      </c>
      <c r="K342" s="19">
        <f t="shared" si="89"/>
        <v>-100</v>
      </c>
    </row>
    <row r="343" spans="1:11" ht="25.5" x14ac:dyDescent="0.2">
      <c r="A343" s="39" t="s">
        <v>136</v>
      </c>
      <c r="B343" s="28" t="s">
        <v>137</v>
      </c>
      <c r="C343" s="29"/>
      <c r="D343" s="29"/>
      <c r="E343" s="29"/>
      <c r="F343" s="29"/>
      <c r="G343" s="29"/>
      <c r="H343" s="29"/>
      <c r="I343" s="30"/>
      <c r="J343" s="30"/>
      <c r="K343" s="30"/>
    </row>
    <row r="344" spans="1:11" x14ac:dyDescent="0.2">
      <c r="A344" s="16" t="s">
        <v>26</v>
      </c>
      <c r="B344" s="17" t="s">
        <v>27</v>
      </c>
      <c r="C344" s="18">
        <v>98236.4</v>
      </c>
      <c r="D344" s="18">
        <v>181898</v>
      </c>
      <c r="E344" s="18">
        <v>129825</v>
      </c>
      <c r="F344" s="18">
        <v>131844.32999999999</v>
      </c>
      <c r="G344" s="18">
        <f t="shared" ref="G344:G357" si="90">F344-C344</f>
        <v>33607.929999999993</v>
      </c>
      <c r="H344" s="18">
        <f t="shared" ref="H344:H357" si="91">E344-F344</f>
        <v>-2019.3299999999872</v>
      </c>
      <c r="I344" s="19">
        <f t="shared" ref="I344:I357" si="92">IF(ISERROR(F344/C344),0,F344/C344*100-100)</f>
        <v>34.21128013648709</v>
      </c>
      <c r="J344" s="19">
        <f t="shared" ref="J344:J357" si="93">IF(ISERROR(F344/E344),0,F344/E344*100)</f>
        <v>101.55542461005199</v>
      </c>
      <c r="K344" s="19">
        <f t="shared" ref="K344:K357" si="94">IF(ISERROR(F344/D344),0,F344/D344*100)</f>
        <v>72.482561655433258</v>
      </c>
    </row>
    <row r="345" spans="1:11" x14ac:dyDescent="0.2">
      <c r="A345" s="22" t="s">
        <v>90</v>
      </c>
      <c r="B345" s="17" t="s">
        <v>91</v>
      </c>
      <c r="C345" s="18">
        <v>36030.639999999999</v>
      </c>
      <c r="D345" s="18">
        <v>97329</v>
      </c>
      <c r="E345" s="18">
        <v>45256</v>
      </c>
      <c r="F345" s="18">
        <v>72400.77</v>
      </c>
      <c r="G345" s="18">
        <f t="shared" si="90"/>
        <v>36370.130000000005</v>
      </c>
      <c r="H345" s="18">
        <f t="shared" si="91"/>
        <v>-27144.770000000004</v>
      </c>
      <c r="I345" s="19">
        <f t="shared" si="92"/>
        <v>100.94222583889714</v>
      </c>
      <c r="J345" s="19">
        <f t="shared" si="93"/>
        <v>159.98048877496907</v>
      </c>
      <c r="K345" s="19">
        <f t="shared" si="94"/>
        <v>74.387664519310789</v>
      </c>
    </row>
    <row r="346" spans="1:11" x14ac:dyDescent="0.2">
      <c r="A346" s="22" t="s">
        <v>30</v>
      </c>
      <c r="B346" s="17" t="s">
        <v>31</v>
      </c>
      <c r="C346" s="18">
        <v>62205.760000000002</v>
      </c>
      <c r="D346" s="18">
        <v>84569</v>
      </c>
      <c r="E346" s="18">
        <v>84569</v>
      </c>
      <c r="F346" s="18">
        <v>59443.56</v>
      </c>
      <c r="G346" s="18">
        <f t="shared" si="90"/>
        <v>-2762.2000000000044</v>
      </c>
      <c r="H346" s="18">
        <f t="shared" si="91"/>
        <v>25125.440000000002</v>
      </c>
      <c r="I346" s="19">
        <f t="shared" si="92"/>
        <v>-4.4404248095353296</v>
      </c>
      <c r="J346" s="19">
        <f t="shared" si="93"/>
        <v>70.290011706417246</v>
      </c>
      <c r="K346" s="19">
        <f t="shared" si="94"/>
        <v>70.290011706417246</v>
      </c>
    </row>
    <row r="347" spans="1:11" x14ac:dyDescent="0.2">
      <c r="A347" s="23" t="s">
        <v>32</v>
      </c>
      <c r="B347" s="17" t="s">
        <v>33</v>
      </c>
      <c r="C347" s="18">
        <v>62205.760000000002</v>
      </c>
      <c r="D347" s="18">
        <v>84569</v>
      </c>
      <c r="E347" s="18">
        <v>84569</v>
      </c>
      <c r="F347" s="18">
        <v>59443.56</v>
      </c>
      <c r="G347" s="18">
        <f t="shared" si="90"/>
        <v>-2762.2000000000044</v>
      </c>
      <c r="H347" s="18">
        <f t="shared" si="91"/>
        <v>25125.440000000002</v>
      </c>
      <c r="I347" s="19">
        <f t="shared" si="92"/>
        <v>-4.4404248095353296</v>
      </c>
      <c r="J347" s="19">
        <f t="shared" si="93"/>
        <v>70.290011706417246</v>
      </c>
      <c r="K347" s="19">
        <f t="shared" si="94"/>
        <v>70.290011706417246</v>
      </c>
    </row>
    <row r="348" spans="1:11" x14ac:dyDescent="0.2">
      <c r="A348" s="16" t="s">
        <v>34</v>
      </c>
      <c r="B348" s="17" t="s">
        <v>35</v>
      </c>
      <c r="C348" s="18">
        <v>104551.7</v>
      </c>
      <c r="D348" s="18">
        <v>183558</v>
      </c>
      <c r="E348" s="18">
        <v>129825</v>
      </c>
      <c r="F348" s="18">
        <v>112297.14</v>
      </c>
      <c r="G348" s="18">
        <f t="shared" si="90"/>
        <v>7745.4400000000023</v>
      </c>
      <c r="H348" s="18">
        <f t="shared" si="91"/>
        <v>17527.86</v>
      </c>
      <c r="I348" s="19">
        <f t="shared" si="92"/>
        <v>7.4082391773639245</v>
      </c>
      <c r="J348" s="19">
        <f t="shared" si="93"/>
        <v>86.498856152513</v>
      </c>
      <c r="K348" s="19">
        <f t="shared" si="94"/>
        <v>61.178014578498349</v>
      </c>
    </row>
    <row r="349" spans="1:11" x14ac:dyDescent="0.2">
      <c r="A349" s="22" t="s">
        <v>36</v>
      </c>
      <c r="B349" s="17" t="s">
        <v>37</v>
      </c>
      <c r="C349" s="18">
        <v>104551.7</v>
      </c>
      <c r="D349" s="18">
        <v>183558</v>
      </c>
      <c r="E349" s="18">
        <v>129825</v>
      </c>
      <c r="F349" s="18">
        <v>112297.14</v>
      </c>
      <c r="G349" s="18">
        <f t="shared" si="90"/>
        <v>7745.4400000000023</v>
      </c>
      <c r="H349" s="18">
        <f t="shared" si="91"/>
        <v>17527.86</v>
      </c>
      <c r="I349" s="19">
        <f t="shared" si="92"/>
        <v>7.4082391773639245</v>
      </c>
      <c r="J349" s="19">
        <f t="shared" si="93"/>
        <v>86.498856152513</v>
      </c>
      <c r="K349" s="19">
        <f t="shared" si="94"/>
        <v>61.178014578498349</v>
      </c>
    </row>
    <row r="350" spans="1:11" x14ac:dyDescent="0.2">
      <c r="A350" s="23" t="s">
        <v>38</v>
      </c>
      <c r="B350" s="17" t="s">
        <v>39</v>
      </c>
      <c r="C350" s="18">
        <v>104551.7</v>
      </c>
      <c r="D350" s="18">
        <v>183558</v>
      </c>
      <c r="E350" s="18">
        <v>129825</v>
      </c>
      <c r="F350" s="18">
        <v>112297.14</v>
      </c>
      <c r="G350" s="18">
        <f t="shared" si="90"/>
        <v>7745.4400000000023</v>
      </c>
      <c r="H350" s="18">
        <f t="shared" si="91"/>
        <v>17527.86</v>
      </c>
      <c r="I350" s="19">
        <f t="shared" si="92"/>
        <v>7.4082391773639245</v>
      </c>
      <c r="J350" s="19">
        <f t="shared" si="93"/>
        <v>86.498856152513</v>
      </c>
      <c r="K350" s="19">
        <f t="shared" si="94"/>
        <v>61.178014578498349</v>
      </c>
    </row>
    <row r="351" spans="1:11" x14ac:dyDescent="0.2">
      <c r="A351" s="24" t="s">
        <v>40</v>
      </c>
      <c r="B351" s="17" t="s">
        <v>41</v>
      </c>
      <c r="C351" s="18">
        <v>45675.78</v>
      </c>
      <c r="D351" s="18">
        <v>43620</v>
      </c>
      <c r="E351" s="18">
        <v>37299</v>
      </c>
      <c r="F351" s="18">
        <v>38285.46</v>
      </c>
      <c r="G351" s="18">
        <f t="shared" si="90"/>
        <v>-7390.32</v>
      </c>
      <c r="H351" s="18">
        <f t="shared" si="91"/>
        <v>-986.45999999999913</v>
      </c>
      <c r="I351" s="19">
        <f t="shared" si="92"/>
        <v>-16.179953577147458</v>
      </c>
      <c r="J351" s="19">
        <f t="shared" si="93"/>
        <v>102.64473578380118</v>
      </c>
      <c r="K351" s="19">
        <f t="shared" si="94"/>
        <v>87.770426409903706</v>
      </c>
    </row>
    <row r="352" spans="1:11" x14ac:dyDescent="0.2">
      <c r="A352" s="24" t="s">
        <v>42</v>
      </c>
      <c r="B352" s="17" t="s">
        <v>43</v>
      </c>
      <c r="C352" s="18">
        <v>58875.92</v>
      </c>
      <c r="D352" s="18">
        <v>139938</v>
      </c>
      <c r="E352" s="18">
        <v>92526</v>
      </c>
      <c r="F352" s="18">
        <v>74011.679999999993</v>
      </c>
      <c r="G352" s="18">
        <f t="shared" si="90"/>
        <v>15135.759999999995</v>
      </c>
      <c r="H352" s="18">
        <f t="shared" si="91"/>
        <v>18514.320000000007</v>
      </c>
      <c r="I352" s="19">
        <f t="shared" si="92"/>
        <v>25.707895519934112</v>
      </c>
      <c r="J352" s="19">
        <f t="shared" si="93"/>
        <v>79.990143311069318</v>
      </c>
      <c r="K352" s="19">
        <f t="shared" si="94"/>
        <v>52.888907944947036</v>
      </c>
    </row>
    <row r="353" spans="1:11" x14ac:dyDescent="0.2">
      <c r="A353" s="25" t="s">
        <v>44</v>
      </c>
      <c r="B353" s="17" t="s">
        <v>45</v>
      </c>
      <c r="C353" s="18">
        <v>530</v>
      </c>
      <c r="D353" s="18">
        <v>0</v>
      </c>
      <c r="E353" s="18">
        <v>0</v>
      </c>
      <c r="F353" s="18">
        <v>0</v>
      </c>
      <c r="G353" s="18">
        <f t="shared" si="90"/>
        <v>-530</v>
      </c>
      <c r="H353" s="18">
        <f t="shared" si="91"/>
        <v>0</v>
      </c>
      <c r="I353" s="19">
        <f t="shared" si="92"/>
        <v>-100</v>
      </c>
      <c r="J353" s="19">
        <f t="shared" si="93"/>
        <v>0</v>
      </c>
      <c r="K353" s="19">
        <f t="shared" si="94"/>
        <v>0</v>
      </c>
    </row>
    <row r="354" spans="1:11" x14ac:dyDescent="0.2">
      <c r="A354" s="16"/>
      <c r="B354" s="17" t="s">
        <v>64</v>
      </c>
      <c r="C354" s="18">
        <v>-6315.3</v>
      </c>
      <c r="D354" s="18">
        <v>-1660</v>
      </c>
      <c r="E354" s="18">
        <v>0</v>
      </c>
      <c r="F354" s="18">
        <v>19547.189999999999</v>
      </c>
      <c r="G354" s="18">
        <f t="shared" si="90"/>
        <v>25862.489999999998</v>
      </c>
      <c r="H354" s="18">
        <f t="shared" si="91"/>
        <v>-19547.189999999999</v>
      </c>
      <c r="I354" s="19">
        <f t="shared" si="92"/>
        <v>-409.52116289012395</v>
      </c>
      <c r="J354" s="19">
        <f t="shared" si="93"/>
        <v>0</v>
      </c>
      <c r="K354" s="19">
        <f t="shared" si="94"/>
        <v>-1177.5415662650603</v>
      </c>
    </row>
    <row r="355" spans="1:11" x14ac:dyDescent="0.2">
      <c r="A355" s="16" t="s">
        <v>65</v>
      </c>
      <c r="B355" s="17" t="s">
        <v>66</v>
      </c>
      <c r="C355" s="18">
        <v>6315.3</v>
      </c>
      <c r="D355" s="18">
        <v>1660</v>
      </c>
      <c r="E355" s="18">
        <v>0</v>
      </c>
      <c r="F355" s="18">
        <v>-19547.189999999999</v>
      </c>
      <c r="G355" s="18">
        <f t="shared" si="90"/>
        <v>-25862.489999999998</v>
      </c>
      <c r="H355" s="18">
        <f t="shared" si="91"/>
        <v>19547.189999999999</v>
      </c>
      <c r="I355" s="19">
        <f t="shared" si="92"/>
        <v>-409.52116289012395</v>
      </c>
      <c r="J355" s="19">
        <f t="shared" si="93"/>
        <v>0</v>
      </c>
      <c r="K355" s="19">
        <f t="shared" si="94"/>
        <v>-1177.5415662650603</v>
      </c>
    </row>
    <row r="356" spans="1:11" x14ac:dyDescent="0.2">
      <c r="A356" s="22" t="s">
        <v>67</v>
      </c>
      <c r="B356" s="17" t="s">
        <v>68</v>
      </c>
      <c r="C356" s="18">
        <v>6315.3</v>
      </c>
      <c r="D356" s="18">
        <v>1660</v>
      </c>
      <c r="E356" s="18">
        <v>0</v>
      </c>
      <c r="F356" s="18">
        <v>-19547.189999999999</v>
      </c>
      <c r="G356" s="18">
        <f t="shared" si="90"/>
        <v>-25862.489999999998</v>
      </c>
      <c r="H356" s="18">
        <f t="shared" si="91"/>
        <v>19547.189999999999</v>
      </c>
      <c r="I356" s="19">
        <f t="shared" si="92"/>
        <v>-409.52116289012395</v>
      </c>
      <c r="J356" s="19">
        <f t="shared" si="93"/>
        <v>0</v>
      </c>
      <c r="K356" s="19">
        <f t="shared" si="94"/>
        <v>-1177.5415662650603</v>
      </c>
    </row>
    <row r="357" spans="1:11" ht="25.5" x14ac:dyDescent="0.2">
      <c r="A357" s="23" t="s">
        <v>106</v>
      </c>
      <c r="B357" s="17" t="s">
        <v>107</v>
      </c>
      <c r="C357" s="18">
        <v>-7975</v>
      </c>
      <c r="D357" s="18">
        <v>1660</v>
      </c>
      <c r="E357" s="18">
        <v>0</v>
      </c>
      <c r="F357" s="18">
        <v>-1660</v>
      </c>
      <c r="G357" s="18">
        <f t="shared" si="90"/>
        <v>6315</v>
      </c>
      <c r="H357" s="18">
        <f t="shared" si="91"/>
        <v>1660</v>
      </c>
      <c r="I357" s="19">
        <f t="shared" si="92"/>
        <v>-79.18495297805643</v>
      </c>
      <c r="J357" s="19">
        <f t="shared" si="93"/>
        <v>0</v>
      </c>
      <c r="K357" s="19">
        <f t="shared" si="94"/>
        <v>-100</v>
      </c>
    </row>
    <row r="358" spans="1:11" ht="25.5" x14ac:dyDescent="0.2">
      <c r="A358" s="27" t="s">
        <v>138</v>
      </c>
      <c r="B358" s="28" t="s">
        <v>139</v>
      </c>
      <c r="C358" s="29"/>
      <c r="D358" s="29"/>
      <c r="E358" s="29"/>
      <c r="F358" s="29"/>
      <c r="G358" s="29"/>
      <c r="H358" s="29"/>
      <c r="I358" s="30"/>
      <c r="J358" s="30"/>
      <c r="K358" s="30"/>
    </row>
    <row r="359" spans="1:11" x14ac:dyDescent="0.2">
      <c r="A359" s="16" t="s">
        <v>26</v>
      </c>
      <c r="B359" s="17" t="s">
        <v>27</v>
      </c>
      <c r="C359" s="18">
        <v>0</v>
      </c>
      <c r="D359" s="18">
        <v>73956</v>
      </c>
      <c r="E359" s="18">
        <v>0</v>
      </c>
      <c r="F359" s="18">
        <v>31232.36</v>
      </c>
      <c r="G359" s="18">
        <f t="shared" ref="G359:G369" si="95">F359-C359</f>
        <v>31232.36</v>
      </c>
      <c r="H359" s="18">
        <f t="shared" ref="H359:H369" si="96">E359-F359</f>
        <v>-31232.36</v>
      </c>
      <c r="I359" s="19">
        <f t="shared" ref="I359:I369" si="97">IF(ISERROR(F359/C359),0,F359/C359*100-100)</f>
        <v>0</v>
      </c>
      <c r="J359" s="19">
        <f t="shared" ref="J359:J369" si="98">IF(ISERROR(F359/E359),0,F359/E359*100)</f>
        <v>0</v>
      </c>
      <c r="K359" s="19">
        <f t="shared" ref="K359:K369" si="99">IF(ISERROR(F359/D359),0,F359/D359*100)</f>
        <v>42.231002217534751</v>
      </c>
    </row>
    <row r="360" spans="1:11" x14ac:dyDescent="0.2">
      <c r="A360" s="22" t="s">
        <v>30</v>
      </c>
      <c r="B360" s="17" t="s">
        <v>31</v>
      </c>
      <c r="C360" s="18">
        <v>0</v>
      </c>
      <c r="D360" s="18">
        <v>73956</v>
      </c>
      <c r="E360" s="18">
        <v>0</v>
      </c>
      <c r="F360" s="18">
        <v>31232.36</v>
      </c>
      <c r="G360" s="18">
        <f t="shared" si="95"/>
        <v>31232.36</v>
      </c>
      <c r="H360" s="18">
        <f t="shared" si="96"/>
        <v>-31232.36</v>
      </c>
      <c r="I360" s="19">
        <f t="shared" si="97"/>
        <v>0</v>
      </c>
      <c r="J360" s="19">
        <f t="shared" si="98"/>
        <v>0</v>
      </c>
      <c r="K360" s="19">
        <f t="shared" si="99"/>
        <v>42.231002217534751</v>
      </c>
    </row>
    <row r="361" spans="1:11" x14ac:dyDescent="0.2">
      <c r="A361" s="23" t="s">
        <v>32</v>
      </c>
      <c r="B361" s="17" t="s">
        <v>33</v>
      </c>
      <c r="C361" s="18">
        <v>0</v>
      </c>
      <c r="D361" s="18">
        <v>73956</v>
      </c>
      <c r="E361" s="18">
        <v>0</v>
      </c>
      <c r="F361" s="18">
        <v>31232.36</v>
      </c>
      <c r="G361" s="18">
        <f t="shared" si="95"/>
        <v>31232.36</v>
      </c>
      <c r="H361" s="18">
        <f t="shared" si="96"/>
        <v>-31232.36</v>
      </c>
      <c r="I361" s="19">
        <f t="shared" si="97"/>
        <v>0</v>
      </c>
      <c r="J361" s="19">
        <f t="shared" si="98"/>
        <v>0</v>
      </c>
      <c r="K361" s="19">
        <f t="shared" si="99"/>
        <v>42.231002217534751</v>
      </c>
    </row>
    <row r="362" spans="1:11" x14ac:dyDescent="0.2">
      <c r="A362" s="16" t="s">
        <v>34</v>
      </c>
      <c r="B362" s="17" t="s">
        <v>35</v>
      </c>
      <c r="C362" s="18">
        <v>0</v>
      </c>
      <c r="D362" s="18">
        <v>73956</v>
      </c>
      <c r="E362" s="18">
        <v>0</v>
      </c>
      <c r="F362" s="18">
        <v>31232.36</v>
      </c>
      <c r="G362" s="18">
        <f t="shared" si="95"/>
        <v>31232.36</v>
      </c>
      <c r="H362" s="18">
        <f t="shared" si="96"/>
        <v>-31232.36</v>
      </c>
      <c r="I362" s="19">
        <f t="shared" si="97"/>
        <v>0</v>
      </c>
      <c r="J362" s="19">
        <f t="shared" si="98"/>
        <v>0</v>
      </c>
      <c r="K362" s="19">
        <f t="shared" si="99"/>
        <v>42.231002217534751</v>
      </c>
    </row>
    <row r="363" spans="1:11" x14ac:dyDescent="0.2">
      <c r="A363" s="22" t="s">
        <v>36</v>
      </c>
      <c r="B363" s="17" t="s">
        <v>37</v>
      </c>
      <c r="C363" s="18">
        <v>0</v>
      </c>
      <c r="D363" s="18">
        <v>73956</v>
      </c>
      <c r="E363" s="18">
        <v>0</v>
      </c>
      <c r="F363" s="18">
        <v>31232.36</v>
      </c>
      <c r="G363" s="18">
        <f t="shared" si="95"/>
        <v>31232.36</v>
      </c>
      <c r="H363" s="18">
        <f t="shared" si="96"/>
        <v>-31232.36</v>
      </c>
      <c r="I363" s="19">
        <f t="shared" si="97"/>
        <v>0</v>
      </c>
      <c r="J363" s="19">
        <f t="shared" si="98"/>
        <v>0</v>
      </c>
      <c r="K363" s="19">
        <f t="shared" si="99"/>
        <v>42.231002217534751</v>
      </c>
    </row>
    <row r="364" spans="1:11" x14ac:dyDescent="0.2">
      <c r="A364" s="23" t="s">
        <v>38</v>
      </c>
      <c r="B364" s="17" t="s">
        <v>39</v>
      </c>
      <c r="C364" s="18">
        <v>0</v>
      </c>
      <c r="D364" s="18">
        <v>48456</v>
      </c>
      <c r="E364" s="18">
        <v>0</v>
      </c>
      <c r="F364" s="18">
        <v>25466.1</v>
      </c>
      <c r="G364" s="18">
        <f t="shared" si="95"/>
        <v>25466.1</v>
      </c>
      <c r="H364" s="18">
        <f t="shared" si="96"/>
        <v>-25466.1</v>
      </c>
      <c r="I364" s="19">
        <f t="shared" si="97"/>
        <v>0</v>
      </c>
      <c r="J364" s="19">
        <f t="shared" si="98"/>
        <v>0</v>
      </c>
      <c r="K364" s="19">
        <f t="shared" si="99"/>
        <v>52.55510153541357</v>
      </c>
    </row>
    <row r="365" spans="1:11" x14ac:dyDescent="0.2">
      <c r="A365" s="24" t="s">
        <v>40</v>
      </c>
      <c r="B365" s="17" t="s">
        <v>41</v>
      </c>
      <c r="C365" s="18">
        <v>0</v>
      </c>
      <c r="D365" s="18">
        <v>48456</v>
      </c>
      <c r="E365" s="18">
        <v>0</v>
      </c>
      <c r="F365" s="18">
        <v>25466.1</v>
      </c>
      <c r="G365" s="18">
        <f t="shared" si="95"/>
        <v>25466.1</v>
      </c>
      <c r="H365" s="18">
        <f t="shared" si="96"/>
        <v>-25466.1</v>
      </c>
      <c r="I365" s="19">
        <f t="shared" si="97"/>
        <v>0</v>
      </c>
      <c r="J365" s="19">
        <f t="shared" si="98"/>
        <v>0</v>
      </c>
      <c r="K365" s="19">
        <f t="shared" si="99"/>
        <v>52.55510153541357</v>
      </c>
    </row>
    <row r="366" spans="1:11" ht="25.5" x14ac:dyDescent="0.2">
      <c r="A366" s="23" t="s">
        <v>52</v>
      </c>
      <c r="B366" s="17" t="s">
        <v>53</v>
      </c>
      <c r="C366" s="18">
        <v>0</v>
      </c>
      <c r="D366" s="18">
        <v>25500</v>
      </c>
      <c r="E366" s="18">
        <v>0</v>
      </c>
      <c r="F366" s="18">
        <v>5766.26</v>
      </c>
      <c r="G366" s="18">
        <f t="shared" si="95"/>
        <v>5766.26</v>
      </c>
      <c r="H366" s="18">
        <f t="shared" si="96"/>
        <v>-5766.26</v>
      </c>
      <c r="I366" s="19">
        <f t="shared" si="97"/>
        <v>0</v>
      </c>
      <c r="J366" s="19">
        <f t="shared" si="98"/>
        <v>0</v>
      </c>
      <c r="K366" s="19">
        <f t="shared" si="99"/>
        <v>22.612784313725491</v>
      </c>
    </row>
    <row r="367" spans="1:11" x14ac:dyDescent="0.2">
      <c r="A367" s="24" t="s">
        <v>54</v>
      </c>
      <c r="B367" s="17" t="s">
        <v>55</v>
      </c>
      <c r="C367" s="18">
        <v>0</v>
      </c>
      <c r="D367" s="18">
        <v>25500</v>
      </c>
      <c r="E367" s="18">
        <v>0</v>
      </c>
      <c r="F367" s="18">
        <v>5766.26</v>
      </c>
      <c r="G367" s="18">
        <f t="shared" si="95"/>
        <v>5766.26</v>
      </c>
      <c r="H367" s="18">
        <f t="shared" si="96"/>
        <v>-5766.26</v>
      </c>
      <c r="I367" s="19">
        <f t="shared" si="97"/>
        <v>0</v>
      </c>
      <c r="J367" s="19">
        <f t="shared" si="98"/>
        <v>0</v>
      </c>
      <c r="K367" s="19">
        <f t="shared" si="99"/>
        <v>22.612784313725491</v>
      </c>
    </row>
    <row r="368" spans="1:11" ht="25.5" x14ac:dyDescent="0.2">
      <c r="A368" s="25" t="s">
        <v>56</v>
      </c>
      <c r="B368" s="17" t="s">
        <v>57</v>
      </c>
      <c r="C368" s="18">
        <v>0</v>
      </c>
      <c r="D368" s="18">
        <v>25500</v>
      </c>
      <c r="E368" s="18">
        <v>0</v>
      </c>
      <c r="F368" s="18">
        <v>5766.26</v>
      </c>
      <c r="G368" s="18">
        <f t="shared" si="95"/>
        <v>5766.26</v>
      </c>
      <c r="H368" s="18">
        <f t="shared" si="96"/>
        <v>-5766.26</v>
      </c>
      <c r="I368" s="19">
        <f t="shared" si="97"/>
        <v>0</v>
      </c>
      <c r="J368" s="19">
        <f t="shared" si="98"/>
        <v>0</v>
      </c>
      <c r="K368" s="19">
        <f t="shared" si="99"/>
        <v>22.612784313725491</v>
      </c>
    </row>
    <row r="369" spans="1:11" ht="25.5" x14ac:dyDescent="0.2">
      <c r="A369" s="26" t="s">
        <v>58</v>
      </c>
      <c r="B369" s="17" t="s">
        <v>59</v>
      </c>
      <c r="C369" s="18">
        <v>0</v>
      </c>
      <c r="D369" s="18">
        <v>25500</v>
      </c>
      <c r="E369" s="18">
        <v>0</v>
      </c>
      <c r="F369" s="18">
        <v>5766.26</v>
      </c>
      <c r="G369" s="18">
        <f t="shared" si="95"/>
        <v>5766.26</v>
      </c>
      <c r="H369" s="18">
        <f t="shared" si="96"/>
        <v>-5766.26</v>
      </c>
      <c r="I369" s="19">
        <f t="shared" si="97"/>
        <v>0</v>
      </c>
      <c r="J369" s="19">
        <f t="shared" si="98"/>
        <v>0</v>
      </c>
      <c r="K369" s="19">
        <f t="shared" si="99"/>
        <v>22.612784313725491</v>
      </c>
    </row>
    <row r="370" spans="1:11" ht="25.5" x14ac:dyDescent="0.2">
      <c r="A370" s="39" t="s">
        <v>140</v>
      </c>
      <c r="B370" s="28" t="s">
        <v>141</v>
      </c>
      <c r="C370" s="29"/>
      <c r="D370" s="29"/>
      <c r="E370" s="29"/>
      <c r="F370" s="29"/>
      <c r="G370" s="29"/>
      <c r="H370" s="29"/>
      <c r="I370" s="30"/>
      <c r="J370" s="30"/>
      <c r="K370" s="30"/>
    </row>
    <row r="371" spans="1:11" x14ac:dyDescent="0.2">
      <c r="A371" s="16" t="s">
        <v>26</v>
      </c>
      <c r="B371" s="17" t="s">
        <v>27</v>
      </c>
      <c r="C371" s="18">
        <v>0</v>
      </c>
      <c r="D371" s="18">
        <v>5956</v>
      </c>
      <c r="E371" s="18">
        <v>0</v>
      </c>
      <c r="F371" s="18">
        <v>5751.28</v>
      </c>
      <c r="G371" s="18">
        <f t="shared" ref="G371:G377" si="100">F371-C371</f>
        <v>5751.28</v>
      </c>
      <c r="H371" s="18">
        <f t="shared" ref="H371:H377" si="101">E371-F371</f>
        <v>-5751.28</v>
      </c>
      <c r="I371" s="19">
        <f t="shared" ref="I371:I377" si="102">IF(ISERROR(F371/C371),0,F371/C371*100-100)</f>
        <v>0</v>
      </c>
      <c r="J371" s="19">
        <f t="shared" ref="J371:J377" si="103">IF(ISERROR(F371/E371),0,F371/E371*100)</f>
        <v>0</v>
      </c>
      <c r="K371" s="19">
        <f t="shared" ref="K371:K377" si="104">IF(ISERROR(F371/D371),0,F371/D371*100)</f>
        <v>96.562793821356607</v>
      </c>
    </row>
    <row r="372" spans="1:11" x14ac:dyDescent="0.2">
      <c r="A372" s="22" t="s">
        <v>30</v>
      </c>
      <c r="B372" s="17" t="s">
        <v>31</v>
      </c>
      <c r="C372" s="18">
        <v>0</v>
      </c>
      <c r="D372" s="18">
        <v>5956</v>
      </c>
      <c r="E372" s="18">
        <v>0</v>
      </c>
      <c r="F372" s="18">
        <v>5751.28</v>
      </c>
      <c r="G372" s="18">
        <f t="shared" si="100"/>
        <v>5751.28</v>
      </c>
      <c r="H372" s="18">
        <f t="shared" si="101"/>
        <v>-5751.28</v>
      </c>
      <c r="I372" s="19">
        <f t="shared" si="102"/>
        <v>0</v>
      </c>
      <c r="J372" s="19">
        <f t="shared" si="103"/>
        <v>0</v>
      </c>
      <c r="K372" s="19">
        <f t="shared" si="104"/>
        <v>96.562793821356607</v>
      </c>
    </row>
    <row r="373" spans="1:11" x14ac:dyDescent="0.2">
      <c r="A373" s="23" t="s">
        <v>32</v>
      </c>
      <c r="B373" s="17" t="s">
        <v>33</v>
      </c>
      <c r="C373" s="18">
        <v>0</v>
      </c>
      <c r="D373" s="18">
        <v>5956</v>
      </c>
      <c r="E373" s="18">
        <v>0</v>
      </c>
      <c r="F373" s="18">
        <v>5751.28</v>
      </c>
      <c r="G373" s="18">
        <f t="shared" si="100"/>
        <v>5751.28</v>
      </c>
      <c r="H373" s="18">
        <f t="shared" si="101"/>
        <v>-5751.28</v>
      </c>
      <c r="I373" s="19">
        <f t="shared" si="102"/>
        <v>0</v>
      </c>
      <c r="J373" s="19">
        <f t="shared" si="103"/>
        <v>0</v>
      </c>
      <c r="K373" s="19">
        <f t="shared" si="104"/>
        <v>96.562793821356607</v>
      </c>
    </row>
    <row r="374" spans="1:11" x14ac:dyDescent="0.2">
      <c r="A374" s="16" t="s">
        <v>34</v>
      </c>
      <c r="B374" s="17" t="s">
        <v>35</v>
      </c>
      <c r="C374" s="18">
        <v>0</v>
      </c>
      <c r="D374" s="18">
        <v>5956</v>
      </c>
      <c r="E374" s="18">
        <v>0</v>
      </c>
      <c r="F374" s="18">
        <v>5751.28</v>
      </c>
      <c r="G374" s="18">
        <f t="shared" si="100"/>
        <v>5751.28</v>
      </c>
      <c r="H374" s="18">
        <f t="shared" si="101"/>
        <v>-5751.28</v>
      </c>
      <c r="I374" s="19">
        <f t="shared" si="102"/>
        <v>0</v>
      </c>
      <c r="J374" s="19">
        <f t="shared" si="103"/>
        <v>0</v>
      </c>
      <c r="K374" s="19">
        <f t="shared" si="104"/>
        <v>96.562793821356607</v>
      </c>
    </row>
    <row r="375" spans="1:11" x14ac:dyDescent="0.2">
      <c r="A375" s="22" t="s">
        <v>36</v>
      </c>
      <c r="B375" s="17" t="s">
        <v>37</v>
      </c>
      <c r="C375" s="18">
        <v>0</v>
      </c>
      <c r="D375" s="18">
        <v>5956</v>
      </c>
      <c r="E375" s="18">
        <v>0</v>
      </c>
      <c r="F375" s="18">
        <v>5751.28</v>
      </c>
      <c r="G375" s="18">
        <f t="shared" si="100"/>
        <v>5751.28</v>
      </c>
      <c r="H375" s="18">
        <f t="shared" si="101"/>
        <v>-5751.28</v>
      </c>
      <c r="I375" s="19">
        <f t="shared" si="102"/>
        <v>0</v>
      </c>
      <c r="J375" s="19">
        <f t="shared" si="103"/>
        <v>0</v>
      </c>
      <c r="K375" s="19">
        <f t="shared" si="104"/>
        <v>96.562793821356607</v>
      </c>
    </row>
    <row r="376" spans="1:11" x14ac:dyDescent="0.2">
      <c r="A376" s="23" t="s">
        <v>38</v>
      </c>
      <c r="B376" s="17" t="s">
        <v>39</v>
      </c>
      <c r="C376" s="18">
        <v>0</v>
      </c>
      <c r="D376" s="18">
        <v>5956</v>
      </c>
      <c r="E376" s="18">
        <v>0</v>
      </c>
      <c r="F376" s="18">
        <v>5751.28</v>
      </c>
      <c r="G376" s="18">
        <f t="shared" si="100"/>
        <v>5751.28</v>
      </c>
      <c r="H376" s="18">
        <f t="shared" si="101"/>
        <v>-5751.28</v>
      </c>
      <c r="I376" s="19">
        <f t="shared" si="102"/>
        <v>0</v>
      </c>
      <c r="J376" s="19">
        <f t="shared" si="103"/>
        <v>0</v>
      </c>
      <c r="K376" s="19">
        <f t="shared" si="104"/>
        <v>96.562793821356607</v>
      </c>
    </row>
    <row r="377" spans="1:11" x14ac:dyDescent="0.2">
      <c r="A377" s="24" t="s">
        <v>40</v>
      </c>
      <c r="B377" s="17" t="s">
        <v>41</v>
      </c>
      <c r="C377" s="18">
        <v>0</v>
      </c>
      <c r="D377" s="18">
        <v>5956</v>
      </c>
      <c r="E377" s="18">
        <v>0</v>
      </c>
      <c r="F377" s="18">
        <v>5751.28</v>
      </c>
      <c r="G377" s="18">
        <f t="shared" si="100"/>
        <v>5751.28</v>
      </c>
      <c r="H377" s="18">
        <f t="shared" si="101"/>
        <v>-5751.28</v>
      </c>
      <c r="I377" s="19">
        <f t="shared" si="102"/>
        <v>0</v>
      </c>
      <c r="J377" s="19">
        <f t="shared" si="103"/>
        <v>0</v>
      </c>
      <c r="K377" s="19">
        <f t="shared" si="104"/>
        <v>96.562793821356607</v>
      </c>
    </row>
    <row r="378" spans="1:11" ht="25.5" x14ac:dyDescent="0.2">
      <c r="A378" s="39" t="s">
        <v>142</v>
      </c>
      <c r="B378" s="28" t="s">
        <v>143</v>
      </c>
      <c r="C378" s="29"/>
      <c r="D378" s="29"/>
      <c r="E378" s="29"/>
      <c r="F378" s="29"/>
      <c r="G378" s="29"/>
      <c r="H378" s="29"/>
      <c r="I378" s="30"/>
      <c r="J378" s="30"/>
      <c r="K378" s="30"/>
    </row>
    <row r="379" spans="1:11" x14ac:dyDescent="0.2">
      <c r="A379" s="16" t="s">
        <v>26</v>
      </c>
      <c r="B379" s="17" t="s">
        <v>27</v>
      </c>
      <c r="C379" s="18">
        <v>0</v>
      </c>
      <c r="D379" s="18">
        <v>68000</v>
      </c>
      <c r="E379" s="18">
        <v>0</v>
      </c>
      <c r="F379" s="18">
        <v>25481.08</v>
      </c>
      <c r="G379" s="18">
        <f t="shared" ref="G379:G389" si="105">F379-C379</f>
        <v>25481.08</v>
      </c>
      <c r="H379" s="18">
        <f t="shared" ref="H379:H389" si="106">E379-F379</f>
        <v>-25481.08</v>
      </c>
      <c r="I379" s="19">
        <f t="shared" ref="I379:I389" si="107">IF(ISERROR(F379/C379),0,F379/C379*100-100)</f>
        <v>0</v>
      </c>
      <c r="J379" s="19">
        <f t="shared" ref="J379:J389" si="108">IF(ISERROR(F379/E379),0,F379/E379*100)</f>
        <v>0</v>
      </c>
      <c r="K379" s="19">
        <f t="shared" ref="K379:K389" si="109">IF(ISERROR(F379/D379),0,F379/D379*100)</f>
        <v>37.472176470588238</v>
      </c>
    </row>
    <row r="380" spans="1:11" x14ac:dyDescent="0.2">
      <c r="A380" s="22" t="s">
        <v>30</v>
      </c>
      <c r="B380" s="17" t="s">
        <v>31</v>
      </c>
      <c r="C380" s="18">
        <v>0</v>
      </c>
      <c r="D380" s="18">
        <v>68000</v>
      </c>
      <c r="E380" s="18">
        <v>0</v>
      </c>
      <c r="F380" s="18">
        <v>25481.08</v>
      </c>
      <c r="G380" s="18">
        <f t="shared" si="105"/>
        <v>25481.08</v>
      </c>
      <c r="H380" s="18">
        <f t="shared" si="106"/>
        <v>-25481.08</v>
      </c>
      <c r="I380" s="19">
        <f t="shared" si="107"/>
        <v>0</v>
      </c>
      <c r="J380" s="19">
        <f t="shared" si="108"/>
        <v>0</v>
      </c>
      <c r="K380" s="19">
        <f t="shared" si="109"/>
        <v>37.472176470588238</v>
      </c>
    </row>
    <row r="381" spans="1:11" x14ac:dyDescent="0.2">
      <c r="A381" s="23" t="s">
        <v>32</v>
      </c>
      <c r="B381" s="17" t="s">
        <v>33</v>
      </c>
      <c r="C381" s="18">
        <v>0</v>
      </c>
      <c r="D381" s="18">
        <v>68000</v>
      </c>
      <c r="E381" s="18">
        <v>0</v>
      </c>
      <c r="F381" s="18">
        <v>25481.08</v>
      </c>
      <c r="G381" s="18">
        <f t="shared" si="105"/>
        <v>25481.08</v>
      </c>
      <c r="H381" s="18">
        <f t="shared" si="106"/>
        <v>-25481.08</v>
      </c>
      <c r="I381" s="19">
        <f t="shared" si="107"/>
        <v>0</v>
      </c>
      <c r="J381" s="19">
        <f t="shared" si="108"/>
        <v>0</v>
      </c>
      <c r="K381" s="19">
        <f t="shared" si="109"/>
        <v>37.472176470588238</v>
      </c>
    </row>
    <row r="382" spans="1:11" x14ac:dyDescent="0.2">
      <c r="A382" s="16" t="s">
        <v>34</v>
      </c>
      <c r="B382" s="17" t="s">
        <v>35</v>
      </c>
      <c r="C382" s="18">
        <v>0</v>
      </c>
      <c r="D382" s="18">
        <v>68000</v>
      </c>
      <c r="E382" s="18">
        <v>0</v>
      </c>
      <c r="F382" s="18">
        <v>25481.08</v>
      </c>
      <c r="G382" s="18">
        <f t="shared" si="105"/>
        <v>25481.08</v>
      </c>
      <c r="H382" s="18">
        <f t="shared" si="106"/>
        <v>-25481.08</v>
      </c>
      <c r="I382" s="19">
        <f t="shared" si="107"/>
        <v>0</v>
      </c>
      <c r="J382" s="19">
        <f t="shared" si="108"/>
        <v>0</v>
      </c>
      <c r="K382" s="19">
        <f t="shared" si="109"/>
        <v>37.472176470588238</v>
      </c>
    </row>
    <row r="383" spans="1:11" x14ac:dyDescent="0.2">
      <c r="A383" s="22" t="s">
        <v>36</v>
      </c>
      <c r="B383" s="17" t="s">
        <v>37</v>
      </c>
      <c r="C383" s="18">
        <v>0</v>
      </c>
      <c r="D383" s="18">
        <v>68000</v>
      </c>
      <c r="E383" s="18">
        <v>0</v>
      </c>
      <c r="F383" s="18">
        <v>25481.08</v>
      </c>
      <c r="G383" s="18">
        <f t="shared" si="105"/>
        <v>25481.08</v>
      </c>
      <c r="H383" s="18">
        <f t="shared" si="106"/>
        <v>-25481.08</v>
      </c>
      <c r="I383" s="19">
        <f t="shared" si="107"/>
        <v>0</v>
      </c>
      <c r="J383" s="19">
        <f t="shared" si="108"/>
        <v>0</v>
      </c>
      <c r="K383" s="19">
        <f t="shared" si="109"/>
        <v>37.472176470588238</v>
      </c>
    </row>
    <row r="384" spans="1:11" x14ac:dyDescent="0.2">
      <c r="A384" s="23" t="s">
        <v>38</v>
      </c>
      <c r="B384" s="17" t="s">
        <v>39</v>
      </c>
      <c r="C384" s="18">
        <v>0</v>
      </c>
      <c r="D384" s="18">
        <v>42500</v>
      </c>
      <c r="E384" s="18">
        <v>0</v>
      </c>
      <c r="F384" s="18">
        <v>19714.82</v>
      </c>
      <c r="G384" s="18">
        <f t="shared" si="105"/>
        <v>19714.82</v>
      </c>
      <c r="H384" s="18">
        <f t="shared" si="106"/>
        <v>-19714.82</v>
      </c>
      <c r="I384" s="19">
        <f t="shared" si="107"/>
        <v>0</v>
      </c>
      <c r="J384" s="19">
        <f t="shared" si="108"/>
        <v>0</v>
      </c>
      <c r="K384" s="19">
        <f t="shared" si="109"/>
        <v>46.38781176470588</v>
      </c>
    </row>
    <row r="385" spans="1:11" x14ac:dyDescent="0.2">
      <c r="A385" s="24" t="s">
        <v>40</v>
      </c>
      <c r="B385" s="17" t="s">
        <v>41</v>
      </c>
      <c r="C385" s="18">
        <v>0</v>
      </c>
      <c r="D385" s="18">
        <v>42500</v>
      </c>
      <c r="E385" s="18">
        <v>0</v>
      </c>
      <c r="F385" s="18">
        <v>19714.82</v>
      </c>
      <c r="G385" s="18">
        <f t="shared" si="105"/>
        <v>19714.82</v>
      </c>
      <c r="H385" s="18">
        <f t="shared" si="106"/>
        <v>-19714.82</v>
      </c>
      <c r="I385" s="19">
        <f t="shared" si="107"/>
        <v>0</v>
      </c>
      <c r="J385" s="19">
        <f t="shared" si="108"/>
        <v>0</v>
      </c>
      <c r="K385" s="19">
        <f t="shared" si="109"/>
        <v>46.38781176470588</v>
      </c>
    </row>
    <row r="386" spans="1:11" ht="25.5" x14ac:dyDescent="0.2">
      <c r="A386" s="23" t="s">
        <v>52</v>
      </c>
      <c r="B386" s="17" t="s">
        <v>53</v>
      </c>
      <c r="C386" s="18">
        <v>0</v>
      </c>
      <c r="D386" s="18">
        <v>25500</v>
      </c>
      <c r="E386" s="18">
        <v>0</v>
      </c>
      <c r="F386" s="18">
        <v>5766.26</v>
      </c>
      <c r="G386" s="18">
        <f t="shared" si="105"/>
        <v>5766.26</v>
      </c>
      <c r="H386" s="18">
        <f t="shared" si="106"/>
        <v>-5766.26</v>
      </c>
      <c r="I386" s="19">
        <f t="shared" si="107"/>
        <v>0</v>
      </c>
      <c r="J386" s="19">
        <f t="shared" si="108"/>
        <v>0</v>
      </c>
      <c r="K386" s="19">
        <f t="shared" si="109"/>
        <v>22.612784313725491</v>
      </c>
    </row>
    <row r="387" spans="1:11" x14ac:dyDescent="0.2">
      <c r="A387" s="24" t="s">
        <v>54</v>
      </c>
      <c r="B387" s="17" t="s">
        <v>55</v>
      </c>
      <c r="C387" s="18">
        <v>0</v>
      </c>
      <c r="D387" s="18">
        <v>25500</v>
      </c>
      <c r="E387" s="18">
        <v>0</v>
      </c>
      <c r="F387" s="18">
        <v>5766.26</v>
      </c>
      <c r="G387" s="18">
        <f t="shared" si="105"/>
        <v>5766.26</v>
      </c>
      <c r="H387" s="18">
        <f t="shared" si="106"/>
        <v>-5766.26</v>
      </c>
      <c r="I387" s="19">
        <f t="shared" si="107"/>
        <v>0</v>
      </c>
      <c r="J387" s="19">
        <f t="shared" si="108"/>
        <v>0</v>
      </c>
      <c r="K387" s="19">
        <f t="shared" si="109"/>
        <v>22.612784313725491</v>
      </c>
    </row>
    <row r="388" spans="1:11" ht="25.5" x14ac:dyDescent="0.2">
      <c r="A388" s="25" t="s">
        <v>56</v>
      </c>
      <c r="B388" s="17" t="s">
        <v>57</v>
      </c>
      <c r="C388" s="18">
        <v>0</v>
      </c>
      <c r="D388" s="18">
        <v>25500</v>
      </c>
      <c r="E388" s="18">
        <v>0</v>
      </c>
      <c r="F388" s="18">
        <v>5766.26</v>
      </c>
      <c r="G388" s="18">
        <f t="shared" si="105"/>
        <v>5766.26</v>
      </c>
      <c r="H388" s="18">
        <f t="shared" si="106"/>
        <v>-5766.26</v>
      </c>
      <c r="I388" s="19">
        <f t="shared" si="107"/>
        <v>0</v>
      </c>
      <c r="J388" s="19">
        <f t="shared" si="108"/>
        <v>0</v>
      </c>
      <c r="K388" s="19">
        <f t="shared" si="109"/>
        <v>22.612784313725491</v>
      </c>
    </row>
    <row r="389" spans="1:11" ht="25.5" x14ac:dyDescent="0.2">
      <c r="A389" s="26" t="s">
        <v>58</v>
      </c>
      <c r="B389" s="17" t="s">
        <v>59</v>
      </c>
      <c r="C389" s="18">
        <v>0</v>
      </c>
      <c r="D389" s="18">
        <v>25500</v>
      </c>
      <c r="E389" s="18">
        <v>0</v>
      </c>
      <c r="F389" s="18">
        <v>5766.26</v>
      </c>
      <c r="G389" s="18">
        <f t="shared" si="105"/>
        <v>5766.26</v>
      </c>
      <c r="H389" s="18">
        <f t="shared" si="106"/>
        <v>-5766.26</v>
      </c>
      <c r="I389" s="19">
        <f t="shared" si="107"/>
        <v>0</v>
      </c>
      <c r="J389" s="19">
        <f t="shared" si="108"/>
        <v>0</v>
      </c>
      <c r="K389" s="19">
        <f t="shared" si="109"/>
        <v>22.612784313725491</v>
      </c>
    </row>
    <row r="394" spans="1:11" ht="15.75" x14ac:dyDescent="0.2">
      <c r="A394" s="32"/>
      <c r="E394" s="35"/>
      <c r="K394" s="37"/>
    </row>
    <row r="396" spans="1:11" ht="15.75" x14ac:dyDescent="0.2">
      <c r="A396"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zoomScaleNormal="100" workbookViewId="0">
      <selection activeCell="Q9" sqref="Q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7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970</v>
      </c>
      <c r="B13" s="21" t="s">
        <v>971</v>
      </c>
      <c r="C13" s="18"/>
      <c r="D13" s="18"/>
      <c r="E13" s="18"/>
      <c r="F13" s="18"/>
      <c r="G13" s="18"/>
      <c r="H13" s="18"/>
      <c r="I13" s="19"/>
      <c r="J13" s="19"/>
      <c r="K13" s="19"/>
    </row>
    <row r="14" spans="1:11" x14ac:dyDescent="0.2">
      <c r="A14" s="16" t="s">
        <v>26</v>
      </c>
      <c r="B14" s="17" t="s">
        <v>27</v>
      </c>
      <c r="C14" s="18">
        <v>416007115.17000002</v>
      </c>
      <c r="D14" s="18">
        <v>445681755</v>
      </c>
      <c r="E14" s="18">
        <v>431590494</v>
      </c>
      <c r="F14" s="18">
        <v>445588869.92000002</v>
      </c>
      <c r="G14" s="18">
        <f t="shared" ref="G14:G25" si="0">F14-C14</f>
        <v>29581754.75</v>
      </c>
      <c r="H14" s="18">
        <f t="shared" ref="H14:H25" si="1">E14-F14</f>
        <v>-13998375.920000017</v>
      </c>
      <c r="I14" s="19">
        <f t="shared" ref="I14:I25" si="2">IF(ISERROR(F14/C14),0,F14/C14*100-100)</f>
        <v>7.1108771151453709</v>
      </c>
      <c r="J14" s="19">
        <f t="shared" ref="J14:J25" si="3">IF(ISERROR(F14/E14),0,F14/E14*100)</f>
        <v>103.24343935156273</v>
      </c>
      <c r="K14" s="19">
        <f t="shared" ref="K14:K25" si="4">IF(ISERROR(F14/D14),0,F14/D14*100)</f>
        <v>99.979158877616612</v>
      </c>
    </row>
    <row r="15" spans="1:11" x14ac:dyDescent="0.2">
      <c r="A15" s="22" t="s">
        <v>30</v>
      </c>
      <c r="B15" s="17" t="s">
        <v>31</v>
      </c>
      <c r="C15" s="18">
        <v>416007115.17000002</v>
      </c>
      <c r="D15" s="18">
        <v>445681755</v>
      </c>
      <c r="E15" s="18">
        <v>431590494</v>
      </c>
      <c r="F15" s="18">
        <v>445588869.92000002</v>
      </c>
      <c r="G15" s="18">
        <f t="shared" si="0"/>
        <v>29581754.75</v>
      </c>
      <c r="H15" s="18">
        <f t="shared" si="1"/>
        <v>-13998375.920000017</v>
      </c>
      <c r="I15" s="19">
        <f t="shared" si="2"/>
        <v>7.1108771151453709</v>
      </c>
      <c r="J15" s="19">
        <f t="shared" si="3"/>
        <v>103.24343935156273</v>
      </c>
      <c r="K15" s="19">
        <f t="shared" si="4"/>
        <v>99.979158877616612</v>
      </c>
    </row>
    <row r="16" spans="1:11" x14ac:dyDescent="0.2">
      <c r="A16" s="23" t="s">
        <v>32</v>
      </c>
      <c r="B16" s="17" t="s">
        <v>33</v>
      </c>
      <c r="C16" s="18">
        <v>416007115.17000002</v>
      </c>
      <c r="D16" s="18">
        <v>445681755</v>
      </c>
      <c r="E16" s="18">
        <v>431590494</v>
      </c>
      <c r="F16" s="18">
        <v>445588869.92000002</v>
      </c>
      <c r="G16" s="18">
        <f t="shared" si="0"/>
        <v>29581754.75</v>
      </c>
      <c r="H16" s="18">
        <f t="shared" si="1"/>
        <v>-13998375.920000017</v>
      </c>
      <c r="I16" s="19">
        <f t="shared" si="2"/>
        <v>7.1108771151453709</v>
      </c>
      <c r="J16" s="19">
        <f t="shared" si="3"/>
        <v>103.24343935156273</v>
      </c>
      <c r="K16" s="19">
        <f t="shared" si="4"/>
        <v>99.979158877616612</v>
      </c>
    </row>
    <row r="17" spans="1:11" x14ac:dyDescent="0.2">
      <c r="A17" s="16" t="s">
        <v>34</v>
      </c>
      <c r="B17" s="17" t="s">
        <v>35</v>
      </c>
      <c r="C17" s="18">
        <v>416007115.17000002</v>
      </c>
      <c r="D17" s="18">
        <v>445681755</v>
      </c>
      <c r="E17" s="18">
        <v>431590494</v>
      </c>
      <c r="F17" s="18">
        <v>445588869.92000002</v>
      </c>
      <c r="G17" s="18">
        <f t="shared" si="0"/>
        <v>29581754.75</v>
      </c>
      <c r="H17" s="18">
        <f t="shared" si="1"/>
        <v>-13998375.920000017</v>
      </c>
      <c r="I17" s="19">
        <f t="shared" si="2"/>
        <v>7.1108771151453709</v>
      </c>
      <c r="J17" s="19">
        <f t="shared" si="3"/>
        <v>103.24343935156273</v>
      </c>
      <c r="K17" s="19">
        <f t="shared" si="4"/>
        <v>99.979158877616612</v>
      </c>
    </row>
    <row r="18" spans="1:11" x14ac:dyDescent="0.2">
      <c r="A18" s="22" t="s">
        <v>36</v>
      </c>
      <c r="B18" s="17" t="s">
        <v>37</v>
      </c>
      <c r="C18" s="18">
        <v>416007115.17000002</v>
      </c>
      <c r="D18" s="18">
        <v>444297215</v>
      </c>
      <c r="E18" s="18">
        <v>430205954</v>
      </c>
      <c r="F18" s="18">
        <v>444247971.13</v>
      </c>
      <c r="G18" s="18">
        <f t="shared" si="0"/>
        <v>28240855.959999979</v>
      </c>
      <c r="H18" s="18">
        <f t="shared" si="1"/>
        <v>-14042017.129999995</v>
      </c>
      <c r="I18" s="19">
        <f t="shared" si="2"/>
        <v>6.7885511882313381</v>
      </c>
      <c r="J18" s="19">
        <f t="shared" si="3"/>
        <v>103.26402203396748</v>
      </c>
      <c r="K18" s="19">
        <f t="shared" si="4"/>
        <v>99.988916457646482</v>
      </c>
    </row>
    <row r="19" spans="1:11" ht="25.5" x14ac:dyDescent="0.2">
      <c r="A19" s="23" t="s">
        <v>52</v>
      </c>
      <c r="B19" s="17" t="s">
        <v>53</v>
      </c>
      <c r="C19" s="18">
        <v>416007115.17000002</v>
      </c>
      <c r="D19" s="18">
        <v>444297215</v>
      </c>
      <c r="E19" s="18">
        <v>430205954</v>
      </c>
      <c r="F19" s="18">
        <v>444247971.13</v>
      </c>
      <c r="G19" s="18">
        <f t="shared" si="0"/>
        <v>28240855.959999979</v>
      </c>
      <c r="H19" s="18">
        <f t="shared" si="1"/>
        <v>-14042017.129999995</v>
      </c>
      <c r="I19" s="19">
        <f t="shared" si="2"/>
        <v>6.7885511882313381</v>
      </c>
      <c r="J19" s="19">
        <f t="shared" si="3"/>
        <v>103.26402203396748</v>
      </c>
      <c r="K19" s="19">
        <f t="shared" si="4"/>
        <v>99.988916457646482</v>
      </c>
    </row>
    <row r="20" spans="1:11" ht="25.5" x14ac:dyDescent="0.2">
      <c r="A20" s="24" t="s">
        <v>166</v>
      </c>
      <c r="B20" s="17" t="s">
        <v>167</v>
      </c>
      <c r="C20" s="18">
        <v>416007115.17000002</v>
      </c>
      <c r="D20" s="18">
        <v>444297215</v>
      </c>
      <c r="E20" s="18">
        <v>430205954</v>
      </c>
      <c r="F20" s="18">
        <v>444247971.13</v>
      </c>
      <c r="G20" s="18">
        <f t="shared" si="0"/>
        <v>28240855.959999979</v>
      </c>
      <c r="H20" s="18">
        <f t="shared" si="1"/>
        <v>-14042017.129999995</v>
      </c>
      <c r="I20" s="19">
        <f t="shared" si="2"/>
        <v>6.7885511882313381</v>
      </c>
      <c r="J20" s="19">
        <f t="shared" si="3"/>
        <v>103.26402203396748</v>
      </c>
      <c r="K20" s="19">
        <f t="shared" si="4"/>
        <v>99.988916457646482</v>
      </c>
    </row>
    <row r="21" spans="1:11" ht="25.5" x14ac:dyDescent="0.2">
      <c r="A21" s="25" t="s">
        <v>168</v>
      </c>
      <c r="B21" s="17" t="s">
        <v>169</v>
      </c>
      <c r="C21" s="18">
        <v>416007115.17000002</v>
      </c>
      <c r="D21" s="18">
        <v>444297215</v>
      </c>
      <c r="E21" s="18">
        <v>430205954</v>
      </c>
      <c r="F21" s="18">
        <v>444247971.13</v>
      </c>
      <c r="G21" s="18">
        <f t="shared" si="0"/>
        <v>28240855.959999979</v>
      </c>
      <c r="H21" s="18">
        <f t="shared" si="1"/>
        <v>-14042017.129999995</v>
      </c>
      <c r="I21" s="19">
        <f t="shared" si="2"/>
        <v>6.7885511882313381</v>
      </c>
      <c r="J21" s="19">
        <f t="shared" si="3"/>
        <v>103.26402203396748</v>
      </c>
      <c r="K21" s="19">
        <f t="shared" si="4"/>
        <v>99.988916457646482</v>
      </c>
    </row>
    <row r="22" spans="1:11" x14ac:dyDescent="0.2">
      <c r="A22" s="22" t="s">
        <v>60</v>
      </c>
      <c r="B22" s="17" t="s">
        <v>61</v>
      </c>
      <c r="C22" s="18">
        <v>0</v>
      </c>
      <c r="D22" s="18">
        <v>1384540</v>
      </c>
      <c r="E22" s="18">
        <v>1384540</v>
      </c>
      <c r="F22" s="18">
        <v>1340898.79</v>
      </c>
      <c r="G22" s="18">
        <f t="shared" si="0"/>
        <v>1340898.79</v>
      </c>
      <c r="H22" s="18">
        <f t="shared" si="1"/>
        <v>43641.209999999963</v>
      </c>
      <c r="I22" s="19">
        <f t="shared" si="2"/>
        <v>0</v>
      </c>
      <c r="J22" s="19">
        <f t="shared" si="3"/>
        <v>96.847963222442118</v>
      </c>
      <c r="K22" s="19">
        <f t="shared" si="4"/>
        <v>96.847963222442118</v>
      </c>
    </row>
    <row r="23" spans="1:11" x14ac:dyDescent="0.2">
      <c r="A23" s="23" t="s">
        <v>193</v>
      </c>
      <c r="B23" s="17" t="s">
        <v>194</v>
      </c>
      <c r="C23" s="18">
        <v>0</v>
      </c>
      <c r="D23" s="18">
        <v>1384540</v>
      </c>
      <c r="E23" s="18">
        <v>1384540</v>
      </c>
      <c r="F23" s="18">
        <v>1340898.79</v>
      </c>
      <c r="G23" s="18">
        <f t="shared" si="0"/>
        <v>1340898.79</v>
      </c>
      <c r="H23" s="18">
        <f t="shared" si="1"/>
        <v>43641.209999999963</v>
      </c>
      <c r="I23" s="19">
        <f t="shared" si="2"/>
        <v>0</v>
      </c>
      <c r="J23" s="19">
        <f t="shared" si="3"/>
        <v>96.847963222442118</v>
      </c>
      <c r="K23" s="19">
        <f t="shared" si="4"/>
        <v>96.847963222442118</v>
      </c>
    </row>
    <row r="24" spans="1:11" ht="25.5" x14ac:dyDescent="0.2">
      <c r="A24" s="24" t="s">
        <v>195</v>
      </c>
      <c r="B24" s="17" t="s">
        <v>196</v>
      </c>
      <c r="C24" s="18">
        <v>0</v>
      </c>
      <c r="D24" s="18">
        <v>1384540</v>
      </c>
      <c r="E24" s="18">
        <v>1384540</v>
      </c>
      <c r="F24" s="18">
        <v>1340898.79</v>
      </c>
      <c r="G24" s="18">
        <f t="shared" si="0"/>
        <v>1340898.79</v>
      </c>
      <c r="H24" s="18">
        <f t="shared" si="1"/>
        <v>43641.209999999963</v>
      </c>
      <c r="I24" s="19">
        <f t="shared" si="2"/>
        <v>0</v>
      </c>
      <c r="J24" s="19">
        <f t="shared" si="3"/>
        <v>96.847963222442118</v>
      </c>
      <c r="K24" s="19">
        <f t="shared" si="4"/>
        <v>96.847963222442118</v>
      </c>
    </row>
    <row r="25" spans="1:11" ht="25.5" x14ac:dyDescent="0.2">
      <c r="A25" s="25" t="s">
        <v>197</v>
      </c>
      <c r="B25" s="17" t="s">
        <v>198</v>
      </c>
      <c r="C25" s="18">
        <v>0</v>
      </c>
      <c r="D25" s="18">
        <v>1384540</v>
      </c>
      <c r="E25" s="18">
        <v>1384540</v>
      </c>
      <c r="F25" s="18">
        <v>1340898.79</v>
      </c>
      <c r="G25" s="18">
        <f t="shared" si="0"/>
        <v>1340898.79</v>
      </c>
      <c r="H25" s="18">
        <f t="shared" si="1"/>
        <v>43641.209999999963</v>
      </c>
      <c r="I25" s="19">
        <f t="shared" si="2"/>
        <v>0</v>
      </c>
      <c r="J25" s="19">
        <f t="shared" si="3"/>
        <v>96.847963222442118</v>
      </c>
      <c r="K25" s="19">
        <f t="shared" si="4"/>
        <v>96.847963222442118</v>
      </c>
    </row>
    <row r="26" spans="1:11" x14ac:dyDescent="0.2">
      <c r="A26" s="16"/>
      <c r="B26" s="17"/>
      <c r="C26" s="18"/>
      <c r="D26" s="18"/>
      <c r="E26" s="18"/>
      <c r="F26" s="18"/>
      <c r="G26" s="18"/>
      <c r="H26" s="18"/>
      <c r="I26" s="19"/>
      <c r="J26" s="19"/>
      <c r="K26" s="19"/>
    </row>
    <row r="27" spans="1:11" x14ac:dyDescent="0.2">
      <c r="A27" s="27"/>
      <c r="B27" s="28" t="s">
        <v>69</v>
      </c>
      <c r="C27" s="29"/>
      <c r="D27" s="29"/>
      <c r="E27" s="29"/>
      <c r="F27" s="29"/>
      <c r="G27" s="29"/>
      <c r="H27" s="29"/>
      <c r="I27" s="30"/>
      <c r="J27" s="30"/>
      <c r="K27" s="30"/>
    </row>
    <row r="28" spans="1:11" x14ac:dyDescent="0.2">
      <c r="A28" s="16" t="s">
        <v>26</v>
      </c>
      <c r="B28" s="17" t="s">
        <v>27</v>
      </c>
      <c r="C28" s="18">
        <v>416007115.17000002</v>
      </c>
      <c r="D28" s="18">
        <v>445681755</v>
      </c>
      <c r="E28" s="18">
        <v>431590494</v>
      </c>
      <c r="F28" s="18">
        <v>445588869.92000002</v>
      </c>
      <c r="G28" s="18">
        <f t="shared" ref="G28:G39" si="5">F28-C28</f>
        <v>29581754.75</v>
      </c>
      <c r="H28" s="18">
        <f t="shared" ref="H28:H39" si="6">E28-F28</f>
        <v>-13998375.920000017</v>
      </c>
      <c r="I28" s="19">
        <f t="shared" ref="I28:I39" si="7">IF(ISERROR(F28/C28),0,F28/C28*100-100)</f>
        <v>7.1108771151453709</v>
      </c>
      <c r="J28" s="19">
        <f t="shared" ref="J28:J39" si="8">IF(ISERROR(F28/E28),0,F28/E28*100)</f>
        <v>103.24343935156273</v>
      </c>
      <c r="K28" s="19">
        <f t="shared" ref="K28:K39" si="9">IF(ISERROR(F28/D28),0,F28/D28*100)</f>
        <v>99.979158877616612</v>
      </c>
    </row>
    <row r="29" spans="1:11" x14ac:dyDescent="0.2">
      <c r="A29" s="22" t="s">
        <v>30</v>
      </c>
      <c r="B29" s="17" t="s">
        <v>31</v>
      </c>
      <c r="C29" s="18">
        <v>416007115.17000002</v>
      </c>
      <c r="D29" s="18">
        <v>445681755</v>
      </c>
      <c r="E29" s="18">
        <v>431590494</v>
      </c>
      <c r="F29" s="18">
        <v>445588869.92000002</v>
      </c>
      <c r="G29" s="18">
        <f t="shared" si="5"/>
        <v>29581754.75</v>
      </c>
      <c r="H29" s="18">
        <f t="shared" si="6"/>
        <v>-13998375.920000017</v>
      </c>
      <c r="I29" s="19">
        <f t="shared" si="7"/>
        <v>7.1108771151453709</v>
      </c>
      <c r="J29" s="19">
        <f t="shared" si="8"/>
        <v>103.24343935156273</v>
      </c>
      <c r="K29" s="19">
        <f t="shared" si="9"/>
        <v>99.979158877616612</v>
      </c>
    </row>
    <row r="30" spans="1:11" x14ac:dyDescent="0.2">
      <c r="A30" s="23" t="s">
        <v>32</v>
      </c>
      <c r="B30" s="17" t="s">
        <v>33</v>
      </c>
      <c r="C30" s="18">
        <v>416007115.17000002</v>
      </c>
      <c r="D30" s="18">
        <v>445681755</v>
      </c>
      <c r="E30" s="18">
        <v>431590494</v>
      </c>
      <c r="F30" s="18">
        <v>445588869.92000002</v>
      </c>
      <c r="G30" s="18">
        <f t="shared" si="5"/>
        <v>29581754.75</v>
      </c>
      <c r="H30" s="18">
        <f t="shared" si="6"/>
        <v>-13998375.920000017</v>
      </c>
      <c r="I30" s="19">
        <f t="shared" si="7"/>
        <v>7.1108771151453709</v>
      </c>
      <c r="J30" s="19">
        <f t="shared" si="8"/>
        <v>103.24343935156273</v>
      </c>
      <c r="K30" s="19">
        <f t="shared" si="9"/>
        <v>99.979158877616612</v>
      </c>
    </row>
    <row r="31" spans="1:11" x14ac:dyDescent="0.2">
      <c r="A31" s="16" t="s">
        <v>34</v>
      </c>
      <c r="B31" s="17" t="s">
        <v>35</v>
      </c>
      <c r="C31" s="18">
        <v>416007115.17000002</v>
      </c>
      <c r="D31" s="18">
        <v>445681755</v>
      </c>
      <c r="E31" s="18">
        <v>431590494</v>
      </c>
      <c r="F31" s="18">
        <v>445588869.92000002</v>
      </c>
      <c r="G31" s="18">
        <f t="shared" si="5"/>
        <v>29581754.75</v>
      </c>
      <c r="H31" s="18">
        <f t="shared" si="6"/>
        <v>-13998375.920000017</v>
      </c>
      <c r="I31" s="19">
        <f t="shared" si="7"/>
        <v>7.1108771151453709</v>
      </c>
      <c r="J31" s="19">
        <f t="shared" si="8"/>
        <v>103.24343935156273</v>
      </c>
      <c r="K31" s="19">
        <f t="shared" si="9"/>
        <v>99.979158877616612</v>
      </c>
    </row>
    <row r="32" spans="1:11" x14ac:dyDescent="0.2">
      <c r="A32" s="22" t="s">
        <v>36</v>
      </c>
      <c r="B32" s="17" t="s">
        <v>37</v>
      </c>
      <c r="C32" s="18">
        <v>416007115.17000002</v>
      </c>
      <c r="D32" s="18">
        <v>444297215</v>
      </c>
      <c r="E32" s="18">
        <v>430205954</v>
      </c>
      <c r="F32" s="18">
        <v>444247971.13</v>
      </c>
      <c r="G32" s="18">
        <f t="shared" si="5"/>
        <v>28240855.959999979</v>
      </c>
      <c r="H32" s="18">
        <f t="shared" si="6"/>
        <v>-14042017.129999995</v>
      </c>
      <c r="I32" s="19">
        <f t="shared" si="7"/>
        <v>6.7885511882313381</v>
      </c>
      <c r="J32" s="19">
        <f t="shared" si="8"/>
        <v>103.26402203396748</v>
      </c>
      <c r="K32" s="19">
        <f t="shared" si="9"/>
        <v>99.988916457646482</v>
      </c>
    </row>
    <row r="33" spans="1:11" ht="25.5" x14ac:dyDescent="0.2">
      <c r="A33" s="23" t="s">
        <v>52</v>
      </c>
      <c r="B33" s="17" t="s">
        <v>53</v>
      </c>
      <c r="C33" s="18">
        <v>416007115.17000002</v>
      </c>
      <c r="D33" s="18">
        <v>444297215</v>
      </c>
      <c r="E33" s="18">
        <v>430205954</v>
      </c>
      <c r="F33" s="18">
        <v>444247971.13</v>
      </c>
      <c r="G33" s="18">
        <f t="shared" si="5"/>
        <v>28240855.959999979</v>
      </c>
      <c r="H33" s="18">
        <f t="shared" si="6"/>
        <v>-14042017.129999995</v>
      </c>
      <c r="I33" s="19">
        <f t="shared" si="7"/>
        <v>6.7885511882313381</v>
      </c>
      <c r="J33" s="19">
        <f t="shared" si="8"/>
        <v>103.26402203396748</v>
      </c>
      <c r="K33" s="19">
        <f t="shared" si="9"/>
        <v>99.988916457646482</v>
      </c>
    </row>
    <row r="34" spans="1:11" ht="25.5" x14ac:dyDescent="0.2">
      <c r="A34" s="24" t="s">
        <v>166</v>
      </c>
      <c r="B34" s="17" t="s">
        <v>167</v>
      </c>
      <c r="C34" s="18">
        <v>416007115.17000002</v>
      </c>
      <c r="D34" s="18">
        <v>444297215</v>
      </c>
      <c r="E34" s="18">
        <v>430205954</v>
      </c>
      <c r="F34" s="18">
        <v>444247971.13</v>
      </c>
      <c r="G34" s="18">
        <f t="shared" si="5"/>
        <v>28240855.959999979</v>
      </c>
      <c r="H34" s="18">
        <f t="shared" si="6"/>
        <v>-14042017.129999995</v>
      </c>
      <c r="I34" s="19">
        <f t="shared" si="7"/>
        <v>6.7885511882313381</v>
      </c>
      <c r="J34" s="19">
        <f t="shared" si="8"/>
        <v>103.26402203396748</v>
      </c>
      <c r="K34" s="19">
        <f t="shared" si="9"/>
        <v>99.988916457646482</v>
      </c>
    </row>
    <row r="35" spans="1:11" ht="25.5" x14ac:dyDescent="0.2">
      <c r="A35" s="25" t="s">
        <v>168</v>
      </c>
      <c r="B35" s="17" t="s">
        <v>169</v>
      </c>
      <c r="C35" s="18">
        <v>416007115.17000002</v>
      </c>
      <c r="D35" s="18">
        <v>444297215</v>
      </c>
      <c r="E35" s="18">
        <v>430205954</v>
      </c>
      <c r="F35" s="18">
        <v>444247971.13</v>
      </c>
      <c r="G35" s="18">
        <f t="shared" si="5"/>
        <v>28240855.959999979</v>
      </c>
      <c r="H35" s="18">
        <f t="shared" si="6"/>
        <v>-14042017.129999995</v>
      </c>
      <c r="I35" s="19">
        <f t="shared" si="7"/>
        <v>6.7885511882313381</v>
      </c>
      <c r="J35" s="19">
        <f t="shared" si="8"/>
        <v>103.26402203396748</v>
      </c>
      <c r="K35" s="19">
        <f t="shared" si="9"/>
        <v>99.988916457646482</v>
      </c>
    </row>
    <row r="36" spans="1:11" x14ac:dyDescent="0.2">
      <c r="A36" s="22" t="s">
        <v>60</v>
      </c>
      <c r="B36" s="17" t="s">
        <v>61</v>
      </c>
      <c r="C36" s="18">
        <v>0</v>
      </c>
      <c r="D36" s="18">
        <v>1384540</v>
      </c>
      <c r="E36" s="18">
        <v>1384540</v>
      </c>
      <c r="F36" s="18">
        <v>1340898.79</v>
      </c>
      <c r="G36" s="18">
        <f t="shared" si="5"/>
        <v>1340898.79</v>
      </c>
      <c r="H36" s="18">
        <f t="shared" si="6"/>
        <v>43641.209999999963</v>
      </c>
      <c r="I36" s="19">
        <f t="shared" si="7"/>
        <v>0</v>
      </c>
      <c r="J36" s="19">
        <f t="shared" si="8"/>
        <v>96.847963222442118</v>
      </c>
      <c r="K36" s="19">
        <f t="shared" si="9"/>
        <v>96.847963222442118</v>
      </c>
    </row>
    <row r="37" spans="1:11" x14ac:dyDescent="0.2">
      <c r="A37" s="23" t="s">
        <v>193</v>
      </c>
      <c r="B37" s="17" t="s">
        <v>194</v>
      </c>
      <c r="C37" s="18">
        <v>0</v>
      </c>
      <c r="D37" s="18">
        <v>1384540</v>
      </c>
      <c r="E37" s="18">
        <v>1384540</v>
      </c>
      <c r="F37" s="18">
        <v>1340898.79</v>
      </c>
      <c r="G37" s="18">
        <f t="shared" si="5"/>
        <v>1340898.79</v>
      </c>
      <c r="H37" s="18">
        <f t="shared" si="6"/>
        <v>43641.209999999963</v>
      </c>
      <c r="I37" s="19">
        <f t="shared" si="7"/>
        <v>0</v>
      </c>
      <c r="J37" s="19">
        <f t="shared" si="8"/>
        <v>96.847963222442118</v>
      </c>
      <c r="K37" s="19">
        <f t="shared" si="9"/>
        <v>96.847963222442118</v>
      </c>
    </row>
    <row r="38" spans="1:11" ht="25.5" x14ac:dyDescent="0.2">
      <c r="A38" s="24" t="s">
        <v>195</v>
      </c>
      <c r="B38" s="17" t="s">
        <v>196</v>
      </c>
      <c r="C38" s="18">
        <v>0</v>
      </c>
      <c r="D38" s="18">
        <v>1384540</v>
      </c>
      <c r="E38" s="18">
        <v>1384540</v>
      </c>
      <c r="F38" s="18">
        <v>1340898.79</v>
      </c>
      <c r="G38" s="18">
        <f t="shared" si="5"/>
        <v>1340898.79</v>
      </c>
      <c r="H38" s="18">
        <f t="shared" si="6"/>
        <v>43641.209999999963</v>
      </c>
      <c r="I38" s="19">
        <f t="shared" si="7"/>
        <v>0</v>
      </c>
      <c r="J38" s="19">
        <f t="shared" si="8"/>
        <v>96.847963222442118</v>
      </c>
      <c r="K38" s="19">
        <f t="shared" si="9"/>
        <v>96.847963222442118</v>
      </c>
    </row>
    <row r="39" spans="1:11" ht="25.5" x14ac:dyDescent="0.2">
      <c r="A39" s="25" t="s">
        <v>197</v>
      </c>
      <c r="B39" s="17" t="s">
        <v>198</v>
      </c>
      <c r="C39" s="18">
        <v>0</v>
      </c>
      <c r="D39" s="18">
        <v>1384540</v>
      </c>
      <c r="E39" s="18">
        <v>1384540</v>
      </c>
      <c r="F39" s="18">
        <v>1340898.79</v>
      </c>
      <c r="G39" s="18">
        <f t="shared" si="5"/>
        <v>1340898.79</v>
      </c>
      <c r="H39" s="18">
        <f t="shared" si="6"/>
        <v>43641.209999999963</v>
      </c>
      <c r="I39" s="19">
        <f t="shared" si="7"/>
        <v>0</v>
      </c>
      <c r="J39" s="19">
        <f t="shared" si="8"/>
        <v>96.847963222442118</v>
      </c>
      <c r="K39" s="19">
        <f t="shared" si="9"/>
        <v>96.847963222442118</v>
      </c>
    </row>
    <row r="40" spans="1:11" x14ac:dyDescent="0.2">
      <c r="A40" s="27" t="s">
        <v>84</v>
      </c>
      <c r="B40" s="28" t="s">
        <v>972</v>
      </c>
      <c r="C40" s="29"/>
      <c r="D40" s="29"/>
      <c r="E40" s="29"/>
      <c r="F40" s="29"/>
      <c r="G40" s="29"/>
      <c r="H40" s="29"/>
      <c r="I40" s="30"/>
      <c r="J40" s="30"/>
      <c r="K40" s="30"/>
    </row>
    <row r="41" spans="1:11" x14ac:dyDescent="0.2">
      <c r="A41" s="16" t="s">
        <v>26</v>
      </c>
      <c r="B41" s="17" t="s">
        <v>27</v>
      </c>
      <c r="C41" s="18">
        <v>54078471</v>
      </c>
      <c r="D41" s="18">
        <v>55629175</v>
      </c>
      <c r="E41" s="18">
        <v>55629175</v>
      </c>
      <c r="F41" s="18">
        <v>55629175</v>
      </c>
      <c r="G41" s="18">
        <f t="shared" ref="G41:G48" si="10">F41-C41</f>
        <v>1550704</v>
      </c>
      <c r="H41" s="18">
        <f t="shared" ref="H41:H48" si="11">E41-F41</f>
        <v>0</v>
      </c>
      <c r="I41" s="19">
        <f t="shared" ref="I41:I48" si="12">IF(ISERROR(F41/C41),0,F41/C41*100-100)</f>
        <v>2.8675071083278141</v>
      </c>
      <c r="J41" s="19">
        <f t="shared" ref="J41:J48" si="13">IF(ISERROR(F41/E41),0,F41/E41*100)</f>
        <v>100</v>
      </c>
      <c r="K41" s="19">
        <f t="shared" ref="K41:K48" si="14">IF(ISERROR(F41/D41),0,F41/D41*100)</f>
        <v>100</v>
      </c>
    </row>
    <row r="42" spans="1:11" x14ac:dyDescent="0.2">
      <c r="A42" s="22" t="s">
        <v>30</v>
      </c>
      <c r="B42" s="17" t="s">
        <v>31</v>
      </c>
      <c r="C42" s="18">
        <v>54078471</v>
      </c>
      <c r="D42" s="18">
        <v>55629175</v>
      </c>
      <c r="E42" s="18">
        <v>55629175</v>
      </c>
      <c r="F42" s="18">
        <v>55629175</v>
      </c>
      <c r="G42" s="18">
        <f t="shared" si="10"/>
        <v>1550704</v>
      </c>
      <c r="H42" s="18">
        <f t="shared" si="11"/>
        <v>0</v>
      </c>
      <c r="I42" s="19">
        <f t="shared" si="12"/>
        <v>2.8675071083278141</v>
      </c>
      <c r="J42" s="19">
        <f t="shared" si="13"/>
        <v>100</v>
      </c>
      <c r="K42" s="19">
        <f t="shared" si="14"/>
        <v>100</v>
      </c>
    </row>
    <row r="43" spans="1:11" x14ac:dyDescent="0.2">
      <c r="A43" s="23" t="s">
        <v>32</v>
      </c>
      <c r="B43" s="17" t="s">
        <v>33</v>
      </c>
      <c r="C43" s="18">
        <v>54078471</v>
      </c>
      <c r="D43" s="18">
        <v>55629175</v>
      </c>
      <c r="E43" s="18">
        <v>55629175</v>
      </c>
      <c r="F43" s="18">
        <v>55629175</v>
      </c>
      <c r="G43" s="18">
        <f t="shared" si="10"/>
        <v>1550704</v>
      </c>
      <c r="H43" s="18">
        <f t="shared" si="11"/>
        <v>0</v>
      </c>
      <c r="I43" s="19">
        <f t="shared" si="12"/>
        <v>2.8675071083278141</v>
      </c>
      <c r="J43" s="19">
        <f t="shared" si="13"/>
        <v>100</v>
      </c>
      <c r="K43" s="19">
        <f t="shared" si="14"/>
        <v>100</v>
      </c>
    </row>
    <row r="44" spans="1:11" x14ac:dyDescent="0.2">
      <c r="A44" s="16" t="s">
        <v>34</v>
      </c>
      <c r="B44" s="17" t="s">
        <v>35</v>
      </c>
      <c r="C44" s="18">
        <v>54078471</v>
      </c>
      <c r="D44" s="18">
        <v>55629175</v>
      </c>
      <c r="E44" s="18">
        <v>55629175</v>
      </c>
      <c r="F44" s="18">
        <v>55629175</v>
      </c>
      <c r="G44" s="18">
        <f t="shared" si="10"/>
        <v>1550704</v>
      </c>
      <c r="H44" s="18">
        <f t="shared" si="11"/>
        <v>0</v>
      </c>
      <c r="I44" s="19">
        <f t="shared" si="12"/>
        <v>2.8675071083278141</v>
      </c>
      <c r="J44" s="19">
        <f t="shared" si="13"/>
        <v>100</v>
      </c>
      <c r="K44" s="19">
        <f t="shared" si="14"/>
        <v>100</v>
      </c>
    </row>
    <row r="45" spans="1:11" x14ac:dyDescent="0.2">
      <c r="A45" s="22" t="s">
        <v>36</v>
      </c>
      <c r="B45" s="17" t="s">
        <v>37</v>
      </c>
      <c r="C45" s="18">
        <v>54078471</v>
      </c>
      <c r="D45" s="18">
        <v>55629175</v>
      </c>
      <c r="E45" s="18">
        <v>55629175</v>
      </c>
      <c r="F45" s="18">
        <v>55629175</v>
      </c>
      <c r="G45" s="18">
        <f t="shared" si="10"/>
        <v>1550704</v>
      </c>
      <c r="H45" s="18">
        <f t="shared" si="11"/>
        <v>0</v>
      </c>
      <c r="I45" s="19">
        <f t="shared" si="12"/>
        <v>2.8675071083278141</v>
      </c>
      <c r="J45" s="19">
        <f t="shared" si="13"/>
        <v>100</v>
      </c>
      <c r="K45" s="19">
        <f t="shared" si="14"/>
        <v>100</v>
      </c>
    </row>
    <row r="46" spans="1:11" ht="25.5" x14ac:dyDescent="0.2">
      <c r="A46" s="23" t="s">
        <v>52</v>
      </c>
      <c r="B46" s="17" t="s">
        <v>53</v>
      </c>
      <c r="C46" s="18">
        <v>54078471</v>
      </c>
      <c r="D46" s="18">
        <v>55629175</v>
      </c>
      <c r="E46" s="18">
        <v>55629175</v>
      </c>
      <c r="F46" s="18">
        <v>55629175</v>
      </c>
      <c r="G46" s="18">
        <f t="shared" si="10"/>
        <v>1550704</v>
      </c>
      <c r="H46" s="18">
        <f t="shared" si="11"/>
        <v>0</v>
      </c>
      <c r="I46" s="19">
        <f t="shared" si="12"/>
        <v>2.8675071083278141</v>
      </c>
      <c r="J46" s="19">
        <f t="shared" si="13"/>
        <v>100</v>
      </c>
      <c r="K46" s="19">
        <f t="shared" si="14"/>
        <v>100</v>
      </c>
    </row>
    <row r="47" spans="1:11" ht="25.5" x14ac:dyDescent="0.2">
      <c r="A47" s="24" t="s">
        <v>166</v>
      </c>
      <c r="B47" s="17" t="s">
        <v>167</v>
      </c>
      <c r="C47" s="18">
        <v>54078471</v>
      </c>
      <c r="D47" s="18">
        <v>55629175</v>
      </c>
      <c r="E47" s="18">
        <v>55629175</v>
      </c>
      <c r="F47" s="18">
        <v>55629175</v>
      </c>
      <c r="G47" s="18">
        <f t="shared" si="10"/>
        <v>1550704</v>
      </c>
      <c r="H47" s="18">
        <f t="shared" si="11"/>
        <v>0</v>
      </c>
      <c r="I47" s="19">
        <f t="shared" si="12"/>
        <v>2.8675071083278141</v>
      </c>
      <c r="J47" s="19">
        <f t="shared" si="13"/>
        <v>100</v>
      </c>
      <c r="K47" s="19">
        <f t="shared" si="14"/>
        <v>100</v>
      </c>
    </row>
    <row r="48" spans="1:11" ht="25.5" x14ac:dyDescent="0.2">
      <c r="A48" s="25" t="s">
        <v>168</v>
      </c>
      <c r="B48" s="17" t="s">
        <v>169</v>
      </c>
      <c r="C48" s="18">
        <v>54078471</v>
      </c>
      <c r="D48" s="18">
        <v>55629175</v>
      </c>
      <c r="E48" s="18">
        <v>55629175</v>
      </c>
      <c r="F48" s="18">
        <v>55629175</v>
      </c>
      <c r="G48" s="18">
        <f t="shared" si="10"/>
        <v>1550704</v>
      </c>
      <c r="H48" s="18">
        <f t="shared" si="11"/>
        <v>0</v>
      </c>
      <c r="I48" s="19">
        <f t="shared" si="12"/>
        <v>2.8675071083278141</v>
      </c>
      <c r="J48" s="19">
        <f t="shared" si="13"/>
        <v>100</v>
      </c>
      <c r="K48" s="19">
        <f t="shared" si="14"/>
        <v>100</v>
      </c>
    </row>
    <row r="49" spans="1:11" ht="38.25" x14ac:dyDescent="0.2">
      <c r="A49" s="27" t="s">
        <v>86</v>
      </c>
      <c r="B49" s="28" t="s">
        <v>973</v>
      </c>
      <c r="C49" s="29"/>
      <c r="D49" s="29"/>
      <c r="E49" s="29"/>
      <c r="F49" s="29"/>
      <c r="G49" s="29"/>
      <c r="H49" s="29"/>
      <c r="I49" s="30"/>
      <c r="J49" s="30"/>
      <c r="K49" s="30"/>
    </row>
    <row r="50" spans="1:11" x14ac:dyDescent="0.2">
      <c r="A50" s="16" t="s">
        <v>26</v>
      </c>
      <c r="B50" s="17" t="s">
        <v>27</v>
      </c>
      <c r="C50" s="18">
        <v>968986.83</v>
      </c>
      <c r="D50" s="18">
        <v>978480</v>
      </c>
      <c r="E50" s="18">
        <v>978480</v>
      </c>
      <c r="F50" s="18">
        <v>964748.22</v>
      </c>
      <c r="G50" s="18">
        <f t="shared" ref="G50:G57" si="15">F50-C50</f>
        <v>-4238.609999999986</v>
      </c>
      <c r="H50" s="18">
        <f t="shared" ref="H50:H57" si="16">E50-F50</f>
        <v>13731.780000000028</v>
      </c>
      <c r="I50" s="19">
        <f t="shared" ref="I50:I57" si="17">IF(ISERROR(F50/C50),0,F50/C50*100-100)</f>
        <v>-0.43742699784681349</v>
      </c>
      <c r="J50" s="19">
        <f t="shared" ref="J50:J57" si="18">IF(ISERROR(F50/E50),0,F50/E50*100)</f>
        <v>98.596621290164336</v>
      </c>
      <c r="K50" s="19">
        <f t="shared" ref="K50:K57" si="19">IF(ISERROR(F50/D50),0,F50/D50*100)</f>
        <v>98.596621290164336</v>
      </c>
    </row>
    <row r="51" spans="1:11" x14ac:dyDescent="0.2">
      <c r="A51" s="22" t="s">
        <v>30</v>
      </c>
      <c r="B51" s="17" t="s">
        <v>31</v>
      </c>
      <c r="C51" s="18">
        <v>968986.83</v>
      </c>
      <c r="D51" s="18">
        <v>978480</v>
      </c>
      <c r="E51" s="18">
        <v>978480</v>
      </c>
      <c r="F51" s="18">
        <v>964748.22</v>
      </c>
      <c r="G51" s="18">
        <f t="shared" si="15"/>
        <v>-4238.609999999986</v>
      </c>
      <c r="H51" s="18">
        <f t="shared" si="16"/>
        <v>13731.780000000028</v>
      </c>
      <c r="I51" s="19">
        <f t="shared" si="17"/>
        <v>-0.43742699784681349</v>
      </c>
      <c r="J51" s="19">
        <f t="shared" si="18"/>
        <v>98.596621290164336</v>
      </c>
      <c r="K51" s="19">
        <f t="shared" si="19"/>
        <v>98.596621290164336</v>
      </c>
    </row>
    <row r="52" spans="1:11" x14ac:dyDescent="0.2">
      <c r="A52" s="23" t="s">
        <v>32</v>
      </c>
      <c r="B52" s="17" t="s">
        <v>33</v>
      </c>
      <c r="C52" s="18">
        <v>968986.83</v>
      </c>
      <c r="D52" s="18">
        <v>978480</v>
      </c>
      <c r="E52" s="18">
        <v>978480</v>
      </c>
      <c r="F52" s="18">
        <v>964748.22</v>
      </c>
      <c r="G52" s="18">
        <f t="shared" si="15"/>
        <v>-4238.609999999986</v>
      </c>
      <c r="H52" s="18">
        <f t="shared" si="16"/>
        <v>13731.780000000028</v>
      </c>
      <c r="I52" s="19">
        <f t="shared" si="17"/>
        <v>-0.43742699784681349</v>
      </c>
      <c r="J52" s="19">
        <f t="shared" si="18"/>
        <v>98.596621290164336</v>
      </c>
      <c r="K52" s="19">
        <f t="shared" si="19"/>
        <v>98.596621290164336</v>
      </c>
    </row>
    <row r="53" spans="1:11" x14ac:dyDescent="0.2">
      <c r="A53" s="16" t="s">
        <v>34</v>
      </c>
      <c r="B53" s="17" t="s">
        <v>35</v>
      </c>
      <c r="C53" s="18">
        <v>968986.83</v>
      </c>
      <c r="D53" s="18">
        <v>978480</v>
      </c>
      <c r="E53" s="18">
        <v>978480</v>
      </c>
      <c r="F53" s="18">
        <v>964748.22</v>
      </c>
      <c r="G53" s="18">
        <f t="shared" si="15"/>
        <v>-4238.609999999986</v>
      </c>
      <c r="H53" s="18">
        <f t="shared" si="16"/>
        <v>13731.780000000028</v>
      </c>
      <c r="I53" s="19">
        <f t="shared" si="17"/>
        <v>-0.43742699784681349</v>
      </c>
      <c r="J53" s="19">
        <f t="shared" si="18"/>
        <v>98.596621290164336</v>
      </c>
      <c r="K53" s="19">
        <f t="shared" si="19"/>
        <v>98.596621290164336</v>
      </c>
    </row>
    <row r="54" spans="1:11" x14ac:dyDescent="0.2">
      <c r="A54" s="22" t="s">
        <v>36</v>
      </c>
      <c r="B54" s="17" t="s">
        <v>37</v>
      </c>
      <c r="C54" s="18">
        <v>968986.83</v>
      </c>
      <c r="D54" s="18">
        <v>978480</v>
      </c>
      <c r="E54" s="18">
        <v>978480</v>
      </c>
      <c r="F54" s="18">
        <v>964748.22</v>
      </c>
      <c r="G54" s="18">
        <f t="shared" si="15"/>
        <v>-4238.609999999986</v>
      </c>
      <c r="H54" s="18">
        <f t="shared" si="16"/>
        <v>13731.780000000028</v>
      </c>
      <c r="I54" s="19">
        <f t="shared" si="17"/>
        <v>-0.43742699784681349</v>
      </c>
      <c r="J54" s="19">
        <f t="shared" si="18"/>
        <v>98.596621290164336</v>
      </c>
      <c r="K54" s="19">
        <f t="shared" si="19"/>
        <v>98.596621290164336</v>
      </c>
    </row>
    <row r="55" spans="1:11" ht="25.5" x14ac:dyDescent="0.2">
      <c r="A55" s="23" t="s">
        <v>52</v>
      </c>
      <c r="B55" s="17" t="s">
        <v>53</v>
      </c>
      <c r="C55" s="18">
        <v>968986.83</v>
      </c>
      <c r="D55" s="18">
        <v>978480</v>
      </c>
      <c r="E55" s="18">
        <v>978480</v>
      </c>
      <c r="F55" s="18">
        <v>964748.22</v>
      </c>
      <c r="G55" s="18">
        <f t="shared" si="15"/>
        <v>-4238.609999999986</v>
      </c>
      <c r="H55" s="18">
        <f t="shared" si="16"/>
        <v>13731.780000000028</v>
      </c>
      <c r="I55" s="19">
        <f t="shared" si="17"/>
        <v>-0.43742699784681349</v>
      </c>
      <c r="J55" s="19">
        <f t="shared" si="18"/>
        <v>98.596621290164336</v>
      </c>
      <c r="K55" s="19">
        <f t="shared" si="19"/>
        <v>98.596621290164336</v>
      </c>
    </row>
    <row r="56" spans="1:11" ht="25.5" x14ac:dyDescent="0.2">
      <c r="A56" s="24" t="s">
        <v>166</v>
      </c>
      <c r="B56" s="17" t="s">
        <v>167</v>
      </c>
      <c r="C56" s="18">
        <v>968986.83</v>
      </c>
      <c r="D56" s="18">
        <v>978480</v>
      </c>
      <c r="E56" s="18">
        <v>978480</v>
      </c>
      <c r="F56" s="18">
        <v>964748.22</v>
      </c>
      <c r="G56" s="18">
        <f t="shared" si="15"/>
        <v>-4238.609999999986</v>
      </c>
      <c r="H56" s="18">
        <f t="shared" si="16"/>
        <v>13731.780000000028</v>
      </c>
      <c r="I56" s="19">
        <f t="shared" si="17"/>
        <v>-0.43742699784681349</v>
      </c>
      <c r="J56" s="19">
        <f t="shared" si="18"/>
        <v>98.596621290164336</v>
      </c>
      <c r="K56" s="19">
        <f t="shared" si="19"/>
        <v>98.596621290164336</v>
      </c>
    </row>
    <row r="57" spans="1:11" ht="25.5" x14ac:dyDescent="0.2">
      <c r="A57" s="25" t="s">
        <v>168</v>
      </c>
      <c r="B57" s="17" t="s">
        <v>169</v>
      </c>
      <c r="C57" s="18">
        <v>968986.83</v>
      </c>
      <c r="D57" s="18">
        <v>978480</v>
      </c>
      <c r="E57" s="18">
        <v>978480</v>
      </c>
      <c r="F57" s="18">
        <v>964748.22</v>
      </c>
      <c r="G57" s="18">
        <f t="shared" si="15"/>
        <v>-4238.609999999986</v>
      </c>
      <c r="H57" s="18">
        <f t="shared" si="16"/>
        <v>13731.780000000028</v>
      </c>
      <c r="I57" s="19">
        <f t="shared" si="17"/>
        <v>-0.43742699784681349</v>
      </c>
      <c r="J57" s="19">
        <f t="shared" si="18"/>
        <v>98.596621290164336</v>
      </c>
      <c r="K57" s="19">
        <f t="shared" si="19"/>
        <v>98.596621290164336</v>
      </c>
    </row>
    <row r="58" spans="1:11" ht="38.25" x14ac:dyDescent="0.2">
      <c r="A58" s="27" t="s">
        <v>488</v>
      </c>
      <c r="B58" s="28" t="s">
        <v>974</v>
      </c>
      <c r="C58" s="29"/>
      <c r="D58" s="29"/>
      <c r="E58" s="29"/>
      <c r="F58" s="29"/>
      <c r="G58" s="29"/>
      <c r="H58" s="29"/>
      <c r="I58" s="30"/>
      <c r="J58" s="30"/>
      <c r="K58" s="30"/>
    </row>
    <row r="59" spans="1:11" x14ac:dyDescent="0.2">
      <c r="A59" s="16" t="s">
        <v>26</v>
      </c>
      <c r="B59" s="17" t="s">
        <v>27</v>
      </c>
      <c r="C59" s="18">
        <v>308063820.38</v>
      </c>
      <c r="D59" s="18">
        <v>327716473</v>
      </c>
      <c r="E59" s="18">
        <v>327716473</v>
      </c>
      <c r="F59" s="18">
        <v>327716473</v>
      </c>
      <c r="G59" s="18">
        <f t="shared" ref="G59:G66" si="20">F59-C59</f>
        <v>19652652.620000005</v>
      </c>
      <c r="H59" s="18">
        <f t="shared" ref="H59:H66" si="21">E59-F59</f>
        <v>0</v>
      </c>
      <c r="I59" s="19">
        <f t="shared" ref="I59:I66" si="22">IF(ISERROR(F59/C59),0,F59/C59*100-100)</f>
        <v>6.3794094989013246</v>
      </c>
      <c r="J59" s="19">
        <f t="shared" ref="J59:J66" si="23">IF(ISERROR(F59/E59),0,F59/E59*100)</f>
        <v>100</v>
      </c>
      <c r="K59" s="19">
        <f t="shared" ref="K59:K66" si="24">IF(ISERROR(F59/D59),0,F59/D59*100)</f>
        <v>100</v>
      </c>
    </row>
    <row r="60" spans="1:11" x14ac:dyDescent="0.2">
      <c r="A60" s="22" t="s">
        <v>30</v>
      </c>
      <c r="B60" s="17" t="s">
        <v>31</v>
      </c>
      <c r="C60" s="18">
        <v>308063820.38</v>
      </c>
      <c r="D60" s="18">
        <v>327716473</v>
      </c>
      <c r="E60" s="18">
        <v>327716473</v>
      </c>
      <c r="F60" s="18">
        <v>327716473</v>
      </c>
      <c r="G60" s="18">
        <f t="shared" si="20"/>
        <v>19652652.620000005</v>
      </c>
      <c r="H60" s="18">
        <f t="shared" si="21"/>
        <v>0</v>
      </c>
      <c r="I60" s="19">
        <f t="shared" si="22"/>
        <v>6.3794094989013246</v>
      </c>
      <c r="J60" s="19">
        <f t="shared" si="23"/>
        <v>100</v>
      </c>
      <c r="K60" s="19">
        <f t="shared" si="24"/>
        <v>100</v>
      </c>
    </row>
    <row r="61" spans="1:11" x14ac:dyDescent="0.2">
      <c r="A61" s="23" t="s">
        <v>32</v>
      </c>
      <c r="B61" s="17" t="s">
        <v>33</v>
      </c>
      <c r="C61" s="18">
        <v>308063820.38</v>
      </c>
      <c r="D61" s="18">
        <v>327716473</v>
      </c>
      <c r="E61" s="18">
        <v>327716473</v>
      </c>
      <c r="F61" s="18">
        <v>327716473</v>
      </c>
      <c r="G61" s="18">
        <f t="shared" si="20"/>
        <v>19652652.620000005</v>
      </c>
      <c r="H61" s="18">
        <f t="shared" si="21"/>
        <v>0</v>
      </c>
      <c r="I61" s="19">
        <f t="shared" si="22"/>
        <v>6.3794094989013246</v>
      </c>
      <c r="J61" s="19">
        <f t="shared" si="23"/>
        <v>100</v>
      </c>
      <c r="K61" s="19">
        <f t="shared" si="24"/>
        <v>100</v>
      </c>
    </row>
    <row r="62" spans="1:11" x14ac:dyDescent="0.2">
      <c r="A62" s="16" t="s">
        <v>34</v>
      </c>
      <c r="B62" s="17" t="s">
        <v>35</v>
      </c>
      <c r="C62" s="18">
        <v>308063820.38</v>
      </c>
      <c r="D62" s="18">
        <v>327716473</v>
      </c>
      <c r="E62" s="18">
        <v>327716473</v>
      </c>
      <c r="F62" s="18">
        <v>327716473</v>
      </c>
      <c r="G62" s="18">
        <f t="shared" si="20"/>
        <v>19652652.620000005</v>
      </c>
      <c r="H62" s="18">
        <f t="shared" si="21"/>
        <v>0</v>
      </c>
      <c r="I62" s="19">
        <f t="shared" si="22"/>
        <v>6.3794094989013246</v>
      </c>
      <c r="J62" s="19">
        <f t="shared" si="23"/>
        <v>100</v>
      </c>
      <c r="K62" s="19">
        <f t="shared" si="24"/>
        <v>100</v>
      </c>
    </row>
    <row r="63" spans="1:11" x14ac:dyDescent="0.2">
      <c r="A63" s="22" t="s">
        <v>36</v>
      </c>
      <c r="B63" s="17" t="s">
        <v>37</v>
      </c>
      <c r="C63" s="18">
        <v>308063820.38</v>
      </c>
      <c r="D63" s="18">
        <v>327716473</v>
      </c>
      <c r="E63" s="18">
        <v>327716473</v>
      </c>
      <c r="F63" s="18">
        <v>327716473</v>
      </c>
      <c r="G63" s="18">
        <f t="shared" si="20"/>
        <v>19652652.620000005</v>
      </c>
      <c r="H63" s="18">
        <f t="shared" si="21"/>
        <v>0</v>
      </c>
      <c r="I63" s="19">
        <f t="shared" si="22"/>
        <v>6.3794094989013246</v>
      </c>
      <c r="J63" s="19">
        <f t="shared" si="23"/>
        <v>100</v>
      </c>
      <c r="K63" s="19">
        <f t="shared" si="24"/>
        <v>100</v>
      </c>
    </row>
    <row r="64" spans="1:11" ht="25.5" x14ac:dyDescent="0.2">
      <c r="A64" s="23" t="s">
        <v>52</v>
      </c>
      <c r="B64" s="17" t="s">
        <v>53</v>
      </c>
      <c r="C64" s="18">
        <v>308063820.38</v>
      </c>
      <c r="D64" s="18">
        <v>327716473</v>
      </c>
      <c r="E64" s="18">
        <v>327716473</v>
      </c>
      <c r="F64" s="18">
        <v>327716473</v>
      </c>
      <c r="G64" s="18">
        <f t="shared" si="20"/>
        <v>19652652.620000005</v>
      </c>
      <c r="H64" s="18">
        <f t="shared" si="21"/>
        <v>0</v>
      </c>
      <c r="I64" s="19">
        <f t="shared" si="22"/>
        <v>6.3794094989013246</v>
      </c>
      <c r="J64" s="19">
        <f t="shared" si="23"/>
        <v>100</v>
      </c>
      <c r="K64" s="19">
        <f t="shared" si="24"/>
        <v>100</v>
      </c>
    </row>
    <row r="65" spans="1:11" ht="25.5" x14ac:dyDescent="0.2">
      <c r="A65" s="24" t="s">
        <v>166</v>
      </c>
      <c r="B65" s="17" t="s">
        <v>167</v>
      </c>
      <c r="C65" s="18">
        <v>308063820.38</v>
      </c>
      <c r="D65" s="18">
        <v>327716473</v>
      </c>
      <c r="E65" s="18">
        <v>327716473</v>
      </c>
      <c r="F65" s="18">
        <v>327716473</v>
      </c>
      <c r="G65" s="18">
        <f t="shared" si="20"/>
        <v>19652652.620000005</v>
      </c>
      <c r="H65" s="18">
        <f t="shared" si="21"/>
        <v>0</v>
      </c>
      <c r="I65" s="19">
        <f t="shared" si="22"/>
        <v>6.3794094989013246</v>
      </c>
      <c r="J65" s="19">
        <f t="shared" si="23"/>
        <v>100</v>
      </c>
      <c r="K65" s="19">
        <f t="shared" si="24"/>
        <v>100</v>
      </c>
    </row>
    <row r="66" spans="1:11" ht="25.5" x14ac:dyDescent="0.2">
      <c r="A66" s="25" t="s">
        <v>168</v>
      </c>
      <c r="B66" s="17" t="s">
        <v>169</v>
      </c>
      <c r="C66" s="18">
        <v>308063820.38</v>
      </c>
      <c r="D66" s="18">
        <v>327716473</v>
      </c>
      <c r="E66" s="18">
        <v>327716473</v>
      </c>
      <c r="F66" s="18">
        <v>327716473</v>
      </c>
      <c r="G66" s="18">
        <f t="shared" si="20"/>
        <v>19652652.620000005</v>
      </c>
      <c r="H66" s="18">
        <f t="shared" si="21"/>
        <v>0</v>
      </c>
      <c r="I66" s="19">
        <f t="shared" si="22"/>
        <v>6.3794094989013246</v>
      </c>
      <c r="J66" s="19">
        <f t="shared" si="23"/>
        <v>100</v>
      </c>
      <c r="K66" s="19">
        <f t="shared" si="24"/>
        <v>100</v>
      </c>
    </row>
    <row r="67" spans="1:11" ht="51" x14ac:dyDescent="0.2">
      <c r="A67" s="27" t="s">
        <v>394</v>
      </c>
      <c r="B67" s="28" t="s">
        <v>975</v>
      </c>
      <c r="C67" s="29"/>
      <c r="D67" s="29"/>
      <c r="E67" s="29"/>
      <c r="F67" s="29"/>
      <c r="G67" s="29"/>
      <c r="H67" s="29"/>
      <c r="I67" s="30"/>
      <c r="J67" s="30"/>
      <c r="K67" s="30"/>
    </row>
    <row r="68" spans="1:11" x14ac:dyDescent="0.2">
      <c r="A68" s="16" t="s">
        <v>26</v>
      </c>
      <c r="B68" s="17" t="s">
        <v>27</v>
      </c>
      <c r="C68" s="18">
        <v>41618600</v>
      </c>
      <c r="D68" s="18">
        <v>45853488</v>
      </c>
      <c r="E68" s="18">
        <v>45853488</v>
      </c>
      <c r="F68" s="18">
        <v>45853488</v>
      </c>
      <c r="G68" s="18">
        <f t="shared" ref="G68:G75" si="25">F68-C68</f>
        <v>4234888</v>
      </c>
      <c r="H68" s="18">
        <f t="shared" ref="H68:H75" si="26">E68-F68</f>
        <v>0</v>
      </c>
      <c r="I68" s="19">
        <f t="shared" ref="I68:I75" si="27">IF(ISERROR(F68/C68),0,F68/C68*100-100)</f>
        <v>10.175469621755667</v>
      </c>
      <c r="J68" s="19">
        <f t="shared" ref="J68:J75" si="28">IF(ISERROR(F68/E68),0,F68/E68*100)</f>
        <v>100</v>
      </c>
      <c r="K68" s="19">
        <f t="shared" ref="K68:K75" si="29">IF(ISERROR(F68/D68),0,F68/D68*100)</f>
        <v>100</v>
      </c>
    </row>
    <row r="69" spans="1:11" x14ac:dyDescent="0.2">
      <c r="A69" s="22" t="s">
        <v>30</v>
      </c>
      <c r="B69" s="17" t="s">
        <v>31</v>
      </c>
      <c r="C69" s="18">
        <v>41618600</v>
      </c>
      <c r="D69" s="18">
        <v>45853488</v>
      </c>
      <c r="E69" s="18">
        <v>45853488</v>
      </c>
      <c r="F69" s="18">
        <v>45853488</v>
      </c>
      <c r="G69" s="18">
        <f t="shared" si="25"/>
        <v>4234888</v>
      </c>
      <c r="H69" s="18">
        <f t="shared" si="26"/>
        <v>0</v>
      </c>
      <c r="I69" s="19">
        <f t="shared" si="27"/>
        <v>10.175469621755667</v>
      </c>
      <c r="J69" s="19">
        <f t="shared" si="28"/>
        <v>100</v>
      </c>
      <c r="K69" s="19">
        <f t="shared" si="29"/>
        <v>100</v>
      </c>
    </row>
    <row r="70" spans="1:11" x14ac:dyDescent="0.2">
      <c r="A70" s="23" t="s">
        <v>32</v>
      </c>
      <c r="B70" s="17" t="s">
        <v>33</v>
      </c>
      <c r="C70" s="18">
        <v>41618600</v>
      </c>
      <c r="D70" s="18">
        <v>45853488</v>
      </c>
      <c r="E70" s="18">
        <v>45853488</v>
      </c>
      <c r="F70" s="18">
        <v>45853488</v>
      </c>
      <c r="G70" s="18">
        <f t="shared" si="25"/>
        <v>4234888</v>
      </c>
      <c r="H70" s="18">
        <f t="shared" si="26"/>
        <v>0</v>
      </c>
      <c r="I70" s="19">
        <f t="shared" si="27"/>
        <v>10.175469621755667</v>
      </c>
      <c r="J70" s="19">
        <f t="shared" si="28"/>
        <v>100</v>
      </c>
      <c r="K70" s="19">
        <f t="shared" si="29"/>
        <v>100</v>
      </c>
    </row>
    <row r="71" spans="1:11" x14ac:dyDescent="0.2">
      <c r="A71" s="16" t="s">
        <v>34</v>
      </c>
      <c r="B71" s="17" t="s">
        <v>35</v>
      </c>
      <c r="C71" s="18">
        <v>41618600</v>
      </c>
      <c r="D71" s="18">
        <v>45853488</v>
      </c>
      <c r="E71" s="18">
        <v>45853488</v>
      </c>
      <c r="F71" s="18">
        <v>45853488</v>
      </c>
      <c r="G71" s="18">
        <f t="shared" si="25"/>
        <v>4234888</v>
      </c>
      <c r="H71" s="18">
        <f t="shared" si="26"/>
        <v>0</v>
      </c>
      <c r="I71" s="19">
        <f t="shared" si="27"/>
        <v>10.175469621755667</v>
      </c>
      <c r="J71" s="19">
        <f t="shared" si="28"/>
        <v>100</v>
      </c>
      <c r="K71" s="19">
        <f t="shared" si="29"/>
        <v>100</v>
      </c>
    </row>
    <row r="72" spans="1:11" x14ac:dyDescent="0.2">
      <c r="A72" s="22" t="s">
        <v>36</v>
      </c>
      <c r="B72" s="17" t="s">
        <v>37</v>
      </c>
      <c r="C72" s="18">
        <v>41618600</v>
      </c>
      <c r="D72" s="18">
        <v>45853488</v>
      </c>
      <c r="E72" s="18">
        <v>45853488</v>
      </c>
      <c r="F72" s="18">
        <v>45853488</v>
      </c>
      <c r="G72" s="18">
        <f t="shared" si="25"/>
        <v>4234888</v>
      </c>
      <c r="H72" s="18">
        <f t="shared" si="26"/>
        <v>0</v>
      </c>
      <c r="I72" s="19">
        <f t="shared" si="27"/>
        <v>10.175469621755667</v>
      </c>
      <c r="J72" s="19">
        <f t="shared" si="28"/>
        <v>100</v>
      </c>
      <c r="K72" s="19">
        <f t="shared" si="29"/>
        <v>100</v>
      </c>
    </row>
    <row r="73" spans="1:11" ht="25.5" x14ac:dyDescent="0.2">
      <c r="A73" s="23" t="s">
        <v>52</v>
      </c>
      <c r="B73" s="17" t="s">
        <v>53</v>
      </c>
      <c r="C73" s="18">
        <v>41618600</v>
      </c>
      <c r="D73" s="18">
        <v>45853488</v>
      </c>
      <c r="E73" s="18">
        <v>45853488</v>
      </c>
      <c r="F73" s="18">
        <v>45853488</v>
      </c>
      <c r="G73" s="18">
        <f t="shared" si="25"/>
        <v>4234888</v>
      </c>
      <c r="H73" s="18">
        <f t="shared" si="26"/>
        <v>0</v>
      </c>
      <c r="I73" s="19">
        <f t="shared" si="27"/>
        <v>10.175469621755667</v>
      </c>
      <c r="J73" s="19">
        <f t="shared" si="28"/>
        <v>100</v>
      </c>
      <c r="K73" s="19">
        <f t="shared" si="29"/>
        <v>100</v>
      </c>
    </row>
    <row r="74" spans="1:11" ht="25.5" x14ac:dyDescent="0.2">
      <c r="A74" s="24" t="s">
        <v>166</v>
      </c>
      <c r="B74" s="17" t="s">
        <v>167</v>
      </c>
      <c r="C74" s="18">
        <v>41618600</v>
      </c>
      <c r="D74" s="18">
        <v>45853488</v>
      </c>
      <c r="E74" s="18">
        <v>45853488</v>
      </c>
      <c r="F74" s="18">
        <v>45853488</v>
      </c>
      <c r="G74" s="18">
        <f t="shared" si="25"/>
        <v>4234888</v>
      </c>
      <c r="H74" s="18">
        <f t="shared" si="26"/>
        <v>0</v>
      </c>
      <c r="I74" s="19">
        <f t="shared" si="27"/>
        <v>10.175469621755667</v>
      </c>
      <c r="J74" s="19">
        <f t="shared" si="28"/>
        <v>100</v>
      </c>
      <c r="K74" s="19">
        <f t="shared" si="29"/>
        <v>100</v>
      </c>
    </row>
    <row r="75" spans="1:11" ht="25.5" x14ac:dyDescent="0.2">
      <c r="A75" s="25" t="s">
        <v>168</v>
      </c>
      <c r="B75" s="17" t="s">
        <v>169</v>
      </c>
      <c r="C75" s="18">
        <v>41618600</v>
      </c>
      <c r="D75" s="18">
        <v>45853488</v>
      </c>
      <c r="E75" s="18">
        <v>45853488</v>
      </c>
      <c r="F75" s="18">
        <v>45853488</v>
      </c>
      <c r="G75" s="18">
        <f t="shared" si="25"/>
        <v>4234888</v>
      </c>
      <c r="H75" s="18">
        <f t="shared" si="26"/>
        <v>0</v>
      </c>
      <c r="I75" s="19">
        <f t="shared" si="27"/>
        <v>10.175469621755667</v>
      </c>
      <c r="J75" s="19">
        <f t="shared" si="28"/>
        <v>100</v>
      </c>
      <c r="K75" s="19">
        <f t="shared" si="29"/>
        <v>100</v>
      </c>
    </row>
    <row r="76" spans="1:11" x14ac:dyDescent="0.2">
      <c r="A76" s="27" t="s">
        <v>203</v>
      </c>
      <c r="B76" s="28" t="s">
        <v>976</v>
      </c>
      <c r="C76" s="29"/>
      <c r="D76" s="29"/>
      <c r="E76" s="29"/>
      <c r="F76" s="29"/>
      <c r="G76" s="29"/>
      <c r="H76" s="29"/>
      <c r="I76" s="30"/>
      <c r="J76" s="30"/>
      <c r="K76" s="30"/>
    </row>
    <row r="77" spans="1:11" x14ac:dyDescent="0.2">
      <c r="A77" s="16" t="s">
        <v>26</v>
      </c>
      <c r="B77" s="17" t="s">
        <v>27</v>
      </c>
      <c r="C77" s="18">
        <v>0</v>
      </c>
      <c r="D77" s="18">
        <v>1412878</v>
      </c>
      <c r="E77" s="18">
        <v>1412878</v>
      </c>
      <c r="F77" s="18">
        <v>1369236.79</v>
      </c>
      <c r="G77" s="18">
        <f t="shared" ref="G77:G88" si="30">F77-C77</f>
        <v>1369236.79</v>
      </c>
      <c r="H77" s="18">
        <f t="shared" ref="H77:H88" si="31">E77-F77</f>
        <v>43641.209999999963</v>
      </c>
      <c r="I77" s="19">
        <f t="shared" ref="I77:I88" si="32">IF(ISERROR(F77/C77),0,F77/C77*100-100)</f>
        <v>0</v>
      </c>
      <c r="J77" s="19">
        <f t="shared" ref="J77:J88" si="33">IF(ISERROR(F77/E77),0,F77/E77*100)</f>
        <v>96.911183414279222</v>
      </c>
      <c r="K77" s="19">
        <f t="shared" ref="K77:K88" si="34">IF(ISERROR(F77/D77),0,F77/D77*100)</f>
        <v>96.911183414279222</v>
      </c>
    </row>
    <row r="78" spans="1:11" x14ac:dyDescent="0.2">
      <c r="A78" s="22" t="s">
        <v>30</v>
      </c>
      <c r="B78" s="17" t="s">
        <v>31</v>
      </c>
      <c r="C78" s="18">
        <v>0</v>
      </c>
      <c r="D78" s="18">
        <v>1412878</v>
      </c>
      <c r="E78" s="18">
        <v>1412878</v>
      </c>
      <c r="F78" s="18">
        <v>1369236.79</v>
      </c>
      <c r="G78" s="18">
        <f t="shared" si="30"/>
        <v>1369236.79</v>
      </c>
      <c r="H78" s="18">
        <f t="shared" si="31"/>
        <v>43641.209999999963</v>
      </c>
      <c r="I78" s="19">
        <f t="shared" si="32"/>
        <v>0</v>
      </c>
      <c r="J78" s="19">
        <f t="shared" si="33"/>
        <v>96.911183414279222</v>
      </c>
      <c r="K78" s="19">
        <f t="shared" si="34"/>
        <v>96.911183414279222</v>
      </c>
    </row>
    <row r="79" spans="1:11" x14ac:dyDescent="0.2">
      <c r="A79" s="23" t="s">
        <v>32</v>
      </c>
      <c r="B79" s="17" t="s">
        <v>33</v>
      </c>
      <c r="C79" s="18">
        <v>0</v>
      </c>
      <c r="D79" s="18">
        <v>1412878</v>
      </c>
      <c r="E79" s="18">
        <v>1412878</v>
      </c>
      <c r="F79" s="18">
        <v>1369236.79</v>
      </c>
      <c r="G79" s="18">
        <f t="shared" si="30"/>
        <v>1369236.79</v>
      </c>
      <c r="H79" s="18">
        <f t="shared" si="31"/>
        <v>43641.209999999963</v>
      </c>
      <c r="I79" s="19">
        <f t="shared" si="32"/>
        <v>0</v>
      </c>
      <c r="J79" s="19">
        <f t="shared" si="33"/>
        <v>96.911183414279222</v>
      </c>
      <c r="K79" s="19">
        <f t="shared" si="34"/>
        <v>96.911183414279222</v>
      </c>
    </row>
    <row r="80" spans="1:11" x14ac:dyDescent="0.2">
      <c r="A80" s="16" t="s">
        <v>34</v>
      </c>
      <c r="B80" s="17" t="s">
        <v>35</v>
      </c>
      <c r="C80" s="18">
        <v>0</v>
      </c>
      <c r="D80" s="18">
        <v>1412878</v>
      </c>
      <c r="E80" s="18">
        <v>1412878</v>
      </c>
      <c r="F80" s="18">
        <v>1369236.79</v>
      </c>
      <c r="G80" s="18">
        <f t="shared" si="30"/>
        <v>1369236.79</v>
      </c>
      <c r="H80" s="18">
        <f t="shared" si="31"/>
        <v>43641.209999999963</v>
      </c>
      <c r="I80" s="19">
        <f t="shared" si="32"/>
        <v>0</v>
      </c>
      <c r="J80" s="19">
        <f t="shared" si="33"/>
        <v>96.911183414279222</v>
      </c>
      <c r="K80" s="19">
        <f t="shared" si="34"/>
        <v>96.911183414279222</v>
      </c>
    </row>
    <row r="81" spans="1:11" x14ac:dyDescent="0.2">
      <c r="A81" s="22" t="s">
        <v>36</v>
      </c>
      <c r="B81" s="17" t="s">
        <v>37</v>
      </c>
      <c r="C81" s="18">
        <v>0</v>
      </c>
      <c r="D81" s="18">
        <v>28338</v>
      </c>
      <c r="E81" s="18">
        <v>28338</v>
      </c>
      <c r="F81" s="18">
        <v>28338</v>
      </c>
      <c r="G81" s="18">
        <f t="shared" si="30"/>
        <v>28338</v>
      </c>
      <c r="H81" s="18">
        <f t="shared" si="31"/>
        <v>0</v>
      </c>
      <c r="I81" s="19">
        <f t="shared" si="32"/>
        <v>0</v>
      </c>
      <c r="J81" s="19">
        <f t="shared" si="33"/>
        <v>100</v>
      </c>
      <c r="K81" s="19">
        <f t="shared" si="34"/>
        <v>100</v>
      </c>
    </row>
    <row r="82" spans="1:11" ht="25.5" x14ac:dyDescent="0.2">
      <c r="A82" s="23" t="s">
        <v>52</v>
      </c>
      <c r="B82" s="17" t="s">
        <v>53</v>
      </c>
      <c r="C82" s="18">
        <v>0</v>
      </c>
      <c r="D82" s="18">
        <v>28338</v>
      </c>
      <c r="E82" s="18">
        <v>28338</v>
      </c>
      <c r="F82" s="18">
        <v>28338</v>
      </c>
      <c r="G82" s="18">
        <f t="shared" si="30"/>
        <v>28338</v>
      </c>
      <c r="H82" s="18">
        <f t="shared" si="31"/>
        <v>0</v>
      </c>
      <c r="I82" s="19">
        <f t="shared" si="32"/>
        <v>0</v>
      </c>
      <c r="J82" s="19">
        <f t="shared" si="33"/>
        <v>100</v>
      </c>
      <c r="K82" s="19">
        <f t="shared" si="34"/>
        <v>100</v>
      </c>
    </row>
    <row r="83" spans="1:11" ht="25.5" x14ac:dyDescent="0.2">
      <c r="A83" s="24" t="s">
        <v>166</v>
      </c>
      <c r="B83" s="17" t="s">
        <v>167</v>
      </c>
      <c r="C83" s="18">
        <v>0</v>
      </c>
      <c r="D83" s="18">
        <v>28338</v>
      </c>
      <c r="E83" s="18">
        <v>28338</v>
      </c>
      <c r="F83" s="18">
        <v>28338</v>
      </c>
      <c r="G83" s="18">
        <f t="shared" si="30"/>
        <v>28338</v>
      </c>
      <c r="H83" s="18">
        <f t="shared" si="31"/>
        <v>0</v>
      </c>
      <c r="I83" s="19">
        <f t="shared" si="32"/>
        <v>0</v>
      </c>
      <c r="J83" s="19">
        <f t="shared" si="33"/>
        <v>100</v>
      </c>
      <c r="K83" s="19">
        <f t="shared" si="34"/>
        <v>100</v>
      </c>
    </row>
    <row r="84" spans="1:11" ht="25.5" x14ac:dyDescent="0.2">
      <c r="A84" s="25" t="s">
        <v>168</v>
      </c>
      <c r="B84" s="17" t="s">
        <v>169</v>
      </c>
      <c r="C84" s="18">
        <v>0</v>
      </c>
      <c r="D84" s="18">
        <v>28338</v>
      </c>
      <c r="E84" s="18">
        <v>28338</v>
      </c>
      <c r="F84" s="18">
        <v>28338</v>
      </c>
      <c r="G84" s="18">
        <f t="shared" si="30"/>
        <v>28338</v>
      </c>
      <c r="H84" s="18">
        <f t="shared" si="31"/>
        <v>0</v>
      </c>
      <c r="I84" s="19">
        <f t="shared" si="32"/>
        <v>0</v>
      </c>
      <c r="J84" s="19">
        <f t="shared" si="33"/>
        <v>100</v>
      </c>
      <c r="K84" s="19">
        <f t="shared" si="34"/>
        <v>100</v>
      </c>
    </row>
    <row r="85" spans="1:11" x14ac:dyDescent="0.2">
      <c r="A85" s="22" t="s">
        <v>60</v>
      </c>
      <c r="B85" s="17" t="s">
        <v>61</v>
      </c>
      <c r="C85" s="18">
        <v>0</v>
      </c>
      <c r="D85" s="18">
        <v>1384540</v>
      </c>
      <c r="E85" s="18">
        <v>1384540</v>
      </c>
      <c r="F85" s="18">
        <v>1340898.79</v>
      </c>
      <c r="G85" s="18">
        <f t="shared" si="30"/>
        <v>1340898.79</v>
      </c>
      <c r="H85" s="18">
        <f t="shared" si="31"/>
        <v>43641.209999999963</v>
      </c>
      <c r="I85" s="19">
        <f t="shared" si="32"/>
        <v>0</v>
      </c>
      <c r="J85" s="19">
        <f t="shared" si="33"/>
        <v>96.847963222442118</v>
      </c>
      <c r="K85" s="19">
        <f t="shared" si="34"/>
        <v>96.847963222442118</v>
      </c>
    </row>
    <row r="86" spans="1:11" x14ac:dyDescent="0.2">
      <c r="A86" s="23" t="s">
        <v>193</v>
      </c>
      <c r="B86" s="17" t="s">
        <v>194</v>
      </c>
      <c r="C86" s="18">
        <v>0</v>
      </c>
      <c r="D86" s="18">
        <v>1384540</v>
      </c>
      <c r="E86" s="18">
        <v>1384540</v>
      </c>
      <c r="F86" s="18">
        <v>1340898.79</v>
      </c>
      <c r="G86" s="18">
        <f t="shared" si="30"/>
        <v>1340898.79</v>
      </c>
      <c r="H86" s="18">
        <f t="shared" si="31"/>
        <v>43641.209999999963</v>
      </c>
      <c r="I86" s="19">
        <f t="shared" si="32"/>
        <v>0</v>
      </c>
      <c r="J86" s="19">
        <f t="shared" si="33"/>
        <v>96.847963222442118</v>
      </c>
      <c r="K86" s="19">
        <f t="shared" si="34"/>
        <v>96.847963222442118</v>
      </c>
    </row>
    <row r="87" spans="1:11" ht="25.5" x14ac:dyDescent="0.2">
      <c r="A87" s="24" t="s">
        <v>195</v>
      </c>
      <c r="B87" s="17" t="s">
        <v>196</v>
      </c>
      <c r="C87" s="18">
        <v>0</v>
      </c>
      <c r="D87" s="18">
        <v>1384540</v>
      </c>
      <c r="E87" s="18">
        <v>1384540</v>
      </c>
      <c r="F87" s="18">
        <v>1340898.79</v>
      </c>
      <c r="G87" s="18">
        <f t="shared" si="30"/>
        <v>1340898.79</v>
      </c>
      <c r="H87" s="18">
        <f t="shared" si="31"/>
        <v>43641.209999999963</v>
      </c>
      <c r="I87" s="19">
        <f t="shared" si="32"/>
        <v>0</v>
      </c>
      <c r="J87" s="19">
        <f t="shared" si="33"/>
        <v>96.847963222442118</v>
      </c>
      <c r="K87" s="19">
        <f t="shared" si="34"/>
        <v>96.847963222442118</v>
      </c>
    </row>
    <row r="88" spans="1:11" ht="25.5" x14ac:dyDescent="0.2">
      <c r="A88" s="25" t="s">
        <v>197</v>
      </c>
      <c r="B88" s="17" t="s">
        <v>198</v>
      </c>
      <c r="C88" s="18">
        <v>0</v>
      </c>
      <c r="D88" s="18">
        <v>1384540</v>
      </c>
      <c r="E88" s="18">
        <v>1384540</v>
      </c>
      <c r="F88" s="18">
        <v>1340898.79</v>
      </c>
      <c r="G88" s="18">
        <f t="shared" si="30"/>
        <v>1340898.79</v>
      </c>
      <c r="H88" s="18">
        <f t="shared" si="31"/>
        <v>43641.209999999963</v>
      </c>
      <c r="I88" s="19">
        <f t="shared" si="32"/>
        <v>0</v>
      </c>
      <c r="J88" s="19">
        <f t="shared" si="33"/>
        <v>96.847963222442118</v>
      </c>
      <c r="K88" s="19">
        <f t="shared" si="34"/>
        <v>96.847963222442118</v>
      </c>
    </row>
    <row r="89" spans="1:11" x14ac:dyDescent="0.2">
      <c r="A89" s="27" t="s">
        <v>72</v>
      </c>
      <c r="B89" s="28" t="s">
        <v>73</v>
      </c>
      <c r="C89" s="29"/>
      <c r="D89" s="29"/>
      <c r="E89" s="29"/>
      <c r="F89" s="29"/>
      <c r="G89" s="29"/>
      <c r="H89" s="29"/>
      <c r="I89" s="30"/>
      <c r="J89" s="30"/>
      <c r="K89" s="30"/>
    </row>
    <row r="90" spans="1:11" x14ac:dyDescent="0.2">
      <c r="A90" s="16" t="s">
        <v>26</v>
      </c>
      <c r="B90" s="17" t="s">
        <v>27</v>
      </c>
      <c r="C90" s="18">
        <v>11277236.960000001</v>
      </c>
      <c r="D90" s="18">
        <v>14091261</v>
      </c>
      <c r="E90" s="18">
        <v>0</v>
      </c>
      <c r="F90" s="18">
        <v>14055748.91</v>
      </c>
      <c r="G90" s="18">
        <f t="shared" ref="G90:G97" si="35">F90-C90</f>
        <v>2778511.9499999993</v>
      </c>
      <c r="H90" s="18">
        <f t="shared" ref="H90:H97" si="36">E90-F90</f>
        <v>-14055748.91</v>
      </c>
      <c r="I90" s="19">
        <f t="shared" ref="I90:I97" si="37">IF(ISERROR(F90/C90),0,F90/C90*100-100)</f>
        <v>24.638233282277326</v>
      </c>
      <c r="J90" s="19">
        <f t="shared" ref="J90:J97" si="38">IF(ISERROR(F90/E90),0,F90/E90*100)</f>
        <v>0</v>
      </c>
      <c r="K90" s="19">
        <f t="shared" ref="K90:K97" si="39">IF(ISERROR(F90/D90),0,F90/D90*100)</f>
        <v>99.747985010000178</v>
      </c>
    </row>
    <row r="91" spans="1:11" x14ac:dyDescent="0.2">
      <c r="A91" s="22" t="s">
        <v>30</v>
      </c>
      <c r="B91" s="17" t="s">
        <v>31</v>
      </c>
      <c r="C91" s="18">
        <v>11277236.960000001</v>
      </c>
      <c r="D91" s="18">
        <v>14091261</v>
      </c>
      <c r="E91" s="18">
        <v>0</v>
      </c>
      <c r="F91" s="18">
        <v>14055748.91</v>
      </c>
      <c r="G91" s="18">
        <f t="shared" si="35"/>
        <v>2778511.9499999993</v>
      </c>
      <c r="H91" s="18">
        <f t="shared" si="36"/>
        <v>-14055748.91</v>
      </c>
      <c r="I91" s="19">
        <f t="shared" si="37"/>
        <v>24.638233282277326</v>
      </c>
      <c r="J91" s="19">
        <f t="shared" si="38"/>
        <v>0</v>
      </c>
      <c r="K91" s="19">
        <f t="shared" si="39"/>
        <v>99.747985010000178</v>
      </c>
    </row>
    <row r="92" spans="1:11" x14ac:dyDescent="0.2">
      <c r="A92" s="23" t="s">
        <v>32</v>
      </c>
      <c r="B92" s="17" t="s">
        <v>33</v>
      </c>
      <c r="C92" s="18">
        <v>11277236.960000001</v>
      </c>
      <c r="D92" s="18">
        <v>14091261</v>
      </c>
      <c r="E92" s="18">
        <v>0</v>
      </c>
      <c r="F92" s="18">
        <v>14055748.91</v>
      </c>
      <c r="G92" s="18">
        <f t="shared" si="35"/>
        <v>2778511.9499999993</v>
      </c>
      <c r="H92" s="18">
        <f t="shared" si="36"/>
        <v>-14055748.91</v>
      </c>
      <c r="I92" s="19">
        <f t="shared" si="37"/>
        <v>24.638233282277326</v>
      </c>
      <c r="J92" s="19">
        <f t="shared" si="38"/>
        <v>0</v>
      </c>
      <c r="K92" s="19">
        <f t="shared" si="39"/>
        <v>99.747985010000178</v>
      </c>
    </row>
    <row r="93" spans="1:11" x14ac:dyDescent="0.2">
      <c r="A93" s="16" t="s">
        <v>34</v>
      </c>
      <c r="B93" s="17" t="s">
        <v>35</v>
      </c>
      <c r="C93" s="18">
        <v>11277236.960000001</v>
      </c>
      <c r="D93" s="18">
        <v>14091261</v>
      </c>
      <c r="E93" s="18">
        <v>0</v>
      </c>
      <c r="F93" s="18">
        <v>14055748.91</v>
      </c>
      <c r="G93" s="18">
        <f t="shared" si="35"/>
        <v>2778511.9499999993</v>
      </c>
      <c r="H93" s="18">
        <f t="shared" si="36"/>
        <v>-14055748.91</v>
      </c>
      <c r="I93" s="19">
        <f t="shared" si="37"/>
        <v>24.638233282277326</v>
      </c>
      <c r="J93" s="19">
        <f t="shared" si="38"/>
        <v>0</v>
      </c>
      <c r="K93" s="19">
        <f t="shared" si="39"/>
        <v>99.747985010000178</v>
      </c>
    </row>
    <row r="94" spans="1:11" x14ac:dyDescent="0.2">
      <c r="A94" s="22" t="s">
        <v>36</v>
      </c>
      <c r="B94" s="17" t="s">
        <v>37</v>
      </c>
      <c r="C94" s="18">
        <v>11277236.960000001</v>
      </c>
      <c r="D94" s="18">
        <v>14091261</v>
      </c>
      <c r="E94" s="18">
        <v>0</v>
      </c>
      <c r="F94" s="18">
        <v>14055748.91</v>
      </c>
      <c r="G94" s="18">
        <f t="shared" si="35"/>
        <v>2778511.9499999993</v>
      </c>
      <c r="H94" s="18">
        <f t="shared" si="36"/>
        <v>-14055748.91</v>
      </c>
      <c r="I94" s="19">
        <f t="shared" si="37"/>
        <v>24.638233282277326</v>
      </c>
      <c r="J94" s="19">
        <f t="shared" si="38"/>
        <v>0</v>
      </c>
      <c r="K94" s="19">
        <f t="shared" si="39"/>
        <v>99.747985010000178</v>
      </c>
    </row>
    <row r="95" spans="1:11" ht="25.5" x14ac:dyDescent="0.2">
      <c r="A95" s="23" t="s">
        <v>52</v>
      </c>
      <c r="B95" s="17" t="s">
        <v>53</v>
      </c>
      <c r="C95" s="18">
        <v>11277236.960000001</v>
      </c>
      <c r="D95" s="18">
        <v>14091261</v>
      </c>
      <c r="E95" s="18">
        <v>0</v>
      </c>
      <c r="F95" s="18">
        <v>14055748.91</v>
      </c>
      <c r="G95" s="18">
        <f t="shared" si="35"/>
        <v>2778511.9499999993</v>
      </c>
      <c r="H95" s="18">
        <f t="shared" si="36"/>
        <v>-14055748.91</v>
      </c>
      <c r="I95" s="19">
        <f t="shared" si="37"/>
        <v>24.638233282277326</v>
      </c>
      <c r="J95" s="19">
        <f t="shared" si="38"/>
        <v>0</v>
      </c>
      <c r="K95" s="19">
        <f t="shared" si="39"/>
        <v>99.747985010000178</v>
      </c>
    </row>
    <row r="96" spans="1:11" ht="25.5" x14ac:dyDescent="0.2">
      <c r="A96" s="24" t="s">
        <v>166</v>
      </c>
      <c r="B96" s="17" t="s">
        <v>167</v>
      </c>
      <c r="C96" s="18">
        <v>11277236.960000001</v>
      </c>
      <c r="D96" s="18">
        <v>14091261</v>
      </c>
      <c r="E96" s="18">
        <v>0</v>
      </c>
      <c r="F96" s="18">
        <v>14055748.91</v>
      </c>
      <c r="G96" s="18">
        <f t="shared" si="35"/>
        <v>2778511.9499999993</v>
      </c>
      <c r="H96" s="18">
        <f t="shared" si="36"/>
        <v>-14055748.91</v>
      </c>
      <c r="I96" s="19">
        <f t="shared" si="37"/>
        <v>24.638233282277326</v>
      </c>
      <c r="J96" s="19">
        <f t="shared" si="38"/>
        <v>0</v>
      </c>
      <c r="K96" s="19">
        <f t="shared" si="39"/>
        <v>99.747985010000178</v>
      </c>
    </row>
    <row r="97" spans="1:11" ht="25.5" x14ac:dyDescent="0.2">
      <c r="A97" s="25" t="s">
        <v>168</v>
      </c>
      <c r="B97" s="17" t="s">
        <v>169</v>
      </c>
      <c r="C97" s="18">
        <v>11277236.960000001</v>
      </c>
      <c r="D97" s="18">
        <v>14091261</v>
      </c>
      <c r="E97" s="18">
        <v>0</v>
      </c>
      <c r="F97" s="18">
        <v>14055748.91</v>
      </c>
      <c r="G97" s="18">
        <f t="shared" si="35"/>
        <v>2778511.9499999993</v>
      </c>
      <c r="H97" s="18">
        <f t="shared" si="36"/>
        <v>-14055748.91</v>
      </c>
      <c r="I97" s="19">
        <f t="shared" si="37"/>
        <v>24.638233282277326</v>
      </c>
      <c r="J97" s="19">
        <f t="shared" si="38"/>
        <v>0</v>
      </c>
      <c r="K97" s="19">
        <f t="shared" si="39"/>
        <v>99.747985010000178</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zoomScaleNormal="100" workbookViewId="0">
      <selection activeCell="A54" sqref="A54:XFD56"/>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0.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977</v>
      </c>
      <c r="B13" s="21" t="s">
        <v>978</v>
      </c>
      <c r="C13" s="18"/>
      <c r="D13" s="18"/>
      <c r="E13" s="18"/>
      <c r="F13" s="18"/>
      <c r="G13" s="18"/>
      <c r="H13" s="18"/>
      <c r="I13" s="19"/>
      <c r="J13" s="19"/>
      <c r="K13" s="19"/>
    </row>
    <row r="14" spans="1:11" x14ac:dyDescent="0.2">
      <c r="A14" s="16" t="s">
        <v>26</v>
      </c>
      <c r="B14" s="17" t="s">
        <v>27</v>
      </c>
      <c r="C14" s="18">
        <v>204255807</v>
      </c>
      <c r="D14" s="18">
        <v>188059821</v>
      </c>
      <c r="E14" s="18">
        <v>188059821</v>
      </c>
      <c r="F14" s="18">
        <v>188026821</v>
      </c>
      <c r="G14" s="18">
        <f t="shared" ref="G14:G21" si="0">F14-C14</f>
        <v>-16228986</v>
      </c>
      <c r="H14" s="18">
        <f t="shared" ref="H14:H21" si="1">E14-F14</f>
        <v>33000</v>
      </c>
      <c r="I14" s="19">
        <f t="shared" ref="I14:I21" si="2">IF(ISERROR(F14/C14),0,F14/C14*100-100)</f>
        <v>-7.9454220853559292</v>
      </c>
      <c r="J14" s="19">
        <f t="shared" ref="J14:J21" si="3">IF(ISERROR(F14/E14),0,F14/E14*100)</f>
        <v>99.982452392103468</v>
      </c>
      <c r="K14" s="19">
        <f t="shared" ref="K14:K21" si="4">IF(ISERROR(F14/D14),0,F14/D14*100)</f>
        <v>99.982452392103468</v>
      </c>
    </row>
    <row r="15" spans="1:11" x14ac:dyDescent="0.2">
      <c r="A15" s="22" t="s">
        <v>30</v>
      </c>
      <c r="B15" s="17" t="s">
        <v>31</v>
      </c>
      <c r="C15" s="18">
        <v>204255807</v>
      </c>
      <c r="D15" s="18">
        <v>188059821</v>
      </c>
      <c r="E15" s="18">
        <v>188059821</v>
      </c>
      <c r="F15" s="18">
        <v>188026821</v>
      </c>
      <c r="G15" s="18">
        <f t="shared" si="0"/>
        <v>-16228986</v>
      </c>
      <c r="H15" s="18">
        <f t="shared" si="1"/>
        <v>33000</v>
      </c>
      <c r="I15" s="19">
        <f t="shared" si="2"/>
        <v>-7.9454220853559292</v>
      </c>
      <c r="J15" s="19">
        <f t="shared" si="3"/>
        <v>99.982452392103468</v>
      </c>
      <c r="K15" s="19">
        <f t="shared" si="4"/>
        <v>99.982452392103468</v>
      </c>
    </row>
    <row r="16" spans="1:11" x14ac:dyDescent="0.2">
      <c r="A16" s="23" t="s">
        <v>32</v>
      </c>
      <c r="B16" s="17" t="s">
        <v>33</v>
      </c>
      <c r="C16" s="18">
        <v>204255807</v>
      </c>
      <c r="D16" s="18">
        <v>188059821</v>
      </c>
      <c r="E16" s="18">
        <v>188059821</v>
      </c>
      <c r="F16" s="18">
        <v>188026821</v>
      </c>
      <c r="G16" s="18">
        <f t="shared" si="0"/>
        <v>-16228986</v>
      </c>
      <c r="H16" s="18">
        <f t="shared" si="1"/>
        <v>33000</v>
      </c>
      <c r="I16" s="19">
        <f t="shared" si="2"/>
        <v>-7.9454220853559292</v>
      </c>
      <c r="J16" s="19">
        <f t="shared" si="3"/>
        <v>99.982452392103468</v>
      </c>
      <c r="K16" s="19">
        <f t="shared" si="4"/>
        <v>99.982452392103468</v>
      </c>
    </row>
    <row r="17" spans="1:11" x14ac:dyDescent="0.2">
      <c r="A17" s="16" t="s">
        <v>34</v>
      </c>
      <c r="B17" s="17" t="s">
        <v>35</v>
      </c>
      <c r="C17" s="18">
        <v>204255807</v>
      </c>
      <c r="D17" s="18">
        <v>188059821</v>
      </c>
      <c r="E17" s="18">
        <v>188059821</v>
      </c>
      <c r="F17" s="18">
        <v>188026821</v>
      </c>
      <c r="G17" s="18">
        <f t="shared" si="0"/>
        <v>-16228986</v>
      </c>
      <c r="H17" s="18">
        <f t="shared" si="1"/>
        <v>33000</v>
      </c>
      <c r="I17" s="19">
        <f t="shared" si="2"/>
        <v>-7.9454220853559292</v>
      </c>
      <c r="J17" s="19">
        <f t="shared" si="3"/>
        <v>99.982452392103468</v>
      </c>
      <c r="K17" s="19">
        <f t="shared" si="4"/>
        <v>99.982452392103468</v>
      </c>
    </row>
    <row r="18" spans="1:11" x14ac:dyDescent="0.2">
      <c r="A18" s="22" t="s">
        <v>36</v>
      </c>
      <c r="B18" s="17" t="s">
        <v>37</v>
      </c>
      <c r="C18" s="18">
        <v>204255807</v>
      </c>
      <c r="D18" s="18">
        <v>188059821</v>
      </c>
      <c r="E18" s="18">
        <v>188059821</v>
      </c>
      <c r="F18" s="18">
        <v>188026821</v>
      </c>
      <c r="G18" s="18">
        <f t="shared" si="0"/>
        <v>-16228986</v>
      </c>
      <c r="H18" s="18">
        <f t="shared" si="1"/>
        <v>33000</v>
      </c>
      <c r="I18" s="19">
        <f t="shared" si="2"/>
        <v>-7.9454220853559292</v>
      </c>
      <c r="J18" s="19">
        <f t="shared" si="3"/>
        <v>99.982452392103468</v>
      </c>
      <c r="K18" s="19">
        <f t="shared" si="4"/>
        <v>99.982452392103468</v>
      </c>
    </row>
    <row r="19" spans="1:11" ht="25.5" x14ac:dyDescent="0.2">
      <c r="A19" s="23" t="s">
        <v>52</v>
      </c>
      <c r="B19" s="17" t="s">
        <v>53</v>
      </c>
      <c r="C19" s="18">
        <v>204255807</v>
      </c>
      <c r="D19" s="18">
        <v>188059821</v>
      </c>
      <c r="E19" s="18">
        <v>188059821</v>
      </c>
      <c r="F19" s="18">
        <v>188026821</v>
      </c>
      <c r="G19" s="18">
        <f t="shared" si="0"/>
        <v>-16228986</v>
      </c>
      <c r="H19" s="18">
        <f t="shared" si="1"/>
        <v>33000</v>
      </c>
      <c r="I19" s="19">
        <f t="shared" si="2"/>
        <v>-7.9454220853559292</v>
      </c>
      <c r="J19" s="19">
        <f t="shared" si="3"/>
        <v>99.982452392103468</v>
      </c>
      <c r="K19" s="19">
        <f t="shared" si="4"/>
        <v>99.982452392103468</v>
      </c>
    </row>
    <row r="20" spans="1:11" ht="25.5" x14ac:dyDescent="0.2">
      <c r="A20" s="24" t="s">
        <v>166</v>
      </c>
      <c r="B20" s="17" t="s">
        <v>167</v>
      </c>
      <c r="C20" s="18">
        <v>204255807</v>
      </c>
      <c r="D20" s="18">
        <v>188059821</v>
      </c>
      <c r="E20" s="18">
        <v>188059821</v>
      </c>
      <c r="F20" s="18">
        <v>188026821</v>
      </c>
      <c r="G20" s="18">
        <f t="shared" si="0"/>
        <v>-16228986</v>
      </c>
      <c r="H20" s="18">
        <f t="shared" si="1"/>
        <v>33000</v>
      </c>
      <c r="I20" s="19">
        <f t="shared" si="2"/>
        <v>-7.9454220853559292</v>
      </c>
      <c r="J20" s="19">
        <f t="shared" si="3"/>
        <v>99.982452392103468</v>
      </c>
      <c r="K20" s="19">
        <f t="shared" si="4"/>
        <v>99.982452392103468</v>
      </c>
    </row>
    <row r="21" spans="1:11" ht="25.5" x14ac:dyDescent="0.2">
      <c r="A21" s="25" t="s">
        <v>168</v>
      </c>
      <c r="B21" s="17" t="s">
        <v>169</v>
      </c>
      <c r="C21" s="18">
        <v>204255807</v>
      </c>
      <c r="D21" s="18">
        <v>188059821</v>
      </c>
      <c r="E21" s="18">
        <v>188059821</v>
      </c>
      <c r="F21" s="18">
        <v>188026821</v>
      </c>
      <c r="G21" s="18">
        <f t="shared" si="0"/>
        <v>-16228986</v>
      </c>
      <c r="H21" s="18">
        <f t="shared" si="1"/>
        <v>33000</v>
      </c>
      <c r="I21" s="19">
        <f t="shared" si="2"/>
        <v>-7.9454220853559292</v>
      </c>
      <c r="J21" s="19">
        <f t="shared" si="3"/>
        <v>99.982452392103468</v>
      </c>
      <c r="K21" s="19">
        <f t="shared" si="4"/>
        <v>99.982452392103468</v>
      </c>
    </row>
    <row r="22" spans="1:11" x14ac:dyDescent="0.2">
      <c r="A22" s="16"/>
      <c r="B22" s="17"/>
      <c r="C22" s="18"/>
      <c r="D22" s="18"/>
      <c r="E22" s="18"/>
      <c r="F22" s="18"/>
      <c r="G22" s="18"/>
      <c r="H22" s="18"/>
      <c r="I22" s="19"/>
      <c r="J22" s="19"/>
      <c r="K22" s="19"/>
    </row>
    <row r="23" spans="1:11" x14ac:dyDescent="0.2">
      <c r="A23" s="27"/>
      <c r="B23" s="28" t="s">
        <v>69</v>
      </c>
      <c r="C23" s="29"/>
      <c r="D23" s="29"/>
      <c r="E23" s="29"/>
      <c r="F23" s="29"/>
      <c r="G23" s="29"/>
      <c r="H23" s="29"/>
      <c r="I23" s="30"/>
      <c r="J23" s="30"/>
      <c r="K23" s="30"/>
    </row>
    <row r="24" spans="1:11" x14ac:dyDescent="0.2">
      <c r="A24" s="16" t="s">
        <v>26</v>
      </c>
      <c r="B24" s="17" t="s">
        <v>27</v>
      </c>
      <c r="C24" s="18">
        <v>204255807</v>
      </c>
      <c r="D24" s="18">
        <v>188059821</v>
      </c>
      <c r="E24" s="18">
        <v>188059821</v>
      </c>
      <c r="F24" s="18">
        <v>188026821</v>
      </c>
      <c r="G24" s="18">
        <f t="shared" ref="G24:G31" si="5">F24-C24</f>
        <v>-16228986</v>
      </c>
      <c r="H24" s="18">
        <f t="shared" ref="H24:H31" si="6">E24-F24</f>
        <v>33000</v>
      </c>
      <c r="I24" s="19">
        <f t="shared" ref="I24:I31" si="7">IF(ISERROR(F24/C24),0,F24/C24*100-100)</f>
        <v>-7.9454220853559292</v>
      </c>
      <c r="J24" s="19">
        <f t="shared" ref="J24:J31" si="8">IF(ISERROR(F24/E24),0,F24/E24*100)</f>
        <v>99.982452392103468</v>
      </c>
      <c r="K24" s="19">
        <f t="shared" ref="K24:K31" si="9">IF(ISERROR(F24/D24),0,F24/D24*100)</f>
        <v>99.982452392103468</v>
      </c>
    </row>
    <row r="25" spans="1:11" x14ac:dyDescent="0.2">
      <c r="A25" s="22" t="s">
        <v>30</v>
      </c>
      <c r="B25" s="17" t="s">
        <v>31</v>
      </c>
      <c r="C25" s="18">
        <v>204255807</v>
      </c>
      <c r="D25" s="18">
        <v>188059821</v>
      </c>
      <c r="E25" s="18">
        <v>188059821</v>
      </c>
      <c r="F25" s="18">
        <v>188026821</v>
      </c>
      <c r="G25" s="18">
        <f t="shared" si="5"/>
        <v>-16228986</v>
      </c>
      <c r="H25" s="18">
        <f t="shared" si="6"/>
        <v>33000</v>
      </c>
      <c r="I25" s="19">
        <f t="shared" si="7"/>
        <v>-7.9454220853559292</v>
      </c>
      <c r="J25" s="19">
        <f t="shared" si="8"/>
        <v>99.982452392103468</v>
      </c>
      <c r="K25" s="19">
        <f t="shared" si="9"/>
        <v>99.982452392103468</v>
      </c>
    </row>
    <row r="26" spans="1:11" x14ac:dyDescent="0.2">
      <c r="A26" s="23" t="s">
        <v>32</v>
      </c>
      <c r="B26" s="17" t="s">
        <v>33</v>
      </c>
      <c r="C26" s="18">
        <v>204255807</v>
      </c>
      <c r="D26" s="18">
        <v>188059821</v>
      </c>
      <c r="E26" s="18">
        <v>188059821</v>
      </c>
      <c r="F26" s="18">
        <v>188026821</v>
      </c>
      <c r="G26" s="18">
        <f t="shared" si="5"/>
        <v>-16228986</v>
      </c>
      <c r="H26" s="18">
        <f t="shared" si="6"/>
        <v>33000</v>
      </c>
      <c r="I26" s="19">
        <f t="shared" si="7"/>
        <v>-7.9454220853559292</v>
      </c>
      <c r="J26" s="19">
        <f t="shared" si="8"/>
        <v>99.982452392103468</v>
      </c>
      <c r="K26" s="19">
        <f t="shared" si="9"/>
        <v>99.982452392103468</v>
      </c>
    </row>
    <row r="27" spans="1:11" x14ac:dyDescent="0.2">
      <c r="A27" s="16" t="s">
        <v>34</v>
      </c>
      <c r="B27" s="17" t="s">
        <v>35</v>
      </c>
      <c r="C27" s="18">
        <v>204255807</v>
      </c>
      <c r="D27" s="18">
        <v>188059821</v>
      </c>
      <c r="E27" s="18">
        <v>188059821</v>
      </c>
      <c r="F27" s="18">
        <v>188026821</v>
      </c>
      <c r="G27" s="18">
        <f t="shared" si="5"/>
        <v>-16228986</v>
      </c>
      <c r="H27" s="18">
        <f t="shared" si="6"/>
        <v>33000</v>
      </c>
      <c r="I27" s="19">
        <f t="shared" si="7"/>
        <v>-7.9454220853559292</v>
      </c>
      <c r="J27" s="19">
        <f t="shared" si="8"/>
        <v>99.982452392103468</v>
      </c>
      <c r="K27" s="19">
        <f t="shared" si="9"/>
        <v>99.982452392103468</v>
      </c>
    </row>
    <row r="28" spans="1:11" x14ac:dyDescent="0.2">
      <c r="A28" s="22" t="s">
        <v>36</v>
      </c>
      <c r="B28" s="17" t="s">
        <v>37</v>
      </c>
      <c r="C28" s="18">
        <v>204255807</v>
      </c>
      <c r="D28" s="18">
        <v>188059821</v>
      </c>
      <c r="E28" s="18">
        <v>188059821</v>
      </c>
      <c r="F28" s="18">
        <v>188026821</v>
      </c>
      <c r="G28" s="18">
        <f t="shared" si="5"/>
        <v>-16228986</v>
      </c>
      <c r="H28" s="18">
        <f t="shared" si="6"/>
        <v>33000</v>
      </c>
      <c r="I28" s="19">
        <f t="shared" si="7"/>
        <v>-7.9454220853559292</v>
      </c>
      <c r="J28" s="19">
        <f t="shared" si="8"/>
        <v>99.982452392103468</v>
      </c>
      <c r="K28" s="19">
        <f t="shared" si="9"/>
        <v>99.982452392103468</v>
      </c>
    </row>
    <row r="29" spans="1:11" ht="25.5" x14ac:dyDescent="0.2">
      <c r="A29" s="23" t="s">
        <v>52</v>
      </c>
      <c r="B29" s="17" t="s">
        <v>53</v>
      </c>
      <c r="C29" s="18">
        <v>204255807</v>
      </c>
      <c r="D29" s="18">
        <v>188059821</v>
      </c>
      <c r="E29" s="18">
        <v>188059821</v>
      </c>
      <c r="F29" s="18">
        <v>188026821</v>
      </c>
      <c r="G29" s="18">
        <f t="shared" si="5"/>
        <v>-16228986</v>
      </c>
      <c r="H29" s="18">
        <f t="shared" si="6"/>
        <v>33000</v>
      </c>
      <c r="I29" s="19">
        <f t="shared" si="7"/>
        <v>-7.9454220853559292</v>
      </c>
      <c r="J29" s="19">
        <f t="shared" si="8"/>
        <v>99.982452392103468</v>
      </c>
      <c r="K29" s="19">
        <f t="shared" si="9"/>
        <v>99.982452392103468</v>
      </c>
    </row>
    <row r="30" spans="1:11" ht="25.5" x14ac:dyDescent="0.2">
      <c r="A30" s="24" t="s">
        <v>166</v>
      </c>
      <c r="B30" s="17" t="s">
        <v>167</v>
      </c>
      <c r="C30" s="18">
        <v>204255807</v>
      </c>
      <c r="D30" s="18">
        <v>188059821</v>
      </c>
      <c r="E30" s="18">
        <v>188059821</v>
      </c>
      <c r="F30" s="18">
        <v>188026821</v>
      </c>
      <c r="G30" s="18">
        <f t="shared" si="5"/>
        <v>-16228986</v>
      </c>
      <c r="H30" s="18">
        <f t="shared" si="6"/>
        <v>33000</v>
      </c>
      <c r="I30" s="19">
        <f t="shared" si="7"/>
        <v>-7.9454220853559292</v>
      </c>
      <c r="J30" s="19">
        <f t="shared" si="8"/>
        <v>99.982452392103468</v>
      </c>
      <c r="K30" s="19">
        <f t="shared" si="9"/>
        <v>99.982452392103468</v>
      </c>
    </row>
    <row r="31" spans="1:11" ht="25.5" x14ac:dyDescent="0.2">
      <c r="A31" s="25" t="s">
        <v>168</v>
      </c>
      <c r="B31" s="17" t="s">
        <v>169</v>
      </c>
      <c r="C31" s="18">
        <v>204255807</v>
      </c>
      <c r="D31" s="18">
        <v>188059821</v>
      </c>
      <c r="E31" s="18">
        <v>188059821</v>
      </c>
      <c r="F31" s="18">
        <v>188026821</v>
      </c>
      <c r="G31" s="18">
        <f t="shared" si="5"/>
        <v>-16228986</v>
      </c>
      <c r="H31" s="18">
        <f t="shared" si="6"/>
        <v>33000</v>
      </c>
      <c r="I31" s="19">
        <f t="shared" si="7"/>
        <v>-7.9454220853559292</v>
      </c>
      <c r="J31" s="19">
        <f t="shared" si="8"/>
        <v>99.982452392103468</v>
      </c>
      <c r="K31" s="19">
        <f t="shared" si="9"/>
        <v>99.982452392103468</v>
      </c>
    </row>
    <row r="32" spans="1:11" x14ac:dyDescent="0.2">
      <c r="A32" s="27" t="s">
        <v>84</v>
      </c>
      <c r="B32" s="28" t="s">
        <v>979</v>
      </c>
      <c r="C32" s="29"/>
      <c r="D32" s="29"/>
      <c r="E32" s="29"/>
      <c r="F32" s="29"/>
      <c r="G32" s="29"/>
      <c r="H32" s="29"/>
      <c r="I32" s="30"/>
      <c r="J32" s="30"/>
      <c r="K32" s="30"/>
    </row>
    <row r="33" spans="1:11" x14ac:dyDescent="0.2">
      <c r="A33" s="16" t="s">
        <v>26</v>
      </c>
      <c r="B33" s="17" t="s">
        <v>27</v>
      </c>
      <c r="C33" s="18">
        <v>199255807</v>
      </c>
      <c r="D33" s="18">
        <v>188059821</v>
      </c>
      <c r="E33" s="18">
        <v>188059821</v>
      </c>
      <c r="F33" s="18">
        <v>188026821</v>
      </c>
      <c r="G33" s="18">
        <f t="shared" ref="G33:G40" si="10">F33-C33</f>
        <v>-11228986</v>
      </c>
      <c r="H33" s="18">
        <f t="shared" ref="H33:H40" si="11">E33-F33</f>
        <v>33000</v>
      </c>
      <c r="I33" s="19">
        <f t="shared" ref="I33:I40" si="12">IF(ISERROR(F33/C33),0,F33/C33*100-100)</f>
        <v>-5.6354623581936494</v>
      </c>
      <c r="J33" s="19">
        <f t="shared" ref="J33:J40" si="13">IF(ISERROR(F33/E33),0,F33/E33*100)</f>
        <v>99.982452392103468</v>
      </c>
      <c r="K33" s="19">
        <f t="shared" ref="K33:K40" si="14">IF(ISERROR(F33/D33),0,F33/D33*100)</f>
        <v>99.982452392103468</v>
      </c>
    </row>
    <row r="34" spans="1:11" x14ac:dyDescent="0.2">
      <c r="A34" s="22" t="s">
        <v>30</v>
      </c>
      <c r="B34" s="17" t="s">
        <v>31</v>
      </c>
      <c r="C34" s="18">
        <v>199255807</v>
      </c>
      <c r="D34" s="18">
        <v>188059821</v>
      </c>
      <c r="E34" s="18">
        <v>188059821</v>
      </c>
      <c r="F34" s="18">
        <v>188026821</v>
      </c>
      <c r="G34" s="18">
        <f t="shared" si="10"/>
        <v>-11228986</v>
      </c>
      <c r="H34" s="18">
        <f t="shared" si="11"/>
        <v>33000</v>
      </c>
      <c r="I34" s="19">
        <f t="shared" si="12"/>
        <v>-5.6354623581936494</v>
      </c>
      <c r="J34" s="19">
        <f t="shared" si="13"/>
        <v>99.982452392103468</v>
      </c>
      <c r="K34" s="19">
        <f t="shared" si="14"/>
        <v>99.982452392103468</v>
      </c>
    </row>
    <row r="35" spans="1:11" x14ac:dyDescent="0.2">
      <c r="A35" s="23" t="s">
        <v>32</v>
      </c>
      <c r="B35" s="17" t="s">
        <v>33</v>
      </c>
      <c r="C35" s="18">
        <v>199255807</v>
      </c>
      <c r="D35" s="18">
        <v>188059821</v>
      </c>
      <c r="E35" s="18">
        <v>188059821</v>
      </c>
      <c r="F35" s="18">
        <v>188026821</v>
      </c>
      <c r="G35" s="18">
        <f t="shared" si="10"/>
        <v>-11228986</v>
      </c>
      <c r="H35" s="18">
        <f t="shared" si="11"/>
        <v>33000</v>
      </c>
      <c r="I35" s="19">
        <f t="shared" si="12"/>
        <v>-5.6354623581936494</v>
      </c>
      <c r="J35" s="19">
        <f t="shared" si="13"/>
        <v>99.982452392103468</v>
      </c>
      <c r="K35" s="19">
        <f t="shared" si="14"/>
        <v>99.982452392103468</v>
      </c>
    </row>
    <row r="36" spans="1:11" x14ac:dyDescent="0.2">
      <c r="A36" s="16" t="s">
        <v>34</v>
      </c>
      <c r="B36" s="17" t="s">
        <v>35</v>
      </c>
      <c r="C36" s="18">
        <v>199255807</v>
      </c>
      <c r="D36" s="18">
        <v>188059821</v>
      </c>
      <c r="E36" s="18">
        <v>188059821</v>
      </c>
      <c r="F36" s="18">
        <v>188026821</v>
      </c>
      <c r="G36" s="18">
        <f t="shared" si="10"/>
        <v>-11228986</v>
      </c>
      <c r="H36" s="18">
        <f t="shared" si="11"/>
        <v>33000</v>
      </c>
      <c r="I36" s="19">
        <f t="shared" si="12"/>
        <v>-5.6354623581936494</v>
      </c>
      <c r="J36" s="19">
        <f t="shared" si="13"/>
        <v>99.982452392103468</v>
      </c>
      <c r="K36" s="19">
        <f t="shared" si="14"/>
        <v>99.982452392103468</v>
      </c>
    </row>
    <row r="37" spans="1:11" x14ac:dyDescent="0.2">
      <c r="A37" s="22" t="s">
        <v>36</v>
      </c>
      <c r="B37" s="17" t="s">
        <v>37</v>
      </c>
      <c r="C37" s="18">
        <v>199255807</v>
      </c>
      <c r="D37" s="18">
        <v>188059821</v>
      </c>
      <c r="E37" s="18">
        <v>188059821</v>
      </c>
      <c r="F37" s="18">
        <v>188026821</v>
      </c>
      <c r="G37" s="18">
        <f t="shared" si="10"/>
        <v>-11228986</v>
      </c>
      <c r="H37" s="18">
        <f t="shared" si="11"/>
        <v>33000</v>
      </c>
      <c r="I37" s="19">
        <f t="shared" si="12"/>
        <v>-5.6354623581936494</v>
      </c>
      <c r="J37" s="19">
        <f t="shared" si="13"/>
        <v>99.982452392103468</v>
      </c>
      <c r="K37" s="19">
        <f t="shared" si="14"/>
        <v>99.982452392103468</v>
      </c>
    </row>
    <row r="38" spans="1:11" ht="25.5" x14ac:dyDescent="0.2">
      <c r="A38" s="23" t="s">
        <v>52</v>
      </c>
      <c r="B38" s="17" t="s">
        <v>53</v>
      </c>
      <c r="C38" s="18">
        <v>199255807</v>
      </c>
      <c r="D38" s="18">
        <v>188059821</v>
      </c>
      <c r="E38" s="18">
        <v>188059821</v>
      </c>
      <c r="F38" s="18">
        <v>188026821</v>
      </c>
      <c r="G38" s="18">
        <f t="shared" si="10"/>
        <v>-11228986</v>
      </c>
      <c r="H38" s="18">
        <f t="shared" si="11"/>
        <v>33000</v>
      </c>
      <c r="I38" s="19">
        <f t="shared" si="12"/>
        <v>-5.6354623581936494</v>
      </c>
      <c r="J38" s="19">
        <f t="shared" si="13"/>
        <v>99.982452392103468</v>
      </c>
      <c r="K38" s="19">
        <f t="shared" si="14"/>
        <v>99.982452392103468</v>
      </c>
    </row>
    <row r="39" spans="1:11" ht="25.5" x14ac:dyDescent="0.2">
      <c r="A39" s="24" t="s">
        <v>166</v>
      </c>
      <c r="B39" s="17" t="s">
        <v>167</v>
      </c>
      <c r="C39" s="18">
        <v>199255807</v>
      </c>
      <c r="D39" s="18">
        <v>188059821</v>
      </c>
      <c r="E39" s="18">
        <v>188059821</v>
      </c>
      <c r="F39" s="18">
        <v>188026821</v>
      </c>
      <c r="G39" s="18">
        <f t="shared" si="10"/>
        <v>-11228986</v>
      </c>
      <c r="H39" s="18">
        <f t="shared" si="11"/>
        <v>33000</v>
      </c>
      <c r="I39" s="19">
        <f t="shared" si="12"/>
        <v>-5.6354623581936494</v>
      </c>
      <c r="J39" s="19">
        <f t="shared" si="13"/>
        <v>99.982452392103468</v>
      </c>
      <c r="K39" s="19">
        <f t="shared" si="14"/>
        <v>99.982452392103468</v>
      </c>
    </row>
    <row r="40" spans="1:11" ht="25.5" x14ac:dyDescent="0.2">
      <c r="A40" s="25" t="s">
        <v>168</v>
      </c>
      <c r="B40" s="17" t="s">
        <v>169</v>
      </c>
      <c r="C40" s="18">
        <v>199255807</v>
      </c>
      <c r="D40" s="18">
        <v>188059821</v>
      </c>
      <c r="E40" s="18">
        <v>188059821</v>
      </c>
      <c r="F40" s="18">
        <v>188026821</v>
      </c>
      <c r="G40" s="18">
        <f t="shared" si="10"/>
        <v>-11228986</v>
      </c>
      <c r="H40" s="18">
        <f t="shared" si="11"/>
        <v>33000</v>
      </c>
      <c r="I40" s="19">
        <f t="shared" si="12"/>
        <v>-5.6354623581936494</v>
      </c>
      <c r="J40" s="19">
        <f t="shared" si="13"/>
        <v>99.982452392103468</v>
      </c>
      <c r="K40" s="19">
        <f t="shared" si="14"/>
        <v>99.982452392103468</v>
      </c>
    </row>
    <row r="41" spans="1:11" x14ac:dyDescent="0.2">
      <c r="A41" s="27" t="s">
        <v>72</v>
      </c>
      <c r="B41" s="28" t="s">
        <v>73</v>
      </c>
      <c r="C41" s="29"/>
      <c r="D41" s="29"/>
      <c r="E41" s="29"/>
      <c r="F41" s="29"/>
      <c r="G41" s="29"/>
      <c r="H41" s="29"/>
      <c r="I41" s="30"/>
      <c r="J41" s="30"/>
      <c r="K41" s="30"/>
    </row>
    <row r="42" spans="1:11" x14ac:dyDescent="0.2">
      <c r="A42" s="16" t="s">
        <v>26</v>
      </c>
      <c r="B42" s="17" t="s">
        <v>27</v>
      </c>
      <c r="C42" s="18">
        <v>5000000</v>
      </c>
      <c r="D42" s="18">
        <v>0</v>
      </c>
      <c r="E42" s="18">
        <v>0</v>
      </c>
      <c r="F42" s="18">
        <v>0</v>
      </c>
      <c r="G42" s="18">
        <f t="shared" ref="G42:G49" si="15">F42-C42</f>
        <v>-5000000</v>
      </c>
      <c r="H42" s="18">
        <f t="shared" ref="H42:H49" si="16">E42-F42</f>
        <v>0</v>
      </c>
      <c r="I42" s="19">
        <f t="shared" ref="I42:I49" si="17">IF(ISERROR(F42/C42),0,F42/C42*100-100)</f>
        <v>-100</v>
      </c>
      <c r="J42" s="19">
        <f t="shared" ref="J42:J49" si="18">IF(ISERROR(F42/E42),0,F42/E42*100)</f>
        <v>0</v>
      </c>
      <c r="K42" s="19">
        <f t="shared" ref="K42:K49" si="19">IF(ISERROR(F42/D42),0,F42/D42*100)</f>
        <v>0</v>
      </c>
    </row>
    <row r="43" spans="1:11" x14ac:dyDescent="0.2">
      <c r="A43" s="22" t="s">
        <v>30</v>
      </c>
      <c r="B43" s="17" t="s">
        <v>31</v>
      </c>
      <c r="C43" s="18">
        <v>5000000</v>
      </c>
      <c r="D43" s="18">
        <v>0</v>
      </c>
      <c r="E43" s="18">
        <v>0</v>
      </c>
      <c r="F43" s="18">
        <v>0</v>
      </c>
      <c r="G43" s="18">
        <f t="shared" si="15"/>
        <v>-5000000</v>
      </c>
      <c r="H43" s="18">
        <f t="shared" si="16"/>
        <v>0</v>
      </c>
      <c r="I43" s="19">
        <f t="shared" si="17"/>
        <v>-100</v>
      </c>
      <c r="J43" s="19">
        <f t="shared" si="18"/>
        <v>0</v>
      </c>
      <c r="K43" s="19">
        <f t="shared" si="19"/>
        <v>0</v>
      </c>
    </row>
    <row r="44" spans="1:11" x14ac:dyDescent="0.2">
      <c r="A44" s="23" t="s">
        <v>32</v>
      </c>
      <c r="B44" s="17" t="s">
        <v>33</v>
      </c>
      <c r="C44" s="18">
        <v>5000000</v>
      </c>
      <c r="D44" s="18">
        <v>0</v>
      </c>
      <c r="E44" s="18">
        <v>0</v>
      </c>
      <c r="F44" s="18">
        <v>0</v>
      </c>
      <c r="G44" s="18">
        <f t="shared" si="15"/>
        <v>-5000000</v>
      </c>
      <c r="H44" s="18">
        <f t="shared" si="16"/>
        <v>0</v>
      </c>
      <c r="I44" s="19">
        <f t="shared" si="17"/>
        <v>-100</v>
      </c>
      <c r="J44" s="19">
        <f t="shared" si="18"/>
        <v>0</v>
      </c>
      <c r="K44" s="19">
        <f t="shared" si="19"/>
        <v>0</v>
      </c>
    </row>
    <row r="45" spans="1:11" x14ac:dyDescent="0.2">
      <c r="A45" s="16" t="s">
        <v>34</v>
      </c>
      <c r="B45" s="17" t="s">
        <v>35</v>
      </c>
      <c r="C45" s="18">
        <v>5000000</v>
      </c>
      <c r="D45" s="18">
        <v>0</v>
      </c>
      <c r="E45" s="18">
        <v>0</v>
      </c>
      <c r="F45" s="18">
        <v>0</v>
      </c>
      <c r="G45" s="18">
        <f t="shared" si="15"/>
        <v>-5000000</v>
      </c>
      <c r="H45" s="18">
        <f t="shared" si="16"/>
        <v>0</v>
      </c>
      <c r="I45" s="19">
        <f t="shared" si="17"/>
        <v>-100</v>
      </c>
      <c r="J45" s="19">
        <f t="shared" si="18"/>
        <v>0</v>
      </c>
      <c r="K45" s="19">
        <f t="shared" si="19"/>
        <v>0</v>
      </c>
    </row>
    <row r="46" spans="1:11" x14ac:dyDescent="0.2">
      <c r="A46" s="22" t="s">
        <v>36</v>
      </c>
      <c r="B46" s="17" t="s">
        <v>37</v>
      </c>
      <c r="C46" s="18">
        <v>5000000</v>
      </c>
      <c r="D46" s="18">
        <v>0</v>
      </c>
      <c r="E46" s="18">
        <v>0</v>
      </c>
      <c r="F46" s="18">
        <v>0</v>
      </c>
      <c r="G46" s="18">
        <f t="shared" si="15"/>
        <v>-5000000</v>
      </c>
      <c r="H46" s="18">
        <f t="shared" si="16"/>
        <v>0</v>
      </c>
      <c r="I46" s="19">
        <f t="shared" si="17"/>
        <v>-100</v>
      </c>
      <c r="J46" s="19">
        <f t="shared" si="18"/>
        <v>0</v>
      </c>
      <c r="K46" s="19">
        <f t="shared" si="19"/>
        <v>0</v>
      </c>
    </row>
    <row r="47" spans="1:11" ht="25.5" x14ac:dyDescent="0.2">
      <c r="A47" s="23" t="s">
        <v>52</v>
      </c>
      <c r="B47" s="17" t="s">
        <v>53</v>
      </c>
      <c r="C47" s="18">
        <v>5000000</v>
      </c>
      <c r="D47" s="18">
        <v>0</v>
      </c>
      <c r="E47" s="18">
        <v>0</v>
      </c>
      <c r="F47" s="18">
        <v>0</v>
      </c>
      <c r="G47" s="18">
        <f t="shared" si="15"/>
        <v>-5000000</v>
      </c>
      <c r="H47" s="18">
        <f t="shared" si="16"/>
        <v>0</v>
      </c>
      <c r="I47" s="19">
        <f t="shared" si="17"/>
        <v>-100</v>
      </c>
      <c r="J47" s="19">
        <f t="shared" si="18"/>
        <v>0</v>
      </c>
      <c r="K47" s="19">
        <f t="shared" si="19"/>
        <v>0</v>
      </c>
    </row>
    <row r="48" spans="1:11" ht="25.5" x14ac:dyDescent="0.2">
      <c r="A48" s="24" t="s">
        <v>166</v>
      </c>
      <c r="B48" s="17" t="s">
        <v>167</v>
      </c>
      <c r="C48" s="18">
        <v>5000000</v>
      </c>
      <c r="D48" s="18">
        <v>0</v>
      </c>
      <c r="E48" s="18">
        <v>0</v>
      </c>
      <c r="F48" s="18">
        <v>0</v>
      </c>
      <c r="G48" s="18">
        <f t="shared" si="15"/>
        <v>-5000000</v>
      </c>
      <c r="H48" s="18">
        <f t="shared" si="16"/>
        <v>0</v>
      </c>
      <c r="I48" s="19">
        <f t="shared" si="17"/>
        <v>-100</v>
      </c>
      <c r="J48" s="19">
        <f t="shared" si="18"/>
        <v>0</v>
      </c>
      <c r="K48" s="19">
        <f t="shared" si="19"/>
        <v>0</v>
      </c>
    </row>
    <row r="49" spans="1:11" ht="25.5" x14ac:dyDescent="0.2">
      <c r="A49" s="25" t="s">
        <v>168</v>
      </c>
      <c r="B49" s="17" t="s">
        <v>169</v>
      </c>
      <c r="C49" s="18">
        <v>5000000</v>
      </c>
      <c r="D49" s="18">
        <v>0</v>
      </c>
      <c r="E49" s="18">
        <v>0</v>
      </c>
      <c r="F49" s="18">
        <v>0</v>
      </c>
      <c r="G49" s="18">
        <f t="shared" si="15"/>
        <v>-5000000</v>
      </c>
      <c r="H49" s="18">
        <f t="shared" si="16"/>
        <v>0</v>
      </c>
      <c r="I49" s="19">
        <f t="shared" si="17"/>
        <v>-100</v>
      </c>
      <c r="J49" s="19">
        <f t="shared" si="18"/>
        <v>0</v>
      </c>
      <c r="K49" s="19">
        <f t="shared" si="19"/>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zoomScaleNormal="100" workbookViewId="0">
      <selection activeCell="A59" sqref="A59:XFD62"/>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8.7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ht="25.5" x14ac:dyDescent="0.2">
      <c r="A13" s="20" t="s">
        <v>980</v>
      </c>
      <c r="B13" s="21" t="s">
        <v>981</v>
      </c>
      <c r="C13" s="18"/>
      <c r="D13" s="18"/>
      <c r="E13" s="18"/>
      <c r="F13" s="18"/>
      <c r="G13" s="18"/>
      <c r="H13" s="18"/>
      <c r="I13" s="19"/>
      <c r="J13" s="19"/>
      <c r="K13" s="19"/>
    </row>
    <row r="14" spans="1:11" x14ac:dyDescent="0.2">
      <c r="A14" s="16" t="s">
        <v>26</v>
      </c>
      <c r="B14" s="17" t="s">
        <v>27</v>
      </c>
      <c r="C14" s="18">
        <v>0</v>
      </c>
      <c r="D14" s="18">
        <v>668397109</v>
      </c>
      <c r="E14" s="18">
        <v>0</v>
      </c>
      <c r="F14" s="18">
        <v>0</v>
      </c>
      <c r="G14" s="18">
        <f t="shared" ref="G14:G20" si="0">F14-C14</f>
        <v>0</v>
      </c>
      <c r="H14" s="18">
        <f t="shared" ref="H14:H20" si="1">E14-F14</f>
        <v>0</v>
      </c>
      <c r="I14" s="19">
        <f t="shared" ref="I14:I20" si="2">IF(ISERROR(F14/C14),0,F14/C14*100-100)</f>
        <v>0</v>
      </c>
      <c r="J14" s="19">
        <f t="shared" ref="J14:J20" si="3">IF(ISERROR(F14/E14),0,F14/E14*100)</f>
        <v>0</v>
      </c>
      <c r="K14" s="19">
        <f t="shared" ref="K14:K20" si="4">IF(ISERROR(F14/D14),0,F14/D14*100)</f>
        <v>0</v>
      </c>
    </row>
    <row r="15" spans="1:11" x14ac:dyDescent="0.2">
      <c r="A15" s="22" t="s">
        <v>30</v>
      </c>
      <c r="B15" s="17" t="s">
        <v>31</v>
      </c>
      <c r="C15" s="18">
        <v>0</v>
      </c>
      <c r="D15" s="18">
        <v>668397109</v>
      </c>
      <c r="E15" s="18">
        <v>0</v>
      </c>
      <c r="F15" s="18">
        <v>0</v>
      </c>
      <c r="G15" s="18">
        <f t="shared" si="0"/>
        <v>0</v>
      </c>
      <c r="H15" s="18">
        <f t="shared" si="1"/>
        <v>0</v>
      </c>
      <c r="I15" s="19">
        <f t="shared" si="2"/>
        <v>0</v>
      </c>
      <c r="J15" s="19">
        <f t="shared" si="3"/>
        <v>0</v>
      </c>
      <c r="K15" s="19">
        <f t="shared" si="4"/>
        <v>0</v>
      </c>
    </row>
    <row r="16" spans="1:11" x14ac:dyDescent="0.2">
      <c r="A16" s="23" t="s">
        <v>32</v>
      </c>
      <c r="B16" s="17" t="s">
        <v>33</v>
      </c>
      <c r="C16" s="18">
        <v>0</v>
      </c>
      <c r="D16" s="18">
        <v>668397109</v>
      </c>
      <c r="E16" s="18">
        <v>0</v>
      </c>
      <c r="F16" s="18">
        <v>0</v>
      </c>
      <c r="G16" s="18">
        <f t="shared" si="0"/>
        <v>0</v>
      </c>
      <c r="H16" s="18">
        <f t="shared" si="1"/>
        <v>0</v>
      </c>
      <c r="I16" s="19">
        <f t="shared" si="2"/>
        <v>0</v>
      </c>
      <c r="J16" s="19">
        <f t="shared" si="3"/>
        <v>0</v>
      </c>
      <c r="K16" s="19">
        <f t="shared" si="4"/>
        <v>0</v>
      </c>
    </row>
    <row r="17" spans="1:11" x14ac:dyDescent="0.2">
      <c r="A17" s="16" t="s">
        <v>34</v>
      </c>
      <c r="B17" s="17" t="s">
        <v>35</v>
      </c>
      <c r="C17" s="18">
        <v>0</v>
      </c>
      <c r="D17" s="18">
        <v>668397109</v>
      </c>
      <c r="E17" s="18">
        <v>0</v>
      </c>
      <c r="F17" s="18">
        <v>0</v>
      </c>
      <c r="G17" s="18">
        <f t="shared" si="0"/>
        <v>0</v>
      </c>
      <c r="H17" s="18">
        <f t="shared" si="1"/>
        <v>0</v>
      </c>
      <c r="I17" s="19">
        <f t="shared" si="2"/>
        <v>0</v>
      </c>
      <c r="J17" s="19">
        <f t="shared" si="3"/>
        <v>0</v>
      </c>
      <c r="K17" s="19">
        <f t="shared" si="4"/>
        <v>0</v>
      </c>
    </row>
    <row r="18" spans="1:11" x14ac:dyDescent="0.2">
      <c r="A18" s="22" t="s">
        <v>36</v>
      </c>
      <c r="B18" s="17" t="s">
        <v>37</v>
      </c>
      <c r="C18" s="18">
        <v>0</v>
      </c>
      <c r="D18" s="18">
        <v>668397109</v>
      </c>
      <c r="E18" s="18">
        <v>0</v>
      </c>
      <c r="F18" s="18">
        <v>0</v>
      </c>
      <c r="G18" s="18">
        <f t="shared" si="0"/>
        <v>0</v>
      </c>
      <c r="H18" s="18">
        <f t="shared" si="1"/>
        <v>0</v>
      </c>
      <c r="I18" s="19">
        <f t="shared" si="2"/>
        <v>0</v>
      </c>
      <c r="J18" s="19">
        <f t="shared" si="3"/>
        <v>0</v>
      </c>
      <c r="K18" s="19">
        <f t="shared" si="4"/>
        <v>0</v>
      </c>
    </row>
    <row r="19" spans="1:11" x14ac:dyDescent="0.2">
      <c r="A19" s="23" t="s">
        <v>46</v>
      </c>
      <c r="B19" s="17" t="s">
        <v>47</v>
      </c>
      <c r="C19" s="18">
        <v>0</v>
      </c>
      <c r="D19" s="18">
        <v>668397109</v>
      </c>
      <c r="E19" s="18">
        <v>0</v>
      </c>
      <c r="F19" s="18">
        <v>0</v>
      </c>
      <c r="G19" s="18">
        <f t="shared" si="0"/>
        <v>0</v>
      </c>
      <c r="H19" s="18">
        <f t="shared" si="1"/>
        <v>0</v>
      </c>
      <c r="I19" s="19">
        <f t="shared" si="2"/>
        <v>0</v>
      </c>
      <c r="J19" s="19">
        <f t="shared" si="3"/>
        <v>0</v>
      </c>
      <c r="K19" s="19">
        <f t="shared" si="4"/>
        <v>0</v>
      </c>
    </row>
    <row r="20" spans="1:11" x14ac:dyDescent="0.2">
      <c r="A20" s="24" t="s">
        <v>48</v>
      </c>
      <c r="B20" s="17" t="s">
        <v>49</v>
      </c>
      <c r="C20" s="18">
        <v>0</v>
      </c>
      <c r="D20" s="18">
        <v>668397109</v>
      </c>
      <c r="E20" s="18">
        <v>0</v>
      </c>
      <c r="F20" s="18">
        <v>0</v>
      </c>
      <c r="G20" s="18">
        <f t="shared" si="0"/>
        <v>0</v>
      </c>
      <c r="H20" s="18">
        <f t="shared" si="1"/>
        <v>0</v>
      </c>
      <c r="I20" s="19">
        <f t="shared" si="2"/>
        <v>0</v>
      </c>
      <c r="J20" s="19">
        <f t="shared" si="3"/>
        <v>0</v>
      </c>
      <c r="K20" s="19">
        <f t="shared" si="4"/>
        <v>0</v>
      </c>
    </row>
    <row r="21" spans="1:11" x14ac:dyDescent="0.2">
      <c r="A21" s="16"/>
      <c r="B21" s="17"/>
      <c r="C21" s="18"/>
      <c r="D21" s="18"/>
      <c r="E21" s="18"/>
      <c r="F21" s="18"/>
      <c r="G21" s="18"/>
      <c r="H21" s="18"/>
      <c r="I21" s="19"/>
      <c r="J21" s="19"/>
      <c r="K21" s="19"/>
    </row>
    <row r="22" spans="1:11" x14ac:dyDescent="0.2">
      <c r="A22" s="27"/>
      <c r="B22" s="28" t="s">
        <v>69</v>
      </c>
      <c r="C22" s="29"/>
      <c r="D22" s="29"/>
      <c r="E22" s="29"/>
      <c r="F22" s="29"/>
      <c r="G22" s="29"/>
      <c r="H22" s="29"/>
      <c r="I22" s="30"/>
      <c r="J22" s="30"/>
      <c r="K22" s="30"/>
    </row>
    <row r="23" spans="1:11" x14ac:dyDescent="0.2">
      <c r="A23" s="16" t="s">
        <v>26</v>
      </c>
      <c r="B23" s="17" t="s">
        <v>27</v>
      </c>
      <c r="C23" s="18">
        <v>0</v>
      </c>
      <c r="D23" s="18">
        <v>337445158</v>
      </c>
      <c r="E23" s="18">
        <v>0</v>
      </c>
      <c r="F23" s="18">
        <v>0</v>
      </c>
      <c r="G23" s="18">
        <f t="shared" ref="G23:G29" si="5">F23-C23</f>
        <v>0</v>
      </c>
      <c r="H23" s="18">
        <f t="shared" ref="H23:H29" si="6">E23-F23</f>
        <v>0</v>
      </c>
      <c r="I23" s="19">
        <f t="shared" ref="I23:I29" si="7">IF(ISERROR(F23/C23),0,F23/C23*100-100)</f>
        <v>0</v>
      </c>
      <c r="J23" s="19">
        <f t="shared" ref="J23:J29" si="8">IF(ISERROR(F23/E23),0,F23/E23*100)</f>
        <v>0</v>
      </c>
      <c r="K23" s="19">
        <f t="shared" ref="K23:K29" si="9">IF(ISERROR(F23/D23),0,F23/D23*100)</f>
        <v>0</v>
      </c>
    </row>
    <row r="24" spans="1:11" x14ac:dyDescent="0.2">
      <c r="A24" s="22" t="s">
        <v>30</v>
      </c>
      <c r="B24" s="17" t="s">
        <v>31</v>
      </c>
      <c r="C24" s="18">
        <v>0</v>
      </c>
      <c r="D24" s="18">
        <v>337445158</v>
      </c>
      <c r="E24" s="18">
        <v>0</v>
      </c>
      <c r="F24" s="18">
        <v>0</v>
      </c>
      <c r="G24" s="18">
        <f t="shared" si="5"/>
        <v>0</v>
      </c>
      <c r="H24" s="18">
        <f t="shared" si="6"/>
        <v>0</v>
      </c>
      <c r="I24" s="19">
        <f t="shared" si="7"/>
        <v>0</v>
      </c>
      <c r="J24" s="19">
        <f t="shared" si="8"/>
        <v>0</v>
      </c>
      <c r="K24" s="19">
        <f t="shared" si="9"/>
        <v>0</v>
      </c>
    </row>
    <row r="25" spans="1:11" x14ac:dyDescent="0.2">
      <c r="A25" s="23" t="s">
        <v>32</v>
      </c>
      <c r="B25" s="17" t="s">
        <v>33</v>
      </c>
      <c r="C25" s="18">
        <v>0</v>
      </c>
      <c r="D25" s="18">
        <v>337445158</v>
      </c>
      <c r="E25" s="18">
        <v>0</v>
      </c>
      <c r="F25" s="18">
        <v>0</v>
      </c>
      <c r="G25" s="18">
        <f t="shared" si="5"/>
        <v>0</v>
      </c>
      <c r="H25" s="18">
        <f t="shared" si="6"/>
        <v>0</v>
      </c>
      <c r="I25" s="19">
        <f t="shared" si="7"/>
        <v>0</v>
      </c>
      <c r="J25" s="19">
        <f t="shared" si="8"/>
        <v>0</v>
      </c>
      <c r="K25" s="19">
        <f t="shared" si="9"/>
        <v>0</v>
      </c>
    </row>
    <row r="26" spans="1:11" x14ac:dyDescent="0.2">
      <c r="A26" s="16" t="s">
        <v>34</v>
      </c>
      <c r="B26" s="17" t="s">
        <v>35</v>
      </c>
      <c r="C26" s="18">
        <v>0</v>
      </c>
      <c r="D26" s="18">
        <v>337445158</v>
      </c>
      <c r="E26" s="18">
        <v>0</v>
      </c>
      <c r="F26" s="18">
        <v>0</v>
      </c>
      <c r="G26" s="18">
        <f t="shared" si="5"/>
        <v>0</v>
      </c>
      <c r="H26" s="18">
        <f t="shared" si="6"/>
        <v>0</v>
      </c>
      <c r="I26" s="19">
        <f t="shared" si="7"/>
        <v>0</v>
      </c>
      <c r="J26" s="19">
        <f t="shared" si="8"/>
        <v>0</v>
      </c>
      <c r="K26" s="19">
        <f t="shared" si="9"/>
        <v>0</v>
      </c>
    </row>
    <row r="27" spans="1:11" x14ac:dyDescent="0.2">
      <c r="A27" s="22" t="s">
        <v>36</v>
      </c>
      <c r="B27" s="17" t="s">
        <v>37</v>
      </c>
      <c r="C27" s="18">
        <v>0</v>
      </c>
      <c r="D27" s="18">
        <v>337445158</v>
      </c>
      <c r="E27" s="18">
        <v>0</v>
      </c>
      <c r="F27" s="18">
        <v>0</v>
      </c>
      <c r="G27" s="18">
        <f t="shared" si="5"/>
        <v>0</v>
      </c>
      <c r="H27" s="18">
        <f t="shared" si="6"/>
        <v>0</v>
      </c>
      <c r="I27" s="19">
        <f t="shared" si="7"/>
        <v>0</v>
      </c>
      <c r="J27" s="19">
        <f t="shared" si="8"/>
        <v>0</v>
      </c>
      <c r="K27" s="19">
        <f t="shared" si="9"/>
        <v>0</v>
      </c>
    </row>
    <row r="28" spans="1:11" x14ac:dyDescent="0.2">
      <c r="A28" s="23" t="s">
        <v>46</v>
      </c>
      <c r="B28" s="17" t="s">
        <v>47</v>
      </c>
      <c r="C28" s="18">
        <v>0</v>
      </c>
      <c r="D28" s="18">
        <v>337445158</v>
      </c>
      <c r="E28" s="18">
        <v>0</v>
      </c>
      <c r="F28" s="18">
        <v>0</v>
      </c>
      <c r="G28" s="18">
        <f t="shared" si="5"/>
        <v>0</v>
      </c>
      <c r="H28" s="18">
        <f t="shared" si="6"/>
        <v>0</v>
      </c>
      <c r="I28" s="19">
        <f t="shared" si="7"/>
        <v>0</v>
      </c>
      <c r="J28" s="19">
        <f t="shared" si="8"/>
        <v>0</v>
      </c>
      <c r="K28" s="19">
        <f t="shared" si="9"/>
        <v>0</v>
      </c>
    </row>
    <row r="29" spans="1:11" x14ac:dyDescent="0.2">
      <c r="A29" s="24" t="s">
        <v>48</v>
      </c>
      <c r="B29" s="17" t="s">
        <v>49</v>
      </c>
      <c r="C29" s="18">
        <v>0</v>
      </c>
      <c r="D29" s="18">
        <v>337445158</v>
      </c>
      <c r="E29" s="18">
        <v>0</v>
      </c>
      <c r="F29" s="18">
        <v>0</v>
      </c>
      <c r="G29" s="18">
        <f t="shared" si="5"/>
        <v>0</v>
      </c>
      <c r="H29" s="18">
        <f t="shared" si="6"/>
        <v>0</v>
      </c>
      <c r="I29" s="19">
        <f t="shared" si="7"/>
        <v>0</v>
      </c>
      <c r="J29" s="19">
        <f t="shared" si="8"/>
        <v>0</v>
      </c>
      <c r="K29" s="19">
        <f t="shared" si="9"/>
        <v>0</v>
      </c>
    </row>
    <row r="30" spans="1:11" x14ac:dyDescent="0.2">
      <c r="A30" s="27" t="s">
        <v>86</v>
      </c>
      <c r="B30" s="28" t="s">
        <v>982</v>
      </c>
      <c r="C30" s="29"/>
      <c r="D30" s="29"/>
      <c r="E30" s="29"/>
      <c r="F30" s="29"/>
      <c r="G30" s="29"/>
      <c r="H30" s="29"/>
      <c r="I30" s="30"/>
      <c r="J30" s="30"/>
      <c r="K30" s="30"/>
    </row>
    <row r="31" spans="1:11" x14ac:dyDescent="0.2">
      <c r="A31" s="16" t="s">
        <v>26</v>
      </c>
      <c r="B31" s="17" t="s">
        <v>27</v>
      </c>
      <c r="C31" s="18">
        <v>0</v>
      </c>
      <c r="D31" s="18">
        <v>337445158</v>
      </c>
      <c r="E31" s="18">
        <v>0</v>
      </c>
      <c r="F31" s="18">
        <v>0</v>
      </c>
      <c r="G31" s="18">
        <f t="shared" ref="G31:G37" si="10">F31-C31</f>
        <v>0</v>
      </c>
      <c r="H31" s="18">
        <f t="shared" ref="H31:H37" si="11">E31-F31</f>
        <v>0</v>
      </c>
      <c r="I31" s="19">
        <f t="shared" ref="I31:I37" si="12">IF(ISERROR(F31/C31),0,F31/C31*100-100)</f>
        <v>0</v>
      </c>
      <c r="J31" s="19">
        <f t="shared" ref="J31:J37" si="13">IF(ISERROR(F31/E31),0,F31/E31*100)</f>
        <v>0</v>
      </c>
      <c r="K31" s="19">
        <f t="shared" ref="K31:K37" si="14">IF(ISERROR(F31/D31),0,F31/D31*100)</f>
        <v>0</v>
      </c>
    </row>
    <row r="32" spans="1:11" x14ac:dyDescent="0.2">
      <c r="A32" s="22" t="s">
        <v>30</v>
      </c>
      <c r="B32" s="17" t="s">
        <v>31</v>
      </c>
      <c r="C32" s="18">
        <v>0</v>
      </c>
      <c r="D32" s="18">
        <v>337445158</v>
      </c>
      <c r="E32" s="18">
        <v>0</v>
      </c>
      <c r="F32" s="18">
        <v>0</v>
      </c>
      <c r="G32" s="18">
        <f t="shared" si="10"/>
        <v>0</v>
      </c>
      <c r="H32" s="18">
        <f t="shared" si="11"/>
        <v>0</v>
      </c>
      <c r="I32" s="19">
        <f t="shared" si="12"/>
        <v>0</v>
      </c>
      <c r="J32" s="19">
        <f t="shared" si="13"/>
        <v>0</v>
      </c>
      <c r="K32" s="19">
        <f t="shared" si="14"/>
        <v>0</v>
      </c>
    </row>
    <row r="33" spans="1:11" x14ac:dyDescent="0.2">
      <c r="A33" s="23" t="s">
        <v>32</v>
      </c>
      <c r="B33" s="17" t="s">
        <v>33</v>
      </c>
      <c r="C33" s="18">
        <v>0</v>
      </c>
      <c r="D33" s="18">
        <v>337445158</v>
      </c>
      <c r="E33" s="18">
        <v>0</v>
      </c>
      <c r="F33" s="18">
        <v>0</v>
      </c>
      <c r="G33" s="18">
        <f t="shared" si="10"/>
        <v>0</v>
      </c>
      <c r="H33" s="18">
        <f t="shared" si="11"/>
        <v>0</v>
      </c>
      <c r="I33" s="19">
        <f t="shared" si="12"/>
        <v>0</v>
      </c>
      <c r="J33" s="19">
        <f t="shared" si="13"/>
        <v>0</v>
      </c>
      <c r="K33" s="19">
        <f t="shared" si="14"/>
        <v>0</v>
      </c>
    </row>
    <row r="34" spans="1:11" x14ac:dyDescent="0.2">
      <c r="A34" s="16" t="s">
        <v>34</v>
      </c>
      <c r="B34" s="17" t="s">
        <v>35</v>
      </c>
      <c r="C34" s="18">
        <v>0</v>
      </c>
      <c r="D34" s="18">
        <v>337445158</v>
      </c>
      <c r="E34" s="18">
        <v>0</v>
      </c>
      <c r="F34" s="18">
        <v>0</v>
      </c>
      <c r="G34" s="18">
        <f t="shared" si="10"/>
        <v>0</v>
      </c>
      <c r="H34" s="18">
        <f t="shared" si="11"/>
        <v>0</v>
      </c>
      <c r="I34" s="19">
        <f t="shared" si="12"/>
        <v>0</v>
      </c>
      <c r="J34" s="19">
        <f t="shared" si="13"/>
        <v>0</v>
      </c>
      <c r="K34" s="19">
        <f t="shared" si="14"/>
        <v>0</v>
      </c>
    </row>
    <row r="35" spans="1:11" x14ac:dyDescent="0.2">
      <c r="A35" s="22" t="s">
        <v>36</v>
      </c>
      <c r="B35" s="17" t="s">
        <v>37</v>
      </c>
      <c r="C35" s="18">
        <v>0</v>
      </c>
      <c r="D35" s="18">
        <v>337445158</v>
      </c>
      <c r="E35" s="18">
        <v>0</v>
      </c>
      <c r="F35" s="18">
        <v>0</v>
      </c>
      <c r="G35" s="18">
        <f t="shared" si="10"/>
        <v>0</v>
      </c>
      <c r="H35" s="18">
        <f t="shared" si="11"/>
        <v>0</v>
      </c>
      <c r="I35" s="19">
        <f t="shared" si="12"/>
        <v>0</v>
      </c>
      <c r="J35" s="19">
        <f t="shared" si="13"/>
        <v>0</v>
      </c>
      <c r="K35" s="19">
        <f t="shared" si="14"/>
        <v>0</v>
      </c>
    </row>
    <row r="36" spans="1:11" x14ac:dyDescent="0.2">
      <c r="A36" s="23" t="s">
        <v>46</v>
      </c>
      <c r="B36" s="17" t="s">
        <v>47</v>
      </c>
      <c r="C36" s="18">
        <v>0</v>
      </c>
      <c r="D36" s="18">
        <v>337445158</v>
      </c>
      <c r="E36" s="18">
        <v>0</v>
      </c>
      <c r="F36" s="18">
        <v>0</v>
      </c>
      <c r="G36" s="18">
        <f t="shared" si="10"/>
        <v>0</v>
      </c>
      <c r="H36" s="18">
        <f t="shared" si="11"/>
        <v>0</v>
      </c>
      <c r="I36" s="19">
        <f t="shared" si="12"/>
        <v>0</v>
      </c>
      <c r="J36" s="19">
        <f t="shared" si="13"/>
        <v>0</v>
      </c>
      <c r="K36" s="19">
        <f t="shared" si="14"/>
        <v>0</v>
      </c>
    </row>
    <row r="37" spans="1:11" x14ac:dyDescent="0.2">
      <c r="A37" s="24" t="s">
        <v>48</v>
      </c>
      <c r="B37" s="17" t="s">
        <v>49</v>
      </c>
      <c r="C37" s="18">
        <v>0</v>
      </c>
      <c r="D37" s="18">
        <v>337445158</v>
      </c>
      <c r="E37" s="18">
        <v>0</v>
      </c>
      <c r="F37" s="18">
        <v>0</v>
      </c>
      <c r="G37" s="18">
        <f t="shared" si="10"/>
        <v>0</v>
      </c>
      <c r="H37" s="18">
        <f t="shared" si="11"/>
        <v>0</v>
      </c>
      <c r="I37" s="19">
        <f t="shared" si="12"/>
        <v>0</v>
      </c>
      <c r="J37" s="19">
        <f t="shared" si="13"/>
        <v>0</v>
      </c>
      <c r="K37" s="19">
        <f t="shared" si="14"/>
        <v>0</v>
      </c>
    </row>
    <row r="38" spans="1:11" x14ac:dyDescent="0.2">
      <c r="A38" s="16"/>
      <c r="B38" s="17"/>
      <c r="C38" s="18"/>
      <c r="D38" s="18"/>
      <c r="E38" s="18"/>
      <c r="F38" s="18"/>
      <c r="G38" s="18"/>
      <c r="H38" s="18"/>
      <c r="I38" s="19"/>
      <c r="J38" s="19"/>
      <c r="K38" s="19"/>
    </row>
    <row r="39" spans="1:11" ht="38.25" x14ac:dyDescent="0.2">
      <c r="A39" s="27"/>
      <c r="B39" s="28" t="s">
        <v>111</v>
      </c>
      <c r="C39" s="29"/>
      <c r="D39" s="29"/>
      <c r="E39" s="29"/>
      <c r="F39" s="29"/>
      <c r="G39" s="29"/>
      <c r="H39" s="29"/>
      <c r="I39" s="30"/>
      <c r="J39" s="30"/>
      <c r="K39" s="30"/>
    </row>
    <row r="40" spans="1:11" x14ac:dyDescent="0.2">
      <c r="A40" s="16" t="s">
        <v>26</v>
      </c>
      <c r="B40" s="17" t="s">
        <v>27</v>
      </c>
      <c r="C40" s="18">
        <v>0</v>
      </c>
      <c r="D40" s="18">
        <v>330951951</v>
      </c>
      <c r="E40" s="18">
        <v>0</v>
      </c>
      <c r="F40" s="18">
        <v>0</v>
      </c>
      <c r="G40" s="18">
        <f t="shared" ref="G40:G46" si="15">F40-C40</f>
        <v>0</v>
      </c>
      <c r="H40" s="18">
        <f t="shared" ref="H40:H46" si="16">E40-F40</f>
        <v>0</v>
      </c>
      <c r="I40" s="19">
        <f t="shared" ref="I40:I46" si="17">IF(ISERROR(F40/C40),0,F40/C40*100-100)</f>
        <v>0</v>
      </c>
      <c r="J40" s="19">
        <f t="shared" ref="J40:J46" si="18">IF(ISERROR(F40/E40),0,F40/E40*100)</f>
        <v>0</v>
      </c>
      <c r="K40" s="19">
        <f t="shared" ref="K40:K46" si="19">IF(ISERROR(F40/D40),0,F40/D40*100)</f>
        <v>0</v>
      </c>
    </row>
    <row r="41" spans="1:11" x14ac:dyDescent="0.2">
      <c r="A41" s="22" t="s">
        <v>30</v>
      </c>
      <c r="B41" s="17" t="s">
        <v>31</v>
      </c>
      <c r="C41" s="18">
        <v>0</v>
      </c>
      <c r="D41" s="18">
        <v>330951951</v>
      </c>
      <c r="E41" s="18">
        <v>0</v>
      </c>
      <c r="F41" s="18">
        <v>0</v>
      </c>
      <c r="G41" s="18">
        <f t="shared" si="15"/>
        <v>0</v>
      </c>
      <c r="H41" s="18">
        <f t="shared" si="16"/>
        <v>0</v>
      </c>
      <c r="I41" s="19">
        <f t="shared" si="17"/>
        <v>0</v>
      </c>
      <c r="J41" s="19">
        <f t="shared" si="18"/>
        <v>0</v>
      </c>
      <c r="K41" s="19">
        <f t="shared" si="19"/>
        <v>0</v>
      </c>
    </row>
    <row r="42" spans="1:11" x14ac:dyDescent="0.2">
      <c r="A42" s="23" t="s">
        <v>32</v>
      </c>
      <c r="B42" s="17" t="s">
        <v>33</v>
      </c>
      <c r="C42" s="18">
        <v>0</v>
      </c>
      <c r="D42" s="18">
        <v>330951951</v>
      </c>
      <c r="E42" s="18">
        <v>0</v>
      </c>
      <c r="F42" s="18">
        <v>0</v>
      </c>
      <c r="G42" s="18">
        <f t="shared" si="15"/>
        <v>0</v>
      </c>
      <c r="H42" s="18">
        <f t="shared" si="16"/>
        <v>0</v>
      </c>
      <c r="I42" s="19">
        <f t="shared" si="17"/>
        <v>0</v>
      </c>
      <c r="J42" s="19">
        <f t="shared" si="18"/>
        <v>0</v>
      </c>
      <c r="K42" s="19">
        <f t="shared" si="19"/>
        <v>0</v>
      </c>
    </row>
    <row r="43" spans="1:11" x14ac:dyDescent="0.2">
      <c r="A43" s="16" t="s">
        <v>34</v>
      </c>
      <c r="B43" s="17" t="s">
        <v>35</v>
      </c>
      <c r="C43" s="18">
        <v>0</v>
      </c>
      <c r="D43" s="18">
        <v>330951951</v>
      </c>
      <c r="E43" s="18">
        <v>0</v>
      </c>
      <c r="F43" s="18">
        <v>0</v>
      </c>
      <c r="G43" s="18">
        <f t="shared" si="15"/>
        <v>0</v>
      </c>
      <c r="H43" s="18">
        <f t="shared" si="16"/>
        <v>0</v>
      </c>
      <c r="I43" s="19">
        <f t="shared" si="17"/>
        <v>0</v>
      </c>
      <c r="J43" s="19">
        <f t="shared" si="18"/>
        <v>0</v>
      </c>
      <c r="K43" s="19">
        <f t="shared" si="19"/>
        <v>0</v>
      </c>
    </row>
    <row r="44" spans="1:11" x14ac:dyDescent="0.2">
      <c r="A44" s="22" t="s">
        <v>36</v>
      </c>
      <c r="B44" s="17" t="s">
        <v>37</v>
      </c>
      <c r="C44" s="18">
        <v>0</v>
      </c>
      <c r="D44" s="18">
        <v>330951951</v>
      </c>
      <c r="E44" s="18">
        <v>0</v>
      </c>
      <c r="F44" s="18">
        <v>0</v>
      </c>
      <c r="G44" s="18">
        <f t="shared" si="15"/>
        <v>0</v>
      </c>
      <c r="H44" s="18">
        <f t="shared" si="16"/>
        <v>0</v>
      </c>
      <c r="I44" s="19">
        <f t="shared" si="17"/>
        <v>0</v>
      </c>
      <c r="J44" s="19">
        <f t="shared" si="18"/>
        <v>0</v>
      </c>
      <c r="K44" s="19">
        <f t="shared" si="19"/>
        <v>0</v>
      </c>
    </row>
    <row r="45" spans="1:11" x14ac:dyDescent="0.2">
      <c r="A45" s="23" t="s">
        <v>46</v>
      </c>
      <c r="B45" s="17" t="s">
        <v>47</v>
      </c>
      <c r="C45" s="18">
        <v>0</v>
      </c>
      <c r="D45" s="18">
        <v>330951951</v>
      </c>
      <c r="E45" s="18">
        <v>0</v>
      </c>
      <c r="F45" s="18">
        <v>0</v>
      </c>
      <c r="G45" s="18">
        <f t="shared" si="15"/>
        <v>0</v>
      </c>
      <c r="H45" s="18">
        <f t="shared" si="16"/>
        <v>0</v>
      </c>
      <c r="I45" s="19">
        <f t="shared" si="17"/>
        <v>0</v>
      </c>
      <c r="J45" s="19">
        <f t="shared" si="18"/>
        <v>0</v>
      </c>
      <c r="K45" s="19">
        <f t="shared" si="19"/>
        <v>0</v>
      </c>
    </row>
    <row r="46" spans="1:11" x14ac:dyDescent="0.2">
      <c r="A46" s="24" t="s">
        <v>48</v>
      </c>
      <c r="B46" s="17" t="s">
        <v>49</v>
      </c>
      <c r="C46" s="18">
        <v>0</v>
      </c>
      <c r="D46" s="18">
        <v>330951951</v>
      </c>
      <c r="E46" s="18">
        <v>0</v>
      </c>
      <c r="F46" s="18">
        <v>0</v>
      </c>
      <c r="G46" s="18">
        <f t="shared" si="15"/>
        <v>0</v>
      </c>
      <c r="H46" s="18">
        <f t="shared" si="16"/>
        <v>0</v>
      </c>
      <c r="I46" s="19">
        <f t="shared" si="17"/>
        <v>0</v>
      </c>
      <c r="J46" s="19">
        <f t="shared" si="18"/>
        <v>0</v>
      </c>
      <c r="K46" s="19">
        <f t="shared" si="19"/>
        <v>0</v>
      </c>
    </row>
    <row r="47" spans="1:11" ht="38.25" x14ac:dyDescent="0.2">
      <c r="A47" s="27" t="s">
        <v>983</v>
      </c>
      <c r="B47" s="28" t="s">
        <v>984</v>
      </c>
      <c r="C47" s="29"/>
      <c r="D47" s="29"/>
      <c r="E47" s="29"/>
      <c r="F47" s="29"/>
      <c r="G47" s="29"/>
      <c r="H47" s="29"/>
      <c r="I47" s="30"/>
      <c r="J47" s="30"/>
      <c r="K47" s="30"/>
    </row>
    <row r="48" spans="1:11" x14ac:dyDescent="0.2">
      <c r="A48" s="16" t="s">
        <v>26</v>
      </c>
      <c r="B48" s="17" t="s">
        <v>27</v>
      </c>
      <c r="C48" s="18">
        <v>0</v>
      </c>
      <c r="D48" s="18">
        <v>330951951</v>
      </c>
      <c r="E48" s="18">
        <v>0</v>
      </c>
      <c r="F48" s="18">
        <v>0</v>
      </c>
      <c r="G48" s="18">
        <f t="shared" ref="G48:G54" si="20">F48-C48</f>
        <v>0</v>
      </c>
      <c r="H48" s="18">
        <f t="shared" ref="H48:H54" si="21">E48-F48</f>
        <v>0</v>
      </c>
      <c r="I48" s="19">
        <f t="shared" ref="I48:I54" si="22">IF(ISERROR(F48/C48),0,F48/C48*100-100)</f>
        <v>0</v>
      </c>
      <c r="J48" s="19">
        <f t="shared" ref="J48:J54" si="23">IF(ISERROR(F48/E48),0,F48/E48*100)</f>
        <v>0</v>
      </c>
      <c r="K48" s="19">
        <f t="shared" ref="K48:K54" si="24">IF(ISERROR(F48/D48),0,F48/D48*100)</f>
        <v>0</v>
      </c>
    </row>
    <row r="49" spans="1:11" x14ac:dyDescent="0.2">
      <c r="A49" s="22" t="s">
        <v>30</v>
      </c>
      <c r="B49" s="17" t="s">
        <v>31</v>
      </c>
      <c r="C49" s="18">
        <v>0</v>
      </c>
      <c r="D49" s="18">
        <v>330951951</v>
      </c>
      <c r="E49" s="18">
        <v>0</v>
      </c>
      <c r="F49" s="18">
        <v>0</v>
      </c>
      <c r="G49" s="18">
        <f t="shared" si="20"/>
        <v>0</v>
      </c>
      <c r="H49" s="18">
        <f t="shared" si="21"/>
        <v>0</v>
      </c>
      <c r="I49" s="19">
        <f t="shared" si="22"/>
        <v>0</v>
      </c>
      <c r="J49" s="19">
        <f t="shared" si="23"/>
        <v>0</v>
      </c>
      <c r="K49" s="19">
        <f t="shared" si="24"/>
        <v>0</v>
      </c>
    </row>
    <row r="50" spans="1:11" x14ac:dyDescent="0.2">
      <c r="A50" s="23" t="s">
        <v>32</v>
      </c>
      <c r="B50" s="17" t="s">
        <v>33</v>
      </c>
      <c r="C50" s="18">
        <v>0</v>
      </c>
      <c r="D50" s="18">
        <v>330951951</v>
      </c>
      <c r="E50" s="18">
        <v>0</v>
      </c>
      <c r="F50" s="18">
        <v>0</v>
      </c>
      <c r="G50" s="18">
        <f t="shared" si="20"/>
        <v>0</v>
      </c>
      <c r="H50" s="18">
        <f t="shared" si="21"/>
        <v>0</v>
      </c>
      <c r="I50" s="19">
        <f t="shared" si="22"/>
        <v>0</v>
      </c>
      <c r="J50" s="19">
        <f t="shared" si="23"/>
        <v>0</v>
      </c>
      <c r="K50" s="19">
        <f t="shared" si="24"/>
        <v>0</v>
      </c>
    </row>
    <row r="51" spans="1:11" x14ac:dyDescent="0.2">
      <c r="A51" s="16" t="s">
        <v>34</v>
      </c>
      <c r="B51" s="17" t="s">
        <v>35</v>
      </c>
      <c r="C51" s="18">
        <v>0</v>
      </c>
      <c r="D51" s="18">
        <v>330951951</v>
      </c>
      <c r="E51" s="18">
        <v>0</v>
      </c>
      <c r="F51" s="18">
        <v>0</v>
      </c>
      <c r="G51" s="18">
        <f t="shared" si="20"/>
        <v>0</v>
      </c>
      <c r="H51" s="18">
        <f t="shared" si="21"/>
        <v>0</v>
      </c>
      <c r="I51" s="19">
        <f t="shared" si="22"/>
        <v>0</v>
      </c>
      <c r="J51" s="19">
        <f t="shared" si="23"/>
        <v>0</v>
      </c>
      <c r="K51" s="19">
        <f t="shared" si="24"/>
        <v>0</v>
      </c>
    </row>
    <row r="52" spans="1:11" x14ac:dyDescent="0.2">
      <c r="A52" s="22" t="s">
        <v>36</v>
      </c>
      <c r="B52" s="17" t="s">
        <v>37</v>
      </c>
      <c r="C52" s="18">
        <v>0</v>
      </c>
      <c r="D52" s="18">
        <v>330951951</v>
      </c>
      <c r="E52" s="18">
        <v>0</v>
      </c>
      <c r="F52" s="18">
        <v>0</v>
      </c>
      <c r="G52" s="18">
        <f t="shared" si="20"/>
        <v>0</v>
      </c>
      <c r="H52" s="18">
        <f t="shared" si="21"/>
        <v>0</v>
      </c>
      <c r="I52" s="19">
        <f t="shared" si="22"/>
        <v>0</v>
      </c>
      <c r="J52" s="19">
        <f t="shared" si="23"/>
        <v>0</v>
      </c>
      <c r="K52" s="19">
        <f t="shared" si="24"/>
        <v>0</v>
      </c>
    </row>
    <row r="53" spans="1:11" x14ac:dyDescent="0.2">
      <c r="A53" s="23" t="s">
        <v>46</v>
      </c>
      <c r="B53" s="17" t="s">
        <v>47</v>
      </c>
      <c r="C53" s="18">
        <v>0</v>
      </c>
      <c r="D53" s="18">
        <v>330951951</v>
      </c>
      <c r="E53" s="18">
        <v>0</v>
      </c>
      <c r="F53" s="18">
        <v>0</v>
      </c>
      <c r="G53" s="18">
        <f t="shared" si="20"/>
        <v>0</v>
      </c>
      <c r="H53" s="18">
        <f t="shared" si="21"/>
        <v>0</v>
      </c>
      <c r="I53" s="19">
        <f t="shared" si="22"/>
        <v>0</v>
      </c>
      <c r="J53" s="19">
        <f t="shared" si="23"/>
        <v>0</v>
      </c>
      <c r="K53" s="19">
        <f t="shared" si="24"/>
        <v>0</v>
      </c>
    </row>
    <row r="54" spans="1:11" x14ac:dyDescent="0.2">
      <c r="A54" s="24" t="s">
        <v>48</v>
      </c>
      <c r="B54" s="17" t="s">
        <v>49</v>
      </c>
      <c r="C54" s="18">
        <v>0</v>
      </c>
      <c r="D54" s="18">
        <v>330951951</v>
      </c>
      <c r="E54" s="18">
        <v>0</v>
      </c>
      <c r="F54" s="18">
        <v>0</v>
      </c>
      <c r="G54" s="18">
        <f t="shared" si="20"/>
        <v>0</v>
      </c>
      <c r="H54" s="18">
        <f t="shared" si="21"/>
        <v>0</v>
      </c>
      <c r="I54" s="19">
        <f t="shared" si="22"/>
        <v>0</v>
      </c>
      <c r="J54" s="19">
        <f t="shared" si="23"/>
        <v>0</v>
      </c>
      <c r="K54" s="19">
        <f t="shared" si="24"/>
        <v>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2"/>
  <sheetViews>
    <sheetView zoomScaleNormal="100" workbookViewId="0">
      <selection activeCell="O186" sqref="O186"/>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986</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144</v>
      </c>
      <c r="B13" s="21" t="s">
        <v>145</v>
      </c>
      <c r="C13" s="18"/>
      <c r="D13" s="18"/>
      <c r="E13" s="18"/>
      <c r="F13" s="18"/>
      <c r="G13" s="18"/>
      <c r="H13" s="18"/>
      <c r="I13" s="19"/>
      <c r="J13" s="19"/>
      <c r="K13" s="19"/>
    </row>
    <row r="14" spans="1:11" x14ac:dyDescent="0.2">
      <c r="A14" s="16" t="s">
        <v>26</v>
      </c>
      <c r="B14" s="17" t="s">
        <v>27</v>
      </c>
      <c r="C14" s="18">
        <v>13016564.83</v>
      </c>
      <c r="D14" s="18">
        <v>14576100</v>
      </c>
      <c r="E14" s="18">
        <v>13988231</v>
      </c>
      <c r="F14" s="18">
        <v>13223505.039999999</v>
      </c>
      <c r="G14" s="18">
        <f t="shared" ref="G14:G40" si="0">F14-C14</f>
        <v>206940.20999999903</v>
      </c>
      <c r="H14" s="18">
        <f t="shared" ref="H14:H40" si="1">E14-F14</f>
        <v>764725.96000000089</v>
      </c>
      <c r="I14" s="19">
        <f t="shared" ref="I14:I40" si="2">IF(ISERROR(F14/C14),0,F14/C14*100-100)</f>
        <v>1.5898219899235926</v>
      </c>
      <c r="J14" s="19">
        <f t="shared" ref="J14:J40" si="3">IF(ISERROR(F14/E14),0,F14/E14*100)</f>
        <v>94.533075983660837</v>
      </c>
      <c r="K14" s="19">
        <f t="shared" ref="K14:K40" si="4">IF(ISERROR(F14/D14),0,F14/D14*100)</f>
        <v>90.720460479826556</v>
      </c>
    </row>
    <row r="15" spans="1:11" ht="25.5" x14ac:dyDescent="0.2">
      <c r="A15" s="22" t="s">
        <v>28</v>
      </c>
      <c r="B15" s="17" t="s">
        <v>29</v>
      </c>
      <c r="C15" s="18">
        <v>0</v>
      </c>
      <c r="D15" s="18">
        <v>63923</v>
      </c>
      <c r="E15" s="18">
        <v>3000</v>
      </c>
      <c r="F15" s="18">
        <v>76627.83</v>
      </c>
      <c r="G15" s="18">
        <f t="shared" si="0"/>
        <v>76627.83</v>
      </c>
      <c r="H15" s="18">
        <f t="shared" si="1"/>
        <v>-73627.83</v>
      </c>
      <c r="I15" s="19">
        <f t="shared" si="2"/>
        <v>0</v>
      </c>
      <c r="J15" s="19">
        <f t="shared" si="3"/>
        <v>2554.261</v>
      </c>
      <c r="K15" s="19">
        <f t="shared" si="4"/>
        <v>119.87520923611218</v>
      </c>
    </row>
    <row r="16" spans="1:11" x14ac:dyDescent="0.2">
      <c r="A16" s="22" t="s">
        <v>90</v>
      </c>
      <c r="B16" s="17" t="s">
        <v>91</v>
      </c>
      <c r="C16" s="18">
        <v>0</v>
      </c>
      <c r="D16" s="18">
        <v>82981</v>
      </c>
      <c r="E16" s="18">
        <v>0</v>
      </c>
      <c r="F16" s="18">
        <v>82980.5</v>
      </c>
      <c r="G16" s="18">
        <f t="shared" si="0"/>
        <v>82980.5</v>
      </c>
      <c r="H16" s="18">
        <f t="shared" si="1"/>
        <v>-82980.5</v>
      </c>
      <c r="I16" s="19">
        <f t="shared" si="2"/>
        <v>0</v>
      </c>
      <c r="J16" s="19">
        <f t="shared" si="3"/>
        <v>0</v>
      </c>
      <c r="K16" s="19">
        <f t="shared" si="4"/>
        <v>99.999397452428866</v>
      </c>
    </row>
    <row r="17" spans="1:11" x14ac:dyDescent="0.2">
      <c r="A17" s="22" t="s">
        <v>92</v>
      </c>
      <c r="B17" s="17" t="s">
        <v>93</v>
      </c>
      <c r="C17" s="18">
        <v>489028</v>
      </c>
      <c r="D17" s="18">
        <v>34198</v>
      </c>
      <c r="E17" s="18">
        <v>0</v>
      </c>
      <c r="F17" s="18">
        <v>34196.370000000003</v>
      </c>
      <c r="G17" s="18">
        <f t="shared" si="0"/>
        <v>-454831.63</v>
      </c>
      <c r="H17" s="18">
        <f t="shared" si="1"/>
        <v>-34196.370000000003</v>
      </c>
      <c r="I17" s="19">
        <f t="shared" si="2"/>
        <v>-93.007277701890274</v>
      </c>
      <c r="J17" s="19">
        <f t="shared" si="3"/>
        <v>0</v>
      </c>
      <c r="K17" s="19">
        <f t="shared" si="4"/>
        <v>99.995233639394115</v>
      </c>
    </row>
    <row r="18" spans="1:11" x14ac:dyDescent="0.2">
      <c r="A18" s="23" t="s">
        <v>94</v>
      </c>
      <c r="B18" s="17" t="s">
        <v>95</v>
      </c>
      <c r="C18" s="18">
        <v>489028</v>
      </c>
      <c r="D18" s="18">
        <v>34198</v>
      </c>
      <c r="E18" s="18">
        <v>0</v>
      </c>
      <c r="F18" s="18">
        <v>34196.370000000003</v>
      </c>
      <c r="G18" s="18">
        <f t="shared" si="0"/>
        <v>-454831.63</v>
      </c>
      <c r="H18" s="18">
        <f t="shared" si="1"/>
        <v>-34196.370000000003</v>
      </c>
      <c r="I18" s="19">
        <f t="shared" si="2"/>
        <v>-93.007277701890274</v>
      </c>
      <c r="J18" s="19">
        <f t="shared" si="3"/>
        <v>0</v>
      </c>
      <c r="K18" s="19">
        <f t="shared" si="4"/>
        <v>99.995233639394115</v>
      </c>
    </row>
    <row r="19" spans="1:11" x14ac:dyDescent="0.2">
      <c r="A19" s="24" t="s">
        <v>96</v>
      </c>
      <c r="B19" s="17" t="s">
        <v>97</v>
      </c>
      <c r="C19" s="18">
        <v>489028</v>
      </c>
      <c r="D19" s="18">
        <v>34198</v>
      </c>
      <c r="E19" s="18">
        <v>0</v>
      </c>
      <c r="F19" s="18">
        <v>34196.370000000003</v>
      </c>
      <c r="G19" s="18">
        <f t="shared" si="0"/>
        <v>-454831.63</v>
      </c>
      <c r="H19" s="18">
        <f t="shared" si="1"/>
        <v>-34196.370000000003</v>
      </c>
      <c r="I19" s="19">
        <f t="shared" si="2"/>
        <v>-93.007277701890274</v>
      </c>
      <c r="J19" s="19">
        <f t="shared" si="3"/>
        <v>0</v>
      </c>
      <c r="K19" s="19">
        <f t="shared" si="4"/>
        <v>99.995233639394115</v>
      </c>
    </row>
    <row r="20" spans="1:11" ht="25.5" x14ac:dyDescent="0.2">
      <c r="A20" s="25" t="s">
        <v>98</v>
      </c>
      <c r="B20" s="17" t="s">
        <v>99</v>
      </c>
      <c r="C20" s="18">
        <v>489028</v>
      </c>
      <c r="D20" s="18">
        <v>34198</v>
      </c>
      <c r="E20" s="18">
        <v>0</v>
      </c>
      <c r="F20" s="18">
        <v>34196.370000000003</v>
      </c>
      <c r="G20" s="18">
        <f t="shared" si="0"/>
        <v>-454831.63</v>
      </c>
      <c r="H20" s="18">
        <f t="shared" si="1"/>
        <v>-34196.370000000003</v>
      </c>
      <c r="I20" s="19">
        <f t="shared" si="2"/>
        <v>-93.007277701890274</v>
      </c>
      <c r="J20" s="19">
        <f t="shared" si="3"/>
        <v>0</v>
      </c>
      <c r="K20" s="19">
        <f t="shared" si="4"/>
        <v>99.995233639394115</v>
      </c>
    </row>
    <row r="21" spans="1:11" ht="25.5" x14ac:dyDescent="0.2">
      <c r="A21" s="26" t="s">
        <v>100</v>
      </c>
      <c r="B21" s="17" t="s">
        <v>101</v>
      </c>
      <c r="C21" s="18">
        <v>0</v>
      </c>
      <c r="D21" s="18">
        <v>16057</v>
      </c>
      <c r="E21" s="18">
        <v>0</v>
      </c>
      <c r="F21" s="18">
        <v>16055.37</v>
      </c>
      <c r="G21" s="18">
        <f t="shared" si="0"/>
        <v>16055.37</v>
      </c>
      <c r="H21" s="18">
        <f t="shared" si="1"/>
        <v>-16055.37</v>
      </c>
      <c r="I21" s="19">
        <f t="shared" si="2"/>
        <v>0</v>
      </c>
      <c r="J21" s="19">
        <f t="shared" si="3"/>
        <v>0</v>
      </c>
      <c r="K21" s="19">
        <f t="shared" si="4"/>
        <v>99.98984866413403</v>
      </c>
    </row>
    <row r="22" spans="1:11" ht="25.5" x14ac:dyDescent="0.2">
      <c r="A22" s="26" t="s">
        <v>146</v>
      </c>
      <c r="B22" s="17" t="s">
        <v>147</v>
      </c>
      <c r="C22" s="18">
        <v>489028</v>
      </c>
      <c r="D22" s="18">
        <v>18141</v>
      </c>
      <c r="E22" s="18">
        <v>0</v>
      </c>
      <c r="F22" s="18">
        <v>18141</v>
      </c>
      <c r="G22" s="18">
        <f t="shared" si="0"/>
        <v>-470887</v>
      </c>
      <c r="H22" s="18">
        <f t="shared" si="1"/>
        <v>-18141</v>
      </c>
      <c r="I22" s="19">
        <f t="shared" si="2"/>
        <v>-96.290396459916408</v>
      </c>
      <c r="J22" s="19">
        <f t="shared" si="3"/>
        <v>0</v>
      </c>
      <c r="K22" s="19">
        <f t="shared" si="4"/>
        <v>100</v>
      </c>
    </row>
    <row r="23" spans="1:11" x14ac:dyDescent="0.2">
      <c r="A23" s="22" t="s">
        <v>30</v>
      </c>
      <c r="B23" s="17" t="s">
        <v>31</v>
      </c>
      <c r="C23" s="18">
        <v>12527536.83</v>
      </c>
      <c r="D23" s="18">
        <v>14394998</v>
      </c>
      <c r="E23" s="18">
        <v>13985231</v>
      </c>
      <c r="F23" s="18">
        <v>13029700.34</v>
      </c>
      <c r="G23" s="18">
        <f t="shared" si="0"/>
        <v>502163.50999999978</v>
      </c>
      <c r="H23" s="18">
        <f t="shared" si="1"/>
        <v>955530.66000000015</v>
      </c>
      <c r="I23" s="19">
        <f t="shared" si="2"/>
        <v>4.0084776186604927</v>
      </c>
      <c r="J23" s="19">
        <f t="shared" si="3"/>
        <v>93.167573277838599</v>
      </c>
      <c r="K23" s="19">
        <f t="shared" si="4"/>
        <v>90.515471693709159</v>
      </c>
    </row>
    <row r="24" spans="1:11" x14ac:dyDescent="0.2">
      <c r="A24" s="23" t="s">
        <v>32</v>
      </c>
      <c r="B24" s="17" t="s">
        <v>33</v>
      </c>
      <c r="C24" s="18">
        <v>12527536.83</v>
      </c>
      <c r="D24" s="18">
        <v>14394998</v>
      </c>
      <c r="E24" s="18">
        <v>13985231</v>
      </c>
      <c r="F24" s="18">
        <v>13029700.34</v>
      </c>
      <c r="G24" s="18">
        <f t="shared" si="0"/>
        <v>502163.50999999978</v>
      </c>
      <c r="H24" s="18">
        <f t="shared" si="1"/>
        <v>955530.66000000015</v>
      </c>
      <c r="I24" s="19">
        <f t="shared" si="2"/>
        <v>4.0084776186604927</v>
      </c>
      <c r="J24" s="19">
        <f t="shared" si="3"/>
        <v>93.167573277838599</v>
      </c>
      <c r="K24" s="19">
        <f t="shared" si="4"/>
        <v>90.515471693709159</v>
      </c>
    </row>
    <row r="25" spans="1:11" x14ac:dyDescent="0.2">
      <c r="A25" s="16" t="s">
        <v>34</v>
      </c>
      <c r="B25" s="17" t="s">
        <v>35</v>
      </c>
      <c r="C25" s="18">
        <v>12629975.5</v>
      </c>
      <c r="D25" s="18">
        <v>15065580</v>
      </c>
      <c r="E25" s="18">
        <v>13988231</v>
      </c>
      <c r="F25" s="18">
        <v>13196434.52</v>
      </c>
      <c r="G25" s="18">
        <f t="shared" si="0"/>
        <v>566459.01999999955</v>
      </c>
      <c r="H25" s="18">
        <f t="shared" si="1"/>
        <v>791796.48000000045</v>
      </c>
      <c r="I25" s="19">
        <f t="shared" si="2"/>
        <v>4.4850365703401422</v>
      </c>
      <c r="J25" s="19">
        <f t="shared" si="3"/>
        <v>94.339552442335275</v>
      </c>
      <c r="K25" s="19">
        <f t="shared" si="4"/>
        <v>87.593272346633839</v>
      </c>
    </row>
    <row r="26" spans="1:11" x14ac:dyDescent="0.2">
      <c r="A26" s="22" t="s">
        <v>36</v>
      </c>
      <c r="B26" s="17" t="s">
        <v>37</v>
      </c>
      <c r="C26" s="18">
        <v>12333849.640000001</v>
      </c>
      <c r="D26" s="18">
        <v>13972443</v>
      </c>
      <c r="E26" s="18">
        <v>13566195</v>
      </c>
      <c r="F26" s="18">
        <v>12690320.189999999</v>
      </c>
      <c r="G26" s="18">
        <f t="shared" si="0"/>
        <v>356470.54999999888</v>
      </c>
      <c r="H26" s="18">
        <f t="shared" si="1"/>
        <v>875874.81000000052</v>
      </c>
      <c r="I26" s="19">
        <f t="shared" si="2"/>
        <v>2.8901807659785845</v>
      </c>
      <c r="J26" s="19">
        <f t="shared" si="3"/>
        <v>93.543695855765009</v>
      </c>
      <c r="K26" s="19">
        <f t="shared" si="4"/>
        <v>90.823918122263933</v>
      </c>
    </row>
    <row r="27" spans="1:11" x14ac:dyDescent="0.2">
      <c r="A27" s="23" t="s">
        <v>38</v>
      </c>
      <c r="B27" s="17" t="s">
        <v>39</v>
      </c>
      <c r="C27" s="18">
        <v>7793752.0800000001</v>
      </c>
      <c r="D27" s="18">
        <v>9071986</v>
      </c>
      <c r="E27" s="18">
        <v>8665738</v>
      </c>
      <c r="F27" s="18">
        <v>8758748.7699999996</v>
      </c>
      <c r="G27" s="18">
        <f t="shared" si="0"/>
        <v>964996.68999999948</v>
      </c>
      <c r="H27" s="18">
        <f t="shared" si="1"/>
        <v>-93010.769999999553</v>
      </c>
      <c r="I27" s="19">
        <f t="shared" si="2"/>
        <v>12.381670344330459</v>
      </c>
      <c r="J27" s="19">
        <f t="shared" si="3"/>
        <v>101.07331620226689</v>
      </c>
      <c r="K27" s="19">
        <f t="shared" si="4"/>
        <v>96.547203335631252</v>
      </c>
    </row>
    <row r="28" spans="1:11" x14ac:dyDescent="0.2">
      <c r="A28" s="24" t="s">
        <v>40</v>
      </c>
      <c r="B28" s="17" t="s">
        <v>41</v>
      </c>
      <c r="C28" s="18">
        <v>6007500.25</v>
      </c>
      <c r="D28" s="18">
        <v>7167613</v>
      </c>
      <c r="E28" s="18">
        <v>7056218</v>
      </c>
      <c r="F28" s="18">
        <v>6893139.5599999996</v>
      </c>
      <c r="G28" s="18">
        <f t="shared" si="0"/>
        <v>885639.30999999959</v>
      </c>
      <c r="H28" s="18">
        <f t="shared" si="1"/>
        <v>163078.44000000041</v>
      </c>
      <c r="I28" s="19">
        <f t="shared" si="2"/>
        <v>14.742226768946026</v>
      </c>
      <c r="J28" s="19">
        <f t="shared" si="3"/>
        <v>97.688869023037554</v>
      </c>
      <c r="K28" s="19">
        <f t="shared" si="4"/>
        <v>96.170643699652857</v>
      </c>
    </row>
    <row r="29" spans="1:11" x14ac:dyDescent="0.2">
      <c r="A29" s="24" t="s">
        <v>42</v>
      </c>
      <c r="B29" s="17" t="s">
        <v>43</v>
      </c>
      <c r="C29" s="18">
        <v>1786251.83</v>
      </c>
      <c r="D29" s="18">
        <v>1904373</v>
      </c>
      <c r="E29" s="18">
        <v>1609520</v>
      </c>
      <c r="F29" s="18">
        <v>1865609.21</v>
      </c>
      <c r="G29" s="18">
        <f t="shared" si="0"/>
        <v>79357.379999999888</v>
      </c>
      <c r="H29" s="18">
        <f t="shared" si="1"/>
        <v>-256089.20999999996</v>
      </c>
      <c r="I29" s="19">
        <f t="shared" si="2"/>
        <v>4.4426759243684018</v>
      </c>
      <c r="J29" s="19">
        <f t="shared" si="3"/>
        <v>115.91090573587157</v>
      </c>
      <c r="K29" s="19">
        <f t="shared" si="4"/>
        <v>97.964485423811411</v>
      </c>
    </row>
    <row r="30" spans="1:11" x14ac:dyDescent="0.2">
      <c r="A30" s="25" t="s">
        <v>44</v>
      </c>
      <c r="B30" s="17" t="s">
        <v>45</v>
      </c>
      <c r="C30" s="18">
        <v>21400.28</v>
      </c>
      <c r="D30" s="18">
        <v>0</v>
      </c>
      <c r="E30" s="18">
        <v>0</v>
      </c>
      <c r="F30" s="18">
        <v>7934.99</v>
      </c>
      <c r="G30" s="18">
        <f t="shared" si="0"/>
        <v>-13465.289999999999</v>
      </c>
      <c r="H30" s="18">
        <f t="shared" si="1"/>
        <v>-7934.99</v>
      </c>
      <c r="I30" s="19">
        <f t="shared" si="2"/>
        <v>-62.921092621218037</v>
      </c>
      <c r="J30" s="19">
        <f t="shared" si="3"/>
        <v>0</v>
      </c>
      <c r="K30" s="19">
        <f t="shared" si="4"/>
        <v>0</v>
      </c>
    </row>
    <row r="31" spans="1:11" x14ac:dyDescent="0.2">
      <c r="A31" s="23" t="s">
        <v>46</v>
      </c>
      <c r="B31" s="17" t="s">
        <v>47</v>
      </c>
      <c r="C31" s="18">
        <v>4531492.5</v>
      </c>
      <c r="D31" s="18">
        <v>4891493</v>
      </c>
      <c r="E31" s="18">
        <v>4891493</v>
      </c>
      <c r="F31" s="18">
        <v>3922914.09</v>
      </c>
      <c r="G31" s="18">
        <f t="shared" si="0"/>
        <v>-608578.41000000015</v>
      </c>
      <c r="H31" s="18">
        <f t="shared" si="1"/>
        <v>968578.91000000015</v>
      </c>
      <c r="I31" s="19">
        <f t="shared" si="2"/>
        <v>-13.429977209495547</v>
      </c>
      <c r="J31" s="19">
        <f t="shared" si="3"/>
        <v>80.198705998352651</v>
      </c>
      <c r="K31" s="19">
        <f t="shared" si="4"/>
        <v>80.198705998352651</v>
      </c>
    </row>
    <row r="32" spans="1:11" x14ac:dyDescent="0.2">
      <c r="A32" s="24" t="s">
        <v>48</v>
      </c>
      <c r="B32" s="17" t="s">
        <v>49</v>
      </c>
      <c r="C32" s="18">
        <v>4531492.5</v>
      </c>
      <c r="D32" s="18">
        <v>4891493</v>
      </c>
      <c r="E32" s="18">
        <v>4891493</v>
      </c>
      <c r="F32" s="18">
        <v>3922914.09</v>
      </c>
      <c r="G32" s="18">
        <f t="shared" si="0"/>
        <v>-608578.41000000015</v>
      </c>
      <c r="H32" s="18">
        <f t="shared" si="1"/>
        <v>968578.91000000015</v>
      </c>
      <c r="I32" s="19">
        <f t="shared" si="2"/>
        <v>-13.429977209495547</v>
      </c>
      <c r="J32" s="19">
        <f t="shared" si="3"/>
        <v>80.198705998352651</v>
      </c>
      <c r="K32" s="19">
        <f t="shared" si="4"/>
        <v>80.198705998352651</v>
      </c>
    </row>
    <row r="33" spans="1:11" ht="25.5" x14ac:dyDescent="0.2">
      <c r="A33" s="23" t="s">
        <v>76</v>
      </c>
      <c r="B33" s="17" t="s">
        <v>77</v>
      </c>
      <c r="C33" s="18">
        <v>8605.06</v>
      </c>
      <c r="D33" s="18">
        <v>8964</v>
      </c>
      <c r="E33" s="18">
        <v>8964</v>
      </c>
      <c r="F33" s="18">
        <v>8657.33</v>
      </c>
      <c r="G33" s="18">
        <f t="shared" si="0"/>
        <v>52.270000000000437</v>
      </c>
      <c r="H33" s="18">
        <f t="shared" si="1"/>
        <v>306.67000000000007</v>
      </c>
      <c r="I33" s="19">
        <f t="shared" si="2"/>
        <v>0.60743330087180425</v>
      </c>
      <c r="J33" s="19">
        <f t="shared" si="3"/>
        <v>96.578871039714414</v>
      </c>
      <c r="K33" s="19">
        <f t="shared" si="4"/>
        <v>96.578871039714414</v>
      </c>
    </row>
    <row r="34" spans="1:11" x14ac:dyDescent="0.2">
      <c r="A34" s="24" t="s">
        <v>78</v>
      </c>
      <c r="B34" s="17" t="s">
        <v>79</v>
      </c>
      <c r="C34" s="18">
        <v>8605.06</v>
      </c>
      <c r="D34" s="18">
        <v>8964</v>
      </c>
      <c r="E34" s="18">
        <v>8964</v>
      </c>
      <c r="F34" s="18">
        <v>8657.33</v>
      </c>
      <c r="G34" s="18">
        <f t="shared" si="0"/>
        <v>52.270000000000437</v>
      </c>
      <c r="H34" s="18">
        <f t="shared" si="1"/>
        <v>306.67000000000007</v>
      </c>
      <c r="I34" s="19">
        <f t="shared" si="2"/>
        <v>0.60743330087180425</v>
      </c>
      <c r="J34" s="19">
        <f t="shared" si="3"/>
        <v>96.578871039714414</v>
      </c>
      <c r="K34" s="19">
        <f t="shared" si="4"/>
        <v>96.578871039714414</v>
      </c>
    </row>
    <row r="35" spans="1:11" x14ac:dyDescent="0.2">
      <c r="A35" s="22" t="s">
        <v>60</v>
      </c>
      <c r="B35" s="17" t="s">
        <v>61</v>
      </c>
      <c r="C35" s="18">
        <v>296125.86</v>
      </c>
      <c r="D35" s="18">
        <v>1093137</v>
      </c>
      <c r="E35" s="18">
        <v>422036</v>
      </c>
      <c r="F35" s="18">
        <v>506114.33</v>
      </c>
      <c r="G35" s="18">
        <f t="shared" si="0"/>
        <v>209988.47000000003</v>
      </c>
      <c r="H35" s="18">
        <f t="shared" si="1"/>
        <v>-84078.330000000016</v>
      </c>
      <c r="I35" s="19">
        <f t="shared" si="2"/>
        <v>70.911898744675682</v>
      </c>
      <c r="J35" s="19">
        <f t="shared" si="3"/>
        <v>119.9220753679781</v>
      </c>
      <c r="K35" s="19">
        <f t="shared" si="4"/>
        <v>46.299258921800288</v>
      </c>
    </row>
    <row r="36" spans="1:11" x14ac:dyDescent="0.2">
      <c r="A36" s="23" t="s">
        <v>62</v>
      </c>
      <c r="B36" s="17" t="s">
        <v>63</v>
      </c>
      <c r="C36" s="18">
        <v>296125.86</v>
      </c>
      <c r="D36" s="18">
        <v>1093137</v>
      </c>
      <c r="E36" s="18">
        <v>422036</v>
      </c>
      <c r="F36" s="18">
        <v>506114.33</v>
      </c>
      <c r="G36" s="18">
        <f t="shared" si="0"/>
        <v>209988.47000000003</v>
      </c>
      <c r="H36" s="18">
        <f t="shared" si="1"/>
        <v>-84078.330000000016</v>
      </c>
      <c r="I36" s="19">
        <f t="shared" si="2"/>
        <v>70.911898744675682</v>
      </c>
      <c r="J36" s="19">
        <f t="shared" si="3"/>
        <v>119.9220753679781</v>
      </c>
      <c r="K36" s="19">
        <f t="shared" si="4"/>
        <v>46.299258921800288</v>
      </c>
    </row>
    <row r="37" spans="1:11" x14ac:dyDescent="0.2">
      <c r="A37" s="16"/>
      <c r="B37" s="17" t="s">
        <v>64</v>
      </c>
      <c r="C37" s="18">
        <v>386589.33</v>
      </c>
      <c r="D37" s="18">
        <v>-489480</v>
      </c>
      <c r="E37" s="18">
        <v>0</v>
      </c>
      <c r="F37" s="18">
        <v>27070.52</v>
      </c>
      <c r="G37" s="18">
        <f t="shared" si="0"/>
        <v>-359518.81</v>
      </c>
      <c r="H37" s="18">
        <f t="shared" si="1"/>
        <v>-27070.52</v>
      </c>
      <c r="I37" s="19">
        <f t="shared" si="2"/>
        <v>-92.99760290849207</v>
      </c>
      <c r="J37" s="19">
        <f t="shared" si="3"/>
        <v>0</v>
      </c>
      <c r="K37" s="19">
        <f t="shared" si="4"/>
        <v>-5.5304649832475281</v>
      </c>
    </row>
    <row r="38" spans="1:11" x14ac:dyDescent="0.2">
      <c r="A38" s="16" t="s">
        <v>65</v>
      </c>
      <c r="B38" s="17" t="s">
        <v>66</v>
      </c>
      <c r="C38" s="18">
        <v>-386589.33</v>
      </c>
      <c r="D38" s="18">
        <v>489480</v>
      </c>
      <c r="E38" s="18">
        <v>0</v>
      </c>
      <c r="F38" s="18">
        <v>-27070.52</v>
      </c>
      <c r="G38" s="18">
        <f t="shared" si="0"/>
        <v>359518.81</v>
      </c>
      <c r="H38" s="18">
        <f t="shared" si="1"/>
        <v>27070.52</v>
      </c>
      <c r="I38" s="19">
        <f t="shared" si="2"/>
        <v>-92.99760290849207</v>
      </c>
      <c r="J38" s="19">
        <f t="shared" si="3"/>
        <v>0</v>
      </c>
      <c r="K38" s="19">
        <f t="shared" si="4"/>
        <v>-5.5304649832475281</v>
      </c>
    </row>
    <row r="39" spans="1:11" x14ac:dyDescent="0.2">
      <c r="A39" s="22" t="s">
        <v>67</v>
      </c>
      <c r="B39" s="17" t="s">
        <v>68</v>
      </c>
      <c r="C39" s="18">
        <v>-386589.33</v>
      </c>
      <c r="D39" s="18">
        <v>489480</v>
      </c>
      <c r="E39" s="18">
        <v>0</v>
      </c>
      <c r="F39" s="18">
        <v>-27070.52</v>
      </c>
      <c r="G39" s="18">
        <f t="shared" si="0"/>
        <v>359518.81</v>
      </c>
      <c r="H39" s="18">
        <f t="shared" si="1"/>
        <v>27070.52</v>
      </c>
      <c r="I39" s="19">
        <f t="shared" si="2"/>
        <v>-92.99760290849207</v>
      </c>
      <c r="J39" s="19">
        <f t="shared" si="3"/>
        <v>0</v>
      </c>
      <c r="K39" s="19">
        <f t="shared" si="4"/>
        <v>-5.5304649832475281</v>
      </c>
    </row>
    <row r="40" spans="1:11" ht="25.5" x14ac:dyDescent="0.2">
      <c r="A40" s="23" t="s">
        <v>82</v>
      </c>
      <c r="B40" s="17" t="s">
        <v>83</v>
      </c>
      <c r="C40" s="18">
        <v>-102890.06</v>
      </c>
      <c r="D40" s="18">
        <v>489480</v>
      </c>
      <c r="E40" s="18">
        <v>0</v>
      </c>
      <c r="F40" s="18">
        <v>-489479.39</v>
      </c>
      <c r="G40" s="18">
        <f t="shared" si="0"/>
        <v>-386589.33</v>
      </c>
      <c r="H40" s="18">
        <f t="shared" si="1"/>
        <v>489479.39</v>
      </c>
      <c r="I40" s="19">
        <f t="shared" si="2"/>
        <v>375.73049330518427</v>
      </c>
      <c r="J40" s="19">
        <f t="shared" si="3"/>
        <v>0</v>
      </c>
      <c r="K40" s="19">
        <f t="shared" si="4"/>
        <v>-99.999875377952122</v>
      </c>
    </row>
    <row r="41" spans="1:11" x14ac:dyDescent="0.2">
      <c r="A41" s="16"/>
      <c r="B41" s="17"/>
      <c r="C41" s="18"/>
      <c r="D41" s="18"/>
      <c r="E41" s="18"/>
      <c r="F41" s="18"/>
      <c r="G41" s="18"/>
      <c r="H41" s="18"/>
      <c r="I41" s="19"/>
      <c r="J41" s="19"/>
      <c r="K41" s="19"/>
    </row>
    <row r="42" spans="1:11" x14ac:dyDescent="0.2">
      <c r="A42" s="27"/>
      <c r="B42" s="28" t="s">
        <v>69</v>
      </c>
      <c r="C42" s="29"/>
      <c r="D42" s="29"/>
      <c r="E42" s="29"/>
      <c r="F42" s="29"/>
      <c r="G42" s="29"/>
      <c r="H42" s="29"/>
      <c r="I42" s="30"/>
      <c r="J42" s="30"/>
      <c r="K42" s="30"/>
    </row>
    <row r="43" spans="1:11" x14ac:dyDescent="0.2">
      <c r="A43" s="16" t="s">
        <v>26</v>
      </c>
      <c r="B43" s="17" t="s">
        <v>27</v>
      </c>
      <c r="C43" s="18">
        <v>12800199.23</v>
      </c>
      <c r="D43" s="18">
        <v>14135209</v>
      </c>
      <c r="E43" s="18">
        <v>13988231</v>
      </c>
      <c r="F43" s="18">
        <v>12854351.369999999</v>
      </c>
      <c r="G43" s="18">
        <f t="shared" ref="G43:G67" si="5">F43-C43</f>
        <v>54152.139999998733</v>
      </c>
      <c r="H43" s="18">
        <f t="shared" ref="H43:H67" si="6">E43-F43</f>
        <v>1133879.6300000008</v>
      </c>
      <c r="I43" s="19">
        <f t="shared" ref="I43:I67" si="7">IF(ISERROR(F43/C43),0,F43/C43*100-100)</f>
        <v>0.42305700893375331</v>
      </c>
      <c r="J43" s="19">
        <f t="shared" ref="J43:J67" si="8">IF(ISERROR(F43/E43),0,F43/E43*100)</f>
        <v>91.894045573024925</v>
      </c>
      <c r="K43" s="19">
        <f t="shared" ref="K43:K67" si="9">IF(ISERROR(F43/D43),0,F43/D43*100)</f>
        <v>90.938530657735583</v>
      </c>
    </row>
    <row r="44" spans="1:11" ht="25.5" x14ac:dyDescent="0.2">
      <c r="A44" s="22" t="s">
        <v>28</v>
      </c>
      <c r="B44" s="17" t="s">
        <v>29</v>
      </c>
      <c r="C44" s="18">
        <v>0</v>
      </c>
      <c r="D44" s="18">
        <v>63923</v>
      </c>
      <c r="E44" s="18">
        <v>3000</v>
      </c>
      <c r="F44" s="18">
        <v>76627.83</v>
      </c>
      <c r="G44" s="18">
        <f t="shared" si="5"/>
        <v>76627.83</v>
      </c>
      <c r="H44" s="18">
        <f t="shared" si="6"/>
        <v>-73627.83</v>
      </c>
      <c r="I44" s="19">
        <f t="shared" si="7"/>
        <v>0</v>
      </c>
      <c r="J44" s="19">
        <f t="shared" si="8"/>
        <v>2554.261</v>
      </c>
      <c r="K44" s="19">
        <f t="shared" si="9"/>
        <v>119.87520923611218</v>
      </c>
    </row>
    <row r="45" spans="1:11" x14ac:dyDescent="0.2">
      <c r="A45" s="22" t="s">
        <v>92</v>
      </c>
      <c r="B45" s="17" t="s">
        <v>93</v>
      </c>
      <c r="C45" s="18">
        <v>489028</v>
      </c>
      <c r="D45" s="18">
        <v>18141</v>
      </c>
      <c r="E45" s="18">
        <v>0</v>
      </c>
      <c r="F45" s="18">
        <v>18141</v>
      </c>
      <c r="G45" s="18">
        <f t="shared" si="5"/>
        <v>-470887</v>
      </c>
      <c r="H45" s="18">
        <f t="shared" si="6"/>
        <v>-18141</v>
      </c>
      <c r="I45" s="19">
        <f t="shared" si="7"/>
        <v>-96.290396459916408</v>
      </c>
      <c r="J45" s="19">
        <f t="shared" si="8"/>
        <v>0</v>
      </c>
      <c r="K45" s="19">
        <f t="shared" si="9"/>
        <v>100</v>
      </c>
    </row>
    <row r="46" spans="1:11" x14ac:dyDescent="0.2">
      <c r="A46" s="23" t="s">
        <v>94</v>
      </c>
      <c r="B46" s="17" t="s">
        <v>95</v>
      </c>
      <c r="C46" s="18">
        <v>489028</v>
      </c>
      <c r="D46" s="18">
        <v>18141</v>
      </c>
      <c r="E46" s="18">
        <v>0</v>
      </c>
      <c r="F46" s="18">
        <v>18141</v>
      </c>
      <c r="G46" s="18">
        <f t="shared" si="5"/>
        <v>-470887</v>
      </c>
      <c r="H46" s="18">
        <f t="shared" si="6"/>
        <v>-18141</v>
      </c>
      <c r="I46" s="19">
        <f t="shared" si="7"/>
        <v>-96.290396459916408</v>
      </c>
      <c r="J46" s="19">
        <f t="shared" si="8"/>
        <v>0</v>
      </c>
      <c r="K46" s="19">
        <f t="shared" si="9"/>
        <v>100</v>
      </c>
    </row>
    <row r="47" spans="1:11" x14ac:dyDescent="0.2">
      <c r="A47" s="24" t="s">
        <v>96</v>
      </c>
      <c r="B47" s="17" t="s">
        <v>97</v>
      </c>
      <c r="C47" s="18">
        <v>489028</v>
      </c>
      <c r="D47" s="18">
        <v>18141</v>
      </c>
      <c r="E47" s="18">
        <v>0</v>
      </c>
      <c r="F47" s="18">
        <v>18141</v>
      </c>
      <c r="G47" s="18">
        <f t="shared" si="5"/>
        <v>-470887</v>
      </c>
      <c r="H47" s="18">
        <f t="shared" si="6"/>
        <v>-18141</v>
      </c>
      <c r="I47" s="19">
        <f t="shared" si="7"/>
        <v>-96.290396459916408</v>
      </c>
      <c r="J47" s="19">
        <f t="shared" si="8"/>
        <v>0</v>
      </c>
      <c r="K47" s="19">
        <f t="shared" si="9"/>
        <v>100</v>
      </c>
    </row>
    <row r="48" spans="1:11" ht="25.5" x14ac:dyDescent="0.2">
      <c r="A48" s="25" t="s">
        <v>98</v>
      </c>
      <c r="B48" s="17" t="s">
        <v>99</v>
      </c>
      <c r="C48" s="18">
        <v>489028</v>
      </c>
      <c r="D48" s="18">
        <v>18141</v>
      </c>
      <c r="E48" s="18">
        <v>0</v>
      </c>
      <c r="F48" s="18">
        <v>18141</v>
      </c>
      <c r="G48" s="18">
        <f t="shared" si="5"/>
        <v>-470887</v>
      </c>
      <c r="H48" s="18">
        <f t="shared" si="6"/>
        <v>-18141</v>
      </c>
      <c r="I48" s="19">
        <f t="shared" si="7"/>
        <v>-96.290396459916408</v>
      </c>
      <c r="J48" s="19">
        <f t="shared" si="8"/>
        <v>0</v>
      </c>
      <c r="K48" s="19">
        <f t="shared" si="9"/>
        <v>100</v>
      </c>
    </row>
    <row r="49" spans="1:11" ht="25.5" x14ac:dyDescent="0.2">
      <c r="A49" s="26" t="s">
        <v>146</v>
      </c>
      <c r="B49" s="17" t="s">
        <v>147</v>
      </c>
      <c r="C49" s="18">
        <v>489028</v>
      </c>
      <c r="D49" s="18">
        <v>18141</v>
      </c>
      <c r="E49" s="18">
        <v>0</v>
      </c>
      <c r="F49" s="18">
        <v>18141</v>
      </c>
      <c r="G49" s="18">
        <f t="shared" si="5"/>
        <v>-470887</v>
      </c>
      <c r="H49" s="18">
        <f t="shared" si="6"/>
        <v>-18141</v>
      </c>
      <c r="I49" s="19">
        <f t="shared" si="7"/>
        <v>-96.290396459916408</v>
      </c>
      <c r="J49" s="19">
        <f t="shared" si="8"/>
        <v>0</v>
      </c>
      <c r="K49" s="19">
        <f t="shared" si="9"/>
        <v>100</v>
      </c>
    </row>
    <row r="50" spans="1:11" x14ac:dyDescent="0.2">
      <c r="A50" s="22" t="s">
        <v>30</v>
      </c>
      <c r="B50" s="17" t="s">
        <v>31</v>
      </c>
      <c r="C50" s="18">
        <v>12311171.23</v>
      </c>
      <c r="D50" s="18">
        <v>14053145</v>
      </c>
      <c r="E50" s="18">
        <v>13985231</v>
      </c>
      <c r="F50" s="18">
        <v>12759582.539999999</v>
      </c>
      <c r="G50" s="18">
        <f t="shared" si="5"/>
        <v>448411.30999999866</v>
      </c>
      <c r="H50" s="18">
        <f t="shared" si="6"/>
        <v>1225648.4600000009</v>
      </c>
      <c r="I50" s="19">
        <f t="shared" si="7"/>
        <v>3.6423123488633138</v>
      </c>
      <c r="J50" s="19">
        <f t="shared" si="8"/>
        <v>91.236122878485162</v>
      </c>
      <c r="K50" s="19">
        <f t="shared" si="9"/>
        <v>90.795210182489399</v>
      </c>
    </row>
    <row r="51" spans="1:11" x14ac:dyDescent="0.2">
      <c r="A51" s="23" t="s">
        <v>32</v>
      </c>
      <c r="B51" s="17" t="s">
        <v>33</v>
      </c>
      <c r="C51" s="18">
        <v>12311171.23</v>
      </c>
      <c r="D51" s="18">
        <v>14053145</v>
      </c>
      <c r="E51" s="18">
        <v>13985231</v>
      </c>
      <c r="F51" s="18">
        <v>12759582.539999999</v>
      </c>
      <c r="G51" s="18">
        <f t="shared" si="5"/>
        <v>448411.30999999866</v>
      </c>
      <c r="H51" s="18">
        <f t="shared" si="6"/>
        <v>1225648.4600000009</v>
      </c>
      <c r="I51" s="19">
        <f t="shared" si="7"/>
        <v>3.6423123488633138</v>
      </c>
      <c r="J51" s="19">
        <f t="shared" si="8"/>
        <v>91.236122878485162</v>
      </c>
      <c r="K51" s="19">
        <f t="shared" si="9"/>
        <v>90.795210182489399</v>
      </c>
    </row>
    <row r="52" spans="1:11" x14ac:dyDescent="0.2">
      <c r="A52" s="16" t="s">
        <v>34</v>
      </c>
      <c r="B52" s="17" t="s">
        <v>35</v>
      </c>
      <c r="C52" s="18">
        <v>12413609.9</v>
      </c>
      <c r="D52" s="18">
        <v>14624689</v>
      </c>
      <c r="E52" s="18">
        <v>13988231</v>
      </c>
      <c r="F52" s="18">
        <v>12842489.01</v>
      </c>
      <c r="G52" s="18">
        <f t="shared" si="5"/>
        <v>428879.1099999994</v>
      </c>
      <c r="H52" s="18">
        <f t="shared" si="6"/>
        <v>1145741.9900000002</v>
      </c>
      <c r="I52" s="19">
        <f t="shared" si="7"/>
        <v>3.4549104849831025</v>
      </c>
      <c r="J52" s="19">
        <f t="shared" si="8"/>
        <v>91.809243141609542</v>
      </c>
      <c r="K52" s="19">
        <f t="shared" si="9"/>
        <v>87.813758022478282</v>
      </c>
    </row>
    <row r="53" spans="1:11" x14ac:dyDescent="0.2">
      <c r="A53" s="22" t="s">
        <v>36</v>
      </c>
      <c r="B53" s="17" t="s">
        <v>37</v>
      </c>
      <c r="C53" s="18">
        <v>12151368.74</v>
      </c>
      <c r="D53" s="18">
        <v>13788754</v>
      </c>
      <c r="E53" s="18">
        <v>13566195</v>
      </c>
      <c r="F53" s="18">
        <v>12548035.68</v>
      </c>
      <c r="G53" s="18">
        <f t="shared" si="5"/>
        <v>396666.93999999948</v>
      </c>
      <c r="H53" s="18">
        <f t="shared" si="6"/>
        <v>1018159.3200000003</v>
      </c>
      <c r="I53" s="19">
        <f t="shared" si="7"/>
        <v>3.2643807334580117</v>
      </c>
      <c r="J53" s="19">
        <f t="shared" si="8"/>
        <v>92.494879220002375</v>
      </c>
      <c r="K53" s="19">
        <f t="shared" si="9"/>
        <v>91.001954781411001</v>
      </c>
    </row>
    <row r="54" spans="1:11" x14ac:dyDescent="0.2">
      <c r="A54" s="23" t="s">
        <v>38</v>
      </c>
      <c r="B54" s="17" t="s">
        <v>39</v>
      </c>
      <c r="C54" s="18">
        <v>7611271.1799999997</v>
      </c>
      <c r="D54" s="18">
        <v>8888297</v>
      </c>
      <c r="E54" s="18">
        <v>8665738</v>
      </c>
      <c r="F54" s="18">
        <v>8616464.2599999998</v>
      </c>
      <c r="G54" s="18">
        <f t="shared" si="5"/>
        <v>1005193.0800000001</v>
      </c>
      <c r="H54" s="18">
        <f t="shared" si="6"/>
        <v>49273.740000000224</v>
      </c>
      <c r="I54" s="19">
        <f t="shared" si="7"/>
        <v>13.206638631419779</v>
      </c>
      <c r="J54" s="19">
        <f t="shared" si="8"/>
        <v>99.431395918039527</v>
      </c>
      <c r="K54" s="19">
        <f t="shared" si="9"/>
        <v>96.941678028985763</v>
      </c>
    </row>
    <row r="55" spans="1:11" x14ac:dyDescent="0.2">
      <c r="A55" s="24" t="s">
        <v>40</v>
      </c>
      <c r="B55" s="17" t="s">
        <v>41</v>
      </c>
      <c r="C55" s="18">
        <v>5978826.3899999997</v>
      </c>
      <c r="D55" s="18">
        <v>7124563</v>
      </c>
      <c r="E55" s="18">
        <v>7056218</v>
      </c>
      <c r="F55" s="18">
        <v>6870260.6200000001</v>
      </c>
      <c r="G55" s="18">
        <f t="shared" si="5"/>
        <v>891434.23000000045</v>
      </c>
      <c r="H55" s="18">
        <f t="shared" si="6"/>
        <v>185957.37999999989</v>
      </c>
      <c r="I55" s="19">
        <f t="shared" si="7"/>
        <v>14.909853069006743</v>
      </c>
      <c r="J55" s="19">
        <f t="shared" si="8"/>
        <v>97.364631024721746</v>
      </c>
      <c r="K55" s="19">
        <f t="shared" si="9"/>
        <v>96.430624867798912</v>
      </c>
    </row>
    <row r="56" spans="1:11" x14ac:dyDescent="0.2">
      <c r="A56" s="24" t="s">
        <v>42</v>
      </c>
      <c r="B56" s="17" t="s">
        <v>43</v>
      </c>
      <c r="C56" s="18">
        <v>1632444.79</v>
      </c>
      <c r="D56" s="18">
        <v>1763734</v>
      </c>
      <c r="E56" s="18">
        <v>1609520</v>
      </c>
      <c r="F56" s="18">
        <v>1746203.64</v>
      </c>
      <c r="G56" s="18">
        <f t="shared" si="5"/>
        <v>113758.84999999986</v>
      </c>
      <c r="H56" s="18">
        <f t="shared" si="6"/>
        <v>-136683.6399999999</v>
      </c>
      <c r="I56" s="19">
        <f t="shared" si="7"/>
        <v>6.9686185221614636</v>
      </c>
      <c r="J56" s="19">
        <f t="shared" si="8"/>
        <v>108.49219891644712</v>
      </c>
      <c r="K56" s="19">
        <f t="shared" si="9"/>
        <v>99.006065540495328</v>
      </c>
    </row>
    <row r="57" spans="1:11" x14ac:dyDescent="0.2">
      <c r="A57" s="25" t="s">
        <v>44</v>
      </c>
      <c r="B57" s="17" t="s">
        <v>45</v>
      </c>
      <c r="C57" s="18">
        <v>11353.78</v>
      </c>
      <c r="D57" s="18">
        <v>0</v>
      </c>
      <c r="E57" s="18">
        <v>0</v>
      </c>
      <c r="F57" s="18">
        <v>856.49</v>
      </c>
      <c r="G57" s="18">
        <f t="shared" si="5"/>
        <v>-10497.29</v>
      </c>
      <c r="H57" s="18">
        <f t="shared" si="6"/>
        <v>-856.49</v>
      </c>
      <c r="I57" s="19">
        <f t="shared" si="7"/>
        <v>-92.456344935343125</v>
      </c>
      <c r="J57" s="19">
        <f t="shared" si="8"/>
        <v>0</v>
      </c>
      <c r="K57" s="19">
        <f t="shared" si="9"/>
        <v>0</v>
      </c>
    </row>
    <row r="58" spans="1:11" x14ac:dyDescent="0.2">
      <c r="A58" s="23" t="s">
        <v>46</v>
      </c>
      <c r="B58" s="17" t="s">
        <v>47</v>
      </c>
      <c r="C58" s="18">
        <v>4531492.5</v>
      </c>
      <c r="D58" s="18">
        <v>4891493</v>
      </c>
      <c r="E58" s="18">
        <v>4891493</v>
      </c>
      <c r="F58" s="18">
        <v>3922914.09</v>
      </c>
      <c r="G58" s="18">
        <f t="shared" si="5"/>
        <v>-608578.41000000015</v>
      </c>
      <c r="H58" s="18">
        <f t="shared" si="6"/>
        <v>968578.91000000015</v>
      </c>
      <c r="I58" s="19">
        <f t="shared" si="7"/>
        <v>-13.429977209495547</v>
      </c>
      <c r="J58" s="19">
        <f t="shared" si="8"/>
        <v>80.198705998352651</v>
      </c>
      <c r="K58" s="19">
        <f t="shared" si="9"/>
        <v>80.198705998352651</v>
      </c>
    </row>
    <row r="59" spans="1:11" x14ac:dyDescent="0.2">
      <c r="A59" s="24" t="s">
        <v>48</v>
      </c>
      <c r="B59" s="17" t="s">
        <v>49</v>
      </c>
      <c r="C59" s="18">
        <v>4531492.5</v>
      </c>
      <c r="D59" s="18">
        <v>4891493</v>
      </c>
      <c r="E59" s="18">
        <v>4891493</v>
      </c>
      <c r="F59" s="18">
        <v>3922914.09</v>
      </c>
      <c r="G59" s="18">
        <f t="shared" si="5"/>
        <v>-608578.41000000015</v>
      </c>
      <c r="H59" s="18">
        <f t="shared" si="6"/>
        <v>968578.91000000015</v>
      </c>
      <c r="I59" s="19">
        <f t="shared" si="7"/>
        <v>-13.429977209495547</v>
      </c>
      <c r="J59" s="19">
        <f t="shared" si="8"/>
        <v>80.198705998352651</v>
      </c>
      <c r="K59" s="19">
        <f t="shared" si="9"/>
        <v>80.198705998352651</v>
      </c>
    </row>
    <row r="60" spans="1:11" ht="25.5" x14ac:dyDescent="0.2">
      <c r="A60" s="23" t="s">
        <v>76</v>
      </c>
      <c r="B60" s="17" t="s">
        <v>77</v>
      </c>
      <c r="C60" s="18">
        <v>8605.06</v>
      </c>
      <c r="D60" s="18">
        <v>8964</v>
      </c>
      <c r="E60" s="18">
        <v>8964</v>
      </c>
      <c r="F60" s="18">
        <v>8657.33</v>
      </c>
      <c r="G60" s="18">
        <f t="shared" si="5"/>
        <v>52.270000000000437</v>
      </c>
      <c r="H60" s="18">
        <f t="shared" si="6"/>
        <v>306.67000000000007</v>
      </c>
      <c r="I60" s="19">
        <f t="shared" si="7"/>
        <v>0.60743330087180425</v>
      </c>
      <c r="J60" s="19">
        <f t="shared" si="8"/>
        <v>96.578871039714414</v>
      </c>
      <c r="K60" s="19">
        <f t="shared" si="9"/>
        <v>96.578871039714414</v>
      </c>
    </row>
    <row r="61" spans="1:11" x14ac:dyDescent="0.2">
      <c r="A61" s="24" t="s">
        <v>78</v>
      </c>
      <c r="B61" s="17" t="s">
        <v>79</v>
      </c>
      <c r="C61" s="18">
        <v>8605.06</v>
      </c>
      <c r="D61" s="18">
        <v>8964</v>
      </c>
      <c r="E61" s="18">
        <v>8964</v>
      </c>
      <c r="F61" s="18">
        <v>8657.33</v>
      </c>
      <c r="G61" s="18">
        <f t="shared" si="5"/>
        <v>52.270000000000437</v>
      </c>
      <c r="H61" s="18">
        <f t="shared" si="6"/>
        <v>306.67000000000007</v>
      </c>
      <c r="I61" s="19">
        <f t="shared" si="7"/>
        <v>0.60743330087180425</v>
      </c>
      <c r="J61" s="19">
        <f t="shared" si="8"/>
        <v>96.578871039714414</v>
      </c>
      <c r="K61" s="19">
        <f t="shared" si="9"/>
        <v>96.578871039714414</v>
      </c>
    </row>
    <row r="62" spans="1:11" x14ac:dyDescent="0.2">
      <c r="A62" s="22" t="s">
        <v>60</v>
      </c>
      <c r="B62" s="17" t="s">
        <v>61</v>
      </c>
      <c r="C62" s="18">
        <v>262241.15999999997</v>
      </c>
      <c r="D62" s="18">
        <v>835935</v>
      </c>
      <c r="E62" s="18">
        <v>422036</v>
      </c>
      <c r="F62" s="18">
        <v>294453.33</v>
      </c>
      <c r="G62" s="18">
        <f t="shared" si="5"/>
        <v>32212.170000000042</v>
      </c>
      <c r="H62" s="18">
        <f t="shared" si="6"/>
        <v>127582.66999999998</v>
      </c>
      <c r="I62" s="19">
        <f t="shared" si="7"/>
        <v>12.283415006248461</v>
      </c>
      <c r="J62" s="19">
        <f t="shared" si="8"/>
        <v>69.76971869698319</v>
      </c>
      <c r="K62" s="19">
        <f t="shared" si="9"/>
        <v>35.224428932871575</v>
      </c>
    </row>
    <row r="63" spans="1:11" x14ac:dyDescent="0.2">
      <c r="A63" s="23" t="s">
        <v>62</v>
      </c>
      <c r="B63" s="17" t="s">
        <v>63</v>
      </c>
      <c r="C63" s="18">
        <v>262241.15999999997</v>
      </c>
      <c r="D63" s="18">
        <v>835935</v>
      </c>
      <c r="E63" s="18">
        <v>422036</v>
      </c>
      <c r="F63" s="18">
        <v>294453.33</v>
      </c>
      <c r="G63" s="18">
        <f t="shared" si="5"/>
        <v>32212.170000000042</v>
      </c>
      <c r="H63" s="18">
        <f t="shared" si="6"/>
        <v>127582.66999999998</v>
      </c>
      <c r="I63" s="19">
        <f t="shared" si="7"/>
        <v>12.283415006248461</v>
      </c>
      <c r="J63" s="19">
        <f t="shared" si="8"/>
        <v>69.76971869698319</v>
      </c>
      <c r="K63" s="19">
        <f t="shared" si="9"/>
        <v>35.224428932871575</v>
      </c>
    </row>
    <row r="64" spans="1:11" x14ac:dyDescent="0.2">
      <c r="A64" s="16"/>
      <c r="B64" s="17" t="s">
        <v>64</v>
      </c>
      <c r="C64" s="18">
        <v>386589.33</v>
      </c>
      <c r="D64" s="18">
        <v>-489480</v>
      </c>
      <c r="E64" s="18">
        <v>0</v>
      </c>
      <c r="F64" s="18">
        <v>11862.36</v>
      </c>
      <c r="G64" s="18">
        <f t="shared" si="5"/>
        <v>-374726.97000000003</v>
      </c>
      <c r="H64" s="18">
        <f t="shared" si="6"/>
        <v>-11862.36</v>
      </c>
      <c r="I64" s="19">
        <f t="shared" si="7"/>
        <v>-96.93153455632104</v>
      </c>
      <c r="J64" s="19">
        <f t="shared" si="8"/>
        <v>0</v>
      </c>
      <c r="K64" s="19">
        <f t="shared" si="9"/>
        <v>-2.423461632753126</v>
      </c>
    </row>
    <row r="65" spans="1:11" x14ac:dyDescent="0.2">
      <c r="A65" s="16" t="s">
        <v>65</v>
      </c>
      <c r="B65" s="17" t="s">
        <v>66</v>
      </c>
      <c r="C65" s="18">
        <v>-386589.33</v>
      </c>
      <c r="D65" s="18">
        <v>489480</v>
      </c>
      <c r="E65" s="18">
        <v>0</v>
      </c>
      <c r="F65" s="18">
        <v>-11862.36</v>
      </c>
      <c r="G65" s="18">
        <f t="shared" si="5"/>
        <v>374726.97000000003</v>
      </c>
      <c r="H65" s="18">
        <f t="shared" si="6"/>
        <v>11862.36</v>
      </c>
      <c r="I65" s="19">
        <f t="shared" si="7"/>
        <v>-96.93153455632104</v>
      </c>
      <c r="J65" s="19">
        <f t="shared" si="8"/>
        <v>0</v>
      </c>
      <c r="K65" s="19">
        <f t="shared" si="9"/>
        <v>-2.423461632753126</v>
      </c>
    </row>
    <row r="66" spans="1:11" x14ac:dyDescent="0.2">
      <c r="A66" s="22" t="s">
        <v>67</v>
      </c>
      <c r="B66" s="17" t="s">
        <v>68</v>
      </c>
      <c r="C66" s="18">
        <v>-386589.33</v>
      </c>
      <c r="D66" s="18">
        <v>489480</v>
      </c>
      <c r="E66" s="18">
        <v>0</v>
      </c>
      <c r="F66" s="18">
        <v>-11862.36</v>
      </c>
      <c r="G66" s="18">
        <f t="shared" si="5"/>
        <v>374726.97000000003</v>
      </c>
      <c r="H66" s="18">
        <f t="shared" si="6"/>
        <v>11862.36</v>
      </c>
      <c r="I66" s="19">
        <f t="shared" si="7"/>
        <v>-96.93153455632104</v>
      </c>
      <c r="J66" s="19">
        <f t="shared" si="8"/>
        <v>0</v>
      </c>
      <c r="K66" s="19">
        <f t="shared" si="9"/>
        <v>-2.423461632753126</v>
      </c>
    </row>
    <row r="67" spans="1:11" ht="25.5" x14ac:dyDescent="0.2">
      <c r="A67" s="23" t="s">
        <v>82</v>
      </c>
      <c r="B67" s="17" t="s">
        <v>83</v>
      </c>
      <c r="C67" s="18">
        <v>-102890.06</v>
      </c>
      <c r="D67" s="18">
        <v>489480</v>
      </c>
      <c r="E67" s="18">
        <v>0</v>
      </c>
      <c r="F67" s="18">
        <v>-489479.39</v>
      </c>
      <c r="G67" s="18">
        <f t="shared" si="5"/>
        <v>-386589.33</v>
      </c>
      <c r="H67" s="18">
        <f t="shared" si="6"/>
        <v>489479.39</v>
      </c>
      <c r="I67" s="19">
        <f t="shared" si="7"/>
        <v>375.73049330518427</v>
      </c>
      <c r="J67" s="19">
        <f t="shared" si="8"/>
        <v>0</v>
      </c>
      <c r="K67" s="19">
        <f t="shared" si="9"/>
        <v>-99.999875377952122</v>
      </c>
    </row>
    <row r="68" spans="1:11" x14ac:dyDescent="0.2">
      <c r="A68" s="27" t="s">
        <v>84</v>
      </c>
      <c r="B68" s="28" t="s">
        <v>145</v>
      </c>
      <c r="C68" s="29"/>
      <c r="D68" s="29"/>
      <c r="E68" s="29"/>
      <c r="F68" s="29"/>
      <c r="G68" s="29"/>
      <c r="H68" s="29"/>
      <c r="I68" s="30"/>
      <c r="J68" s="30"/>
      <c r="K68" s="30"/>
    </row>
    <row r="69" spans="1:11" x14ac:dyDescent="0.2">
      <c r="A69" s="16" t="s">
        <v>26</v>
      </c>
      <c r="B69" s="17" t="s">
        <v>27</v>
      </c>
      <c r="C69" s="18">
        <v>12800199.23</v>
      </c>
      <c r="D69" s="18">
        <v>14108079</v>
      </c>
      <c r="E69" s="18">
        <v>13988231</v>
      </c>
      <c r="F69" s="18">
        <v>12830437.82</v>
      </c>
      <c r="G69" s="18">
        <f t="shared" ref="G69:G93" si="10">F69-C69</f>
        <v>30238.589999999851</v>
      </c>
      <c r="H69" s="18">
        <f t="shared" ref="H69:H93" si="11">E69-F69</f>
        <v>1157793.1799999997</v>
      </c>
      <c r="I69" s="19">
        <f t="shared" ref="I69:I93" si="12">IF(ISERROR(F69/C69),0,F69/C69*100-100)</f>
        <v>0.23623530740934484</v>
      </c>
      <c r="J69" s="19">
        <f t="shared" ref="J69:J93" si="13">IF(ISERROR(F69/E69),0,F69/E69*100)</f>
        <v>91.723090789678835</v>
      </c>
      <c r="K69" s="19">
        <f t="shared" ref="K69:K93" si="14">IF(ISERROR(F69/D69),0,F69/D69*100)</f>
        <v>90.943903985794236</v>
      </c>
    </row>
    <row r="70" spans="1:11" ht="25.5" x14ac:dyDescent="0.2">
      <c r="A70" s="22" t="s">
        <v>28</v>
      </c>
      <c r="B70" s="17" t="s">
        <v>29</v>
      </c>
      <c r="C70" s="18">
        <v>0</v>
      </c>
      <c r="D70" s="18">
        <v>63923</v>
      </c>
      <c r="E70" s="18">
        <v>3000</v>
      </c>
      <c r="F70" s="18">
        <v>76627.83</v>
      </c>
      <c r="G70" s="18">
        <f t="shared" si="10"/>
        <v>76627.83</v>
      </c>
      <c r="H70" s="18">
        <f t="shared" si="11"/>
        <v>-73627.83</v>
      </c>
      <c r="I70" s="19">
        <f t="shared" si="12"/>
        <v>0</v>
      </c>
      <c r="J70" s="19">
        <f t="shared" si="13"/>
        <v>2554.261</v>
      </c>
      <c r="K70" s="19">
        <f t="shared" si="14"/>
        <v>119.87520923611218</v>
      </c>
    </row>
    <row r="71" spans="1:11" x14ac:dyDescent="0.2">
      <c r="A71" s="22" t="s">
        <v>92</v>
      </c>
      <c r="B71" s="17" t="s">
        <v>93</v>
      </c>
      <c r="C71" s="18">
        <v>489028</v>
      </c>
      <c r="D71" s="18">
        <v>18141</v>
      </c>
      <c r="E71" s="18">
        <v>0</v>
      </c>
      <c r="F71" s="18">
        <v>18141</v>
      </c>
      <c r="G71" s="18">
        <f t="shared" si="10"/>
        <v>-470887</v>
      </c>
      <c r="H71" s="18">
        <f t="shared" si="11"/>
        <v>-18141</v>
      </c>
      <c r="I71" s="19">
        <f t="shared" si="12"/>
        <v>-96.290396459916408</v>
      </c>
      <c r="J71" s="19">
        <f t="shared" si="13"/>
        <v>0</v>
      </c>
      <c r="K71" s="19">
        <f t="shared" si="14"/>
        <v>100</v>
      </c>
    </row>
    <row r="72" spans="1:11" x14ac:dyDescent="0.2">
      <c r="A72" s="23" t="s">
        <v>94</v>
      </c>
      <c r="B72" s="17" t="s">
        <v>95</v>
      </c>
      <c r="C72" s="18">
        <v>489028</v>
      </c>
      <c r="D72" s="18">
        <v>18141</v>
      </c>
      <c r="E72" s="18">
        <v>0</v>
      </c>
      <c r="F72" s="18">
        <v>18141</v>
      </c>
      <c r="G72" s="18">
        <f t="shared" si="10"/>
        <v>-470887</v>
      </c>
      <c r="H72" s="18">
        <f t="shared" si="11"/>
        <v>-18141</v>
      </c>
      <c r="I72" s="19">
        <f t="shared" si="12"/>
        <v>-96.290396459916408</v>
      </c>
      <c r="J72" s="19">
        <f t="shared" si="13"/>
        <v>0</v>
      </c>
      <c r="K72" s="19">
        <f t="shared" si="14"/>
        <v>100</v>
      </c>
    </row>
    <row r="73" spans="1:11" x14ac:dyDescent="0.2">
      <c r="A73" s="24" t="s">
        <v>96</v>
      </c>
      <c r="B73" s="17" t="s">
        <v>97</v>
      </c>
      <c r="C73" s="18">
        <v>489028</v>
      </c>
      <c r="D73" s="18">
        <v>18141</v>
      </c>
      <c r="E73" s="18">
        <v>0</v>
      </c>
      <c r="F73" s="18">
        <v>18141</v>
      </c>
      <c r="G73" s="18">
        <f t="shared" si="10"/>
        <v>-470887</v>
      </c>
      <c r="H73" s="18">
        <f t="shared" si="11"/>
        <v>-18141</v>
      </c>
      <c r="I73" s="19">
        <f t="shared" si="12"/>
        <v>-96.290396459916408</v>
      </c>
      <c r="J73" s="19">
        <f t="shared" si="13"/>
        <v>0</v>
      </c>
      <c r="K73" s="19">
        <f t="shared" si="14"/>
        <v>100</v>
      </c>
    </row>
    <row r="74" spans="1:11" ht="25.5" x14ac:dyDescent="0.2">
      <c r="A74" s="25" t="s">
        <v>98</v>
      </c>
      <c r="B74" s="17" t="s">
        <v>99</v>
      </c>
      <c r="C74" s="18">
        <v>489028</v>
      </c>
      <c r="D74" s="18">
        <v>18141</v>
      </c>
      <c r="E74" s="18">
        <v>0</v>
      </c>
      <c r="F74" s="18">
        <v>18141</v>
      </c>
      <c r="G74" s="18">
        <f t="shared" si="10"/>
        <v>-470887</v>
      </c>
      <c r="H74" s="18">
        <f t="shared" si="11"/>
        <v>-18141</v>
      </c>
      <c r="I74" s="19">
        <f t="shared" si="12"/>
        <v>-96.290396459916408</v>
      </c>
      <c r="J74" s="19">
        <f t="shared" si="13"/>
        <v>0</v>
      </c>
      <c r="K74" s="19">
        <f t="shared" si="14"/>
        <v>100</v>
      </c>
    </row>
    <row r="75" spans="1:11" ht="25.5" x14ac:dyDescent="0.2">
      <c r="A75" s="26" t="s">
        <v>146</v>
      </c>
      <c r="B75" s="17" t="s">
        <v>147</v>
      </c>
      <c r="C75" s="18">
        <v>489028</v>
      </c>
      <c r="D75" s="18">
        <v>18141</v>
      </c>
      <c r="E75" s="18">
        <v>0</v>
      </c>
      <c r="F75" s="18">
        <v>18141</v>
      </c>
      <c r="G75" s="18">
        <f t="shared" si="10"/>
        <v>-470887</v>
      </c>
      <c r="H75" s="18">
        <f t="shared" si="11"/>
        <v>-18141</v>
      </c>
      <c r="I75" s="19">
        <f t="shared" si="12"/>
        <v>-96.290396459916408</v>
      </c>
      <c r="J75" s="19">
        <f t="shared" si="13"/>
        <v>0</v>
      </c>
      <c r="K75" s="19">
        <f t="shared" si="14"/>
        <v>100</v>
      </c>
    </row>
    <row r="76" spans="1:11" x14ac:dyDescent="0.2">
      <c r="A76" s="22" t="s">
        <v>30</v>
      </c>
      <c r="B76" s="17" t="s">
        <v>31</v>
      </c>
      <c r="C76" s="18">
        <v>12311171.23</v>
      </c>
      <c r="D76" s="18">
        <v>14026015</v>
      </c>
      <c r="E76" s="18">
        <v>13985231</v>
      </c>
      <c r="F76" s="18">
        <v>12735668.99</v>
      </c>
      <c r="G76" s="18">
        <f t="shared" si="10"/>
        <v>424497.75999999978</v>
      </c>
      <c r="H76" s="18">
        <f t="shared" si="11"/>
        <v>1249562.0099999998</v>
      </c>
      <c r="I76" s="19">
        <f t="shared" si="12"/>
        <v>3.4480696602251726</v>
      </c>
      <c r="J76" s="19">
        <f t="shared" si="13"/>
        <v>91.065131423285038</v>
      </c>
      <c r="K76" s="19">
        <f t="shared" si="14"/>
        <v>90.800337729568952</v>
      </c>
    </row>
    <row r="77" spans="1:11" x14ac:dyDescent="0.2">
      <c r="A77" s="23" t="s">
        <v>32</v>
      </c>
      <c r="B77" s="17" t="s">
        <v>33</v>
      </c>
      <c r="C77" s="18">
        <v>12311171.23</v>
      </c>
      <c r="D77" s="18">
        <v>14026015</v>
      </c>
      <c r="E77" s="18">
        <v>13985231</v>
      </c>
      <c r="F77" s="18">
        <v>12735668.99</v>
      </c>
      <c r="G77" s="18">
        <f t="shared" si="10"/>
        <v>424497.75999999978</v>
      </c>
      <c r="H77" s="18">
        <f t="shared" si="11"/>
        <v>1249562.0099999998</v>
      </c>
      <c r="I77" s="19">
        <f t="shared" si="12"/>
        <v>3.4480696602251726</v>
      </c>
      <c r="J77" s="19">
        <f t="shared" si="13"/>
        <v>91.065131423285038</v>
      </c>
      <c r="K77" s="19">
        <f t="shared" si="14"/>
        <v>90.800337729568952</v>
      </c>
    </row>
    <row r="78" spans="1:11" x14ac:dyDescent="0.2">
      <c r="A78" s="16" t="s">
        <v>34</v>
      </c>
      <c r="B78" s="17" t="s">
        <v>35</v>
      </c>
      <c r="C78" s="18">
        <v>12413609.9</v>
      </c>
      <c r="D78" s="18">
        <v>14597559</v>
      </c>
      <c r="E78" s="18">
        <v>13988231</v>
      </c>
      <c r="F78" s="18">
        <v>12818575.460000001</v>
      </c>
      <c r="G78" s="18">
        <f t="shared" si="10"/>
        <v>404965.56000000052</v>
      </c>
      <c r="H78" s="18">
        <f t="shared" si="11"/>
        <v>1169655.5399999991</v>
      </c>
      <c r="I78" s="19">
        <f t="shared" si="12"/>
        <v>3.2622707114390721</v>
      </c>
      <c r="J78" s="19">
        <f t="shared" si="13"/>
        <v>91.638288358263466</v>
      </c>
      <c r="K78" s="19">
        <f t="shared" si="14"/>
        <v>87.813143690667744</v>
      </c>
    </row>
    <row r="79" spans="1:11" x14ac:dyDescent="0.2">
      <c r="A79" s="22" t="s">
        <v>36</v>
      </c>
      <c r="B79" s="17" t="s">
        <v>37</v>
      </c>
      <c r="C79" s="18">
        <v>12151368.74</v>
      </c>
      <c r="D79" s="18">
        <v>13761624</v>
      </c>
      <c r="E79" s="18">
        <v>13566195</v>
      </c>
      <c r="F79" s="18">
        <v>12524122.130000001</v>
      </c>
      <c r="G79" s="18">
        <f t="shared" si="10"/>
        <v>372753.3900000006</v>
      </c>
      <c r="H79" s="18">
        <f t="shared" si="11"/>
        <v>1042072.8699999992</v>
      </c>
      <c r="I79" s="19">
        <f t="shared" si="12"/>
        <v>3.067583561784005</v>
      </c>
      <c r="J79" s="19">
        <f t="shared" si="13"/>
        <v>92.318606138272386</v>
      </c>
      <c r="K79" s="19">
        <f t="shared" si="14"/>
        <v>91.00758842125029</v>
      </c>
    </row>
    <row r="80" spans="1:11" x14ac:dyDescent="0.2">
      <c r="A80" s="23" t="s">
        <v>38</v>
      </c>
      <c r="B80" s="17" t="s">
        <v>39</v>
      </c>
      <c r="C80" s="18">
        <v>7611271.1799999997</v>
      </c>
      <c r="D80" s="18">
        <v>8861167</v>
      </c>
      <c r="E80" s="18">
        <v>8665738</v>
      </c>
      <c r="F80" s="18">
        <v>8592550.7100000009</v>
      </c>
      <c r="G80" s="18">
        <f t="shared" si="10"/>
        <v>981279.53000000119</v>
      </c>
      <c r="H80" s="18">
        <f t="shared" si="11"/>
        <v>73187.289999999106</v>
      </c>
      <c r="I80" s="19">
        <f t="shared" si="12"/>
        <v>12.892452611312706</v>
      </c>
      <c r="J80" s="19">
        <f t="shared" si="13"/>
        <v>99.15544077146113</v>
      </c>
      <c r="K80" s="19">
        <f t="shared" si="14"/>
        <v>96.968612712072812</v>
      </c>
    </row>
    <row r="81" spans="1:11" x14ac:dyDescent="0.2">
      <c r="A81" s="24" t="s">
        <v>40</v>
      </c>
      <c r="B81" s="17" t="s">
        <v>41</v>
      </c>
      <c r="C81" s="18">
        <v>5978826.3899999997</v>
      </c>
      <c r="D81" s="18">
        <v>7124563</v>
      </c>
      <c r="E81" s="18">
        <v>7056218</v>
      </c>
      <c r="F81" s="18">
        <v>6870260.6200000001</v>
      </c>
      <c r="G81" s="18">
        <f t="shared" si="10"/>
        <v>891434.23000000045</v>
      </c>
      <c r="H81" s="18">
        <f t="shared" si="11"/>
        <v>185957.37999999989</v>
      </c>
      <c r="I81" s="19">
        <f t="shared" si="12"/>
        <v>14.909853069006743</v>
      </c>
      <c r="J81" s="19">
        <f t="shared" si="13"/>
        <v>97.364631024721746</v>
      </c>
      <c r="K81" s="19">
        <f t="shared" si="14"/>
        <v>96.430624867798912</v>
      </c>
    </row>
    <row r="82" spans="1:11" x14ac:dyDescent="0.2">
      <c r="A82" s="24" t="s">
        <v>42</v>
      </c>
      <c r="B82" s="17" t="s">
        <v>43</v>
      </c>
      <c r="C82" s="18">
        <v>1632444.79</v>
      </c>
      <c r="D82" s="18">
        <v>1736604</v>
      </c>
      <c r="E82" s="18">
        <v>1609520</v>
      </c>
      <c r="F82" s="18">
        <v>1722290.09</v>
      </c>
      <c r="G82" s="18">
        <f t="shared" si="10"/>
        <v>89845.300000000047</v>
      </c>
      <c r="H82" s="18">
        <f t="shared" si="11"/>
        <v>-112770.09000000008</v>
      </c>
      <c r="I82" s="19">
        <f t="shared" si="12"/>
        <v>5.5037267140899786</v>
      </c>
      <c r="J82" s="19">
        <f t="shared" si="13"/>
        <v>107.00644229335454</v>
      </c>
      <c r="K82" s="19">
        <f t="shared" si="14"/>
        <v>99.175752791079603</v>
      </c>
    </row>
    <row r="83" spans="1:11" x14ac:dyDescent="0.2">
      <c r="A83" s="25" t="s">
        <v>44</v>
      </c>
      <c r="B83" s="17" t="s">
        <v>45</v>
      </c>
      <c r="C83" s="18">
        <v>11353.78</v>
      </c>
      <c r="D83" s="18">
        <v>0</v>
      </c>
      <c r="E83" s="18">
        <v>0</v>
      </c>
      <c r="F83" s="18">
        <v>856.49</v>
      </c>
      <c r="G83" s="18">
        <f t="shared" si="10"/>
        <v>-10497.29</v>
      </c>
      <c r="H83" s="18">
        <f t="shared" si="11"/>
        <v>-856.49</v>
      </c>
      <c r="I83" s="19">
        <f t="shared" si="12"/>
        <v>-92.456344935343125</v>
      </c>
      <c r="J83" s="19">
        <f t="shared" si="13"/>
        <v>0</v>
      </c>
      <c r="K83" s="19">
        <f t="shared" si="14"/>
        <v>0</v>
      </c>
    </row>
    <row r="84" spans="1:11" x14ac:dyDescent="0.2">
      <c r="A84" s="23" t="s">
        <v>46</v>
      </c>
      <c r="B84" s="17" t="s">
        <v>47</v>
      </c>
      <c r="C84" s="18">
        <v>4531492.5</v>
      </c>
      <c r="D84" s="18">
        <v>4891493</v>
      </c>
      <c r="E84" s="18">
        <v>4891493</v>
      </c>
      <c r="F84" s="18">
        <v>3922914.09</v>
      </c>
      <c r="G84" s="18">
        <f t="shared" si="10"/>
        <v>-608578.41000000015</v>
      </c>
      <c r="H84" s="18">
        <f t="shared" si="11"/>
        <v>968578.91000000015</v>
      </c>
      <c r="I84" s="19">
        <f t="shared" si="12"/>
        <v>-13.429977209495547</v>
      </c>
      <c r="J84" s="19">
        <f t="shared" si="13"/>
        <v>80.198705998352651</v>
      </c>
      <c r="K84" s="19">
        <f t="shared" si="14"/>
        <v>80.198705998352651</v>
      </c>
    </row>
    <row r="85" spans="1:11" x14ac:dyDescent="0.2">
      <c r="A85" s="24" t="s">
        <v>48</v>
      </c>
      <c r="B85" s="17" t="s">
        <v>49</v>
      </c>
      <c r="C85" s="18">
        <v>4531492.5</v>
      </c>
      <c r="D85" s="18">
        <v>4891493</v>
      </c>
      <c r="E85" s="18">
        <v>4891493</v>
      </c>
      <c r="F85" s="18">
        <v>3922914.09</v>
      </c>
      <c r="G85" s="18">
        <f t="shared" si="10"/>
        <v>-608578.41000000015</v>
      </c>
      <c r="H85" s="18">
        <f t="shared" si="11"/>
        <v>968578.91000000015</v>
      </c>
      <c r="I85" s="19">
        <f t="shared" si="12"/>
        <v>-13.429977209495547</v>
      </c>
      <c r="J85" s="19">
        <f t="shared" si="13"/>
        <v>80.198705998352651</v>
      </c>
      <c r="K85" s="19">
        <f t="shared" si="14"/>
        <v>80.198705998352651</v>
      </c>
    </row>
    <row r="86" spans="1:11" ht="25.5" x14ac:dyDescent="0.2">
      <c r="A86" s="23" t="s">
        <v>76</v>
      </c>
      <c r="B86" s="17" t="s">
        <v>77</v>
      </c>
      <c r="C86" s="18">
        <v>8605.06</v>
      </c>
      <c r="D86" s="18">
        <v>8964</v>
      </c>
      <c r="E86" s="18">
        <v>8964</v>
      </c>
      <c r="F86" s="18">
        <v>8657.33</v>
      </c>
      <c r="G86" s="18">
        <f t="shared" si="10"/>
        <v>52.270000000000437</v>
      </c>
      <c r="H86" s="18">
        <f t="shared" si="11"/>
        <v>306.67000000000007</v>
      </c>
      <c r="I86" s="19">
        <f t="shared" si="12"/>
        <v>0.60743330087180425</v>
      </c>
      <c r="J86" s="19">
        <f t="shared" si="13"/>
        <v>96.578871039714414</v>
      </c>
      <c r="K86" s="19">
        <f t="shared" si="14"/>
        <v>96.578871039714414</v>
      </c>
    </row>
    <row r="87" spans="1:11" x14ac:dyDescent="0.2">
      <c r="A87" s="24" t="s">
        <v>78</v>
      </c>
      <c r="B87" s="17" t="s">
        <v>79</v>
      </c>
      <c r="C87" s="18">
        <v>8605.06</v>
      </c>
      <c r="D87" s="18">
        <v>8964</v>
      </c>
      <c r="E87" s="18">
        <v>8964</v>
      </c>
      <c r="F87" s="18">
        <v>8657.33</v>
      </c>
      <c r="G87" s="18">
        <f t="shared" si="10"/>
        <v>52.270000000000437</v>
      </c>
      <c r="H87" s="18">
        <f t="shared" si="11"/>
        <v>306.67000000000007</v>
      </c>
      <c r="I87" s="19">
        <f t="shared" si="12"/>
        <v>0.60743330087180425</v>
      </c>
      <c r="J87" s="19">
        <f t="shared" si="13"/>
        <v>96.578871039714414</v>
      </c>
      <c r="K87" s="19">
        <f t="shared" si="14"/>
        <v>96.578871039714414</v>
      </c>
    </row>
    <row r="88" spans="1:11" x14ac:dyDescent="0.2">
      <c r="A88" s="22" t="s">
        <v>60</v>
      </c>
      <c r="B88" s="17" t="s">
        <v>61</v>
      </c>
      <c r="C88" s="18">
        <v>262241.15999999997</v>
      </c>
      <c r="D88" s="18">
        <v>835935</v>
      </c>
      <c r="E88" s="18">
        <v>422036</v>
      </c>
      <c r="F88" s="18">
        <v>294453.33</v>
      </c>
      <c r="G88" s="18">
        <f t="shared" si="10"/>
        <v>32212.170000000042</v>
      </c>
      <c r="H88" s="18">
        <f t="shared" si="11"/>
        <v>127582.66999999998</v>
      </c>
      <c r="I88" s="19">
        <f t="shared" si="12"/>
        <v>12.283415006248461</v>
      </c>
      <c r="J88" s="19">
        <f t="shared" si="13"/>
        <v>69.76971869698319</v>
      </c>
      <c r="K88" s="19">
        <f t="shared" si="14"/>
        <v>35.224428932871575</v>
      </c>
    </row>
    <row r="89" spans="1:11" x14ac:dyDescent="0.2">
      <c r="A89" s="23" t="s">
        <v>62</v>
      </c>
      <c r="B89" s="17" t="s">
        <v>63</v>
      </c>
      <c r="C89" s="18">
        <v>262241.15999999997</v>
      </c>
      <c r="D89" s="18">
        <v>835935</v>
      </c>
      <c r="E89" s="18">
        <v>422036</v>
      </c>
      <c r="F89" s="18">
        <v>294453.33</v>
      </c>
      <c r="G89" s="18">
        <f t="shared" si="10"/>
        <v>32212.170000000042</v>
      </c>
      <c r="H89" s="18">
        <f t="shared" si="11"/>
        <v>127582.66999999998</v>
      </c>
      <c r="I89" s="19">
        <f t="shared" si="12"/>
        <v>12.283415006248461</v>
      </c>
      <c r="J89" s="19">
        <f t="shared" si="13"/>
        <v>69.76971869698319</v>
      </c>
      <c r="K89" s="19">
        <f t="shared" si="14"/>
        <v>35.224428932871575</v>
      </c>
    </row>
    <row r="90" spans="1:11" x14ac:dyDescent="0.2">
      <c r="A90" s="16"/>
      <c r="B90" s="17" t="s">
        <v>64</v>
      </c>
      <c r="C90" s="18">
        <v>386589.33</v>
      </c>
      <c r="D90" s="18">
        <v>-489480</v>
      </c>
      <c r="E90" s="18">
        <v>0</v>
      </c>
      <c r="F90" s="18">
        <v>11862.36</v>
      </c>
      <c r="G90" s="18">
        <f t="shared" si="10"/>
        <v>-374726.97000000003</v>
      </c>
      <c r="H90" s="18">
        <f t="shared" si="11"/>
        <v>-11862.36</v>
      </c>
      <c r="I90" s="19">
        <f t="shared" si="12"/>
        <v>-96.93153455632104</v>
      </c>
      <c r="J90" s="19">
        <f t="shared" si="13"/>
        <v>0</v>
      </c>
      <c r="K90" s="19">
        <f t="shared" si="14"/>
        <v>-2.423461632753126</v>
      </c>
    </row>
    <row r="91" spans="1:11" x14ac:dyDescent="0.2">
      <c r="A91" s="16" t="s">
        <v>65</v>
      </c>
      <c r="B91" s="17" t="s">
        <v>66</v>
      </c>
      <c r="C91" s="18">
        <v>-386589.33</v>
      </c>
      <c r="D91" s="18">
        <v>489480</v>
      </c>
      <c r="E91" s="18">
        <v>0</v>
      </c>
      <c r="F91" s="18">
        <v>-11862.36</v>
      </c>
      <c r="G91" s="18">
        <f t="shared" si="10"/>
        <v>374726.97000000003</v>
      </c>
      <c r="H91" s="18">
        <f t="shared" si="11"/>
        <v>11862.36</v>
      </c>
      <c r="I91" s="19">
        <f t="shared" si="12"/>
        <v>-96.93153455632104</v>
      </c>
      <c r="J91" s="19">
        <f t="shared" si="13"/>
        <v>0</v>
      </c>
      <c r="K91" s="19">
        <f t="shared" si="14"/>
        <v>-2.423461632753126</v>
      </c>
    </row>
    <row r="92" spans="1:11" x14ac:dyDescent="0.2">
      <c r="A92" s="22" t="s">
        <v>67</v>
      </c>
      <c r="B92" s="17" t="s">
        <v>68</v>
      </c>
      <c r="C92" s="18">
        <v>-386589.33</v>
      </c>
      <c r="D92" s="18">
        <v>489480</v>
      </c>
      <c r="E92" s="18">
        <v>0</v>
      </c>
      <c r="F92" s="18">
        <v>-11862.36</v>
      </c>
      <c r="G92" s="18">
        <f t="shared" si="10"/>
        <v>374726.97000000003</v>
      </c>
      <c r="H92" s="18">
        <f t="shared" si="11"/>
        <v>11862.36</v>
      </c>
      <c r="I92" s="19">
        <f t="shared" si="12"/>
        <v>-96.93153455632104</v>
      </c>
      <c r="J92" s="19">
        <f t="shared" si="13"/>
        <v>0</v>
      </c>
      <c r="K92" s="19">
        <f t="shared" si="14"/>
        <v>-2.423461632753126</v>
      </c>
    </row>
    <row r="93" spans="1:11" ht="25.5" x14ac:dyDescent="0.2">
      <c r="A93" s="23" t="s">
        <v>82</v>
      </c>
      <c r="B93" s="17" t="s">
        <v>83</v>
      </c>
      <c r="C93" s="18">
        <v>-102890.06</v>
      </c>
      <c r="D93" s="18">
        <v>489480</v>
      </c>
      <c r="E93" s="18">
        <v>0</v>
      </c>
      <c r="F93" s="18">
        <v>-489479.39</v>
      </c>
      <c r="G93" s="18">
        <f t="shared" si="10"/>
        <v>-386589.33</v>
      </c>
      <c r="H93" s="18">
        <f t="shared" si="11"/>
        <v>489479.39</v>
      </c>
      <c r="I93" s="19">
        <f t="shared" si="12"/>
        <v>375.73049330518427</v>
      </c>
      <c r="J93" s="19">
        <f t="shared" si="13"/>
        <v>0</v>
      </c>
      <c r="K93" s="19">
        <f t="shared" si="14"/>
        <v>-99.999875377952122</v>
      </c>
    </row>
    <row r="94" spans="1:11" x14ac:dyDescent="0.2">
      <c r="A94" s="27" t="s">
        <v>72</v>
      </c>
      <c r="B94" s="28" t="s">
        <v>73</v>
      </c>
      <c r="C94" s="29"/>
      <c r="D94" s="29"/>
      <c r="E94" s="29"/>
      <c r="F94" s="29"/>
      <c r="G94" s="29"/>
      <c r="H94" s="29"/>
      <c r="I94" s="30"/>
      <c r="J94" s="30"/>
      <c r="K94" s="30"/>
    </row>
    <row r="95" spans="1:11" x14ac:dyDescent="0.2">
      <c r="A95" s="16" t="s">
        <v>26</v>
      </c>
      <c r="B95" s="17" t="s">
        <v>27</v>
      </c>
      <c r="C95" s="18">
        <v>0</v>
      </c>
      <c r="D95" s="18">
        <v>27130</v>
      </c>
      <c r="E95" s="18">
        <v>0</v>
      </c>
      <c r="F95" s="18">
        <v>23913.55</v>
      </c>
      <c r="G95" s="18">
        <f t="shared" ref="G95:G101" si="15">F95-C95</f>
        <v>23913.55</v>
      </c>
      <c r="H95" s="18">
        <f t="shared" ref="H95:H101" si="16">E95-F95</f>
        <v>-23913.55</v>
      </c>
      <c r="I95" s="19">
        <f t="shared" ref="I95:I101" si="17">IF(ISERROR(F95/C95),0,F95/C95*100-100)</f>
        <v>0</v>
      </c>
      <c r="J95" s="19">
        <f t="shared" ref="J95:J101" si="18">IF(ISERROR(F95/E95),0,F95/E95*100)</f>
        <v>0</v>
      </c>
      <c r="K95" s="19">
        <f t="shared" ref="K95:K101" si="19">IF(ISERROR(F95/D95),0,F95/D95*100)</f>
        <v>88.144305197198662</v>
      </c>
    </row>
    <row r="96" spans="1:11" x14ac:dyDescent="0.2">
      <c r="A96" s="22" t="s">
        <v>30</v>
      </c>
      <c r="B96" s="17" t="s">
        <v>31</v>
      </c>
      <c r="C96" s="18">
        <v>0</v>
      </c>
      <c r="D96" s="18">
        <v>27130</v>
      </c>
      <c r="E96" s="18">
        <v>0</v>
      </c>
      <c r="F96" s="18">
        <v>23913.55</v>
      </c>
      <c r="G96" s="18">
        <f t="shared" si="15"/>
        <v>23913.55</v>
      </c>
      <c r="H96" s="18">
        <f t="shared" si="16"/>
        <v>-23913.55</v>
      </c>
      <c r="I96" s="19">
        <f t="shared" si="17"/>
        <v>0</v>
      </c>
      <c r="J96" s="19">
        <f t="shared" si="18"/>
        <v>0</v>
      </c>
      <c r="K96" s="19">
        <f t="shared" si="19"/>
        <v>88.144305197198662</v>
      </c>
    </row>
    <row r="97" spans="1:11" x14ac:dyDescent="0.2">
      <c r="A97" s="23" t="s">
        <v>32</v>
      </c>
      <c r="B97" s="17" t="s">
        <v>33</v>
      </c>
      <c r="C97" s="18">
        <v>0</v>
      </c>
      <c r="D97" s="18">
        <v>27130</v>
      </c>
      <c r="E97" s="18">
        <v>0</v>
      </c>
      <c r="F97" s="18">
        <v>23913.55</v>
      </c>
      <c r="G97" s="18">
        <f t="shared" si="15"/>
        <v>23913.55</v>
      </c>
      <c r="H97" s="18">
        <f t="shared" si="16"/>
        <v>-23913.55</v>
      </c>
      <c r="I97" s="19">
        <f t="shared" si="17"/>
        <v>0</v>
      </c>
      <c r="J97" s="19">
        <f t="shared" si="18"/>
        <v>0</v>
      </c>
      <c r="K97" s="19">
        <f t="shared" si="19"/>
        <v>88.144305197198662</v>
      </c>
    </row>
    <row r="98" spans="1:11" x14ac:dyDescent="0.2">
      <c r="A98" s="16" t="s">
        <v>34</v>
      </c>
      <c r="B98" s="17" t="s">
        <v>35</v>
      </c>
      <c r="C98" s="18">
        <v>0</v>
      </c>
      <c r="D98" s="18">
        <v>27130</v>
      </c>
      <c r="E98" s="18">
        <v>0</v>
      </c>
      <c r="F98" s="18">
        <v>23913.55</v>
      </c>
      <c r="G98" s="18">
        <f t="shared" si="15"/>
        <v>23913.55</v>
      </c>
      <c r="H98" s="18">
        <f t="shared" si="16"/>
        <v>-23913.55</v>
      </c>
      <c r="I98" s="19">
        <f t="shared" si="17"/>
        <v>0</v>
      </c>
      <c r="J98" s="19">
        <f t="shared" si="18"/>
        <v>0</v>
      </c>
      <c r="K98" s="19">
        <f t="shared" si="19"/>
        <v>88.144305197198662</v>
      </c>
    </row>
    <row r="99" spans="1:11" x14ac:dyDescent="0.2">
      <c r="A99" s="22" t="s">
        <v>36</v>
      </c>
      <c r="B99" s="17" t="s">
        <v>37</v>
      </c>
      <c r="C99" s="18">
        <v>0</v>
      </c>
      <c r="D99" s="18">
        <v>27130</v>
      </c>
      <c r="E99" s="18">
        <v>0</v>
      </c>
      <c r="F99" s="18">
        <v>23913.55</v>
      </c>
      <c r="G99" s="18">
        <f t="shared" si="15"/>
        <v>23913.55</v>
      </c>
      <c r="H99" s="18">
        <f t="shared" si="16"/>
        <v>-23913.55</v>
      </c>
      <c r="I99" s="19">
        <f t="shared" si="17"/>
        <v>0</v>
      </c>
      <c r="J99" s="19">
        <f t="shared" si="18"/>
        <v>0</v>
      </c>
      <c r="K99" s="19">
        <f t="shared" si="19"/>
        <v>88.144305197198662</v>
      </c>
    </row>
    <row r="100" spans="1:11" x14ac:dyDescent="0.2">
      <c r="A100" s="23" t="s">
        <v>38</v>
      </c>
      <c r="B100" s="17" t="s">
        <v>39</v>
      </c>
      <c r="C100" s="18">
        <v>0</v>
      </c>
      <c r="D100" s="18">
        <v>27130</v>
      </c>
      <c r="E100" s="18">
        <v>0</v>
      </c>
      <c r="F100" s="18">
        <v>23913.55</v>
      </c>
      <c r="G100" s="18">
        <f t="shared" si="15"/>
        <v>23913.55</v>
      </c>
      <c r="H100" s="18">
        <f t="shared" si="16"/>
        <v>-23913.55</v>
      </c>
      <c r="I100" s="19">
        <f t="shared" si="17"/>
        <v>0</v>
      </c>
      <c r="J100" s="19">
        <f t="shared" si="18"/>
        <v>0</v>
      </c>
      <c r="K100" s="19">
        <f t="shared" si="19"/>
        <v>88.144305197198662</v>
      </c>
    </row>
    <row r="101" spans="1:11" x14ac:dyDescent="0.2">
      <c r="A101" s="24" t="s">
        <v>42</v>
      </c>
      <c r="B101" s="17" t="s">
        <v>43</v>
      </c>
      <c r="C101" s="18">
        <v>0</v>
      </c>
      <c r="D101" s="18">
        <v>27130</v>
      </c>
      <c r="E101" s="18">
        <v>0</v>
      </c>
      <c r="F101" s="18">
        <v>23913.55</v>
      </c>
      <c r="G101" s="18">
        <f t="shared" si="15"/>
        <v>23913.55</v>
      </c>
      <c r="H101" s="18">
        <f t="shared" si="16"/>
        <v>-23913.55</v>
      </c>
      <c r="I101" s="19">
        <f t="shared" si="17"/>
        <v>0</v>
      </c>
      <c r="J101" s="19">
        <f t="shared" si="18"/>
        <v>0</v>
      </c>
      <c r="K101" s="19">
        <f t="shared" si="19"/>
        <v>88.144305197198662</v>
      </c>
    </row>
    <row r="102" spans="1:11" x14ac:dyDescent="0.2">
      <c r="A102" s="16"/>
      <c r="B102" s="17"/>
      <c r="C102" s="18"/>
      <c r="D102" s="18"/>
      <c r="E102" s="18"/>
      <c r="F102" s="18"/>
      <c r="G102" s="18"/>
      <c r="H102" s="18"/>
      <c r="I102" s="19"/>
      <c r="J102" s="19"/>
      <c r="K102" s="19"/>
    </row>
    <row r="103" spans="1:11" ht="38.25" x14ac:dyDescent="0.2">
      <c r="A103" s="27"/>
      <c r="B103" s="28" t="s">
        <v>111</v>
      </c>
      <c r="C103" s="29"/>
      <c r="D103" s="29"/>
      <c r="E103" s="29"/>
      <c r="F103" s="29"/>
      <c r="G103" s="29"/>
      <c r="H103" s="29"/>
      <c r="I103" s="30"/>
      <c r="J103" s="30"/>
      <c r="K103" s="30"/>
    </row>
    <row r="104" spans="1:11" x14ac:dyDescent="0.2">
      <c r="A104" s="16" t="s">
        <v>26</v>
      </c>
      <c r="B104" s="17" t="s">
        <v>27</v>
      </c>
      <c r="C104" s="18">
        <v>216365.6</v>
      </c>
      <c r="D104" s="18">
        <v>440891</v>
      </c>
      <c r="E104" s="18">
        <v>0</v>
      </c>
      <c r="F104" s="18">
        <v>369153.67</v>
      </c>
      <c r="G104" s="18">
        <f t="shared" ref="G104:G123" si="20">F104-C104</f>
        <v>152788.06999999998</v>
      </c>
      <c r="H104" s="18">
        <f t="shared" ref="H104:H123" si="21">E104-F104</f>
        <v>-369153.67</v>
      </c>
      <c r="I104" s="19">
        <f t="shared" ref="I104:I123" si="22">IF(ISERROR(F104/C104),0,F104/C104*100-100)</f>
        <v>70.615693992020908</v>
      </c>
      <c r="J104" s="19">
        <f t="shared" ref="J104:J123" si="23">IF(ISERROR(F104/E104),0,F104/E104*100)</f>
        <v>0</v>
      </c>
      <c r="K104" s="19">
        <f t="shared" ref="K104:K123" si="24">IF(ISERROR(F104/D104),0,F104/D104*100)</f>
        <v>83.729010118147102</v>
      </c>
    </row>
    <row r="105" spans="1:11" x14ac:dyDescent="0.2">
      <c r="A105" s="22" t="s">
        <v>90</v>
      </c>
      <c r="B105" s="17" t="s">
        <v>91</v>
      </c>
      <c r="C105" s="18">
        <v>0</v>
      </c>
      <c r="D105" s="18">
        <v>82981</v>
      </c>
      <c r="E105" s="18">
        <v>0</v>
      </c>
      <c r="F105" s="18">
        <v>82980.5</v>
      </c>
      <c r="G105" s="18">
        <f t="shared" si="20"/>
        <v>82980.5</v>
      </c>
      <c r="H105" s="18">
        <f t="shared" si="21"/>
        <v>-82980.5</v>
      </c>
      <c r="I105" s="19">
        <f t="shared" si="22"/>
        <v>0</v>
      </c>
      <c r="J105" s="19">
        <f t="shared" si="23"/>
        <v>0</v>
      </c>
      <c r="K105" s="19">
        <f t="shared" si="24"/>
        <v>99.999397452428866</v>
      </c>
    </row>
    <row r="106" spans="1:11" x14ac:dyDescent="0.2">
      <c r="A106" s="22" t="s">
        <v>92</v>
      </c>
      <c r="B106" s="17" t="s">
        <v>93</v>
      </c>
      <c r="C106" s="18">
        <v>0</v>
      </c>
      <c r="D106" s="18">
        <v>16057</v>
      </c>
      <c r="E106" s="18">
        <v>0</v>
      </c>
      <c r="F106" s="18">
        <v>16055.37</v>
      </c>
      <c r="G106" s="18">
        <f t="shared" si="20"/>
        <v>16055.37</v>
      </c>
      <c r="H106" s="18">
        <f t="shared" si="21"/>
        <v>-16055.37</v>
      </c>
      <c r="I106" s="19">
        <f t="shared" si="22"/>
        <v>0</v>
      </c>
      <c r="J106" s="19">
        <f t="shared" si="23"/>
        <v>0</v>
      </c>
      <c r="K106" s="19">
        <f t="shared" si="24"/>
        <v>99.98984866413403</v>
      </c>
    </row>
    <row r="107" spans="1:11" x14ac:dyDescent="0.2">
      <c r="A107" s="23" t="s">
        <v>94</v>
      </c>
      <c r="B107" s="17" t="s">
        <v>95</v>
      </c>
      <c r="C107" s="18">
        <v>0</v>
      </c>
      <c r="D107" s="18">
        <v>16057</v>
      </c>
      <c r="E107" s="18">
        <v>0</v>
      </c>
      <c r="F107" s="18">
        <v>16055.37</v>
      </c>
      <c r="G107" s="18">
        <f t="shared" si="20"/>
        <v>16055.37</v>
      </c>
      <c r="H107" s="18">
        <f t="shared" si="21"/>
        <v>-16055.37</v>
      </c>
      <c r="I107" s="19">
        <f t="shared" si="22"/>
        <v>0</v>
      </c>
      <c r="J107" s="19">
        <f t="shared" si="23"/>
        <v>0</v>
      </c>
      <c r="K107" s="19">
        <f t="shared" si="24"/>
        <v>99.98984866413403</v>
      </c>
    </row>
    <row r="108" spans="1:11" x14ac:dyDescent="0.2">
      <c r="A108" s="24" t="s">
        <v>96</v>
      </c>
      <c r="B108" s="17" t="s">
        <v>97</v>
      </c>
      <c r="C108" s="18">
        <v>0</v>
      </c>
      <c r="D108" s="18">
        <v>16057</v>
      </c>
      <c r="E108" s="18">
        <v>0</v>
      </c>
      <c r="F108" s="18">
        <v>16055.37</v>
      </c>
      <c r="G108" s="18">
        <f t="shared" si="20"/>
        <v>16055.37</v>
      </c>
      <c r="H108" s="18">
        <f t="shared" si="21"/>
        <v>-16055.37</v>
      </c>
      <c r="I108" s="19">
        <f t="shared" si="22"/>
        <v>0</v>
      </c>
      <c r="J108" s="19">
        <f t="shared" si="23"/>
        <v>0</v>
      </c>
      <c r="K108" s="19">
        <f t="shared" si="24"/>
        <v>99.98984866413403</v>
      </c>
    </row>
    <row r="109" spans="1:11" ht="25.5" x14ac:dyDescent="0.2">
      <c r="A109" s="25" t="s">
        <v>98</v>
      </c>
      <c r="B109" s="17" t="s">
        <v>99</v>
      </c>
      <c r="C109" s="18">
        <v>0</v>
      </c>
      <c r="D109" s="18">
        <v>16057</v>
      </c>
      <c r="E109" s="18">
        <v>0</v>
      </c>
      <c r="F109" s="18">
        <v>16055.37</v>
      </c>
      <c r="G109" s="18">
        <f t="shared" si="20"/>
        <v>16055.37</v>
      </c>
      <c r="H109" s="18">
        <f t="shared" si="21"/>
        <v>-16055.37</v>
      </c>
      <c r="I109" s="19">
        <f t="shared" si="22"/>
        <v>0</v>
      </c>
      <c r="J109" s="19">
        <f t="shared" si="23"/>
        <v>0</v>
      </c>
      <c r="K109" s="19">
        <f t="shared" si="24"/>
        <v>99.98984866413403</v>
      </c>
    </row>
    <row r="110" spans="1:11" ht="25.5" x14ac:dyDescent="0.2">
      <c r="A110" s="26" t="s">
        <v>100</v>
      </c>
      <c r="B110" s="17" t="s">
        <v>101</v>
      </c>
      <c r="C110" s="18">
        <v>0</v>
      </c>
      <c r="D110" s="18">
        <v>16057</v>
      </c>
      <c r="E110" s="18">
        <v>0</v>
      </c>
      <c r="F110" s="18">
        <v>16055.37</v>
      </c>
      <c r="G110" s="18">
        <f t="shared" si="20"/>
        <v>16055.37</v>
      </c>
      <c r="H110" s="18">
        <f t="shared" si="21"/>
        <v>-16055.37</v>
      </c>
      <c r="I110" s="19">
        <f t="shared" si="22"/>
        <v>0</v>
      </c>
      <c r="J110" s="19">
        <f t="shared" si="23"/>
        <v>0</v>
      </c>
      <c r="K110" s="19">
        <f t="shared" si="24"/>
        <v>99.98984866413403</v>
      </c>
    </row>
    <row r="111" spans="1:11" x14ac:dyDescent="0.2">
      <c r="A111" s="22" t="s">
        <v>30</v>
      </c>
      <c r="B111" s="17" t="s">
        <v>31</v>
      </c>
      <c r="C111" s="18">
        <v>216365.6</v>
      </c>
      <c r="D111" s="18">
        <v>341853</v>
      </c>
      <c r="E111" s="18">
        <v>0</v>
      </c>
      <c r="F111" s="18">
        <v>270117.8</v>
      </c>
      <c r="G111" s="18">
        <f t="shared" si="20"/>
        <v>53752.199999999983</v>
      </c>
      <c r="H111" s="18">
        <f t="shared" si="21"/>
        <v>-270117.8</v>
      </c>
      <c r="I111" s="19">
        <f t="shared" si="22"/>
        <v>24.843228313558157</v>
      </c>
      <c r="J111" s="19">
        <f t="shared" si="23"/>
        <v>0</v>
      </c>
      <c r="K111" s="19">
        <f t="shared" si="24"/>
        <v>79.015775786668542</v>
      </c>
    </row>
    <row r="112" spans="1:11" x14ac:dyDescent="0.2">
      <c r="A112" s="23" t="s">
        <v>32</v>
      </c>
      <c r="B112" s="17" t="s">
        <v>33</v>
      </c>
      <c r="C112" s="18">
        <v>216365.6</v>
      </c>
      <c r="D112" s="18">
        <v>341853</v>
      </c>
      <c r="E112" s="18">
        <v>0</v>
      </c>
      <c r="F112" s="18">
        <v>270117.8</v>
      </c>
      <c r="G112" s="18">
        <f t="shared" si="20"/>
        <v>53752.199999999983</v>
      </c>
      <c r="H112" s="18">
        <f t="shared" si="21"/>
        <v>-270117.8</v>
      </c>
      <c r="I112" s="19">
        <f t="shared" si="22"/>
        <v>24.843228313558157</v>
      </c>
      <c r="J112" s="19">
        <f t="shared" si="23"/>
        <v>0</v>
      </c>
      <c r="K112" s="19">
        <f t="shared" si="24"/>
        <v>79.015775786668542</v>
      </c>
    </row>
    <row r="113" spans="1:11" x14ac:dyDescent="0.2">
      <c r="A113" s="16" t="s">
        <v>34</v>
      </c>
      <c r="B113" s="17" t="s">
        <v>35</v>
      </c>
      <c r="C113" s="18">
        <v>216365.6</v>
      </c>
      <c r="D113" s="18">
        <v>440891</v>
      </c>
      <c r="E113" s="18">
        <v>0</v>
      </c>
      <c r="F113" s="18">
        <v>353945.51</v>
      </c>
      <c r="G113" s="18">
        <f t="shared" si="20"/>
        <v>137579.91</v>
      </c>
      <c r="H113" s="18">
        <f t="shared" si="21"/>
        <v>-353945.51</v>
      </c>
      <c r="I113" s="19">
        <f t="shared" si="22"/>
        <v>63.586776271274175</v>
      </c>
      <c r="J113" s="19">
        <f t="shared" si="23"/>
        <v>0</v>
      </c>
      <c r="K113" s="19">
        <f t="shared" si="24"/>
        <v>80.279595183390001</v>
      </c>
    </row>
    <row r="114" spans="1:11" x14ac:dyDescent="0.2">
      <c r="A114" s="22" t="s">
        <v>36</v>
      </c>
      <c r="B114" s="17" t="s">
        <v>37</v>
      </c>
      <c r="C114" s="18">
        <v>182480.9</v>
      </c>
      <c r="D114" s="18">
        <v>183689</v>
      </c>
      <c r="E114" s="18">
        <v>0</v>
      </c>
      <c r="F114" s="18">
        <v>142284.51</v>
      </c>
      <c r="G114" s="18">
        <f t="shared" si="20"/>
        <v>-40196.389999999985</v>
      </c>
      <c r="H114" s="18">
        <f t="shared" si="21"/>
        <v>-142284.51</v>
      </c>
      <c r="I114" s="19">
        <f t="shared" si="22"/>
        <v>-22.027724545418167</v>
      </c>
      <c r="J114" s="19">
        <f t="shared" si="23"/>
        <v>0</v>
      </c>
      <c r="K114" s="19">
        <f t="shared" si="24"/>
        <v>77.459461372210654</v>
      </c>
    </row>
    <row r="115" spans="1:11" x14ac:dyDescent="0.2">
      <c r="A115" s="23" t="s">
        <v>38</v>
      </c>
      <c r="B115" s="17" t="s">
        <v>39</v>
      </c>
      <c r="C115" s="18">
        <v>182480.9</v>
      </c>
      <c r="D115" s="18">
        <v>183689</v>
      </c>
      <c r="E115" s="18">
        <v>0</v>
      </c>
      <c r="F115" s="18">
        <v>142284.51</v>
      </c>
      <c r="G115" s="18">
        <f t="shared" si="20"/>
        <v>-40196.389999999985</v>
      </c>
      <c r="H115" s="18">
        <f t="shared" si="21"/>
        <v>-142284.51</v>
      </c>
      <c r="I115" s="19">
        <f t="shared" si="22"/>
        <v>-22.027724545418167</v>
      </c>
      <c r="J115" s="19">
        <f t="shared" si="23"/>
        <v>0</v>
      </c>
      <c r="K115" s="19">
        <f t="shared" si="24"/>
        <v>77.459461372210654</v>
      </c>
    </row>
    <row r="116" spans="1:11" x14ac:dyDescent="0.2">
      <c r="A116" s="24" t="s">
        <v>40</v>
      </c>
      <c r="B116" s="17" t="s">
        <v>41</v>
      </c>
      <c r="C116" s="18">
        <v>28673.86</v>
      </c>
      <c r="D116" s="18">
        <v>43050</v>
      </c>
      <c r="E116" s="18">
        <v>0</v>
      </c>
      <c r="F116" s="18">
        <v>22878.94</v>
      </c>
      <c r="G116" s="18">
        <f t="shared" si="20"/>
        <v>-5794.9200000000019</v>
      </c>
      <c r="H116" s="18">
        <f t="shared" si="21"/>
        <v>-22878.94</v>
      </c>
      <c r="I116" s="19">
        <f t="shared" si="22"/>
        <v>-20.209765968028023</v>
      </c>
      <c r="J116" s="19">
        <f t="shared" si="23"/>
        <v>0</v>
      </c>
      <c r="K116" s="19">
        <f t="shared" si="24"/>
        <v>53.145040650406507</v>
      </c>
    </row>
    <row r="117" spans="1:11" x14ac:dyDescent="0.2">
      <c r="A117" s="24" t="s">
        <v>42</v>
      </c>
      <c r="B117" s="17" t="s">
        <v>43</v>
      </c>
      <c r="C117" s="18">
        <v>153807.04000000001</v>
      </c>
      <c r="D117" s="18">
        <v>140639</v>
      </c>
      <c r="E117" s="18">
        <v>0</v>
      </c>
      <c r="F117" s="18">
        <v>119405.57</v>
      </c>
      <c r="G117" s="18">
        <f t="shared" si="20"/>
        <v>-34401.47</v>
      </c>
      <c r="H117" s="18">
        <f t="shared" si="21"/>
        <v>-119405.57</v>
      </c>
      <c r="I117" s="19">
        <f t="shared" si="22"/>
        <v>-22.366641995060817</v>
      </c>
      <c r="J117" s="19">
        <f t="shared" si="23"/>
        <v>0</v>
      </c>
      <c r="K117" s="19">
        <f t="shared" si="24"/>
        <v>84.902175072348356</v>
      </c>
    </row>
    <row r="118" spans="1:11" x14ac:dyDescent="0.2">
      <c r="A118" s="25" t="s">
        <v>44</v>
      </c>
      <c r="B118" s="17" t="s">
        <v>45</v>
      </c>
      <c r="C118" s="18">
        <v>10046.5</v>
      </c>
      <c r="D118" s="18">
        <v>0</v>
      </c>
      <c r="E118" s="18">
        <v>0</v>
      </c>
      <c r="F118" s="18">
        <v>7078.5</v>
      </c>
      <c r="G118" s="18">
        <f t="shared" si="20"/>
        <v>-2968</v>
      </c>
      <c r="H118" s="18">
        <f t="shared" si="21"/>
        <v>-7078.5</v>
      </c>
      <c r="I118" s="19">
        <f t="shared" si="22"/>
        <v>-29.542626785447666</v>
      </c>
      <c r="J118" s="19">
        <f t="shared" si="23"/>
        <v>0</v>
      </c>
      <c r="K118" s="19">
        <f t="shared" si="24"/>
        <v>0</v>
      </c>
    </row>
    <row r="119" spans="1:11" x14ac:dyDescent="0.2">
      <c r="A119" s="22" t="s">
        <v>60</v>
      </c>
      <c r="B119" s="17" t="s">
        <v>61</v>
      </c>
      <c r="C119" s="18">
        <v>33884.699999999997</v>
      </c>
      <c r="D119" s="18">
        <v>257202</v>
      </c>
      <c r="E119" s="18">
        <v>0</v>
      </c>
      <c r="F119" s="18">
        <v>211661</v>
      </c>
      <c r="G119" s="18">
        <f t="shared" si="20"/>
        <v>177776.3</v>
      </c>
      <c r="H119" s="18">
        <f t="shared" si="21"/>
        <v>-211661</v>
      </c>
      <c r="I119" s="19">
        <f t="shared" si="22"/>
        <v>524.65065353979833</v>
      </c>
      <c r="J119" s="19">
        <f t="shared" si="23"/>
        <v>0</v>
      </c>
      <c r="K119" s="19">
        <f t="shared" si="24"/>
        <v>82.29368356389142</v>
      </c>
    </row>
    <row r="120" spans="1:11" x14ac:dyDescent="0.2">
      <c r="A120" s="23" t="s">
        <v>62</v>
      </c>
      <c r="B120" s="17" t="s">
        <v>63</v>
      </c>
      <c r="C120" s="18">
        <v>33884.699999999997</v>
      </c>
      <c r="D120" s="18">
        <v>257202</v>
      </c>
      <c r="E120" s="18">
        <v>0</v>
      </c>
      <c r="F120" s="18">
        <v>211661</v>
      </c>
      <c r="G120" s="18">
        <f t="shared" si="20"/>
        <v>177776.3</v>
      </c>
      <c r="H120" s="18">
        <f t="shared" si="21"/>
        <v>-211661</v>
      </c>
      <c r="I120" s="19">
        <f t="shared" si="22"/>
        <v>524.65065353979833</v>
      </c>
      <c r="J120" s="19">
        <f t="shared" si="23"/>
        <v>0</v>
      </c>
      <c r="K120" s="19">
        <f t="shared" si="24"/>
        <v>82.29368356389142</v>
      </c>
    </row>
    <row r="121" spans="1:11" x14ac:dyDescent="0.2">
      <c r="A121" s="16"/>
      <c r="B121" s="17" t="s">
        <v>64</v>
      </c>
      <c r="C121" s="18">
        <v>0</v>
      </c>
      <c r="D121" s="18">
        <v>0</v>
      </c>
      <c r="E121" s="18">
        <v>0</v>
      </c>
      <c r="F121" s="18">
        <v>15208.16</v>
      </c>
      <c r="G121" s="18">
        <f t="shared" si="20"/>
        <v>15208.16</v>
      </c>
      <c r="H121" s="18">
        <f t="shared" si="21"/>
        <v>-15208.16</v>
      </c>
      <c r="I121" s="19">
        <f t="shared" si="22"/>
        <v>0</v>
      </c>
      <c r="J121" s="19">
        <f t="shared" si="23"/>
        <v>0</v>
      </c>
      <c r="K121" s="19">
        <f t="shared" si="24"/>
        <v>0</v>
      </c>
    </row>
    <row r="122" spans="1:11" x14ac:dyDescent="0.2">
      <c r="A122" s="16" t="s">
        <v>65</v>
      </c>
      <c r="B122" s="17" t="s">
        <v>66</v>
      </c>
      <c r="C122" s="18">
        <v>0</v>
      </c>
      <c r="D122" s="18">
        <v>0</v>
      </c>
      <c r="E122" s="18">
        <v>0</v>
      </c>
      <c r="F122" s="18">
        <v>-15208.16</v>
      </c>
      <c r="G122" s="18">
        <f t="shared" si="20"/>
        <v>-15208.16</v>
      </c>
      <c r="H122" s="18">
        <f t="shared" si="21"/>
        <v>15208.16</v>
      </c>
      <c r="I122" s="19">
        <f t="shared" si="22"/>
        <v>0</v>
      </c>
      <c r="J122" s="19">
        <f t="shared" si="23"/>
        <v>0</v>
      </c>
      <c r="K122" s="19">
        <f t="shared" si="24"/>
        <v>0</v>
      </c>
    </row>
    <row r="123" spans="1:11" x14ac:dyDescent="0.2">
      <c r="A123" s="22" t="s">
        <v>67</v>
      </c>
      <c r="B123" s="17" t="s">
        <v>68</v>
      </c>
      <c r="C123" s="18">
        <v>0</v>
      </c>
      <c r="D123" s="18">
        <v>0</v>
      </c>
      <c r="E123" s="18">
        <v>0</v>
      </c>
      <c r="F123" s="18">
        <v>-15208.16</v>
      </c>
      <c r="G123" s="18">
        <f t="shared" si="20"/>
        <v>-15208.16</v>
      </c>
      <c r="H123" s="18">
        <f t="shared" si="21"/>
        <v>15208.16</v>
      </c>
      <c r="I123" s="19">
        <f t="shared" si="22"/>
        <v>0</v>
      </c>
      <c r="J123" s="19">
        <f t="shared" si="23"/>
        <v>0</v>
      </c>
      <c r="K123" s="19">
        <f t="shared" si="24"/>
        <v>0</v>
      </c>
    </row>
    <row r="124" spans="1:11" ht="25.5" x14ac:dyDescent="0.2">
      <c r="A124" s="27" t="s">
        <v>124</v>
      </c>
      <c r="B124" s="28" t="s">
        <v>125</v>
      </c>
      <c r="C124" s="29"/>
      <c r="D124" s="29"/>
      <c r="E124" s="29"/>
      <c r="F124" s="29"/>
      <c r="G124" s="29"/>
      <c r="H124" s="29"/>
      <c r="I124" s="30"/>
      <c r="J124" s="30"/>
      <c r="K124" s="30"/>
    </row>
    <row r="125" spans="1:11" x14ac:dyDescent="0.2">
      <c r="A125" s="16" t="s">
        <v>26</v>
      </c>
      <c r="B125" s="17" t="s">
        <v>27</v>
      </c>
      <c r="C125" s="18">
        <v>0</v>
      </c>
      <c r="D125" s="18">
        <v>251017</v>
      </c>
      <c r="E125" s="18">
        <v>0</v>
      </c>
      <c r="F125" s="18">
        <v>220219.48</v>
      </c>
      <c r="G125" s="18">
        <f t="shared" ref="G125:G137" si="25">F125-C125</f>
        <v>220219.48</v>
      </c>
      <c r="H125" s="18">
        <f t="shared" ref="H125:H137" si="26">E125-F125</f>
        <v>-220219.48</v>
      </c>
      <c r="I125" s="19">
        <f t="shared" ref="I125:I137" si="27">IF(ISERROR(F125/C125),0,F125/C125*100-100)</f>
        <v>0</v>
      </c>
      <c r="J125" s="19">
        <f t="shared" ref="J125:J137" si="28">IF(ISERROR(F125/E125),0,F125/E125*100)</f>
        <v>0</v>
      </c>
      <c r="K125" s="19">
        <f t="shared" ref="K125:K137" si="29">IF(ISERROR(F125/D125),0,F125/D125*100)</f>
        <v>87.730902687865765</v>
      </c>
    </row>
    <row r="126" spans="1:11" x14ac:dyDescent="0.2">
      <c r="A126" s="22" t="s">
        <v>90</v>
      </c>
      <c r="B126" s="17" t="s">
        <v>91</v>
      </c>
      <c r="C126" s="18">
        <v>0</v>
      </c>
      <c r="D126" s="18">
        <v>82981</v>
      </c>
      <c r="E126" s="18">
        <v>0</v>
      </c>
      <c r="F126" s="18">
        <v>82980.5</v>
      </c>
      <c r="G126" s="18">
        <f t="shared" si="25"/>
        <v>82980.5</v>
      </c>
      <c r="H126" s="18">
        <f t="shared" si="26"/>
        <v>-82980.5</v>
      </c>
      <c r="I126" s="19">
        <f t="shared" si="27"/>
        <v>0</v>
      </c>
      <c r="J126" s="19">
        <f t="shared" si="28"/>
        <v>0</v>
      </c>
      <c r="K126" s="19">
        <f t="shared" si="29"/>
        <v>99.999397452428866</v>
      </c>
    </row>
    <row r="127" spans="1:11" x14ac:dyDescent="0.2">
      <c r="A127" s="22" t="s">
        <v>30</v>
      </c>
      <c r="B127" s="17" t="s">
        <v>31</v>
      </c>
      <c r="C127" s="18">
        <v>0</v>
      </c>
      <c r="D127" s="18">
        <v>168036</v>
      </c>
      <c r="E127" s="18">
        <v>0</v>
      </c>
      <c r="F127" s="18">
        <v>137238.98000000001</v>
      </c>
      <c r="G127" s="18">
        <f t="shared" si="25"/>
        <v>137238.98000000001</v>
      </c>
      <c r="H127" s="18">
        <f t="shared" si="26"/>
        <v>-137238.98000000001</v>
      </c>
      <c r="I127" s="19">
        <f t="shared" si="27"/>
        <v>0</v>
      </c>
      <c r="J127" s="19">
        <f t="shared" si="28"/>
        <v>0</v>
      </c>
      <c r="K127" s="19">
        <f t="shared" si="29"/>
        <v>81.672367825942075</v>
      </c>
    </row>
    <row r="128" spans="1:11" x14ac:dyDescent="0.2">
      <c r="A128" s="23" t="s">
        <v>32</v>
      </c>
      <c r="B128" s="17" t="s">
        <v>33</v>
      </c>
      <c r="C128" s="18">
        <v>0</v>
      </c>
      <c r="D128" s="18">
        <v>168036</v>
      </c>
      <c r="E128" s="18">
        <v>0</v>
      </c>
      <c r="F128" s="18">
        <v>137238.98000000001</v>
      </c>
      <c r="G128" s="18">
        <f t="shared" si="25"/>
        <v>137238.98000000001</v>
      </c>
      <c r="H128" s="18">
        <f t="shared" si="26"/>
        <v>-137238.98000000001</v>
      </c>
      <c r="I128" s="19">
        <f t="shared" si="27"/>
        <v>0</v>
      </c>
      <c r="J128" s="19">
        <f t="shared" si="28"/>
        <v>0</v>
      </c>
      <c r="K128" s="19">
        <f t="shared" si="29"/>
        <v>81.672367825942075</v>
      </c>
    </row>
    <row r="129" spans="1:11" x14ac:dyDescent="0.2">
      <c r="A129" s="16" t="s">
        <v>34</v>
      </c>
      <c r="B129" s="17" t="s">
        <v>35</v>
      </c>
      <c r="C129" s="18">
        <v>0</v>
      </c>
      <c r="D129" s="18">
        <v>251017</v>
      </c>
      <c r="E129" s="18">
        <v>0</v>
      </c>
      <c r="F129" s="18">
        <v>205011.32</v>
      </c>
      <c r="G129" s="18">
        <f t="shared" si="25"/>
        <v>205011.32</v>
      </c>
      <c r="H129" s="18">
        <f t="shared" si="26"/>
        <v>-205011.32</v>
      </c>
      <c r="I129" s="19">
        <f t="shared" si="27"/>
        <v>0</v>
      </c>
      <c r="J129" s="19">
        <f t="shared" si="28"/>
        <v>0</v>
      </c>
      <c r="K129" s="19">
        <f t="shared" si="29"/>
        <v>81.672285144034078</v>
      </c>
    </row>
    <row r="130" spans="1:11" x14ac:dyDescent="0.2">
      <c r="A130" s="22" t="s">
        <v>36</v>
      </c>
      <c r="B130" s="17" t="s">
        <v>37</v>
      </c>
      <c r="C130" s="18">
        <v>0</v>
      </c>
      <c r="D130" s="18">
        <v>53230</v>
      </c>
      <c r="E130" s="18">
        <v>0</v>
      </c>
      <c r="F130" s="18">
        <v>52017.9</v>
      </c>
      <c r="G130" s="18">
        <f t="shared" si="25"/>
        <v>52017.9</v>
      </c>
      <c r="H130" s="18">
        <f t="shared" si="26"/>
        <v>-52017.9</v>
      </c>
      <c r="I130" s="19">
        <f t="shared" si="27"/>
        <v>0</v>
      </c>
      <c r="J130" s="19">
        <f t="shared" si="28"/>
        <v>0</v>
      </c>
      <c r="K130" s="19">
        <f t="shared" si="29"/>
        <v>97.722900619951162</v>
      </c>
    </row>
    <row r="131" spans="1:11" x14ac:dyDescent="0.2">
      <c r="A131" s="23" t="s">
        <v>38</v>
      </c>
      <c r="B131" s="17" t="s">
        <v>39</v>
      </c>
      <c r="C131" s="18">
        <v>0</v>
      </c>
      <c r="D131" s="18">
        <v>53230</v>
      </c>
      <c r="E131" s="18">
        <v>0</v>
      </c>
      <c r="F131" s="18">
        <v>52017.9</v>
      </c>
      <c r="G131" s="18">
        <f t="shared" si="25"/>
        <v>52017.9</v>
      </c>
      <c r="H131" s="18">
        <f t="shared" si="26"/>
        <v>-52017.9</v>
      </c>
      <c r="I131" s="19">
        <f t="shared" si="27"/>
        <v>0</v>
      </c>
      <c r="J131" s="19">
        <f t="shared" si="28"/>
        <v>0</v>
      </c>
      <c r="K131" s="19">
        <f t="shared" si="29"/>
        <v>97.722900619951162</v>
      </c>
    </row>
    <row r="132" spans="1:11" x14ac:dyDescent="0.2">
      <c r="A132" s="24" t="s">
        <v>42</v>
      </c>
      <c r="B132" s="17" t="s">
        <v>43</v>
      </c>
      <c r="C132" s="18">
        <v>0</v>
      </c>
      <c r="D132" s="18">
        <v>53230</v>
      </c>
      <c r="E132" s="18">
        <v>0</v>
      </c>
      <c r="F132" s="18">
        <v>52017.9</v>
      </c>
      <c r="G132" s="18">
        <f t="shared" si="25"/>
        <v>52017.9</v>
      </c>
      <c r="H132" s="18">
        <f t="shared" si="26"/>
        <v>-52017.9</v>
      </c>
      <c r="I132" s="19">
        <f t="shared" si="27"/>
        <v>0</v>
      </c>
      <c r="J132" s="19">
        <f t="shared" si="28"/>
        <v>0</v>
      </c>
      <c r="K132" s="19">
        <f t="shared" si="29"/>
        <v>97.722900619951162</v>
      </c>
    </row>
    <row r="133" spans="1:11" x14ac:dyDescent="0.2">
      <c r="A133" s="22" t="s">
        <v>60</v>
      </c>
      <c r="B133" s="17" t="s">
        <v>61</v>
      </c>
      <c r="C133" s="18">
        <v>0</v>
      </c>
      <c r="D133" s="18">
        <v>197787</v>
      </c>
      <c r="E133" s="18">
        <v>0</v>
      </c>
      <c r="F133" s="18">
        <v>152993.42000000001</v>
      </c>
      <c r="G133" s="18">
        <f t="shared" si="25"/>
        <v>152993.42000000001</v>
      </c>
      <c r="H133" s="18">
        <f t="shared" si="26"/>
        <v>-152993.42000000001</v>
      </c>
      <c r="I133" s="19">
        <f t="shared" si="27"/>
        <v>0</v>
      </c>
      <c r="J133" s="19">
        <f t="shared" si="28"/>
        <v>0</v>
      </c>
      <c r="K133" s="19">
        <f t="shared" si="29"/>
        <v>77.352616703827863</v>
      </c>
    </row>
    <row r="134" spans="1:11" x14ac:dyDescent="0.2">
      <c r="A134" s="23" t="s">
        <v>62</v>
      </c>
      <c r="B134" s="17" t="s">
        <v>63</v>
      </c>
      <c r="C134" s="18">
        <v>0</v>
      </c>
      <c r="D134" s="18">
        <v>197787</v>
      </c>
      <c r="E134" s="18">
        <v>0</v>
      </c>
      <c r="F134" s="18">
        <v>152993.42000000001</v>
      </c>
      <c r="G134" s="18">
        <f t="shared" si="25"/>
        <v>152993.42000000001</v>
      </c>
      <c r="H134" s="18">
        <f t="shared" si="26"/>
        <v>-152993.42000000001</v>
      </c>
      <c r="I134" s="19">
        <f t="shared" si="27"/>
        <v>0</v>
      </c>
      <c r="J134" s="19">
        <f t="shared" si="28"/>
        <v>0</v>
      </c>
      <c r="K134" s="19">
        <f t="shared" si="29"/>
        <v>77.352616703827863</v>
      </c>
    </row>
    <row r="135" spans="1:11" x14ac:dyDescent="0.2">
      <c r="A135" s="16"/>
      <c r="B135" s="17" t="s">
        <v>64</v>
      </c>
      <c r="C135" s="18">
        <v>0</v>
      </c>
      <c r="D135" s="18">
        <v>0</v>
      </c>
      <c r="E135" s="18">
        <v>0</v>
      </c>
      <c r="F135" s="18">
        <v>15208.16</v>
      </c>
      <c r="G135" s="18">
        <f t="shared" si="25"/>
        <v>15208.16</v>
      </c>
      <c r="H135" s="18">
        <f t="shared" si="26"/>
        <v>-15208.16</v>
      </c>
      <c r="I135" s="19">
        <f t="shared" si="27"/>
        <v>0</v>
      </c>
      <c r="J135" s="19">
        <f t="shared" si="28"/>
        <v>0</v>
      </c>
      <c r="K135" s="19">
        <f t="shared" si="29"/>
        <v>0</v>
      </c>
    </row>
    <row r="136" spans="1:11" x14ac:dyDescent="0.2">
      <c r="A136" s="16" t="s">
        <v>65</v>
      </c>
      <c r="B136" s="17" t="s">
        <v>66</v>
      </c>
      <c r="C136" s="18">
        <v>0</v>
      </c>
      <c r="D136" s="18">
        <v>0</v>
      </c>
      <c r="E136" s="18">
        <v>0</v>
      </c>
      <c r="F136" s="18">
        <v>-15208.16</v>
      </c>
      <c r="G136" s="18">
        <f t="shared" si="25"/>
        <v>-15208.16</v>
      </c>
      <c r="H136" s="18">
        <f t="shared" si="26"/>
        <v>15208.16</v>
      </c>
      <c r="I136" s="19">
        <f t="shared" si="27"/>
        <v>0</v>
      </c>
      <c r="J136" s="19">
        <f t="shared" si="28"/>
        <v>0</v>
      </c>
      <c r="K136" s="19">
        <f t="shared" si="29"/>
        <v>0</v>
      </c>
    </row>
    <row r="137" spans="1:11" x14ac:dyDescent="0.2">
      <c r="A137" s="22" t="s">
        <v>67</v>
      </c>
      <c r="B137" s="17" t="s">
        <v>68</v>
      </c>
      <c r="C137" s="18">
        <v>0</v>
      </c>
      <c r="D137" s="18">
        <v>0</v>
      </c>
      <c r="E137" s="18">
        <v>0</v>
      </c>
      <c r="F137" s="18">
        <v>-15208.16</v>
      </c>
      <c r="G137" s="18">
        <f t="shared" si="25"/>
        <v>-15208.16</v>
      </c>
      <c r="H137" s="18">
        <f t="shared" si="26"/>
        <v>15208.16</v>
      </c>
      <c r="I137" s="19">
        <f t="shared" si="27"/>
        <v>0</v>
      </c>
      <c r="J137" s="19">
        <f t="shared" si="28"/>
        <v>0</v>
      </c>
      <c r="K137" s="19">
        <f t="shared" si="29"/>
        <v>0</v>
      </c>
    </row>
    <row r="138" spans="1:11" ht="25.5" x14ac:dyDescent="0.2">
      <c r="A138" s="39" t="s">
        <v>148</v>
      </c>
      <c r="B138" s="28" t="s">
        <v>149</v>
      </c>
      <c r="C138" s="29"/>
      <c r="D138" s="29"/>
      <c r="E138" s="29"/>
      <c r="F138" s="29"/>
      <c r="G138" s="29"/>
      <c r="H138" s="29"/>
      <c r="I138" s="30"/>
      <c r="J138" s="30"/>
      <c r="K138" s="30"/>
    </row>
    <row r="139" spans="1:11" x14ac:dyDescent="0.2">
      <c r="A139" s="16" t="s">
        <v>26</v>
      </c>
      <c r="B139" s="17" t="s">
        <v>27</v>
      </c>
      <c r="C139" s="18">
        <v>0</v>
      </c>
      <c r="D139" s="18">
        <v>251017</v>
      </c>
      <c r="E139" s="18">
        <v>0</v>
      </c>
      <c r="F139" s="18">
        <v>220219.48</v>
      </c>
      <c r="G139" s="18">
        <f t="shared" ref="G139:G151" si="30">F139-C139</f>
        <v>220219.48</v>
      </c>
      <c r="H139" s="18">
        <f t="shared" ref="H139:H151" si="31">E139-F139</f>
        <v>-220219.48</v>
      </c>
      <c r="I139" s="19">
        <f t="shared" ref="I139:I151" si="32">IF(ISERROR(F139/C139),0,F139/C139*100-100)</f>
        <v>0</v>
      </c>
      <c r="J139" s="19">
        <f t="shared" ref="J139:J151" si="33">IF(ISERROR(F139/E139),0,F139/E139*100)</f>
        <v>0</v>
      </c>
      <c r="K139" s="19">
        <f t="shared" ref="K139:K151" si="34">IF(ISERROR(F139/D139),0,F139/D139*100)</f>
        <v>87.730902687865765</v>
      </c>
    </row>
    <row r="140" spans="1:11" x14ac:dyDescent="0.2">
      <c r="A140" s="22" t="s">
        <v>90</v>
      </c>
      <c r="B140" s="17" t="s">
        <v>91</v>
      </c>
      <c r="C140" s="18">
        <v>0</v>
      </c>
      <c r="D140" s="18">
        <v>82981</v>
      </c>
      <c r="E140" s="18">
        <v>0</v>
      </c>
      <c r="F140" s="18">
        <v>82980.5</v>
      </c>
      <c r="G140" s="18">
        <f t="shared" si="30"/>
        <v>82980.5</v>
      </c>
      <c r="H140" s="18">
        <f t="shared" si="31"/>
        <v>-82980.5</v>
      </c>
      <c r="I140" s="19">
        <f t="shared" si="32"/>
        <v>0</v>
      </c>
      <c r="J140" s="19">
        <f t="shared" si="33"/>
        <v>0</v>
      </c>
      <c r="K140" s="19">
        <f t="shared" si="34"/>
        <v>99.999397452428866</v>
      </c>
    </row>
    <row r="141" spans="1:11" x14ac:dyDescent="0.2">
      <c r="A141" s="22" t="s">
        <v>30</v>
      </c>
      <c r="B141" s="17" t="s">
        <v>31</v>
      </c>
      <c r="C141" s="18">
        <v>0</v>
      </c>
      <c r="D141" s="18">
        <v>168036</v>
      </c>
      <c r="E141" s="18">
        <v>0</v>
      </c>
      <c r="F141" s="18">
        <v>137238.98000000001</v>
      </c>
      <c r="G141" s="18">
        <f t="shared" si="30"/>
        <v>137238.98000000001</v>
      </c>
      <c r="H141" s="18">
        <f t="shared" si="31"/>
        <v>-137238.98000000001</v>
      </c>
      <c r="I141" s="19">
        <f t="shared" si="32"/>
        <v>0</v>
      </c>
      <c r="J141" s="19">
        <f t="shared" si="33"/>
        <v>0</v>
      </c>
      <c r="K141" s="19">
        <f t="shared" si="34"/>
        <v>81.672367825942075</v>
      </c>
    </row>
    <row r="142" spans="1:11" x14ac:dyDescent="0.2">
      <c r="A142" s="23" t="s">
        <v>32</v>
      </c>
      <c r="B142" s="17" t="s">
        <v>33</v>
      </c>
      <c r="C142" s="18">
        <v>0</v>
      </c>
      <c r="D142" s="18">
        <v>168036</v>
      </c>
      <c r="E142" s="18">
        <v>0</v>
      </c>
      <c r="F142" s="18">
        <v>137238.98000000001</v>
      </c>
      <c r="G142" s="18">
        <f t="shared" si="30"/>
        <v>137238.98000000001</v>
      </c>
      <c r="H142" s="18">
        <f t="shared" si="31"/>
        <v>-137238.98000000001</v>
      </c>
      <c r="I142" s="19">
        <f t="shared" si="32"/>
        <v>0</v>
      </c>
      <c r="J142" s="19">
        <f t="shared" si="33"/>
        <v>0</v>
      </c>
      <c r="K142" s="19">
        <f t="shared" si="34"/>
        <v>81.672367825942075</v>
      </c>
    </row>
    <row r="143" spans="1:11" x14ac:dyDescent="0.2">
      <c r="A143" s="16" t="s">
        <v>34</v>
      </c>
      <c r="B143" s="17" t="s">
        <v>35</v>
      </c>
      <c r="C143" s="18">
        <v>0</v>
      </c>
      <c r="D143" s="18">
        <v>251017</v>
      </c>
      <c r="E143" s="18">
        <v>0</v>
      </c>
      <c r="F143" s="18">
        <v>205011.32</v>
      </c>
      <c r="G143" s="18">
        <f t="shared" si="30"/>
        <v>205011.32</v>
      </c>
      <c r="H143" s="18">
        <f t="shared" si="31"/>
        <v>-205011.32</v>
      </c>
      <c r="I143" s="19">
        <f t="shared" si="32"/>
        <v>0</v>
      </c>
      <c r="J143" s="19">
        <f t="shared" si="33"/>
        <v>0</v>
      </c>
      <c r="K143" s="19">
        <f t="shared" si="34"/>
        <v>81.672285144034078</v>
      </c>
    </row>
    <row r="144" spans="1:11" x14ac:dyDescent="0.2">
      <c r="A144" s="22" t="s">
        <v>36</v>
      </c>
      <c r="B144" s="17" t="s">
        <v>37</v>
      </c>
      <c r="C144" s="18">
        <v>0</v>
      </c>
      <c r="D144" s="18">
        <v>53230</v>
      </c>
      <c r="E144" s="18">
        <v>0</v>
      </c>
      <c r="F144" s="18">
        <v>52017.9</v>
      </c>
      <c r="G144" s="18">
        <f t="shared" si="30"/>
        <v>52017.9</v>
      </c>
      <c r="H144" s="18">
        <f t="shared" si="31"/>
        <v>-52017.9</v>
      </c>
      <c r="I144" s="19">
        <f t="shared" si="32"/>
        <v>0</v>
      </c>
      <c r="J144" s="19">
        <f t="shared" si="33"/>
        <v>0</v>
      </c>
      <c r="K144" s="19">
        <f t="shared" si="34"/>
        <v>97.722900619951162</v>
      </c>
    </row>
    <row r="145" spans="1:11" x14ac:dyDescent="0.2">
      <c r="A145" s="23" t="s">
        <v>38</v>
      </c>
      <c r="B145" s="17" t="s">
        <v>39</v>
      </c>
      <c r="C145" s="18">
        <v>0</v>
      </c>
      <c r="D145" s="18">
        <v>53230</v>
      </c>
      <c r="E145" s="18">
        <v>0</v>
      </c>
      <c r="F145" s="18">
        <v>52017.9</v>
      </c>
      <c r="G145" s="18">
        <f t="shared" si="30"/>
        <v>52017.9</v>
      </c>
      <c r="H145" s="18">
        <f t="shared" si="31"/>
        <v>-52017.9</v>
      </c>
      <c r="I145" s="19">
        <f t="shared" si="32"/>
        <v>0</v>
      </c>
      <c r="J145" s="19">
        <f t="shared" si="33"/>
        <v>0</v>
      </c>
      <c r="K145" s="19">
        <f t="shared" si="34"/>
        <v>97.722900619951162</v>
      </c>
    </row>
    <row r="146" spans="1:11" x14ac:dyDescent="0.2">
      <c r="A146" s="24" t="s">
        <v>42</v>
      </c>
      <c r="B146" s="17" t="s">
        <v>43</v>
      </c>
      <c r="C146" s="18">
        <v>0</v>
      </c>
      <c r="D146" s="18">
        <v>53230</v>
      </c>
      <c r="E146" s="18">
        <v>0</v>
      </c>
      <c r="F146" s="18">
        <v>52017.9</v>
      </c>
      <c r="G146" s="18">
        <f t="shared" si="30"/>
        <v>52017.9</v>
      </c>
      <c r="H146" s="18">
        <f t="shared" si="31"/>
        <v>-52017.9</v>
      </c>
      <c r="I146" s="19">
        <f t="shared" si="32"/>
        <v>0</v>
      </c>
      <c r="J146" s="19">
        <f t="shared" si="33"/>
        <v>0</v>
      </c>
      <c r="K146" s="19">
        <f t="shared" si="34"/>
        <v>97.722900619951162</v>
      </c>
    </row>
    <row r="147" spans="1:11" x14ac:dyDescent="0.2">
      <c r="A147" s="22" t="s">
        <v>60</v>
      </c>
      <c r="B147" s="17" t="s">
        <v>61</v>
      </c>
      <c r="C147" s="18">
        <v>0</v>
      </c>
      <c r="D147" s="18">
        <v>197787</v>
      </c>
      <c r="E147" s="18">
        <v>0</v>
      </c>
      <c r="F147" s="18">
        <v>152993.42000000001</v>
      </c>
      <c r="G147" s="18">
        <f t="shared" si="30"/>
        <v>152993.42000000001</v>
      </c>
      <c r="H147" s="18">
        <f t="shared" si="31"/>
        <v>-152993.42000000001</v>
      </c>
      <c r="I147" s="19">
        <f t="shared" si="32"/>
        <v>0</v>
      </c>
      <c r="J147" s="19">
        <f t="shared" si="33"/>
        <v>0</v>
      </c>
      <c r="K147" s="19">
        <f t="shared" si="34"/>
        <v>77.352616703827863</v>
      </c>
    </row>
    <row r="148" spans="1:11" x14ac:dyDescent="0.2">
      <c r="A148" s="23" t="s">
        <v>62</v>
      </c>
      <c r="B148" s="17" t="s">
        <v>63</v>
      </c>
      <c r="C148" s="18">
        <v>0</v>
      </c>
      <c r="D148" s="18">
        <v>197787</v>
      </c>
      <c r="E148" s="18">
        <v>0</v>
      </c>
      <c r="F148" s="18">
        <v>152993.42000000001</v>
      </c>
      <c r="G148" s="18">
        <f t="shared" si="30"/>
        <v>152993.42000000001</v>
      </c>
      <c r="H148" s="18">
        <f t="shared" si="31"/>
        <v>-152993.42000000001</v>
      </c>
      <c r="I148" s="19">
        <f t="shared" si="32"/>
        <v>0</v>
      </c>
      <c r="J148" s="19">
        <f t="shared" si="33"/>
        <v>0</v>
      </c>
      <c r="K148" s="19">
        <f t="shared" si="34"/>
        <v>77.352616703827863</v>
      </c>
    </row>
    <row r="149" spans="1:11" x14ac:dyDescent="0.2">
      <c r="A149" s="16"/>
      <c r="B149" s="17" t="s">
        <v>64</v>
      </c>
      <c r="C149" s="18">
        <v>0</v>
      </c>
      <c r="D149" s="18">
        <v>0</v>
      </c>
      <c r="E149" s="18">
        <v>0</v>
      </c>
      <c r="F149" s="18">
        <v>15208.16</v>
      </c>
      <c r="G149" s="18">
        <f t="shared" si="30"/>
        <v>15208.16</v>
      </c>
      <c r="H149" s="18">
        <f t="shared" si="31"/>
        <v>-15208.16</v>
      </c>
      <c r="I149" s="19">
        <f t="shared" si="32"/>
        <v>0</v>
      </c>
      <c r="J149" s="19">
        <f t="shared" si="33"/>
        <v>0</v>
      </c>
      <c r="K149" s="19">
        <f t="shared" si="34"/>
        <v>0</v>
      </c>
    </row>
    <row r="150" spans="1:11" x14ac:dyDescent="0.2">
      <c r="A150" s="16" t="s">
        <v>65</v>
      </c>
      <c r="B150" s="17" t="s">
        <v>66</v>
      </c>
      <c r="C150" s="18">
        <v>0</v>
      </c>
      <c r="D150" s="18">
        <v>0</v>
      </c>
      <c r="E150" s="18">
        <v>0</v>
      </c>
      <c r="F150" s="18">
        <v>-15208.16</v>
      </c>
      <c r="G150" s="18">
        <f t="shared" si="30"/>
        <v>-15208.16</v>
      </c>
      <c r="H150" s="18">
        <f t="shared" si="31"/>
        <v>15208.16</v>
      </c>
      <c r="I150" s="19">
        <f t="shared" si="32"/>
        <v>0</v>
      </c>
      <c r="J150" s="19">
        <f t="shared" si="33"/>
        <v>0</v>
      </c>
      <c r="K150" s="19">
        <f t="shared" si="34"/>
        <v>0</v>
      </c>
    </row>
    <row r="151" spans="1:11" x14ac:dyDescent="0.2">
      <c r="A151" s="22" t="s">
        <v>67</v>
      </c>
      <c r="B151" s="17" t="s">
        <v>68</v>
      </c>
      <c r="C151" s="18">
        <v>0</v>
      </c>
      <c r="D151" s="18">
        <v>0</v>
      </c>
      <c r="E151" s="18">
        <v>0</v>
      </c>
      <c r="F151" s="18">
        <v>-15208.16</v>
      </c>
      <c r="G151" s="18">
        <f t="shared" si="30"/>
        <v>-15208.16</v>
      </c>
      <c r="H151" s="18">
        <f t="shared" si="31"/>
        <v>15208.16</v>
      </c>
      <c r="I151" s="19">
        <f t="shared" si="32"/>
        <v>0</v>
      </c>
      <c r="J151" s="19">
        <f t="shared" si="33"/>
        <v>0</v>
      </c>
      <c r="K151" s="19">
        <f t="shared" si="34"/>
        <v>0</v>
      </c>
    </row>
    <row r="152" spans="1:11" ht="38.25" x14ac:dyDescent="0.2">
      <c r="A152" s="27" t="s">
        <v>130</v>
      </c>
      <c r="B152" s="28" t="s">
        <v>131</v>
      </c>
      <c r="C152" s="29"/>
      <c r="D152" s="29"/>
      <c r="E152" s="29"/>
      <c r="F152" s="29"/>
      <c r="G152" s="29"/>
      <c r="H152" s="29"/>
      <c r="I152" s="30"/>
      <c r="J152" s="30"/>
      <c r="K152" s="30"/>
    </row>
    <row r="153" spans="1:11" x14ac:dyDescent="0.2">
      <c r="A153" s="16" t="s">
        <v>26</v>
      </c>
      <c r="B153" s="17" t="s">
        <v>27</v>
      </c>
      <c r="C153" s="18">
        <v>216365.6</v>
      </c>
      <c r="D153" s="18">
        <v>189874</v>
      </c>
      <c r="E153" s="18">
        <v>0</v>
      </c>
      <c r="F153" s="18">
        <v>148934.19</v>
      </c>
      <c r="G153" s="18">
        <f t="shared" ref="G153:G168" si="35">F153-C153</f>
        <v>-67431.41</v>
      </c>
      <c r="H153" s="18">
        <f t="shared" ref="H153:H168" si="36">E153-F153</f>
        <v>-148934.19</v>
      </c>
      <c r="I153" s="19">
        <f t="shared" ref="I153:I168" si="37">IF(ISERROR(F153/C153),0,F153/C153*100-100)</f>
        <v>-31.165494884584248</v>
      </c>
      <c r="J153" s="19">
        <f t="shared" ref="J153:J168" si="38">IF(ISERROR(F153/E153),0,F153/E153*100)</f>
        <v>0</v>
      </c>
      <c r="K153" s="19">
        <f t="shared" ref="K153:K168" si="39">IF(ISERROR(F153/D153),0,F153/D153*100)</f>
        <v>78.43843285547257</v>
      </c>
    </row>
    <row r="154" spans="1:11" x14ac:dyDescent="0.2">
      <c r="A154" s="22" t="s">
        <v>92</v>
      </c>
      <c r="B154" s="17" t="s">
        <v>93</v>
      </c>
      <c r="C154" s="18">
        <v>0</v>
      </c>
      <c r="D154" s="18">
        <v>16057</v>
      </c>
      <c r="E154" s="18">
        <v>0</v>
      </c>
      <c r="F154" s="18">
        <v>16055.37</v>
      </c>
      <c r="G154" s="18">
        <f t="shared" si="35"/>
        <v>16055.37</v>
      </c>
      <c r="H154" s="18">
        <f t="shared" si="36"/>
        <v>-16055.37</v>
      </c>
      <c r="I154" s="19">
        <f t="shared" si="37"/>
        <v>0</v>
      </c>
      <c r="J154" s="19">
        <f t="shared" si="38"/>
        <v>0</v>
      </c>
      <c r="K154" s="19">
        <f t="shared" si="39"/>
        <v>99.98984866413403</v>
      </c>
    </row>
    <row r="155" spans="1:11" x14ac:dyDescent="0.2">
      <c r="A155" s="23" t="s">
        <v>94</v>
      </c>
      <c r="B155" s="17" t="s">
        <v>95</v>
      </c>
      <c r="C155" s="18">
        <v>0</v>
      </c>
      <c r="D155" s="18">
        <v>16057</v>
      </c>
      <c r="E155" s="18">
        <v>0</v>
      </c>
      <c r="F155" s="18">
        <v>16055.37</v>
      </c>
      <c r="G155" s="18">
        <f t="shared" si="35"/>
        <v>16055.37</v>
      </c>
      <c r="H155" s="18">
        <f t="shared" si="36"/>
        <v>-16055.37</v>
      </c>
      <c r="I155" s="19">
        <f t="shared" si="37"/>
        <v>0</v>
      </c>
      <c r="J155" s="19">
        <f t="shared" si="38"/>
        <v>0</v>
      </c>
      <c r="K155" s="19">
        <f t="shared" si="39"/>
        <v>99.98984866413403</v>
      </c>
    </row>
    <row r="156" spans="1:11" x14ac:dyDescent="0.2">
      <c r="A156" s="24" t="s">
        <v>96</v>
      </c>
      <c r="B156" s="17" t="s">
        <v>97</v>
      </c>
      <c r="C156" s="18">
        <v>0</v>
      </c>
      <c r="D156" s="18">
        <v>16057</v>
      </c>
      <c r="E156" s="18">
        <v>0</v>
      </c>
      <c r="F156" s="18">
        <v>16055.37</v>
      </c>
      <c r="G156" s="18">
        <f t="shared" si="35"/>
        <v>16055.37</v>
      </c>
      <c r="H156" s="18">
        <f t="shared" si="36"/>
        <v>-16055.37</v>
      </c>
      <c r="I156" s="19">
        <f t="shared" si="37"/>
        <v>0</v>
      </c>
      <c r="J156" s="19">
        <f t="shared" si="38"/>
        <v>0</v>
      </c>
      <c r="K156" s="19">
        <f t="shared" si="39"/>
        <v>99.98984866413403</v>
      </c>
    </row>
    <row r="157" spans="1:11" ht="25.5" x14ac:dyDescent="0.2">
      <c r="A157" s="25" t="s">
        <v>98</v>
      </c>
      <c r="B157" s="17" t="s">
        <v>99</v>
      </c>
      <c r="C157" s="18">
        <v>0</v>
      </c>
      <c r="D157" s="18">
        <v>16057</v>
      </c>
      <c r="E157" s="18">
        <v>0</v>
      </c>
      <c r="F157" s="18">
        <v>16055.37</v>
      </c>
      <c r="G157" s="18">
        <f t="shared" si="35"/>
        <v>16055.37</v>
      </c>
      <c r="H157" s="18">
        <f t="shared" si="36"/>
        <v>-16055.37</v>
      </c>
      <c r="I157" s="19">
        <f t="shared" si="37"/>
        <v>0</v>
      </c>
      <c r="J157" s="19">
        <f t="shared" si="38"/>
        <v>0</v>
      </c>
      <c r="K157" s="19">
        <f t="shared" si="39"/>
        <v>99.98984866413403</v>
      </c>
    </row>
    <row r="158" spans="1:11" ht="25.5" x14ac:dyDescent="0.2">
      <c r="A158" s="26" t="s">
        <v>100</v>
      </c>
      <c r="B158" s="17" t="s">
        <v>101</v>
      </c>
      <c r="C158" s="18">
        <v>0</v>
      </c>
      <c r="D158" s="18">
        <v>16057</v>
      </c>
      <c r="E158" s="18">
        <v>0</v>
      </c>
      <c r="F158" s="18">
        <v>16055.37</v>
      </c>
      <c r="G158" s="18">
        <f t="shared" si="35"/>
        <v>16055.37</v>
      </c>
      <c r="H158" s="18">
        <f t="shared" si="36"/>
        <v>-16055.37</v>
      </c>
      <c r="I158" s="19">
        <f t="shared" si="37"/>
        <v>0</v>
      </c>
      <c r="J158" s="19">
        <f t="shared" si="38"/>
        <v>0</v>
      </c>
      <c r="K158" s="19">
        <f t="shared" si="39"/>
        <v>99.98984866413403</v>
      </c>
    </row>
    <row r="159" spans="1:11" x14ac:dyDescent="0.2">
      <c r="A159" s="22" t="s">
        <v>30</v>
      </c>
      <c r="B159" s="17" t="s">
        <v>31</v>
      </c>
      <c r="C159" s="18">
        <v>216365.6</v>
      </c>
      <c r="D159" s="18">
        <v>173817</v>
      </c>
      <c r="E159" s="18">
        <v>0</v>
      </c>
      <c r="F159" s="18">
        <v>132878.82</v>
      </c>
      <c r="G159" s="18">
        <f t="shared" si="35"/>
        <v>-83486.78</v>
      </c>
      <c r="H159" s="18">
        <f t="shared" si="36"/>
        <v>-132878.82</v>
      </c>
      <c r="I159" s="19">
        <f t="shared" si="37"/>
        <v>-38.585976698698865</v>
      </c>
      <c r="J159" s="19">
        <f t="shared" si="38"/>
        <v>0</v>
      </c>
      <c r="K159" s="19">
        <f t="shared" si="39"/>
        <v>76.447539653773802</v>
      </c>
    </row>
    <row r="160" spans="1:11" x14ac:dyDescent="0.2">
      <c r="A160" s="23" t="s">
        <v>32</v>
      </c>
      <c r="B160" s="17" t="s">
        <v>33</v>
      </c>
      <c r="C160" s="18">
        <v>216365.6</v>
      </c>
      <c r="D160" s="18">
        <v>173817</v>
      </c>
      <c r="E160" s="18">
        <v>0</v>
      </c>
      <c r="F160" s="18">
        <v>132878.82</v>
      </c>
      <c r="G160" s="18">
        <f t="shared" si="35"/>
        <v>-83486.78</v>
      </c>
      <c r="H160" s="18">
        <f t="shared" si="36"/>
        <v>-132878.82</v>
      </c>
      <c r="I160" s="19">
        <f t="shared" si="37"/>
        <v>-38.585976698698865</v>
      </c>
      <c r="J160" s="19">
        <f t="shared" si="38"/>
        <v>0</v>
      </c>
      <c r="K160" s="19">
        <f t="shared" si="39"/>
        <v>76.447539653773802</v>
      </c>
    </row>
    <row r="161" spans="1:11" x14ac:dyDescent="0.2">
      <c r="A161" s="16" t="s">
        <v>34</v>
      </c>
      <c r="B161" s="17" t="s">
        <v>35</v>
      </c>
      <c r="C161" s="18">
        <v>216365.6</v>
      </c>
      <c r="D161" s="18">
        <v>189874</v>
      </c>
      <c r="E161" s="18">
        <v>0</v>
      </c>
      <c r="F161" s="18">
        <v>148934.19</v>
      </c>
      <c r="G161" s="18">
        <f t="shared" si="35"/>
        <v>-67431.41</v>
      </c>
      <c r="H161" s="18">
        <f t="shared" si="36"/>
        <v>-148934.19</v>
      </c>
      <c r="I161" s="19">
        <f t="shared" si="37"/>
        <v>-31.165494884584248</v>
      </c>
      <c r="J161" s="19">
        <f t="shared" si="38"/>
        <v>0</v>
      </c>
      <c r="K161" s="19">
        <f t="shared" si="39"/>
        <v>78.43843285547257</v>
      </c>
    </row>
    <row r="162" spans="1:11" x14ac:dyDescent="0.2">
      <c r="A162" s="22" t="s">
        <v>36</v>
      </c>
      <c r="B162" s="17" t="s">
        <v>37</v>
      </c>
      <c r="C162" s="18">
        <v>182480.9</v>
      </c>
      <c r="D162" s="18">
        <v>130459</v>
      </c>
      <c r="E162" s="18">
        <v>0</v>
      </c>
      <c r="F162" s="18">
        <v>90266.61</v>
      </c>
      <c r="G162" s="18">
        <f t="shared" si="35"/>
        <v>-92214.29</v>
      </c>
      <c r="H162" s="18">
        <f t="shared" si="36"/>
        <v>-90266.61</v>
      </c>
      <c r="I162" s="19">
        <f t="shared" si="37"/>
        <v>-50.533666811156678</v>
      </c>
      <c r="J162" s="19">
        <f t="shared" si="38"/>
        <v>0</v>
      </c>
      <c r="K162" s="19">
        <f t="shared" si="39"/>
        <v>69.191554434726626</v>
      </c>
    </row>
    <row r="163" spans="1:11" x14ac:dyDescent="0.2">
      <c r="A163" s="23" t="s">
        <v>38</v>
      </c>
      <c r="B163" s="17" t="s">
        <v>39</v>
      </c>
      <c r="C163" s="18">
        <v>182480.9</v>
      </c>
      <c r="D163" s="18">
        <v>130459</v>
      </c>
      <c r="E163" s="18">
        <v>0</v>
      </c>
      <c r="F163" s="18">
        <v>90266.61</v>
      </c>
      <c r="G163" s="18">
        <f t="shared" si="35"/>
        <v>-92214.29</v>
      </c>
      <c r="H163" s="18">
        <f t="shared" si="36"/>
        <v>-90266.61</v>
      </c>
      <c r="I163" s="19">
        <f t="shared" si="37"/>
        <v>-50.533666811156678</v>
      </c>
      <c r="J163" s="19">
        <f t="shared" si="38"/>
        <v>0</v>
      </c>
      <c r="K163" s="19">
        <f t="shared" si="39"/>
        <v>69.191554434726626</v>
      </c>
    </row>
    <row r="164" spans="1:11" x14ac:dyDescent="0.2">
      <c r="A164" s="24" t="s">
        <v>40</v>
      </c>
      <c r="B164" s="17" t="s">
        <v>41</v>
      </c>
      <c r="C164" s="18">
        <v>28673.86</v>
      </c>
      <c r="D164" s="18">
        <v>43050</v>
      </c>
      <c r="E164" s="18">
        <v>0</v>
      </c>
      <c r="F164" s="18">
        <v>22878.94</v>
      </c>
      <c r="G164" s="18">
        <f t="shared" si="35"/>
        <v>-5794.9200000000019</v>
      </c>
      <c r="H164" s="18">
        <f t="shared" si="36"/>
        <v>-22878.94</v>
      </c>
      <c r="I164" s="19">
        <f t="shared" si="37"/>
        <v>-20.209765968028023</v>
      </c>
      <c r="J164" s="19">
        <f t="shared" si="38"/>
        <v>0</v>
      </c>
      <c r="K164" s="19">
        <f t="shared" si="39"/>
        <v>53.145040650406507</v>
      </c>
    </row>
    <row r="165" spans="1:11" x14ac:dyDescent="0.2">
      <c r="A165" s="24" t="s">
        <v>42</v>
      </c>
      <c r="B165" s="17" t="s">
        <v>43</v>
      </c>
      <c r="C165" s="18">
        <v>153807.04000000001</v>
      </c>
      <c r="D165" s="18">
        <v>87409</v>
      </c>
      <c r="E165" s="18">
        <v>0</v>
      </c>
      <c r="F165" s="18">
        <v>67387.67</v>
      </c>
      <c r="G165" s="18">
        <f t="shared" si="35"/>
        <v>-86419.37000000001</v>
      </c>
      <c r="H165" s="18">
        <f t="shared" si="36"/>
        <v>-67387.67</v>
      </c>
      <c r="I165" s="19">
        <f t="shared" si="37"/>
        <v>-56.186875451214718</v>
      </c>
      <c r="J165" s="19">
        <f t="shared" si="38"/>
        <v>0</v>
      </c>
      <c r="K165" s="19">
        <f t="shared" si="39"/>
        <v>77.094658444782567</v>
      </c>
    </row>
    <row r="166" spans="1:11" x14ac:dyDescent="0.2">
      <c r="A166" s="25" t="s">
        <v>44</v>
      </c>
      <c r="B166" s="17" t="s">
        <v>45</v>
      </c>
      <c r="C166" s="18">
        <v>10046.5</v>
      </c>
      <c r="D166" s="18">
        <v>0</v>
      </c>
      <c r="E166" s="18">
        <v>0</v>
      </c>
      <c r="F166" s="18">
        <v>7078.5</v>
      </c>
      <c r="G166" s="18">
        <f t="shared" si="35"/>
        <v>-2968</v>
      </c>
      <c r="H166" s="18">
        <f t="shared" si="36"/>
        <v>-7078.5</v>
      </c>
      <c r="I166" s="19">
        <f t="shared" si="37"/>
        <v>-29.542626785447666</v>
      </c>
      <c r="J166" s="19">
        <f t="shared" si="38"/>
        <v>0</v>
      </c>
      <c r="K166" s="19">
        <f t="shared" si="39"/>
        <v>0</v>
      </c>
    </row>
    <row r="167" spans="1:11" x14ac:dyDescent="0.2">
      <c r="A167" s="22" t="s">
        <v>60</v>
      </c>
      <c r="B167" s="17" t="s">
        <v>61</v>
      </c>
      <c r="C167" s="18">
        <v>33884.699999999997</v>
      </c>
      <c r="D167" s="18">
        <v>59415</v>
      </c>
      <c r="E167" s="18">
        <v>0</v>
      </c>
      <c r="F167" s="18">
        <v>58667.58</v>
      </c>
      <c r="G167" s="18">
        <f t="shared" si="35"/>
        <v>24782.880000000005</v>
      </c>
      <c r="H167" s="18">
        <f t="shared" si="36"/>
        <v>-58667.58</v>
      </c>
      <c r="I167" s="19">
        <f t="shared" si="37"/>
        <v>73.138850277558902</v>
      </c>
      <c r="J167" s="19">
        <f t="shared" si="38"/>
        <v>0</v>
      </c>
      <c r="K167" s="19">
        <f t="shared" si="39"/>
        <v>98.742034839686951</v>
      </c>
    </row>
    <row r="168" spans="1:11" x14ac:dyDescent="0.2">
      <c r="A168" s="23" t="s">
        <v>62</v>
      </c>
      <c r="B168" s="17" t="s">
        <v>63</v>
      </c>
      <c r="C168" s="18">
        <v>33884.699999999997</v>
      </c>
      <c r="D168" s="18">
        <v>59415</v>
      </c>
      <c r="E168" s="18">
        <v>0</v>
      </c>
      <c r="F168" s="18">
        <v>58667.58</v>
      </c>
      <c r="G168" s="18">
        <f t="shared" si="35"/>
        <v>24782.880000000005</v>
      </c>
      <c r="H168" s="18">
        <f t="shared" si="36"/>
        <v>-58667.58</v>
      </c>
      <c r="I168" s="19">
        <f t="shared" si="37"/>
        <v>73.138850277558902</v>
      </c>
      <c r="J168" s="19">
        <f t="shared" si="38"/>
        <v>0</v>
      </c>
      <c r="K168" s="19">
        <f t="shared" si="39"/>
        <v>98.742034839686951</v>
      </c>
    </row>
    <row r="169" spans="1:11" ht="25.5" x14ac:dyDescent="0.2">
      <c r="A169" s="39" t="s">
        <v>132</v>
      </c>
      <c r="B169" s="28" t="s">
        <v>133</v>
      </c>
      <c r="C169" s="29"/>
      <c r="D169" s="29"/>
      <c r="E169" s="29"/>
      <c r="F169" s="29"/>
      <c r="G169" s="29"/>
      <c r="H169" s="29"/>
      <c r="I169" s="30"/>
      <c r="J169" s="30"/>
      <c r="K169" s="30"/>
    </row>
    <row r="170" spans="1:11" x14ac:dyDescent="0.2">
      <c r="A170" s="16" t="s">
        <v>26</v>
      </c>
      <c r="B170" s="17" t="s">
        <v>27</v>
      </c>
      <c r="C170" s="18">
        <v>216365.6</v>
      </c>
      <c r="D170" s="18">
        <v>189874</v>
      </c>
      <c r="E170" s="18">
        <v>0</v>
      </c>
      <c r="F170" s="18">
        <v>148934.19</v>
      </c>
      <c r="G170" s="18">
        <f t="shared" ref="G170:G185" si="40">F170-C170</f>
        <v>-67431.41</v>
      </c>
      <c r="H170" s="18">
        <f t="shared" ref="H170:H185" si="41">E170-F170</f>
        <v>-148934.19</v>
      </c>
      <c r="I170" s="19">
        <f t="shared" ref="I170:I185" si="42">IF(ISERROR(F170/C170),0,F170/C170*100-100)</f>
        <v>-31.165494884584248</v>
      </c>
      <c r="J170" s="19">
        <f t="shared" ref="J170:J185" si="43">IF(ISERROR(F170/E170),0,F170/E170*100)</f>
        <v>0</v>
      </c>
      <c r="K170" s="19">
        <f t="shared" ref="K170:K185" si="44">IF(ISERROR(F170/D170),0,F170/D170*100)</f>
        <v>78.43843285547257</v>
      </c>
    </row>
    <row r="171" spans="1:11" x14ac:dyDescent="0.2">
      <c r="A171" s="22" t="s">
        <v>92</v>
      </c>
      <c r="B171" s="17" t="s">
        <v>93</v>
      </c>
      <c r="C171" s="18">
        <v>0</v>
      </c>
      <c r="D171" s="18">
        <v>16057</v>
      </c>
      <c r="E171" s="18">
        <v>0</v>
      </c>
      <c r="F171" s="18">
        <v>16055.37</v>
      </c>
      <c r="G171" s="18">
        <f t="shared" si="40"/>
        <v>16055.37</v>
      </c>
      <c r="H171" s="18">
        <f t="shared" si="41"/>
        <v>-16055.37</v>
      </c>
      <c r="I171" s="19">
        <f t="shared" si="42"/>
        <v>0</v>
      </c>
      <c r="J171" s="19">
        <f t="shared" si="43"/>
        <v>0</v>
      </c>
      <c r="K171" s="19">
        <f t="shared" si="44"/>
        <v>99.98984866413403</v>
      </c>
    </row>
    <row r="172" spans="1:11" x14ac:dyDescent="0.2">
      <c r="A172" s="23" t="s">
        <v>94</v>
      </c>
      <c r="B172" s="17" t="s">
        <v>95</v>
      </c>
      <c r="C172" s="18">
        <v>0</v>
      </c>
      <c r="D172" s="18">
        <v>16057</v>
      </c>
      <c r="E172" s="18">
        <v>0</v>
      </c>
      <c r="F172" s="18">
        <v>16055.37</v>
      </c>
      <c r="G172" s="18">
        <f t="shared" si="40"/>
        <v>16055.37</v>
      </c>
      <c r="H172" s="18">
        <f t="shared" si="41"/>
        <v>-16055.37</v>
      </c>
      <c r="I172" s="19">
        <f t="shared" si="42"/>
        <v>0</v>
      </c>
      <c r="J172" s="19">
        <f t="shared" si="43"/>
        <v>0</v>
      </c>
      <c r="K172" s="19">
        <f t="shared" si="44"/>
        <v>99.98984866413403</v>
      </c>
    </row>
    <row r="173" spans="1:11" x14ac:dyDescent="0.2">
      <c r="A173" s="24" t="s">
        <v>96</v>
      </c>
      <c r="B173" s="17" t="s">
        <v>97</v>
      </c>
      <c r="C173" s="18">
        <v>0</v>
      </c>
      <c r="D173" s="18">
        <v>16057</v>
      </c>
      <c r="E173" s="18">
        <v>0</v>
      </c>
      <c r="F173" s="18">
        <v>16055.37</v>
      </c>
      <c r="G173" s="18">
        <f t="shared" si="40"/>
        <v>16055.37</v>
      </c>
      <c r="H173" s="18">
        <f t="shared" si="41"/>
        <v>-16055.37</v>
      </c>
      <c r="I173" s="19">
        <f t="shared" si="42"/>
        <v>0</v>
      </c>
      <c r="J173" s="19">
        <f t="shared" si="43"/>
        <v>0</v>
      </c>
      <c r="K173" s="19">
        <f t="shared" si="44"/>
        <v>99.98984866413403</v>
      </c>
    </row>
    <row r="174" spans="1:11" ht="25.5" x14ac:dyDescent="0.2">
      <c r="A174" s="25" t="s">
        <v>98</v>
      </c>
      <c r="B174" s="17" t="s">
        <v>99</v>
      </c>
      <c r="C174" s="18">
        <v>0</v>
      </c>
      <c r="D174" s="18">
        <v>16057</v>
      </c>
      <c r="E174" s="18">
        <v>0</v>
      </c>
      <c r="F174" s="18">
        <v>16055.37</v>
      </c>
      <c r="G174" s="18">
        <f t="shared" si="40"/>
        <v>16055.37</v>
      </c>
      <c r="H174" s="18">
        <f t="shared" si="41"/>
        <v>-16055.37</v>
      </c>
      <c r="I174" s="19">
        <f t="shared" si="42"/>
        <v>0</v>
      </c>
      <c r="J174" s="19">
        <f t="shared" si="43"/>
        <v>0</v>
      </c>
      <c r="K174" s="19">
        <f t="shared" si="44"/>
        <v>99.98984866413403</v>
      </c>
    </row>
    <row r="175" spans="1:11" ht="25.5" x14ac:dyDescent="0.2">
      <c r="A175" s="26" t="s">
        <v>100</v>
      </c>
      <c r="B175" s="17" t="s">
        <v>101</v>
      </c>
      <c r="C175" s="18">
        <v>0</v>
      </c>
      <c r="D175" s="18">
        <v>16057</v>
      </c>
      <c r="E175" s="18">
        <v>0</v>
      </c>
      <c r="F175" s="18">
        <v>16055.37</v>
      </c>
      <c r="G175" s="18">
        <f t="shared" si="40"/>
        <v>16055.37</v>
      </c>
      <c r="H175" s="18">
        <f t="shared" si="41"/>
        <v>-16055.37</v>
      </c>
      <c r="I175" s="19">
        <f t="shared" si="42"/>
        <v>0</v>
      </c>
      <c r="J175" s="19">
        <f t="shared" si="43"/>
        <v>0</v>
      </c>
      <c r="K175" s="19">
        <f t="shared" si="44"/>
        <v>99.98984866413403</v>
      </c>
    </row>
    <row r="176" spans="1:11" x14ac:dyDescent="0.2">
      <c r="A176" s="22" t="s">
        <v>30</v>
      </c>
      <c r="B176" s="17" t="s">
        <v>31</v>
      </c>
      <c r="C176" s="18">
        <v>216365.6</v>
      </c>
      <c r="D176" s="18">
        <v>173817</v>
      </c>
      <c r="E176" s="18">
        <v>0</v>
      </c>
      <c r="F176" s="18">
        <v>132878.82</v>
      </c>
      <c r="G176" s="18">
        <f t="shared" si="40"/>
        <v>-83486.78</v>
      </c>
      <c r="H176" s="18">
        <f t="shared" si="41"/>
        <v>-132878.82</v>
      </c>
      <c r="I176" s="19">
        <f t="shared" si="42"/>
        <v>-38.585976698698865</v>
      </c>
      <c r="J176" s="19">
        <f t="shared" si="43"/>
        <v>0</v>
      </c>
      <c r="K176" s="19">
        <f t="shared" si="44"/>
        <v>76.447539653773802</v>
      </c>
    </row>
    <row r="177" spans="1:11" x14ac:dyDescent="0.2">
      <c r="A177" s="23" t="s">
        <v>32</v>
      </c>
      <c r="B177" s="17" t="s">
        <v>33</v>
      </c>
      <c r="C177" s="18">
        <v>216365.6</v>
      </c>
      <c r="D177" s="18">
        <v>173817</v>
      </c>
      <c r="E177" s="18">
        <v>0</v>
      </c>
      <c r="F177" s="18">
        <v>132878.82</v>
      </c>
      <c r="G177" s="18">
        <f t="shared" si="40"/>
        <v>-83486.78</v>
      </c>
      <c r="H177" s="18">
        <f t="shared" si="41"/>
        <v>-132878.82</v>
      </c>
      <c r="I177" s="19">
        <f t="shared" si="42"/>
        <v>-38.585976698698865</v>
      </c>
      <c r="J177" s="19">
        <f t="shared" si="43"/>
        <v>0</v>
      </c>
      <c r="K177" s="19">
        <f t="shared" si="44"/>
        <v>76.447539653773802</v>
      </c>
    </row>
    <row r="178" spans="1:11" x14ac:dyDescent="0.2">
      <c r="A178" s="16" t="s">
        <v>34</v>
      </c>
      <c r="B178" s="17" t="s">
        <v>35</v>
      </c>
      <c r="C178" s="18">
        <v>216365.6</v>
      </c>
      <c r="D178" s="18">
        <v>189874</v>
      </c>
      <c r="E178" s="18">
        <v>0</v>
      </c>
      <c r="F178" s="18">
        <v>148934.19</v>
      </c>
      <c r="G178" s="18">
        <f t="shared" si="40"/>
        <v>-67431.41</v>
      </c>
      <c r="H178" s="18">
        <f t="shared" si="41"/>
        <v>-148934.19</v>
      </c>
      <c r="I178" s="19">
        <f t="shared" si="42"/>
        <v>-31.165494884584248</v>
      </c>
      <c r="J178" s="19">
        <f t="shared" si="43"/>
        <v>0</v>
      </c>
      <c r="K178" s="19">
        <f t="shared" si="44"/>
        <v>78.43843285547257</v>
      </c>
    </row>
    <row r="179" spans="1:11" x14ac:dyDescent="0.2">
      <c r="A179" s="22" t="s">
        <v>36</v>
      </c>
      <c r="B179" s="17" t="s">
        <v>37</v>
      </c>
      <c r="C179" s="18">
        <v>182480.9</v>
      </c>
      <c r="D179" s="18">
        <v>130459</v>
      </c>
      <c r="E179" s="18">
        <v>0</v>
      </c>
      <c r="F179" s="18">
        <v>90266.61</v>
      </c>
      <c r="G179" s="18">
        <f t="shared" si="40"/>
        <v>-92214.29</v>
      </c>
      <c r="H179" s="18">
        <f t="shared" si="41"/>
        <v>-90266.61</v>
      </c>
      <c r="I179" s="19">
        <f t="shared" si="42"/>
        <v>-50.533666811156678</v>
      </c>
      <c r="J179" s="19">
        <f t="shared" si="43"/>
        <v>0</v>
      </c>
      <c r="K179" s="19">
        <f t="shared" si="44"/>
        <v>69.191554434726626</v>
      </c>
    </row>
    <row r="180" spans="1:11" x14ac:dyDescent="0.2">
      <c r="A180" s="23" t="s">
        <v>38</v>
      </c>
      <c r="B180" s="17" t="s">
        <v>39</v>
      </c>
      <c r="C180" s="18">
        <v>182480.9</v>
      </c>
      <c r="D180" s="18">
        <v>130459</v>
      </c>
      <c r="E180" s="18">
        <v>0</v>
      </c>
      <c r="F180" s="18">
        <v>90266.61</v>
      </c>
      <c r="G180" s="18">
        <f t="shared" si="40"/>
        <v>-92214.29</v>
      </c>
      <c r="H180" s="18">
        <f t="shared" si="41"/>
        <v>-90266.61</v>
      </c>
      <c r="I180" s="19">
        <f t="shared" si="42"/>
        <v>-50.533666811156678</v>
      </c>
      <c r="J180" s="19">
        <f t="shared" si="43"/>
        <v>0</v>
      </c>
      <c r="K180" s="19">
        <f t="shared" si="44"/>
        <v>69.191554434726626</v>
      </c>
    </row>
    <row r="181" spans="1:11" x14ac:dyDescent="0.2">
      <c r="A181" s="24" t="s">
        <v>40</v>
      </c>
      <c r="B181" s="17" t="s">
        <v>41</v>
      </c>
      <c r="C181" s="18">
        <v>28673.86</v>
      </c>
      <c r="D181" s="18">
        <v>43050</v>
      </c>
      <c r="E181" s="18">
        <v>0</v>
      </c>
      <c r="F181" s="18">
        <v>22878.94</v>
      </c>
      <c r="G181" s="18">
        <f t="shared" si="40"/>
        <v>-5794.9200000000019</v>
      </c>
      <c r="H181" s="18">
        <f t="shared" si="41"/>
        <v>-22878.94</v>
      </c>
      <c r="I181" s="19">
        <f t="shared" si="42"/>
        <v>-20.209765968028023</v>
      </c>
      <c r="J181" s="19">
        <f t="shared" si="43"/>
        <v>0</v>
      </c>
      <c r="K181" s="19">
        <f t="shared" si="44"/>
        <v>53.145040650406507</v>
      </c>
    </row>
    <row r="182" spans="1:11" x14ac:dyDescent="0.2">
      <c r="A182" s="24" t="s">
        <v>42</v>
      </c>
      <c r="B182" s="17" t="s">
        <v>43</v>
      </c>
      <c r="C182" s="18">
        <v>153807.04000000001</v>
      </c>
      <c r="D182" s="18">
        <v>87409</v>
      </c>
      <c r="E182" s="18">
        <v>0</v>
      </c>
      <c r="F182" s="18">
        <v>67387.67</v>
      </c>
      <c r="G182" s="18">
        <f t="shared" si="40"/>
        <v>-86419.37000000001</v>
      </c>
      <c r="H182" s="18">
        <f t="shared" si="41"/>
        <v>-67387.67</v>
      </c>
      <c r="I182" s="19">
        <f t="shared" si="42"/>
        <v>-56.186875451214718</v>
      </c>
      <c r="J182" s="19">
        <f t="shared" si="43"/>
        <v>0</v>
      </c>
      <c r="K182" s="19">
        <f t="shared" si="44"/>
        <v>77.094658444782567</v>
      </c>
    </row>
    <row r="183" spans="1:11" x14ac:dyDescent="0.2">
      <c r="A183" s="25" t="s">
        <v>44</v>
      </c>
      <c r="B183" s="17" t="s">
        <v>45</v>
      </c>
      <c r="C183" s="18">
        <v>10046.5</v>
      </c>
      <c r="D183" s="18">
        <v>0</v>
      </c>
      <c r="E183" s="18">
        <v>0</v>
      </c>
      <c r="F183" s="18">
        <v>7078.5</v>
      </c>
      <c r="G183" s="18">
        <f t="shared" si="40"/>
        <v>-2968</v>
      </c>
      <c r="H183" s="18">
        <f t="shared" si="41"/>
        <v>-7078.5</v>
      </c>
      <c r="I183" s="19">
        <f t="shared" si="42"/>
        <v>-29.542626785447666</v>
      </c>
      <c r="J183" s="19">
        <f t="shared" si="43"/>
        <v>0</v>
      </c>
      <c r="K183" s="19">
        <f t="shared" si="44"/>
        <v>0</v>
      </c>
    </row>
    <row r="184" spans="1:11" x14ac:dyDescent="0.2">
      <c r="A184" s="22" t="s">
        <v>60</v>
      </c>
      <c r="B184" s="17" t="s">
        <v>61</v>
      </c>
      <c r="C184" s="18">
        <v>33884.699999999997</v>
      </c>
      <c r="D184" s="18">
        <v>59415</v>
      </c>
      <c r="E184" s="18">
        <v>0</v>
      </c>
      <c r="F184" s="18">
        <v>58667.58</v>
      </c>
      <c r="G184" s="18">
        <f t="shared" si="40"/>
        <v>24782.880000000005</v>
      </c>
      <c r="H184" s="18">
        <f t="shared" si="41"/>
        <v>-58667.58</v>
      </c>
      <c r="I184" s="19">
        <f t="shared" si="42"/>
        <v>73.138850277558902</v>
      </c>
      <c r="J184" s="19">
        <f t="shared" si="43"/>
        <v>0</v>
      </c>
      <c r="K184" s="19">
        <f t="shared" si="44"/>
        <v>98.742034839686951</v>
      </c>
    </row>
    <row r="185" spans="1:11" x14ac:dyDescent="0.2">
      <c r="A185" s="23" t="s">
        <v>62</v>
      </c>
      <c r="B185" s="17" t="s">
        <v>63</v>
      </c>
      <c r="C185" s="18">
        <v>33884.699999999997</v>
      </c>
      <c r="D185" s="18">
        <v>59415</v>
      </c>
      <c r="E185" s="18">
        <v>0</v>
      </c>
      <c r="F185" s="18">
        <v>58667.58</v>
      </c>
      <c r="G185" s="18">
        <f t="shared" si="40"/>
        <v>24782.880000000005</v>
      </c>
      <c r="H185" s="18">
        <f t="shared" si="41"/>
        <v>-58667.58</v>
      </c>
      <c r="I185" s="19">
        <f t="shared" si="42"/>
        <v>73.138850277558902</v>
      </c>
      <c r="J185" s="19">
        <f t="shared" si="43"/>
        <v>0</v>
      </c>
      <c r="K185" s="19">
        <f t="shared" si="44"/>
        <v>98.742034839686951</v>
      </c>
    </row>
    <row r="190" spans="1:11" ht="15.75" x14ac:dyDescent="0.2">
      <c r="A190" s="32"/>
      <c r="E190" s="35"/>
      <c r="K190" s="37"/>
    </row>
    <row r="192" spans="1:11" ht="15.75" x14ac:dyDescent="0.2">
      <c r="A192"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zoomScaleNormal="100" workbookViewId="0">
      <selection activeCell="P9" sqref="P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4"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150</v>
      </c>
      <c r="B13" s="21" t="s">
        <v>151</v>
      </c>
      <c r="C13" s="18"/>
      <c r="D13" s="18"/>
      <c r="E13" s="18"/>
      <c r="F13" s="18"/>
      <c r="G13" s="18"/>
      <c r="H13" s="18"/>
      <c r="I13" s="19"/>
      <c r="J13" s="19"/>
      <c r="K13" s="19"/>
    </row>
    <row r="14" spans="1:11" x14ac:dyDescent="0.2">
      <c r="A14" s="16" t="s">
        <v>26</v>
      </c>
      <c r="B14" s="17" t="s">
        <v>27</v>
      </c>
      <c r="C14" s="18">
        <v>1753258.26</v>
      </c>
      <c r="D14" s="18">
        <v>1940670</v>
      </c>
      <c r="E14" s="18">
        <v>1940670</v>
      </c>
      <c r="F14" s="18">
        <v>1935406</v>
      </c>
      <c r="G14" s="18">
        <f t="shared" ref="G14:G30" si="0">F14-C14</f>
        <v>182147.74</v>
      </c>
      <c r="H14" s="18">
        <f t="shared" ref="H14:H30" si="1">E14-F14</f>
        <v>5264</v>
      </c>
      <c r="I14" s="19">
        <f t="shared" ref="I14:I30" si="2">IF(ISERROR(F14/C14),0,F14/C14*100-100)</f>
        <v>10.389099207780149</v>
      </c>
      <c r="J14" s="19">
        <f t="shared" ref="J14:J30" si="3">IF(ISERROR(F14/E14),0,F14/E14*100)</f>
        <v>99.72875347173914</v>
      </c>
      <c r="K14" s="19">
        <f t="shared" ref="K14:K30" si="4">IF(ISERROR(F14/D14),0,F14/D14*100)</f>
        <v>99.72875347173914</v>
      </c>
    </row>
    <row r="15" spans="1:11" ht="25.5" x14ac:dyDescent="0.2">
      <c r="A15" s="22" t="s">
        <v>28</v>
      </c>
      <c r="B15" s="17" t="s">
        <v>29</v>
      </c>
      <c r="C15" s="18">
        <v>2770.92</v>
      </c>
      <c r="D15" s="18">
        <v>5264</v>
      </c>
      <c r="E15" s="18">
        <v>5264</v>
      </c>
      <c r="F15" s="18">
        <v>0</v>
      </c>
      <c r="G15" s="18">
        <f t="shared" si="0"/>
        <v>-2770.92</v>
      </c>
      <c r="H15" s="18">
        <f t="shared" si="1"/>
        <v>5264</v>
      </c>
      <c r="I15" s="19">
        <f t="shared" si="2"/>
        <v>-100</v>
      </c>
      <c r="J15" s="19">
        <f t="shared" si="3"/>
        <v>0</v>
      </c>
      <c r="K15" s="19">
        <f t="shared" si="4"/>
        <v>0</v>
      </c>
    </row>
    <row r="16" spans="1:11" x14ac:dyDescent="0.2">
      <c r="A16" s="22" t="s">
        <v>30</v>
      </c>
      <c r="B16" s="17" t="s">
        <v>31</v>
      </c>
      <c r="C16" s="18">
        <v>1750487.34</v>
      </c>
      <c r="D16" s="18">
        <v>1935406</v>
      </c>
      <c r="E16" s="18">
        <v>1935406</v>
      </c>
      <c r="F16" s="18">
        <v>1935406</v>
      </c>
      <c r="G16" s="18">
        <f t="shared" si="0"/>
        <v>184918.65999999992</v>
      </c>
      <c r="H16" s="18">
        <f t="shared" si="1"/>
        <v>0</v>
      </c>
      <c r="I16" s="19">
        <f t="shared" si="2"/>
        <v>10.563838753612458</v>
      </c>
      <c r="J16" s="19">
        <f t="shared" si="3"/>
        <v>100</v>
      </c>
      <c r="K16" s="19">
        <f t="shared" si="4"/>
        <v>100</v>
      </c>
    </row>
    <row r="17" spans="1:11" x14ac:dyDescent="0.2">
      <c r="A17" s="23" t="s">
        <v>32</v>
      </c>
      <c r="B17" s="17" t="s">
        <v>33</v>
      </c>
      <c r="C17" s="18">
        <v>1750487.34</v>
      </c>
      <c r="D17" s="18">
        <v>1935406</v>
      </c>
      <c r="E17" s="18">
        <v>1935406</v>
      </c>
      <c r="F17" s="18">
        <v>1935406</v>
      </c>
      <c r="G17" s="18">
        <f t="shared" si="0"/>
        <v>184918.65999999992</v>
      </c>
      <c r="H17" s="18">
        <f t="shared" si="1"/>
        <v>0</v>
      </c>
      <c r="I17" s="19">
        <f t="shared" si="2"/>
        <v>10.563838753612458</v>
      </c>
      <c r="J17" s="19">
        <f t="shared" si="3"/>
        <v>100</v>
      </c>
      <c r="K17" s="19">
        <f t="shared" si="4"/>
        <v>100</v>
      </c>
    </row>
    <row r="18" spans="1:11" x14ac:dyDescent="0.2">
      <c r="A18" s="16" t="s">
        <v>34</v>
      </c>
      <c r="B18" s="17" t="s">
        <v>35</v>
      </c>
      <c r="C18" s="18">
        <v>1752565.53</v>
      </c>
      <c r="D18" s="18">
        <v>1940670</v>
      </c>
      <c r="E18" s="18">
        <v>1940670</v>
      </c>
      <c r="F18" s="18">
        <v>1935406</v>
      </c>
      <c r="G18" s="18">
        <f t="shared" si="0"/>
        <v>182840.46999999997</v>
      </c>
      <c r="H18" s="18">
        <f t="shared" si="1"/>
        <v>5264</v>
      </c>
      <c r="I18" s="19">
        <f t="shared" si="2"/>
        <v>10.432732292754835</v>
      </c>
      <c r="J18" s="19">
        <f t="shared" si="3"/>
        <v>99.72875347173914</v>
      </c>
      <c r="K18" s="19">
        <f t="shared" si="4"/>
        <v>99.72875347173914</v>
      </c>
    </row>
    <row r="19" spans="1:11" x14ac:dyDescent="0.2">
      <c r="A19" s="22" t="s">
        <v>36</v>
      </c>
      <c r="B19" s="17" t="s">
        <v>37</v>
      </c>
      <c r="C19" s="18">
        <v>1718163.91</v>
      </c>
      <c r="D19" s="18">
        <v>1917168</v>
      </c>
      <c r="E19" s="18">
        <v>1940670</v>
      </c>
      <c r="F19" s="18">
        <v>1911904.17</v>
      </c>
      <c r="G19" s="18">
        <f t="shared" si="0"/>
        <v>193740.26</v>
      </c>
      <c r="H19" s="18">
        <f t="shared" si="1"/>
        <v>28765.830000000075</v>
      </c>
      <c r="I19" s="19">
        <f t="shared" si="2"/>
        <v>11.276005675151211</v>
      </c>
      <c r="J19" s="19">
        <f t="shared" si="3"/>
        <v>98.517737173244285</v>
      </c>
      <c r="K19" s="19">
        <f t="shared" si="4"/>
        <v>99.725437207380878</v>
      </c>
    </row>
    <row r="20" spans="1:11" x14ac:dyDescent="0.2">
      <c r="A20" s="23" t="s">
        <v>38</v>
      </c>
      <c r="B20" s="17" t="s">
        <v>39</v>
      </c>
      <c r="C20" s="18">
        <v>1706126.91</v>
      </c>
      <c r="D20" s="18">
        <v>1905493</v>
      </c>
      <c r="E20" s="18">
        <v>1928995</v>
      </c>
      <c r="F20" s="18">
        <v>1900229.17</v>
      </c>
      <c r="G20" s="18">
        <f t="shared" si="0"/>
        <v>194102.26</v>
      </c>
      <c r="H20" s="18">
        <f t="shared" si="1"/>
        <v>28765.830000000075</v>
      </c>
      <c r="I20" s="19">
        <f t="shared" si="2"/>
        <v>11.376777358256419</v>
      </c>
      <c r="J20" s="19">
        <f t="shared" si="3"/>
        <v>98.508765963623546</v>
      </c>
      <c r="K20" s="19">
        <f t="shared" si="4"/>
        <v>99.723754954754483</v>
      </c>
    </row>
    <row r="21" spans="1:11" x14ac:dyDescent="0.2">
      <c r="A21" s="24" t="s">
        <v>40</v>
      </c>
      <c r="B21" s="17" t="s">
        <v>41</v>
      </c>
      <c r="C21" s="18">
        <v>1448631.19</v>
      </c>
      <c r="D21" s="18">
        <v>1608393</v>
      </c>
      <c r="E21" s="18">
        <v>1608393</v>
      </c>
      <c r="F21" s="18">
        <v>1603276.61</v>
      </c>
      <c r="G21" s="18">
        <f t="shared" si="0"/>
        <v>154645.42000000016</v>
      </c>
      <c r="H21" s="18">
        <f t="shared" si="1"/>
        <v>5116.3899999998976</v>
      </c>
      <c r="I21" s="19">
        <f t="shared" si="2"/>
        <v>10.675278916229885</v>
      </c>
      <c r="J21" s="19">
        <f t="shared" si="3"/>
        <v>99.68189428827408</v>
      </c>
      <c r="K21" s="19">
        <f t="shared" si="4"/>
        <v>99.68189428827408</v>
      </c>
    </row>
    <row r="22" spans="1:11" x14ac:dyDescent="0.2">
      <c r="A22" s="24" t="s">
        <v>42</v>
      </c>
      <c r="B22" s="17" t="s">
        <v>43</v>
      </c>
      <c r="C22" s="18">
        <v>257495.72</v>
      </c>
      <c r="D22" s="18">
        <v>297100</v>
      </c>
      <c r="E22" s="18">
        <v>320602</v>
      </c>
      <c r="F22" s="18">
        <v>296952.56</v>
      </c>
      <c r="G22" s="18">
        <f t="shared" si="0"/>
        <v>39456.839999999997</v>
      </c>
      <c r="H22" s="18">
        <f t="shared" si="1"/>
        <v>23649.440000000002</v>
      </c>
      <c r="I22" s="19">
        <f t="shared" si="2"/>
        <v>15.32329935425723</v>
      </c>
      <c r="J22" s="19">
        <f t="shared" si="3"/>
        <v>92.623427177622091</v>
      </c>
      <c r="K22" s="19">
        <f t="shared" si="4"/>
        <v>99.950373611578584</v>
      </c>
    </row>
    <row r="23" spans="1:11" x14ac:dyDescent="0.2">
      <c r="A23" s="25" t="s">
        <v>44</v>
      </c>
      <c r="B23" s="17" t="s">
        <v>45</v>
      </c>
      <c r="C23" s="18">
        <v>8540.59</v>
      </c>
      <c r="D23" s="18">
        <v>0</v>
      </c>
      <c r="E23" s="18">
        <v>0</v>
      </c>
      <c r="F23" s="18">
        <v>8244.81</v>
      </c>
      <c r="G23" s="18">
        <f t="shared" si="0"/>
        <v>-295.78000000000065</v>
      </c>
      <c r="H23" s="18">
        <f t="shared" si="1"/>
        <v>-8244.81</v>
      </c>
      <c r="I23" s="19">
        <f t="shared" si="2"/>
        <v>-3.4632267794145406</v>
      </c>
      <c r="J23" s="19">
        <f t="shared" si="3"/>
        <v>0</v>
      </c>
      <c r="K23" s="19">
        <f t="shared" si="4"/>
        <v>0</v>
      </c>
    </row>
    <row r="24" spans="1:11" ht="25.5" x14ac:dyDescent="0.2">
      <c r="A24" s="23" t="s">
        <v>76</v>
      </c>
      <c r="B24" s="17" t="s">
        <v>77</v>
      </c>
      <c r="C24" s="18">
        <v>12037</v>
      </c>
      <c r="D24" s="18">
        <v>11675</v>
      </c>
      <c r="E24" s="18">
        <v>11675</v>
      </c>
      <c r="F24" s="18">
        <v>11675</v>
      </c>
      <c r="G24" s="18">
        <f t="shared" si="0"/>
        <v>-362</v>
      </c>
      <c r="H24" s="18">
        <f t="shared" si="1"/>
        <v>0</v>
      </c>
      <c r="I24" s="19">
        <f t="shared" si="2"/>
        <v>-3.0073938689042023</v>
      </c>
      <c r="J24" s="19">
        <f t="shared" si="3"/>
        <v>100</v>
      </c>
      <c r="K24" s="19">
        <f t="shared" si="4"/>
        <v>100</v>
      </c>
    </row>
    <row r="25" spans="1:11" x14ac:dyDescent="0.2">
      <c r="A25" s="24" t="s">
        <v>78</v>
      </c>
      <c r="B25" s="17" t="s">
        <v>79</v>
      </c>
      <c r="C25" s="18">
        <v>12037</v>
      </c>
      <c r="D25" s="18">
        <v>11675</v>
      </c>
      <c r="E25" s="18">
        <v>11675</v>
      </c>
      <c r="F25" s="18">
        <v>11675</v>
      </c>
      <c r="G25" s="18">
        <f t="shared" si="0"/>
        <v>-362</v>
      </c>
      <c r="H25" s="18">
        <f t="shared" si="1"/>
        <v>0</v>
      </c>
      <c r="I25" s="19">
        <f t="shared" si="2"/>
        <v>-3.0073938689042023</v>
      </c>
      <c r="J25" s="19">
        <f t="shared" si="3"/>
        <v>100</v>
      </c>
      <c r="K25" s="19">
        <f t="shared" si="4"/>
        <v>100</v>
      </c>
    </row>
    <row r="26" spans="1:11" x14ac:dyDescent="0.2">
      <c r="A26" s="22" t="s">
        <v>60</v>
      </c>
      <c r="B26" s="17" t="s">
        <v>61</v>
      </c>
      <c r="C26" s="18">
        <v>34401.620000000003</v>
      </c>
      <c r="D26" s="18">
        <v>23502</v>
      </c>
      <c r="E26" s="18">
        <v>0</v>
      </c>
      <c r="F26" s="18">
        <v>23501.83</v>
      </c>
      <c r="G26" s="18">
        <f t="shared" si="0"/>
        <v>-10899.79</v>
      </c>
      <c r="H26" s="18">
        <f t="shared" si="1"/>
        <v>-23501.83</v>
      </c>
      <c r="I26" s="19">
        <f t="shared" si="2"/>
        <v>-31.683943953802171</v>
      </c>
      <c r="J26" s="19">
        <f t="shared" si="3"/>
        <v>0</v>
      </c>
      <c r="K26" s="19">
        <f t="shared" si="4"/>
        <v>99.999276657305771</v>
      </c>
    </row>
    <row r="27" spans="1:11" x14ac:dyDescent="0.2">
      <c r="A27" s="23" t="s">
        <v>62</v>
      </c>
      <c r="B27" s="17" t="s">
        <v>63</v>
      </c>
      <c r="C27" s="18">
        <v>34401.620000000003</v>
      </c>
      <c r="D27" s="18">
        <v>23502</v>
      </c>
      <c r="E27" s="18">
        <v>0</v>
      </c>
      <c r="F27" s="18">
        <v>23501.83</v>
      </c>
      <c r="G27" s="18">
        <f t="shared" si="0"/>
        <v>-10899.79</v>
      </c>
      <c r="H27" s="18">
        <f t="shared" si="1"/>
        <v>-23501.83</v>
      </c>
      <c r="I27" s="19">
        <f t="shared" si="2"/>
        <v>-31.683943953802171</v>
      </c>
      <c r="J27" s="19">
        <f t="shared" si="3"/>
        <v>0</v>
      </c>
      <c r="K27" s="19">
        <f t="shared" si="4"/>
        <v>99.999276657305771</v>
      </c>
    </row>
    <row r="28" spans="1:11" x14ac:dyDescent="0.2">
      <c r="A28" s="16"/>
      <c r="B28" s="17" t="s">
        <v>64</v>
      </c>
      <c r="C28" s="18">
        <v>692.73</v>
      </c>
      <c r="D28" s="18">
        <v>0</v>
      </c>
      <c r="E28" s="18">
        <v>0</v>
      </c>
      <c r="F28" s="18">
        <v>0</v>
      </c>
      <c r="G28" s="18">
        <f t="shared" si="0"/>
        <v>-692.73</v>
      </c>
      <c r="H28" s="18">
        <f t="shared" si="1"/>
        <v>0</v>
      </c>
      <c r="I28" s="19">
        <f t="shared" si="2"/>
        <v>-100</v>
      </c>
      <c r="J28" s="19">
        <f t="shared" si="3"/>
        <v>0</v>
      </c>
      <c r="K28" s="19">
        <f t="shared" si="4"/>
        <v>0</v>
      </c>
    </row>
    <row r="29" spans="1:11" x14ac:dyDescent="0.2">
      <c r="A29" s="16" t="s">
        <v>65</v>
      </c>
      <c r="B29" s="17" t="s">
        <v>66</v>
      </c>
      <c r="C29" s="18">
        <v>-692.73</v>
      </c>
      <c r="D29" s="18">
        <v>0</v>
      </c>
      <c r="E29" s="18">
        <v>0</v>
      </c>
      <c r="F29" s="18">
        <v>0</v>
      </c>
      <c r="G29" s="18">
        <f t="shared" si="0"/>
        <v>692.73</v>
      </c>
      <c r="H29" s="18">
        <f t="shared" si="1"/>
        <v>0</v>
      </c>
      <c r="I29" s="19">
        <f t="shared" si="2"/>
        <v>-100</v>
      </c>
      <c r="J29" s="19">
        <f t="shared" si="3"/>
        <v>0</v>
      </c>
      <c r="K29" s="19">
        <f t="shared" si="4"/>
        <v>0</v>
      </c>
    </row>
    <row r="30" spans="1:11" x14ac:dyDescent="0.2">
      <c r="A30" s="22" t="s">
        <v>67</v>
      </c>
      <c r="B30" s="17" t="s">
        <v>68</v>
      </c>
      <c r="C30" s="18">
        <v>-692.73</v>
      </c>
      <c r="D30" s="18">
        <v>0</v>
      </c>
      <c r="E30" s="18">
        <v>0</v>
      </c>
      <c r="F30" s="18">
        <v>0</v>
      </c>
      <c r="G30" s="18">
        <f t="shared" si="0"/>
        <v>692.73</v>
      </c>
      <c r="H30" s="18">
        <f t="shared" si="1"/>
        <v>0</v>
      </c>
      <c r="I30" s="19">
        <f t="shared" si="2"/>
        <v>-100</v>
      </c>
      <c r="J30" s="19">
        <f t="shared" si="3"/>
        <v>0</v>
      </c>
      <c r="K30" s="19">
        <f t="shared" si="4"/>
        <v>0</v>
      </c>
    </row>
    <row r="31" spans="1:11" x14ac:dyDescent="0.2">
      <c r="A31" s="16"/>
      <c r="B31" s="17"/>
      <c r="C31" s="18"/>
      <c r="D31" s="18"/>
      <c r="E31" s="18"/>
      <c r="F31" s="18"/>
      <c r="G31" s="18"/>
      <c r="H31" s="18"/>
      <c r="I31" s="19"/>
      <c r="J31" s="19"/>
      <c r="K31" s="19"/>
    </row>
    <row r="32" spans="1:11" x14ac:dyDescent="0.2">
      <c r="A32" s="27"/>
      <c r="B32" s="28" t="s">
        <v>69</v>
      </c>
      <c r="C32" s="29"/>
      <c r="D32" s="29"/>
      <c r="E32" s="29"/>
      <c r="F32" s="29"/>
      <c r="G32" s="29"/>
      <c r="H32" s="29"/>
      <c r="I32" s="30"/>
      <c r="J32" s="30"/>
      <c r="K32" s="30"/>
    </row>
    <row r="33" spans="1:11" x14ac:dyDescent="0.2">
      <c r="A33" s="16" t="s">
        <v>26</v>
      </c>
      <c r="B33" s="17" t="s">
        <v>27</v>
      </c>
      <c r="C33" s="18">
        <v>1749616.07</v>
      </c>
      <c r="D33" s="18">
        <v>1940670</v>
      </c>
      <c r="E33" s="18">
        <v>1940670</v>
      </c>
      <c r="F33" s="18">
        <v>1935406</v>
      </c>
      <c r="G33" s="18">
        <f t="shared" ref="G33:G49" si="5">F33-C33</f>
        <v>185789.92999999993</v>
      </c>
      <c r="H33" s="18">
        <f t="shared" ref="H33:H49" si="6">E33-F33</f>
        <v>5264</v>
      </c>
      <c r="I33" s="19">
        <f t="shared" ref="I33:I49" si="7">IF(ISERROR(F33/C33),0,F33/C33*100-100)</f>
        <v>10.61889709323485</v>
      </c>
      <c r="J33" s="19">
        <f t="shared" ref="J33:J49" si="8">IF(ISERROR(F33/E33),0,F33/E33*100)</f>
        <v>99.72875347173914</v>
      </c>
      <c r="K33" s="19">
        <f t="shared" ref="K33:K49" si="9">IF(ISERROR(F33/D33),0,F33/D33*100)</f>
        <v>99.72875347173914</v>
      </c>
    </row>
    <row r="34" spans="1:11" ht="25.5" x14ac:dyDescent="0.2">
      <c r="A34" s="22" t="s">
        <v>28</v>
      </c>
      <c r="B34" s="17" t="s">
        <v>29</v>
      </c>
      <c r="C34" s="18">
        <v>2770.92</v>
      </c>
      <c r="D34" s="18">
        <v>5264</v>
      </c>
      <c r="E34" s="18">
        <v>5264</v>
      </c>
      <c r="F34" s="18">
        <v>0</v>
      </c>
      <c r="G34" s="18">
        <f t="shared" si="5"/>
        <v>-2770.92</v>
      </c>
      <c r="H34" s="18">
        <f t="shared" si="6"/>
        <v>5264</v>
      </c>
      <c r="I34" s="19">
        <f t="shared" si="7"/>
        <v>-100</v>
      </c>
      <c r="J34" s="19">
        <f t="shared" si="8"/>
        <v>0</v>
      </c>
      <c r="K34" s="19">
        <f t="shared" si="9"/>
        <v>0</v>
      </c>
    </row>
    <row r="35" spans="1:11" x14ac:dyDescent="0.2">
      <c r="A35" s="22" t="s">
        <v>30</v>
      </c>
      <c r="B35" s="17" t="s">
        <v>31</v>
      </c>
      <c r="C35" s="18">
        <v>1746845.15</v>
      </c>
      <c r="D35" s="18">
        <v>1935406</v>
      </c>
      <c r="E35" s="18">
        <v>1935406</v>
      </c>
      <c r="F35" s="18">
        <v>1935406</v>
      </c>
      <c r="G35" s="18">
        <f t="shared" si="5"/>
        <v>188560.85000000009</v>
      </c>
      <c r="H35" s="18">
        <f t="shared" si="6"/>
        <v>0</v>
      </c>
      <c r="I35" s="19">
        <f t="shared" si="7"/>
        <v>10.794365487977004</v>
      </c>
      <c r="J35" s="19">
        <f t="shared" si="8"/>
        <v>100</v>
      </c>
      <c r="K35" s="19">
        <f t="shared" si="9"/>
        <v>100</v>
      </c>
    </row>
    <row r="36" spans="1:11" x14ac:dyDescent="0.2">
      <c r="A36" s="23" t="s">
        <v>32</v>
      </c>
      <c r="B36" s="17" t="s">
        <v>33</v>
      </c>
      <c r="C36" s="18">
        <v>1746845.15</v>
      </c>
      <c r="D36" s="18">
        <v>1935406</v>
      </c>
      <c r="E36" s="18">
        <v>1935406</v>
      </c>
      <c r="F36" s="18">
        <v>1935406</v>
      </c>
      <c r="G36" s="18">
        <f t="shared" si="5"/>
        <v>188560.85000000009</v>
      </c>
      <c r="H36" s="18">
        <f t="shared" si="6"/>
        <v>0</v>
      </c>
      <c r="I36" s="19">
        <f t="shared" si="7"/>
        <v>10.794365487977004</v>
      </c>
      <c r="J36" s="19">
        <f t="shared" si="8"/>
        <v>100</v>
      </c>
      <c r="K36" s="19">
        <f t="shared" si="9"/>
        <v>100</v>
      </c>
    </row>
    <row r="37" spans="1:11" x14ac:dyDescent="0.2">
      <c r="A37" s="16" t="s">
        <v>34</v>
      </c>
      <c r="B37" s="17" t="s">
        <v>35</v>
      </c>
      <c r="C37" s="18">
        <v>1748923.34</v>
      </c>
      <c r="D37" s="18">
        <v>1940670</v>
      </c>
      <c r="E37" s="18">
        <v>1940670</v>
      </c>
      <c r="F37" s="18">
        <v>1935406</v>
      </c>
      <c r="G37" s="18">
        <f t="shared" si="5"/>
        <v>186482.65999999992</v>
      </c>
      <c r="H37" s="18">
        <f t="shared" si="6"/>
        <v>5264</v>
      </c>
      <c r="I37" s="19">
        <f t="shared" si="7"/>
        <v>10.662712066041721</v>
      </c>
      <c r="J37" s="19">
        <f t="shared" si="8"/>
        <v>99.72875347173914</v>
      </c>
      <c r="K37" s="19">
        <f t="shared" si="9"/>
        <v>99.72875347173914</v>
      </c>
    </row>
    <row r="38" spans="1:11" x14ac:dyDescent="0.2">
      <c r="A38" s="22" t="s">
        <v>36</v>
      </c>
      <c r="B38" s="17" t="s">
        <v>37</v>
      </c>
      <c r="C38" s="18">
        <v>1714521.72</v>
      </c>
      <c r="D38" s="18">
        <v>1917168</v>
      </c>
      <c r="E38" s="18">
        <v>1940670</v>
      </c>
      <c r="F38" s="18">
        <v>1911904.17</v>
      </c>
      <c r="G38" s="18">
        <f t="shared" si="5"/>
        <v>197382.44999999995</v>
      </c>
      <c r="H38" s="18">
        <f t="shared" si="6"/>
        <v>28765.830000000075</v>
      </c>
      <c r="I38" s="19">
        <f t="shared" si="7"/>
        <v>11.512391339084346</v>
      </c>
      <c r="J38" s="19">
        <f t="shared" si="8"/>
        <v>98.517737173244285</v>
      </c>
      <c r="K38" s="19">
        <f t="shared" si="9"/>
        <v>99.725437207380878</v>
      </c>
    </row>
    <row r="39" spans="1:11" x14ac:dyDescent="0.2">
      <c r="A39" s="23" t="s">
        <v>38</v>
      </c>
      <c r="B39" s="17" t="s">
        <v>39</v>
      </c>
      <c r="C39" s="18">
        <v>1702484.72</v>
      </c>
      <c r="D39" s="18">
        <v>1905493</v>
      </c>
      <c r="E39" s="18">
        <v>1928995</v>
      </c>
      <c r="F39" s="18">
        <v>1900229.17</v>
      </c>
      <c r="G39" s="18">
        <f t="shared" si="5"/>
        <v>197744.44999999995</v>
      </c>
      <c r="H39" s="18">
        <f t="shared" si="6"/>
        <v>28765.830000000075</v>
      </c>
      <c r="I39" s="19">
        <f t="shared" si="7"/>
        <v>11.615049913634465</v>
      </c>
      <c r="J39" s="19">
        <f t="shared" si="8"/>
        <v>98.508765963623546</v>
      </c>
      <c r="K39" s="19">
        <f t="shared" si="9"/>
        <v>99.723754954754483</v>
      </c>
    </row>
    <row r="40" spans="1:11" x14ac:dyDescent="0.2">
      <c r="A40" s="24" t="s">
        <v>40</v>
      </c>
      <c r="B40" s="17" t="s">
        <v>41</v>
      </c>
      <c r="C40" s="18">
        <v>1445137</v>
      </c>
      <c r="D40" s="18">
        <v>1608393</v>
      </c>
      <c r="E40" s="18">
        <v>1608393</v>
      </c>
      <c r="F40" s="18">
        <v>1603276.61</v>
      </c>
      <c r="G40" s="18">
        <f t="shared" si="5"/>
        <v>158139.6100000001</v>
      </c>
      <c r="H40" s="18">
        <f t="shared" si="6"/>
        <v>5116.3899999998976</v>
      </c>
      <c r="I40" s="19">
        <f t="shared" si="7"/>
        <v>10.942880155999063</v>
      </c>
      <c r="J40" s="19">
        <f t="shared" si="8"/>
        <v>99.68189428827408</v>
      </c>
      <c r="K40" s="19">
        <f t="shared" si="9"/>
        <v>99.68189428827408</v>
      </c>
    </row>
    <row r="41" spans="1:11" x14ac:dyDescent="0.2">
      <c r="A41" s="24" t="s">
        <v>42</v>
      </c>
      <c r="B41" s="17" t="s">
        <v>43</v>
      </c>
      <c r="C41" s="18">
        <v>257347.72</v>
      </c>
      <c r="D41" s="18">
        <v>297100</v>
      </c>
      <c r="E41" s="18">
        <v>320602</v>
      </c>
      <c r="F41" s="18">
        <v>296952.56</v>
      </c>
      <c r="G41" s="18">
        <f t="shared" si="5"/>
        <v>39604.839999999997</v>
      </c>
      <c r="H41" s="18">
        <f t="shared" si="6"/>
        <v>23649.440000000002</v>
      </c>
      <c r="I41" s="19">
        <f t="shared" si="7"/>
        <v>15.389621481783493</v>
      </c>
      <c r="J41" s="19">
        <f t="shared" si="8"/>
        <v>92.623427177622091</v>
      </c>
      <c r="K41" s="19">
        <f t="shared" si="9"/>
        <v>99.950373611578584</v>
      </c>
    </row>
    <row r="42" spans="1:11" x14ac:dyDescent="0.2">
      <c r="A42" s="25" t="s">
        <v>44</v>
      </c>
      <c r="B42" s="17" t="s">
        <v>45</v>
      </c>
      <c r="C42" s="18">
        <v>8540.59</v>
      </c>
      <c r="D42" s="18">
        <v>0</v>
      </c>
      <c r="E42" s="18">
        <v>0</v>
      </c>
      <c r="F42" s="18">
        <v>8244.81</v>
      </c>
      <c r="G42" s="18">
        <f t="shared" si="5"/>
        <v>-295.78000000000065</v>
      </c>
      <c r="H42" s="18">
        <f t="shared" si="6"/>
        <v>-8244.81</v>
      </c>
      <c r="I42" s="19">
        <f t="shared" si="7"/>
        <v>-3.4632267794145406</v>
      </c>
      <c r="J42" s="19">
        <f t="shared" si="8"/>
        <v>0</v>
      </c>
      <c r="K42" s="19">
        <f t="shared" si="9"/>
        <v>0</v>
      </c>
    </row>
    <row r="43" spans="1:11" ht="25.5" x14ac:dyDescent="0.2">
      <c r="A43" s="23" t="s">
        <v>76</v>
      </c>
      <c r="B43" s="17" t="s">
        <v>77</v>
      </c>
      <c r="C43" s="18">
        <v>12037</v>
      </c>
      <c r="D43" s="18">
        <v>11675</v>
      </c>
      <c r="E43" s="18">
        <v>11675</v>
      </c>
      <c r="F43" s="18">
        <v>11675</v>
      </c>
      <c r="G43" s="18">
        <f t="shared" si="5"/>
        <v>-362</v>
      </c>
      <c r="H43" s="18">
        <f t="shared" si="6"/>
        <v>0</v>
      </c>
      <c r="I43" s="19">
        <f t="shared" si="7"/>
        <v>-3.0073938689042023</v>
      </c>
      <c r="J43" s="19">
        <f t="shared" si="8"/>
        <v>100</v>
      </c>
      <c r="K43" s="19">
        <f t="shared" si="9"/>
        <v>100</v>
      </c>
    </row>
    <row r="44" spans="1:11" x14ac:dyDescent="0.2">
      <c r="A44" s="24" t="s">
        <v>78</v>
      </c>
      <c r="B44" s="17" t="s">
        <v>79</v>
      </c>
      <c r="C44" s="18">
        <v>12037</v>
      </c>
      <c r="D44" s="18">
        <v>11675</v>
      </c>
      <c r="E44" s="18">
        <v>11675</v>
      </c>
      <c r="F44" s="18">
        <v>11675</v>
      </c>
      <c r="G44" s="18">
        <f t="shared" si="5"/>
        <v>-362</v>
      </c>
      <c r="H44" s="18">
        <f t="shared" si="6"/>
        <v>0</v>
      </c>
      <c r="I44" s="19">
        <f t="shared" si="7"/>
        <v>-3.0073938689042023</v>
      </c>
      <c r="J44" s="19">
        <f t="shared" si="8"/>
        <v>100</v>
      </c>
      <c r="K44" s="19">
        <f t="shared" si="9"/>
        <v>100</v>
      </c>
    </row>
    <row r="45" spans="1:11" x14ac:dyDescent="0.2">
      <c r="A45" s="22" t="s">
        <v>60</v>
      </c>
      <c r="B45" s="17" t="s">
        <v>61</v>
      </c>
      <c r="C45" s="18">
        <v>34401.620000000003</v>
      </c>
      <c r="D45" s="18">
        <v>23502</v>
      </c>
      <c r="E45" s="18">
        <v>0</v>
      </c>
      <c r="F45" s="18">
        <v>23501.83</v>
      </c>
      <c r="G45" s="18">
        <f t="shared" si="5"/>
        <v>-10899.79</v>
      </c>
      <c r="H45" s="18">
        <f t="shared" si="6"/>
        <v>-23501.83</v>
      </c>
      <c r="I45" s="19">
        <f t="shared" si="7"/>
        <v>-31.683943953802171</v>
      </c>
      <c r="J45" s="19">
        <f t="shared" si="8"/>
        <v>0</v>
      </c>
      <c r="K45" s="19">
        <f t="shared" si="9"/>
        <v>99.999276657305771</v>
      </c>
    </row>
    <row r="46" spans="1:11" x14ac:dyDescent="0.2">
      <c r="A46" s="23" t="s">
        <v>62</v>
      </c>
      <c r="B46" s="17" t="s">
        <v>63</v>
      </c>
      <c r="C46" s="18">
        <v>34401.620000000003</v>
      </c>
      <c r="D46" s="18">
        <v>23502</v>
      </c>
      <c r="E46" s="18">
        <v>0</v>
      </c>
      <c r="F46" s="18">
        <v>23501.83</v>
      </c>
      <c r="G46" s="18">
        <f t="shared" si="5"/>
        <v>-10899.79</v>
      </c>
      <c r="H46" s="18">
        <f t="shared" si="6"/>
        <v>-23501.83</v>
      </c>
      <c r="I46" s="19">
        <f t="shared" si="7"/>
        <v>-31.683943953802171</v>
      </c>
      <c r="J46" s="19">
        <f t="shared" si="8"/>
        <v>0</v>
      </c>
      <c r="K46" s="19">
        <f t="shared" si="9"/>
        <v>99.999276657305771</v>
      </c>
    </row>
    <row r="47" spans="1:11" x14ac:dyDescent="0.2">
      <c r="A47" s="16"/>
      <c r="B47" s="17" t="s">
        <v>64</v>
      </c>
      <c r="C47" s="18">
        <v>692.73</v>
      </c>
      <c r="D47" s="18">
        <v>0</v>
      </c>
      <c r="E47" s="18">
        <v>0</v>
      </c>
      <c r="F47" s="18">
        <v>0</v>
      </c>
      <c r="G47" s="18">
        <f t="shared" si="5"/>
        <v>-692.73</v>
      </c>
      <c r="H47" s="18">
        <f t="shared" si="6"/>
        <v>0</v>
      </c>
      <c r="I47" s="19">
        <f t="shared" si="7"/>
        <v>-100</v>
      </c>
      <c r="J47" s="19">
        <f t="shared" si="8"/>
        <v>0</v>
      </c>
      <c r="K47" s="19">
        <f t="shared" si="9"/>
        <v>0</v>
      </c>
    </row>
    <row r="48" spans="1:11" x14ac:dyDescent="0.2">
      <c r="A48" s="16" t="s">
        <v>65</v>
      </c>
      <c r="B48" s="17" t="s">
        <v>66</v>
      </c>
      <c r="C48" s="18">
        <v>-692.73</v>
      </c>
      <c r="D48" s="18">
        <v>0</v>
      </c>
      <c r="E48" s="18">
        <v>0</v>
      </c>
      <c r="F48" s="18">
        <v>0</v>
      </c>
      <c r="G48" s="18">
        <f t="shared" si="5"/>
        <v>692.73</v>
      </c>
      <c r="H48" s="18">
        <f t="shared" si="6"/>
        <v>0</v>
      </c>
      <c r="I48" s="19">
        <f t="shared" si="7"/>
        <v>-100</v>
      </c>
      <c r="J48" s="19">
        <f t="shared" si="8"/>
        <v>0</v>
      </c>
      <c r="K48" s="19">
        <f t="shared" si="9"/>
        <v>0</v>
      </c>
    </row>
    <row r="49" spans="1:11" x14ac:dyDescent="0.2">
      <c r="A49" s="22" t="s">
        <v>67</v>
      </c>
      <c r="B49" s="17" t="s">
        <v>68</v>
      </c>
      <c r="C49" s="18">
        <v>-692.73</v>
      </c>
      <c r="D49" s="18">
        <v>0</v>
      </c>
      <c r="E49" s="18">
        <v>0</v>
      </c>
      <c r="F49" s="18">
        <v>0</v>
      </c>
      <c r="G49" s="18">
        <f t="shared" si="5"/>
        <v>692.73</v>
      </c>
      <c r="H49" s="18">
        <f t="shared" si="6"/>
        <v>0</v>
      </c>
      <c r="I49" s="19">
        <f t="shared" si="7"/>
        <v>-100</v>
      </c>
      <c r="J49" s="19">
        <f t="shared" si="8"/>
        <v>0</v>
      </c>
      <c r="K49" s="19">
        <f t="shared" si="9"/>
        <v>0</v>
      </c>
    </row>
    <row r="50" spans="1:11" x14ac:dyDescent="0.2">
      <c r="A50" s="27" t="s">
        <v>84</v>
      </c>
      <c r="B50" s="28" t="s">
        <v>151</v>
      </c>
      <c r="C50" s="29"/>
      <c r="D50" s="29"/>
      <c r="E50" s="29"/>
      <c r="F50" s="29"/>
      <c r="G50" s="29"/>
      <c r="H50" s="29"/>
      <c r="I50" s="30"/>
      <c r="J50" s="30"/>
      <c r="K50" s="30"/>
    </row>
    <row r="51" spans="1:11" x14ac:dyDescent="0.2">
      <c r="A51" s="16" t="s">
        <v>26</v>
      </c>
      <c r="B51" s="17" t="s">
        <v>27</v>
      </c>
      <c r="C51" s="18">
        <v>1749616.07</v>
      </c>
      <c r="D51" s="18">
        <v>1940670</v>
      </c>
      <c r="E51" s="18">
        <v>1940670</v>
      </c>
      <c r="F51" s="18">
        <v>1935406</v>
      </c>
      <c r="G51" s="18">
        <f t="shared" ref="G51:G67" si="10">F51-C51</f>
        <v>185789.92999999993</v>
      </c>
      <c r="H51" s="18">
        <f t="shared" ref="H51:H67" si="11">E51-F51</f>
        <v>5264</v>
      </c>
      <c r="I51" s="19">
        <f t="shared" ref="I51:I67" si="12">IF(ISERROR(F51/C51),0,F51/C51*100-100)</f>
        <v>10.61889709323485</v>
      </c>
      <c r="J51" s="19">
        <f t="shared" ref="J51:J67" si="13">IF(ISERROR(F51/E51),0,F51/E51*100)</f>
        <v>99.72875347173914</v>
      </c>
      <c r="K51" s="19">
        <f t="shared" ref="K51:K67" si="14">IF(ISERROR(F51/D51),0,F51/D51*100)</f>
        <v>99.72875347173914</v>
      </c>
    </row>
    <row r="52" spans="1:11" ht="25.5" x14ac:dyDescent="0.2">
      <c r="A52" s="22" t="s">
        <v>28</v>
      </c>
      <c r="B52" s="17" t="s">
        <v>29</v>
      </c>
      <c r="C52" s="18">
        <v>2770.92</v>
      </c>
      <c r="D52" s="18">
        <v>5264</v>
      </c>
      <c r="E52" s="18">
        <v>5264</v>
      </c>
      <c r="F52" s="18">
        <v>0</v>
      </c>
      <c r="G52" s="18">
        <f t="shared" si="10"/>
        <v>-2770.92</v>
      </c>
      <c r="H52" s="18">
        <f t="shared" si="11"/>
        <v>5264</v>
      </c>
      <c r="I52" s="19">
        <f t="shared" si="12"/>
        <v>-100</v>
      </c>
      <c r="J52" s="19">
        <f t="shared" si="13"/>
        <v>0</v>
      </c>
      <c r="K52" s="19">
        <f t="shared" si="14"/>
        <v>0</v>
      </c>
    </row>
    <row r="53" spans="1:11" x14ac:dyDescent="0.2">
      <c r="A53" s="22" t="s">
        <v>30</v>
      </c>
      <c r="B53" s="17" t="s">
        <v>31</v>
      </c>
      <c r="C53" s="18">
        <v>1746845.15</v>
      </c>
      <c r="D53" s="18">
        <v>1935406</v>
      </c>
      <c r="E53" s="18">
        <v>1935406</v>
      </c>
      <c r="F53" s="18">
        <v>1935406</v>
      </c>
      <c r="G53" s="18">
        <f t="shared" si="10"/>
        <v>188560.85000000009</v>
      </c>
      <c r="H53" s="18">
        <f t="shared" si="11"/>
        <v>0</v>
      </c>
      <c r="I53" s="19">
        <f t="shared" si="12"/>
        <v>10.794365487977004</v>
      </c>
      <c r="J53" s="19">
        <f t="shared" si="13"/>
        <v>100</v>
      </c>
      <c r="K53" s="19">
        <f t="shared" si="14"/>
        <v>100</v>
      </c>
    </row>
    <row r="54" spans="1:11" x14ac:dyDescent="0.2">
      <c r="A54" s="23" t="s">
        <v>32</v>
      </c>
      <c r="B54" s="17" t="s">
        <v>33</v>
      </c>
      <c r="C54" s="18">
        <v>1746845.15</v>
      </c>
      <c r="D54" s="18">
        <v>1935406</v>
      </c>
      <c r="E54" s="18">
        <v>1935406</v>
      </c>
      <c r="F54" s="18">
        <v>1935406</v>
      </c>
      <c r="G54" s="18">
        <f t="shared" si="10"/>
        <v>188560.85000000009</v>
      </c>
      <c r="H54" s="18">
        <f t="shared" si="11"/>
        <v>0</v>
      </c>
      <c r="I54" s="19">
        <f t="shared" si="12"/>
        <v>10.794365487977004</v>
      </c>
      <c r="J54" s="19">
        <f t="shared" si="13"/>
        <v>100</v>
      </c>
      <c r="K54" s="19">
        <f t="shared" si="14"/>
        <v>100</v>
      </c>
    </row>
    <row r="55" spans="1:11" x14ac:dyDescent="0.2">
      <c r="A55" s="16" t="s">
        <v>34</v>
      </c>
      <c r="B55" s="17" t="s">
        <v>35</v>
      </c>
      <c r="C55" s="18">
        <v>1748923.34</v>
      </c>
      <c r="D55" s="18">
        <v>1940670</v>
      </c>
      <c r="E55" s="18">
        <v>1940670</v>
      </c>
      <c r="F55" s="18">
        <v>1935406</v>
      </c>
      <c r="G55" s="18">
        <f t="shared" si="10"/>
        <v>186482.65999999992</v>
      </c>
      <c r="H55" s="18">
        <f t="shared" si="11"/>
        <v>5264</v>
      </c>
      <c r="I55" s="19">
        <f t="shared" si="12"/>
        <v>10.662712066041721</v>
      </c>
      <c r="J55" s="19">
        <f t="shared" si="13"/>
        <v>99.72875347173914</v>
      </c>
      <c r="K55" s="19">
        <f t="shared" si="14"/>
        <v>99.72875347173914</v>
      </c>
    </row>
    <row r="56" spans="1:11" x14ac:dyDescent="0.2">
      <c r="A56" s="22" t="s">
        <v>36</v>
      </c>
      <c r="B56" s="17" t="s">
        <v>37</v>
      </c>
      <c r="C56" s="18">
        <v>1714521.72</v>
      </c>
      <c r="D56" s="18">
        <v>1917168</v>
      </c>
      <c r="E56" s="18">
        <v>1940670</v>
      </c>
      <c r="F56" s="18">
        <v>1911904.17</v>
      </c>
      <c r="G56" s="18">
        <f t="shared" si="10"/>
        <v>197382.44999999995</v>
      </c>
      <c r="H56" s="18">
        <f t="shared" si="11"/>
        <v>28765.830000000075</v>
      </c>
      <c r="I56" s="19">
        <f t="shared" si="12"/>
        <v>11.512391339084346</v>
      </c>
      <c r="J56" s="19">
        <f t="shared" si="13"/>
        <v>98.517737173244285</v>
      </c>
      <c r="K56" s="19">
        <f t="shared" si="14"/>
        <v>99.725437207380878</v>
      </c>
    </row>
    <row r="57" spans="1:11" x14ac:dyDescent="0.2">
      <c r="A57" s="23" t="s">
        <v>38</v>
      </c>
      <c r="B57" s="17" t="s">
        <v>39</v>
      </c>
      <c r="C57" s="18">
        <v>1702484.72</v>
      </c>
      <c r="D57" s="18">
        <v>1905493</v>
      </c>
      <c r="E57" s="18">
        <v>1928995</v>
      </c>
      <c r="F57" s="18">
        <v>1900229.17</v>
      </c>
      <c r="G57" s="18">
        <f t="shared" si="10"/>
        <v>197744.44999999995</v>
      </c>
      <c r="H57" s="18">
        <f t="shared" si="11"/>
        <v>28765.830000000075</v>
      </c>
      <c r="I57" s="19">
        <f t="shared" si="12"/>
        <v>11.615049913634465</v>
      </c>
      <c r="J57" s="19">
        <f t="shared" si="13"/>
        <v>98.508765963623546</v>
      </c>
      <c r="K57" s="19">
        <f t="shared" si="14"/>
        <v>99.723754954754483</v>
      </c>
    </row>
    <row r="58" spans="1:11" x14ac:dyDescent="0.2">
      <c r="A58" s="24" t="s">
        <v>40</v>
      </c>
      <c r="B58" s="17" t="s">
        <v>41</v>
      </c>
      <c r="C58" s="18">
        <v>1445137</v>
      </c>
      <c r="D58" s="18">
        <v>1608393</v>
      </c>
      <c r="E58" s="18">
        <v>1608393</v>
      </c>
      <c r="F58" s="18">
        <v>1603276.61</v>
      </c>
      <c r="G58" s="18">
        <f t="shared" si="10"/>
        <v>158139.6100000001</v>
      </c>
      <c r="H58" s="18">
        <f t="shared" si="11"/>
        <v>5116.3899999998976</v>
      </c>
      <c r="I58" s="19">
        <f t="shared" si="12"/>
        <v>10.942880155999063</v>
      </c>
      <c r="J58" s="19">
        <f t="shared" si="13"/>
        <v>99.68189428827408</v>
      </c>
      <c r="K58" s="19">
        <f t="shared" si="14"/>
        <v>99.68189428827408</v>
      </c>
    </row>
    <row r="59" spans="1:11" x14ac:dyDescent="0.2">
      <c r="A59" s="24" t="s">
        <v>42</v>
      </c>
      <c r="B59" s="17" t="s">
        <v>43</v>
      </c>
      <c r="C59" s="18">
        <v>257347.72</v>
      </c>
      <c r="D59" s="18">
        <v>297100</v>
      </c>
      <c r="E59" s="18">
        <v>320602</v>
      </c>
      <c r="F59" s="18">
        <v>296952.56</v>
      </c>
      <c r="G59" s="18">
        <f t="shared" si="10"/>
        <v>39604.839999999997</v>
      </c>
      <c r="H59" s="18">
        <f t="shared" si="11"/>
        <v>23649.440000000002</v>
      </c>
      <c r="I59" s="19">
        <f t="shared" si="12"/>
        <v>15.389621481783493</v>
      </c>
      <c r="J59" s="19">
        <f t="shared" si="13"/>
        <v>92.623427177622091</v>
      </c>
      <c r="K59" s="19">
        <f t="shared" si="14"/>
        <v>99.950373611578584</v>
      </c>
    </row>
    <row r="60" spans="1:11" x14ac:dyDescent="0.2">
      <c r="A60" s="25" t="s">
        <v>44</v>
      </c>
      <c r="B60" s="17" t="s">
        <v>45</v>
      </c>
      <c r="C60" s="18">
        <v>8540.59</v>
      </c>
      <c r="D60" s="18">
        <v>0</v>
      </c>
      <c r="E60" s="18">
        <v>0</v>
      </c>
      <c r="F60" s="18">
        <v>8244.81</v>
      </c>
      <c r="G60" s="18">
        <f t="shared" si="10"/>
        <v>-295.78000000000065</v>
      </c>
      <c r="H60" s="18">
        <f t="shared" si="11"/>
        <v>-8244.81</v>
      </c>
      <c r="I60" s="19">
        <f t="shared" si="12"/>
        <v>-3.4632267794145406</v>
      </c>
      <c r="J60" s="19">
        <f t="shared" si="13"/>
        <v>0</v>
      </c>
      <c r="K60" s="19">
        <f t="shared" si="14"/>
        <v>0</v>
      </c>
    </row>
    <row r="61" spans="1:11" ht="25.5" x14ac:dyDescent="0.2">
      <c r="A61" s="23" t="s">
        <v>76</v>
      </c>
      <c r="B61" s="17" t="s">
        <v>77</v>
      </c>
      <c r="C61" s="18">
        <v>12037</v>
      </c>
      <c r="D61" s="18">
        <v>11675</v>
      </c>
      <c r="E61" s="18">
        <v>11675</v>
      </c>
      <c r="F61" s="18">
        <v>11675</v>
      </c>
      <c r="G61" s="18">
        <f t="shared" si="10"/>
        <v>-362</v>
      </c>
      <c r="H61" s="18">
        <f t="shared" si="11"/>
        <v>0</v>
      </c>
      <c r="I61" s="19">
        <f t="shared" si="12"/>
        <v>-3.0073938689042023</v>
      </c>
      <c r="J61" s="19">
        <f t="shared" si="13"/>
        <v>100</v>
      </c>
      <c r="K61" s="19">
        <f t="shared" si="14"/>
        <v>100</v>
      </c>
    </row>
    <row r="62" spans="1:11" x14ac:dyDescent="0.2">
      <c r="A62" s="24" t="s">
        <v>78</v>
      </c>
      <c r="B62" s="17" t="s">
        <v>79</v>
      </c>
      <c r="C62" s="18">
        <v>12037</v>
      </c>
      <c r="D62" s="18">
        <v>11675</v>
      </c>
      <c r="E62" s="18">
        <v>11675</v>
      </c>
      <c r="F62" s="18">
        <v>11675</v>
      </c>
      <c r="G62" s="18">
        <f t="shared" si="10"/>
        <v>-362</v>
      </c>
      <c r="H62" s="18">
        <f t="shared" si="11"/>
        <v>0</v>
      </c>
      <c r="I62" s="19">
        <f t="shared" si="12"/>
        <v>-3.0073938689042023</v>
      </c>
      <c r="J62" s="19">
        <f t="shared" si="13"/>
        <v>100</v>
      </c>
      <c r="K62" s="19">
        <f t="shared" si="14"/>
        <v>100</v>
      </c>
    </row>
    <row r="63" spans="1:11" x14ac:dyDescent="0.2">
      <c r="A63" s="22" t="s">
        <v>60</v>
      </c>
      <c r="B63" s="17" t="s">
        <v>61</v>
      </c>
      <c r="C63" s="18">
        <v>34401.620000000003</v>
      </c>
      <c r="D63" s="18">
        <v>23502</v>
      </c>
      <c r="E63" s="18">
        <v>0</v>
      </c>
      <c r="F63" s="18">
        <v>23501.83</v>
      </c>
      <c r="G63" s="18">
        <f t="shared" si="10"/>
        <v>-10899.79</v>
      </c>
      <c r="H63" s="18">
        <f t="shared" si="11"/>
        <v>-23501.83</v>
      </c>
      <c r="I63" s="19">
        <f t="shared" si="12"/>
        <v>-31.683943953802171</v>
      </c>
      <c r="J63" s="19">
        <f t="shared" si="13"/>
        <v>0</v>
      </c>
      <c r="K63" s="19">
        <f t="shared" si="14"/>
        <v>99.999276657305771</v>
      </c>
    </row>
    <row r="64" spans="1:11" x14ac:dyDescent="0.2">
      <c r="A64" s="23" t="s">
        <v>62</v>
      </c>
      <c r="B64" s="17" t="s">
        <v>63</v>
      </c>
      <c r="C64" s="18">
        <v>34401.620000000003</v>
      </c>
      <c r="D64" s="18">
        <v>23502</v>
      </c>
      <c r="E64" s="18">
        <v>0</v>
      </c>
      <c r="F64" s="18">
        <v>23501.83</v>
      </c>
      <c r="G64" s="18">
        <f t="shared" si="10"/>
        <v>-10899.79</v>
      </c>
      <c r="H64" s="18">
        <f t="shared" si="11"/>
        <v>-23501.83</v>
      </c>
      <c r="I64" s="19">
        <f t="shared" si="12"/>
        <v>-31.683943953802171</v>
      </c>
      <c r="J64" s="19">
        <f t="shared" si="13"/>
        <v>0</v>
      </c>
      <c r="K64" s="19">
        <f t="shared" si="14"/>
        <v>99.999276657305771</v>
      </c>
    </row>
    <row r="65" spans="1:11" x14ac:dyDescent="0.2">
      <c r="A65" s="16"/>
      <c r="B65" s="17" t="s">
        <v>64</v>
      </c>
      <c r="C65" s="18">
        <v>692.73</v>
      </c>
      <c r="D65" s="18">
        <v>0</v>
      </c>
      <c r="E65" s="18">
        <v>0</v>
      </c>
      <c r="F65" s="18">
        <v>0</v>
      </c>
      <c r="G65" s="18">
        <f t="shared" si="10"/>
        <v>-692.73</v>
      </c>
      <c r="H65" s="18">
        <f t="shared" si="11"/>
        <v>0</v>
      </c>
      <c r="I65" s="19">
        <f t="shared" si="12"/>
        <v>-100</v>
      </c>
      <c r="J65" s="19">
        <f t="shared" si="13"/>
        <v>0</v>
      </c>
      <c r="K65" s="19">
        <f t="shared" si="14"/>
        <v>0</v>
      </c>
    </row>
    <row r="66" spans="1:11" x14ac:dyDescent="0.2">
      <c r="A66" s="16" t="s">
        <v>65</v>
      </c>
      <c r="B66" s="17" t="s">
        <v>66</v>
      </c>
      <c r="C66" s="18">
        <v>-692.73</v>
      </c>
      <c r="D66" s="18">
        <v>0</v>
      </c>
      <c r="E66" s="18">
        <v>0</v>
      </c>
      <c r="F66" s="18">
        <v>0</v>
      </c>
      <c r="G66" s="18">
        <f t="shared" si="10"/>
        <v>692.73</v>
      </c>
      <c r="H66" s="18">
        <f t="shared" si="11"/>
        <v>0</v>
      </c>
      <c r="I66" s="19">
        <f t="shared" si="12"/>
        <v>-100</v>
      </c>
      <c r="J66" s="19">
        <f t="shared" si="13"/>
        <v>0</v>
      </c>
      <c r="K66" s="19">
        <f t="shared" si="14"/>
        <v>0</v>
      </c>
    </row>
    <row r="67" spans="1:11" x14ac:dyDescent="0.2">
      <c r="A67" s="22" t="s">
        <v>67</v>
      </c>
      <c r="B67" s="17" t="s">
        <v>68</v>
      </c>
      <c r="C67" s="18">
        <v>-692.73</v>
      </c>
      <c r="D67" s="18">
        <v>0</v>
      </c>
      <c r="E67" s="18">
        <v>0</v>
      </c>
      <c r="F67" s="18">
        <v>0</v>
      </c>
      <c r="G67" s="18">
        <f t="shared" si="10"/>
        <v>692.73</v>
      </c>
      <c r="H67" s="18">
        <f t="shared" si="11"/>
        <v>0</v>
      </c>
      <c r="I67" s="19">
        <f t="shared" si="12"/>
        <v>-100</v>
      </c>
      <c r="J67" s="19">
        <f t="shared" si="13"/>
        <v>0</v>
      </c>
      <c r="K67" s="19">
        <f t="shared" si="14"/>
        <v>0</v>
      </c>
    </row>
    <row r="68" spans="1:11" x14ac:dyDescent="0.2">
      <c r="A68" s="16"/>
      <c r="B68" s="17"/>
      <c r="C68" s="18"/>
      <c r="D68" s="18"/>
      <c r="E68" s="18"/>
      <c r="F68" s="18"/>
      <c r="G68" s="18"/>
      <c r="H68" s="18"/>
      <c r="I68" s="19"/>
      <c r="J68" s="19"/>
      <c r="K68" s="19"/>
    </row>
    <row r="69" spans="1:11" ht="38.25" x14ac:dyDescent="0.2">
      <c r="A69" s="27"/>
      <c r="B69" s="28" t="s">
        <v>111</v>
      </c>
      <c r="C69" s="29"/>
      <c r="D69" s="29"/>
      <c r="E69" s="29"/>
      <c r="F69" s="29"/>
      <c r="G69" s="29"/>
      <c r="H69" s="29"/>
      <c r="I69" s="30"/>
      <c r="J69" s="30"/>
      <c r="K69" s="30"/>
    </row>
    <row r="70" spans="1:11" x14ac:dyDescent="0.2">
      <c r="A70" s="16" t="s">
        <v>26</v>
      </c>
      <c r="B70" s="17" t="s">
        <v>27</v>
      </c>
      <c r="C70" s="18">
        <v>3642.19</v>
      </c>
      <c r="D70" s="18">
        <v>0</v>
      </c>
      <c r="E70" s="18">
        <v>0</v>
      </c>
      <c r="F70" s="18">
        <v>0</v>
      </c>
      <c r="G70" s="18">
        <f t="shared" ref="G70:G77" si="15">F70-C70</f>
        <v>-3642.19</v>
      </c>
      <c r="H70" s="18">
        <f t="shared" ref="H70:H77" si="16">E70-F70</f>
        <v>0</v>
      </c>
      <c r="I70" s="19">
        <f t="shared" ref="I70:I77" si="17">IF(ISERROR(F70/C70),0,F70/C70*100-100)</f>
        <v>-100</v>
      </c>
      <c r="J70" s="19">
        <f t="shared" ref="J70:J77" si="18">IF(ISERROR(F70/E70),0,F70/E70*100)</f>
        <v>0</v>
      </c>
      <c r="K70" s="19">
        <f t="shared" ref="K70:K77" si="19">IF(ISERROR(F70/D70),0,F70/D70*100)</f>
        <v>0</v>
      </c>
    </row>
    <row r="71" spans="1:11" x14ac:dyDescent="0.2">
      <c r="A71" s="22" t="s">
        <v>30</v>
      </c>
      <c r="B71" s="17" t="s">
        <v>31</v>
      </c>
      <c r="C71" s="18">
        <v>3642.19</v>
      </c>
      <c r="D71" s="18">
        <v>0</v>
      </c>
      <c r="E71" s="18">
        <v>0</v>
      </c>
      <c r="F71" s="18">
        <v>0</v>
      </c>
      <c r="G71" s="18">
        <f t="shared" si="15"/>
        <v>-3642.19</v>
      </c>
      <c r="H71" s="18">
        <f t="shared" si="16"/>
        <v>0</v>
      </c>
      <c r="I71" s="19">
        <f t="shared" si="17"/>
        <v>-100</v>
      </c>
      <c r="J71" s="19">
        <f t="shared" si="18"/>
        <v>0</v>
      </c>
      <c r="K71" s="19">
        <f t="shared" si="19"/>
        <v>0</v>
      </c>
    </row>
    <row r="72" spans="1:11" x14ac:dyDescent="0.2">
      <c r="A72" s="23" t="s">
        <v>32</v>
      </c>
      <c r="B72" s="17" t="s">
        <v>33</v>
      </c>
      <c r="C72" s="18">
        <v>3642.19</v>
      </c>
      <c r="D72" s="18">
        <v>0</v>
      </c>
      <c r="E72" s="18">
        <v>0</v>
      </c>
      <c r="F72" s="18">
        <v>0</v>
      </c>
      <c r="G72" s="18">
        <f t="shared" si="15"/>
        <v>-3642.19</v>
      </c>
      <c r="H72" s="18">
        <f t="shared" si="16"/>
        <v>0</v>
      </c>
      <c r="I72" s="19">
        <f t="shared" si="17"/>
        <v>-100</v>
      </c>
      <c r="J72" s="19">
        <f t="shared" si="18"/>
        <v>0</v>
      </c>
      <c r="K72" s="19">
        <f t="shared" si="19"/>
        <v>0</v>
      </c>
    </row>
    <row r="73" spans="1:11" x14ac:dyDescent="0.2">
      <c r="A73" s="16" t="s">
        <v>34</v>
      </c>
      <c r="B73" s="17" t="s">
        <v>35</v>
      </c>
      <c r="C73" s="18">
        <v>3642.19</v>
      </c>
      <c r="D73" s="18">
        <v>0</v>
      </c>
      <c r="E73" s="18">
        <v>0</v>
      </c>
      <c r="F73" s="18">
        <v>0</v>
      </c>
      <c r="G73" s="18">
        <f t="shared" si="15"/>
        <v>-3642.19</v>
      </c>
      <c r="H73" s="18">
        <f t="shared" si="16"/>
        <v>0</v>
      </c>
      <c r="I73" s="19">
        <f t="shared" si="17"/>
        <v>-100</v>
      </c>
      <c r="J73" s="19">
        <f t="shared" si="18"/>
        <v>0</v>
      </c>
      <c r="K73" s="19">
        <f t="shared" si="19"/>
        <v>0</v>
      </c>
    </row>
    <row r="74" spans="1:11" x14ac:dyDescent="0.2">
      <c r="A74" s="22" t="s">
        <v>36</v>
      </c>
      <c r="B74" s="17" t="s">
        <v>37</v>
      </c>
      <c r="C74" s="18">
        <v>3642.19</v>
      </c>
      <c r="D74" s="18">
        <v>0</v>
      </c>
      <c r="E74" s="18">
        <v>0</v>
      </c>
      <c r="F74" s="18">
        <v>0</v>
      </c>
      <c r="G74" s="18">
        <f t="shared" si="15"/>
        <v>-3642.19</v>
      </c>
      <c r="H74" s="18">
        <f t="shared" si="16"/>
        <v>0</v>
      </c>
      <c r="I74" s="19">
        <f t="shared" si="17"/>
        <v>-100</v>
      </c>
      <c r="J74" s="19">
        <f t="shared" si="18"/>
        <v>0</v>
      </c>
      <c r="K74" s="19">
        <f t="shared" si="19"/>
        <v>0</v>
      </c>
    </row>
    <row r="75" spans="1:11" x14ac:dyDescent="0.2">
      <c r="A75" s="23" t="s">
        <v>38</v>
      </c>
      <c r="B75" s="17" t="s">
        <v>39</v>
      </c>
      <c r="C75" s="18">
        <v>3642.19</v>
      </c>
      <c r="D75" s="18">
        <v>0</v>
      </c>
      <c r="E75" s="18">
        <v>0</v>
      </c>
      <c r="F75" s="18">
        <v>0</v>
      </c>
      <c r="G75" s="18">
        <f t="shared" si="15"/>
        <v>-3642.19</v>
      </c>
      <c r="H75" s="18">
        <f t="shared" si="16"/>
        <v>0</v>
      </c>
      <c r="I75" s="19">
        <f t="shared" si="17"/>
        <v>-100</v>
      </c>
      <c r="J75" s="19">
        <f t="shared" si="18"/>
        <v>0</v>
      </c>
      <c r="K75" s="19">
        <f t="shared" si="19"/>
        <v>0</v>
      </c>
    </row>
    <row r="76" spans="1:11" x14ac:dyDescent="0.2">
      <c r="A76" s="24" t="s">
        <v>40</v>
      </c>
      <c r="B76" s="17" t="s">
        <v>41</v>
      </c>
      <c r="C76" s="18">
        <v>3494.19</v>
      </c>
      <c r="D76" s="18">
        <v>0</v>
      </c>
      <c r="E76" s="18">
        <v>0</v>
      </c>
      <c r="F76" s="18">
        <v>0</v>
      </c>
      <c r="G76" s="18">
        <f t="shared" si="15"/>
        <v>-3494.19</v>
      </c>
      <c r="H76" s="18">
        <f t="shared" si="16"/>
        <v>0</v>
      </c>
      <c r="I76" s="19">
        <f t="shared" si="17"/>
        <v>-100</v>
      </c>
      <c r="J76" s="19">
        <f t="shared" si="18"/>
        <v>0</v>
      </c>
      <c r="K76" s="19">
        <f t="shared" si="19"/>
        <v>0</v>
      </c>
    </row>
    <row r="77" spans="1:11" x14ac:dyDescent="0.2">
      <c r="A77" s="24" t="s">
        <v>42</v>
      </c>
      <c r="B77" s="17" t="s">
        <v>43</v>
      </c>
      <c r="C77" s="18">
        <v>148</v>
      </c>
      <c r="D77" s="18">
        <v>0</v>
      </c>
      <c r="E77" s="18">
        <v>0</v>
      </c>
      <c r="F77" s="18">
        <v>0</v>
      </c>
      <c r="G77" s="18">
        <f t="shared" si="15"/>
        <v>-148</v>
      </c>
      <c r="H77" s="18">
        <f t="shared" si="16"/>
        <v>0</v>
      </c>
      <c r="I77" s="19">
        <f t="shared" si="17"/>
        <v>-100</v>
      </c>
      <c r="J77" s="19">
        <f t="shared" si="18"/>
        <v>0</v>
      </c>
      <c r="K77" s="19">
        <f t="shared" si="19"/>
        <v>0</v>
      </c>
    </row>
    <row r="78" spans="1:11" ht="25.5" x14ac:dyDescent="0.2">
      <c r="A78" s="27" t="s">
        <v>124</v>
      </c>
      <c r="B78" s="28" t="s">
        <v>125</v>
      </c>
      <c r="C78" s="29"/>
      <c r="D78" s="29"/>
      <c r="E78" s="29"/>
      <c r="F78" s="29"/>
      <c r="G78" s="29"/>
      <c r="H78" s="29"/>
      <c r="I78" s="30"/>
      <c r="J78" s="30"/>
      <c r="K78" s="30"/>
    </row>
    <row r="79" spans="1:11" x14ac:dyDescent="0.2">
      <c r="A79" s="16" t="s">
        <v>26</v>
      </c>
      <c r="B79" s="17" t="s">
        <v>27</v>
      </c>
      <c r="C79" s="18">
        <v>3642.19</v>
      </c>
      <c r="D79" s="18">
        <v>0</v>
      </c>
      <c r="E79" s="18">
        <v>0</v>
      </c>
      <c r="F79" s="18">
        <v>0</v>
      </c>
      <c r="G79" s="18">
        <f t="shared" ref="G79:G86" si="20">F79-C79</f>
        <v>-3642.19</v>
      </c>
      <c r="H79" s="18">
        <f t="shared" ref="H79:H86" si="21">E79-F79</f>
        <v>0</v>
      </c>
      <c r="I79" s="19">
        <f t="shared" ref="I79:I86" si="22">IF(ISERROR(F79/C79),0,F79/C79*100-100)</f>
        <v>-100</v>
      </c>
      <c r="J79" s="19">
        <f t="shared" ref="J79:J86" si="23">IF(ISERROR(F79/E79),0,F79/E79*100)</f>
        <v>0</v>
      </c>
      <c r="K79" s="19">
        <f t="shared" ref="K79:K86" si="24">IF(ISERROR(F79/D79),0,F79/D79*100)</f>
        <v>0</v>
      </c>
    </row>
    <row r="80" spans="1:11" x14ac:dyDescent="0.2">
      <c r="A80" s="22" t="s">
        <v>30</v>
      </c>
      <c r="B80" s="17" t="s">
        <v>31</v>
      </c>
      <c r="C80" s="18">
        <v>3642.19</v>
      </c>
      <c r="D80" s="18">
        <v>0</v>
      </c>
      <c r="E80" s="18">
        <v>0</v>
      </c>
      <c r="F80" s="18">
        <v>0</v>
      </c>
      <c r="G80" s="18">
        <f t="shared" si="20"/>
        <v>-3642.19</v>
      </c>
      <c r="H80" s="18">
        <f t="shared" si="21"/>
        <v>0</v>
      </c>
      <c r="I80" s="19">
        <f t="shared" si="22"/>
        <v>-100</v>
      </c>
      <c r="J80" s="19">
        <f t="shared" si="23"/>
        <v>0</v>
      </c>
      <c r="K80" s="19">
        <f t="shared" si="24"/>
        <v>0</v>
      </c>
    </row>
    <row r="81" spans="1:11" x14ac:dyDescent="0.2">
      <c r="A81" s="23" t="s">
        <v>32</v>
      </c>
      <c r="B81" s="17" t="s">
        <v>33</v>
      </c>
      <c r="C81" s="18">
        <v>3642.19</v>
      </c>
      <c r="D81" s="18">
        <v>0</v>
      </c>
      <c r="E81" s="18">
        <v>0</v>
      </c>
      <c r="F81" s="18">
        <v>0</v>
      </c>
      <c r="G81" s="18">
        <f t="shared" si="20"/>
        <v>-3642.19</v>
      </c>
      <c r="H81" s="18">
        <f t="shared" si="21"/>
        <v>0</v>
      </c>
      <c r="I81" s="19">
        <f t="shared" si="22"/>
        <v>-100</v>
      </c>
      <c r="J81" s="19">
        <f t="shared" si="23"/>
        <v>0</v>
      </c>
      <c r="K81" s="19">
        <f t="shared" si="24"/>
        <v>0</v>
      </c>
    </row>
    <row r="82" spans="1:11" x14ac:dyDescent="0.2">
      <c r="A82" s="16" t="s">
        <v>34</v>
      </c>
      <c r="B82" s="17" t="s">
        <v>35</v>
      </c>
      <c r="C82" s="18">
        <v>3642.19</v>
      </c>
      <c r="D82" s="18">
        <v>0</v>
      </c>
      <c r="E82" s="18">
        <v>0</v>
      </c>
      <c r="F82" s="18">
        <v>0</v>
      </c>
      <c r="G82" s="18">
        <f t="shared" si="20"/>
        <v>-3642.19</v>
      </c>
      <c r="H82" s="18">
        <f t="shared" si="21"/>
        <v>0</v>
      </c>
      <c r="I82" s="19">
        <f t="shared" si="22"/>
        <v>-100</v>
      </c>
      <c r="J82" s="19">
        <f t="shared" si="23"/>
        <v>0</v>
      </c>
      <c r="K82" s="19">
        <f t="shared" si="24"/>
        <v>0</v>
      </c>
    </row>
    <row r="83" spans="1:11" x14ac:dyDescent="0.2">
      <c r="A83" s="22" t="s">
        <v>36</v>
      </c>
      <c r="B83" s="17" t="s">
        <v>37</v>
      </c>
      <c r="C83" s="18">
        <v>3642.19</v>
      </c>
      <c r="D83" s="18">
        <v>0</v>
      </c>
      <c r="E83" s="18">
        <v>0</v>
      </c>
      <c r="F83" s="18">
        <v>0</v>
      </c>
      <c r="G83" s="18">
        <f t="shared" si="20"/>
        <v>-3642.19</v>
      </c>
      <c r="H83" s="18">
        <f t="shared" si="21"/>
        <v>0</v>
      </c>
      <c r="I83" s="19">
        <f t="shared" si="22"/>
        <v>-100</v>
      </c>
      <c r="J83" s="19">
        <f t="shared" si="23"/>
        <v>0</v>
      </c>
      <c r="K83" s="19">
        <f t="shared" si="24"/>
        <v>0</v>
      </c>
    </row>
    <row r="84" spans="1:11" x14ac:dyDescent="0.2">
      <c r="A84" s="23" t="s">
        <v>38</v>
      </c>
      <c r="B84" s="17" t="s">
        <v>39</v>
      </c>
      <c r="C84" s="18">
        <v>3642.19</v>
      </c>
      <c r="D84" s="18">
        <v>0</v>
      </c>
      <c r="E84" s="18">
        <v>0</v>
      </c>
      <c r="F84" s="18">
        <v>0</v>
      </c>
      <c r="G84" s="18">
        <f t="shared" si="20"/>
        <v>-3642.19</v>
      </c>
      <c r="H84" s="18">
        <f t="shared" si="21"/>
        <v>0</v>
      </c>
      <c r="I84" s="19">
        <f t="shared" si="22"/>
        <v>-100</v>
      </c>
      <c r="J84" s="19">
        <f t="shared" si="23"/>
        <v>0</v>
      </c>
      <c r="K84" s="19">
        <f t="shared" si="24"/>
        <v>0</v>
      </c>
    </row>
    <row r="85" spans="1:11" x14ac:dyDescent="0.2">
      <c r="A85" s="24" t="s">
        <v>40</v>
      </c>
      <c r="B85" s="17" t="s">
        <v>41</v>
      </c>
      <c r="C85" s="18">
        <v>3494.19</v>
      </c>
      <c r="D85" s="18">
        <v>0</v>
      </c>
      <c r="E85" s="18">
        <v>0</v>
      </c>
      <c r="F85" s="18">
        <v>0</v>
      </c>
      <c r="G85" s="18">
        <f t="shared" si="20"/>
        <v>-3494.19</v>
      </c>
      <c r="H85" s="18">
        <f t="shared" si="21"/>
        <v>0</v>
      </c>
      <c r="I85" s="19">
        <f t="shared" si="22"/>
        <v>-100</v>
      </c>
      <c r="J85" s="19">
        <f t="shared" si="23"/>
        <v>0</v>
      </c>
      <c r="K85" s="19">
        <f t="shared" si="24"/>
        <v>0</v>
      </c>
    </row>
    <row r="86" spans="1:11" x14ac:dyDescent="0.2">
      <c r="A86" s="24" t="s">
        <v>42</v>
      </c>
      <c r="B86" s="17" t="s">
        <v>43</v>
      </c>
      <c r="C86" s="18">
        <v>148</v>
      </c>
      <c r="D86" s="18">
        <v>0</v>
      </c>
      <c r="E86" s="18">
        <v>0</v>
      </c>
      <c r="F86" s="18">
        <v>0</v>
      </c>
      <c r="G86" s="18">
        <f t="shared" si="20"/>
        <v>-148</v>
      </c>
      <c r="H86" s="18">
        <f t="shared" si="21"/>
        <v>0</v>
      </c>
      <c r="I86" s="19">
        <f t="shared" si="22"/>
        <v>-100</v>
      </c>
      <c r="J86" s="19">
        <f t="shared" si="23"/>
        <v>0</v>
      </c>
      <c r="K86" s="19">
        <f t="shared" si="24"/>
        <v>0</v>
      </c>
    </row>
    <row r="87" spans="1:11" ht="25.5" x14ac:dyDescent="0.2">
      <c r="A87" s="39" t="s">
        <v>152</v>
      </c>
      <c r="B87" s="28" t="s">
        <v>153</v>
      </c>
      <c r="C87" s="29"/>
      <c r="D87" s="29"/>
      <c r="E87" s="29"/>
      <c r="F87" s="29"/>
      <c r="G87" s="29"/>
      <c r="H87" s="29"/>
      <c r="I87" s="30"/>
      <c r="J87" s="30"/>
      <c r="K87" s="30"/>
    </row>
    <row r="88" spans="1:11" x14ac:dyDescent="0.2">
      <c r="A88" s="16" t="s">
        <v>26</v>
      </c>
      <c r="B88" s="17" t="s">
        <v>27</v>
      </c>
      <c r="C88" s="18">
        <v>3642.19</v>
      </c>
      <c r="D88" s="18">
        <v>0</v>
      </c>
      <c r="E88" s="18">
        <v>0</v>
      </c>
      <c r="F88" s="18">
        <v>0</v>
      </c>
      <c r="G88" s="18">
        <f t="shared" ref="G88:G95" si="25">F88-C88</f>
        <v>-3642.19</v>
      </c>
      <c r="H88" s="18">
        <f t="shared" ref="H88:H95" si="26">E88-F88</f>
        <v>0</v>
      </c>
      <c r="I88" s="19">
        <f t="shared" ref="I88:I95" si="27">IF(ISERROR(F88/C88),0,F88/C88*100-100)</f>
        <v>-100</v>
      </c>
      <c r="J88" s="19">
        <f t="shared" ref="J88:J95" si="28">IF(ISERROR(F88/E88),0,F88/E88*100)</f>
        <v>0</v>
      </c>
      <c r="K88" s="19">
        <f t="shared" ref="K88:K95" si="29">IF(ISERROR(F88/D88),0,F88/D88*100)</f>
        <v>0</v>
      </c>
    </row>
    <row r="89" spans="1:11" x14ac:dyDescent="0.2">
      <c r="A89" s="22" t="s">
        <v>30</v>
      </c>
      <c r="B89" s="17" t="s">
        <v>31</v>
      </c>
      <c r="C89" s="18">
        <v>3642.19</v>
      </c>
      <c r="D89" s="18">
        <v>0</v>
      </c>
      <c r="E89" s="18">
        <v>0</v>
      </c>
      <c r="F89" s="18">
        <v>0</v>
      </c>
      <c r="G89" s="18">
        <f t="shared" si="25"/>
        <v>-3642.19</v>
      </c>
      <c r="H89" s="18">
        <f t="shared" si="26"/>
        <v>0</v>
      </c>
      <c r="I89" s="19">
        <f t="shared" si="27"/>
        <v>-100</v>
      </c>
      <c r="J89" s="19">
        <f t="shared" si="28"/>
        <v>0</v>
      </c>
      <c r="K89" s="19">
        <f t="shared" si="29"/>
        <v>0</v>
      </c>
    </row>
    <row r="90" spans="1:11" x14ac:dyDescent="0.2">
      <c r="A90" s="23" t="s">
        <v>32</v>
      </c>
      <c r="B90" s="17" t="s">
        <v>33</v>
      </c>
      <c r="C90" s="18">
        <v>3642.19</v>
      </c>
      <c r="D90" s="18">
        <v>0</v>
      </c>
      <c r="E90" s="18">
        <v>0</v>
      </c>
      <c r="F90" s="18">
        <v>0</v>
      </c>
      <c r="G90" s="18">
        <f t="shared" si="25"/>
        <v>-3642.19</v>
      </c>
      <c r="H90" s="18">
        <f t="shared" si="26"/>
        <v>0</v>
      </c>
      <c r="I90" s="19">
        <f t="shared" si="27"/>
        <v>-100</v>
      </c>
      <c r="J90" s="19">
        <f t="shared" si="28"/>
        <v>0</v>
      </c>
      <c r="K90" s="19">
        <f t="shared" si="29"/>
        <v>0</v>
      </c>
    </row>
    <row r="91" spans="1:11" x14ac:dyDescent="0.2">
      <c r="A91" s="16" t="s">
        <v>34</v>
      </c>
      <c r="B91" s="17" t="s">
        <v>35</v>
      </c>
      <c r="C91" s="18">
        <v>3642.19</v>
      </c>
      <c r="D91" s="18">
        <v>0</v>
      </c>
      <c r="E91" s="18">
        <v>0</v>
      </c>
      <c r="F91" s="18">
        <v>0</v>
      </c>
      <c r="G91" s="18">
        <f t="shared" si="25"/>
        <v>-3642.19</v>
      </c>
      <c r="H91" s="18">
        <f t="shared" si="26"/>
        <v>0</v>
      </c>
      <c r="I91" s="19">
        <f t="shared" si="27"/>
        <v>-100</v>
      </c>
      <c r="J91" s="19">
        <f t="shared" si="28"/>
        <v>0</v>
      </c>
      <c r="K91" s="19">
        <f t="shared" si="29"/>
        <v>0</v>
      </c>
    </row>
    <row r="92" spans="1:11" x14ac:dyDescent="0.2">
      <c r="A92" s="22" t="s">
        <v>36</v>
      </c>
      <c r="B92" s="17" t="s">
        <v>37</v>
      </c>
      <c r="C92" s="18">
        <v>3642.19</v>
      </c>
      <c r="D92" s="18">
        <v>0</v>
      </c>
      <c r="E92" s="18">
        <v>0</v>
      </c>
      <c r="F92" s="18">
        <v>0</v>
      </c>
      <c r="G92" s="18">
        <f t="shared" si="25"/>
        <v>-3642.19</v>
      </c>
      <c r="H92" s="18">
        <f t="shared" si="26"/>
        <v>0</v>
      </c>
      <c r="I92" s="19">
        <f t="shared" si="27"/>
        <v>-100</v>
      </c>
      <c r="J92" s="19">
        <f t="shared" si="28"/>
        <v>0</v>
      </c>
      <c r="K92" s="19">
        <f t="shared" si="29"/>
        <v>0</v>
      </c>
    </row>
    <row r="93" spans="1:11" x14ac:dyDescent="0.2">
      <c r="A93" s="23" t="s">
        <v>38</v>
      </c>
      <c r="B93" s="17" t="s">
        <v>39</v>
      </c>
      <c r="C93" s="18">
        <v>3642.19</v>
      </c>
      <c r="D93" s="18">
        <v>0</v>
      </c>
      <c r="E93" s="18">
        <v>0</v>
      </c>
      <c r="F93" s="18">
        <v>0</v>
      </c>
      <c r="G93" s="18">
        <f t="shared" si="25"/>
        <v>-3642.19</v>
      </c>
      <c r="H93" s="18">
        <f t="shared" si="26"/>
        <v>0</v>
      </c>
      <c r="I93" s="19">
        <f t="shared" si="27"/>
        <v>-100</v>
      </c>
      <c r="J93" s="19">
        <f t="shared" si="28"/>
        <v>0</v>
      </c>
      <c r="K93" s="19">
        <f t="shared" si="29"/>
        <v>0</v>
      </c>
    </row>
    <row r="94" spans="1:11" x14ac:dyDescent="0.2">
      <c r="A94" s="24" t="s">
        <v>40</v>
      </c>
      <c r="B94" s="17" t="s">
        <v>41</v>
      </c>
      <c r="C94" s="18">
        <v>3494.19</v>
      </c>
      <c r="D94" s="18">
        <v>0</v>
      </c>
      <c r="E94" s="18">
        <v>0</v>
      </c>
      <c r="F94" s="18">
        <v>0</v>
      </c>
      <c r="G94" s="18">
        <f t="shared" si="25"/>
        <v>-3494.19</v>
      </c>
      <c r="H94" s="18">
        <f t="shared" si="26"/>
        <v>0</v>
      </c>
      <c r="I94" s="19">
        <f t="shared" si="27"/>
        <v>-100</v>
      </c>
      <c r="J94" s="19">
        <f t="shared" si="28"/>
        <v>0</v>
      </c>
      <c r="K94" s="19">
        <f t="shared" si="29"/>
        <v>0</v>
      </c>
    </row>
    <row r="95" spans="1:11" x14ac:dyDescent="0.2">
      <c r="A95" s="24" t="s">
        <v>42</v>
      </c>
      <c r="B95" s="17" t="s">
        <v>43</v>
      </c>
      <c r="C95" s="18">
        <v>148</v>
      </c>
      <c r="D95" s="18">
        <v>0</v>
      </c>
      <c r="E95" s="18">
        <v>0</v>
      </c>
      <c r="F95" s="18">
        <v>0</v>
      </c>
      <c r="G95" s="18">
        <f t="shared" si="25"/>
        <v>-148</v>
      </c>
      <c r="H95" s="18">
        <f t="shared" si="26"/>
        <v>0</v>
      </c>
      <c r="I95" s="19">
        <f t="shared" si="27"/>
        <v>-100</v>
      </c>
      <c r="J95" s="19">
        <f t="shared" si="28"/>
        <v>0</v>
      </c>
      <c r="K95" s="19">
        <f t="shared" si="29"/>
        <v>0</v>
      </c>
    </row>
    <row r="100" spans="1:11" ht="15.75" x14ac:dyDescent="0.2">
      <c r="A100" s="32"/>
      <c r="E100" s="35"/>
      <c r="K100" s="37"/>
    </row>
    <row r="102" spans="1:11" ht="15.75" x14ac:dyDescent="0.2">
      <c r="A102" s="32"/>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4"/>
  <sheetViews>
    <sheetView zoomScaleNormal="100" workbookViewId="0">
      <selection activeCell="B337" sqref="B337"/>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2.5" customHeight="1" x14ac:dyDescent="0.2">
      <c r="A1" s="42"/>
      <c r="B1" s="42"/>
      <c r="C1" s="42"/>
      <c r="D1" s="42"/>
      <c r="E1" s="42"/>
      <c r="F1" s="42"/>
      <c r="G1" s="42"/>
      <c r="H1" s="42"/>
      <c r="I1" s="42"/>
      <c r="J1" s="42"/>
      <c r="K1" s="42"/>
    </row>
    <row r="2" spans="1:11" x14ac:dyDescent="0.2">
      <c r="A2" s="43" t="s">
        <v>0</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154</v>
      </c>
      <c r="B13" s="21" t="s">
        <v>155</v>
      </c>
      <c r="C13" s="18"/>
      <c r="D13" s="18"/>
      <c r="E13" s="18"/>
      <c r="F13" s="18"/>
      <c r="G13" s="18"/>
      <c r="H13" s="18"/>
      <c r="I13" s="19"/>
      <c r="J13" s="19"/>
      <c r="K13" s="19"/>
    </row>
    <row r="14" spans="1:11" x14ac:dyDescent="0.2">
      <c r="A14" s="16" t="s">
        <v>26</v>
      </c>
      <c r="B14" s="17" t="s">
        <v>27</v>
      </c>
      <c r="C14" s="18">
        <v>20004407.539999999</v>
      </c>
      <c r="D14" s="18">
        <v>28043494</v>
      </c>
      <c r="E14" s="18">
        <v>18721544</v>
      </c>
      <c r="F14" s="18">
        <v>26353945.969999999</v>
      </c>
      <c r="G14" s="18">
        <f t="shared" ref="G14:G48" si="0">F14-C14</f>
        <v>6349538.4299999997</v>
      </c>
      <c r="H14" s="18">
        <f t="shared" ref="H14:H48" si="1">E14-F14</f>
        <v>-7632401.9699999988</v>
      </c>
      <c r="I14" s="19">
        <f t="shared" ref="I14:I48" si="2">IF(ISERROR(F14/C14),0,F14/C14*100-100)</f>
        <v>31.740697230366465</v>
      </c>
      <c r="J14" s="19">
        <f t="shared" ref="J14:J48" si="3">IF(ISERROR(F14/E14),0,F14/E14*100)</f>
        <v>140.76801555469999</v>
      </c>
      <c r="K14" s="19">
        <f t="shared" ref="K14:K48" si="4">IF(ISERROR(F14/D14),0,F14/D14*100)</f>
        <v>93.975258468149505</v>
      </c>
    </row>
    <row r="15" spans="1:11" x14ac:dyDescent="0.2">
      <c r="A15" s="22" t="s">
        <v>90</v>
      </c>
      <c r="B15" s="17" t="s">
        <v>91</v>
      </c>
      <c r="C15" s="18">
        <v>57633.46</v>
      </c>
      <c r="D15" s="18">
        <v>57634</v>
      </c>
      <c r="E15" s="18">
        <v>57634</v>
      </c>
      <c r="F15" s="18">
        <v>26800.22</v>
      </c>
      <c r="G15" s="18">
        <f t="shared" si="0"/>
        <v>-30833.239999999998</v>
      </c>
      <c r="H15" s="18">
        <f t="shared" si="1"/>
        <v>30833.78</v>
      </c>
      <c r="I15" s="19">
        <f t="shared" si="2"/>
        <v>-53.498852923284488</v>
      </c>
      <c r="J15" s="19">
        <f t="shared" si="3"/>
        <v>46.500711385640429</v>
      </c>
      <c r="K15" s="19">
        <f t="shared" si="4"/>
        <v>46.500711385640429</v>
      </c>
    </row>
    <row r="16" spans="1:11" x14ac:dyDescent="0.2">
      <c r="A16" s="22" t="s">
        <v>92</v>
      </c>
      <c r="B16" s="17" t="s">
        <v>93</v>
      </c>
      <c r="C16" s="18">
        <v>5882855.7699999996</v>
      </c>
      <c r="D16" s="18">
        <v>7338930</v>
      </c>
      <c r="E16" s="18">
        <v>6897141</v>
      </c>
      <c r="F16" s="18">
        <v>7222905.9699999997</v>
      </c>
      <c r="G16" s="18">
        <f t="shared" si="0"/>
        <v>1340050.2000000002</v>
      </c>
      <c r="H16" s="18">
        <f t="shared" si="1"/>
        <v>-325764.96999999974</v>
      </c>
      <c r="I16" s="19">
        <f t="shared" si="2"/>
        <v>22.778906238593706</v>
      </c>
      <c r="J16" s="19">
        <f t="shared" si="3"/>
        <v>104.7231884921593</v>
      </c>
      <c r="K16" s="19">
        <f t="shared" si="4"/>
        <v>98.419060680507926</v>
      </c>
    </row>
    <row r="17" spans="1:11" x14ac:dyDescent="0.2">
      <c r="A17" s="23" t="s">
        <v>94</v>
      </c>
      <c r="B17" s="17" t="s">
        <v>95</v>
      </c>
      <c r="C17" s="18">
        <v>5880682.8300000001</v>
      </c>
      <c r="D17" s="18">
        <v>7307596</v>
      </c>
      <c r="E17" s="18">
        <v>6885096</v>
      </c>
      <c r="F17" s="18">
        <v>7203617.2800000003</v>
      </c>
      <c r="G17" s="18">
        <f t="shared" si="0"/>
        <v>1322934.4500000002</v>
      </c>
      <c r="H17" s="18">
        <f t="shared" si="1"/>
        <v>-318521.28000000026</v>
      </c>
      <c r="I17" s="19">
        <f t="shared" si="2"/>
        <v>22.496272767018112</v>
      </c>
      <c r="J17" s="19">
        <f t="shared" si="3"/>
        <v>104.62624311992164</v>
      </c>
      <c r="K17" s="19">
        <f t="shared" si="4"/>
        <v>98.577114553130755</v>
      </c>
    </row>
    <row r="18" spans="1:11" x14ac:dyDescent="0.2">
      <c r="A18" s="24" t="s">
        <v>96</v>
      </c>
      <c r="B18" s="17" t="s">
        <v>97</v>
      </c>
      <c r="C18" s="18">
        <v>5880682.8300000001</v>
      </c>
      <c r="D18" s="18">
        <v>7307596</v>
      </c>
      <c r="E18" s="18">
        <v>6885096</v>
      </c>
      <c r="F18" s="18">
        <v>7203617.2800000003</v>
      </c>
      <c r="G18" s="18">
        <f t="shared" si="0"/>
        <v>1322934.4500000002</v>
      </c>
      <c r="H18" s="18">
        <f t="shared" si="1"/>
        <v>-318521.28000000026</v>
      </c>
      <c r="I18" s="19">
        <f t="shared" si="2"/>
        <v>22.496272767018112</v>
      </c>
      <c r="J18" s="19">
        <f t="shared" si="3"/>
        <v>104.62624311992164</v>
      </c>
      <c r="K18" s="19">
        <f t="shared" si="4"/>
        <v>98.577114553130755</v>
      </c>
    </row>
    <row r="19" spans="1:11" ht="25.5" x14ac:dyDescent="0.2">
      <c r="A19" s="25" t="s">
        <v>98</v>
      </c>
      <c r="B19" s="17" t="s">
        <v>99</v>
      </c>
      <c r="C19" s="18">
        <v>5880682.8300000001</v>
      </c>
      <c r="D19" s="18">
        <v>7307596</v>
      </c>
      <c r="E19" s="18">
        <v>6885096</v>
      </c>
      <c r="F19" s="18">
        <v>7203617.2800000003</v>
      </c>
      <c r="G19" s="18">
        <f t="shared" si="0"/>
        <v>1322934.4500000002</v>
      </c>
      <c r="H19" s="18">
        <f t="shared" si="1"/>
        <v>-318521.28000000026</v>
      </c>
      <c r="I19" s="19">
        <f t="shared" si="2"/>
        <v>22.496272767018112</v>
      </c>
      <c r="J19" s="19">
        <f t="shared" si="3"/>
        <v>104.62624311992164</v>
      </c>
      <c r="K19" s="19">
        <f t="shared" si="4"/>
        <v>98.577114553130755</v>
      </c>
    </row>
    <row r="20" spans="1:11" ht="25.5" x14ac:dyDescent="0.2">
      <c r="A20" s="26" t="s">
        <v>100</v>
      </c>
      <c r="B20" s="17" t="s">
        <v>101</v>
      </c>
      <c r="C20" s="18">
        <v>5880682.8300000001</v>
      </c>
      <c r="D20" s="18">
        <v>7307596</v>
      </c>
      <c r="E20" s="18">
        <v>6885096</v>
      </c>
      <c r="F20" s="18">
        <v>7203617.2800000003</v>
      </c>
      <c r="G20" s="18">
        <f t="shared" si="0"/>
        <v>1322934.4500000002</v>
      </c>
      <c r="H20" s="18">
        <f t="shared" si="1"/>
        <v>-318521.28000000026</v>
      </c>
      <c r="I20" s="19">
        <f t="shared" si="2"/>
        <v>22.496272767018112</v>
      </c>
      <c r="J20" s="19">
        <f t="shared" si="3"/>
        <v>104.62624311992164</v>
      </c>
      <c r="K20" s="19">
        <f t="shared" si="4"/>
        <v>98.577114553130755</v>
      </c>
    </row>
    <row r="21" spans="1:11" ht="25.5" x14ac:dyDescent="0.2">
      <c r="A21" s="23" t="s">
        <v>156</v>
      </c>
      <c r="B21" s="17" t="s">
        <v>157</v>
      </c>
      <c r="C21" s="18">
        <v>2172.94</v>
      </c>
      <c r="D21" s="18">
        <v>31334</v>
      </c>
      <c r="E21" s="18">
        <v>12045</v>
      </c>
      <c r="F21" s="18">
        <v>19288.689999999999</v>
      </c>
      <c r="G21" s="18">
        <f t="shared" si="0"/>
        <v>17115.75</v>
      </c>
      <c r="H21" s="18">
        <f t="shared" si="1"/>
        <v>-7243.6899999999987</v>
      </c>
      <c r="I21" s="19">
        <f t="shared" si="2"/>
        <v>787.67706425396011</v>
      </c>
      <c r="J21" s="19">
        <f t="shared" si="3"/>
        <v>160.13856371938562</v>
      </c>
      <c r="K21" s="19">
        <f t="shared" si="4"/>
        <v>61.558339184272668</v>
      </c>
    </row>
    <row r="22" spans="1:11" ht="38.25" x14ac:dyDescent="0.2">
      <c r="A22" s="24" t="s">
        <v>158</v>
      </c>
      <c r="B22" s="17" t="s">
        <v>159</v>
      </c>
      <c r="C22" s="18">
        <v>2172.94</v>
      </c>
      <c r="D22" s="18">
        <v>31334</v>
      </c>
      <c r="E22" s="18">
        <v>12045</v>
      </c>
      <c r="F22" s="18">
        <v>19288.689999999999</v>
      </c>
      <c r="G22" s="18">
        <f t="shared" si="0"/>
        <v>17115.75</v>
      </c>
      <c r="H22" s="18">
        <f t="shared" si="1"/>
        <v>-7243.6899999999987</v>
      </c>
      <c r="I22" s="19">
        <f t="shared" si="2"/>
        <v>787.67706425396011</v>
      </c>
      <c r="J22" s="19">
        <f t="shared" si="3"/>
        <v>160.13856371938562</v>
      </c>
      <c r="K22" s="19">
        <f t="shared" si="4"/>
        <v>61.558339184272668</v>
      </c>
    </row>
    <row r="23" spans="1:11" ht="51" x14ac:dyDescent="0.2">
      <c r="A23" s="25" t="s">
        <v>160</v>
      </c>
      <c r="B23" s="17" t="s">
        <v>161</v>
      </c>
      <c r="C23" s="18">
        <v>2172.94</v>
      </c>
      <c r="D23" s="18">
        <v>31334</v>
      </c>
      <c r="E23" s="18">
        <v>12045</v>
      </c>
      <c r="F23" s="18">
        <v>19288.689999999999</v>
      </c>
      <c r="G23" s="18">
        <f t="shared" si="0"/>
        <v>17115.75</v>
      </c>
      <c r="H23" s="18">
        <f t="shared" si="1"/>
        <v>-7243.6899999999987</v>
      </c>
      <c r="I23" s="19">
        <f t="shared" si="2"/>
        <v>787.67706425396011</v>
      </c>
      <c r="J23" s="19">
        <f t="shared" si="3"/>
        <v>160.13856371938562</v>
      </c>
      <c r="K23" s="19">
        <f t="shared" si="4"/>
        <v>61.558339184272668</v>
      </c>
    </row>
    <row r="24" spans="1:11" x14ac:dyDescent="0.2">
      <c r="A24" s="22" t="s">
        <v>30</v>
      </c>
      <c r="B24" s="17" t="s">
        <v>31</v>
      </c>
      <c r="C24" s="18">
        <v>14063918.310000001</v>
      </c>
      <c r="D24" s="18">
        <v>20646930</v>
      </c>
      <c r="E24" s="18">
        <v>11766769</v>
      </c>
      <c r="F24" s="18">
        <v>19104239.780000001</v>
      </c>
      <c r="G24" s="18">
        <f t="shared" si="0"/>
        <v>5040321.4700000007</v>
      </c>
      <c r="H24" s="18">
        <f t="shared" si="1"/>
        <v>-7337470.7800000012</v>
      </c>
      <c r="I24" s="19">
        <f t="shared" si="2"/>
        <v>35.838671406503664</v>
      </c>
      <c r="J24" s="19">
        <f t="shared" si="3"/>
        <v>162.35756629538662</v>
      </c>
      <c r="K24" s="19">
        <f t="shared" si="4"/>
        <v>92.528234367046352</v>
      </c>
    </row>
    <row r="25" spans="1:11" x14ac:dyDescent="0.2">
      <c r="A25" s="23" t="s">
        <v>32</v>
      </c>
      <c r="B25" s="17" t="s">
        <v>33</v>
      </c>
      <c r="C25" s="18">
        <v>14063918.310000001</v>
      </c>
      <c r="D25" s="18">
        <v>20646930</v>
      </c>
      <c r="E25" s="18">
        <v>11766769</v>
      </c>
      <c r="F25" s="18">
        <v>19104239.780000001</v>
      </c>
      <c r="G25" s="18">
        <f t="shared" si="0"/>
        <v>5040321.4700000007</v>
      </c>
      <c r="H25" s="18">
        <f t="shared" si="1"/>
        <v>-7337470.7800000012</v>
      </c>
      <c r="I25" s="19">
        <f t="shared" si="2"/>
        <v>35.838671406503664</v>
      </c>
      <c r="J25" s="19">
        <f t="shared" si="3"/>
        <v>162.35756629538662</v>
      </c>
      <c r="K25" s="19">
        <f t="shared" si="4"/>
        <v>92.528234367046352</v>
      </c>
    </row>
    <row r="26" spans="1:11" x14ac:dyDescent="0.2">
      <c r="A26" s="16" t="s">
        <v>34</v>
      </c>
      <c r="B26" s="17" t="s">
        <v>35</v>
      </c>
      <c r="C26" s="18">
        <v>19946774.079999998</v>
      </c>
      <c r="D26" s="18">
        <v>28101128</v>
      </c>
      <c r="E26" s="18">
        <v>18721544</v>
      </c>
      <c r="F26" s="18">
        <v>26357502.920000002</v>
      </c>
      <c r="G26" s="18">
        <f t="shared" si="0"/>
        <v>6410728.8400000036</v>
      </c>
      <c r="H26" s="18">
        <f t="shared" si="1"/>
        <v>-7635958.9200000018</v>
      </c>
      <c r="I26" s="19">
        <f t="shared" si="2"/>
        <v>32.139176060693643</v>
      </c>
      <c r="J26" s="19">
        <f t="shared" si="3"/>
        <v>140.78701478895118</v>
      </c>
      <c r="K26" s="19">
        <f t="shared" si="4"/>
        <v>93.795177617069328</v>
      </c>
    </row>
    <row r="27" spans="1:11" x14ac:dyDescent="0.2">
      <c r="A27" s="22" t="s">
        <v>36</v>
      </c>
      <c r="B27" s="17" t="s">
        <v>37</v>
      </c>
      <c r="C27" s="18">
        <v>19816298.390000001</v>
      </c>
      <c r="D27" s="18">
        <v>27925139</v>
      </c>
      <c r="E27" s="18">
        <v>18704633</v>
      </c>
      <c r="F27" s="18">
        <v>26257452.870000001</v>
      </c>
      <c r="G27" s="18">
        <f t="shared" si="0"/>
        <v>6441154.4800000004</v>
      </c>
      <c r="H27" s="18">
        <f t="shared" si="1"/>
        <v>-7552819.870000001</v>
      </c>
      <c r="I27" s="19">
        <f t="shared" si="2"/>
        <v>32.504327262504461</v>
      </c>
      <c r="J27" s="19">
        <f t="shared" si="3"/>
        <v>140.3794069095074</v>
      </c>
      <c r="K27" s="19">
        <f t="shared" si="4"/>
        <v>94.028011355646257</v>
      </c>
    </row>
    <row r="28" spans="1:11" x14ac:dyDescent="0.2">
      <c r="A28" s="23" t="s">
        <v>38</v>
      </c>
      <c r="B28" s="17" t="s">
        <v>39</v>
      </c>
      <c r="C28" s="18">
        <v>11075900.58</v>
      </c>
      <c r="D28" s="18">
        <v>16313997</v>
      </c>
      <c r="E28" s="18">
        <v>10285652</v>
      </c>
      <c r="F28" s="18">
        <v>15423964.73</v>
      </c>
      <c r="G28" s="18">
        <f t="shared" si="0"/>
        <v>4348064.1500000004</v>
      </c>
      <c r="H28" s="18">
        <f t="shared" si="1"/>
        <v>-5138312.7300000004</v>
      </c>
      <c r="I28" s="19">
        <f t="shared" si="2"/>
        <v>39.256980672536884</v>
      </c>
      <c r="J28" s="19">
        <f t="shared" si="3"/>
        <v>149.95612072039771</v>
      </c>
      <c r="K28" s="19">
        <f t="shared" si="4"/>
        <v>94.544364143256871</v>
      </c>
    </row>
    <row r="29" spans="1:11" x14ac:dyDescent="0.2">
      <c r="A29" s="24" t="s">
        <v>40</v>
      </c>
      <c r="B29" s="17" t="s">
        <v>41</v>
      </c>
      <c r="C29" s="18">
        <v>1083147.8500000001</v>
      </c>
      <c r="D29" s="18">
        <v>1418114</v>
      </c>
      <c r="E29" s="18">
        <v>1210108</v>
      </c>
      <c r="F29" s="18">
        <v>1357945.9</v>
      </c>
      <c r="G29" s="18">
        <f t="shared" si="0"/>
        <v>274798.04999999981</v>
      </c>
      <c r="H29" s="18">
        <f t="shared" si="1"/>
        <v>-147837.89999999991</v>
      </c>
      <c r="I29" s="19">
        <f t="shared" si="2"/>
        <v>25.370317634845492</v>
      </c>
      <c r="J29" s="19">
        <f t="shared" si="3"/>
        <v>112.21691782882188</v>
      </c>
      <c r="K29" s="19">
        <f t="shared" si="4"/>
        <v>95.757174670019481</v>
      </c>
    </row>
    <row r="30" spans="1:11" x14ac:dyDescent="0.2">
      <c r="A30" s="24" t="s">
        <v>42</v>
      </c>
      <c r="B30" s="17" t="s">
        <v>43</v>
      </c>
      <c r="C30" s="18">
        <v>9992752.7300000004</v>
      </c>
      <c r="D30" s="18">
        <v>14895883</v>
      </c>
      <c r="E30" s="18">
        <v>9075544</v>
      </c>
      <c r="F30" s="18">
        <v>14066018.83</v>
      </c>
      <c r="G30" s="18">
        <f t="shared" si="0"/>
        <v>4073266.0999999996</v>
      </c>
      <c r="H30" s="18">
        <f t="shared" si="1"/>
        <v>-4990474.83</v>
      </c>
      <c r="I30" s="19">
        <f t="shared" si="2"/>
        <v>40.762202468708551</v>
      </c>
      <c r="J30" s="19">
        <f t="shared" si="3"/>
        <v>154.98816192175366</v>
      </c>
      <c r="K30" s="19">
        <f t="shared" si="4"/>
        <v>94.428902469225889</v>
      </c>
    </row>
    <row r="31" spans="1:11" x14ac:dyDescent="0.2">
      <c r="A31" s="25" t="s">
        <v>44</v>
      </c>
      <c r="B31" s="17" t="s">
        <v>45</v>
      </c>
      <c r="C31" s="18">
        <v>84240.35</v>
      </c>
      <c r="D31" s="18">
        <v>0</v>
      </c>
      <c r="E31" s="18">
        <v>0</v>
      </c>
      <c r="F31" s="18">
        <v>134401.57</v>
      </c>
      <c r="G31" s="18">
        <f t="shared" si="0"/>
        <v>50161.22</v>
      </c>
      <c r="H31" s="18">
        <f t="shared" si="1"/>
        <v>-134401.57</v>
      </c>
      <c r="I31" s="19">
        <f t="shared" si="2"/>
        <v>59.545360388459926</v>
      </c>
      <c r="J31" s="19">
        <f t="shared" si="3"/>
        <v>0</v>
      </c>
      <c r="K31" s="19">
        <f t="shared" si="4"/>
        <v>0</v>
      </c>
    </row>
    <row r="32" spans="1:11" x14ac:dyDescent="0.2">
      <c r="A32" s="23" t="s">
        <v>46</v>
      </c>
      <c r="B32" s="17" t="s">
        <v>47</v>
      </c>
      <c r="C32" s="18">
        <v>8705697.0700000003</v>
      </c>
      <c r="D32" s="18">
        <v>11285344</v>
      </c>
      <c r="E32" s="18">
        <v>8282547</v>
      </c>
      <c r="F32" s="18">
        <v>10549605.93</v>
      </c>
      <c r="G32" s="18">
        <f t="shared" si="0"/>
        <v>1843908.8599999994</v>
      </c>
      <c r="H32" s="18">
        <f t="shared" si="1"/>
        <v>-2267058.9299999997</v>
      </c>
      <c r="I32" s="19">
        <f t="shared" si="2"/>
        <v>21.180484976374217</v>
      </c>
      <c r="J32" s="19">
        <f t="shared" si="3"/>
        <v>127.37151905084269</v>
      </c>
      <c r="K32" s="19">
        <f t="shared" si="4"/>
        <v>93.480588008659723</v>
      </c>
    </row>
    <row r="33" spans="1:11" x14ac:dyDescent="0.2">
      <c r="A33" s="24" t="s">
        <v>48</v>
      </c>
      <c r="B33" s="17" t="s">
        <v>49</v>
      </c>
      <c r="C33" s="18">
        <v>8705697.0700000003</v>
      </c>
      <c r="D33" s="18">
        <v>11285344</v>
      </c>
      <c r="E33" s="18">
        <v>8282547</v>
      </c>
      <c r="F33" s="18">
        <v>10549605.93</v>
      </c>
      <c r="G33" s="18">
        <f t="shared" si="0"/>
        <v>1843908.8599999994</v>
      </c>
      <c r="H33" s="18">
        <f t="shared" si="1"/>
        <v>-2267058.9299999997</v>
      </c>
      <c r="I33" s="19">
        <f t="shared" si="2"/>
        <v>21.180484976374217</v>
      </c>
      <c r="J33" s="19">
        <f t="shared" si="3"/>
        <v>127.37151905084269</v>
      </c>
      <c r="K33" s="19">
        <f t="shared" si="4"/>
        <v>93.480588008659723</v>
      </c>
    </row>
    <row r="34" spans="1:11" ht="25.5" x14ac:dyDescent="0.2">
      <c r="A34" s="23" t="s">
        <v>52</v>
      </c>
      <c r="B34" s="17" t="s">
        <v>53</v>
      </c>
      <c r="C34" s="18">
        <v>34700.74</v>
      </c>
      <c r="D34" s="18">
        <v>325798</v>
      </c>
      <c r="E34" s="18">
        <v>136434</v>
      </c>
      <c r="F34" s="18">
        <v>283882.21000000002</v>
      </c>
      <c r="G34" s="18">
        <f t="shared" si="0"/>
        <v>249181.47000000003</v>
      </c>
      <c r="H34" s="18">
        <f t="shared" si="1"/>
        <v>-147448.21000000002</v>
      </c>
      <c r="I34" s="19">
        <f t="shared" si="2"/>
        <v>718.08690535129801</v>
      </c>
      <c r="J34" s="19">
        <f t="shared" si="3"/>
        <v>208.07292170573319</v>
      </c>
      <c r="K34" s="19">
        <f t="shared" si="4"/>
        <v>87.13442378406252</v>
      </c>
    </row>
    <row r="35" spans="1:11" x14ac:dyDescent="0.2">
      <c r="A35" s="24" t="s">
        <v>54</v>
      </c>
      <c r="B35" s="17" t="s">
        <v>55</v>
      </c>
      <c r="C35" s="18">
        <v>0</v>
      </c>
      <c r="D35" s="18">
        <v>40046</v>
      </c>
      <c r="E35" s="18">
        <v>0</v>
      </c>
      <c r="F35" s="18">
        <v>16269.32</v>
      </c>
      <c r="G35" s="18">
        <f t="shared" si="0"/>
        <v>16269.32</v>
      </c>
      <c r="H35" s="18">
        <f t="shared" si="1"/>
        <v>-16269.32</v>
      </c>
      <c r="I35" s="19">
        <f t="shared" si="2"/>
        <v>0</v>
      </c>
      <c r="J35" s="19">
        <f t="shared" si="3"/>
        <v>0</v>
      </c>
      <c r="K35" s="19">
        <f t="shared" si="4"/>
        <v>40.626579433651301</v>
      </c>
    </row>
    <row r="36" spans="1:11" ht="25.5" x14ac:dyDescent="0.2">
      <c r="A36" s="25" t="s">
        <v>56</v>
      </c>
      <c r="B36" s="17" t="s">
        <v>57</v>
      </c>
      <c r="C36" s="18">
        <v>0</v>
      </c>
      <c r="D36" s="18">
        <v>40046</v>
      </c>
      <c r="E36" s="18">
        <v>0</v>
      </c>
      <c r="F36" s="18">
        <v>16269.32</v>
      </c>
      <c r="G36" s="18">
        <f t="shared" si="0"/>
        <v>16269.32</v>
      </c>
      <c r="H36" s="18">
        <f t="shared" si="1"/>
        <v>-16269.32</v>
      </c>
      <c r="I36" s="19">
        <f t="shared" si="2"/>
        <v>0</v>
      </c>
      <c r="J36" s="19">
        <f t="shared" si="3"/>
        <v>0</v>
      </c>
      <c r="K36" s="19">
        <f t="shared" si="4"/>
        <v>40.626579433651301</v>
      </c>
    </row>
    <row r="37" spans="1:11" ht="25.5" x14ac:dyDescent="0.2">
      <c r="A37" s="26" t="s">
        <v>58</v>
      </c>
      <c r="B37" s="17" t="s">
        <v>59</v>
      </c>
      <c r="C37" s="18">
        <v>0</v>
      </c>
      <c r="D37" s="18">
        <v>40046</v>
      </c>
      <c r="E37" s="18">
        <v>0</v>
      </c>
      <c r="F37" s="18">
        <v>16269.32</v>
      </c>
      <c r="G37" s="18">
        <f t="shared" si="0"/>
        <v>16269.32</v>
      </c>
      <c r="H37" s="18">
        <f t="shared" si="1"/>
        <v>-16269.32</v>
      </c>
      <c r="I37" s="19">
        <f t="shared" si="2"/>
        <v>0</v>
      </c>
      <c r="J37" s="19">
        <f t="shared" si="3"/>
        <v>0</v>
      </c>
      <c r="K37" s="19">
        <f t="shared" si="4"/>
        <v>40.626579433651301</v>
      </c>
    </row>
    <row r="38" spans="1:11" ht="51" x14ac:dyDescent="0.2">
      <c r="A38" s="24" t="s">
        <v>162</v>
      </c>
      <c r="B38" s="17" t="s">
        <v>163</v>
      </c>
      <c r="C38" s="18">
        <v>34700.74</v>
      </c>
      <c r="D38" s="18">
        <v>41636</v>
      </c>
      <c r="E38" s="18">
        <v>36434</v>
      </c>
      <c r="F38" s="18">
        <v>41537.96</v>
      </c>
      <c r="G38" s="18">
        <f t="shared" si="0"/>
        <v>6837.2200000000012</v>
      </c>
      <c r="H38" s="18">
        <f t="shared" si="1"/>
        <v>-5103.9599999999991</v>
      </c>
      <c r="I38" s="19">
        <f t="shared" si="2"/>
        <v>19.703383847145631</v>
      </c>
      <c r="J38" s="19">
        <f t="shared" si="3"/>
        <v>114.00878300488554</v>
      </c>
      <c r="K38" s="19">
        <f t="shared" si="4"/>
        <v>99.764530694591215</v>
      </c>
    </row>
    <row r="39" spans="1:11" ht="38.25" x14ac:dyDescent="0.2">
      <c r="A39" s="25" t="s">
        <v>164</v>
      </c>
      <c r="B39" s="17" t="s">
        <v>165</v>
      </c>
      <c r="C39" s="18">
        <v>34700.74</v>
      </c>
      <c r="D39" s="18">
        <v>41636</v>
      </c>
      <c r="E39" s="18">
        <v>36434</v>
      </c>
      <c r="F39" s="18">
        <v>41537.96</v>
      </c>
      <c r="G39" s="18">
        <f t="shared" si="0"/>
        <v>6837.2200000000012</v>
      </c>
      <c r="H39" s="18">
        <f t="shared" si="1"/>
        <v>-5103.9599999999991</v>
      </c>
      <c r="I39" s="19">
        <f t="shared" si="2"/>
        <v>19.703383847145631</v>
      </c>
      <c r="J39" s="19">
        <f t="shared" si="3"/>
        <v>114.00878300488554</v>
      </c>
      <c r="K39" s="19">
        <f t="shared" si="4"/>
        <v>99.764530694591215</v>
      </c>
    </row>
    <row r="40" spans="1:11" ht="25.5" x14ac:dyDescent="0.2">
      <c r="A40" s="24" t="s">
        <v>166</v>
      </c>
      <c r="B40" s="17" t="s">
        <v>167</v>
      </c>
      <c r="C40" s="18">
        <v>0</v>
      </c>
      <c r="D40" s="18">
        <v>244116</v>
      </c>
      <c r="E40" s="18">
        <v>100000</v>
      </c>
      <c r="F40" s="18">
        <v>226074.93</v>
      </c>
      <c r="G40" s="18">
        <f t="shared" si="0"/>
        <v>226074.93</v>
      </c>
      <c r="H40" s="18">
        <f t="shared" si="1"/>
        <v>-126074.93</v>
      </c>
      <c r="I40" s="19">
        <f t="shared" si="2"/>
        <v>0</v>
      </c>
      <c r="J40" s="19">
        <f t="shared" si="3"/>
        <v>226.07492999999999</v>
      </c>
      <c r="K40" s="19">
        <f t="shared" si="4"/>
        <v>92.6096323059529</v>
      </c>
    </row>
    <row r="41" spans="1:11" ht="25.5" x14ac:dyDescent="0.2">
      <c r="A41" s="25" t="s">
        <v>168</v>
      </c>
      <c r="B41" s="17" t="s">
        <v>169</v>
      </c>
      <c r="C41" s="18">
        <v>0</v>
      </c>
      <c r="D41" s="18">
        <v>228384</v>
      </c>
      <c r="E41" s="18">
        <v>100000</v>
      </c>
      <c r="F41" s="18">
        <v>213802.83</v>
      </c>
      <c r="G41" s="18">
        <f t="shared" si="0"/>
        <v>213802.83</v>
      </c>
      <c r="H41" s="18">
        <f t="shared" si="1"/>
        <v>-113802.82999999999</v>
      </c>
      <c r="I41" s="19">
        <f t="shared" si="2"/>
        <v>0</v>
      </c>
      <c r="J41" s="19">
        <f t="shared" si="3"/>
        <v>213.80282999999997</v>
      </c>
      <c r="K41" s="19">
        <f t="shared" si="4"/>
        <v>93.615502837326602</v>
      </c>
    </row>
    <row r="42" spans="1:11" ht="38.25" x14ac:dyDescent="0.2">
      <c r="A42" s="25" t="s">
        <v>170</v>
      </c>
      <c r="B42" s="17" t="s">
        <v>171</v>
      </c>
      <c r="C42" s="18">
        <v>0</v>
      </c>
      <c r="D42" s="18">
        <v>15732</v>
      </c>
      <c r="E42" s="18">
        <v>0</v>
      </c>
      <c r="F42" s="18">
        <v>12272.1</v>
      </c>
      <c r="G42" s="18">
        <f t="shared" si="0"/>
        <v>12272.1</v>
      </c>
      <c r="H42" s="18">
        <f t="shared" si="1"/>
        <v>-12272.1</v>
      </c>
      <c r="I42" s="19">
        <f t="shared" si="2"/>
        <v>0</v>
      </c>
      <c r="J42" s="19">
        <f t="shared" si="3"/>
        <v>0</v>
      </c>
      <c r="K42" s="19">
        <f t="shared" si="4"/>
        <v>78.007246376811594</v>
      </c>
    </row>
    <row r="43" spans="1:11" x14ac:dyDescent="0.2">
      <c r="A43" s="22" t="s">
        <v>60</v>
      </c>
      <c r="B43" s="17" t="s">
        <v>61</v>
      </c>
      <c r="C43" s="18">
        <v>130475.69</v>
      </c>
      <c r="D43" s="18">
        <v>175989</v>
      </c>
      <c r="E43" s="18">
        <v>16911</v>
      </c>
      <c r="F43" s="18">
        <v>100050.05</v>
      </c>
      <c r="G43" s="18">
        <f t="shared" si="0"/>
        <v>-30425.64</v>
      </c>
      <c r="H43" s="18">
        <f t="shared" si="1"/>
        <v>-83139.05</v>
      </c>
      <c r="I43" s="19">
        <f t="shared" si="2"/>
        <v>-23.319010614161158</v>
      </c>
      <c r="J43" s="19">
        <f t="shared" si="3"/>
        <v>591.62704748388626</v>
      </c>
      <c r="K43" s="19">
        <f t="shared" si="4"/>
        <v>56.850172453960191</v>
      </c>
    </row>
    <row r="44" spans="1:11" x14ac:dyDescent="0.2">
      <c r="A44" s="23" t="s">
        <v>62</v>
      </c>
      <c r="B44" s="17" t="s">
        <v>63</v>
      </c>
      <c r="C44" s="18">
        <v>130475.69</v>
      </c>
      <c r="D44" s="18">
        <v>175989</v>
      </c>
      <c r="E44" s="18">
        <v>16911</v>
      </c>
      <c r="F44" s="18">
        <v>100050.05</v>
      </c>
      <c r="G44" s="18">
        <f t="shared" si="0"/>
        <v>-30425.64</v>
      </c>
      <c r="H44" s="18">
        <f t="shared" si="1"/>
        <v>-83139.05</v>
      </c>
      <c r="I44" s="19">
        <f t="shared" si="2"/>
        <v>-23.319010614161158</v>
      </c>
      <c r="J44" s="19">
        <f t="shared" si="3"/>
        <v>591.62704748388626</v>
      </c>
      <c r="K44" s="19">
        <f t="shared" si="4"/>
        <v>56.850172453960191</v>
      </c>
    </row>
    <row r="45" spans="1:11" x14ac:dyDescent="0.2">
      <c r="A45" s="16"/>
      <c r="B45" s="17" t="s">
        <v>64</v>
      </c>
      <c r="C45" s="18">
        <v>57633.46</v>
      </c>
      <c r="D45" s="18">
        <v>-57634</v>
      </c>
      <c r="E45" s="18">
        <v>0</v>
      </c>
      <c r="F45" s="18">
        <v>-3556.95</v>
      </c>
      <c r="G45" s="18">
        <f t="shared" si="0"/>
        <v>-61190.409999999996</v>
      </c>
      <c r="H45" s="18">
        <f t="shared" si="1"/>
        <v>3556.95</v>
      </c>
      <c r="I45" s="19">
        <f t="shared" si="2"/>
        <v>-106.17167527335683</v>
      </c>
      <c r="J45" s="19">
        <f t="shared" si="3"/>
        <v>0</v>
      </c>
      <c r="K45" s="19">
        <f t="shared" si="4"/>
        <v>6.1716174480341461</v>
      </c>
    </row>
    <row r="46" spans="1:11" x14ac:dyDescent="0.2">
      <c r="A46" s="16" t="s">
        <v>65</v>
      </c>
      <c r="B46" s="17" t="s">
        <v>66</v>
      </c>
      <c r="C46" s="18">
        <v>-57633.46</v>
      </c>
      <c r="D46" s="18">
        <v>57634</v>
      </c>
      <c r="E46" s="18">
        <v>0</v>
      </c>
      <c r="F46" s="18">
        <v>3556.95</v>
      </c>
      <c r="G46" s="18">
        <f t="shared" si="0"/>
        <v>61190.409999999996</v>
      </c>
      <c r="H46" s="18">
        <f t="shared" si="1"/>
        <v>-3556.95</v>
      </c>
      <c r="I46" s="19">
        <f t="shared" si="2"/>
        <v>-106.17167527335683</v>
      </c>
      <c r="J46" s="19">
        <f t="shared" si="3"/>
        <v>0</v>
      </c>
      <c r="K46" s="19">
        <f t="shared" si="4"/>
        <v>6.1716174480341461</v>
      </c>
    </row>
    <row r="47" spans="1:11" x14ac:dyDescent="0.2">
      <c r="A47" s="22" t="s">
        <v>67</v>
      </c>
      <c r="B47" s="17" t="s">
        <v>68</v>
      </c>
      <c r="C47" s="18">
        <v>-57633.46</v>
      </c>
      <c r="D47" s="18">
        <v>57634</v>
      </c>
      <c r="E47" s="18">
        <v>0</v>
      </c>
      <c r="F47" s="18">
        <v>3556.95</v>
      </c>
      <c r="G47" s="18">
        <f t="shared" si="0"/>
        <v>61190.409999999996</v>
      </c>
      <c r="H47" s="18">
        <f t="shared" si="1"/>
        <v>-3556.95</v>
      </c>
      <c r="I47" s="19">
        <f t="shared" si="2"/>
        <v>-106.17167527335683</v>
      </c>
      <c r="J47" s="19">
        <f t="shared" si="3"/>
        <v>0</v>
      </c>
      <c r="K47" s="19">
        <f t="shared" si="4"/>
        <v>6.1716174480341461</v>
      </c>
    </row>
    <row r="48" spans="1:11" ht="25.5" x14ac:dyDescent="0.2">
      <c r="A48" s="23" t="s">
        <v>106</v>
      </c>
      <c r="B48" s="17" t="s">
        <v>107</v>
      </c>
      <c r="C48" s="18">
        <v>0</v>
      </c>
      <c r="D48" s="18">
        <v>57634</v>
      </c>
      <c r="E48" s="18">
        <v>0</v>
      </c>
      <c r="F48" s="18">
        <v>-57633.46</v>
      </c>
      <c r="G48" s="18">
        <f t="shared" si="0"/>
        <v>-57633.46</v>
      </c>
      <c r="H48" s="18">
        <f t="shared" si="1"/>
        <v>57633.46</v>
      </c>
      <c r="I48" s="19">
        <f t="shared" si="2"/>
        <v>0</v>
      </c>
      <c r="J48" s="19">
        <f t="shared" si="3"/>
        <v>0</v>
      </c>
      <c r="K48" s="19">
        <f t="shared" si="4"/>
        <v>-99.999063053058961</v>
      </c>
    </row>
    <row r="49" spans="1:11" x14ac:dyDescent="0.2">
      <c r="A49" s="16"/>
      <c r="B49" s="17"/>
      <c r="C49" s="18"/>
      <c r="D49" s="18"/>
      <c r="E49" s="18"/>
      <c r="F49" s="18"/>
      <c r="G49" s="18"/>
      <c r="H49" s="18"/>
      <c r="I49" s="19"/>
      <c r="J49" s="19"/>
      <c r="K49" s="19"/>
    </row>
    <row r="50" spans="1:11" x14ac:dyDescent="0.2">
      <c r="A50" s="27"/>
      <c r="B50" s="28" t="s">
        <v>69</v>
      </c>
      <c r="C50" s="29"/>
      <c r="D50" s="29"/>
      <c r="E50" s="29"/>
      <c r="F50" s="29"/>
      <c r="G50" s="29"/>
      <c r="H50" s="29"/>
      <c r="I50" s="30"/>
      <c r="J50" s="30"/>
      <c r="K50" s="30"/>
    </row>
    <row r="51" spans="1:11" x14ac:dyDescent="0.2">
      <c r="A51" s="16" t="s">
        <v>26</v>
      </c>
      <c r="B51" s="17" t="s">
        <v>27</v>
      </c>
      <c r="C51" s="18">
        <v>9298625.0299999993</v>
      </c>
      <c r="D51" s="18">
        <v>13067883</v>
      </c>
      <c r="E51" s="18">
        <v>9837980</v>
      </c>
      <c r="F51" s="18">
        <v>12174404.85</v>
      </c>
      <c r="G51" s="18">
        <f t="shared" ref="G51:G75" si="5">F51-C51</f>
        <v>2875779.8200000003</v>
      </c>
      <c r="H51" s="18">
        <f t="shared" ref="H51:H75" si="6">E51-F51</f>
        <v>-2336424.8499999996</v>
      </c>
      <c r="I51" s="19">
        <f t="shared" ref="I51:I75" si="7">IF(ISERROR(F51/C51),0,F51/C51*100-100)</f>
        <v>30.926936087022739</v>
      </c>
      <c r="J51" s="19">
        <f t="shared" ref="J51:J75" si="8">IF(ISERROR(F51/E51),0,F51/E51*100)</f>
        <v>123.74903028873814</v>
      </c>
      <c r="K51" s="19">
        <f t="shared" ref="K51:K75" si="9">IF(ISERROR(F51/D51),0,F51/D51*100)</f>
        <v>93.162793468536563</v>
      </c>
    </row>
    <row r="52" spans="1:11" x14ac:dyDescent="0.2">
      <c r="A52" s="22" t="s">
        <v>92</v>
      </c>
      <c r="B52" s="17" t="s">
        <v>93</v>
      </c>
      <c r="C52" s="18">
        <v>5880682.8300000001</v>
      </c>
      <c r="D52" s="18">
        <v>7282096</v>
      </c>
      <c r="E52" s="18">
        <v>6885096</v>
      </c>
      <c r="F52" s="18">
        <v>7197851.0199999996</v>
      </c>
      <c r="G52" s="18">
        <f t="shared" si="5"/>
        <v>1317168.1899999995</v>
      </c>
      <c r="H52" s="18">
        <f t="shared" si="6"/>
        <v>-312755.01999999955</v>
      </c>
      <c r="I52" s="19">
        <f t="shared" si="7"/>
        <v>22.398218507560614</v>
      </c>
      <c r="J52" s="19">
        <f t="shared" si="8"/>
        <v>104.54249323466223</v>
      </c>
      <c r="K52" s="19">
        <f t="shared" si="9"/>
        <v>98.843121815477303</v>
      </c>
    </row>
    <row r="53" spans="1:11" x14ac:dyDescent="0.2">
      <c r="A53" s="23" t="s">
        <v>94</v>
      </c>
      <c r="B53" s="17" t="s">
        <v>95</v>
      </c>
      <c r="C53" s="18">
        <v>5880682.8300000001</v>
      </c>
      <c r="D53" s="18">
        <v>7282096</v>
      </c>
      <c r="E53" s="18">
        <v>6885096</v>
      </c>
      <c r="F53" s="18">
        <v>7197851.0199999996</v>
      </c>
      <c r="G53" s="18">
        <f t="shared" si="5"/>
        <v>1317168.1899999995</v>
      </c>
      <c r="H53" s="18">
        <f t="shared" si="6"/>
        <v>-312755.01999999955</v>
      </c>
      <c r="I53" s="19">
        <f t="shared" si="7"/>
        <v>22.398218507560614</v>
      </c>
      <c r="J53" s="19">
        <f t="shared" si="8"/>
        <v>104.54249323466223</v>
      </c>
      <c r="K53" s="19">
        <f t="shared" si="9"/>
        <v>98.843121815477303</v>
      </c>
    </row>
    <row r="54" spans="1:11" x14ac:dyDescent="0.2">
      <c r="A54" s="24" t="s">
        <v>96</v>
      </c>
      <c r="B54" s="17" t="s">
        <v>97</v>
      </c>
      <c r="C54" s="18">
        <v>5880682.8300000001</v>
      </c>
      <c r="D54" s="18">
        <v>7282096</v>
      </c>
      <c r="E54" s="18">
        <v>6885096</v>
      </c>
      <c r="F54" s="18">
        <v>7197851.0199999996</v>
      </c>
      <c r="G54" s="18">
        <f t="shared" si="5"/>
        <v>1317168.1899999995</v>
      </c>
      <c r="H54" s="18">
        <f t="shared" si="6"/>
        <v>-312755.01999999955</v>
      </c>
      <c r="I54" s="19">
        <f t="shared" si="7"/>
        <v>22.398218507560614</v>
      </c>
      <c r="J54" s="19">
        <f t="shared" si="8"/>
        <v>104.54249323466223</v>
      </c>
      <c r="K54" s="19">
        <f t="shared" si="9"/>
        <v>98.843121815477303</v>
      </c>
    </row>
    <row r="55" spans="1:11" ht="25.5" x14ac:dyDescent="0.2">
      <c r="A55" s="25" t="s">
        <v>98</v>
      </c>
      <c r="B55" s="17" t="s">
        <v>99</v>
      </c>
      <c r="C55" s="18">
        <v>5880682.8300000001</v>
      </c>
      <c r="D55" s="18">
        <v>7282096</v>
      </c>
      <c r="E55" s="18">
        <v>6885096</v>
      </c>
      <c r="F55" s="18">
        <v>7197851.0199999996</v>
      </c>
      <c r="G55" s="18">
        <f t="shared" si="5"/>
        <v>1317168.1899999995</v>
      </c>
      <c r="H55" s="18">
        <f t="shared" si="6"/>
        <v>-312755.01999999955</v>
      </c>
      <c r="I55" s="19">
        <f t="shared" si="7"/>
        <v>22.398218507560614</v>
      </c>
      <c r="J55" s="19">
        <f t="shared" si="8"/>
        <v>104.54249323466223</v>
      </c>
      <c r="K55" s="19">
        <f t="shared" si="9"/>
        <v>98.843121815477303</v>
      </c>
    </row>
    <row r="56" spans="1:11" ht="25.5" x14ac:dyDescent="0.2">
      <c r="A56" s="26" t="s">
        <v>100</v>
      </c>
      <c r="B56" s="17" t="s">
        <v>101</v>
      </c>
      <c r="C56" s="18">
        <v>5880682.8300000001</v>
      </c>
      <c r="D56" s="18">
        <v>7282096</v>
      </c>
      <c r="E56" s="18">
        <v>6885096</v>
      </c>
      <c r="F56" s="18">
        <v>7197851.0199999996</v>
      </c>
      <c r="G56" s="18">
        <f t="shared" si="5"/>
        <v>1317168.1899999995</v>
      </c>
      <c r="H56" s="18">
        <f t="shared" si="6"/>
        <v>-312755.01999999955</v>
      </c>
      <c r="I56" s="19">
        <f t="shared" si="7"/>
        <v>22.398218507560614</v>
      </c>
      <c r="J56" s="19">
        <f t="shared" si="8"/>
        <v>104.54249323466223</v>
      </c>
      <c r="K56" s="19">
        <f t="shared" si="9"/>
        <v>98.843121815477303</v>
      </c>
    </row>
    <row r="57" spans="1:11" x14ac:dyDescent="0.2">
      <c r="A57" s="22" t="s">
        <v>30</v>
      </c>
      <c r="B57" s="17" t="s">
        <v>31</v>
      </c>
      <c r="C57" s="18">
        <v>3417942.2</v>
      </c>
      <c r="D57" s="18">
        <v>5785787</v>
      </c>
      <c r="E57" s="18">
        <v>2952884</v>
      </c>
      <c r="F57" s="18">
        <v>4976553.83</v>
      </c>
      <c r="G57" s="18">
        <f t="shared" si="5"/>
        <v>1558611.63</v>
      </c>
      <c r="H57" s="18">
        <f t="shared" si="6"/>
        <v>-2023669.83</v>
      </c>
      <c r="I57" s="19">
        <f t="shared" si="7"/>
        <v>45.600877334906357</v>
      </c>
      <c r="J57" s="19">
        <f t="shared" si="8"/>
        <v>168.53197856739376</v>
      </c>
      <c r="K57" s="19">
        <f t="shared" si="9"/>
        <v>86.013429633686826</v>
      </c>
    </row>
    <row r="58" spans="1:11" x14ac:dyDescent="0.2">
      <c r="A58" s="23" t="s">
        <v>32</v>
      </c>
      <c r="B58" s="17" t="s">
        <v>33</v>
      </c>
      <c r="C58" s="18">
        <v>3417942.2</v>
      </c>
      <c r="D58" s="18">
        <v>5785787</v>
      </c>
      <c r="E58" s="18">
        <v>2952884</v>
      </c>
      <c r="F58" s="18">
        <v>4976553.83</v>
      </c>
      <c r="G58" s="18">
        <f t="shared" si="5"/>
        <v>1558611.63</v>
      </c>
      <c r="H58" s="18">
        <f t="shared" si="6"/>
        <v>-2023669.83</v>
      </c>
      <c r="I58" s="19">
        <f t="shared" si="7"/>
        <v>45.600877334906357</v>
      </c>
      <c r="J58" s="19">
        <f t="shared" si="8"/>
        <v>168.53197856739376</v>
      </c>
      <c r="K58" s="19">
        <f t="shared" si="9"/>
        <v>86.013429633686826</v>
      </c>
    </row>
    <row r="59" spans="1:11" x14ac:dyDescent="0.2">
      <c r="A59" s="16" t="s">
        <v>34</v>
      </c>
      <c r="B59" s="17" t="s">
        <v>35</v>
      </c>
      <c r="C59" s="18">
        <v>9298625.0299999993</v>
      </c>
      <c r="D59" s="18">
        <v>13067883</v>
      </c>
      <c r="E59" s="18">
        <v>9837980</v>
      </c>
      <c r="F59" s="18">
        <v>12174404.85</v>
      </c>
      <c r="G59" s="18">
        <f t="shared" si="5"/>
        <v>2875779.8200000003</v>
      </c>
      <c r="H59" s="18">
        <f t="shared" si="6"/>
        <v>-2336424.8499999996</v>
      </c>
      <c r="I59" s="19">
        <f t="shared" si="7"/>
        <v>30.926936087022739</v>
      </c>
      <c r="J59" s="19">
        <f t="shared" si="8"/>
        <v>123.74903028873814</v>
      </c>
      <c r="K59" s="19">
        <f t="shared" si="9"/>
        <v>93.162793468536563</v>
      </c>
    </row>
    <row r="60" spans="1:11" x14ac:dyDescent="0.2">
      <c r="A60" s="22" t="s">
        <v>36</v>
      </c>
      <c r="B60" s="17" t="s">
        <v>37</v>
      </c>
      <c r="C60" s="18">
        <v>9168149.3399999999</v>
      </c>
      <c r="D60" s="18">
        <v>12907401</v>
      </c>
      <c r="E60" s="18">
        <v>9821069</v>
      </c>
      <c r="F60" s="18">
        <v>12085686.699999999</v>
      </c>
      <c r="G60" s="18">
        <f t="shared" si="5"/>
        <v>2917537.3599999994</v>
      </c>
      <c r="H60" s="18">
        <f t="shared" si="6"/>
        <v>-2264617.6999999993</v>
      </c>
      <c r="I60" s="19">
        <f t="shared" si="7"/>
        <v>31.822533117681502</v>
      </c>
      <c r="J60" s="19">
        <f t="shared" si="8"/>
        <v>123.05876987525492</v>
      </c>
      <c r="K60" s="19">
        <f t="shared" si="9"/>
        <v>93.633774142447407</v>
      </c>
    </row>
    <row r="61" spans="1:11" x14ac:dyDescent="0.2">
      <c r="A61" s="23" t="s">
        <v>38</v>
      </c>
      <c r="B61" s="17" t="s">
        <v>39</v>
      </c>
      <c r="C61" s="18">
        <v>1240334.27</v>
      </c>
      <c r="D61" s="18">
        <v>2338272</v>
      </c>
      <c r="E61" s="18">
        <v>2130759</v>
      </c>
      <c r="F61" s="18">
        <v>2223056.2599999998</v>
      </c>
      <c r="G61" s="18">
        <f t="shared" si="5"/>
        <v>982721.98999999976</v>
      </c>
      <c r="H61" s="18">
        <f t="shared" si="6"/>
        <v>-92297.259999999776</v>
      </c>
      <c r="I61" s="19">
        <f t="shared" si="7"/>
        <v>79.230415039648932</v>
      </c>
      <c r="J61" s="19">
        <f t="shared" si="8"/>
        <v>104.33166115923949</v>
      </c>
      <c r="K61" s="19">
        <f t="shared" si="9"/>
        <v>95.072611740635821</v>
      </c>
    </row>
    <row r="62" spans="1:11" x14ac:dyDescent="0.2">
      <c r="A62" s="24" t="s">
        <v>40</v>
      </c>
      <c r="B62" s="17" t="s">
        <v>41</v>
      </c>
      <c r="C62" s="18">
        <v>840265.48</v>
      </c>
      <c r="D62" s="18">
        <v>1044310</v>
      </c>
      <c r="E62" s="18">
        <v>968732</v>
      </c>
      <c r="F62" s="18">
        <v>1022953.76</v>
      </c>
      <c r="G62" s="18">
        <f t="shared" si="5"/>
        <v>182688.28000000003</v>
      </c>
      <c r="H62" s="18">
        <f t="shared" si="6"/>
        <v>-54221.760000000009</v>
      </c>
      <c r="I62" s="19">
        <f t="shared" si="7"/>
        <v>21.741733338849059</v>
      </c>
      <c r="J62" s="19">
        <f t="shared" si="8"/>
        <v>105.5971889026067</v>
      </c>
      <c r="K62" s="19">
        <f t="shared" si="9"/>
        <v>97.954990376420795</v>
      </c>
    </row>
    <row r="63" spans="1:11" x14ac:dyDescent="0.2">
      <c r="A63" s="24" t="s">
        <v>42</v>
      </c>
      <c r="B63" s="17" t="s">
        <v>43</v>
      </c>
      <c r="C63" s="18">
        <v>400068.79</v>
      </c>
      <c r="D63" s="18">
        <v>1293962</v>
      </c>
      <c r="E63" s="18">
        <v>1162027</v>
      </c>
      <c r="F63" s="18">
        <v>1200102.5</v>
      </c>
      <c r="G63" s="18">
        <f t="shared" si="5"/>
        <v>800033.71</v>
      </c>
      <c r="H63" s="18">
        <f t="shared" si="6"/>
        <v>-38075.5</v>
      </c>
      <c r="I63" s="19">
        <f t="shared" si="7"/>
        <v>199.97403696499293</v>
      </c>
      <c r="J63" s="19">
        <f t="shared" si="8"/>
        <v>103.27664503492603</v>
      </c>
      <c r="K63" s="19">
        <f t="shared" si="9"/>
        <v>92.746348038041305</v>
      </c>
    </row>
    <row r="64" spans="1:11" x14ac:dyDescent="0.2">
      <c r="A64" s="25" t="s">
        <v>44</v>
      </c>
      <c r="B64" s="17" t="s">
        <v>45</v>
      </c>
      <c r="C64" s="18">
        <v>12396.31</v>
      </c>
      <c r="D64" s="18">
        <v>0</v>
      </c>
      <c r="E64" s="18">
        <v>0</v>
      </c>
      <c r="F64" s="18">
        <v>12805.77</v>
      </c>
      <c r="G64" s="18">
        <f t="shared" si="5"/>
        <v>409.46000000000095</v>
      </c>
      <c r="H64" s="18">
        <f t="shared" si="6"/>
        <v>-12805.77</v>
      </c>
      <c r="I64" s="19">
        <f t="shared" si="7"/>
        <v>3.3030797067837199</v>
      </c>
      <c r="J64" s="19">
        <f t="shared" si="8"/>
        <v>0</v>
      </c>
      <c r="K64" s="19">
        <f t="shared" si="9"/>
        <v>0</v>
      </c>
    </row>
    <row r="65" spans="1:11" x14ac:dyDescent="0.2">
      <c r="A65" s="23" t="s">
        <v>46</v>
      </c>
      <c r="B65" s="17" t="s">
        <v>47</v>
      </c>
      <c r="C65" s="18">
        <v>7927815.0700000003</v>
      </c>
      <c r="D65" s="18">
        <v>10284967</v>
      </c>
      <c r="E65" s="18">
        <v>7590310</v>
      </c>
      <c r="F65" s="18">
        <v>9620286.1899999995</v>
      </c>
      <c r="G65" s="18">
        <f t="shared" si="5"/>
        <v>1692471.1199999992</v>
      </c>
      <c r="H65" s="18">
        <f t="shared" si="6"/>
        <v>-2029976.1899999995</v>
      </c>
      <c r="I65" s="19">
        <f t="shared" si="7"/>
        <v>21.348519170238404</v>
      </c>
      <c r="J65" s="19">
        <f t="shared" si="8"/>
        <v>126.74431202414658</v>
      </c>
      <c r="K65" s="19">
        <f t="shared" si="9"/>
        <v>93.537355929289802</v>
      </c>
    </row>
    <row r="66" spans="1:11" x14ac:dyDescent="0.2">
      <c r="A66" s="24" t="s">
        <v>48</v>
      </c>
      <c r="B66" s="17" t="s">
        <v>49</v>
      </c>
      <c r="C66" s="18">
        <v>7927815.0700000003</v>
      </c>
      <c r="D66" s="18">
        <v>10284967</v>
      </c>
      <c r="E66" s="18">
        <v>7590310</v>
      </c>
      <c r="F66" s="18">
        <v>9620286.1899999995</v>
      </c>
      <c r="G66" s="18">
        <f t="shared" si="5"/>
        <v>1692471.1199999992</v>
      </c>
      <c r="H66" s="18">
        <f t="shared" si="6"/>
        <v>-2029976.1899999995</v>
      </c>
      <c r="I66" s="19">
        <f t="shared" si="7"/>
        <v>21.348519170238404</v>
      </c>
      <c r="J66" s="19">
        <f t="shared" si="8"/>
        <v>126.74431202414658</v>
      </c>
      <c r="K66" s="19">
        <f t="shared" si="9"/>
        <v>93.537355929289802</v>
      </c>
    </row>
    <row r="67" spans="1:11" ht="25.5" x14ac:dyDescent="0.2">
      <c r="A67" s="23" t="s">
        <v>52</v>
      </c>
      <c r="B67" s="17" t="s">
        <v>53</v>
      </c>
      <c r="C67" s="18">
        <v>0</v>
      </c>
      <c r="D67" s="18">
        <v>284162</v>
      </c>
      <c r="E67" s="18">
        <v>100000</v>
      </c>
      <c r="F67" s="18">
        <v>242344.25</v>
      </c>
      <c r="G67" s="18">
        <f t="shared" si="5"/>
        <v>242344.25</v>
      </c>
      <c r="H67" s="18">
        <f t="shared" si="6"/>
        <v>-142344.25</v>
      </c>
      <c r="I67" s="19">
        <f t="shared" si="7"/>
        <v>0</v>
      </c>
      <c r="J67" s="19">
        <f t="shared" si="8"/>
        <v>242.34425000000002</v>
      </c>
      <c r="K67" s="19">
        <f t="shared" si="9"/>
        <v>85.28383457323639</v>
      </c>
    </row>
    <row r="68" spans="1:11" x14ac:dyDescent="0.2">
      <c r="A68" s="24" t="s">
        <v>54</v>
      </c>
      <c r="B68" s="17" t="s">
        <v>55</v>
      </c>
      <c r="C68" s="18">
        <v>0</v>
      </c>
      <c r="D68" s="18">
        <v>40046</v>
      </c>
      <c r="E68" s="18">
        <v>0</v>
      </c>
      <c r="F68" s="18">
        <v>16269.32</v>
      </c>
      <c r="G68" s="18">
        <f t="shared" si="5"/>
        <v>16269.32</v>
      </c>
      <c r="H68" s="18">
        <f t="shared" si="6"/>
        <v>-16269.32</v>
      </c>
      <c r="I68" s="19">
        <f t="shared" si="7"/>
        <v>0</v>
      </c>
      <c r="J68" s="19">
        <f t="shared" si="8"/>
        <v>0</v>
      </c>
      <c r="K68" s="19">
        <f t="shared" si="9"/>
        <v>40.626579433651301</v>
      </c>
    </row>
    <row r="69" spans="1:11" ht="25.5" x14ac:dyDescent="0.2">
      <c r="A69" s="25" t="s">
        <v>56</v>
      </c>
      <c r="B69" s="17" t="s">
        <v>57</v>
      </c>
      <c r="C69" s="18">
        <v>0</v>
      </c>
      <c r="D69" s="18">
        <v>40046</v>
      </c>
      <c r="E69" s="18">
        <v>0</v>
      </c>
      <c r="F69" s="18">
        <v>16269.32</v>
      </c>
      <c r="G69" s="18">
        <f t="shared" si="5"/>
        <v>16269.32</v>
      </c>
      <c r="H69" s="18">
        <f t="shared" si="6"/>
        <v>-16269.32</v>
      </c>
      <c r="I69" s="19">
        <f t="shared" si="7"/>
        <v>0</v>
      </c>
      <c r="J69" s="19">
        <f t="shared" si="8"/>
        <v>0</v>
      </c>
      <c r="K69" s="19">
        <f t="shared" si="9"/>
        <v>40.626579433651301</v>
      </c>
    </row>
    <row r="70" spans="1:11" ht="25.5" x14ac:dyDescent="0.2">
      <c r="A70" s="26" t="s">
        <v>58</v>
      </c>
      <c r="B70" s="17" t="s">
        <v>59</v>
      </c>
      <c r="C70" s="18">
        <v>0</v>
      </c>
      <c r="D70" s="18">
        <v>40046</v>
      </c>
      <c r="E70" s="18">
        <v>0</v>
      </c>
      <c r="F70" s="18">
        <v>16269.32</v>
      </c>
      <c r="G70" s="18">
        <f t="shared" si="5"/>
        <v>16269.32</v>
      </c>
      <c r="H70" s="18">
        <f t="shared" si="6"/>
        <v>-16269.32</v>
      </c>
      <c r="I70" s="19">
        <f t="shared" si="7"/>
        <v>0</v>
      </c>
      <c r="J70" s="19">
        <f t="shared" si="8"/>
        <v>0</v>
      </c>
      <c r="K70" s="19">
        <f t="shared" si="9"/>
        <v>40.626579433651301</v>
      </c>
    </row>
    <row r="71" spans="1:11" ht="25.5" x14ac:dyDescent="0.2">
      <c r="A71" s="24" t="s">
        <v>166</v>
      </c>
      <c r="B71" s="17" t="s">
        <v>167</v>
      </c>
      <c r="C71" s="18">
        <v>0</v>
      </c>
      <c r="D71" s="18">
        <v>244116</v>
      </c>
      <c r="E71" s="18">
        <v>100000</v>
      </c>
      <c r="F71" s="18">
        <v>226074.93</v>
      </c>
      <c r="G71" s="18">
        <f t="shared" si="5"/>
        <v>226074.93</v>
      </c>
      <c r="H71" s="18">
        <f t="shared" si="6"/>
        <v>-126074.93</v>
      </c>
      <c r="I71" s="19">
        <f t="shared" si="7"/>
        <v>0</v>
      </c>
      <c r="J71" s="19">
        <f t="shared" si="8"/>
        <v>226.07492999999999</v>
      </c>
      <c r="K71" s="19">
        <f t="shared" si="9"/>
        <v>92.6096323059529</v>
      </c>
    </row>
    <row r="72" spans="1:11" ht="25.5" x14ac:dyDescent="0.2">
      <c r="A72" s="25" t="s">
        <v>168</v>
      </c>
      <c r="B72" s="17" t="s">
        <v>169</v>
      </c>
      <c r="C72" s="18">
        <v>0</v>
      </c>
      <c r="D72" s="18">
        <v>228384</v>
      </c>
      <c r="E72" s="18">
        <v>100000</v>
      </c>
      <c r="F72" s="18">
        <v>213802.83</v>
      </c>
      <c r="G72" s="18">
        <f t="shared" si="5"/>
        <v>213802.83</v>
      </c>
      <c r="H72" s="18">
        <f t="shared" si="6"/>
        <v>-113802.82999999999</v>
      </c>
      <c r="I72" s="19">
        <f t="shared" si="7"/>
        <v>0</v>
      </c>
      <c r="J72" s="19">
        <f t="shared" si="8"/>
        <v>213.80282999999997</v>
      </c>
      <c r="K72" s="19">
        <f t="shared" si="9"/>
        <v>93.615502837326602</v>
      </c>
    </row>
    <row r="73" spans="1:11" ht="38.25" x14ac:dyDescent="0.2">
      <c r="A73" s="25" t="s">
        <v>170</v>
      </c>
      <c r="B73" s="17" t="s">
        <v>171</v>
      </c>
      <c r="C73" s="18">
        <v>0</v>
      </c>
      <c r="D73" s="18">
        <v>15732</v>
      </c>
      <c r="E73" s="18">
        <v>0</v>
      </c>
      <c r="F73" s="18">
        <v>12272.1</v>
      </c>
      <c r="G73" s="18">
        <f t="shared" si="5"/>
        <v>12272.1</v>
      </c>
      <c r="H73" s="18">
        <f t="shared" si="6"/>
        <v>-12272.1</v>
      </c>
      <c r="I73" s="19">
        <f t="shared" si="7"/>
        <v>0</v>
      </c>
      <c r="J73" s="19">
        <f t="shared" si="8"/>
        <v>0</v>
      </c>
      <c r="K73" s="19">
        <f t="shared" si="9"/>
        <v>78.007246376811594</v>
      </c>
    </row>
    <row r="74" spans="1:11" x14ac:dyDescent="0.2">
      <c r="A74" s="22" t="s">
        <v>60</v>
      </c>
      <c r="B74" s="17" t="s">
        <v>61</v>
      </c>
      <c r="C74" s="18">
        <v>130475.69</v>
      </c>
      <c r="D74" s="18">
        <v>160482</v>
      </c>
      <c r="E74" s="18">
        <v>16911</v>
      </c>
      <c r="F74" s="18">
        <v>88718.15</v>
      </c>
      <c r="G74" s="18">
        <f t="shared" si="5"/>
        <v>-41757.540000000008</v>
      </c>
      <c r="H74" s="18">
        <f t="shared" si="6"/>
        <v>-71807.149999999994</v>
      </c>
      <c r="I74" s="19">
        <f t="shared" si="7"/>
        <v>-32.004076774761643</v>
      </c>
      <c r="J74" s="19">
        <f t="shared" si="8"/>
        <v>524.6180001182662</v>
      </c>
      <c r="K74" s="19">
        <f t="shared" si="9"/>
        <v>55.28230580376615</v>
      </c>
    </row>
    <row r="75" spans="1:11" x14ac:dyDescent="0.2">
      <c r="A75" s="23" t="s">
        <v>62</v>
      </c>
      <c r="B75" s="17" t="s">
        <v>63</v>
      </c>
      <c r="C75" s="18">
        <v>130475.69</v>
      </c>
      <c r="D75" s="18">
        <v>160482</v>
      </c>
      <c r="E75" s="18">
        <v>16911</v>
      </c>
      <c r="F75" s="18">
        <v>88718.15</v>
      </c>
      <c r="G75" s="18">
        <f t="shared" si="5"/>
        <v>-41757.540000000008</v>
      </c>
      <c r="H75" s="18">
        <f t="shared" si="6"/>
        <v>-71807.149999999994</v>
      </c>
      <c r="I75" s="19">
        <f t="shared" si="7"/>
        <v>-32.004076774761643</v>
      </c>
      <c r="J75" s="19">
        <f t="shared" si="8"/>
        <v>524.6180001182662</v>
      </c>
      <c r="K75" s="19">
        <f t="shared" si="9"/>
        <v>55.28230580376615</v>
      </c>
    </row>
    <row r="76" spans="1:11" x14ac:dyDescent="0.2">
      <c r="A76" s="27" t="s">
        <v>84</v>
      </c>
      <c r="B76" s="28" t="s">
        <v>172</v>
      </c>
      <c r="C76" s="29"/>
      <c r="D76" s="29"/>
      <c r="E76" s="29"/>
      <c r="F76" s="29"/>
      <c r="G76" s="29"/>
      <c r="H76" s="29"/>
      <c r="I76" s="30"/>
      <c r="J76" s="30"/>
      <c r="K76" s="30"/>
    </row>
    <row r="77" spans="1:11" x14ac:dyDescent="0.2">
      <c r="A77" s="16" t="s">
        <v>26</v>
      </c>
      <c r="B77" s="17" t="s">
        <v>27</v>
      </c>
      <c r="C77" s="18">
        <v>1807480.33</v>
      </c>
      <c r="D77" s="18">
        <v>3415994</v>
      </c>
      <c r="E77" s="18">
        <v>2718735</v>
      </c>
      <c r="F77" s="18">
        <v>2912429.33</v>
      </c>
      <c r="G77" s="18">
        <f t="shared" ref="G77:G95" si="10">F77-C77</f>
        <v>1104949</v>
      </c>
      <c r="H77" s="18">
        <f t="shared" ref="H77:H95" si="11">E77-F77</f>
        <v>-193694.33000000007</v>
      </c>
      <c r="I77" s="19">
        <f t="shared" ref="I77:I95" si="12">IF(ISERROR(F77/C77),0,F77/C77*100-100)</f>
        <v>61.132006897137302</v>
      </c>
      <c r="J77" s="19">
        <f t="shared" ref="J77:J95" si="13">IF(ISERROR(F77/E77),0,F77/E77*100)</f>
        <v>107.12442845661678</v>
      </c>
      <c r="K77" s="19">
        <f t="shared" ref="K77:K95" si="14">IF(ISERROR(F77/D77),0,F77/D77*100)</f>
        <v>85.258619599448949</v>
      </c>
    </row>
    <row r="78" spans="1:11" x14ac:dyDescent="0.2">
      <c r="A78" s="22" t="s">
        <v>30</v>
      </c>
      <c r="B78" s="17" t="s">
        <v>31</v>
      </c>
      <c r="C78" s="18">
        <v>1807480.33</v>
      </c>
      <c r="D78" s="18">
        <v>3415994</v>
      </c>
      <c r="E78" s="18">
        <v>2718735</v>
      </c>
      <c r="F78" s="18">
        <v>2912429.33</v>
      </c>
      <c r="G78" s="18">
        <f t="shared" si="10"/>
        <v>1104949</v>
      </c>
      <c r="H78" s="18">
        <f t="shared" si="11"/>
        <v>-193694.33000000007</v>
      </c>
      <c r="I78" s="19">
        <f t="shared" si="12"/>
        <v>61.132006897137302</v>
      </c>
      <c r="J78" s="19">
        <f t="shared" si="13"/>
        <v>107.12442845661678</v>
      </c>
      <c r="K78" s="19">
        <f t="shared" si="14"/>
        <v>85.258619599448949</v>
      </c>
    </row>
    <row r="79" spans="1:11" x14ac:dyDescent="0.2">
      <c r="A79" s="23" t="s">
        <v>32</v>
      </c>
      <c r="B79" s="17" t="s">
        <v>33</v>
      </c>
      <c r="C79" s="18">
        <v>1807480.33</v>
      </c>
      <c r="D79" s="18">
        <v>3415994</v>
      </c>
      <c r="E79" s="18">
        <v>2718735</v>
      </c>
      <c r="F79" s="18">
        <v>2912429.33</v>
      </c>
      <c r="G79" s="18">
        <f t="shared" si="10"/>
        <v>1104949</v>
      </c>
      <c r="H79" s="18">
        <f t="shared" si="11"/>
        <v>-193694.33000000007</v>
      </c>
      <c r="I79" s="19">
        <f t="shared" si="12"/>
        <v>61.132006897137302</v>
      </c>
      <c r="J79" s="19">
        <f t="shared" si="13"/>
        <v>107.12442845661678</v>
      </c>
      <c r="K79" s="19">
        <f t="shared" si="14"/>
        <v>85.258619599448949</v>
      </c>
    </row>
    <row r="80" spans="1:11" x14ac:dyDescent="0.2">
      <c r="A80" s="16" t="s">
        <v>34</v>
      </c>
      <c r="B80" s="17" t="s">
        <v>35</v>
      </c>
      <c r="C80" s="18">
        <v>1807480.33</v>
      </c>
      <c r="D80" s="18">
        <v>3415994</v>
      </c>
      <c r="E80" s="18">
        <v>2718735</v>
      </c>
      <c r="F80" s="18">
        <v>2912429.33</v>
      </c>
      <c r="G80" s="18">
        <f t="shared" si="10"/>
        <v>1104949</v>
      </c>
      <c r="H80" s="18">
        <f t="shared" si="11"/>
        <v>-193694.33000000007</v>
      </c>
      <c r="I80" s="19">
        <f t="shared" si="12"/>
        <v>61.132006897137302</v>
      </c>
      <c r="J80" s="19">
        <f t="shared" si="13"/>
        <v>107.12442845661678</v>
      </c>
      <c r="K80" s="19">
        <f t="shared" si="14"/>
        <v>85.258619599448949</v>
      </c>
    </row>
    <row r="81" spans="1:11" x14ac:dyDescent="0.2">
      <c r="A81" s="22" t="s">
        <v>36</v>
      </c>
      <c r="B81" s="17" t="s">
        <v>37</v>
      </c>
      <c r="C81" s="18">
        <v>1677004.64</v>
      </c>
      <c r="D81" s="18">
        <v>3257997</v>
      </c>
      <c r="E81" s="18">
        <v>2701824</v>
      </c>
      <c r="F81" s="18">
        <v>2826195.38</v>
      </c>
      <c r="G81" s="18">
        <f t="shared" si="10"/>
        <v>1149190.74</v>
      </c>
      <c r="H81" s="18">
        <f t="shared" si="11"/>
        <v>-124371.37999999989</v>
      </c>
      <c r="I81" s="19">
        <f t="shared" si="12"/>
        <v>68.526390004502304</v>
      </c>
      <c r="J81" s="19">
        <f t="shared" si="13"/>
        <v>104.60323766462952</v>
      </c>
      <c r="K81" s="19">
        <f t="shared" si="14"/>
        <v>86.746408299332373</v>
      </c>
    </row>
    <row r="82" spans="1:11" x14ac:dyDescent="0.2">
      <c r="A82" s="23" t="s">
        <v>38</v>
      </c>
      <c r="B82" s="17" t="s">
        <v>39</v>
      </c>
      <c r="C82" s="18">
        <v>1005504.88</v>
      </c>
      <c r="D82" s="18">
        <v>1716503</v>
      </c>
      <c r="E82" s="18">
        <v>1882756</v>
      </c>
      <c r="F82" s="18">
        <v>1611931.78</v>
      </c>
      <c r="G82" s="18">
        <f t="shared" si="10"/>
        <v>606426.9</v>
      </c>
      <c r="H82" s="18">
        <f t="shared" si="11"/>
        <v>270824.21999999997</v>
      </c>
      <c r="I82" s="19">
        <f t="shared" si="12"/>
        <v>60.310686905865651</v>
      </c>
      <c r="J82" s="19">
        <f t="shared" si="13"/>
        <v>85.61554338427284</v>
      </c>
      <c r="K82" s="19">
        <f t="shared" si="14"/>
        <v>93.907891800946459</v>
      </c>
    </row>
    <row r="83" spans="1:11" x14ac:dyDescent="0.2">
      <c r="A83" s="24" t="s">
        <v>40</v>
      </c>
      <c r="B83" s="17" t="s">
        <v>41</v>
      </c>
      <c r="C83" s="18">
        <v>637531.56000000006</v>
      </c>
      <c r="D83" s="18">
        <v>762371</v>
      </c>
      <c r="E83" s="18">
        <v>762371</v>
      </c>
      <c r="F83" s="18">
        <v>742212.64</v>
      </c>
      <c r="G83" s="18">
        <f t="shared" si="10"/>
        <v>104681.07999999996</v>
      </c>
      <c r="H83" s="18">
        <f t="shared" si="11"/>
        <v>20158.359999999986</v>
      </c>
      <c r="I83" s="19">
        <f t="shared" si="12"/>
        <v>16.419748694480305</v>
      </c>
      <c r="J83" s="19">
        <f t="shared" si="13"/>
        <v>97.355833314750967</v>
      </c>
      <c r="K83" s="19">
        <f t="shared" si="14"/>
        <v>97.355833314750967</v>
      </c>
    </row>
    <row r="84" spans="1:11" x14ac:dyDescent="0.2">
      <c r="A84" s="24" t="s">
        <v>42</v>
      </c>
      <c r="B84" s="17" t="s">
        <v>43</v>
      </c>
      <c r="C84" s="18">
        <v>367973.32</v>
      </c>
      <c r="D84" s="18">
        <v>954132</v>
      </c>
      <c r="E84" s="18">
        <v>1120385</v>
      </c>
      <c r="F84" s="18">
        <v>869719.14</v>
      </c>
      <c r="G84" s="18">
        <f t="shared" si="10"/>
        <v>501745.82</v>
      </c>
      <c r="H84" s="18">
        <f t="shared" si="11"/>
        <v>250665.86</v>
      </c>
      <c r="I84" s="19">
        <f t="shared" si="12"/>
        <v>136.35385848082683</v>
      </c>
      <c r="J84" s="19">
        <f t="shared" si="13"/>
        <v>77.626810426772934</v>
      </c>
      <c r="K84" s="19">
        <f t="shared" si="14"/>
        <v>91.152915948736663</v>
      </c>
    </row>
    <row r="85" spans="1:11" x14ac:dyDescent="0.2">
      <c r="A85" s="25" t="s">
        <v>44</v>
      </c>
      <c r="B85" s="17" t="s">
        <v>45</v>
      </c>
      <c r="C85" s="18">
        <v>12396.31</v>
      </c>
      <c r="D85" s="18">
        <v>0</v>
      </c>
      <c r="E85" s="18">
        <v>0</v>
      </c>
      <c r="F85" s="18">
        <v>12763.42</v>
      </c>
      <c r="G85" s="18">
        <f t="shared" si="10"/>
        <v>367.11000000000058</v>
      </c>
      <c r="H85" s="18">
        <f t="shared" si="11"/>
        <v>-12763.42</v>
      </c>
      <c r="I85" s="19">
        <f t="shared" si="12"/>
        <v>2.9614457850763785</v>
      </c>
      <c r="J85" s="19">
        <f t="shared" si="13"/>
        <v>0</v>
      </c>
      <c r="K85" s="19">
        <f t="shared" si="14"/>
        <v>0</v>
      </c>
    </row>
    <row r="86" spans="1:11" x14ac:dyDescent="0.2">
      <c r="A86" s="23" t="s">
        <v>46</v>
      </c>
      <c r="B86" s="17" t="s">
        <v>47</v>
      </c>
      <c r="C86" s="18">
        <v>671499.76</v>
      </c>
      <c r="D86" s="18">
        <v>1382235</v>
      </c>
      <c r="E86" s="18">
        <v>719068</v>
      </c>
      <c r="F86" s="18">
        <v>1055086.94</v>
      </c>
      <c r="G86" s="18">
        <f t="shared" si="10"/>
        <v>383587.17999999993</v>
      </c>
      <c r="H86" s="18">
        <f t="shared" si="11"/>
        <v>-336018.93999999994</v>
      </c>
      <c r="I86" s="19">
        <f t="shared" si="12"/>
        <v>57.12394893484398</v>
      </c>
      <c r="J86" s="19">
        <f t="shared" si="13"/>
        <v>146.72978633453303</v>
      </c>
      <c r="K86" s="19">
        <f t="shared" si="14"/>
        <v>76.331950789843987</v>
      </c>
    </row>
    <row r="87" spans="1:11" x14ac:dyDescent="0.2">
      <c r="A87" s="24" t="s">
        <v>48</v>
      </c>
      <c r="B87" s="17" t="s">
        <v>49</v>
      </c>
      <c r="C87" s="18">
        <v>671499.76</v>
      </c>
      <c r="D87" s="18">
        <v>1382235</v>
      </c>
      <c r="E87" s="18">
        <v>719068</v>
      </c>
      <c r="F87" s="18">
        <v>1055086.94</v>
      </c>
      <c r="G87" s="18">
        <f t="shared" si="10"/>
        <v>383587.17999999993</v>
      </c>
      <c r="H87" s="18">
        <f t="shared" si="11"/>
        <v>-336018.93999999994</v>
      </c>
      <c r="I87" s="19">
        <f t="shared" si="12"/>
        <v>57.12394893484398</v>
      </c>
      <c r="J87" s="19">
        <f t="shared" si="13"/>
        <v>146.72978633453303</v>
      </c>
      <c r="K87" s="19">
        <f t="shared" si="14"/>
        <v>76.331950789843987</v>
      </c>
    </row>
    <row r="88" spans="1:11" ht="25.5" x14ac:dyDescent="0.2">
      <c r="A88" s="23" t="s">
        <v>52</v>
      </c>
      <c r="B88" s="17" t="s">
        <v>53</v>
      </c>
      <c r="C88" s="18">
        <v>0</v>
      </c>
      <c r="D88" s="18">
        <v>159259</v>
      </c>
      <c r="E88" s="18">
        <v>100000</v>
      </c>
      <c r="F88" s="18">
        <v>159176.66</v>
      </c>
      <c r="G88" s="18">
        <f t="shared" si="10"/>
        <v>159176.66</v>
      </c>
      <c r="H88" s="18">
        <f t="shared" si="11"/>
        <v>-59176.66</v>
      </c>
      <c r="I88" s="19">
        <f t="shared" si="12"/>
        <v>0</v>
      </c>
      <c r="J88" s="19">
        <f t="shared" si="13"/>
        <v>159.17666000000003</v>
      </c>
      <c r="K88" s="19">
        <f t="shared" si="14"/>
        <v>99.948298055368937</v>
      </c>
    </row>
    <row r="89" spans="1:11" x14ac:dyDescent="0.2">
      <c r="A89" s="24" t="s">
        <v>54</v>
      </c>
      <c r="B89" s="17" t="s">
        <v>55</v>
      </c>
      <c r="C89" s="18">
        <v>0</v>
      </c>
      <c r="D89" s="18">
        <v>4274</v>
      </c>
      <c r="E89" s="18">
        <v>0</v>
      </c>
      <c r="F89" s="18">
        <v>4192.5200000000004</v>
      </c>
      <c r="G89" s="18">
        <f t="shared" si="10"/>
        <v>4192.5200000000004</v>
      </c>
      <c r="H89" s="18">
        <f t="shared" si="11"/>
        <v>-4192.5200000000004</v>
      </c>
      <c r="I89" s="19">
        <f t="shared" si="12"/>
        <v>0</v>
      </c>
      <c r="J89" s="19">
        <f t="shared" si="13"/>
        <v>0</v>
      </c>
      <c r="K89" s="19">
        <f t="shared" si="14"/>
        <v>98.093589143659344</v>
      </c>
    </row>
    <row r="90" spans="1:11" ht="25.5" x14ac:dyDescent="0.2">
      <c r="A90" s="25" t="s">
        <v>56</v>
      </c>
      <c r="B90" s="17" t="s">
        <v>57</v>
      </c>
      <c r="C90" s="18">
        <v>0</v>
      </c>
      <c r="D90" s="18">
        <v>4274</v>
      </c>
      <c r="E90" s="18">
        <v>0</v>
      </c>
      <c r="F90" s="18">
        <v>4192.5200000000004</v>
      </c>
      <c r="G90" s="18">
        <f t="shared" si="10"/>
        <v>4192.5200000000004</v>
      </c>
      <c r="H90" s="18">
        <f t="shared" si="11"/>
        <v>-4192.5200000000004</v>
      </c>
      <c r="I90" s="19">
        <f t="shared" si="12"/>
        <v>0</v>
      </c>
      <c r="J90" s="19">
        <f t="shared" si="13"/>
        <v>0</v>
      </c>
      <c r="K90" s="19">
        <f t="shared" si="14"/>
        <v>98.093589143659344</v>
      </c>
    </row>
    <row r="91" spans="1:11" ht="25.5" x14ac:dyDescent="0.2">
      <c r="A91" s="26" t="s">
        <v>58</v>
      </c>
      <c r="B91" s="17" t="s">
        <v>59</v>
      </c>
      <c r="C91" s="18">
        <v>0</v>
      </c>
      <c r="D91" s="18">
        <v>4274</v>
      </c>
      <c r="E91" s="18">
        <v>0</v>
      </c>
      <c r="F91" s="18">
        <v>4192.5200000000004</v>
      </c>
      <c r="G91" s="18">
        <f t="shared" si="10"/>
        <v>4192.5200000000004</v>
      </c>
      <c r="H91" s="18">
        <f t="shared" si="11"/>
        <v>-4192.5200000000004</v>
      </c>
      <c r="I91" s="19">
        <f t="shared" si="12"/>
        <v>0</v>
      </c>
      <c r="J91" s="19">
        <f t="shared" si="13"/>
        <v>0</v>
      </c>
      <c r="K91" s="19">
        <f t="shared" si="14"/>
        <v>98.093589143659344</v>
      </c>
    </row>
    <row r="92" spans="1:11" ht="25.5" x14ac:dyDescent="0.2">
      <c r="A92" s="24" t="s">
        <v>166</v>
      </c>
      <c r="B92" s="17" t="s">
        <v>167</v>
      </c>
      <c r="C92" s="18">
        <v>0</v>
      </c>
      <c r="D92" s="18">
        <v>154985</v>
      </c>
      <c r="E92" s="18">
        <v>100000</v>
      </c>
      <c r="F92" s="18">
        <v>154984.14000000001</v>
      </c>
      <c r="G92" s="18">
        <f t="shared" si="10"/>
        <v>154984.14000000001</v>
      </c>
      <c r="H92" s="18">
        <f t="shared" si="11"/>
        <v>-54984.140000000014</v>
      </c>
      <c r="I92" s="19">
        <f t="shared" si="12"/>
        <v>0</v>
      </c>
      <c r="J92" s="19">
        <f t="shared" si="13"/>
        <v>154.98414</v>
      </c>
      <c r="K92" s="19">
        <f t="shared" si="14"/>
        <v>99.999445107591072</v>
      </c>
    </row>
    <row r="93" spans="1:11" ht="25.5" x14ac:dyDescent="0.2">
      <c r="A93" s="25" t="s">
        <v>168</v>
      </c>
      <c r="B93" s="17" t="s">
        <v>169</v>
      </c>
      <c r="C93" s="18">
        <v>0</v>
      </c>
      <c r="D93" s="18">
        <v>154985</v>
      </c>
      <c r="E93" s="18">
        <v>100000</v>
      </c>
      <c r="F93" s="18">
        <v>154984.14000000001</v>
      </c>
      <c r="G93" s="18">
        <f t="shared" si="10"/>
        <v>154984.14000000001</v>
      </c>
      <c r="H93" s="18">
        <f t="shared" si="11"/>
        <v>-54984.140000000014</v>
      </c>
      <c r="I93" s="19">
        <f t="shared" si="12"/>
        <v>0</v>
      </c>
      <c r="J93" s="19">
        <f t="shared" si="13"/>
        <v>154.98414</v>
      </c>
      <c r="K93" s="19">
        <f t="shared" si="14"/>
        <v>99.999445107591072</v>
      </c>
    </row>
    <row r="94" spans="1:11" x14ac:dyDescent="0.2">
      <c r="A94" s="22" t="s">
        <v>60</v>
      </c>
      <c r="B94" s="17" t="s">
        <v>61</v>
      </c>
      <c r="C94" s="18">
        <v>130475.69</v>
      </c>
      <c r="D94" s="18">
        <v>157997</v>
      </c>
      <c r="E94" s="18">
        <v>16911</v>
      </c>
      <c r="F94" s="18">
        <v>86233.95</v>
      </c>
      <c r="G94" s="18">
        <f t="shared" si="10"/>
        <v>-44241.740000000005</v>
      </c>
      <c r="H94" s="18">
        <f t="shared" si="11"/>
        <v>-69322.95</v>
      </c>
      <c r="I94" s="19">
        <f t="shared" si="12"/>
        <v>-33.908032983002428</v>
      </c>
      <c r="J94" s="19">
        <f t="shared" si="13"/>
        <v>509.92815327301753</v>
      </c>
      <c r="K94" s="19">
        <f t="shared" si="14"/>
        <v>54.579485686437081</v>
      </c>
    </row>
    <row r="95" spans="1:11" x14ac:dyDescent="0.2">
      <c r="A95" s="23" t="s">
        <v>62</v>
      </c>
      <c r="B95" s="17" t="s">
        <v>63</v>
      </c>
      <c r="C95" s="18">
        <v>130475.69</v>
      </c>
      <c r="D95" s="18">
        <v>157997</v>
      </c>
      <c r="E95" s="18">
        <v>16911</v>
      </c>
      <c r="F95" s="18">
        <v>86233.95</v>
      </c>
      <c r="G95" s="18">
        <f t="shared" si="10"/>
        <v>-44241.740000000005</v>
      </c>
      <c r="H95" s="18">
        <f t="shared" si="11"/>
        <v>-69322.95</v>
      </c>
      <c r="I95" s="19">
        <f t="shared" si="12"/>
        <v>-33.908032983002428</v>
      </c>
      <c r="J95" s="19">
        <f t="shared" si="13"/>
        <v>509.92815327301753</v>
      </c>
      <c r="K95" s="19">
        <f t="shared" si="14"/>
        <v>54.579485686437081</v>
      </c>
    </row>
    <row r="96" spans="1:11" x14ac:dyDescent="0.2">
      <c r="A96" s="27" t="s">
        <v>86</v>
      </c>
      <c r="B96" s="28" t="s">
        <v>173</v>
      </c>
      <c r="C96" s="29"/>
      <c r="D96" s="29"/>
      <c r="E96" s="29"/>
      <c r="F96" s="29"/>
      <c r="G96" s="29"/>
      <c r="H96" s="29"/>
      <c r="I96" s="30"/>
      <c r="J96" s="30"/>
      <c r="K96" s="30"/>
    </row>
    <row r="97" spans="1:11" x14ac:dyDescent="0.2">
      <c r="A97" s="16" t="s">
        <v>26</v>
      </c>
      <c r="B97" s="17" t="s">
        <v>27</v>
      </c>
      <c r="C97" s="18">
        <v>1485291.27</v>
      </c>
      <c r="D97" s="18">
        <v>2065000</v>
      </c>
      <c r="E97" s="18">
        <v>2000000</v>
      </c>
      <c r="F97" s="18">
        <v>2029169.49</v>
      </c>
      <c r="G97" s="18">
        <f t="shared" ref="G97:G111" si="15">F97-C97</f>
        <v>543878.22</v>
      </c>
      <c r="H97" s="18">
        <f t="shared" ref="H97:H111" si="16">E97-F97</f>
        <v>-29169.489999999991</v>
      </c>
      <c r="I97" s="19">
        <f t="shared" ref="I97:I111" si="17">IF(ISERROR(F97/C97),0,F97/C97*100-100)</f>
        <v>36.617613729056643</v>
      </c>
      <c r="J97" s="19">
        <f t="shared" ref="J97:J111" si="18">IF(ISERROR(F97/E97),0,F97/E97*100)</f>
        <v>101.45847450000001</v>
      </c>
      <c r="K97" s="19">
        <f t="shared" ref="K97:K111" si="19">IF(ISERROR(F97/D97),0,F97/D97*100)</f>
        <v>98.264866343825659</v>
      </c>
    </row>
    <row r="98" spans="1:11" x14ac:dyDescent="0.2">
      <c r="A98" s="22" t="s">
        <v>92</v>
      </c>
      <c r="B98" s="17" t="s">
        <v>93</v>
      </c>
      <c r="C98" s="18">
        <v>1485291.27</v>
      </c>
      <c r="D98" s="18">
        <v>1865000</v>
      </c>
      <c r="E98" s="18">
        <v>1800000</v>
      </c>
      <c r="F98" s="18">
        <v>1829535.7</v>
      </c>
      <c r="G98" s="18">
        <f t="shared" si="15"/>
        <v>344244.42999999993</v>
      </c>
      <c r="H98" s="18">
        <f t="shared" si="16"/>
        <v>-29535.699999999953</v>
      </c>
      <c r="I98" s="19">
        <f t="shared" si="17"/>
        <v>23.176897148261034</v>
      </c>
      <c r="J98" s="19">
        <f t="shared" si="18"/>
        <v>101.64087222222223</v>
      </c>
      <c r="K98" s="19">
        <f t="shared" si="19"/>
        <v>98.098428954423582</v>
      </c>
    </row>
    <row r="99" spans="1:11" x14ac:dyDescent="0.2">
      <c r="A99" s="23" t="s">
        <v>94</v>
      </c>
      <c r="B99" s="17" t="s">
        <v>95</v>
      </c>
      <c r="C99" s="18">
        <v>1485291.27</v>
      </c>
      <c r="D99" s="18">
        <v>1865000</v>
      </c>
      <c r="E99" s="18">
        <v>1800000</v>
      </c>
      <c r="F99" s="18">
        <v>1829535.7</v>
      </c>
      <c r="G99" s="18">
        <f t="shared" si="15"/>
        <v>344244.42999999993</v>
      </c>
      <c r="H99" s="18">
        <f t="shared" si="16"/>
        <v>-29535.699999999953</v>
      </c>
      <c r="I99" s="19">
        <f t="shared" si="17"/>
        <v>23.176897148261034</v>
      </c>
      <c r="J99" s="19">
        <f t="shared" si="18"/>
        <v>101.64087222222223</v>
      </c>
      <c r="K99" s="19">
        <f t="shared" si="19"/>
        <v>98.098428954423582</v>
      </c>
    </row>
    <row r="100" spans="1:11" x14ac:dyDescent="0.2">
      <c r="A100" s="24" t="s">
        <v>96</v>
      </c>
      <c r="B100" s="17" t="s">
        <v>97</v>
      </c>
      <c r="C100" s="18">
        <v>1485291.27</v>
      </c>
      <c r="D100" s="18">
        <v>1865000</v>
      </c>
      <c r="E100" s="18">
        <v>1800000</v>
      </c>
      <c r="F100" s="18">
        <v>1829535.7</v>
      </c>
      <c r="G100" s="18">
        <f t="shared" si="15"/>
        <v>344244.42999999993</v>
      </c>
      <c r="H100" s="18">
        <f t="shared" si="16"/>
        <v>-29535.699999999953</v>
      </c>
      <c r="I100" s="19">
        <f t="shared" si="17"/>
        <v>23.176897148261034</v>
      </c>
      <c r="J100" s="19">
        <f t="shared" si="18"/>
        <v>101.64087222222223</v>
      </c>
      <c r="K100" s="19">
        <f t="shared" si="19"/>
        <v>98.098428954423582</v>
      </c>
    </row>
    <row r="101" spans="1:11" ht="25.5" x14ac:dyDescent="0.2">
      <c r="A101" s="25" t="s">
        <v>98</v>
      </c>
      <c r="B101" s="17" t="s">
        <v>99</v>
      </c>
      <c r="C101" s="18">
        <v>1485291.27</v>
      </c>
      <c r="D101" s="18">
        <v>1865000</v>
      </c>
      <c r="E101" s="18">
        <v>1800000</v>
      </c>
      <c r="F101" s="18">
        <v>1829535.7</v>
      </c>
      <c r="G101" s="18">
        <f t="shared" si="15"/>
        <v>344244.42999999993</v>
      </c>
      <c r="H101" s="18">
        <f t="shared" si="16"/>
        <v>-29535.699999999953</v>
      </c>
      <c r="I101" s="19">
        <f t="shared" si="17"/>
        <v>23.176897148261034</v>
      </c>
      <c r="J101" s="19">
        <f t="shared" si="18"/>
        <v>101.64087222222223</v>
      </c>
      <c r="K101" s="19">
        <f t="shared" si="19"/>
        <v>98.098428954423582</v>
      </c>
    </row>
    <row r="102" spans="1:11" ht="25.5" x14ac:dyDescent="0.2">
      <c r="A102" s="26" t="s">
        <v>100</v>
      </c>
      <c r="B102" s="17" t="s">
        <v>101</v>
      </c>
      <c r="C102" s="18">
        <v>1485291.27</v>
      </c>
      <c r="D102" s="18">
        <v>1865000</v>
      </c>
      <c r="E102" s="18">
        <v>1800000</v>
      </c>
      <c r="F102" s="18">
        <v>1829535.7</v>
      </c>
      <c r="G102" s="18">
        <f t="shared" si="15"/>
        <v>344244.42999999993</v>
      </c>
      <c r="H102" s="18">
        <f t="shared" si="16"/>
        <v>-29535.699999999953</v>
      </c>
      <c r="I102" s="19">
        <f t="shared" si="17"/>
        <v>23.176897148261034</v>
      </c>
      <c r="J102" s="19">
        <f t="shared" si="18"/>
        <v>101.64087222222223</v>
      </c>
      <c r="K102" s="19">
        <f t="shared" si="19"/>
        <v>98.098428954423582</v>
      </c>
    </row>
    <row r="103" spans="1:11" x14ac:dyDescent="0.2">
      <c r="A103" s="22" t="s">
        <v>30</v>
      </c>
      <c r="B103" s="17" t="s">
        <v>31</v>
      </c>
      <c r="C103" s="18">
        <v>0</v>
      </c>
      <c r="D103" s="18">
        <v>200000</v>
      </c>
      <c r="E103" s="18">
        <v>200000</v>
      </c>
      <c r="F103" s="18">
        <v>199633.79</v>
      </c>
      <c r="G103" s="18">
        <f t="shared" si="15"/>
        <v>199633.79</v>
      </c>
      <c r="H103" s="18">
        <f t="shared" si="16"/>
        <v>366.20999999999185</v>
      </c>
      <c r="I103" s="19">
        <f t="shared" si="17"/>
        <v>0</v>
      </c>
      <c r="J103" s="19">
        <f t="shared" si="18"/>
        <v>99.816895000000002</v>
      </c>
      <c r="K103" s="19">
        <f t="shared" si="19"/>
        <v>99.816895000000002</v>
      </c>
    </row>
    <row r="104" spans="1:11" x14ac:dyDescent="0.2">
      <c r="A104" s="23" t="s">
        <v>32</v>
      </c>
      <c r="B104" s="17" t="s">
        <v>33</v>
      </c>
      <c r="C104" s="18">
        <v>0</v>
      </c>
      <c r="D104" s="18">
        <v>200000</v>
      </c>
      <c r="E104" s="18">
        <v>200000</v>
      </c>
      <c r="F104" s="18">
        <v>199633.79</v>
      </c>
      <c r="G104" s="18">
        <f t="shared" si="15"/>
        <v>199633.79</v>
      </c>
      <c r="H104" s="18">
        <f t="shared" si="16"/>
        <v>366.20999999999185</v>
      </c>
      <c r="I104" s="19">
        <f t="shared" si="17"/>
        <v>0</v>
      </c>
      <c r="J104" s="19">
        <f t="shared" si="18"/>
        <v>99.816895000000002</v>
      </c>
      <c r="K104" s="19">
        <f t="shared" si="19"/>
        <v>99.816895000000002</v>
      </c>
    </row>
    <row r="105" spans="1:11" x14ac:dyDescent="0.2">
      <c r="A105" s="16" t="s">
        <v>34</v>
      </c>
      <c r="B105" s="17" t="s">
        <v>35</v>
      </c>
      <c r="C105" s="18">
        <v>1485291.27</v>
      </c>
      <c r="D105" s="18">
        <v>2065000</v>
      </c>
      <c r="E105" s="18">
        <v>2000000</v>
      </c>
      <c r="F105" s="18">
        <v>2029169.49</v>
      </c>
      <c r="G105" s="18">
        <f t="shared" si="15"/>
        <v>543878.22</v>
      </c>
      <c r="H105" s="18">
        <f t="shared" si="16"/>
        <v>-29169.489999999991</v>
      </c>
      <c r="I105" s="19">
        <f t="shared" si="17"/>
        <v>36.617613729056643</v>
      </c>
      <c r="J105" s="19">
        <f t="shared" si="18"/>
        <v>101.45847450000001</v>
      </c>
      <c r="K105" s="19">
        <f t="shared" si="19"/>
        <v>98.264866343825659</v>
      </c>
    </row>
    <row r="106" spans="1:11" x14ac:dyDescent="0.2">
      <c r="A106" s="22" t="s">
        <v>36</v>
      </c>
      <c r="B106" s="17" t="s">
        <v>37</v>
      </c>
      <c r="C106" s="18">
        <v>1485291.27</v>
      </c>
      <c r="D106" s="18">
        <v>2065000</v>
      </c>
      <c r="E106" s="18">
        <v>2000000</v>
      </c>
      <c r="F106" s="18">
        <v>2029169.49</v>
      </c>
      <c r="G106" s="18">
        <f t="shared" si="15"/>
        <v>543878.22</v>
      </c>
      <c r="H106" s="18">
        <f t="shared" si="16"/>
        <v>-29169.489999999991</v>
      </c>
      <c r="I106" s="19">
        <f t="shared" si="17"/>
        <v>36.617613729056643</v>
      </c>
      <c r="J106" s="19">
        <f t="shared" si="18"/>
        <v>101.45847450000001</v>
      </c>
      <c r="K106" s="19">
        <f t="shared" si="19"/>
        <v>98.264866343825659</v>
      </c>
    </row>
    <row r="107" spans="1:11" x14ac:dyDescent="0.2">
      <c r="A107" s="23" t="s">
        <v>38</v>
      </c>
      <c r="B107" s="17" t="s">
        <v>39</v>
      </c>
      <c r="C107" s="18">
        <v>96191.96</v>
      </c>
      <c r="D107" s="18">
        <v>97806</v>
      </c>
      <c r="E107" s="18">
        <v>111912</v>
      </c>
      <c r="F107" s="18">
        <v>95102.14</v>
      </c>
      <c r="G107" s="18">
        <f t="shared" si="15"/>
        <v>-1089.820000000007</v>
      </c>
      <c r="H107" s="18">
        <f t="shared" si="16"/>
        <v>16809.86</v>
      </c>
      <c r="I107" s="19">
        <f t="shared" si="17"/>
        <v>-1.1329637113122573</v>
      </c>
      <c r="J107" s="19">
        <f t="shared" si="18"/>
        <v>84.979394524269068</v>
      </c>
      <c r="K107" s="19">
        <f t="shared" si="19"/>
        <v>97.235486575465714</v>
      </c>
    </row>
    <row r="108" spans="1:11" x14ac:dyDescent="0.2">
      <c r="A108" s="24" t="s">
        <v>40</v>
      </c>
      <c r="B108" s="17" t="s">
        <v>41</v>
      </c>
      <c r="C108" s="18">
        <v>78320.19</v>
      </c>
      <c r="D108" s="18">
        <v>84728</v>
      </c>
      <c r="E108" s="18">
        <v>88018</v>
      </c>
      <c r="F108" s="18">
        <v>84652.35</v>
      </c>
      <c r="G108" s="18">
        <f t="shared" si="15"/>
        <v>6332.1600000000035</v>
      </c>
      <c r="H108" s="18">
        <f t="shared" si="16"/>
        <v>3365.6499999999942</v>
      </c>
      <c r="I108" s="19">
        <f t="shared" si="17"/>
        <v>8.0849650645638178</v>
      </c>
      <c r="J108" s="19">
        <f t="shared" si="18"/>
        <v>96.176179872298846</v>
      </c>
      <c r="K108" s="19">
        <f t="shared" si="19"/>
        <v>99.910714285714292</v>
      </c>
    </row>
    <row r="109" spans="1:11" x14ac:dyDescent="0.2">
      <c r="A109" s="24" t="s">
        <v>42</v>
      </c>
      <c r="B109" s="17" t="s">
        <v>43</v>
      </c>
      <c r="C109" s="18">
        <v>17871.77</v>
      </c>
      <c r="D109" s="18">
        <v>13078</v>
      </c>
      <c r="E109" s="18">
        <v>23894</v>
      </c>
      <c r="F109" s="18">
        <v>10449.790000000001</v>
      </c>
      <c r="G109" s="18">
        <f t="shared" si="15"/>
        <v>-7421.98</v>
      </c>
      <c r="H109" s="18">
        <f t="shared" si="16"/>
        <v>13444.21</v>
      </c>
      <c r="I109" s="19">
        <f t="shared" si="17"/>
        <v>-41.529070707601988</v>
      </c>
      <c r="J109" s="19">
        <f t="shared" si="18"/>
        <v>43.733949945593039</v>
      </c>
      <c r="K109" s="19">
        <f t="shared" si="19"/>
        <v>79.90357852882704</v>
      </c>
    </row>
    <row r="110" spans="1:11" x14ac:dyDescent="0.2">
      <c r="A110" s="23" t="s">
        <v>46</v>
      </c>
      <c r="B110" s="17" t="s">
        <v>47</v>
      </c>
      <c r="C110" s="18">
        <v>1389099.31</v>
      </c>
      <c r="D110" s="18">
        <v>1967194</v>
      </c>
      <c r="E110" s="18">
        <v>1888088</v>
      </c>
      <c r="F110" s="18">
        <v>1934067.35</v>
      </c>
      <c r="G110" s="18">
        <f t="shared" si="15"/>
        <v>544968.04</v>
      </c>
      <c r="H110" s="18">
        <f t="shared" si="16"/>
        <v>-45979.350000000093</v>
      </c>
      <c r="I110" s="19">
        <f t="shared" si="17"/>
        <v>39.231755143554125</v>
      </c>
      <c r="J110" s="19">
        <f t="shared" si="18"/>
        <v>102.43523342132359</v>
      </c>
      <c r="K110" s="19">
        <f t="shared" si="19"/>
        <v>98.316045595909713</v>
      </c>
    </row>
    <row r="111" spans="1:11" x14ac:dyDescent="0.2">
      <c r="A111" s="24" t="s">
        <v>48</v>
      </c>
      <c r="B111" s="17" t="s">
        <v>49</v>
      </c>
      <c r="C111" s="18">
        <v>1389099.31</v>
      </c>
      <c r="D111" s="18">
        <v>1967194</v>
      </c>
      <c r="E111" s="18">
        <v>1888088</v>
      </c>
      <c r="F111" s="18">
        <v>1934067.35</v>
      </c>
      <c r="G111" s="18">
        <f t="shared" si="15"/>
        <v>544968.04</v>
      </c>
      <c r="H111" s="18">
        <f t="shared" si="16"/>
        <v>-45979.350000000093</v>
      </c>
      <c r="I111" s="19">
        <f t="shared" si="17"/>
        <v>39.231755143554125</v>
      </c>
      <c r="J111" s="19">
        <f t="shared" si="18"/>
        <v>102.43523342132359</v>
      </c>
      <c r="K111" s="19">
        <f t="shared" si="19"/>
        <v>98.316045595909713</v>
      </c>
    </row>
    <row r="112" spans="1:11" x14ac:dyDescent="0.2">
      <c r="A112" s="27" t="s">
        <v>174</v>
      </c>
      <c r="B112" s="28" t="s">
        <v>175</v>
      </c>
      <c r="C112" s="29"/>
      <c r="D112" s="29"/>
      <c r="E112" s="29"/>
      <c r="F112" s="29"/>
      <c r="G112" s="29"/>
      <c r="H112" s="29"/>
      <c r="I112" s="30"/>
      <c r="J112" s="30"/>
      <c r="K112" s="30"/>
    </row>
    <row r="113" spans="1:11" x14ac:dyDescent="0.2">
      <c r="A113" s="16" t="s">
        <v>26</v>
      </c>
      <c r="B113" s="17" t="s">
        <v>27</v>
      </c>
      <c r="C113" s="18">
        <v>252972.73</v>
      </c>
      <c r="D113" s="18">
        <v>429687</v>
      </c>
      <c r="E113" s="18">
        <v>389687</v>
      </c>
      <c r="F113" s="18">
        <v>412584.27</v>
      </c>
      <c r="G113" s="18">
        <f t="shared" ref="G113:G130" si="20">F113-C113</f>
        <v>159611.54</v>
      </c>
      <c r="H113" s="18">
        <f t="shared" ref="H113:H130" si="21">E113-F113</f>
        <v>-22897.270000000019</v>
      </c>
      <c r="I113" s="19">
        <f t="shared" ref="I113:I130" si="22">IF(ISERROR(F113/C113),0,F113/C113*100-100)</f>
        <v>63.09436594213139</v>
      </c>
      <c r="J113" s="19">
        <f t="shared" ref="J113:J130" si="23">IF(ISERROR(F113/E113),0,F113/E113*100)</f>
        <v>105.87581058644501</v>
      </c>
      <c r="K113" s="19">
        <f t="shared" ref="K113:K130" si="24">IF(ISERROR(F113/D113),0,F113/D113*100)</f>
        <v>96.019723659314806</v>
      </c>
    </row>
    <row r="114" spans="1:11" x14ac:dyDescent="0.2">
      <c r="A114" s="22" t="s">
        <v>92</v>
      </c>
      <c r="B114" s="17" t="s">
        <v>93</v>
      </c>
      <c r="C114" s="18">
        <v>241359.1</v>
      </c>
      <c r="D114" s="18">
        <v>395538</v>
      </c>
      <c r="E114" s="18">
        <v>355538</v>
      </c>
      <c r="F114" s="18">
        <v>390445.06</v>
      </c>
      <c r="G114" s="18">
        <f t="shared" si="20"/>
        <v>149085.96</v>
      </c>
      <c r="H114" s="18">
        <f t="shared" si="21"/>
        <v>-34907.06</v>
      </c>
      <c r="I114" s="19">
        <f t="shared" si="22"/>
        <v>61.76935528844777</v>
      </c>
      <c r="J114" s="19">
        <f t="shared" si="23"/>
        <v>109.81809539346006</v>
      </c>
      <c r="K114" s="19">
        <f t="shared" si="24"/>
        <v>98.712401842553689</v>
      </c>
    </row>
    <row r="115" spans="1:11" x14ac:dyDescent="0.2">
      <c r="A115" s="23" t="s">
        <v>94</v>
      </c>
      <c r="B115" s="17" t="s">
        <v>95</v>
      </c>
      <c r="C115" s="18">
        <v>241359.1</v>
      </c>
      <c r="D115" s="18">
        <v>395538</v>
      </c>
      <c r="E115" s="18">
        <v>355538</v>
      </c>
      <c r="F115" s="18">
        <v>390445.06</v>
      </c>
      <c r="G115" s="18">
        <f t="shared" si="20"/>
        <v>149085.96</v>
      </c>
      <c r="H115" s="18">
        <f t="shared" si="21"/>
        <v>-34907.06</v>
      </c>
      <c r="I115" s="19">
        <f t="shared" si="22"/>
        <v>61.76935528844777</v>
      </c>
      <c r="J115" s="19">
        <f t="shared" si="23"/>
        <v>109.81809539346006</v>
      </c>
      <c r="K115" s="19">
        <f t="shared" si="24"/>
        <v>98.712401842553689</v>
      </c>
    </row>
    <row r="116" spans="1:11" x14ac:dyDescent="0.2">
      <c r="A116" s="24" t="s">
        <v>96</v>
      </c>
      <c r="B116" s="17" t="s">
        <v>97</v>
      </c>
      <c r="C116" s="18">
        <v>241359.1</v>
      </c>
      <c r="D116" s="18">
        <v>395538</v>
      </c>
      <c r="E116" s="18">
        <v>355538</v>
      </c>
      <c r="F116" s="18">
        <v>390445.06</v>
      </c>
      <c r="G116" s="18">
        <f t="shared" si="20"/>
        <v>149085.96</v>
      </c>
      <c r="H116" s="18">
        <f t="shared" si="21"/>
        <v>-34907.06</v>
      </c>
      <c r="I116" s="19">
        <f t="shared" si="22"/>
        <v>61.76935528844777</v>
      </c>
      <c r="J116" s="19">
        <f t="shared" si="23"/>
        <v>109.81809539346006</v>
      </c>
      <c r="K116" s="19">
        <f t="shared" si="24"/>
        <v>98.712401842553689</v>
      </c>
    </row>
    <row r="117" spans="1:11" ht="25.5" x14ac:dyDescent="0.2">
      <c r="A117" s="25" t="s">
        <v>98</v>
      </c>
      <c r="B117" s="17" t="s">
        <v>99</v>
      </c>
      <c r="C117" s="18">
        <v>241359.1</v>
      </c>
      <c r="D117" s="18">
        <v>395538</v>
      </c>
      <c r="E117" s="18">
        <v>355538</v>
      </c>
      <c r="F117" s="18">
        <v>390445.06</v>
      </c>
      <c r="G117" s="18">
        <f t="shared" si="20"/>
        <v>149085.96</v>
      </c>
      <c r="H117" s="18">
        <f t="shared" si="21"/>
        <v>-34907.06</v>
      </c>
      <c r="I117" s="19">
        <f t="shared" si="22"/>
        <v>61.76935528844777</v>
      </c>
      <c r="J117" s="19">
        <f t="shared" si="23"/>
        <v>109.81809539346006</v>
      </c>
      <c r="K117" s="19">
        <f t="shared" si="24"/>
        <v>98.712401842553689</v>
      </c>
    </row>
    <row r="118" spans="1:11" ht="25.5" x14ac:dyDescent="0.2">
      <c r="A118" s="26" t="s">
        <v>100</v>
      </c>
      <c r="B118" s="17" t="s">
        <v>101</v>
      </c>
      <c r="C118" s="18">
        <v>241359.1</v>
      </c>
      <c r="D118" s="18">
        <v>395538</v>
      </c>
      <c r="E118" s="18">
        <v>355538</v>
      </c>
      <c r="F118" s="18">
        <v>390445.06</v>
      </c>
      <c r="G118" s="18">
        <f t="shared" si="20"/>
        <v>149085.96</v>
      </c>
      <c r="H118" s="18">
        <f t="shared" si="21"/>
        <v>-34907.06</v>
      </c>
      <c r="I118" s="19">
        <f t="shared" si="22"/>
        <v>61.76935528844777</v>
      </c>
      <c r="J118" s="19">
        <f t="shared" si="23"/>
        <v>109.81809539346006</v>
      </c>
      <c r="K118" s="19">
        <f t="shared" si="24"/>
        <v>98.712401842553689</v>
      </c>
    </row>
    <row r="119" spans="1:11" x14ac:dyDescent="0.2">
      <c r="A119" s="22" t="s">
        <v>30</v>
      </c>
      <c r="B119" s="17" t="s">
        <v>31</v>
      </c>
      <c r="C119" s="18">
        <v>11613.63</v>
      </c>
      <c r="D119" s="18">
        <v>34149</v>
      </c>
      <c r="E119" s="18">
        <v>34149</v>
      </c>
      <c r="F119" s="18">
        <v>22139.21</v>
      </c>
      <c r="G119" s="18">
        <f t="shared" si="20"/>
        <v>10525.58</v>
      </c>
      <c r="H119" s="18">
        <f t="shared" si="21"/>
        <v>12009.79</v>
      </c>
      <c r="I119" s="19">
        <f t="shared" si="22"/>
        <v>90.631266882103176</v>
      </c>
      <c r="J119" s="19">
        <f t="shared" si="23"/>
        <v>64.831210284342148</v>
      </c>
      <c r="K119" s="19">
        <f t="shared" si="24"/>
        <v>64.831210284342148</v>
      </c>
    </row>
    <row r="120" spans="1:11" x14ac:dyDescent="0.2">
      <c r="A120" s="23" t="s">
        <v>32</v>
      </c>
      <c r="B120" s="17" t="s">
        <v>33</v>
      </c>
      <c r="C120" s="18">
        <v>11613.63</v>
      </c>
      <c r="D120" s="18">
        <v>34149</v>
      </c>
      <c r="E120" s="18">
        <v>34149</v>
      </c>
      <c r="F120" s="18">
        <v>22139.21</v>
      </c>
      <c r="G120" s="18">
        <f t="shared" si="20"/>
        <v>10525.58</v>
      </c>
      <c r="H120" s="18">
        <f t="shared" si="21"/>
        <v>12009.79</v>
      </c>
      <c r="I120" s="19">
        <f t="shared" si="22"/>
        <v>90.631266882103176</v>
      </c>
      <c r="J120" s="19">
        <f t="shared" si="23"/>
        <v>64.831210284342148</v>
      </c>
      <c r="K120" s="19">
        <f t="shared" si="24"/>
        <v>64.831210284342148</v>
      </c>
    </row>
    <row r="121" spans="1:11" x14ac:dyDescent="0.2">
      <c r="A121" s="16" t="s">
        <v>34</v>
      </c>
      <c r="B121" s="17" t="s">
        <v>35</v>
      </c>
      <c r="C121" s="18">
        <v>252972.73</v>
      </c>
      <c r="D121" s="18">
        <v>429687</v>
      </c>
      <c r="E121" s="18">
        <v>389687</v>
      </c>
      <c r="F121" s="18">
        <v>412584.27</v>
      </c>
      <c r="G121" s="18">
        <f t="shared" si="20"/>
        <v>159611.54</v>
      </c>
      <c r="H121" s="18">
        <f t="shared" si="21"/>
        <v>-22897.270000000019</v>
      </c>
      <c r="I121" s="19">
        <f t="shared" si="22"/>
        <v>63.09436594213139</v>
      </c>
      <c r="J121" s="19">
        <f t="shared" si="23"/>
        <v>105.87581058644501</v>
      </c>
      <c r="K121" s="19">
        <f t="shared" si="24"/>
        <v>96.019723659314806</v>
      </c>
    </row>
    <row r="122" spans="1:11" x14ac:dyDescent="0.2">
      <c r="A122" s="22" t="s">
        <v>36</v>
      </c>
      <c r="B122" s="17" t="s">
        <v>37</v>
      </c>
      <c r="C122" s="18">
        <v>252972.73</v>
      </c>
      <c r="D122" s="18">
        <v>429687</v>
      </c>
      <c r="E122" s="18">
        <v>389687</v>
      </c>
      <c r="F122" s="18">
        <v>412584.27</v>
      </c>
      <c r="G122" s="18">
        <f t="shared" si="20"/>
        <v>159611.54</v>
      </c>
      <c r="H122" s="18">
        <f t="shared" si="21"/>
        <v>-22897.270000000019</v>
      </c>
      <c r="I122" s="19">
        <f t="shared" si="22"/>
        <v>63.09436594213139</v>
      </c>
      <c r="J122" s="19">
        <f t="shared" si="23"/>
        <v>105.87581058644501</v>
      </c>
      <c r="K122" s="19">
        <f t="shared" si="24"/>
        <v>96.019723659314806</v>
      </c>
    </row>
    <row r="123" spans="1:11" x14ac:dyDescent="0.2">
      <c r="A123" s="23" t="s">
        <v>38</v>
      </c>
      <c r="B123" s="17" t="s">
        <v>39</v>
      </c>
      <c r="C123" s="18">
        <v>24833.05</v>
      </c>
      <c r="D123" s="18">
        <v>37063</v>
      </c>
      <c r="E123" s="18">
        <v>37063</v>
      </c>
      <c r="F123" s="18">
        <v>36008.199999999997</v>
      </c>
      <c r="G123" s="18">
        <f t="shared" si="20"/>
        <v>11175.149999999998</v>
      </c>
      <c r="H123" s="18">
        <f t="shared" si="21"/>
        <v>1054.8000000000029</v>
      </c>
      <c r="I123" s="19">
        <f t="shared" si="22"/>
        <v>45.001117462413987</v>
      </c>
      <c r="J123" s="19">
        <f t="shared" si="23"/>
        <v>97.154035021449957</v>
      </c>
      <c r="K123" s="19">
        <f t="shared" si="24"/>
        <v>97.154035021449957</v>
      </c>
    </row>
    <row r="124" spans="1:11" x14ac:dyDescent="0.2">
      <c r="A124" s="24" t="s">
        <v>40</v>
      </c>
      <c r="B124" s="17" t="s">
        <v>41</v>
      </c>
      <c r="C124" s="18">
        <v>22251.09</v>
      </c>
      <c r="D124" s="18">
        <v>32265</v>
      </c>
      <c r="E124" s="18">
        <v>32265</v>
      </c>
      <c r="F124" s="18">
        <v>31878.7</v>
      </c>
      <c r="G124" s="18">
        <f t="shared" si="20"/>
        <v>9627.61</v>
      </c>
      <c r="H124" s="18">
        <f t="shared" si="21"/>
        <v>386.29999999999927</v>
      </c>
      <c r="I124" s="19">
        <f t="shared" si="22"/>
        <v>43.268037655683401</v>
      </c>
      <c r="J124" s="19">
        <f t="shared" si="23"/>
        <v>98.802727413606078</v>
      </c>
      <c r="K124" s="19">
        <f t="shared" si="24"/>
        <v>98.802727413606078</v>
      </c>
    </row>
    <row r="125" spans="1:11" x14ac:dyDescent="0.2">
      <c r="A125" s="24" t="s">
        <v>42</v>
      </c>
      <c r="B125" s="17" t="s">
        <v>43</v>
      </c>
      <c r="C125" s="18">
        <v>2581.96</v>
      </c>
      <c r="D125" s="18">
        <v>4798</v>
      </c>
      <c r="E125" s="18">
        <v>4798</v>
      </c>
      <c r="F125" s="18">
        <v>4129.5</v>
      </c>
      <c r="G125" s="18">
        <f t="shared" si="20"/>
        <v>1547.54</v>
      </c>
      <c r="H125" s="18">
        <f t="shared" si="21"/>
        <v>668.5</v>
      </c>
      <c r="I125" s="19">
        <f t="shared" si="22"/>
        <v>59.936637283304151</v>
      </c>
      <c r="J125" s="19">
        <f t="shared" si="23"/>
        <v>86.067111296373483</v>
      </c>
      <c r="K125" s="19">
        <f t="shared" si="24"/>
        <v>86.067111296373483</v>
      </c>
    </row>
    <row r="126" spans="1:11" x14ac:dyDescent="0.2">
      <c r="A126" s="23" t="s">
        <v>46</v>
      </c>
      <c r="B126" s="17" t="s">
        <v>47</v>
      </c>
      <c r="C126" s="18">
        <v>228139.68</v>
      </c>
      <c r="D126" s="18">
        <v>389024</v>
      </c>
      <c r="E126" s="18">
        <v>352624</v>
      </c>
      <c r="F126" s="18">
        <v>374056.07</v>
      </c>
      <c r="G126" s="18">
        <f t="shared" si="20"/>
        <v>145916.39000000001</v>
      </c>
      <c r="H126" s="18">
        <f t="shared" si="21"/>
        <v>-21432.070000000007</v>
      </c>
      <c r="I126" s="19">
        <f t="shared" si="22"/>
        <v>63.959233220630466</v>
      </c>
      <c r="J126" s="19">
        <f t="shared" si="23"/>
        <v>106.07788182313172</v>
      </c>
      <c r="K126" s="19">
        <f t="shared" si="24"/>
        <v>96.152440466397962</v>
      </c>
    </row>
    <row r="127" spans="1:11" x14ac:dyDescent="0.2">
      <c r="A127" s="24" t="s">
        <v>48</v>
      </c>
      <c r="B127" s="17" t="s">
        <v>49</v>
      </c>
      <c r="C127" s="18">
        <v>228139.68</v>
      </c>
      <c r="D127" s="18">
        <v>389024</v>
      </c>
      <c r="E127" s="18">
        <v>352624</v>
      </c>
      <c r="F127" s="18">
        <v>374056.07</v>
      </c>
      <c r="G127" s="18">
        <f t="shared" si="20"/>
        <v>145916.39000000001</v>
      </c>
      <c r="H127" s="18">
        <f t="shared" si="21"/>
        <v>-21432.070000000007</v>
      </c>
      <c r="I127" s="19">
        <f t="shared" si="22"/>
        <v>63.959233220630466</v>
      </c>
      <c r="J127" s="19">
        <f t="shared" si="23"/>
        <v>106.07788182313172</v>
      </c>
      <c r="K127" s="19">
        <f t="shared" si="24"/>
        <v>96.152440466397962</v>
      </c>
    </row>
    <row r="128" spans="1:11" ht="25.5" x14ac:dyDescent="0.2">
      <c r="A128" s="23" t="s">
        <v>52</v>
      </c>
      <c r="B128" s="17" t="s">
        <v>53</v>
      </c>
      <c r="C128" s="18">
        <v>0</v>
      </c>
      <c r="D128" s="18">
        <v>3600</v>
      </c>
      <c r="E128" s="18">
        <v>0</v>
      </c>
      <c r="F128" s="18">
        <v>2520</v>
      </c>
      <c r="G128" s="18">
        <f t="shared" si="20"/>
        <v>2520</v>
      </c>
      <c r="H128" s="18">
        <f t="shared" si="21"/>
        <v>-2520</v>
      </c>
      <c r="I128" s="19">
        <f t="shared" si="22"/>
        <v>0</v>
      </c>
      <c r="J128" s="19">
        <f t="shared" si="23"/>
        <v>0</v>
      </c>
      <c r="K128" s="19">
        <f t="shared" si="24"/>
        <v>70</v>
      </c>
    </row>
    <row r="129" spans="1:11" ht="25.5" x14ac:dyDescent="0.2">
      <c r="A129" s="24" t="s">
        <v>166</v>
      </c>
      <c r="B129" s="17" t="s">
        <v>167</v>
      </c>
      <c r="C129" s="18">
        <v>0</v>
      </c>
      <c r="D129" s="18">
        <v>3600</v>
      </c>
      <c r="E129" s="18">
        <v>0</v>
      </c>
      <c r="F129" s="18">
        <v>2520</v>
      </c>
      <c r="G129" s="18">
        <f t="shared" si="20"/>
        <v>2520</v>
      </c>
      <c r="H129" s="18">
        <f t="shared" si="21"/>
        <v>-2520</v>
      </c>
      <c r="I129" s="19">
        <f t="shared" si="22"/>
        <v>0</v>
      </c>
      <c r="J129" s="19">
        <f t="shared" si="23"/>
        <v>0</v>
      </c>
      <c r="K129" s="19">
        <f t="shared" si="24"/>
        <v>70</v>
      </c>
    </row>
    <row r="130" spans="1:11" ht="25.5" x14ac:dyDescent="0.2">
      <c r="A130" s="25" t="s">
        <v>168</v>
      </c>
      <c r="B130" s="17" t="s">
        <v>169</v>
      </c>
      <c r="C130" s="18">
        <v>0</v>
      </c>
      <c r="D130" s="18">
        <v>3600</v>
      </c>
      <c r="E130" s="18">
        <v>0</v>
      </c>
      <c r="F130" s="18">
        <v>2520</v>
      </c>
      <c r="G130" s="18">
        <f t="shared" si="20"/>
        <v>2520</v>
      </c>
      <c r="H130" s="18">
        <f t="shared" si="21"/>
        <v>-2520</v>
      </c>
      <c r="I130" s="19">
        <f t="shared" si="22"/>
        <v>0</v>
      </c>
      <c r="J130" s="19">
        <f t="shared" si="23"/>
        <v>0</v>
      </c>
      <c r="K130" s="19">
        <f t="shared" si="24"/>
        <v>70</v>
      </c>
    </row>
    <row r="131" spans="1:11" x14ac:dyDescent="0.2">
      <c r="A131" s="27" t="s">
        <v>70</v>
      </c>
      <c r="B131" s="28" t="s">
        <v>176</v>
      </c>
      <c r="C131" s="29"/>
      <c r="D131" s="29"/>
      <c r="E131" s="29"/>
      <c r="F131" s="29"/>
      <c r="G131" s="29"/>
      <c r="H131" s="29"/>
      <c r="I131" s="30"/>
      <c r="J131" s="30"/>
      <c r="K131" s="30"/>
    </row>
    <row r="132" spans="1:11" x14ac:dyDescent="0.2">
      <c r="A132" s="16" t="s">
        <v>26</v>
      </c>
      <c r="B132" s="17" t="s">
        <v>27</v>
      </c>
      <c r="C132" s="18">
        <v>4573806.8</v>
      </c>
      <c r="D132" s="18">
        <v>5021558</v>
      </c>
      <c r="E132" s="18">
        <v>4729558</v>
      </c>
      <c r="F132" s="18">
        <v>4977870.26</v>
      </c>
      <c r="G132" s="18">
        <f t="shared" ref="G132:G146" si="25">F132-C132</f>
        <v>404063.45999999996</v>
      </c>
      <c r="H132" s="18">
        <f t="shared" ref="H132:H146" si="26">E132-F132</f>
        <v>-248312.25999999978</v>
      </c>
      <c r="I132" s="19">
        <f t="shared" ref="I132:I146" si="27">IF(ISERROR(F132/C132),0,F132/C132*100-100)</f>
        <v>8.8342922573817475</v>
      </c>
      <c r="J132" s="19">
        <f t="shared" ref="J132:J146" si="28">IF(ISERROR(F132/E132),0,F132/E132*100)</f>
        <v>105.25022126803391</v>
      </c>
      <c r="K132" s="19">
        <f t="shared" ref="K132:K146" si="29">IF(ISERROR(F132/D132),0,F132/D132*100)</f>
        <v>99.129996307918773</v>
      </c>
    </row>
    <row r="133" spans="1:11" x14ac:dyDescent="0.2">
      <c r="A133" s="22" t="s">
        <v>92</v>
      </c>
      <c r="B133" s="17" t="s">
        <v>93</v>
      </c>
      <c r="C133" s="18">
        <v>4154032.46</v>
      </c>
      <c r="D133" s="18">
        <v>5021558</v>
      </c>
      <c r="E133" s="18">
        <v>4729558</v>
      </c>
      <c r="F133" s="18">
        <v>4977870.26</v>
      </c>
      <c r="G133" s="18">
        <f t="shared" si="25"/>
        <v>823837.79999999981</v>
      </c>
      <c r="H133" s="18">
        <f t="shared" si="26"/>
        <v>-248312.25999999978</v>
      </c>
      <c r="I133" s="19">
        <f t="shared" si="27"/>
        <v>19.832242716755275</v>
      </c>
      <c r="J133" s="19">
        <f t="shared" si="28"/>
        <v>105.25022126803391</v>
      </c>
      <c r="K133" s="19">
        <f t="shared" si="29"/>
        <v>99.129996307918773</v>
      </c>
    </row>
    <row r="134" spans="1:11" x14ac:dyDescent="0.2">
      <c r="A134" s="23" t="s">
        <v>94</v>
      </c>
      <c r="B134" s="17" t="s">
        <v>95</v>
      </c>
      <c r="C134" s="18">
        <v>4154032.46</v>
      </c>
      <c r="D134" s="18">
        <v>5021558</v>
      </c>
      <c r="E134" s="18">
        <v>4729558</v>
      </c>
      <c r="F134" s="18">
        <v>4977870.26</v>
      </c>
      <c r="G134" s="18">
        <f t="shared" si="25"/>
        <v>823837.79999999981</v>
      </c>
      <c r="H134" s="18">
        <f t="shared" si="26"/>
        <v>-248312.25999999978</v>
      </c>
      <c r="I134" s="19">
        <f t="shared" si="27"/>
        <v>19.832242716755275</v>
      </c>
      <c r="J134" s="19">
        <f t="shared" si="28"/>
        <v>105.25022126803391</v>
      </c>
      <c r="K134" s="19">
        <f t="shared" si="29"/>
        <v>99.129996307918773</v>
      </c>
    </row>
    <row r="135" spans="1:11" x14ac:dyDescent="0.2">
      <c r="A135" s="24" t="s">
        <v>96</v>
      </c>
      <c r="B135" s="17" t="s">
        <v>97</v>
      </c>
      <c r="C135" s="18">
        <v>4154032.46</v>
      </c>
      <c r="D135" s="18">
        <v>5021558</v>
      </c>
      <c r="E135" s="18">
        <v>4729558</v>
      </c>
      <c r="F135" s="18">
        <v>4977870.26</v>
      </c>
      <c r="G135" s="18">
        <f t="shared" si="25"/>
        <v>823837.79999999981</v>
      </c>
      <c r="H135" s="18">
        <f t="shared" si="26"/>
        <v>-248312.25999999978</v>
      </c>
      <c r="I135" s="19">
        <f t="shared" si="27"/>
        <v>19.832242716755275</v>
      </c>
      <c r="J135" s="19">
        <f t="shared" si="28"/>
        <v>105.25022126803391</v>
      </c>
      <c r="K135" s="19">
        <f t="shared" si="29"/>
        <v>99.129996307918773</v>
      </c>
    </row>
    <row r="136" spans="1:11" ht="25.5" x14ac:dyDescent="0.2">
      <c r="A136" s="25" t="s">
        <v>98</v>
      </c>
      <c r="B136" s="17" t="s">
        <v>99</v>
      </c>
      <c r="C136" s="18">
        <v>4154032.46</v>
      </c>
      <c r="D136" s="18">
        <v>5021558</v>
      </c>
      <c r="E136" s="18">
        <v>4729558</v>
      </c>
      <c r="F136" s="18">
        <v>4977870.26</v>
      </c>
      <c r="G136" s="18">
        <f t="shared" si="25"/>
        <v>823837.79999999981</v>
      </c>
      <c r="H136" s="18">
        <f t="shared" si="26"/>
        <v>-248312.25999999978</v>
      </c>
      <c r="I136" s="19">
        <f t="shared" si="27"/>
        <v>19.832242716755275</v>
      </c>
      <c r="J136" s="19">
        <f t="shared" si="28"/>
        <v>105.25022126803391</v>
      </c>
      <c r="K136" s="19">
        <f t="shared" si="29"/>
        <v>99.129996307918773</v>
      </c>
    </row>
    <row r="137" spans="1:11" ht="25.5" x14ac:dyDescent="0.2">
      <c r="A137" s="26" t="s">
        <v>100</v>
      </c>
      <c r="B137" s="17" t="s">
        <v>101</v>
      </c>
      <c r="C137" s="18">
        <v>4154032.46</v>
      </c>
      <c r="D137" s="18">
        <v>5021558</v>
      </c>
      <c r="E137" s="18">
        <v>4729558</v>
      </c>
      <c r="F137" s="18">
        <v>4977870.26</v>
      </c>
      <c r="G137" s="18">
        <f t="shared" si="25"/>
        <v>823837.79999999981</v>
      </c>
      <c r="H137" s="18">
        <f t="shared" si="26"/>
        <v>-248312.25999999978</v>
      </c>
      <c r="I137" s="19">
        <f t="shared" si="27"/>
        <v>19.832242716755275</v>
      </c>
      <c r="J137" s="19">
        <f t="shared" si="28"/>
        <v>105.25022126803391</v>
      </c>
      <c r="K137" s="19">
        <f t="shared" si="29"/>
        <v>99.129996307918773</v>
      </c>
    </row>
    <row r="138" spans="1:11" x14ac:dyDescent="0.2">
      <c r="A138" s="22" t="s">
        <v>30</v>
      </c>
      <c r="B138" s="17" t="s">
        <v>31</v>
      </c>
      <c r="C138" s="18">
        <v>419774.34</v>
      </c>
      <c r="D138" s="18">
        <v>0</v>
      </c>
      <c r="E138" s="18">
        <v>0</v>
      </c>
      <c r="F138" s="18">
        <v>0</v>
      </c>
      <c r="G138" s="18">
        <f t="shared" si="25"/>
        <v>-419774.34</v>
      </c>
      <c r="H138" s="18">
        <f t="shared" si="26"/>
        <v>0</v>
      </c>
      <c r="I138" s="19">
        <f t="shared" si="27"/>
        <v>-100</v>
      </c>
      <c r="J138" s="19">
        <f t="shared" si="28"/>
        <v>0</v>
      </c>
      <c r="K138" s="19">
        <f t="shared" si="29"/>
        <v>0</v>
      </c>
    </row>
    <row r="139" spans="1:11" x14ac:dyDescent="0.2">
      <c r="A139" s="23" t="s">
        <v>32</v>
      </c>
      <c r="B139" s="17" t="s">
        <v>33</v>
      </c>
      <c r="C139" s="18">
        <v>419774.34</v>
      </c>
      <c r="D139" s="18">
        <v>0</v>
      </c>
      <c r="E139" s="18">
        <v>0</v>
      </c>
      <c r="F139" s="18">
        <v>0</v>
      </c>
      <c r="G139" s="18">
        <f t="shared" si="25"/>
        <v>-419774.34</v>
      </c>
      <c r="H139" s="18">
        <f t="shared" si="26"/>
        <v>0</v>
      </c>
      <c r="I139" s="19">
        <f t="shared" si="27"/>
        <v>-100</v>
      </c>
      <c r="J139" s="19">
        <f t="shared" si="28"/>
        <v>0</v>
      </c>
      <c r="K139" s="19">
        <f t="shared" si="29"/>
        <v>0</v>
      </c>
    </row>
    <row r="140" spans="1:11" x14ac:dyDescent="0.2">
      <c r="A140" s="16" t="s">
        <v>34</v>
      </c>
      <c r="B140" s="17" t="s">
        <v>35</v>
      </c>
      <c r="C140" s="18">
        <v>4573806.8</v>
      </c>
      <c r="D140" s="18">
        <v>5021558</v>
      </c>
      <c r="E140" s="18">
        <v>4729558</v>
      </c>
      <c r="F140" s="18">
        <v>4977870.26</v>
      </c>
      <c r="G140" s="18">
        <f t="shared" si="25"/>
        <v>404063.45999999996</v>
      </c>
      <c r="H140" s="18">
        <f t="shared" si="26"/>
        <v>-248312.25999999978</v>
      </c>
      <c r="I140" s="19">
        <f t="shared" si="27"/>
        <v>8.8342922573817475</v>
      </c>
      <c r="J140" s="19">
        <f t="shared" si="28"/>
        <v>105.25022126803391</v>
      </c>
      <c r="K140" s="19">
        <f t="shared" si="29"/>
        <v>99.129996307918773</v>
      </c>
    </row>
    <row r="141" spans="1:11" x14ac:dyDescent="0.2">
      <c r="A141" s="22" t="s">
        <v>36</v>
      </c>
      <c r="B141" s="17" t="s">
        <v>37</v>
      </c>
      <c r="C141" s="18">
        <v>4573806.8</v>
      </c>
      <c r="D141" s="18">
        <v>5021558</v>
      </c>
      <c r="E141" s="18">
        <v>4729558</v>
      </c>
      <c r="F141" s="18">
        <v>4977870.26</v>
      </c>
      <c r="G141" s="18">
        <f t="shared" si="25"/>
        <v>404063.45999999996</v>
      </c>
      <c r="H141" s="18">
        <f t="shared" si="26"/>
        <v>-248312.25999999978</v>
      </c>
      <c r="I141" s="19">
        <f t="shared" si="27"/>
        <v>8.8342922573817475</v>
      </c>
      <c r="J141" s="19">
        <f t="shared" si="28"/>
        <v>105.25022126803391</v>
      </c>
      <c r="K141" s="19">
        <f t="shared" si="29"/>
        <v>99.129996307918773</v>
      </c>
    </row>
    <row r="142" spans="1:11" x14ac:dyDescent="0.2">
      <c r="A142" s="23" t="s">
        <v>38</v>
      </c>
      <c r="B142" s="17" t="s">
        <v>39</v>
      </c>
      <c r="C142" s="18">
        <v>79572.62</v>
      </c>
      <c r="D142" s="18">
        <v>104360</v>
      </c>
      <c r="E142" s="18">
        <v>99028</v>
      </c>
      <c r="F142" s="18">
        <v>101265.53</v>
      </c>
      <c r="G142" s="18">
        <f t="shared" si="25"/>
        <v>21692.910000000003</v>
      </c>
      <c r="H142" s="18">
        <f t="shared" si="26"/>
        <v>-2237.5299999999988</v>
      </c>
      <c r="I142" s="19">
        <f t="shared" si="27"/>
        <v>27.261776726718324</v>
      </c>
      <c r="J142" s="19">
        <f t="shared" si="28"/>
        <v>102.25949226481399</v>
      </c>
      <c r="K142" s="19">
        <f t="shared" si="29"/>
        <v>97.034812188578002</v>
      </c>
    </row>
    <row r="143" spans="1:11" x14ac:dyDescent="0.2">
      <c r="A143" s="24" t="s">
        <v>40</v>
      </c>
      <c r="B143" s="17" t="s">
        <v>41</v>
      </c>
      <c r="C143" s="18">
        <v>70707.41</v>
      </c>
      <c r="D143" s="18">
        <v>93678</v>
      </c>
      <c r="E143" s="18">
        <v>86078</v>
      </c>
      <c r="F143" s="18">
        <v>93181.32</v>
      </c>
      <c r="G143" s="18">
        <f t="shared" si="25"/>
        <v>22473.910000000003</v>
      </c>
      <c r="H143" s="18">
        <f t="shared" si="26"/>
        <v>-7103.320000000007</v>
      </c>
      <c r="I143" s="19">
        <f t="shared" si="27"/>
        <v>31.784377337537904</v>
      </c>
      <c r="J143" s="19">
        <f t="shared" si="28"/>
        <v>108.25218987430006</v>
      </c>
      <c r="K143" s="19">
        <f t="shared" si="29"/>
        <v>99.469800807019809</v>
      </c>
    </row>
    <row r="144" spans="1:11" x14ac:dyDescent="0.2">
      <c r="A144" s="24" t="s">
        <v>42</v>
      </c>
      <c r="B144" s="17" t="s">
        <v>43</v>
      </c>
      <c r="C144" s="18">
        <v>8865.2099999999991</v>
      </c>
      <c r="D144" s="18">
        <v>10682</v>
      </c>
      <c r="E144" s="18">
        <v>12950</v>
      </c>
      <c r="F144" s="18">
        <v>8084.21</v>
      </c>
      <c r="G144" s="18">
        <f t="shared" si="25"/>
        <v>-780.99999999999909</v>
      </c>
      <c r="H144" s="18">
        <f t="shared" si="26"/>
        <v>4865.79</v>
      </c>
      <c r="I144" s="19">
        <f t="shared" si="27"/>
        <v>-8.8097179875039444</v>
      </c>
      <c r="J144" s="19">
        <f t="shared" si="28"/>
        <v>62.426332046332043</v>
      </c>
      <c r="K144" s="19">
        <f t="shared" si="29"/>
        <v>75.680677775697433</v>
      </c>
    </row>
    <row r="145" spans="1:11" x14ac:dyDescent="0.2">
      <c r="A145" s="23" t="s">
        <v>46</v>
      </c>
      <c r="B145" s="17" t="s">
        <v>47</v>
      </c>
      <c r="C145" s="18">
        <v>4494234.18</v>
      </c>
      <c r="D145" s="18">
        <v>4917198</v>
      </c>
      <c r="E145" s="18">
        <v>4630530</v>
      </c>
      <c r="F145" s="18">
        <v>4876604.7300000004</v>
      </c>
      <c r="G145" s="18">
        <f t="shared" si="25"/>
        <v>382370.55000000075</v>
      </c>
      <c r="H145" s="18">
        <f t="shared" si="26"/>
        <v>-246074.73000000045</v>
      </c>
      <c r="I145" s="19">
        <f t="shared" si="27"/>
        <v>8.5080246085441189</v>
      </c>
      <c r="J145" s="19">
        <f t="shared" si="28"/>
        <v>105.31418066614407</v>
      </c>
      <c r="K145" s="19">
        <f t="shared" si="29"/>
        <v>99.174463383414718</v>
      </c>
    </row>
    <row r="146" spans="1:11" x14ac:dyDescent="0.2">
      <c r="A146" s="24" t="s">
        <v>48</v>
      </c>
      <c r="B146" s="17" t="s">
        <v>49</v>
      </c>
      <c r="C146" s="18">
        <v>4494234.18</v>
      </c>
      <c r="D146" s="18">
        <v>4917198</v>
      </c>
      <c r="E146" s="18">
        <v>4630530</v>
      </c>
      <c r="F146" s="18">
        <v>4876604.7300000004</v>
      </c>
      <c r="G146" s="18">
        <f t="shared" si="25"/>
        <v>382370.55000000075</v>
      </c>
      <c r="H146" s="18">
        <f t="shared" si="26"/>
        <v>-246074.73000000045</v>
      </c>
      <c r="I146" s="19">
        <f t="shared" si="27"/>
        <v>8.5080246085441189</v>
      </c>
      <c r="J146" s="19">
        <f t="shared" si="28"/>
        <v>105.31418066614407</v>
      </c>
      <c r="K146" s="19">
        <f t="shared" si="29"/>
        <v>99.174463383414718</v>
      </c>
    </row>
    <row r="147" spans="1:11" x14ac:dyDescent="0.2">
      <c r="A147" s="27" t="s">
        <v>72</v>
      </c>
      <c r="B147" s="28" t="s">
        <v>73</v>
      </c>
      <c r="C147" s="29"/>
      <c r="D147" s="29"/>
      <c r="E147" s="29"/>
      <c r="F147" s="29"/>
      <c r="G147" s="29"/>
      <c r="H147" s="29"/>
      <c r="I147" s="30"/>
      <c r="J147" s="30"/>
      <c r="K147" s="30"/>
    </row>
    <row r="148" spans="1:11" x14ac:dyDescent="0.2">
      <c r="A148" s="16" t="s">
        <v>26</v>
      </c>
      <c r="B148" s="17" t="s">
        <v>27</v>
      </c>
      <c r="C148" s="18">
        <v>1179073.8999999999</v>
      </c>
      <c r="D148" s="18">
        <v>2135644</v>
      </c>
      <c r="E148" s="18">
        <v>0</v>
      </c>
      <c r="F148" s="18">
        <v>1842351.5</v>
      </c>
      <c r="G148" s="18">
        <f t="shared" ref="G148:G167" si="30">F148-C148</f>
        <v>663277.60000000009</v>
      </c>
      <c r="H148" s="18">
        <f t="shared" ref="H148:H167" si="31">E148-F148</f>
        <v>-1842351.5</v>
      </c>
      <c r="I148" s="19">
        <f t="shared" ref="I148:I167" si="32">IF(ISERROR(F148/C148),0,F148/C148*100-100)</f>
        <v>56.254116048196806</v>
      </c>
      <c r="J148" s="19">
        <f t="shared" ref="J148:J167" si="33">IF(ISERROR(F148/E148),0,F148/E148*100)</f>
        <v>0</v>
      </c>
      <c r="K148" s="19">
        <f t="shared" ref="K148:K167" si="34">IF(ISERROR(F148/D148),0,F148/D148*100)</f>
        <v>86.266788846830281</v>
      </c>
    </row>
    <row r="149" spans="1:11" x14ac:dyDescent="0.2">
      <c r="A149" s="22" t="s">
        <v>30</v>
      </c>
      <c r="B149" s="17" t="s">
        <v>31</v>
      </c>
      <c r="C149" s="18">
        <v>1179073.8999999999</v>
      </c>
      <c r="D149" s="18">
        <v>2135644</v>
      </c>
      <c r="E149" s="18">
        <v>0</v>
      </c>
      <c r="F149" s="18">
        <v>1842351.5</v>
      </c>
      <c r="G149" s="18">
        <f t="shared" si="30"/>
        <v>663277.60000000009</v>
      </c>
      <c r="H149" s="18">
        <f t="shared" si="31"/>
        <v>-1842351.5</v>
      </c>
      <c r="I149" s="19">
        <f t="shared" si="32"/>
        <v>56.254116048196806</v>
      </c>
      <c r="J149" s="19">
        <f t="shared" si="33"/>
        <v>0</v>
      </c>
      <c r="K149" s="19">
        <f t="shared" si="34"/>
        <v>86.266788846830281</v>
      </c>
    </row>
    <row r="150" spans="1:11" x14ac:dyDescent="0.2">
      <c r="A150" s="23" t="s">
        <v>32</v>
      </c>
      <c r="B150" s="17" t="s">
        <v>33</v>
      </c>
      <c r="C150" s="18">
        <v>1179073.8999999999</v>
      </c>
      <c r="D150" s="18">
        <v>2135644</v>
      </c>
      <c r="E150" s="18">
        <v>0</v>
      </c>
      <c r="F150" s="18">
        <v>1842351.5</v>
      </c>
      <c r="G150" s="18">
        <f t="shared" si="30"/>
        <v>663277.60000000009</v>
      </c>
      <c r="H150" s="18">
        <f t="shared" si="31"/>
        <v>-1842351.5</v>
      </c>
      <c r="I150" s="19">
        <f t="shared" si="32"/>
        <v>56.254116048196806</v>
      </c>
      <c r="J150" s="19">
        <f t="shared" si="33"/>
        <v>0</v>
      </c>
      <c r="K150" s="19">
        <f t="shared" si="34"/>
        <v>86.266788846830281</v>
      </c>
    </row>
    <row r="151" spans="1:11" x14ac:dyDescent="0.2">
      <c r="A151" s="16" t="s">
        <v>34</v>
      </c>
      <c r="B151" s="17" t="s">
        <v>35</v>
      </c>
      <c r="C151" s="18">
        <v>1179073.8999999999</v>
      </c>
      <c r="D151" s="18">
        <v>2135644</v>
      </c>
      <c r="E151" s="18">
        <v>0</v>
      </c>
      <c r="F151" s="18">
        <v>1842351.5</v>
      </c>
      <c r="G151" s="18">
        <f t="shared" si="30"/>
        <v>663277.60000000009</v>
      </c>
      <c r="H151" s="18">
        <f t="shared" si="31"/>
        <v>-1842351.5</v>
      </c>
      <c r="I151" s="19">
        <f t="shared" si="32"/>
        <v>56.254116048196806</v>
      </c>
      <c r="J151" s="19">
        <f t="shared" si="33"/>
        <v>0</v>
      </c>
      <c r="K151" s="19">
        <f t="shared" si="34"/>
        <v>86.266788846830281</v>
      </c>
    </row>
    <row r="152" spans="1:11" x14ac:dyDescent="0.2">
      <c r="A152" s="22" t="s">
        <v>36</v>
      </c>
      <c r="B152" s="17" t="s">
        <v>37</v>
      </c>
      <c r="C152" s="18">
        <v>1179073.8999999999</v>
      </c>
      <c r="D152" s="18">
        <v>2133159</v>
      </c>
      <c r="E152" s="18">
        <v>0</v>
      </c>
      <c r="F152" s="18">
        <v>1839867.3</v>
      </c>
      <c r="G152" s="18">
        <f t="shared" si="30"/>
        <v>660793.40000000014</v>
      </c>
      <c r="H152" s="18">
        <f t="shared" si="31"/>
        <v>-1839867.3</v>
      </c>
      <c r="I152" s="19">
        <f t="shared" si="32"/>
        <v>56.043425267915779</v>
      </c>
      <c r="J152" s="19">
        <f t="shared" si="33"/>
        <v>0</v>
      </c>
      <c r="K152" s="19">
        <f t="shared" si="34"/>
        <v>86.250827997350413</v>
      </c>
    </row>
    <row r="153" spans="1:11" x14ac:dyDescent="0.2">
      <c r="A153" s="23" t="s">
        <v>38</v>
      </c>
      <c r="B153" s="17" t="s">
        <v>39</v>
      </c>
      <c r="C153" s="18">
        <v>34231.760000000002</v>
      </c>
      <c r="D153" s="18">
        <v>382540</v>
      </c>
      <c r="E153" s="18">
        <v>0</v>
      </c>
      <c r="F153" s="18">
        <v>378748.61</v>
      </c>
      <c r="G153" s="18">
        <f t="shared" si="30"/>
        <v>344516.85</v>
      </c>
      <c r="H153" s="18">
        <f t="shared" si="31"/>
        <v>-378748.61</v>
      </c>
      <c r="I153" s="19">
        <f t="shared" si="32"/>
        <v>1006.4245893287402</v>
      </c>
      <c r="J153" s="19">
        <f t="shared" si="33"/>
        <v>0</v>
      </c>
      <c r="K153" s="19">
        <f t="shared" si="34"/>
        <v>99.008890573534785</v>
      </c>
    </row>
    <row r="154" spans="1:11" x14ac:dyDescent="0.2">
      <c r="A154" s="24" t="s">
        <v>40</v>
      </c>
      <c r="B154" s="17" t="s">
        <v>41</v>
      </c>
      <c r="C154" s="18">
        <v>31455.23</v>
      </c>
      <c r="D154" s="18">
        <v>71268</v>
      </c>
      <c r="E154" s="18">
        <v>0</v>
      </c>
      <c r="F154" s="18">
        <v>71028.75</v>
      </c>
      <c r="G154" s="18">
        <f t="shared" si="30"/>
        <v>39573.520000000004</v>
      </c>
      <c r="H154" s="18">
        <f t="shared" si="31"/>
        <v>-71028.75</v>
      </c>
      <c r="I154" s="19">
        <f t="shared" si="32"/>
        <v>125.8090308034626</v>
      </c>
      <c r="J154" s="19">
        <f t="shared" si="33"/>
        <v>0</v>
      </c>
      <c r="K154" s="19">
        <f t="shared" si="34"/>
        <v>99.664295335915128</v>
      </c>
    </row>
    <row r="155" spans="1:11" x14ac:dyDescent="0.2">
      <c r="A155" s="24" t="s">
        <v>42</v>
      </c>
      <c r="B155" s="17" t="s">
        <v>43</v>
      </c>
      <c r="C155" s="18">
        <v>2776.53</v>
      </c>
      <c r="D155" s="18">
        <v>311272</v>
      </c>
      <c r="E155" s="18">
        <v>0</v>
      </c>
      <c r="F155" s="18">
        <v>307719.86</v>
      </c>
      <c r="G155" s="18">
        <f t="shared" si="30"/>
        <v>304943.32999999996</v>
      </c>
      <c r="H155" s="18">
        <f t="shared" si="31"/>
        <v>-307719.86</v>
      </c>
      <c r="I155" s="19">
        <f t="shared" si="32"/>
        <v>10982.893395713352</v>
      </c>
      <c r="J155" s="19">
        <f t="shared" si="33"/>
        <v>0</v>
      </c>
      <c r="K155" s="19">
        <f t="shared" si="34"/>
        <v>98.858830861754342</v>
      </c>
    </row>
    <row r="156" spans="1:11" x14ac:dyDescent="0.2">
      <c r="A156" s="25" t="s">
        <v>44</v>
      </c>
      <c r="B156" s="17" t="s">
        <v>45</v>
      </c>
      <c r="C156" s="18">
        <v>0</v>
      </c>
      <c r="D156" s="18">
        <v>0</v>
      </c>
      <c r="E156" s="18">
        <v>0</v>
      </c>
      <c r="F156" s="18">
        <v>42.35</v>
      </c>
      <c r="G156" s="18">
        <f t="shared" si="30"/>
        <v>42.35</v>
      </c>
      <c r="H156" s="18">
        <f t="shared" si="31"/>
        <v>-42.35</v>
      </c>
      <c r="I156" s="19">
        <f t="shared" si="32"/>
        <v>0</v>
      </c>
      <c r="J156" s="19">
        <f t="shared" si="33"/>
        <v>0</v>
      </c>
      <c r="K156" s="19">
        <f t="shared" si="34"/>
        <v>0</v>
      </c>
    </row>
    <row r="157" spans="1:11" x14ac:dyDescent="0.2">
      <c r="A157" s="23" t="s">
        <v>46</v>
      </c>
      <c r="B157" s="17" t="s">
        <v>47</v>
      </c>
      <c r="C157" s="18">
        <v>1144842.1399999999</v>
      </c>
      <c r="D157" s="18">
        <v>1629316</v>
      </c>
      <c r="E157" s="18">
        <v>0</v>
      </c>
      <c r="F157" s="18">
        <v>1380471.1</v>
      </c>
      <c r="G157" s="18">
        <f t="shared" si="30"/>
        <v>235628.9600000002</v>
      </c>
      <c r="H157" s="18">
        <f t="shared" si="31"/>
        <v>-1380471.1</v>
      </c>
      <c r="I157" s="19">
        <f t="shared" si="32"/>
        <v>20.581786061788421</v>
      </c>
      <c r="J157" s="19">
        <f t="shared" si="33"/>
        <v>0</v>
      </c>
      <c r="K157" s="19">
        <f t="shared" si="34"/>
        <v>84.727032693473831</v>
      </c>
    </row>
    <row r="158" spans="1:11" x14ac:dyDescent="0.2">
      <c r="A158" s="24" t="s">
        <v>48</v>
      </c>
      <c r="B158" s="17" t="s">
        <v>49</v>
      </c>
      <c r="C158" s="18">
        <v>1144842.1399999999</v>
      </c>
      <c r="D158" s="18">
        <v>1629316</v>
      </c>
      <c r="E158" s="18">
        <v>0</v>
      </c>
      <c r="F158" s="18">
        <v>1380471.1</v>
      </c>
      <c r="G158" s="18">
        <f t="shared" si="30"/>
        <v>235628.9600000002</v>
      </c>
      <c r="H158" s="18">
        <f t="shared" si="31"/>
        <v>-1380471.1</v>
      </c>
      <c r="I158" s="19">
        <f t="shared" si="32"/>
        <v>20.581786061788421</v>
      </c>
      <c r="J158" s="19">
        <f t="shared" si="33"/>
        <v>0</v>
      </c>
      <c r="K158" s="19">
        <f t="shared" si="34"/>
        <v>84.727032693473831</v>
      </c>
    </row>
    <row r="159" spans="1:11" ht="25.5" x14ac:dyDescent="0.2">
      <c r="A159" s="23" t="s">
        <v>52</v>
      </c>
      <c r="B159" s="17" t="s">
        <v>53</v>
      </c>
      <c r="C159" s="18">
        <v>0</v>
      </c>
      <c r="D159" s="18">
        <v>121303</v>
      </c>
      <c r="E159" s="18">
        <v>0</v>
      </c>
      <c r="F159" s="18">
        <v>80647.59</v>
      </c>
      <c r="G159" s="18">
        <f t="shared" si="30"/>
        <v>80647.59</v>
      </c>
      <c r="H159" s="18">
        <f t="shared" si="31"/>
        <v>-80647.59</v>
      </c>
      <c r="I159" s="19">
        <f t="shared" si="32"/>
        <v>0</v>
      </c>
      <c r="J159" s="19">
        <f t="shared" si="33"/>
        <v>0</v>
      </c>
      <c r="K159" s="19">
        <f t="shared" si="34"/>
        <v>66.48441505980891</v>
      </c>
    </row>
    <row r="160" spans="1:11" x14ac:dyDescent="0.2">
      <c r="A160" s="24" t="s">
        <v>54</v>
      </c>
      <c r="B160" s="17" t="s">
        <v>55</v>
      </c>
      <c r="C160" s="18">
        <v>0</v>
      </c>
      <c r="D160" s="18">
        <v>35772</v>
      </c>
      <c r="E160" s="18">
        <v>0</v>
      </c>
      <c r="F160" s="18">
        <v>12076.8</v>
      </c>
      <c r="G160" s="18">
        <f t="shared" si="30"/>
        <v>12076.8</v>
      </c>
      <c r="H160" s="18">
        <f t="shared" si="31"/>
        <v>-12076.8</v>
      </c>
      <c r="I160" s="19">
        <f t="shared" si="32"/>
        <v>0</v>
      </c>
      <c r="J160" s="19">
        <f t="shared" si="33"/>
        <v>0</v>
      </c>
      <c r="K160" s="19">
        <f t="shared" si="34"/>
        <v>33.760483059376043</v>
      </c>
    </row>
    <row r="161" spans="1:11" ht="25.5" x14ac:dyDescent="0.2">
      <c r="A161" s="25" t="s">
        <v>56</v>
      </c>
      <c r="B161" s="17" t="s">
        <v>57</v>
      </c>
      <c r="C161" s="18">
        <v>0</v>
      </c>
      <c r="D161" s="18">
        <v>35772</v>
      </c>
      <c r="E161" s="18">
        <v>0</v>
      </c>
      <c r="F161" s="18">
        <v>12076.8</v>
      </c>
      <c r="G161" s="18">
        <f t="shared" si="30"/>
        <v>12076.8</v>
      </c>
      <c r="H161" s="18">
        <f t="shared" si="31"/>
        <v>-12076.8</v>
      </c>
      <c r="I161" s="19">
        <f t="shared" si="32"/>
        <v>0</v>
      </c>
      <c r="J161" s="19">
        <f t="shared" si="33"/>
        <v>0</v>
      </c>
      <c r="K161" s="19">
        <f t="shared" si="34"/>
        <v>33.760483059376043</v>
      </c>
    </row>
    <row r="162" spans="1:11" ht="25.5" x14ac:dyDescent="0.2">
      <c r="A162" s="26" t="s">
        <v>58</v>
      </c>
      <c r="B162" s="17" t="s">
        <v>59</v>
      </c>
      <c r="C162" s="18">
        <v>0</v>
      </c>
      <c r="D162" s="18">
        <v>35772</v>
      </c>
      <c r="E162" s="18">
        <v>0</v>
      </c>
      <c r="F162" s="18">
        <v>12076.8</v>
      </c>
      <c r="G162" s="18">
        <f t="shared" si="30"/>
        <v>12076.8</v>
      </c>
      <c r="H162" s="18">
        <f t="shared" si="31"/>
        <v>-12076.8</v>
      </c>
      <c r="I162" s="19">
        <f t="shared" si="32"/>
        <v>0</v>
      </c>
      <c r="J162" s="19">
        <f t="shared" si="33"/>
        <v>0</v>
      </c>
      <c r="K162" s="19">
        <f t="shared" si="34"/>
        <v>33.760483059376043</v>
      </c>
    </row>
    <row r="163" spans="1:11" ht="25.5" x14ac:dyDescent="0.2">
      <c r="A163" s="24" t="s">
        <v>166</v>
      </c>
      <c r="B163" s="17" t="s">
        <v>167</v>
      </c>
      <c r="C163" s="18">
        <v>0</v>
      </c>
      <c r="D163" s="18">
        <v>85531</v>
      </c>
      <c r="E163" s="18">
        <v>0</v>
      </c>
      <c r="F163" s="18">
        <v>68570.789999999994</v>
      </c>
      <c r="G163" s="18">
        <f t="shared" si="30"/>
        <v>68570.789999999994</v>
      </c>
      <c r="H163" s="18">
        <f t="shared" si="31"/>
        <v>-68570.789999999994</v>
      </c>
      <c r="I163" s="19">
        <f t="shared" si="32"/>
        <v>0</v>
      </c>
      <c r="J163" s="19">
        <f t="shared" si="33"/>
        <v>0</v>
      </c>
      <c r="K163" s="19">
        <f t="shared" si="34"/>
        <v>80.170686651623384</v>
      </c>
    </row>
    <row r="164" spans="1:11" ht="25.5" x14ac:dyDescent="0.2">
      <c r="A164" s="25" t="s">
        <v>168</v>
      </c>
      <c r="B164" s="17" t="s">
        <v>169</v>
      </c>
      <c r="C164" s="18">
        <v>0</v>
      </c>
      <c r="D164" s="18">
        <v>69799</v>
      </c>
      <c r="E164" s="18">
        <v>0</v>
      </c>
      <c r="F164" s="18">
        <v>56298.69</v>
      </c>
      <c r="G164" s="18">
        <f t="shared" si="30"/>
        <v>56298.69</v>
      </c>
      <c r="H164" s="18">
        <f t="shared" si="31"/>
        <v>-56298.69</v>
      </c>
      <c r="I164" s="19">
        <f t="shared" si="32"/>
        <v>0</v>
      </c>
      <c r="J164" s="19">
        <f t="shared" si="33"/>
        <v>0</v>
      </c>
      <c r="K164" s="19">
        <f t="shared" si="34"/>
        <v>80.658304560237255</v>
      </c>
    </row>
    <row r="165" spans="1:11" ht="38.25" x14ac:dyDescent="0.2">
      <c r="A165" s="25" t="s">
        <v>170</v>
      </c>
      <c r="B165" s="17" t="s">
        <v>171</v>
      </c>
      <c r="C165" s="18">
        <v>0</v>
      </c>
      <c r="D165" s="18">
        <v>15732</v>
      </c>
      <c r="E165" s="18">
        <v>0</v>
      </c>
      <c r="F165" s="18">
        <v>12272.1</v>
      </c>
      <c r="G165" s="18">
        <f t="shared" si="30"/>
        <v>12272.1</v>
      </c>
      <c r="H165" s="18">
        <f t="shared" si="31"/>
        <v>-12272.1</v>
      </c>
      <c r="I165" s="19">
        <f t="shared" si="32"/>
        <v>0</v>
      </c>
      <c r="J165" s="19">
        <f t="shared" si="33"/>
        <v>0</v>
      </c>
      <c r="K165" s="19">
        <f t="shared" si="34"/>
        <v>78.007246376811594</v>
      </c>
    </row>
    <row r="166" spans="1:11" x14ac:dyDescent="0.2">
      <c r="A166" s="22" t="s">
        <v>60</v>
      </c>
      <c r="B166" s="17" t="s">
        <v>61</v>
      </c>
      <c r="C166" s="18">
        <v>0</v>
      </c>
      <c r="D166" s="18">
        <v>2485</v>
      </c>
      <c r="E166" s="18">
        <v>0</v>
      </c>
      <c r="F166" s="18">
        <v>2484.1999999999998</v>
      </c>
      <c r="G166" s="18">
        <f t="shared" si="30"/>
        <v>2484.1999999999998</v>
      </c>
      <c r="H166" s="18">
        <f t="shared" si="31"/>
        <v>-2484.1999999999998</v>
      </c>
      <c r="I166" s="19">
        <f t="shared" si="32"/>
        <v>0</v>
      </c>
      <c r="J166" s="19">
        <f t="shared" si="33"/>
        <v>0</v>
      </c>
      <c r="K166" s="19">
        <f t="shared" si="34"/>
        <v>99.967806841046269</v>
      </c>
    </row>
    <row r="167" spans="1:11" x14ac:dyDescent="0.2">
      <c r="A167" s="23" t="s">
        <v>62</v>
      </c>
      <c r="B167" s="17" t="s">
        <v>63</v>
      </c>
      <c r="C167" s="18">
        <v>0</v>
      </c>
      <c r="D167" s="18">
        <v>2485</v>
      </c>
      <c r="E167" s="18">
        <v>0</v>
      </c>
      <c r="F167" s="18">
        <v>2484.1999999999998</v>
      </c>
      <c r="G167" s="18">
        <f t="shared" si="30"/>
        <v>2484.1999999999998</v>
      </c>
      <c r="H167" s="18">
        <f t="shared" si="31"/>
        <v>-2484.1999999999998</v>
      </c>
      <c r="I167" s="19">
        <f t="shared" si="32"/>
        <v>0</v>
      </c>
      <c r="J167" s="19">
        <f t="shared" si="33"/>
        <v>0</v>
      </c>
      <c r="K167" s="19">
        <f t="shared" si="34"/>
        <v>99.967806841046269</v>
      </c>
    </row>
    <row r="168" spans="1:11" x14ac:dyDescent="0.2">
      <c r="A168" s="16"/>
      <c r="B168" s="17"/>
      <c r="C168" s="18"/>
      <c r="D168" s="18"/>
      <c r="E168" s="18"/>
      <c r="F168" s="18"/>
      <c r="G168" s="18"/>
      <c r="H168" s="18"/>
      <c r="I168" s="19"/>
      <c r="J168" s="19"/>
      <c r="K168" s="19"/>
    </row>
    <row r="169" spans="1:11" ht="38.25" x14ac:dyDescent="0.2">
      <c r="A169" s="27"/>
      <c r="B169" s="28" t="s">
        <v>111</v>
      </c>
      <c r="C169" s="29"/>
      <c r="D169" s="29"/>
      <c r="E169" s="29"/>
      <c r="F169" s="29"/>
      <c r="G169" s="29"/>
      <c r="H169" s="29"/>
      <c r="I169" s="30"/>
      <c r="J169" s="30"/>
      <c r="K169" s="30"/>
    </row>
    <row r="170" spans="1:11" x14ac:dyDescent="0.2">
      <c r="A170" s="16" t="s">
        <v>26</v>
      </c>
      <c r="B170" s="17" t="s">
        <v>27</v>
      </c>
      <c r="C170" s="18">
        <v>10705782.51</v>
      </c>
      <c r="D170" s="18">
        <v>14975611</v>
      </c>
      <c r="E170" s="18">
        <v>8883564</v>
      </c>
      <c r="F170" s="18">
        <v>14179541.119999999</v>
      </c>
      <c r="G170" s="18">
        <f t="shared" ref="G170:G198" si="35">F170-C170</f>
        <v>3473758.6099999994</v>
      </c>
      <c r="H170" s="18">
        <f t="shared" ref="H170:H198" si="36">E170-F170</f>
        <v>-5295977.1199999992</v>
      </c>
      <c r="I170" s="19">
        <f t="shared" ref="I170:I198" si="37">IF(ISERROR(F170/C170),0,F170/C170*100-100)</f>
        <v>32.447498412705926</v>
      </c>
      <c r="J170" s="19">
        <f t="shared" ref="J170:J198" si="38">IF(ISERROR(F170/E170),0,F170/E170*100)</f>
        <v>159.61545523846058</v>
      </c>
      <c r="K170" s="19">
        <f t="shared" ref="K170:K198" si="39">IF(ISERROR(F170/D170),0,F170/D170*100)</f>
        <v>94.684224369877128</v>
      </c>
    </row>
    <row r="171" spans="1:11" x14ac:dyDescent="0.2">
      <c r="A171" s="22" t="s">
        <v>90</v>
      </c>
      <c r="B171" s="17" t="s">
        <v>91</v>
      </c>
      <c r="C171" s="18">
        <v>57633.46</v>
      </c>
      <c r="D171" s="18">
        <v>57634</v>
      </c>
      <c r="E171" s="18">
        <v>57634</v>
      </c>
      <c r="F171" s="18">
        <v>26800.22</v>
      </c>
      <c r="G171" s="18">
        <f t="shared" si="35"/>
        <v>-30833.239999999998</v>
      </c>
      <c r="H171" s="18">
        <f t="shared" si="36"/>
        <v>30833.78</v>
      </c>
      <c r="I171" s="19">
        <f t="shared" si="37"/>
        <v>-53.498852923284488</v>
      </c>
      <c r="J171" s="19">
        <f t="shared" si="38"/>
        <v>46.500711385640429</v>
      </c>
      <c r="K171" s="19">
        <f t="shared" si="39"/>
        <v>46.500711385640429</v>
      </c>
    </row>
    <row r="172" spans="1:11" x14ac:dyDescent="0.2">
      <c r="A172" s="22" t="s">
        <v>92</v>
      </c>
      <c r="B172" s="17" t="s">
        <v>93</v>
      </c>
      <c r="C172" s="18">
        <v>2172.94</v>
      </c>
      <c r="D172" s="18">
        <v>56834</v>
      </c>
      <c r="E172" s="18">
        <v>12045</v>
      </c>
      <c r="F172" s="18">
        <v>25054.95</v>
      </c>
      <c r="G172" s="18">
        <f t="shared" si="35"/>
        <v>22882.010000000002</v>
      </c>
      <c r="H172" s="18">
        <f t="shared" si="36"/>
        <v>-13009.95</v>
      </c>
      <c r="I172" s="19">
        <f t="shared" si="37"/>
        <v>1053.043802405957</v>
      </c>
      <c r="J172" s="19">
        <f t="shared" si="38"/>
        <v>208.01120797011211</v>
      </c>
      <c r="K172" s="19">
        <f t="shared" si="39"/>
        <v>44.084438892212404</v>
      </c>
    </row>
    <row r="173" spans="1:11" x14ac:dyDescent="0.2">
      <c r="A173" s="23" t="s">
        <v>94</v>
      </c>
      <c r="B173" s="17" t="s">
        <v>95</v>
      </c>
      <c r="C173" s="18">
        <v>0</v>
      </c>
      <c r="D173" s="18">
        <v>25500</v>
      </c>
      <c r="E173" s="18">
        <v>0</v>
      </c>
      <c r="F173" s="18">
        <v>5766.26</v>
      </c>
      <c r="G173" s="18">
        <f t="shared" si="35"/>
        <v>5766.26</v>
      </c>
      <c r="H173" s="18">
        <f t="shared" si="36"/>
        <v>-5766.26</v>
      </c>
      <c r="I173" s="19">
        <f t="shared" si="37"/>
        <v>0</v>
      </c>
      <c r="J173" s="19">
        <f t="shared" si="38"/>
        <v>0</v>
      </c>
      <c r="K173" s="19">
        <f t="shared" si="39"/>
        <v>22.612784313725491</v>
      </c>
    </row>
    <row r="174" spans="1:11" x14ac:dyDescent="0.2">
      <c r="A174" s="24" t="s">
        <v>96</v>
      </c>
      <c r="B174" s="17" t="s">
        <v>97</v>
      </c>
      <c r="C174" s="18">
        <v>0</v>
      </c>
      <c r="D174" s="18">
        <v>25500</v>
      </c>
      <c r="E174" s="18">
        <v>0</v>
      </c>
      <c r="F174" s="18">
        <v>5766.26</v>
      </c>
      <c r="G174" s="18">
        <f t="shared" si="35"/>
        <v>5766.26</v>
      </c>
      <c r="H174" s="18">
        <f t="shared" si="36"/>
        <v>-5766.26</v>
      </c>
      <c r="I174" s="19">
        <f t="shared" si="37"/>
        <v>0</v>
      </c>
      <c r="J174" s="19">
        <f t="shared" si="38"/>
        <v>0</v>
      </c>
      <c r="K174" s="19">
        <f t="shared" si="39"/>
        <v>22.612784313725491</v>
      </c>
    </row>
    <row r="175" spans="1:11" ht="25.5" x14ac:dyDescent="0.2">
      <c r="A175" s="25" t="s">
        <v>98</v>
      </c>
      <c r="B175" s="17" t="s">
        <v>99</v>
      </c>
      <c r="C175" s="18">
        <v>0</v>
      </c>
      <c r="D175" s="18">
        <v>25500</v>
      </c>
      <c r="E175" s="18">
        <v>0</v>
      </c>
      <c r="F175" s="18">
        <v>5766.26</v>
      </c>
      <c r="G175" s="18">
        <f t="shared" si="35"/>
        <v>5766.26</v>
      </c>
      <c r="H175" s="18">
        <f t="shared" si="36"/>
        <v>-5766.26</v>
      </c>
      <c r="I175" s="19">
        <f t="shared" si="37"/>
        <v>0</v>
      </c>
      <c r="J175" s="19">
        <f t="shared" si="38"/>
        <v>0</v>
      </c>
      <c r="K175" s="19">
        <f t="shared" si="39"/>
        <v>22.612784313725491</v>
      </c>
    </row>
    <row r="176" spans="1:11" ht="25.5" x14ac:dyDescent="0.2">
      <c r="A176" s="26" t="s">
        <v>100</v>
      </c>
      <c r="B176" s="17" t="s">
        <v>101</v>
      </c>
      <c r="C176" s="18">
        <v>0</v>
      </c>
      <c r="D176" s="18">
        <v>25500</v>
      </c>
      <c r="E176" s="18">
        <v>0</v>
      </c>
      <c r="F176" s="18">
        <v>5766.26</v>
      </c>
      <c r="G176" s="18">
        <f t="shared" si="35"/>
        <v>5766.26</v>
      </c>
      <c r="H176" s="18">
        <f t="shared" si="36"/>
        <v>-5766.26</v>
      </c>
      <c r="I176" s="19">
        <f t="shared" si="37"/>
        <v>0</v>
      </c>
      <c r="J176" s="19">
        <f t="shared" si="38"/>
        <v>0</v>
      </c>
      <c r="K176" s="19">
        <f t="shared" si="39"/>
        <v>22.612784313725491</v>
      </c>
    </row>
    <row r="177" spans="1:11" ht="25.5" x14ac:dyDescent="0.2">
      <c r="A177" s="23" t="s">
        <v>156</v>
      </c>
      <c r="B177" s="17" t="s">
        <v>157</v>
      </c>
      <c r="C177" s="18">
        <v>2172.94</v>
      </c>
      <c r="D177" s="18">
        <v>31334</v>
      </c>
      <c r="E177" s="18">
        <v>12045</v>
      </c>
      <c r="F177" s="18">
        <v>19288.689999999999</v>
      </c>
      <c r="G177" s="18">
        <f t="shared" si="35"/>
        <v>17115.75</v>
      </c>
      <c r="H177" s="18">
        <f t="shared" si="36"/>
        <v>-7243.6899999999987</v>
      </c>
      <c r="I177" s="19">
        <f t="shared" si="37"/>
        <v>787.67706425396011</v>
      </c>
      <c r="J177" s="19">
        <f t="shared" si="38"/>
        <v>160.13856371938562</v>
      </c>
      <c r="K177" s="19">
        <f t="shared" si="39"/>
        <v>61.558339184272668</v>
      </c>
    </row>
    <row r="178" spans="1:11" ht="38.25" x14ac:dyDescent="0.2">
      <c r="A178" s="24" t="s">
        <v>158</v>
      </c>
      <c r="B178" s="17" t="s">
        <v>159</v>
      </c>
      <c r="C178" s="18">
        <v>2172.94</v>
      </c>
      <c r="D178" s="18">
        <v>31334</v>
      </c>
      <c r="E178" s="18">
        <v>12045</v>
      </c>
      <c r="F178" s="18">
        <v>19288.689999999999</v>
      </c>
      <c r="G178" s="18">
        <f t="shared" si="35"/>
        <v>17115.75</v>
      </c>
      <c r="H178" s="18">
        <f t="shared" si="36"/>
        <v>-7243.6899999999987</v>
      </c>
      <c r="I178" s="19">
        <f t="shared" si="37"/>
        <v>787.67706425396011</v>
      </c>
      <c r="J178" s="19">
        <f t="shared" si="38"/>
        <v>160.13856371938562</v>
      </c>
      <c r="K178" s="19">
        <f t="shared" si="39"/>
        <v>61.558339184272668</v>
      </c>
    </row>
    <row r="179" spans="1:11" ht="51" x14ac:dyDescent="0.2">
      <c r="A179" s="25" t="s">
        <v>160</v>
      </c>
      <c r="B179" s="17" t="s">
        <v>161</v>
      </c>
      <c r="C179" s="18">
        <v>2172.94</v>
      </c>
      <c r="D179" s="18">
        <v>31334</v>
      </c>
      <c r="E179" s="18">
        <v>12045</v>
      </c>
      <c r="F179" s="18">
        <v>19288.689999999999</v>
      </c>
      <c r="G179" s="18">
        <f t="shared" si="35"/>
        <v>17115.75</v>
      </c>
      <c r="H179" s="18">
        <f t="shared" si="36"/>
        <v>-7243.6899999999987</v>
      </c>
      <c r="I179" s="19">
        <f t="shared" si="37"/>
        <v>787.67706425396011</v>
      </c>
      <c r="J179" s="19">
        <f t="shared" si="38"/>
        <v>160.13856371938562</v>
      </c>
      <c r="K179" s="19">
        <f t="shared" si="39"/>
        <v>61.558339184272668</v>
      </c>
    </row>
    <row r="180" spans="1:11" x14ac:dyDescent="0.2">
      <c r="A180" s="22" t="s">
        <v>30</v>
      </c>
      <c r="B180" s="17" t="s">
        <v>31</v>
      </c>
      <c r="C180" s="18">
        <v>10645976.109999999</v>
      </c>
      <c r="D180" s="18">
        <v>14861143</v>
      </c>
      <c r="E180" s="18">
        <v>8813885</v>
      </c>
      <c r="F180" s="18">
        <v>14127685.949999999</v>
      </c>
      <c r="G180" s="18">
        <f t="shared" si="35"/>
        <v>3481709.84</v>
      </c>
      <c r="H180" s="18">
        <f t="shared" si="36"/>
        <v>-5313800.9499999993</v>
      </c>
      <c r="I180" s="19">
        <f t="shared" si="37"/>
        <v>32.70446790435264</v>
      </c>
      <c r="J180" s="19">
        <f t="shared" si="38"/>
        <v>160.28897529296106</v>
      </c>
      <c r="K180" s="19">
        <f t="shared" si="39"/>
        <v>95.064598665122858</v>
      </c>
    </row>
    <row r="181" spans="1:11" x14ac:dyDescent="0.2">
      <c r="A181" s="23" t="s">
        <v>32</v>
      </c>
      <c r="B181" s="17" t="s">
        <v>33</v>
      </c>
      <c r="C181" s="18">
        <v>10645976.109999999</v>
      </c>
      <c r="D181" s="18">
        <v>14861143</v>
      </c>
      <c r="E181" s="18">
        <v>8813885</v>
      </c>
      <c r="F181" s="18">
        <v>14127685.949999999</v>
      </c>
      <c r="G181" s="18">
        <f t="shared" si="35"/>
        <v>3481709.84</v>
      </c>
      <c r="H181" s="18">
        <f t="shared" si="36"/>
        <v>-5313800.9499999993</v>
      </c>
      <c r="I181" s="19">
        <f t="shared" si="37"/>
        <v>32.70446790435264</v>
      </c>
      <c r="J181" s="19">
        <f t="shared" si="38"/>
        <v>160.28897529296106</v>
      </c>
      <c r="K181" s="19">
        <f t="shared" si="39"/>
        <v>95.064598665122858</v>
      </c>
    </row>
    <row r="182" spans="1:11" x14ac:dyDescent="0.2">
      <c r="A182" s="16" t="s">
        <v>34</v>
      </c>
      <c r="B182" s="17" t="s">
        <v>35</v>
      </c>
      <c r="C182" s="18">
        <v>10648149.050000001</v>
      </c>
      <c r="D182" s="18">
        <v>15033245</v>
      </c>
      <c r="E182" s="18">
        <v>8883564</v>
      </c>
      <c r="F182" s="18">
        <v>14183098.07</v>
      </c>
      <c r="G182" s="18">
        <f t="shared" si="35"/>
        <v>3534949.0199999996</v>
      </c>
      <c r="H182" s="18">
        <f t="shared" si="36"/>
        <v>-5299534.07</v>
      </c>
      <c r="I182" s="19">
        <f t="shared" si="37"/>
        <v>33.197779289161986</v>
      </c>
      <c r="J182" s="19">
        <f t="shared" si="38"/>
        <v>159.65549491172689</v>
      </c>
      <c r="K182" s="19">
        <f t="shared" si="39"/>
        <v>94.344887414526937</v>
      </c>
    </row>
    <row r="183" spans="1:11" x14ac:dyDescent="0.2">
      <c r="A183" s="22" t="s">
        <v>36</v>
      </c>
      <c r="B183" s="17" t="s">
        <v>37</v>
      </c>
      <c r="C183" s="18">
        <v>10648149.050000001</v>
      </c>
      <c r="D183" s="18">
        <v>15017738</v>
      </c>
      <c r="E183" s="18">
        <v>8883564</v>
      </c>
      <c r="F183" s="18">
        <v>14171766.17</v>
      </c>
      <c r="G183" s="18">
        <f t="shared" si="35"/>
        <v>3523617.1199999992</v>
      </c>
      <c r="H183" s="18">
        <f t="shared" si="36"/>
        <v>-5288202.17</v>
      </c>
      <c r="I183" s="19">
        <f t="shared" si="37"/>
        <v>33.091357976436285</v>
      </c>
      <c r="J183" s="19">
        <f t="shared" si="38"/>
        <v>159.52793462173517</v>
      </c>
      <c r="K183" s="19">
        <f t="shared" si="39"/>
        <v>94.366849188606167</v>
      </c>
    </row>
    <row r="184" spans="1:11" x14ac:dyDescent="0.2">
      <c r="A184" s="23" t="s">
        <v>38</v>
      </c>
      <c r="B184" s="17" t="s">
        <v>39</v>
      </c>
      <c r="C184" s="18">
        <v>9835566.3100000005</v>
      </c>
      <c r="D184" s="18">
        <v>13975725</v>
      </c>
      <c r="E184" s="18">
        <v>8154893</v>
      </c>
      <c r="F184" s="18">
        <v>13200908.470000001</v>
      </c>
      <c r="G184" s="18">
        <f t="shared" si="35"/>
        <v>3365342.16</v>
      </c>
      <c r="H184" s="18">
        <f t="shared" si="36"/>
        <v>-5046015.4700000007</v>
      </c>
      <c r="I184" s="19">
        <f t="shared" si="37"/>
        <v>34.216048714738434</v>
      </c>
      <c r="J184" s="19">
        <f t="shared" si="38"/>
        <v>161.87715117782662</v>
      </c>
      <c r="K184" s="19">
        <f t="shared" si="39"/>
        <v>94.455983285303631</v>
      </c>
    </row>
    <row r="185" spans="1:11" x14ac:dyDescent="0.2">
      <c r="A185" s="24" t="s">
        <v>40</v>
      </c>
      <c r="B185" s="17" t="s">
        <v>41</v>
      </c>
      <c r="C185" s="18">
        <v>242882.37</v>
      </c>
      <c r="D185" s="18">
        <v>373804</v>
      </c>
      <c r="E185" s="18">
        <v>241376</v>
      </c>
      <c r="F185" s="18">
        <v>334992.14</v>
      </c>
      <c r="G185" s="18">
        <f t="shared" si="35"/>
        <v>92109.770000000019</v>
      </c>
      <c r="H185" s="18">
        <f t="shared" si="36"/>
        <v>-93616.140000000014</v>
      </c>
      <c r="I185" s="19">
        <f t="shared" si="37"/>
        <v>37.923612981872679</v>
      </c>
      <c r="J185" s="19">
        <f t="shared" si="38"/>
        <v>138.78436132838394</v>
      </c>
      <c r="K185" s="19">
        <f t="shared" si="39"/>
        <v>89.617055997260593</v>
      </c>
    </row>
    <row r="186" spans="1:11" x14ac:dyDescent="0.2">
      <c r="A186" s="24" t="s">
        <v>42</v>
      </c>
      <c r="B186" s="17" t="s">
        <v>43</v>
      </c>
      <c r="C186" s="18">
        <v>9592683.9399999995</v>
      </c>
      <c r="D186" s="18">
        <v>13601921</v>
      </c>
      <c r="E186" s="18">
        <v>7913517</v>
      </c>
      <c r="F186" s="18">
        <v>12865916.33</v>
      </c>
      <c r="G186" s="18">
        <f t="shared" si="35"/>
        <v>3273232.3900000006</v>
      </c>
      <c r="H186" s="18">
        <f t="shared" si="36"/>
        <v>-4952399.33</v>
      </c>
      <c r="I186" s="19">
        <f t="shared" si="37"/>
        <v>34.122174883205844</v>
      </c>
      <c r="J186" s="19">
        <f t="shared" si="38"/>
        <v>162.58152133874231</v>
      </c>
      <c r="K186" s="19">
        <f t="shared" si="39"/>
        <v>94.588965264538743</v>
      </c>
    </row>
    <row r="187" spans="1:11" x14ac:dyDescent="0.2">
      <c r="A187" s="25" t="s">
        <v>44</v>
      </c>
      <c r="B187" s="17" t="s">
        <v>45</v>
      </c>
      <c r="C187" s="18">
        <v>71844.039999999994</v>
      </c>
      <c r="D187" s="18">
        <v>0</v>
      </c>
      <c r="E187" s="18">
        <v>0</v>
      </c>
      <c r="F187" s="18">
        <v>121595.8</v>
      </c>
      <c r="G187" s="18">
        <f t="shared" si="35"/>
        <v>49751.760000000009</v>
      </c>
      <c r="H187" s="18">
        <f t="shared" si="36"/>
        <v>-121595.8</v>
      </c>
      <c r="I187" s="19">
        <f t="shared" si="37"/>
        <v>69.249669144441214</v>
      </c>
      <c r="J187" s="19">
        <f t="shared" si="38"/>
        <v>0</v>
      </c>
      <c r="K187" s="19">
        <f t="shared" si="39"/>
        <v>0</v>
      </c>
    </row>
    <row r="188" spans="1:11" x14ac:dyDescent="0.2">
      <c r="A188" s="23" t="s">
        <v>46</v>
      </c>
      <c r="B188" s="17" t="s">
        <v>47</v>
      </c>
      <c r="C188" s="18">
        <v>777882</v>
      </c>
      <c r="D188" s="18">
        <v>1000377</v>
      </c>
      <c r="E188" s="18">
        <v>692237</v>
      </c>
      <c r="F188" s="18">
        <v>929319.74</v>
      </c>
      <c r="G188" s="18">
        <f t="shared" si="35"/>
        <v>151437.74</v>
      </c>
      <c r="H188" s="18">
        <f t="shared" si="36"/>
        <v>-237082.74</v>
      </c>
      <c r="I188" s="19">
        <f t="shared" si="37"/>
        <v>19.467957865074652</v>
      </c>
      <c r="J188" s="19">
        <f t="shared" si="38"/>
        <v>134.24878184783535</v>
      </c>
      <c r="K188" s="19">
        <f t="shared" si="39"/>
        <v>92.89695184915287</v>
      </c>
    </row>
    <row r="189" spans="1:11" x14ac:dyDescent="0.2">
      <c r="A189" s="24" t="s">
        <v>48</v>
      </c>
      <c r="B189" s="17" t="s">
        <v>49</v>
      </c>
      <c r="C189" s="18">
        <v>777882</v>
      </c>
      <c r="D189" s="18">
        <v>1000377</v>
      </c>
      <c r="E189" s="18">
        <v>692237</v>
      </c>
      <c r="F189" s="18">
        <v>929319.74</v>
      </c>
      <c r="G189" s="18">
        <f t="shared" si="35"/>
        <v>151437.74</v>
      </c>
      <c r="H189" s="18">
        <f t="shared" si="36"/>
        <v>-237082.74</v>
      </c>
      <c r="I189" s="19">
        <f t="shared" si="37"/>
        <v>19.467957865074652</v>
      </c>
      <c r="J189" s="19">
        <f t="shared" si="38"/>
        <v>134.24878184783535</v>
      </c>
      <c r="K189" s="19">
        <f t="shared" si="39"/>
        <v>92.89695184915287</v>
      </c>
    </row>
    <row r="190" spans="1:11" ht="25.5" x14ac:dyDescent="0.2">
      <c r="A190" s="23" t="s">
        <v>52</v>
      </c>
      <c r="B190" s="17" t="s">
        <v>53</v>
      </c>
      <c r="C190" s="18">
        <v>34700.74</v>
      </c>
      <c r="D190" s="18">
        <v>41636</v>
      </c>
      <c r="E190" s="18">
        <v>36434</v>
      </c>
      <c r="F190" s="18">
        <v>41537.96</v>
      </c>
      <c r="G190" s="18">
        <f t="shared" si="35"/>
        <v>6837.2200000000012</v>
      </c>
      <c r="H190" s="18">
        <f t="shared" si="36"/>
        <v>-5103.9599999999991</v>
      </c>
      <c r="I190" s="19">
        <f t="shared" si="37"/>
        <v>19.703383847145631</v>
      </c>
      <c r="J190" s="19">
        <f t="shared" si="38"/>
        <v>114.00878300488554</v>
      </c>
      <c r="K190" s="19">
        <f t="shared" si="39"/>
        <v>99.764530694591215</v>
      </c>
    </row>
    <row r="191" spans="1:11" ht="51" x14ac:dyDescent="0.2">
      <c r="A191" s="24" t="s">
        <v>162</v>
      </c>
      <c r="B191" s="17" t="s">
        <v>163</v>
      </c>
      <c r="C191" s="18">
        <v>34700.74</v>
      </c>
      <c r="D191" s="18">
        <v>41636</v>
      </c>
      <c r="E191" s="18">
        <v>36434</v>
      </c>
      <c r="F191" s="18">
        <v>41537.96</v>
      </c>
      <c r="G191" s="18">
        <f t="shared" si="35"/>
        <v>6837.2200000000012</v>
      </c>
      <c r="H191" s="18">
        <f t="shared" si="36"/>
        <v>-5103.9599999999991</v>
      </c>
      <c r="I191" s="19">
        <f t="shared" si="37"/>
        <v>19.703383847145631</v>
      </c>
      <c r="J191" s="19">
        <f t="shared" si="38"/>
        <v>114.00878300488554</v>
      </c>
      <c r="K191" s="19">
        <f t="shared" si="39"/>
        <v>99.764530694591215</v>
      </c>
    </row>
    <row r="192" spans="1:11" ht="38.25" x14ac:dyDescent="0.2">
      <c r="A192" s="25" t="s">
        <v>164</v>
      </c>
      <c r="B192" s="17" t="s">
        <v>165</v>
      </c>
      <c r="C192" s="18">
        <v>34700.74</v>
      </c>
      <c r="D192" s="18">
        <v>41636</v>
      </c>
      <c r="E192" s="18">
        <v>36434</v>
      </c>
      <c r="F192" s="18">
        <v>41537.96</v>
      </c>
      <c r="G192" s="18">
        <f t="shared" si="35"/>
        <v>6837.2200000000012</v>
      </c>
      <c r="H192" s="18">
        <f t="shared" si="36"/>
        <v>-5103.9599999999991</v>
      </c>
      <c r="I192" s="19">
        <f t="shared" si="37"/>
        <v>19.703383847145631</v>
      </c>
      <c r="J192" s="19">
        <f t="shared" si="38"/>
        <v>114.00878300488554</v>
      </c>
      <c r="K192" s="19">
        <f t="shared" si="39"/>
        <v>99.764530694591215</v>
      </c>
    </row>
    <row r="193" spans="1:11" x14ac:dyDescent="0.2">
      <c r="A193" s="22" t="s">
        <v>60</v>
      </c>
      <c r="B193" s="17" t="s">
        <v>61</v>
      </c>
      <c r="C193" s="18">
        <v>0</v>
      </c>
      <c r="D193" s="18">
        <v>15507</v>
      </c>
      <c r="E193" s="18">
        <v>0</v>
      </c>
      <c r="F193" s="18">
        <v>11331.9</v>
      </c>
      <c r="G193" s="18">
        <f t="shared" si="35"/>
        <v>11331.9</v>
      </c>
      <c r="H193" s="18">
        <f t="shared" si="36"/>
        <v>-11331.9</v>
      </c>
      <c r="I193" s="19">
        <f t="shared" si="37"/>
        <v>0</v>
      </c>
      <c r="J193" s="19">
        <f t="shared" si="38"/>
        <v>0</v>
      </c>
      <c r="K193" s="19">
        <f t="shared" si="39"/>
        <v>73.076030179918746</v>
      </c>
    </row>
    <row r="194" spans="1:11" x14ac:dyDescent="0.2">
      <c r="A194" s="23" t="s">
        <v>62</v>
      </c>
      <c r="B194" s="17" t="s">
        <v>63</v>
      </c>
      <c r="C194" s="18">
        <v>0</v>
      </c>
      <c r="D194" s="18">
        <v>15507</v>
      </c>
      <c r="E194" s="18">
        <v>0</v>
      </c>
      <c r="F194" s="18">
        <v>11331.9</v>
      </c>
      <c r="G194" s="18">
        <f t="shared" si="35"/>
        <v>11331.9</v>
      </c>
      <c r="H194" s="18">
        <f t="shared" si="36"/>
        <v>-11331.9</v>
      </c>
      <c r="I194" s="19">
        <f t="shared" si="37"/>
        <v>0</v>
      </c>
      <c r="J194" s="19">
        <f t="shared" si="38"/>
        <v>0</v>
      </c>
      <c r="K194" s="19">
        <f t="shared" si="39"/>
        <v>73.076030179918746</v>
      </c>
    </row>
    <row r="195" spans="1:11" x14ac:dyDescent="0.2">
      <c r="A195" s="16"/>
      <c r="B195" s="17" t="s">
        <v>64</v>
      </c>
      <c r="C195" s="18">
        <v>57633.46</v>
      </c>
      <c r="D195" s="18">
        <v>-57634</v>
      </c>
      <c r="E195" s="18">
        <v>0</v>
      </c>
      <c r="F195" s="18">
        <v>-3556.95</v>
      </c>
      <c r="G195" s="18">
        <f t="shared" si="35"/>
        <v>-61190.409999999996</v>
      </c>
      <c r="H195" s="18">
        <f t="shared" si="36"/>
        <v>3556.95</v>
      </c>
      <c r="I195" s="19">
        <f t="shared" si="37"/>
        <v>-106.17167527335683</v>
      </c>
      <c r="J195" s="19">
        <f t="shared" si="38"/>
        <v>0</v>
      </c>
      <c r="K195" s="19">
        <f t="shared" si="39"/>
        <v>6.1716174480341461</v>
      </c>
    </row>
    <row r="196" spans="1:11" x14ac:dyDescent="0.2">
      <c r="A196" s="16" t="s">
        <v>65</v>
      </c>
      <c r="B196" s="17" t="s">
        <v>66</v>
      </c>
      <c r="C196" s="18">
        <v>-57633.46</v>
      </c>
      <c r="D196" s="18">
        <v>57634</v>
      </c>
      <c r="E196" s="18">
        <v>0</v>
      </c>
      <c r="F196" s="18">
        <v>3556.95</v>
      </c>
      <c r="G196" s="18">
        <f t="shared" si="35"/>
        <v>61190.409999999996</v>
      </c>
      <c r="H196" s="18">
        <f t="shared" si="36"/>
        <v>-3556.95</v>
      </c>
      <c r="I196" s="19">
        <f t="shared" si="37"/>
        <v>-106.17167527335683</v>
      </c>
      <c r="J196" s="19">
        <f t="shared" si="38"/>
        <v>0</v>
      </c>
      <c r="K196" s="19">
        <f t="shared" si="39"/>
        <v>6.1716174480341461</v>
      </c>
    </row>
    <row r="197" spans="1:11" x14ac:dyDescent="0.2">
      <c r="A197" s="22" t="s">
        <v>67</v>
      </c>
      <c r="B197" s="17" t="s">
        <v>68</v>
      </c>
      <c r="C197" s="18">
        <v>-57633.46</v>
      </c>
      <c r="D197" s="18">
        <v>57634</v>
      </c>
      <c r="E197" s="18">
        <v>0</v>
      </c>
      <c r="F197" s="18">
        <v>3556.95</v>
      </c>
      <c r="G197" s="18">
        <f t="shared" si="35"/>
        <v>61190.409999999996</v>
      </c>
      <c r="H197" s="18">
        <f t="shared" si="36"/>
        <v>-3556.95</v>
      </c>
      <c r="I197" s="19">
        <f t="shared" si="37"/>
        <v>-106.17167527335683</v>
      </c>
      <c r="J197" s="19">
        <f t="shared" si="38"/>
        <v>0</v>
      </c>
      <c r="K197" s="19">
        <f t="shared" si="39"/>
        <v>6.1716174480341461</v>
      </c>
    </row>
    <row r="198" spans="1:11" ht="25.5" x14ac:dyDescent="0.2">
      <c r="A198" s="23" t="s">
        <v>106</v>
      </c>
      <c r="B198" s="17" t="s">
        <v>107</v>
      </c>
      <c r="C198" s="18">
        <v>0</v>
      </c>
      <c r="D198" s="18">
        <v>57634</v>
      </c>
      <c r="E198" s="18">
        <v>0</v>
      </c>
      <c r="F198" s="18">
        <v>-57633.46</v>
      </c>
      <c r="G198" s="18">
        <f t="shared" si="35"/>
        <v>-57633.46</v>
      </c>
      <c r="H198" s="18">
        <f t="shared" si="36"/>
        <v>57633.46</v>
      </c>
      <c r="I198" s="19">
        <f t="shared" si="37"/>
        <v>0</v>
      </c>
      <c r="J198" s="19">
        <f t="shared" si="38"/>
        <v>0</v>
      </c>
      <c r="K198" s="19">
        <f t="shared" si="39"/>
        <v>-99.999063053058961</v>
      </c>
    </row>
    <row r="199" spans="1:11" ht="25.5" x14ac:dyDescent="0.2">
      <c r="A199" s="27" t="s">
        <v>118</v>
      </c>
      <c r="B199" s="28" t="s">
        <v>119</v>
      </c>
      <c r="C199" s="29"/>
      <c r="D199" s="29"/>
      <c r="E199" s="29"/>
      <c r="F199" s="29"/>
      <c r="G199" s="29"/>
      <c r="H199" s="29"/>
      <c r="I199" s="30"/>
      <c r="J199" s="30"/>
      <c r="K199" s="30"/>
    </row>
    <row r="200" spans="1:11" x14ac:dyDescent="0.2">
      <c r="A200" s="16" t="s">
        <v>26</v>
      </c>
      <c r="B200" s="17" t="s">
        <v>27</v>
      </c>
      <c r="C200" s="18">
        <v>1192898.8500000001</v>
      </c>
      <c r="D200" s="18">
        <v>2472651</v>
      </c>
      <c r="E200" s="18">
        <v>644535</v>
      </c>
      <c r="F200" s="18">
        <v>1823591.37</v>
      </c>
      <c r="G200" s="18">
        <f t="shared" ref="G200:G213" si="40">F200-C200</f>
        <v>630692.52</v>
      </c>
      <c r="H200" s="18">
        <f t="shared" ref="H200:H213" si="41">E200-F200</f>
        <v>-1179056.3700000001</v>
      </c>
      <c r="I200" s="19">
        <f t="shared" ref="I200:I213" si="42">IF(ISERROR(F200/C200),0,F200/C200*100-100)</f>
        <v>52.870578255650088</v>
      </c>
      <c r="J200" s="19">
        <f t="shared" ref="J200:J213" si="43">IF(ISERROR(F200/E200),0,F200/E200*100)</f>
        <v>282.93131792687751</v>
      </c>
      <c r="K200" s="19">
        <f t="shared" ref="K200:K213" si="44">IF(ISERROR(F200/D200),0,F200/D200*100)</f>
        <v>73.750455280587516</v>
      </c>
    </row>
    <row r="201" spans="1:11" x14ac:dyDescent="0.2">
      <c r="A201" s="22" t="s">
        <v>30</v>
      </c>
      <c r="B201" s="17" t="s">
        <v>31</v>
      </c>
      <c r="C201" s="18">
        <v>1192898.8500000001</v>
      </c>
      <c r="D201" s="18">
        <v>2472651</v>
      </c>
      <c r="E201" s="18">
        <v>644535</v>
      </c>
      <c r="F201" s="18">
        <v>1823591.37</v>
      </c>
      <c r="G201" s="18">
        <f t="shared" si="40"/>
        <v>630692.52</v>
      </c>
      <c r="H201" s="18">
        <f t="shared" si="41"/>
        <v>-1179056.3700000001</v>
      </c>
      <c r="I201" s="19">
        <f t="shared" si="42"/>
        <v>52.870578255650088</v>
      </c>
      <c r="J201" s="19">
        <f t="shared" si="43"/>
        <v>282.93131792687751</v>
      </c>
      <c r="K201" s="19">
        <f t="shared" si="44"/>
        <v>73.750455280587516</v>
      </c>
    </row>
    <row r="202" spans="1:11" x14ac:dyDescent="0.2">
      <c r="A202" s="23" t="s">
        <v>32</v>
      </c>
      <c r="B202" s="17" t="s">
        <v>33</v>
      </c>
      <c r="C202" s="18">
        <v>1192898.8500000001</v>
      </c>
      <c r="D202" s="18">
        <v>2472651</v>
      </c>
      <c r="E202" s="18">
        <v>644535</v>
      </c>
      <c r="F202" s="18">
        <v>1823591.37</v>
      </c>
      <c r="G202" s="18">
        <f t="shared" si="40"/>
        <v>630692.52</v>
      </c>
      <c r="H202" s="18">
        <f t="shared" si="41"/>
        <v>-1179056.3700000001</v>
      </c>
      <c r="I202" s="19">
        <f t="shared" si="42"/>
        <v>52.870578255650088</v>
      </c>
      <c r="J202" s="19">
        <f t="shared" si="43"/>
        <v>282.93131792687751</v>
      </c>
      <c r="K202" s="19">
        <f t="shared" si="44"/>
        <v>73.750455280587516</v>
      </c>
    </row>
    <row r="203" spans="1:11" x14ac:dyDescent="0.2">
      <c r="A203" s="16" t="s">
        <v>34</v>
      </c>
      <c r="B203" s="17" t="s">
        <v>35</v>
      </c>
      <c r="C203" s="18">
        <v>1192898.8500000001</v>
      </c>
      <c r="D203" s="18">
        <v>2472651</v>
      </c>
      <c r="E203" s="18">
        <v>644535</v>
      </c>
      <c r="F203" s="18">
        <v>1823591.37</v>
      </c>
      <c r="G203" s="18">
        <f t="shared" si="40"/>
        <v>630692.52</v>
      </c>
      <c r="H203" s="18">
        <f t="shared" si="41"/>
        <v>-1179056.3700000001</v>
      </c>
      <c r="I203" s="19">
        <f t="shared" si="42"/>
        <v>52.870578255650088</v>
      </c>
      <c r="J203" s="19">
        <f t="shared" si="43"/>
        <v>282.93131792687751</v>
      </c>
      <c r="K203" s="19">
        <f t="shared" si="44"/>
        <v>73.750455280587516</v>
      </c>
    </row>
    <row r="204" spans="1:11" x14ac:dyDescent="0.2">
      <c r="A204" s="22" t="s">
        <v>36</v>
      </c>
      <c r="B204" s="17" t="s">
        <v>37</v>
      </c>
      <c r="C204" s="18">
        <v>1192898.8500000001</v>
      </c>
      <c r="D204" s="18">
        <v>2457144</v>
      </c>
      <c r="E204" s="18">
        <v>644535</v>
      </c>
      <c r="F204" s="18">
        <v>1812259.47</v>
      </c>
      <c r="G204" s="18">
        <f t="shared" si="40"/>
        <v>619360.61999999988</v>
      </c>
      <c r="H204" s="18">
        <f t="shared" si="41"/>
        <v>-1167724.47</v>
      </c>
      <c r="I204" s="19">
        <f t="shared" si="42"/>
        <v>51.920631828926645</v>
      </c>
      <c r="J204" s="19">
        <f t="shared" si="43"/>
        <v>281.17316670157555</v>
      </c>
      <c r="K204" s="19">
        <f t="shared" si="44"/>
        <v>73.75471156757601</v>
      </c>
    </row>
    <row r="205" spans="1:11" x14ac:dyDescent="0.2">
      <c r="A205" s="23" t="s">
        <v>38</v>
      </c>
      <c r="B205" s="17" t="s">
        <v>39</v>
      </c>
      <c r="C205" s="18">
        <v>1192898.8500000001</v>
      </c>
      <c r="D205" s="18">
        <v>2451144</v>
      </c>
      <c r="E205" s="18">
        <v>644535</v>
      </c>
      <c r="F205" s="18">
        <v>1806259.47</v>
      </c>
      <c r="G205" s="18">
        <f t="shared" si="40"/>
        <v>613360.61999999988</v>
      </c>
      <c r="H205" s="18">
        <f t="shared" si="41"/>
        <v>-1161724.47</v>
      </c>
      <c r="I205" s="19">
        <f t="shared" si="42"/>
        <v>51.417655403054482</v>
      </c>
      <c r="J205" s="19">
        <f t="shared" si="43"/>
        <v>280.24226302683331</v>
      </c>
      <c r="K205" s="19">
        <f t="shared" si="44"/>
        <v>73.690467389920784</v>
      </c>
    </row>
    <row r="206" spans="1:11" x14ac:dyDescent="0.2">
      <c r="A206" s="24" t="s">
        <v>40</v>
      </c>
      <c r="B206" s="17" t="s">
        <v>41</v>
      </c>
      <c r="C206" s="18">
        <v>128616.64</v>
      </c>
      <c r="D206" s="18">
        <v>183634</v>
      </c>
      <c r="E206" s="18">
        <v>96807</v>
      </c>
      <c r="F206" s="18">
        <v>180235.7</v>
      </c>
      <c r="G206" s="18">
        <f t="shared" si="40"/>
        <v>51619.060000000012</v>
      </c>
      <c r="H206" s="18">
        <f t="shared" si="41"/>
        <v>-83428.700000000012</v>
      </c>
      <c r="I206" s="19">
        <f t="shared" si="42"/>
        <v>40.134044863868326</v>
      </c>
      <c r="J206" s="19">
        <f t="shared" si="43"/>
        <v>186.18044149699921</v>
      </c>
      <c r="K206" s="19">
        <f t="shared" si="44"/>
        <v>98.149416774671366</v>
      </c>
    </row>
    <row r="207" spans="1:11" x14ac:dyDescent="0.2">
      <c r="A207" s="24" t="s">
        <v>42</v>
      </c>
      <c r="B207" s="17" t="s">
        <v>43</v>
      </c>
      <c r="C207" s="18">
        <v>1064282.21</v>
      </c>
      <c r="D207" s="18">
        <v>2267510</v>
      </c>
      <c r="E207" s="18">
        <v>547728</v>
      </c>
      <c r="F207" s="18">
        <v>1626023.77</v>
      </c>
      <c r="G207" s="18">
        <f t="shared" si="40"/>
        <v>561741.56000000006</v>
      </c>
      <c r="H207" s="18">
        <f t="shared" si="41"/>
        <v>-1078295.77</v>
      </c>
      <c r="I207" s="19">
        <f t="shared" si="42"/>
        <v>52.781259962994227</v>
      </c>
      <c r="J207" s="19">
        <f t="shared" si="43"/>
        <v>296.86701611018606</v>
      </c>
      <c r="K207" s="19">
        <f t="shared" si="44"/>
        <v>71.709662581421924</v>
      </c>
    </row>
    <row r="208" spans="1:11" x14ac:dyDescent="0.2">
      <c r="A208" s="25" t="s">
        <v>44</v>
      </c>
      <c r="B208" s="17" t="s">
        <v>45</v>
      </c>
      <c r="C208" s="18">
        <v>71132.92</v>
      </c>
      <c r="D208" s="18">
        <v>0</v>
      </c>
      <c r="E208" s="18">
        <v>0</v>
      </c>
      <c r="F208" s="18">
        <v>116538.88</v>
      </c>
      <c r="G208" s="18">
        <f t="shared" si="40"/>
        <v>45405.960000000006</v>
      </c>
      <c r="H208" s="18">
        <f t="shared" si="41"/>
        <v>-116538.88</v>
      </c>
      <c r="I208" s="19">
        <f t="shared" si="42"/>
        <v>63.832554603410074</v>
      </c>
      <c r="J208" s="19">
        <f t="shared" si="43"/>
        <v>0</v>
      </c>
      <c r="K208" s="19">
        <f t="shared" si="44"/>
        <v>0</v>
      </c>
    </row>
    <row r="209" spans="1:11" ht="25.5" x14ac:dyDescent="0.2">
      <c r="A209" s="23" t="s">
        <v>52</v>
      </c>
      <c r="B209" s="17" t="s">
        <v>53</v>
      </c>
      <c r="C209" s="18">
        <v>0</v>
      </c>
      <c r="D209" s="18">
        <v>6000</v>
      </c>
      <c r="E209" s="18">
        <v>0</v>
      </c>
      <c r="F209" s="18">
        <v>6000</v>
      </c>
      <c r="G209" s="18">
        <f t="shared" si="40"/>
        <v>6000</v>
      </c>
      <c r="H209" s="18">
        <f t="shared" si="41"/>
        <v>-6000</v>
      </c>
      <c r="I209" s="19">
        <f t="shared" si="42"/>
        <v>0</v>
      </c>
      <c r="J209" s="19">
        <f t="shared" si="43"/>
        <v>0</v>
      </c>
      <c r="K209" s="19">
        <f t="shared" si="44"/>
        <v>100</v>
      </c>
    </row>
    <row r="210" spans="1:11" ht="51" x14ac:dyDescent="0.2">
      <c r="A210" s="24" t="s">
        <v>162</v>
      </c>
      <c r="B210" s="17" t="s">
        <v>163</v>
      </c>
      <c r="C210" s="18">
        <v>0</v>
      </c>
      <c r="D210" s="18">
        <v>6000</v>
      </c>
      <c r="E210" s="18">
        <v>0</v>
      </c>
      <c r="F210" s="18">
        <v>6000</v>
      </c>
      <c r="G210" s="18">
        <f t="shared" si="40"/>
        <v>6000</v>
      </c>
      <c r="H210" s="18">
        <f t="shared" si="41"/>
        <v>-6000</v>
      </c>
      <c r="I210" s="19">
        <f t="shared" si="42"/>
        <v>0</v>
      </c>
      <c r="J210" s="19">
        <f t="shared" si="43"/>
        <v>0</v>
      </c>
      <c r="K210" s="19">
        <f t="shared" si="44"/>
        <v>100</v>
      </c>
    </row>
    <row r="211" spans="1:11" ht="38.25" x14ac:dyDescent="0.2">
      <c r="A211" s="25" t="s">
        <v>164</v>
      </c>
      <c r="B211" s="17" t="s">
        <v>165</v>
      </c>
      <c r="C211" s="18">
        <v>0</v>
      </c>
      <c r="D211" s="18">
        <v>6000</v>
      </c>
      <c r="E211" s="18">
        <v>0</v>
      </c>
      <c r="F211" s="18">
        <v>6000</v>
      </c>
      <c r="G211" s="18">
        <f t="shared" si="40"/>
        <v>6000</v>
      </c>
      <c r="H211" s="18">
        <f t="shared" si="41"/>
        <v>-6000</v>
      </c>
      <c r="I211" s="19">
        <f t="shared" si="42"/>
        <v>0</v>
      </c>
      <c r="J211" s="19">
        <f t="shared" si="43"/>
        <v>0</v>
      </c>
      <c r="K211" s="19">
        <f t="shared" si="44"/>
        <v>100</v>
      </c>
    </row>
    <row r="212" spans="1:11" x14ac:dyDescent="0.2">
      <c r="A212" s="22" t="s">
        <v>60</v>
      </c>
      <c r="B212" s="17" t="s">
        <v>61</v>
      </c>
      <c r="C212" s="18">
        <v>0</v>
      </c>
      <c r="D212" s="18">
        <v>15507</v>
      </c>
      <c r="E212" s="18">
        <v>0</v>
      </c>
      <c r="F212" s="18">
        <v>11331.9</v>
      </c>
      <c r="G212" s="18">
        <f t="shared" si="40"/>
        <v>11331.9</v>
      </c>
      <c r="H212" s="18">
        <f t="shared" si="41"/>
        <v>-11331.9</v>
      </c>
      <c r="I212" s="19">
        <f t="shared" si="42"/>
        <v>0</v>
      </c>
      <c r="J212" s="19">
        <f t="shared" si="43"/>
        <v>0</v>
      </c>
      <c r="K212" s="19">
        <f t="shared" si="44"/>
        <v>73.076030179918746</v>
      </c>
    </row>
    <row r="213" spans="1:11" x14ac:dyDescent="0.2">
      <c r="A213" s="23" t="s">
        <v>62</v>
      </c>
      <c r="B213" s="17" t="s">
        <v>63</v>
      </c>
      <c r="C213" s="18">
        <v>0</v>
      </c>
      <c r="D213" s="18">
        <v>15507</v>
      </c>
      <c r="E213" s="18">
        <v>0</v>
      </c>
      <c r="F213" s="18">
        <v>11331.9</v>
      </c>
      <c r="G213" s="18">
        <f t="shared" si="40"/>
        <v>11331.9</v>
      </c>
      <c r="H213" s="18">
        <f t="shared" si="41"/>
        <v>-11331.9</v>
      </c>
      <c r="I213" s="19">
        <f t="shared" si="42"/>
        <v>0</v>
      </c>
      <c r="J213" s="19">
        <f t="shared" si="43"/>
        <v>0</v>
      </c>
      <c r="K213" s="19">
        <f t="shared" si="44"/>
        <v>73.076030179918746</v>
      </c>
    </row>
    <row r="214" spans="1:11" ht="25.5" x14ac:dyDescent="0.2">
      <c r="A214" s="39" t="s">
        <v>177</v>
      </c>
      <c r="B214" s="28" t="s">
        <v>178</v>
      </c>
      <c r="C214" s="29"/>
      <c r="D214" s="29"/>
      <c r="E214" s="29"/>
      <c r="F214" s="29"/>
      <c r="G214" s="29"/>
      <c r="H214" s="29"/>
      <c r="I214" s="30"/>
      <c r="J214" s="30"/>
      <c r="K214" s="30"/>
    </row>
    <row r="215" spans="1:11" x14ac:dyDescent="0.2">
      <c r="A215" s="16" t="s">
        <v>26</v>
      </c>
      <c r="B215" s="17" t="s">
        <v>27</v>
      </c>
      <c r="C215" s="18">
        <v>1192898.8500000001</v>
      </c>
      <c r="D215" s="18">
        <v>2472651</v>
      </c>
      <c r="E215" s="18">
        <v>644535</v>
      </c>
      <c r="F215" s="18">
        <v>1823591.37</v>
      </c>
      <c r="G215" s="18">
        <f t="shared" ref="G215:G228" si="45">F215-C215</f>
        <v>630692.52</v>
      </c>
      <c r="H215" s="18">
        <f t="shared" ref="H215:H228" si="46">E215-F215</f>
        <v>-1179056.3700000001</v>
      </c>
      <c r="I215" s="19">
        <f t="shared" ref="I215:I228" si="47">IF(ISERROR(F215/C215),0,F215/C215*100-100)</f>
        <v>52.870578255650088</v>
      </c>
      <c r="J215" s="19">
        <f t="shared" ref="J215:J228" si="48">IF(ISERROR(F215/E215),0,F215/E215*100)</f>
        <v>282.93131792687751</v>
      </c>
      <c r="K215" s="19">
        <f t="shared" ref="K215:K228" si="49">IF(ISERROR(F215/D215),0,F215/D215*100)</f>
        <v>73.750455280587516</v>
      </c>
    </row>
    <row r="216" spans="1:11" x14ac:dyDescent="0.2">
      <c r="A216" s="22" t="s">
        <v>30</v>
      </c>
      <c r="B216" s="17" t="s">
        <v>31</v>
      </c>
      <c r="C216" s="18">
        <v>1192898.8500000001</v>
      </c>
      <c r="D216" s="18">
        <v>2472651</v>
      </c>
      <c r="E216" s="18">
        <v>644535</v>
      </c>
      <c r="F216" s="18">
        <v>1823591.37</v>
      </c>
      <c r="G216" s="18">
        <f t="shared" si="45"/>
        <v>630692.52</v>
      </c>
      <c r="H216" s="18">
        <f t="shared" si="46"/>
        <v>-1179056.3700000001</v>
      </c>
      <c r="I216" s="19">
        <f t="shared" si="47"/>
        <v>52.870578255650088</v>
      </c>
      <c r="J216" s="19">
        <f t="shared" si="48"/>
        <v>282.93131792687751</v>
      </c>
      <c r="K216" s="19">
        <f t="shared" si="49"/>
        <v>73.750455280587516</v>
      </c>
    </row>
    <row r="217" spans="1:11" x14ac:dyDescent="0.2">
      <c r="A217" s="23" t="s">
        <v>32</v>
      </c>
      <c r="B217" s="17" t="s">
        <v>33</v>
      </c>
      <c r="C217" s="18">
        <v>1192898.8500000001</v>
      </c>
      <c r="D217" s="18">
        <v>2472651</v>
      </c>
      <c r="E217" s="18">
        <v>644535</v>
      </c>
      <c r="F217" s="18">
        <v>1823591.37</v>
      </c>
      <c r="G217" s="18">
        <f t="shared" si="45"/>
        <v>630692.52</v>
      </c>
      <c r="H217" s="18">
        <f t="shared" si="46"/>
        <v>-1179056.3700000001</v>
      </c>
      <c r="I217" s="19">
        <f t="shared" si="47"/>
        <v>52.870578255650088</v>
      </c>
      <c r="J217" s="19">
        <f t="shared" si="48"/>
        <v>282.93131792687751</v>
      </c>
      <c r="K217" s="19">
        <f t="shared" si="49"/>
        <v>73.750455280587516</v>
      </c>
    </row>
    <row r="218" spans="1:11" x14ac:dyDescent="0.2">
      <c r="A218" s="16" t="s">
        <v>34</v>
      </c>
      <c r="B218" s="17" t="s">
        <v>35</v>
      </c>
      <c r="C218" s="18">
        <v>1192898.8500000001</v>
      </c>
      <c r="D218" s="18">
        <v>2472651</v>
      </c>
      <c r="E218" s="18">
        <v>644535</v>
      </c>
      <c r="F218" s="18">
        <v>1823591.37</v>
      </c>
      <c r="G218" s="18">
        <f t="shared" si="45"/>
        <v>630692.52</v>
      </c>
      <c r="H218" s="18">
        <f t="shared" si="46"/>
        <v>-1179056.3700000001</v>
      </c>
      <c r="I218" s="19">
        <f t="shared" si="47"/>
        <v>52.870578255650088</v>
      </c>
      <c r="J218" s="19">
        <f t="shared" si="48"/>
        <v>282.93131792687751</v>
      </c>
      <c r="K218" s="19">
        <f t="shared" si="49"/>
        <v>73.750455280587516</v>
      </c>
    </row>
    <row r="219" spans="1:11" x14ac:dyDescent="0.2">
      <c r="A219" s="22" t="s">
        <v>36</v>
      </c>
      <c r="B219" s="17" t="s">
        <v>37</v>
      </c>
      <c r="C219" s="18">
        <v>1192898.8500000001</v>
      </c>
      <c r="D219" s="18">
        <v>2457144</v>
      </c>
      <c r="E219" s="18">
        <v>644535</v>
      </c>
      <c r="F219" s="18">
        <v>1812259.47</v>
      </c>
      <c r="G219" s="18">
        <f t="shared" si="45"/>
        <v>619360.61999999988</v>
      </c>
      <c r="H219" s="18">
        <f t="shared" si="46"/>
        <v>-1167724.47</v>
      </c>
      <c r="I219" s="19">
        <f t="shared" si="47"/>
        <v>51.920631828926645</v>
      </c>
      <c r="J219" s="19">
        <f t="shared" si="48"/>
        <v>281.17316670157555</v>
      </c>
      <c r="K219" s="19">
        <f t="shared" si="49"/>
        <v>73.75471156757601</v>
      </c>
    </row>
    <row r="220" spans="1:11" x14ac:dyDescent="0.2">
      <c r="A220" s="23" t="s">
        <v>38</v>
      </c>
      <c r="B220" s="17" t="s">
        <v>39</v>
      </c>
      <c r="C220" s="18">
        <v>1192898.8500000001</v>
      </c>
      <c r="D220" s="18">
        <v>2451144</v>
      </c>
      <c r="E220" s="18">
        <v>644535</v>
      </c>
      <c r="F220" s="18">
        <v>1806259.47</v>
      </c>
      <c r="G220" s="18">
        <f t="shared" si="45"/>
        <v>613360.61999999988</v>
      </c>
      <c r="H220" s="18">
        <f t="shared" si="46"/>
        <v>-1161724.47</v>
      </c>
      <c r="I220" s="19">
        <f t="shared" si="47"/>
        <v>51.417655403054482</v>
      </c>
      <c r="J220" s="19">
        <f t="shared" si="48"/>
        <v>280.24226302683331</v>
      </c>
      <c r="K220" s="19">
        <f t="shared" si="49"/>
        <v>73.690467389920784</v>
      </c>
    </row>
    <row r="221" spans="1:11" x14ac:dyDescent="0.2">
      <c r="A221" s="24" t="s">
        <v>40</v>
      </c>
      <c r="B221" s="17" t="s">
        <v>41</v>
      </c>
      <c r="C221" s="18">
        <v>128616.64</v>
      </c>
      <c r="D221" s="18">
        <v>183634</v>
      </c>
      <c r="E221" s="18">
        <v>96807</v>
      </c>
      <c r="F221" s="18">
        <v>180235.7</v>
      </c>
      <c r="G221" s="18">
        <f t="shared" si="45"/>
        <v>51619.060000000012</v>
      </c>
      <c r="H221" s="18">
        <f t="shared" si="46"/>
        <v>-83428.700000000012</v>
      </c>
      <c r="I221" s="19">
        <f t="shared" si="47"/>
        <v>40.134044863868326</v>
      </c>
      <c r="J221" s="19">
        <f t="shared" si="48"/>
        <v>186.18044149699921</v>
      </c>
      <c r="K221" s="19">
        <f t="shared" si="49"/>
        <v>98.149416774671366</v>
      </c>
    </row>
    <row r="222" spans="1:11" x14ac:dyDescent="0.2">
      <c r="A222" s="24" t="s">
        <v>42</v>
      </c>
      <c r="B222" s="17" t="s">
        <v>43</v>
      </c>
      <c r="C222" s="18">
        <v>1064282.21</v>
      </c>
      <c r="D222" s="18">
        <v>2267510</v>
      </c>
      <c r="E222" s="18">
        <v>547728</v>
      </c>
      <c r="F222" s="18">
        <v>1626023.77</v>
      </c>
      <c r="G222" s="18">
        <f t="shared" si="45"/>
        <v>561741.56000000006</v>
      </c>
      <c r="H222" s="18">
        <f t="shared" si="46"/>
        <v>-1078295.77</v>
      </c>
      <c r="I222" s="19">
        <f t="shared" si="47"/>
        <v>52.781259962994227</v>
      </c>
      <c r="J222" s="19">
        <f t="shared" si="48"/>
        <v>296.86701611018606</v>
      </c>
      <c r="K222" s="19">
        <f t="shared" si="49"/>
        <v>71.709662581421924</v>
      </c>
    </row>
    <row r="223" spans="1:11" x14ac:dyDescent="0.2">
      <c r="A223" s="25" t="s">
        <v>44</v>
      </c>
      <c r="B223" s="17" t="s">
        <v>45</v>
      </c>
      <c r="C223" s="18">
        <v>71132.92</v>
      </c>
      <c r="D223" s="18">
        <v>0</v>
      </c>
      <c r="E223" s="18">
        <v>0</v>
      </c>
      <c r="F223" s="18">
        <v>116538.88</v>
      </c>
      <c r="G223" s="18">
        <f t="shared" si="45"/>
        <v>45405.960000000006</v>
      </c>
      <c r="H223" s="18">
        <f t="shared" si="46"/>
        <v>-116538.88</v>
      </c>
      <c r="I223" s="19">
        <f t="shared" si="47"/>
        <v>63.832554603410074</v>
      </c>
      <c r="J223" s="19">
        <f t="shared" si="48"/>
        <v>0</v>
      </c>
      <c r="K223" s="19">
        <f t="shared" si="49"/>
        <v>0</v>
      </c>
    </row>
    <row r="224" spans="1:11" ht="25.5" x14ac:dyDescent="0.2">
      <c r="A224" s="23" t="s">
        <v>52</v>
      </c>
      <c r="B224" s="17" t="s">
        <v>53</v>
      </c>
      <c r="C224" s="18">
        <v>0</v>
      </c>
      <c r="D224" s="18">
        <v>6000</v>
      </c>
      <c r="E224" s="18">
        <v>0</v>
      </c>
      <c r="F224" s="18">
        <v>6000</v>
      </c>
      <c r="G224" s="18">
        <f t="shared" si="45"/>
        <v>6000</v>
      </c>
      <c r="H224" s="18">
        <f t="shared" si="46"/>
        <v>-6000</v>
      </c>
      <c r="I224" s="19">
        <f t="shared" si="47"/>
        <v>0</v>
      </c>
      <c r="J224" s="19">
        <f t="shared" si="48"/>
        <v>0</v>
      </c>
      <c r="K224" s="19">
        <f t="shared" si="49"/>
        <v>100</v>
      </c>
    </row>
    <row r="225" spans="1:11" ht="51" x14ac:dyDescent="0.2">
      <c r="A225" s="24" t="s">
        <v>162</v>
      </c>
      <c r="B225" s="17" t="s">
        <v>163</v>
      </c>
      <c r="C225" s="18">
        <v>0</v>
      </c>
      <c r="D225" s="18">
        <v>6000</v>
      </c>
      <c r="E225" s="18">
        <v>0</v>
      </c>
      <c r="F225" s="18">
        <v>6000</v>
      </c>
      <c r="G225" s="18">
        <f t="shared" si="45"/>
        <v>6000</v>
      </c>
      <c r="H225" s="18">
        <f t="shared" si="46"/>
        <v>-6000</v>
      </c>
      <c r="I225" s="19">
        <f t="shared" si="47"/>
        <v>0</v>
      </c>
      <c r="J225" s="19">
        <f t="shared" si="48"/>
        <v>0</v>
      </c>
      <c r="K225" s="19">
        <f t="shared" si="49"/>
        <v>100</v>
      </c>
    </row>
    <row r="226" spans="1:11" ht="38.25" x14ac:dyDescent="0.2">
      <c r="A226" s="25" t="s">
        <v>164</v>
      </c>
      <c r="B226" s="17" t="s">
        <v>165</v>
      </c>
      <c r="C226" s="18">
        <v>0</v>
      </c>
      <c r="D226" s="18">
        <v>6000</v>
      </c>
      <c r="E226" s="18">
        <v>0</v>
      </c>
      <c r="F226" s="18">
        <v>6000</v>
      </c>
      <c r="G226" s="18">
        <f t="shared" si="45"/>
        <v>6000</v>
      </c>
      <c r="H226" s="18">
        <f t="shared" si="46"/>
        <v>-6000</v>
      </c>
      <c r="I226" s="19">
        <f t="shared" si="47"/>
        <v>0</v>
      </c>
      <c r="J226" s="19">
        <f t="shared" si="48"/>
        <v>0</v>
      </c>
      <c r="K226" s="19">
        <f t="shared" si="49"/>
        <v>100</v>
      </c>
    </row>
    <row r="227" spans="1:11" x14ac:dyDescent="0.2">
      <c r="A227" s="22" t="s">
        <v>60</v>
      </c>
      <c r="B227" s="17" t="s">
        <v>61</v>
      </c>
      <c r="C227" s="18">
        <v>0</v>
      </c>
      <c r="D227" s="18">
        <v>15507</v>
      </c>
      <c r="E227" s="18">
        <v>0</v>
      </c>
      <c r="F227" s="18">
        <v>11331.9</v>
      </c>
      <c r="G227" s="18">
        <f t="shared" si="45"/>
        <v>11331.9</v>
      </c>
      <c r="H227" s="18">
        <f t="shared" si="46"/>
        <v>-11331.9</v>
      </c>
      <c r="I227" s="19">
        <f t="shared" si="47"/>
        <v>0</v>
      </c>
      <c r="J227" s="19">
        <f t="shared" si="48"/>
        <v>0</v>
      </c>
      <c r="K227" s="19">
        <f t="shared" si="49"/>
        <v>73.076030179918746</v>
      </c>
    </row>
    <row r="228" spans="1:11" x14ac:dyDescent="0.2">
      <c r="A228" s="23" t="s">
        <v>62</v>
      </c>
      <c r="B228" s="17" t="s">
        <v>63</v>
      </c>
      <c r="C228" s="18">
        <v>0</v>
      </c>
      <c r="D228" s="18">
        <v>15507</v>
      </c>
      <c r="E228" s="18">
        <v>0</v>
      </c>
      <c r="F228" s="18">
        <v>11331.9</v>
      </c>
      <c r="G228" s="18">
        <f t="shared" si="45"/>
        <v>11331.9</v>
      </c>
      <c r="H228" s="18">
        <f t="shared" si="46"/>
        <v>-11331.9</v>
      </c>
      <c r="I228" s="19">
        <f t="shared" si="47"/>
        <v>0</v>
      </c>
      <c r="J228" s="19">
        <f t="shared" si="48"/>
        <v>0</v>
      </c>
      <c r="K228" s="19">
        <f t="shared" si="49"/>
        <v>73.076030179918746</v>
      </c>
    </row>
    <row r="229" spans="1:11" ht="25.5" x14ac:dyDescent="0.2">
      <c r="A229" s="27" t="s">
        <v>179</v>
      </c>
      <c r="B229" s="28" t="s">
        <v>180</v>
      </c>
      <c r="C229" s="29"/>
      <c r="D229" s="29"/>
      <c r="E229" s="29"/>
      <c r="F229" s="29"/>
      <c r="G229" s="29"/>
      <c r="H229" s="29"/>
      <c r="I229" s="30"/>
      <c r="J229" s="30"/>
      <c r="K229" s="30"/>
    </row>
    <row r="230" spans="1:11" x14ac:dyDescent="0.2">
      <c r="A230" s="16" t="s">
        <v>26</v>
      </c>
      <c r="B230" s="17" t="s">
        <v>27</v>
      </c>
      <c r="C230" s="18">
        <v>66525.34</v>
      </c>
      <c r="D230" s="18">
        <v>107750</v>
      </c>
      <c r="E230" s="18">
        <v>88461</v>
      </c>
      <c r="F230" s="18">
        <v>57117.59</v>
      </c>
      <c r="G230" s="18">
        <f t="shared" ref="G230:G247" si="50">F230-C230</f>
        <v>-9407.75</v>
      </c>
      <c r="H230" s="18">
        <f t="shared" ref="H230:H247" si="51">E230-F230</f>
        <v>31343.410000000003</v>
      </c>
      <c r="I230" s="19">
        <f t="shared" ref="I230:I247" si="52">IF(ISERROR(F230/C230),0,F230/C230*100-100)</f>
        <v>-14.141603785865655</v>
      </c>
      <c r="J230" s="19">
        <f t="shared" ref="J230:J247" si="53">IF(ISERROR(F230/E230),0,F230/E230*100)</f>
        <v>64.568103458021042</v>
      </c>
      <c r="K230" s="19">
        <f t="shared" ref="K230:K247" si="54">IF(ISERROR(F230/D230),0,F230/D230*100)</f>
        <v>53.009364269141521</v>
      </c>
    </row>
    <row r="231" spans="1:11" x14ac:dyDescent="0.2">
      <c r="A231" s="22" t="s">
        <v>90</v>
      </c>
      <c r="B231" s="17" t="s">
        <v>91</v>
      </c>
      <c r="C231" s="18">
        <v>57633.46</v>
      </c>
      <c r="D231" s="18">
        <v>57634</v>
      </c>
      <c r="E231" s="18">
        <v>57634</v>
      </c>
      <c r="F231" s="18">
        <v>26800.22</v>
      </c>
      <c r="G231" s="18">
        <f t="shared" si="50"/>
        <v>-30833.239999999998</v>
      </c>
      <c r="H231" s="18">
        <f t="shared" si="51"/>
        <v>30833.78</v>
      </c>
      <c r="I231" s="19">
        <f t="shared" si="52"/>
        <v>-53.498852923284488</v>
      </c>
      <c r="J231" s="19">
        <f t="shared" si="53"/>
        <v>46.500711385640429</v>
      </c>
      <c r="K231" s="19">
        <f t="shared" si="54"/>
        <v>46.500711385640429</v>
      </c>
    </row>
    <row r="232" spans="1:11" x14ac:dyDescent="0.2">
      <c r="A232" s="22" t="s">
        <v>92</v>
      </c>
      <c r="B232" s="17" t="s">
        <v>93</v>
      </c>
      <c r="C232" s="18">
        <v>2172.94</v>
      </c>
      <c r="D232" s="18">
        <v>31334</v>
      </c>
      <c r="E232" s="18">
        <v>12045</v>
      </c>
      <c r="F232" s="18">
        <v>19288.689999999999</v>
      </c>
      <c r="G232" s="18">
        <f t="shared" si="50"/>
        <v>17115.75</v>
      </c>
      <c r="H232" s="18">
        <f t="shared" si="51"/>
        <v>-7243.6899999999987</v>
      </c>
      <c r="I232" s="19">
        <f t="shared" si="52"/>
        <v>787.67706425396011</v>
      </c>
      <c r="J232" s="19">
        <f t="shared" si="53"/>
        <v>160.13856371938562</v>
      </c>
      <c r="K232" s="19">
        <f t="shared" si="54"/>
        <v>61.558339184272668</v>
      </c>
    </row>
    <row r="233" spans="1:11" ht="25.5" x14ac:dyDescent="0.2">
      <c r="A233" s="23" t="s">
        <v>156</v>
      </c>
      <c r="B233" s="17" t="s">
        <v>157</v>
      </c>
      <c r="C233" s="18">
        <v>2172.94</v>
      </c>
      <c r="D233" s="18">
        <v>31334</v>
      </c>
      <c r="E233" s="18">
        <v>12045</v>
      </c>
      <c r="F233" s="18">
        <v>19288.689999999999</v>
      </c>
      <c r="G233" s="18">
        <f t="shared" si="50"/>
        <v>17115.75</v>
      </c>
      <c r="H233" s="18">
        <f t="shared" si="51"/>
        <v>-7243.6899999999987</v>
      </c>
      <c r="I233" s="19">
        <f t="shared" si="52"/>
        <v>787.67706425396011</v>
      </c>
      <c r="J233" s="19">
        <f t="shared" si="53"/>
        <v>160.13856371938562</v>
      </c>
      <c r="K233" s="19">
        <f t="shared" si="54"/>
        <v>61.558339184272668</v>
      </c>
    </row>
    <row r="234" spans="1:11" ht="38.25" x14ac:dyDescent="0.2">
      <c r="A234" s="24" t="s">
        <v>158</v>
      </c>
      <c r="B234" s="17" t="s">
        <v>159</v>
      </c>
      <c r="C234" s="18">
        <v>2172.94</v>
      </c>
      <c r="D234" s="18">
        <v>31334</v>
      </c>
      <c r="E234" s="18">
        <v>12045</v>
      </c>
      <c r="F234" s="18">
        <v>19288.689999999999</v>
      </c>
      <c r="G234" s="18">
        <f t="shared" si="50"/>
        <v>17115.75</v>
      </c>
      <c r="H234" s="18">
        <f t="shared" si="51"/>
        <v>-7243.6899999999987</v>
      </c>
      <c r="I234" s="19">
        <f t="shared" si="52"/>
        <v>787.67706425396011</v>
      </c>
      <c r="J234" s="19">
        <f t="shared" si="53"/>
        <v>160.13856371938562</v>
      </c>
      <c r="K234" s="19">
        <f t="shared" si="54"/>
        <v>61.558339184272668</v>
      </c>
    </row>
    <row r="235" spans="1:11" ht="51" x14ac:dyDescent="0.2">
      <c r="A235" s="25" t="s">
        <v>160</v>
      </c>
      <c r="B235" s="17" t="s">
        <v>161</v>
      </c>
      <c r="C235" s="18">
        <v>2172.94</v>
      </c>
      <c r="D235" s="18">
        <v>31334</v>
      </c>
      <c r="E235" s="18">
        <v>12045</v>
      </c>
      <c r="F235" s="18">
        <v>19288.689999999999</v>
      </c>
      <c r="G235" s="18">
        <f t="shared" si="50"/>
        <v>17115.75</v>
      </c>
      <c r="H235" s="18">
        <f t="shared" si="51"/>
        <v>-7243.6899999999987</v>
      </c>
      <c r="I235" s="19">
        <f t="shared" si="52"/>
        <v>787.67706425396011</v>
      </c>
      <c r="J235" s="19">
        <f t="shared" si="53"/>
        <v>160.13856371938562</v>
      </c>
      <c r="K235" s="19">
        <f t="shared" si="54"/>
        <v>61.558339184272668</v>
      </c>
    </row>
    <row r="236" spans="1:11" x14ac:dyDescent="0.2">
      <c r="A236" s="22" t="s">
        <v>30</v>
      </c>
      <c r="B236" s="17" t="s">
        <v>31</v>
      </c>
      <c r="C236" s="18">
        <v>6718.94</v>
      </c>
      <c r="D236" s="18">
        <v>18782</v>
      </c>
      <c r="E236" s="18">
        <v>18782</v>
      </c>
      <c r="F236" s="18">
        <v>11028.68</v>
      </c>
      <c r="G236" s="18">
        <f t="shared" si="50"/>
        <v>4309.7400000000007</v>
      </c>
      <c r="H236" s="18">
        <f t="shared" si="51"/>
        <v>7753.32</v>
      </c>
      <c r="I236" s="19">
        <f t="shared" si="52"/>
        <v>64.143153533146602</v>
      </c>
      <c r="J236" s="19">
        <f t="shared" si="53"/>
        <v>58.719412203173249</v>
      </c>
      <c r="K236" s="19">
        <f t="shared" si="54"/>
        <v>58.719412203173249</v>
      </c>
    </row>
    <row r="237" spans="1:11" x14ac:dyDescent="0.2">
      <c r="A237" s="23" t="s">
        <v>32</v>
      </c>
      <c r="B237" s="17" t="s">
        <v>33</v>
      </c>
      <c r="C237" s="18">
        <v>6718.94</v>
      </c>
      <c r="D237" s="18">
        <v>18782</v>
      </c>
      <c r="E237" s="18">
        <v>18782</v>
      </c>
      <c r="F237" s="18">
        <v>11028.68</v>
      </c>
      <c r="G237" s="18">
        <f t="shared" si="50"/>
        <v>4309.7400000000007</v>
      </c>
      <c r="H237" s="18">
        <f t="shared" si="51"/>
        <v>7753.32</v>
      </c>
      <c r="I237" s="19">
        <f t="shared" si="52"/>
        <v>64.143153533146602</v>
      </c>
      <c r="J237" s="19">
        <f t="shared" si="53"/>
        <v>58.719412203173249</v>
      </c>
      <c r="K237" s="19">
        <f t="shared" si="54"/>
        <v>58.719412203173249</v>
      </c>
    </row>
    <row r="238" spans="1:11" x14ac:dyDescent="0.2">
      <c r="A238" s="16" t="s">
        <v>34</v>
      </c>
      <c r="B238" s="17" t="s">
        <v>35</v>
      </c>
      <c r="C238" s="18">
        <v>8891.8799999999992</v>
      </c>
      <c r="D238" s="18">
        <v>165384</v>
      </c>
      <c r="E238" s="18">
        <v>88461</v>
      </c>
      <c r="F238" s="18">
        <v>60674.54</v>
      </c>
      <c r="G238" s="18">
        <f t="shared" si="50"/>
        <v>51782.66</v>
      </c>
      <c r="H238" s="18">
        <f t="shared" si="51"/>
        <v>27786.46</v>
      </c>
      <c r="I238" s="19">
        <f t="shared" si="52"/>
        <v>582.35896120955306</v>
      </c>
      <c r="J238" s="19">
        <f t="shared" si="53"/>
        <v>68.589027933213515</v>
      </c>
      <c r="K238" s="19">
        <f t="shared" si="54"/>
        <v>36.687067672809945</v>
      </c>
    </row>
    <row r="239" spans="1:11" x14ac:dyDescent="0.2">
      <c r="A239" s="22" t="s">
        <v>36</v>
      </c>
      <c r="B239" s="17" t="s">
        <v>37</v>
      </c>
      <c r="C239" s="18">
        <v>8891.8799999999992</v>
      </c>
      <c r="D239" s="18">
        <v>165384</v>
      </c>
      <c r="E239" s="18">
        <v>88461</v>
      </c>
      <c r="F239" s="18">
        <v>60674.54</v>
      </c>
      <c r="G239" s="18">
        <f t="shared" si="50"/>
        <v>51782.66</v>
      </c>
      <c r="H239" s="18">
        <f t="shared" si="51"/>
        <v>27786.46</v>
      </c>
      <c r="I239" s="19">
        <f t="shared" si="52"/>
        <v>582.35896120955306</v>
      </c>
      <c r="J239" s="19">
        <f t="shared" si="53"/>
        <v>68.589027933213515</v>
      </c>
      <c r="K239" s="19">
        <f t="shared" si="54"/>
        <v>36.687067672809945</v>
      </c>
    </row>
    <row r="240" spans="1:11" x14ac:dyDescent="0.2">
      <c r="A240" s="23" t="s">
        <v>38</v>
      </c>
      <c r="B240" s="17" t="s">
        <v>39</v>
      </c>
      <c r="C240" s="18">
        <v>8891.8799999999992</v>
      </c>
      <c r="D240" s="18">
        <v>165384</v>
      </c>
      <c r="E240" s="18">
        <v>88461</v>
      </c>
      <c r="F240" s="18">
        <v>60674.54</v>
      </c>
      <c r="G240" s="18">
        <f t="shared" si="50"/>
        <v>51782.66</v>
      </c>
      <c r="H240" s="18">
        <f t="shared" si="51"/>
        <v>27786.46</v>
      </c>
      <c r="I240" s="19">
        <f t="shared" si="52"/>
        <v>582.35896120955306</v>
      </c>
      <c r="J240" s="19">
        <f t="shared" si="53"/>
        <v>68.589027933213515</v>
      </c>
      <c r="K240" s="19">
        <f t="shared" si="54"/>
        <v>36.687067672809945</v>
      </c>
    </row>
    <row r="241" spans="1:11" x14ac:dyDescent="0.2">
      <c r="A241" s="24" t="s">
        <v>40</v>
      </c>
      <c r="B241" s="17" t="s">
        <v>41</v>
      </c>
      <c r="C241" s="18">
        <v>8705.77</v>
      </c>
      <c r="D241" s="18">
        <v>37622</v>
      </c>
      <c r="E241" s="18">
        <v>35755</v>
      </c>
      <c r="F241" s="18">
        <v>24767</v>
      </c>
      <c r="G241" s="18">
        <f t="shared" si="50"/>
        <v>16061.23</v>
      </c>
      <c r="H241" s="18">
        <f t="shared" si="51"/>
        <v>10988</v>
      </c>
      <c r="I241" s="19">
        <f t="shared" si="52"/>
        <v>184.48948226291299</v>
      </c>
      <c r="J241" s="19">
        <f t="shared" si="53"/>
        <v>69.268633757516426</v>
      </c>
      <c r="K241" s="19">
        <f t="shared" si="54"/>
        <v>65.831162617617352</v>
      </c>
    </row>
    <row r="242" spans="1:11" x14ac:dyDescent="0.2">
      <c r="A242" s="24" t="s">
        <v>42</v>
      </c>
      <c r="B242" s="17" t="s">
        <v>43</v>
      </c>
      <c r="C242" s="18">
        <v>186.11</v>
      </c>
      <c r="D242" s="18">
        <v>127762</v>
      </c>
      <c r="E242" s="18">
        <v>52706</v>
      </c>
      <c r="F242" s="18">
        <v>35907.54</v>
      </c>
      <c r="G242" s="18">
        <f t="shared" si="50"/>
        <v>35721.43</v>
      </c>
      <c r="H242" s="18">
        <f t="shared" si="51"/>
        <v>16798.46</v>
      </c>
      <c r="I242" s="19">
        <f t="shared" si="52"/>
        <v>19193.718768470259</v>
      </c>
      <c r="J242" s="19">
        <f t="shared" si="53"/>
        <v>68.12799301787274</v>
      </c>
      <c r="K242" s="19">
        <f t="shared" si="54"/>
        <v>28.105023402889749</v>
      </c>
    </row>
    <row r="243" spans="1:11" x14ac:dyDescent="0.2">
      <c r="A243" s="25" t="s">
        <v>44</v>
      </c>
      <c r="B243" s="17" t="s">
        <v>45</v>
      </c>
      <c r="C243" s="18">
        <v>0</v>
      </c>
      <c r="D243" s="18">
        <v>0</v>
      </c>
      <c r="E243" s="18">
        <v>0</v>
      </c>
      <c r="F243" s="18">
        <v>4360.54</v>
      </c>
      <c r="G243" s="18">
        <f t="shared" si="50"/>
        <v>4360.54</v>
      </c>
      <c r="H243" s="18">
        <f t="shared" si="51"/>
        <v>-4360.54</v>
      </c>
      <c r="I243" s="19">
        <f t="shared" si="52"/>
        <v>0</v>
      </c>
      <c r="J243" s="19">
        <f t="shared" si="53"/>
        <v>0</v>
      </c>
      <c r="K243" s="19">
        <f t="shared" si="54"/>
        <v>0</v>
      </c>
    </row>
    <row r="244" spans="1:11" x14ac:dyDescent="0.2">
      <c r="A244" s="16"/>
      <c r="B244" s="17" t="s">
        <v>64</v>
      </c>
      <c r="C244" s="18">
        <v>57633.46</v>
      </c>
      <c r="D244" s="18">
        <v>-57634</v>
      </c>
      <c r="E244" s="18">
        <v>0</v>
      </c>
      <c r="F244" s="18">
        <v>-3556.95</v>
      </c>
      <c r="G244" s="18">
        <f t="shared" si="50"/>
        <v>-61190.409999999996</v>
      </c>
      <c r="H244" s="18">
        <f t="shared" si="51"/>
        <v>3556.95</v>
      </c>
      <c r="I244" s="19">
        <f t="shared" si="52"/>
        <v>-106.17167527335683</v>
      </c>
      <c r="J244" s="19">
        <f t="shared" si="53"/>
        <v>0</v>
      </c>
      <c r="K244" s="19">
        <f t="shared" si="54"/>
        <v>6.1716174480341461</v>
      </c>
    </row>
    <row r="245" spans="1:11" x14ac:dyDescent="0.2">
      <c r="A245" s="16" t="s">
        <v>65</v>
      </c>
      <c r="B245" s="17" t="s">
        <v>66</v>
      </c>
      <c r="C245" s="18">
        <v>-57633.46</v>
      </c>
      <c r="D245" s="18">
        <v>57634</v>
      </c>
      <c r="E245" s="18">
        <v>0</v>
      </c>
      <c r="F245" s="18">
        <v>3556.95</v>
      </c>
      <c r="G245" s="18">
        <f t="shared" si="50"/>
        <v>61190.409999999996</v>
      </c>
      <c r="H245" s="18">
        <f t="shared" si="51"/>
        <v>-3556.95</v>
      </c>
      <c r="I245" s="19">
        <f t="shared" si="52"/>
        <v>-106.17167527335683</v>
      </c>
      <c r="J245" s="19">
        <f t="shared" si="53"/>
        <v>0</v>
      </c>
      <c r="K245" s="19">
        <f t="shared" si="54"/>
        <v>6.1716174480341461</v>
      </c>
    </row>
    <row r="246" spans="1:11" x14ac:dyDescent="0.2">
      <c r="A246" s="22" t="s">
        <v>67</v>
      </c>
      <c r="B246" s="17" t="s">
        <v>68</v>
      </c>
      <c r="C246" s="18">
        <v>-57633.46</v>
      </c>
      <c r="D246" s="18">
        <v>57634</v>
      </c>
      <c r="E246" s="18">
        <v>0</v>
      </c>
      <c r="F246" s="18">
        <v>3556.95</v>
      </c>
      <c r="G246" s="18">
        <f t="shared" si="50"/>
        <v>61190.409999999996</v>
      </c>
      <c r="H246" s="18">
        <f t="shared" si="51"/>
        <v>-3556.95</v>
      </c>
      <c r="I246" s="19">
        <f t="shared" si="52"/>
        <v>-106.17167527335683</v>
      </c>
      <c r="J246" s="19">
        <f t="shared" si="53"/>
        <v>0</v>
      </c>
      <c r="K246" s="19">
        <f t="shared" si="54"/>
        <v>6.1716174480341461</v>
      </c>
    </row>
    <row r="247" spans="1:11" ht="25.5" x14ac:dyDescent="0.2">
      <c r="A247" s="23" t="s">
        <v>106</v>
      </c>
      <c r="B247" s="17" t="s">
        <v>107</v>
      </c>
      <c r="C247" s="18">
        <v>0</v>
      </c>
      <c r="D247" s="18">
        <v>57634</v>
      </c>
      <c r="E247" s="18">
        <v>0</v>
      </c>
      <c r="F247" s="18">
        <v>-57633.46</v>
      </c>
      <c r="G247" s="18">
        <f t="shared" si="50"/>
        <v>-57633.46</v>
      </c>
      <c r="H247" s="18">
        <f t="shared" si="51"/>
        <v>57633.46</v>
      </c>
      <c r="I247" s="19">
        <f t="shared" si="52"/>
        <v>0</v>
      </c>
      <c r="J247" s="19">
        <f t="shared" si="53"/>
        <v>0</v>
      </c>
      <c r="K247" s="19">
        <f t="shared" si="54"/>
        <v>-99.999063053058961</v>
      </c>
    </row>
    <row r="248" spans="1:11" x14ac:dyDescent="0.2">
      <c r="A248" s="39" t="s">
        <v>181</v>
      </c>
      <c r="B248" s="28" t="s">
        <v>182</v>
      </c>
      <c r="C248" s="29"/>
      <c r="D248" s="29"/>
      <c r="E248" s="29"/>
      <c r="F248" s="29"/>
      <c r="G248" s="29"/>
      <c r="H248" s="29"/>
      <c r="I248" s="30"/>
      <c r="J248" s="30"/>
      <c r="K248" s="30"/>
    </row>
    <row r="249" spans="1:11" x14ac:dyDescent="0.2">
      <c r="A249" s="16" t="s">
        <v>26</v>
      </c>
      <c r="B249" s="17" t="s">
        <v>27</v>
      </c>
      <c r="C249" s="18">
        <v>66525.34</v>
      </c>
      <c r="D249" s="18">
        <v>107750</v>
      </c>
      <c r="E249" s="18">
        <v>88461</v>
      </c>
      <c r="F249" s="18">
        <v>57117.59</v>
      </c>
      <c r="G249" s="18">
        <f t="shared" ref="G249:G266" si="55">F249-C249</f>
        <v>-9407.75</v>
      </c>
      <c r="H249" s="18">
        <f t="shared" ref="H249:H266" si="56">E249-F249</f>
        <v>31343.410000000003</v>
      </c>
      <c r="I249" s="19">
        <f t="shared" ref="I249:I266" si="57">IF(ISERROR(F249/C249),0,F249/C249*100-100)</f>
        <v>-14.141603785865655</v>
      </c>
      <c r="J249" s="19">
        <f t="shared" ref="J249:J266" si="58">IF(ISERROR(F249/E249),0,F249/E249*100)</f>
        <v>64.568103458021042</v>
      </c>
      <c r="K249" s="19">
        <f t="shared" ref="K249:K266" si="59">IF(ISERROR(F249/D249),0,F249/D249*100)</f>
        <v>53.009364269141521</v>
      </c>
    </row>
    <row r="250" spans="1:11" x14ac:dyDescent="0.2">
      <c r="A250" s="22" t="s">
        <v>90</v>
      </c>
      <c r="B250" s="17" t="s">
        <v>91</v>
      </c>
      <c r="C250" s="18">
        <v>57633.46</v>
      </c>
      <c r="D250" s="18">
        <v>57634</v>
      </c>
      <c r="E250" s="18">
        <v>57634</v>
      </c>
      <c r="F250" s="18">
        <v>26800.22</v>
      </c>
      <c r="G250" s="18">
        <f t="shared" si="55"/>
        <v>-30833.239999999998</v>
      </c>
      <c r="H250" s="18">
        <f t="shared" si="56"/>
        <v>30833.78</v>
      </c>
      <c r="I250" s="19">
        <f t="shared" si="57"/>
        <v>-53.498852923284488</v>
      </c>
      <c r="J250" s="19">
        <f t="shared" si="58"/>
        <v>46.500711385640429</v>
      </c>
      <c r="K250" s="19">
        <f t="shared" si="59"/>
        <v>46.500711385640429</v>
      </c>
    </row>
    <row r="251" spans="1:11" x14ac:dyDescent="0.2">
      <c r="A251" s="22" t="s">
        <v>92</v>
      </c>
      <c r="B251" s="17" t="s">
        <v>93</v>
      </c>
      <c r="C251" s="18">
        <v>2172.94</v>
      </c>
      <c r="D251" s="18">
        <v>31334</v>
      </c>
      <c r="E251" s="18">
        <v>12045</v>
      </c>
      <c r="F251" s="18">
        <v>19288.689999999999</v>
      </c>
      <c r="G251" s="18">
        <f t="shared" si="55"/>
        <v>17115.75</v>
      </c>
      <c r="H251" s="18">
        <f t="shared" si="56"/>
        <v>-7243.6899999999987</v>
      </c>
      <c r="I251" s="19">
        <f t="shared" si="57"/>
        <v>787.67706425396011</v>
      </c>
      <c r="J251" s="19">
        <f t="shared" si="58"/>
        <v>160.13856371938562</v>
      </c>
      <c r="K251" s="19">
        <f t="shared" si="59"/>
        <v>61.558339184272668</v>
      </c>
    </row>
    <row r="252" spans="1:11" ht="25.5" x14ac:dyDescent="0.2">
      <c r="A252" s="23" t="s">
        <v>156</v>
      </c>
      <c r="B252" s="17" t="s">
        <v>157</v>
      </c>
      <c r="C252" s="18">
        <v>2172.94</v>
      </c>
      <c r="D252" s="18">
        <v>31334</v>
      </c>
      <c r="E252" s="18">
        <v>12045</v>
      </c>
      <c r="F252" s="18">
        <v>19288.689999999999</v>
      </c>
      <c r="G252" s="18">
        <f t="shared" si="55"/>
        <v>17115.75</v>
      </c>
      <c r="H252" s="18">
        <f t="shared" si="56"/>
        <v>-7243.6899999999987</v>
      </c>
      <c r="I252" s="19">
        <f t="shared" si="57"/>
        <v>787.67706425396011</v>
      </c>
      <c r="J252" s="19">
        <f t="shared" si="58"/>
        <v>160.13856371938562</v>
      </c>
      <c r="K252" s="19">
        <f t="shared" si="59"/>
        <v>61.558339184272668</v>
      </c>
    </row>
    <row r="253" spans="1:11" ht="38.25" x14ac:dyDescent="0.2">
      <c r="A253" s="24" t="s">
        <v>158</v>
      </c>
      <c r="B253" s="17" t="s">
        <v>159</v>
      </c>
      <c r="C253" s="18">
        <v>2172.94</v>
      </c>
      <c r="D253" s="18">
        <v>31334</v>
      </c>
      <c r="E253" s="18">
        <v>12045</v>
      </c>
      <c r="F253" s="18">
        <v>19288.689999999999</v>
      </c>
      <c r="G253" s="18">
        <f t="shared" si="55"/>
        <v>17115.75</v>
      </c>
      <c r="H253" s="18">
        <f t="shared" si="56"/>
        <v>-7243.6899999999987</v>
      </c>
      <c r="I253" s="19">
        <f t="shared" si="57"/>
        <v>787.67706425396011</v>
      </c>
      <c r="J253" s="19">
        <f t="shared" si="58"/>
        <v>160.13856371938562</v>
      </c>
      <c r="K253" s="19">
        <f t="shared" si="59"/>
        <v>61.558339184272668</v>
      </c>
    </row>
    <row r="254" spans="1:11" ht="51" x14ac:dyDescent="0.2">
      <c r="A254" s="25" t="s">
        <v>160</v>
      </c>
      <c r="B254" s="17" t="s">
        <v>161</v>
      </c>
      <c r="C254" s="18">
        <v>2172.94</v>
      </c>
      <c r="D254" s="18">
        <v>31334</v>
      </c>
      <c r="E254" s="18">
        <v>12045</v>
      </c>
      <c r="F254" s="18">
        <v>19288.689999999999</v>
      </c>
      <c r="G254" s="18">
        <f t="shared" si="55"/>
        <v>17115.75</v>
      </c>
      <c r="H254" s="18">
        <f t="shared" si="56"/>
        <v>-7243.6899999999987</v>
      </c>
      <c r="I254" s="19">
        <f t="shared" si="57"/>
        <v>787.67706425396011</v>
      </c>
      <c r="J254" s="19">
        <f t="shared" si="58"/>
        <v>160.13856371938562</v>
      </c>
      <c r="K254" s="19">
        <f t="shared" si="59"/>
        <v>61.558339184272668</v>
      </c>
    </row>
    <row r="255" spans="1:11" x14ac:dyDescent="0.2">
      <c r="A255" s="22" t="s">
        <v>30</v>
      </c>
      <c r="B255" s="17" t="s">
        <v>31</v>
      </c>
      <c r="C255" s="18">
        <v>6718.94</v>
      </c>
      <c r="D255" s="18">
        <v>18782</v>
      </c>
      <c r="E255" s="18">
        <v>18782</v>
      </c>
      <c r="F255" s="18">
        <v>11028.68</v>
      </c>
      <c r="G255" s="18">
        <f t="shared" si="55"/>
        <v>4309.7400000000007</v>
      </c>
      <c r="H255" s="18">
        <f t="shared" si="56"/>
        <v>7753.32</v>
      </c>
      <c r="I255" s="19">
        <f t="shared" si="57"/>
        <v>64.143153533146602</v>
      </c>
      <c r="J255" s="19">
        <f t="shared" si="58"/>
        <v>58.719412203173249</v>
      </c>
      <c r="K255" s="19">
        <f t="shared" si="59"/>
        <v>58.719412203173249</v>
      </c>
    </row>
    <row r="256" spans="1:11" x14ac:dyDescent="0.2">
      <c r="A256" s="23" t="s">
        <v>32</v>
      </c>
      <c r="B256" s="17" t="s">
        <v>33</v>
      </c>
      <c r="C256" s="18">
        <v>6718.94</v>
      </c>
      <c r="D256" s="18">
        <v>18782</v>
      </c>
      <c r="E256" s="18">
        <v>18782</v>
      </c>
      <c r="F256" s="18">
        <v>11028.68</v>
      </c>
      <c r="G256" s="18">
        <f t="shared" si="55"/>
        <v>4309.7400000000007</v>
      </c>
      <c r="H256" s="18">
        <f t="shared" si="56"/>
        <v>7753.32</v>
      </c>
      <c r="I256" s="19">
        <f t="shared" si="57"/>
        <v>64.143153533146602</v>
      </c>
      <c r="J256" s="19">
        <f t="shared" si="58"/>
        <v>58.719412203173249</v>
      </c>
      <c r="K256" s="19">
        <f t="shared" si="59"/>
        <v>58.719412203173249</v>
      </c>
    </row>
    <row r="257" spans="1:11" x14ac:dyDescent="0.2">
      <c r="A257" s="16" t="s">
        <v>34</v>
      </c>
      <c r="B257" s="17" t="s">
        <v>35</v>
      </c>
      <c r="C257" s="18">
        <v>8891.8799999999992</v>
      </c>
      <c r="D257" s="18">
        <v>165384</v>
      </c>
      <c r="E257" s="18">
        <v>88461</v>
      </c>
      <c r="F257" s="18">
        <v>60674.54</v>
      </c>
      <c r="G257" s="18">
        <f t="shared" si="55"/>
        <v>51782.66</v>
      </c>
      <c r="H257" s="18">
        <f t="shared" si="56"/>
        <v>27786.46</v>
      </c>
      <c r="I257" s="19">
        <f t="shared" si="57"/>
        <v>582.35896120955306</v>
      </c>
      <c r="J257" s="19">
        <f t="shared" si="58"/>
        <v>68.589027933213515</v>
      </c>
      <c r="K257" s="19">
        <f t="shared" si="59"/>
        <v>36.687067672809945</v>
      </c>
    </row>
    <row r="258" spans="1:11" x14ac:dyDescent="0.2">
      <c r="A258" s="22" t="s">
        <v>36</v>
      </c>
      <c r="B258" s="17" t="s">
        <v>37</v>
      </c>
      <c r="C258" s="18">
        <v>8891.8799999999992</v>
      </c>
      <c r="D258" s="18">
        <v>165384</v>
      </c>
      <c r="E258" s="18">
        <v>88461</v>
      </c>
      <c r="F258" s="18">
        <v>60674.54</v>
      </c>
      <c r="G258" s="18">
        <f t="shared" si="55"/>
        <v>51782.66</v>
      </c>
      <c r="H258" s="18">
        <f t="shared" si="56"/>
        <v>27786.46</v>
      </c>
      <c r="I258" s="19">
        <f t="shared" si="57"/>
        <v>582.35896120955306</v>
      </c>
      <c r="J258" s="19">
        <f t="shared" si="58"/>
        <v>68.589027933213515</v>
      </c>
      <c r="K258" s="19">
        <f t="shared" si="59"/>
        <v>36.687067672809945</v>
      </c>
    </row>
    <row r="259" spans="1:11" x14ac:dyDescent="0.2">
      <c r="A259" s="23" t="s">
        <v>38</v>
      </c>
      <c r="B259" s="17" t="s">
        <v>39</v>
      </c>
      <c r="C259" s="18">
        <v>8891.8799999999992</v>
      </c>
      <c r="D259" s="18">
        <v>165384</v>
      </c>
      <c r="E259" s="18">
        <v>88461</v>
      </c>
      <c r="F259" s="18">
        <v>60674.54</v>
      </c>
      <c r="G259" s="18">
        <f t="shared" si="55"/>
        <v>51782.66</v>
      </c>
      <c r="H259" s="18">
        <f t="shared" si="56"/>
        <v>27786.46</v>
      </c>
      <c r="I259" s="19">
        <f t="shared" si="57"/>
        <v>582.35896120955306</v>
      </c>
      <c r="J259" s="19">
        <f t="shared" si="58"/>
        <v>68.589027933213515</v>
      </c>
      <c r="K259" s="19">
        <f t="shared" si="59"/>
        <v>36.687067672809945</v>
      </c>
    </row>
    <row r="260" spans="1:11" x14ac:dyDescent="0.2">
      <c r="A260" s="24" t="s">
        <v>40</v>
      </c>
      <c r="B260" s="17" t="s">
        <v>41</v>
      </c>
      <c r="C260" s="18">
        <v>8705.77</v>
      </c>
      <c r="D260" s="18">
        <v>37622</v>
      </c>
      <c r="E260" s="18">
        <v>35755</v>
      </c>
      <c r="F260" s="18">
        <v>24767</v>
      </c>
      <c r="G260" s="18">
        <f t="shared" si="55"/>
        <v>16061.23</v>
      </c>
      <c r="H260" s="18">
        <f t="shared" si="56"/>
        <v>10988</v>
      </c>
      <c r="I260" s="19">
        <f t="shared" si="57"/>
        <v>184.48948226291299</v>
      </c>
      <c r="J260" s="19">
        <f t="shared" si="58"/>
        <v>69.268633757516426</v>
      </c>
      <c r="K260" s="19">
        <f t="shared" si="59"/>
        <v>65.831162617617352</v>
      </c>
    </row>
    <row r="261" spans="1:11" x14ac:dyDescent="0.2">
      <c r="A261" s="24" t="s">
        <v>42</v>
      </c>
      <c r="B261" s="17" t="s">
        <v>43</v>
      </c>
      <c r="C261" s="18">
        <v>186.11</v>
      </c>
      <c r="D261" s="18">
        <v>127762</v>
      </c>
      <c r="E261" s="18">
        <v>52706</v>
      </c>
      <c r="F261" s="18">
        <v>35907.54</v>
      </c>
      <c r="G261" s="18">
        <f t="shared" si="55"/>
        <v>35721.43</v>
      </c>
      <c r="H261" s="18">
        <f t="shared" si="56"/>
        <v>16798.46</v>
      </c>
      <c r="I261" s="19">
        <f t="shared" si="57"/>
        <v>19193.718768470259</v>
      </c>
      <c r="J261" s="19">
        <f t="shared" si="58"/>
        <v>68.12799301787274</v>
      </c>
      <c r="K261" s="19">
        <f t="shared" si="59"/>
        <v>28.105023402889749</v>
      </c>
    </row>
    <row r="262" spans="1:11" x14ac:dyDescent="0.2">
      <c r="A262" s="25" t="s">
        <v>44</v>
      </c>
      <c r="B262" s="17" t="s">
        <v>45</v>
      </c>
      <c r="C262" s="18">
        <v>0</v>
      </c>
      <c r="D262" s="18">
        <v>0</v>
      </c>
      <c r="E262" s="18">
        <v>0</v>
      </c>
      <c r="F262" s="18">
        <v>4360.54</v>
      </c>
      <c r="G262" s="18">
        <f t="shared" si="55"/>
        <v>4360.54</v>
      </c>
      <c r="H262" s="18">
        <f t="shared" si="56"/>
        <v>-4360.54</v>
      </c>
      <c r="I262" s="19">
        <f t="shared" si="57"/>
        <v>0</v>
      </c>
      <c r="J262" s="19">
        <f t="shared" si="58"/>
        <v>0</v>
      </c>
      <c r="K262" s="19">
        <f t="shared" si="59"/>
        <v>0</v>
      </c>
    </row>
    <row r="263" spans="1:11" x14ac:dyDescent="0.2">
      <c r="A263" s="16"/>
      <c r="B263" s="17" t="s">
        <v>64</v>
      </c>
      <c r="C263" s="18">
        <v>57633.46</v>
      </c>
      <c r="D263" s="18">
        <v>-57634</v>
      </c>
      <c r="E263" s="18">
        <v>0</v>
      </c>
      <c r="F263" s="18">
        <v>-3556.95</v>
      </c>
      <c r="G263" s="18">
        <f t="shared" si="55"/>
        <v>-61190.409999999996</v>
      </c>
      <c r="H263" s="18">
        <f t="shared" si="56"/>
        <v>3556.95</v>
      </c>
      <c r="I263" s="19">
        <f t="shared" si="57"/>
        <v>-106.17167527335683</v>
      </c>
      <c r="J263" s="19">
        <f t="shared" si="58"/>
        <v>0</v>
      </c>
      <c r="K263" s="19">
        <f t="shared" si="59"/>
        <v>6.1716174480341461</v>
      </c>
    </row>
    <row r="264" spans="1:11" x14ac:dyDescent="0.2">
      <c r="A264" s="16" t="s">
        <v>65</v>
      </c>
      <c r="B264" s="17" t="s">
        <v>66</v>
      </c>
      <c r="C264" s="18">
        <v>-57633.46</v>
      </c>
      <c r="D264" s="18">
        <v>57634</v>
      </c>
      <c r="E264" s="18">
        <v>0</v>
      </c>
      <c r="F264" s="18">
        <v>3556.95</v>
      </c>
      <c r="G264" s="18">
        <f t="shared" si="55"/>
        <v>61190.409999999996</v>
      </c>
      <c r="H264" s="18">
        <f t="shared" si="56"/>
        <v>-3556.95</v>
      </c>
      <c r="I264" s="19">
        <f t="shared" si="57"/>
        <v>-106.17167527335683</v>
      </c>
      <c r="J264" s="19">
        <f t="shared" si="58"/>
        <v>0</v>
      </c>
      <c r="K264" s="19">
        <f t="shared" si="59"/>
        <v>6.1716174480341461</v>
      </c>
    </row>
    <row r="265" spans="1:11" x14ac:dyDescent="0.2">
      <c r="A265" s="22" t="s">
        <v>67</v>
      </c>
      <c r="B265" s="17" t="s">
        <v>68</v>
      </c>
      <c r="C265" s="18">
        <v>-57633.46</v>
      </c>
      <c r="D265" s="18">
        <v>57634</v>
      </c>
      <c r="E265" s="18">
        <v>0</v>
      </c>
      <c r="F265" s="18">
        <v>3556.95</v>
      </c>
      <c r="G265" s="18">
        <f t="shared" si="55"/>
        <v>61190.409999999996</v>
      </c>
      <c r="H265" s="18">
        <f t="shared" si="56"/>
        <v>-3556.95</v>
      </c>
      <c r="I265" s="19">
        <f t="shared" si="57"/>
        <v>-106.17167527335683</v>
      </c>
      <c r="J265" s="19">
        <f t="shared" si="58"/>
        <v>0</v>
      </c>
      <c r="K265" s="19">
        <f t="shared" si="59"/>
        <v>6.1716174480341461</v>
      </c>
    </row>
    <row r="266" spans="1:11" ht="25.5" x14ac:dyDescent="0.2">
      <c r="A266" s="23" t="s">
        <v>106</v>
      </c>
      <c r="B266" s="17" t="s">
        <v>107</v>
      </c>
      <c r="C266" s="18">
        <v>0</v>
      </c>
      <c r="D266" s="18">
        <v>57634</v>
      </c>
      <c r="E266" s="18">
        <v>0</v>
      </c>
      <c r="F266" s="18">
        <v>-57633.46</v>
      </c>
      <c r="G266" s="18">
        <f t="shared" si="55"/>
        <v>-57633.46</v>
      </c>
      <c r="H266" s="18">
        <f t="shared" si="56"/>
        <v>57633.46</v>
      </c>
      <c r="I266" s="19">
        <f t="shared" si="57"/>
        <v>0</v>
      </c>
      <c r="J266" s="19">
        <f t="shared" si="58"/>
        <v>0</v>
      </c>
      <c r="K266" s="19">
        <f t="shared" si="59"/>
        <v>-99.999063053058961</v>
      </c>
    </row>
    <row r="267" spans="1:11" ht="25.5" x14ac:dyDescent="0.2">
      <c r="A267" s="27" t="s">
        <v>124</v>
      </c>
      <c r="B267" s="28" t="s">
        <v>125</v>
      </c>
      <c r="C267" s="29"/>
      <c r="D267" s="29"/>
      <c r="E267" s="29"/>
      <c r="F267" s="29"/>
      <c r="G267" s="29"/>
      <c r="H267" s="29"/>
      <c r="I267" s="30"/>
      <c r="J267" s="30"/>
      <c r="K267" s="30"/>
    </row>
    <row r="268" spans="1:11" x14ac:dyDescent="0.2">
      <c r="A268" s="16" t="s">
        <v>26</v>
      </c>
      <c r="B268" s="17" t="s">
        <v>27</v>
      </c>
      <c r="C268" s="18">
        <v>9446358.3200000003</v>
      </c>
      <c r="D268" s="18">
        <v>12368353</v>
      </c>
      <c r="E268" s="18">
        <v>8150568</v>
      </c>
      <c r="F268" s="18">
        <v>12291720.699999999</v>
      </c>
      <c r="G268" s="18">
        <f t="shared" ref="G268:G281" si="60">F268-C268</f>
        <v>2845362.379999999</v>
      </c>
      <c r="H268" s="18">
        <f t="shared" ref="H268:H281" si="61">E268-F268</f>
        <v>-4141152.6999999993</v>
      </c>
      <c r="I268" s="19">
        <f t="shared" ref="I268:I281" si="62">IF(ISERROR(F268/C268),0,F268/C268*100-100)</f>
        <v>30.121262433754453</v>
      </c>
      <c r="J268" s="19">
        <f t="shared" ref="J268:J281" si="63">IF(ISERROR(F268/E268),0,F268/E268*100)</f>
        <v>150.80814858547279</v>
      </c>
      <c r="K268" s="19">
        <f t="shared" ref="K268:K281" si="64">IF(ISERROR(F268/D268),0,F268/D268*100)</f>
        <v>99.380416293099003</v>
      </c>
    </row>
    <row r="269" spans="1:11" x14ac:dyDescent="0.2">
      <c r="A269" s="22" t="s">
        <v>30</v>
      </c>
      <c r="B269" s="17" t="s">
        <v>31</v>
      </c>
      <c r="C269" s="18">
        <v>9446358.3200000003</v>
      </c>
      <c r="D269" s="18">
        <v>12368353</v>
      </c>
      <c r="E269" s="18">
        <v>8150568</v>
      </c>
      <c r="F269" s="18">
        <v>12291720.699999999</v>
      </c>
      <c r="G269" s="18">
        <f t="shared" si="60"/>
        <v>2845362.379999999</v>
      </c>
      <c r="H269" s="18">
        <f t="shared" si="61"/>
        <v>-4141152.6999999993</v>
      </c>
      <c r="I269" s="19">
        <f t="shared" si="62"/>
        <v>30.121262433754453</v>
      </c>
      <c r="J269" s="19">
        <f t="shared" si="63"/>
        <v>150.80814858547279</v>
      </c>
      <c r="K269" s="19">
        <f t="shared" si="64"/>
        <v>99.380416293099003</v>
      </c>
    </row>
    <row r="270" spans="1:11" x14ac:dyDescent="0.2">
      <c r="A270" s="23" t="s">
        <v>32</v>
      </c>
      <c r="B270" s="17" t="s">
        <v>33</v>
      </c>
      <c r="C270" s="18">
        <v>9446358.3200000003</v>
      </c>
      <c r="D270" s="18">
        <v>12368353</v>
      </c>
      <c r="E270" s="18">
        <v>8150568</v>
      </c>
      <c r="F270" s="18">
        <v>12291720.699999999</v>
      </c>
      <c r="G270" s="18">
        <f t="shared" si="60"/>
        <v>2845362.379999999</v>
      </c>
      <c r="H270" s="18">
        <f t="shared" si="61"/>
        <v>-4141152.6999999993</v>
      </c>
      <c r="I270" s="19">
        <f t="shared" si="62"/>
        <v>30.121262433754453</v>
      </c>
      <c r="J270" s="19">
        <f t="shared" si="63"/>
        <v>150.80814858547279</v>
      </c>
      <c r="K270" s="19">
        <f t="shared" si="64"/>
        <v>99.380416293099003</v>
      </c>
    </row>
    <row r="271" spans="1:11" x14ac:dyDescent="0.2">
      <c r="A271" s="16" t="s">
        <v>34</v>
      </c>
      <c r="B271" s="17" t="s">
        <v>35</v>
      </c>
      <c r="C271" s="18">
        <v>9446358.3200000003</v>
      </c>
      <c r="D271" s="18">
        <v>12368353</v>
      </c>
      <c r="E271" s="18">
        <v>8150568</v>
      </c>
      <c r="F271" s="18">
        <v>12291720.699999999</v>
      </c>
      <c r="G271" s="18">
        <f t="shared" si="60"/>
        <v>2845362.379999999</v>
      </c>
      <c r="H271" s="18">
        <f t="shared" si="61"/>
        <v>-4141152.6999999993</v>
      </c>
      <c r="I271" s="19">
        <f t="shared" si="62"/>
        <v>30.121262433754453</v>
      </c>
      <c r="J271" s="19">
        <f t="shared" si="63"/>
        <v>150.80814858547279</v>
      </c>
      <c r="K271" s="19">
        <f t="shared" si="64"/>
        <v>99.380416293099003</v>
      </c>
    </row>
    <row r="272" spans="1:11" x14ac:dyDescent="0.2">
      <c r="A272" s="22" t="s">
        <v>36</v>
      </c>
      <c r="B272" s="17" t="s">
        <v>37</v>
      </c>
      <c r="C272" s="18">
        <v>9446358.3200000003</v>
      </c>
      <c r="D272" s="18">
        <v>12368353</v>
      </c>
      <c r="E272" s="18">
        <v>8150568</v>
      </c>
      <c r="F272" s="18">
        <v>12291720.699999999</v>
      </c>
      <c r="G272" s="18">
        <f t="shared" si="60"/>
        <v>2845362.379999999</v>
      </c>
      <c r="H272" s="18">
        <f t="shared" si="61"/>
        <v>-4141152.6999999993</v>
      </c>
      <c r="I272" s="19">
        <f t="shared" si="62"/>
        <v>30.121262433754453</v>
      </c>
      <c r="J272" s="19">
        <f t="shared" si="63"/>
        <v>150.80814858547279</v>
      </c>
      <c r="K272" s="19">
        <f t="shared" si="64"/>
        <v>99.380416293099003</v>
      </c>
    </row>
    <row r="273" spans="1:11" x14ac:dyDescent="0.2">
      <c r="A273" s="23" t="s">
        <v>38</v>
      </c>
      <c r="B273" s="17" t="s">
        <v>39</v>
      </c>
      <c r="C273" s="18">
        <v>8633775.5800000001</v>
      </c>
      <c r="D273" s="18">
        <v>11332340</v>
      </c>
      <c r="E273" s="18">
        <v>7421897</v>
      </c>
      <c r="F273" s="18">
        <v>11326863</v>
      </c>
      <c r="G273" s="18">
        <f t="shared" si="60"/>
        <v>2693087.42</v>
      </c>
      <c r="H273" s="18">
        <f t="shared" si="61"/>
        <v>-3904966</v>
      </c>
      <c r="I273" s="19">
        <f t="shared" si="62"/>
        <v>31.192464930852424</v>
      </c>
      <c r="J273" s="19">
        <f t="shared" si="63"/>
        <v>152.61412277750554</v>
      </c>
      <c r="K273" s="19">
        <f t="shared" si="64"/>
        <v>99.951669293367473</v>
      </c>
    </row>
    <row r="274" spans="1:11" x14ac:dyDescent="0.2">
      <c r="A274" s="24" t="s">
        <v>40</v>
      </c>
      <c r="B274" s="17" t="s">
        <v>41</v>
      </c>
      <c r="C274" s="18">
        <v>105559.96</v>
      </c>
      <c r="D274" s="18">
        <v>127048</v>
      </c>
      <c r="E274" s="18">
        <v>108814</v>
      </c>
      <c r="F274" s="18">
        <v>124223.18</v>
      </c>
      <c r="G274" s="18">
        <f t="shared" si="60"/>
        <v>18663.219999999987</v>
      </c>
      <c r="H274" s="18">
        <f t="shared" si="61"/>
        <v>-15409.179999999993</v>
      </c>
      <c r="I274" s="19">
        <f t="shared" si="62"/>
        <v>17.680207533235119</v>
      </c>
      <c r="J274" s="19">
        <f t="shared" si="63"/>
        <v>114.16102707372214</v>
      </c>
      <c r="K274" s="19">
        <f t="shared" si="64"/>
        <v>97.776572633965102</v>
      </c>
    </row>
    <row r="275" spans="1:11" x14ac:dyDescent="0.2">
      <c r="A275" s="24" t="s">
        <v>42</v>
      </c>
      <c r="B275" s="17" t="s">
        <v>43</v>
      </c>
      <c r="C275" s="18">
        <v>8528215.6199999992</v>
      </c>
      <c r="D275" s="18">
        <v>11205292</v>
      </c>
      <c r="E275" s="18">
        <v>7313083</v>
      </c>
      <c r="F275" s="18">
        <v>11202639.82</v>
      </c>
      <c r="G275" s="18">
        <f t="shared" si="60"/>
        <v>2674424.2000000011</v>
      </c>
      <c r="H275" s="18">
        <f t="shared" si="61"/>
        <v>-3889556.8200000003</v>
      </c>
      <c r="I275" s="19">
        <f t="shared" si="62"/>
        <v>31.359716019938077</v>
      </c>
      <c r="J275" s="19">
        <f t="shared" si="63"/>
        <v>153.18628025963878</v>
      </c>
      <c r="K275" s="19">
        <f t="shared" si="64"/>
        <v>99.976331005028698</v>
      </c>
    </row>
    <row r="276" spans="1:11" x14ac:dyDescent="0.2">
      <c r="A276" s="25" t="s">
        <v>44</v>
      </c>
      <c r="B276" s="17" t="s">
        <v>45</v>
      </c>
      <c r="C276" s="18">
        <v>711.12</v>
      </c>
      <c r="D276" s="18">
        <v>0</v>
      </c>
      <c r="E276" s="18">
        <v>0</v>
      </c>
      <c r="F276" s="18">
        <v>696.38</v>
      </c>
      <c r="G276" s="18">
        <f t="shared" si="60"/>
        <v>-14.740000000000009</v>
      </c>
      <c r="H276" s="18">
        <f t="shared" si="61"/>
        <v>-696.38</v>
      </c>
      <c r="I276" s="19">
        <f t="shared" si="62"/>
        <v>-2.0727865901676239</v>
      </c>
      <c r="J276" s="19">
        <f t="shared" si="63"/>
        <v>0</v>
      </c>
      <c r="K276" s="19">
        <f t="shared" si="64"/>
        <v>0</v>
      </c>
    </row>
    <row r="277" spans="1:11" x14ac:dyDescent="0.2">
      <c r="A277" s="23" t="s">
        <v>46</v>
      </c>
      <c r="B277" s="17" t="s">
        <v>47</v>
      </c>
      <c r="C277" s="18">
        <v>777882</v>
      </c>
      <c r="D277" s="18">
        <v>1000377</v>
      </c>
      <c r="E277" s="18">
        <v>692237</v>
      </c>
      <c r="F277" s="18">
        <v>929319.74</v>
      </c>
      <c r="G277" s="18">
        <f t="shared" si="60"/>
        <v>151437.74</v>
      </c>
      <c r="H277" s="18">
        <f t="shared" si="61"/>
        <v>-237082.74</v>
      </c>
      <c r="I277" s="19">
        <f t="shared" si="62"/>
        <v>19.467957865074652</v>
      </c>
      <c r="J277" s="19">
        <f t="shared" si="63"/>
        <v>134.24878184783535</v>
      </c>
      <c r="K277" s="19">
        <f t="shared" si="64"/>
        <v>92.89695184915287</v>
      </c>
    </row>
    <row r="278" spans="1:11" x14ac:dyDescent="0.2">
      <c r="A278" s="24" t="s">
        <v>48</v>
      </c>
      <c r="B278" s="17" t="s">
        <v>49</v>
      </c>
      <c r="C278" s="18">
        <v>777882</v>
      </c>
      <c r="D278" s="18">
        <v>1000377</v>
      </c>
      <c r="E278" s="18">
        <v>692237</v>
      </c>
      <c r="F278" s="18">
        <v>929319.74</v>
      </c>
      <c r="G278" s="18">
        <f t="shared" si="60"/>
        <v>151437.74</v>
      </c>
      <c r="H278" s="18">
        <f t="shared" si="61"/>
        <v>-237082.74</v>
      </c>
      <c r="I278" s="19">
        <f t="shared" si="62"/>
        <v>19.467957865074652</v>
      </c>
      <c r="J278" s="19">
        <f t="shared" si="63"/>
        <v>134.24878184783535</v>
      </c>
      <c r="K278" s="19">
        <f t="shared" si="64"/>
        <v>92.89695184915287</v>
      </c>
    </row>
    <row r="279" spans="1:11" ht="25.5" x14ac:dyDescent="0.2">
      <c r="A279" s="23" t="s">
        <v>52</v>
      </c>
      <c r="B279" s="17" t="s">
        <v>53</v>
      </c>
      <c r="C279" s="18">
        <v>34700.74</v>
      </c>
      <c r="D279" s="18">
        <v>35636</v>
      </c>
      <c r="E279" s="18">
        <v>36434</v>
      </c>
      <c r="F279" s="18">
        <v>35537.96</v>
      </c>
      <c r="G279" s="18">
        <f t="shared" si="60"/>
        <v>837.22000000000116</v>
      </c>
      <c r="H279" s="18">
        <f t="shared" si="61"/>
        <v>896.04000000000087</v>
      </c>
      <c r="I279" s="19">
        <f t="shared" si="62"/>
        <v>2.4126863000616225</v>
      </c>
      <c r="J279" s="19">
        <f t="shared" si="63"/>
        <v>97.540648844485929</v>
      </c>
      <c r="K279" s="19">
        <f t="shared" si="64"/>
        <v>99.724884947805592</v>
      </c>
    </row>
    <row r="280" spans="1:11" ht="51" x14ac:dyDescent="0.2">
      <c r="A280" s="24" t="s">
        <v>162</v>
      </c>
      <c r="B280" s="17" t="s">
        <v>163</v>
      </c>
      <c r="C280" s="18">
        <v>34700.74</v>
      </c>
      <c r="D280" s="18">
        <v>35636</v>
      </c>
      <c r="E280" s="18">
        <v>36434</v>
      </c>
      <c r="F280" s="18">
        <v>35537.96</v>
      </c>
      <c r="G280" s="18">
        <f t="shared" si="60"/>
        <v>837.22000000000116</v>
      </c>
      <c r="H280" s="18">
        <f t="shared" si="61"/>
        <v>896.04000000000087</v>
      </c>
      <c r="I280" s="19">
        <f t="shared" si="62"/>
        <v>2.4126863000616225</v>
      </c>
      <c r="J280" s="19">
        <f t="shared" si="63"/>
        <v>97.540648844485929</v>
      </c>
      <c r="K280" s="19">
        <f t="shared" si="64"/>
        <v>99.724884947805592</v>
      </c>
    </row>
    <row r="281" spans="1:11" ht="38.25" x14ac:dyDescent="0.2">
      <c r="A281" s="25" t="s">
        <v>164</v>
      </c>
      <c r="B281" s="17" t="s">
        <v>165</v>
      </c>
      <c r="C281" s="18">
        <v>34700.74</v>
      </c>
      <c r="D281" s="18">
        <v>35636</v>
      </c>
      <c r="E281" s="18">
        <v>36434</v>
      </c>
      <c r="F281" s="18">
        <v>35537.96</v>
      </c>
      <c r="G281" s="18">
        <f t="shared" si="60"/>
        <v>837.22000000000116</v>
      </c>
      <c r="H281" s="18">
        <f t="shared" si="61"/>
        <v>896.04000000000087</v>
      </c>
      <c r="I281" s="19">
        <f t="shared" si="62"/>
        <v>2.4126863000616225</v>
      </c>
      <c r="J281" s="19">
        <f t="shared" si="63"/>
        <v>97.540648844485929</v>
      </c>
      <c r="K281" s="19">
        <f t="shared" si="64"/>
        <v>99.724884947805592</v>
      </c>
    </row>
    <row r="282" spans="1:11" ht="25.5" x14ac:dyDescent="0.2">
      <c r="A282" s="39" t="s">
        <v>183</v>
      </c>
      <c r="B282" s="28" t="s">
        <v>184</v>
      </c>
      <c r="C282" s="29"/>
      <c r="D282" s="29"/>
      <c r="E282" s="29"/>
      <c r="F282" s="29"/>
      <c r="G282" s="29"/>
      <c r="H282" s="29"/>
      <c r="I282" s="30"/>
      <c r="J282" s="30"/>
      <c r="K282" s="30"/>
    </row>
    <row r="283" spans="1:11" x14ac:dyDescent="0.2">
      <c r="A283" s="16" t="s">
        <v>26</v>
      </c>
      <c r="B283" s="17" t="s">
        <v>27</v>
      </c>
      <c r="C283" s="18">
        <v>9446358.3200000003</v>
      </c>
      <c r="D283" s="18">
        <v>12368353</v>
      </c>
      <c r="E283" s="18">
        <v>8150568</v>
      </c>
      <c r="F283" s="18">
        <v>12291720.699999999</v>
      </c>
      <c r="G283" s="18">
        <f t="shared" ref="G283:G296" si="65">F283-C283</f>
        <v>2845362.379999999</v>
      </c>
      <c r="H283" s="18">
        <f t="shared" ref="H283:H296" si="66">E283-F283</f>
        <v>-4141152.6999999993</v>
      </c>
      <c r="I283" s="19">
        <f t="shared" ref="I283:I296" si="67">IF(ISERROR(F283/C283),0,F283/C283*100-100)</f>
        <v>30.121262433754453</v>
      </c>
      <c r="J283" s="19">
        <f t="shared" ref="J283:J296" si="68">IF(ISERROR(F283/E283),0,F283/E283*100)</f>
        <v>150.80814858547279</v>
      </c>
      <c r="K283" s="19">
        <f t="shared" ref="K283:K296" si="69">IF(ISERROR(F283/D283),0,F283/D283*100)</f>
        <v>99.380416293099003</v>
      </c>
    </row>
    <row r="284" spans="1:11" x14ac:dyDescent="0.2">
      <c r="A284" s="22" t="s">
        <v>30</v>
      </c>
      <c r="B284" s="17" t="s">
        <v>31</v>
      </c>
      <c r="C284" s="18">
        <v>9446358.3200000003</v>
      </c>
      <c r="D284" s="18">
        <v>12368353</v>
      </c>
      <c r="E284" s="18">
        <v>8150568</v>
      </c>
      <c r="F284" s="18">
        <v>12291720.699999999</v>
      </c>
      <c r="G284" s="18">
        <f t="shared" si="65"/>
        <v>2845362.379999999</v>
      </c>
      <c r="H284" s="18">
        <f t="shared" si="66"/>
        <v>-4141152.6999999993</v>
      </c>
      <c r="I284" s="19">
        <f t="shared" si="67"/>
        <v>30.121262433754453</v>
      </c>
      <c r="J284" s="19">
        <f t="shared" si="68"/>
        <v>150.80814858547279</v>
      </c>
      <c r="K284" s="19">
        <f t="shared" si="69"/>
        <v>99.380416293099003</v>
      </c>
    </row>
    <row r="285" spans="1:11" x14ac:dyDescent="0.2">
      <c r="A285" s="23" t="s">
        <v>32</v>
      </c>
      <c r="B285" s="17" t="s">
        <v>33</v>
      </c>
      <c r="C285" s="18">
        <v>9446358.3200000003</v>
      </c>
      <c r="D285" s="18">
        <v>12368353</v>
      </c>
      <c r="E285" s="18">
        <v>8150568</v>
      </c>
      <c r="F285" s="18">
        <v>12291720.699999999</v>
      </c>
      <c r="G285" s="18">
        <f t="shared" si="65"/>
        <v>2845362.379999999</v>
      </c>
      <c r="H285" s="18">
        <f t="shared" si="66"/>
        <v>-4141152.6999999993</v>
      </c>
      <c r="I285" s="19">
        <f t="shared" si="67"/>
        <v>30.121262433754453</v>
      </c>
      <c r="J285" s="19">
        <f t="shared" si="68"/>
        <v>150.80814858547279</v>
      </c>
      <c r="K285" s="19">
        <f t="shared" si="69"/>
        <v>99.380416293099003</v>
      </c>
    </row>
    <row r="286" spans="1:11" x14ac:dyDescent="0.2">
      <c r="A286" s="16" t="s">
        <v>34</v>
      </c>
      <c r="B286" s="17" t="s">
        <v>35</v>
      </c>
      <c r="C286" s="18">
        <v>9446358.3200000003</v>
      </c>
      <c r="D286" s="18">
        <v>12368353</v>
      </c>
      <c r="E286" s="18">
        <v>8150568</v>
      </c>
      <c r="F286" s="18">
        <v>12291720.699999999</v>
      </c>
      <c r="G286" s="18">
        <f t="shared" si="65"/>
        <v>2845362.379999999</v>
      </c>
      <c r="H286" s="18">
        <f t="shared" si="66"/>
        <v>-4141152.6999999993</v>
      </c>
      <c r="I286" s="19">
        <f t="shared" si="67"/>
        <v>30.121262433754453</v>
      </c>
      <c r="J286" s="19">
        <f t="shared" si="68"/>
        <v>150.80814858547279</v>
      </c>
      <c r="K286" s="19">
        <f t="shared" si="69"/>
        <v>99.380416293099003</v>
      </c>
    </row>
    <row r="287" spans="1:11" x14ac:dyDescent="0.2">
      <c r="A287" s="22" t="s">
        <v>36</v>
      </c>
      <c r="B287" s="17" t="s">
        <v>37</v>
      </c>
      <c r="C287" s="18">
        <v>9446358.3200000003</v>
      </c>
      <c r="D287" s="18">
        <v>12368353</v>
      </c>
      <c r="E287" s="18">
        <v>8150568</v>
      </c>
      <c r="F287" s="18">
        <v>12291720.699999999</v>
      </c>
      <c r="G287" s="18">
        <f t="shared" si="65"/>
        <v>2845362.379999999</v>
      </c>
      <c r="H287" s="18">
        <f t="shared" si="66"/>
        <v>-4141152.6999999993</v>
      </c>
      <c r="I287" s="19">
        <f t="shared" si="67"/>
        <v>30.121262433754453</v>
      </c>
      <c r="J287" s="19">
        <f t="shared" si="68"/>
        <v>150.80814858547279</v>
      </c>
      <c r="K287" s="19">
        <f t="shared" si="69"/>
        <v>99.380416293099003</v>
      </c>
    </row>
    <row r="288" spans="1:11" x14ac:dyDescent="0.2">
      <c r="A288" s="23" t="s">
        <v>38</v>
      </c>
      <c r="B288" s="17" t="s">
        <v>39</v>
      </c>
      <c r="C288" s="18">
        <v>8633775.5800000001</v>
      </c>
      <c r="D288" s="18">
        <v>11332340</v>
      </c>
      <c r="E288" s="18">
        <v>7421897</v>
      </c>
      <c r="F288" s="18">
        <v>11326863</v>
      </c>
      <c r="G288" s="18">
        <f t="shared" si="65"/>
        <v>2693087.42</v>
      </c>
      <c r="H288" s="18">
        <f t="shared" si="66"/>
        <v>-3904966</v>
      </c>
      <c r="I288" s="19">
        <f t="shared" si="67"/>
        <v>31.192464930852424</v>
      </c>
      <c r="J288" s="19">
        <f t="shared" si="68"/>
        <v>152.61412277750554</v>
      </c>
      <c r="K288" s="19">
        <f t="shared" si="69"/>
        <v>99.951669293367473</v>
      </c>
    </row>
    <row r="289" spans="1:11" x14ac:dyDescent="0.2">
      <c r="A289" s="24" t="s">
        <v>40</v>
      </c>
      <c r="B289" s="17" t="s">
        <v>41</v>
      </c>
      <c r="C289" s="18">
        <v>105559.96</v>
      </c>
      <c r="D289" s="18">
        <v>127048</v>
      </c>
      <c r="E289" s="18">
        <v>108814</v>
      </c>
      <c r="F289" s="18">
        <v>124223.18</v>
      </c>
      <c r="G289" s="18">
        <f t="shared" si="65"/>
        <v>18663.219999999987</v>
      </c>
      <c r="H289" s="18">
        <f t="shared" si="66"/>
        <v>-15409.179999999993</v>
      </c>
      <c r="I289" s="19">
        <f t="shared" si="67"/>
        <v>17.680207533235119</v>
      </c>
      <c r="J289" s="19">
        <f t="shared" si="68"/>
        <v>114.16102707372214</v>
      </c>
      <c r="K289" s="19">
        <f t="shared" si="69"/>
        <v>97.776572633965102</v>
      </c>
    </row>
    <row r="290" spans="1:11" x14ac:dyDescent="0.2">
      <c r="A290" s="24" t="s">
        <v>42</v>
      </c>
      <c r="B290" s="17" t="s">
        <v>43</v>
      </c>
      <c r="C290" s="18">
        <v>8528215.6199999992</v>
      </c>
      <c r="D290" s="18">
        <v>11205292</v>
      </c>
      <c r="E290" s="18">
        <v>7313083</v>
      </c>
      <c r="F290" s="18">
        <v>11202639.82</v>
      </c>
      <c r="G290" s="18">
        <f t="shared" si="65"/>
        <v>2674424.2000000011</v>
      </c>
      <c r="H290" s="18">
        <f t="shared" si="66"/>
        <v>-3889556.8200000003</v>
      </c>
      <c r="I290" s="19">
        <f t="shared" si="67"/>
        <v>31.359716019938077</v>
      </c>
      <c r="J290" s="19">
        <f t="shared" si="68"/>
        <v>153.18628025963878</v>
      </c>
      <c r="K290" s="19">
        <f t="shared" si="69"/>
        <v>99.976331005028698</v>
      </c>
    </row>
    <row r="291" spans="1:11" x14ac:dyDescent="0.2">
      <c r="A291" s="25" t="s">
        <v>44</v>
      </c>
      <c r="B291" s="17" t="s">
        <v>45</v>
      </c>
      <c r="C291" s="18">
        <v>711.12</v>
      </c>
      <c r="D291" s="18">
        <v>0</v>
      </c>
      <c r="E291" s="18">
        <v>0</v>
      </c>
      <c r="F291" s="18">
        <v>696.38</v>
      </c>
      <c r="G291" s="18">
        <f t="shared" si="65"/>
        <v>-14.740000000000009</v>
      </c>
      <c r="H291" s="18">
        <f t="shared" si="66"/>
        <v>-696.38</v>
      </c>
      <c r="I291" s="19">
        <f t="shared" si="67"/>
        <v>-2.0727865901676239</v>
      </c>
      <c r="J291" s="19">
        <f t="shared" si="68"/>
        <v>0</v>
      </c>
      <c r="K291" s="19">
        <f t="shared" si="69"/>
        <v>0</v>
      </c>
    </row>
    <row r="292" spans="1:11" x14ac:dyDescent="0.2">
      <c r="A292" s="23" t="s">
        <v>46</v>
      </c>
      <c r="B292" s="17" t="s">
        <v>47</v>
      </c>
      <c r="C292" s="18">
        <v>777882</v>
      </c>
      <c r="D292" s="18">
        <v>1000377</v>
      </c>
      <c r="E292" s="18">
        <v>692237</v>
      </c>
      <c r="F292" s="18">
        <v>929319.74</v>
      </c>
      <c r="G292" s="18">
        <f t="shared" si="65"/>
        <v>151437.74</v>
      </c>
      <c r="H292" s="18">
        <f t="shared" si="66"/>
        <v>-237082.74</v>
      </c>
      <c r="I292" s="19">
        <f t="shared" si="67"/>
        <v>19.467957865074652</v>
      </c>
      <c r="J292" s="19">
        <f t="shared" si="68"/>
        <v>134.24878184783535</v>
      </c>
      <c r="K292" s="19">
        <f t="shared" si="69"/>
        <v>92.89695184915287</v>
      </c>
    </row>
    <row r="293" spans="1:11" x14ac:dyDescent="0.2">
      <c r="A293" s="24" t="s">
        <v>48</v>
      </c>
      <c r="B293" s="17" t="s">
        <v>49</v>
      </c>
      <c r="C293" s="18">
        <v>777882</v>
      </c>
      <c r="D293" s="18">
        <v>1000377</v>
      </c>
      <c r="E293" s="18">
        <v>692237</v>
      </c>
      <c r="F293" s="18">
        <v>929319.74</v>
      </c>
      <c r="G293" s="18">
        <f t="shared" si="65"/>
        <v>151437.74</v>
      </c>
      <c r="H293" s="18">
        <f t="shared" si="66"/>
        <v>-237082.74</v>
      </c>
      <c r="I293" s="19">
        <f t="shared" si="67"/>
        <v>19.467957865074652</v>
      </c>
      <c r="J293" s="19">
        <f t="shared" si="68"/>
        <v>134.24878184783535</v>
      </c>
      <c r="K293" s="19">
        <f t="shared" si="69"/>
        <v>92.89695184915287</v>
      </c>
    </row>
    <row r="294" spans="1:11" ht="25.5" x14ac:dyDescent="0.2">
      <c r="A294" s="23" t="s">
        <v>52</v>
      </c>
      <c r="B294" s="17" t="s">
        <v>53</v>
      </c>
      <c r="C294" s="18">
        <v>34700.74</v>
      </c>
      <c r="D294" s="18">
        <v>35636</v>
      </c>
      <c r="E294" s="18">
        <v>36434</v>
      </c>
      <c r="F294" s="18">
        <v>35537.96</v>
      </c>
      <c r="G294" s="18">
        <f t="shared" si="65"/>
        <v>837.22000000000116</v>
      </c>
      <c r="H294" s="18">
        <f t="shared" si="66"/>
        <v>896.04000000000087</v>
      </c>
      <c r="I294" s="19">
        <f t="shared" si="67"/>
        <v>2.4126863000616225</v>
      </c>
      <c r="J294" s="19">
        <f t="shared" si="68"/>
        <v>97.540648844485929</v>
      </c>
      <c r="K294" s="19">
        <f t="shared" si="69"/>
        <v>99.724884947805592</v>
      </c>
    </row>
    <row r="295" spans="1:11" ht="51" x14ac:dyDescent="0.2">
      <c r="A295" s="24" t="s">
        <v>162</v>
      </c>
      <c r="B295" s="17" t="s">
        <v>163</v>
      </c>
      <c r="C295" s="18">
        <v>34700.74</v>
      </c>
      <c r="D295" s="18">
        <v>35636</v>
      </c>
      <c r="E295" s="18">
        <v>36434</v>
      </c>
      <c r="F295" s="18">
        <v>35537.96</v>
      </c>
      <c r="G295" s="18">
        <f t="shared" si="65"/>
        <v>837.22000000000116</v>
      </c>
      <c r="H295" s="18">
        <f t="shared" si="66"/>
        <v>896.04000000000087</v>
      </c>
      <c r="I295" s="19">
        <f t="shared" si="67"/>
        <v>2.4126863000616225</v>
      </c>
      <c r="J295" s="19">
        <f t="shared" si="68"/>
        <v>97.540648844485929</v>
      </c>
      <c r="K295" s="19">
        <f t="shared" si="69"/>
        <v>99.724884947805592</v>
      </c>
    </row>
    <row r="296" spans="1:11" ht="38.25" x14ac:dyDescent="0.2">
      <c r="A296" s="25" t="s">
        <v>164</v>
      </c>
      <c r="B296" s="17" t="s">
        <v>165</v>
      </c>
      <c r="C296" s="18">
        <v>34700.74</v>
      </c>
      <c r="D296" s="18">
        <v>35636</v>
      </c>
      <c r="E296" s="18">
        <v>36434</v>
      </c>
      <c r="F296" s="18">
        <v>35537.96</v>
      </c>
      <c r="G296" s="18">
        <f t="shared" si="65"/>
        <v>837.22000000000116</v>
      </c>
      <c r="H296" s="18">
        <f t="shared" si="66"/>
        <v>896.04000000000087</v>
      </c>
      <c r="I296" s="19">
        <f t="shared" si="67"/>
        <v>2.4126863000616225</v>
      </c>
      <c r="J296" s="19">
        <f t="shared" si="68"/>
        <v>97.540648844485929</v>
      </c>
      <c r="K296" s="19">
        <f t="shared" si="69"/>
        <v>99.724884947805592</v>
      </c>
    </row>
    <row r="297" spans="1:11" x14ac:dyDescent="0.2">
      <c r="A297" s="27" t="s">
        <v>134</v>
      </c>
      <c r="B297" s="28" t="s">
        <v>135</v>
      </c>
      <c r="C297" s="29"/>
      <c r="D297" s="29"/>
      <c r="E297" s="29"/>
      <c r="F297" s="29"/>
      <c r="G297" s="29"/>
      <c r="H297" s="29"/>
      <c r="I297" s="30"/>
      <c r="J297" s="30"/>
      <c r="K297" s="30"/>
    </row>
    <row r="298" spans="1:11" x14ac:dyDescent="0.2">
      <c r="A298" s="16" t="s">
        <v>26</v>
      </c>
      <c r="B298" s="17" t="s">
        <v>27</v>
      </c>
      <c r="C298" s="18">
        <v>0</v>
      </c>
      <c r="D298" s="18">
        <v>1357</v>
      </c>
      <c r="E298" s="18">
        <v>0</v>
      </c>
      <c r="F298" s="18">
        <v>1345.2</v>
      </c>
      <c r="G298" s="18">
        <f t="shared" ref="G298:G304" si="70">F298-C298</f>
        <v>1345.2</v>
      </c>
      <c r="H298" s="18">
        <f t="shared" ref="H298:H304" si="71">E298-F298</f>
        <v>-1345.2</v>
      </c>
      <c r="I298" s="19">
        <f t="shared" ref="I298:I304" si="72">IF(ISERROR(F298/C298),0,F298/C298*100-100)</f>
        <v>0</v>
      </c>
      <c r="J298" s="19">
        <f t="shared" ref="J298:J304" si="73">IF(ISERROR(F298/E298),0,F298/E298*100)</f>
        <v>0</v>
      </c>
      <c r="K298" s="19">
        <f t="shared" ref="K298:K304" si="74">IF(ISERROR(F298/D298),0,F298/D298*100)</f>
        <v>99.130434782608702</v>
      </c>
    </row>
    <row r="299" spans="1:11" x14ac:dyDescent="0.2">
      <c r="A299" s="22" t="s">
        <v>30</v>
      </c>
      <c r="B299" s="17" t="s">
        <v>31</v>
      </c>
      <c r="C299" s="18">
        <v>0</v>
      </c>
      <c r="D299" s="18">
        <v>1357</v>
      </c>
      <c r="E299" s="18">
        <v>0</v>
      </c>
      <c r="F299" s="18">
        <v>1345.2</v>
      </c>
      <c r="G299" s="18">
        <f t="shared" si="70"/>
        <v>1345.2</v>
      </c>
      <c r="H299" s="18">
        <f t="shared" si="71"/>
        <v>-1345.2</v>
      </c>
      <c r="I299" s="19">
        <f t="shared" si="72"/>
        <v>0</v>
      </c>
      <c r="J299" s="19">
        <f t="shared" si="73"/>
        <v>0</v>
      </c>
      <c r="K299" s="19">
        <f t="shared" si="74"/>
        <v>99.130434782608702</v>
      </c>
    </row>
    <row r="300" spans="1:11" x14ac:dyDescent="0.2">
      <c r="A300" s="23" t="s">
        <v>32</v>
      </c>
      <c r="B300" s="17" t="s">
        <v>33</v>
      </c>
      <c r="C300" s="18">
        <v>0</v>
      </c>
      <c r="D300" s="18">
        <v>1357</v>
      </c>
      <c r="E300" s="18">
        <v>0</v>
      </c>
      <c r="F300" s="18">
        <v>1345.2</v>
      </c>
      <c r="G300" s="18">
        <f t="shared" si="70"/>
        <v>1345.2</v>
      </c>
      <c r="H300" s="18">
        <f t="shared" si="71"/>
        <v>-1345.2</v>
      </c>
      <c r="I300" s="19">
        <f t="shared" si="72"/>
        <v>0</v>
      </c>
      <c r="J300" s="19">
        <f t="shared" si="73"/>
        <v>0</v>
      </c>
      <c r="K300" s="19">
        <f t="shared" si="74"/>
        <v>99.130434782608702</v>
      </c>
    </row>
    <row r="301" spans="1:11" x14ac:dyDescent="0.2">
      <c r="A301" s="16" t="s">
        <v>34</v>
      </c>
      <c r="B301" s="17" t="s">
        <v>35</v>
      </c>
      <c r="C301" s="18">
        <v>0</v>
      </c>
      <c r="D301" s="18">
        <v>1357</v>
      </c>
      <c r="E301" s="18">
        <v>0</v>
      </c>
      <c r="F301" s="18">
        <v>1345.2</v>
      </c>
      <c r="G301" s="18">
        <f t="shared" si="70"/>
        <v>1345.2</v>
      </c>
      <c r="H301" s="18">
        <f t="shared" si="71"/>
        <v>-1345.2</v>
      </c>
      <c r="I301" s="19">
        <f t="shared" si="72"/>
        <v>0</v>
      </c>
      <c r="J301" s="19">
        <f t="shared" si="73"/>
        <v>0</v>
      </c>
      <c r="K301" s="19">
        <f t="shared" si="74"/>
        <v>99.130434782608702</v>
      </c>
    </row>
    <row r="302" spans="1:11" x14ac:dyDescent="0.2">
      <c r="A302" s="22" t="s">
        <v>36</v>
      </c>
      <c r="B302" s="17" t="s">
        <v>37</v>
      </c>
      <c r="C302" s="18">
        <v>0</v>
      </c>
      <c r="D302" s="18">
        <v>1357</v>
      </c>
      <c r="E302" s="18">
        <v>0</v>
      </c>
      <c r="F302" s="18">
        <v>1345.2</v>
      </c>
      <c r="G302" s="18">
        <f t="shared" si="70"/>
        <v>1345.2</v>
      </c>
      <c r="H302" s="18">
        <f t="shared" si="71"/>
        <v>-1345.2</v>
      </c>
      <c r="I302" s="19">
        <f t="shared" si="72"/>
        <v>0</v>
      </c>
      <c r="J302" s="19">
        <f t="shared" si="73"/>
        <v>0</v>
      </c>
      <c r="K302" s="19">
        <f t="shared" si="74"/>
        <v>99.130434782608702</v>
      </c>
    </row>
    <row r="303" spans="1:11" x14ac:dyDescent="0.2">
      <c r="A303" s="23" t="s">
        <v>38</v>
      </c>
      <c r="B303" s="17" t="s">
        <v>39</v>
      </c>
      <c r="C303" s="18">
        <v>0</v>
      </c>
      <c r="D303" s="18">
        <v>1357</v>
      </c>
      <c r="E303" s="18">
        <v>0</v>
      </c>
      <c r="F303" s="18">
        <v>1345.2</v>
      </c>
      <c r="G303" s="18">
        <f t="shared" si="70"/>
        <v>1345.2</v>
      </c>
      <c r="H303" s="18">
        <f t="shared" si="71"/>
        <v>-1345.2</v>
      </c>
      <c r="I303" s="19">
        <f t="shared" si="72"/>
        <v>0</v>
      </c>
      <c r="J303" s="19">
        <f t="shared" si="73"/>
        <v>0</v>
      </c>
      <c r="K303" s="19">
        <f t="shared" si="74"/>
        <v>99.130434782608702</v>
      </c>
    </row>
    <row r="304" spans="1:11" x14ac:dyDescent="0.2">
      <c r="A304" s="24" t="s">
        <v>42</v>
      </c>
      <c r="B304" s="17" t="s">
        <v>43</v>
      </c>
      <c r="C304" s="18">
        <v>0</v>
      </c>
      <c r="D304" s="18">
        <v>1357</v>
      </c>
      <c r="E304" s="18">
        <v>0</v>
      </c>
      <c r="F304" s="18">
        <v>1345.2</v>
      </c>
      <c r="G304" s="18">
        <f t="shared" si="70"/>
        <v>1345.2</v>
      </c>
      <c r="H304" s="18">
        <f t="shared" si="71"/>
        <v>-1345.2</v>
      </c>
      <c r="I304" s="19">
        <f t="shared" si="72"/>
        <v>0</v>
      </c>
      <c r="J304" s="19">
        <f t="shared" si="73"/>
        <v>0</v>
      </c>
      <c r="K304" s="19">
        <f t="shared" si="74"/>
        <v>99.130434782608702</v>
      </c>
    </row>
    <row r="305" spans="1:11" x14ac:dyDescent="0.2">
      <c r="A305" s="39" t="s">
        <v>136</v>
      </c>
      <c r="B305" s="28" t="s">
        <v>185</v>
      </c>
      <c r="C305" s="29"/>
      <c r="D305" s="29"/>
      <c r="E305" s="29"/>
      <c r="F305" s="29"/>
      <c r="G305" s="29"/>
      <c r="H305" s="29"/>
      <c r="I305" s="30"/>
      <c r="J305" s="30"/>
      <c r="K305" s="30"/>
    </row>
    <row r="306" spans="1:11" x14ac:dyDescent="0.2">
      <c r="A306" s="16" t="s">
        <v>26</v>
      </c>
      <c r="B306" s="17" t="s">
        <v>27</v>
      </c>
      <c r="C306" s="18">
        <v>0</v>
      </c>
      <c r="D306" s="18">
        <v>1357</v>
      </c>
      <c r="E306" s="18">
        <v>0</v>
      </c>
      <c r="F306" s="18">
        <v>1345.2</v>
      </c>
      <c r="G306" s="18">
        <f t="shared" ref="G306:G312" si="75">F306-C306</f>
        <v>1345.2</v>
      </c>
      <c r="H306" s="18">
        <f t="shared" ref="H306:H312" si="76">E306-F306</f>
        <v>-1345.2</v>
      </c>
      <c r="I306" s="19">
        <f t="shared" ref="I306:I312" si="77">IF(ISERROR(F306/C306),0,F306/C306*100-100)</f>
        <v>0</v>
      </c>
      <c r="J306" s="19">
        <f t="shared" ref="J306:J312" si="78">IF(ISERROR(F306/E306),0,F306/E306*100)</f>
        <v>0</v>
      </c>
      <c r="K306" s="19">
        <f t="shared" ref="K306:K312" si="79">IF(ISERROR(F306/D306),0,F306/D306*100)</f>
        <v>99.130434782608702</v>
      </c>
    </row>
    <row r="307" spans="1:11" x14ac:dyDescent="0.2">
      <c r="A307" s="22" t="s">
        <v>30</v>
      </c>
      <c r="B307" s="17" t="s">
        <v>31</v>
      </c>
      <c r="C307" s="18">
        <v>0</v>
      </c>
      <c r="D307" s="18">
        <v>1357</v>
      </c>
      <c r="E307" s="18">
        <v>0</v>
      </c>
      <c r="F307" s="18">
        <v>1345.2</v>
      </c>
      <c r="G307" s="18">
        <f t="shared" si="75"/>
        <v>1345.2</v>
      </c>
      <c r="H307" s="18">
        <f t="shared" si="76"/>
        <v>-1345.2</v>
      </c>
      <c r="I307" s="19">
        <f t="shared" si="77"/>
        <v>0</v>
      </c>
      <c r="J307" s="19">
        <f t="shared" si="78"/>
        <v>0</v>
      </c>
      <c r="K307" s="19">
        <f t="shared" si="79"/>
        <v>99.130434782608702</v>
      </c>
    </row>
    <row r="308" spans="1:11" x14ac:dyDescent="0.2">
      <c r="A308" s="23" t="s">
        <v>32</v>
      </c>
      <c r="B308" s="17" t="s">
        <v>33</v>
      </c>
      <c r="C308" s="18">
        <v>0</v>
      </c>
      <c r="D308" s="18">
        <v>1357</v>
      </c>
      <c r="E308" s="18">
        <v>0</v>
      </c>
      <c r="F308" s="18">
        <v>1345.2</v>
      </c>
      <c r="G308" s="18">
        <f t="shared" si="75"/>
        <v>1345.2</v>
      </c>
      <c r="H308" s="18">
        <f t="shared" si="76"/>
        <v>-1345.2</v>
      </c>
      <c r="I308" s="19">
        <f t="shared" si="77"/>
        <v>0</v>
      </c>
      <c r="J308" s="19">
        <f t="shared" si="78"/>
        <v>0</v>
      </c>
      <c r="K308" s="19">
        <f t="shared" si="79"/>
        <v>99.130434782608702</v>
      </c>
    </row>
    <row r="309" spans="1:11" x14ac:dyDescent="0.2">
      <c r="A309" s="16" t="s">
        <v>34</v>
      </c>
      <c r="B309" s="17" t="s">
        <v>35</v>
      </c>
      <c r="C309" s="18">
        <v>0</v>
      </c>
      <c r="D309" s="18">
        <v>1357</v>
      </c>
      <c r="E309" s="18">
        <v>0</v>
      </c>
      <c r="F309" s="18">
        <v>1345.2</v>
      </c>
      <c r="G309" s="18">
        <f t="shared" si="75"/>
        <v>1345.2</v>
      </c>
      <c r="H309" s="18">
        <f t="shared" si="76"/>
        <v>-1345.2</v>
      </c>
      <c r="I309" s="19">
        <f t="shared" si="77"/>
        <v>0</v>
      </c>
      <c r="J309" s="19">
        <f t="shared" si="78"/>
        <v>0</v>
      </c>
      <c r="K309" s="19">
        <f t="shared" si="79"/>
        <v>99.130434782608702</v>
      </c>
    </row>
    <row r="310" spans="1:11" x14ac:dyDescent="0.2">
      <c r="A310" s="22" t="s">
        <v>36</v>
      </c>
      <c r="B310" s="17" t="s">
        <v>37</v>
      </c>
      <c r="C310" s="18">
        <v>0</v>
      </c>
      <c r="D310" s="18">
        <v>1357</v>
      </c>
      <c r="E310" s="18">
        <v>0</v>
      </c>
      <c r="F310" s="18">
        <v>1345.2</v>
      </c>
      <c r="G310" s="18">
        <f t="shared" si="75"/>
        <v>1345.2</v>
      </c>
      <c r="H310" s="18">
        <f t="shared" si="76"/>
        <v>-1345.2</v>
      </c>
      <c r="I310" s="19">
        <f t="shared" si="77"/>
        <v>0</v>
      </c>
      <c r="J310" s="19">
        <f t="shared" si="78"/>
        <v>0</v>
      </c>
      <c r="K310" s="19">
        <f t="shared" si="79"/>
        <v>99.130434782608702</v>
      </c>
    </row>
    <row r="311" spans="1:11" x14ac:dyDescent="0.2">
      <c r="A311" s="23" t="s">
        <v>38</v>
      </c>
      <c r="B311" s="17" t="s">
        <v>39</v>
      </c>
      <c r="C311" s="18">
        <v>0</v>
      </c>
      <c r="D311" s="18">
        <v>1357</v>
      </c>
      <c r="E311" s="18">
        <v>0</v>
      </c>
      <c r="F311" s="18">
        <v>1345.2</v>
      </c>
      <c r="G311" s="18">
        <f t="shared" si="75"/>
        <v>1345.2</v>
      </c>
      <c r="H311" s="18">
        <f t="shared" si="76"/>
        <v>-1345.2</v>
      </c>
      <c r="I311" s="19">
        <f t="shared" si="77"/>
        <v>0</v>
      </c>
      <c r="J311" s="19">
        <f t="shared" si="78"/>
        <v>0</v>
      </c>
      <c r="K311" s="19">
        <f t="shared" si="79"/>
        <v>99.130434782608702</v>
      </c>
    </row>
    <row r="312" spans="1:11" x14ac:dyDescent="0.2">
      <c r="A312" s="24" t="s">
        <v>42</v>
      </c>
      <c r="B312" s="17" t="s">
        <v>43</v>
      </c>
      <c r="C312" s="18">
        <v>0</v>
      </c>
      <c r="D312" s="18">
        <v>1357</v>
      </c>
      <c r="E312" s="18">
        <v>0</v>
      </c>
      <c r="F312" s="18">
        <v>1345.2</v>
      </c>
      <c r="G312" s="18">
        <f t="shared" si="75"/>
        <v>1345.2</v>
      </c>
      <c r="H312" s="18">
        <f t="shared" si="76"/>
        <v>-1345.2</v>
      </c>
      <c r="I312" s="19">
        <f t="shared" si="77"/>
        <v>0</v>
      </c>
      <c r="J312" s="19">
        <f t="shared" si="78"/>
        <v>0</v>
      </c>
      <c r="K312" s="19">
        <f t="shared" si="79"/>
        <v>99.130434782608702</v>
      </c>
    </row>
    <row r="313" spans="1:11" ht="25.5" x14ac:dyDescent="0.2">
      <c r="A313" s="27" t="s">
        <v>138</v>
      </c>
      <c r="B313" s="28" t="s">
        <v>139</v>
      </c>
      <c r="C313" s="29"/>
      <c r="D313" s="29"/>
      <c r="E313" s="29"/>
      <c r="F313" s="29"/>
      <c r="G313" s="29"/>
      <c r="H313" s="29"/>
      <c r="I313" s="30"/>
      <c r="J313" s="30"/>
      <c r="K313" s="30"/>
    </row>
    <row r="314" spans="1:11" x14ac:dyDescent="0.2">
      <c r="A314" s="16" t="s">
        <v>26</v>
      </c>
      <c r="B314" s="17" t="s">
        <v>27</v>
      </c>
      <c r="C314" s="18">
        <v>0</v>
      </c>
      <c r="D314" s="18">
        <v>25500</v>
      </c>
      <c r="E314" s="18">
        <v>0</v>
      </c>
      <c r="F314" s="18">
        <v>5766.26</v>
      </c>
      <c r="G314" s="18">
        <f t="shared" ref="G314:G323" si="80">F314-C314</f>
        <v>5766.26</v>
      </c>
      <c r="H314" s="18">
        <f t="shared" ref="H314:H323" si="81">E314-F314</f>
        <v>-5766.26</v>
      </c>
      <c r="I314" s="19">
        <f t="shared" ref="I314:I323" si="82">IF(ISERROR(F314/C314),0,F314/C314*100-100)</f>
        <v>0</v>
      </c>
      <c r="J314" s="19">
        <f t="shared" ref="J314:J323" si="83">IF(ISERROR(F314/E314),0,F314/E314*100)</f>
        <v>0</v>
      </c>
      <c r="K314" s="19">
        <f t="shared" ref="K314:K323" si="84">IF(ISERROR(F314/D314),0,F314/D314*100)</f>
        <v>22.612784313725491</v>
      </c>
    </row>
    <row r="315" spans="1:11" x14ac:dyDescent="0.2">
      <c r="A315" s="22" t="s">
        <v>92</v>
      </c>
      <c r="B315" s="17" t="s">
        <v>93</v>
      </c>
      <c r="C315" s="18">
        <v>0</v>
      </c>
      <c r="D315" s="18">
        <v>25500</v>
      </c>
      <c r="E315" s="18">
        <v>0</v>
      </c>
      <c r="F315" s="18">
        <v>5766.26</v>
      </c>
      <c r="G315" s="18">
        <f t="shared" si="80"/>
        <v>5766.26</v>
      </c>
      <c r="H315" s="18">
        <f t="shared" si="81"/>
        <v>-5766.26</v>
      </c>
      <c r="I315" s="19">
        <f t="shared" si="82"/>
        <v>0</v>
      </c>
      <c r="J315" s="19">
        <f t="shared" si="83"/>
        <v>0</v>
      </c>
      <c r="K315" s="19">
        <f t="shared" si="84"/>
        <v>22.612784313725491</v>
      </c>
    </row>
    <row r="316" spans="1:11" x14ac:dyDescent="0.2">
      <c r="A316" s="23" t="s">
        <v>94</v>
      </c>
      <c r="B316" s="17" t="s">
        <v>95</v>
      </c>
      <c r="C316" s="18">
        <v>0</v>
      </c>
      <c r="D316" s="18">
        <v>25500</v>
      </c>
      <c r="E316" s="18">
        <v>0</v>
      </c>
      <c r="F316" s="18">
        <v>5766.26</v>
      </c>
      <c r="G316" s="18">
        <f t="shared" si="80"/>
        <v>5766.26</v>
      </c>
      <c r="H316" s="18">
        <f t="shared" si="81"/>
        <v>-5766.26</v>
      </c>
      <c r="I316" s="19">
        <f t="shared" si="82"/>
        <v>0</v>
      </c>
      <c r="J316" s="19">
        <f t="shared" si="83"/>
        <v>0</v>
      </c>
      <c r="K316" s="19">
        <f t="shared" si="84"/>
        <v>22.612784313725491</v>
      </c>
    </row>
    <row r="317" spans="1:11" x14ac:dyDescent="0.2">
      <c r="A317" s="24" t="s">
        <v>96</v>
      </c>
      <c r="B317" s="17" t="s">
        <v>97</v>
      </c>
      <c r="C317" s="18">
        <v>0</v>
      </c>
      <c r="D317" s="18">
        <v>25500</v>
      </c>
      <c r="E317" s="18">
        <v>0</v>
      </c>
      <c r="F317" s="18">
        <v>5766.26</v>
      </c>
      <c r="G317" s="18">
        <f t="shared" si="80"/>
        <v>5766.26</v>
      </c>
      <c r="H317" s="18">
        <f t="shared" si="81"/>
        <v>-5766.26</v>
      </c>
      <c r="I317" s="19">
        <f t="shared" si="82"/>
        <v>0</v>
      </c>
      <c r="J317" s="19">
        <f t="shared" si="83"/>
        <v>0</v>
      </c>
      <c r="K317" s="19">
        <f t="shared" si="84"/>
        <v>22.612784313725491</v>
      </c>
    </row>
    <row r="318" spans="1:11" ht="25.5" x14ac:dyDescent="0.2">
      <c r="A318" s="25" t="s">
        <v>98</v>
      </c>
      <c r="B318" s="17" t="s">
        <v>99</v>
      </c>
      <c r="C318" s="18">
        <v>0</v>
      </c>
      <c r="D318" s="18">
        <v>25500</v>
      </c>
      <c r="E318" s="18">
        <v>0</v>
      </c>
      <c r="F318" s="18">
        <v>5766.26</v>
      </c>
      <c r="G318" s="18">
        <f t="shared" si="80"/>
        <v>5766.26</v>
      </c>
      <c r="H318" s="18">
        <f t="shared" si="81"/>
        <v>-5766.26</v>
      </c>
      <c r="I318" s="19">
        <f t="shared" si="82"/>
        <v>0</v>
      </c>
      <c r="J318" s="19">
        <f t="shared" si="83"/>
        <v>0</v>
      </c>
      <c r="K318" s="19">
        <f t="shared" si="84"/>
        <v>22.612784313725491</v>
      </c>
    </row>
    <row r="319" spans="1:11" ht="25.5" x14ac:dyDescent="0.2">
      <c r="A319" s="26" t="s">
        <v>100</v>
      </c>
      <c r="B319" s="17" t="s">
        <v>101</v>
      </c>
      <c r="C319" s="18">
        <v>0</v>
      </c>
      <c r="D319" s="18">
        <v>25500</v>
      </c>
      <c r="E319" s="18">
        <v>0</v>
      </c>
      <c r="F319" s="18">
        <v>5766.26</v>
      </c>
      <c r="G319" s="18">
        <f t="shared" si="80"/>
        <v>5766.26</v>
      </c>
      <c r="H319" s="18">
        <f t="shared" si="81"/>
        <v>-5766.26</v>
      </c>
      <c r="I319" s="19">
        <f t="shared" si="82"/>
        <v>0</v>
      </c>
      <c r="J319" s="19">
        <f t="shared" si="83"/>
        <v>0</v>
      </c>
      <c r="K319" s="19">
        <f t="shared" si="84"/>
        <v>22.612784313725491</v>
      </c>
    </row>
    <row r="320" spans="1:11" x14ac:dyDescent="0.2">
      <c r="A320" s="16" t="s">
        <v>34</v>
      </c>
      <c r="B320" s="17" t="s">
        <v>35</v>
      </c>
      <c r="C320" s="18">
        <v>0</v>
      </c>
      <c r="D320" s="18">
        <v>25500</v>
      </c>
      <c r="E320" s="18">
        <v>0</v>
      </c>
      <c r="F320" s="18">
        <v>5766.26</v>
      </c>
      <c r="G320" s="18">
        <f t="shared" si="80"/>
        <v>5766.26</v>
      </c>
      <c r="H320" s="18">
        <f t="shared" si="81"/>
        <v>-5766.26</v>
      </c>
      <c r="I320" s="19">
        <f t="shared" si="82"/>
        <v>0</v>
      </c>
      <c r="J320" s="19">
        <f t="shared" si="83"/>
        <v>0</v>
      </c>
      <c r="K320" s="19">
        <f t="shared" si="84"/>
        <v>22.612784313725491</v>
      </c>
    </row>
    <row r="321" spans="1:11" x14ac:dyDescent="0.2">
      <c r="A321" s="22" t="s">
        <v>36</v>
      </c>
      <c r="B321" s="17" t="s">
        <v>37</v>
      </c>
      <c r="C321" s="18">
        <v>0</v>
      </c>
      <c r="D321" s="18">
        <v>25500</v>
      </c>
      <c r="E321" s="18">
        <v>0</v>
      </c>
      <c r="F321" s="18">
        <v>5766.26</v>
      </c>
      <c r="G321" s="18">
        <f t="shared" si="80"/>
        <v>5766.26</v>
      </c>
      <c r="H321" s="18">
        <f t="shared" si="81"/>
        <v>-5766.26</v>
      </c>
      <c r="I321" s="19">
        <f t="shared" si="82"/>
        <v>0</v>
      </c>
      <c r="J321" s="19">
        <f t="shared" si="83"/>
        <v>0</v>
      </c>
      <c r="K321" s="19">
        <f t="shared" si="84"/>
        <v>22.612784313725491</v>
      </c>
    </row>
    <row r="322" spans="1:11" x14ac:dyDescent="0.2">
      <c r="A322" s="23" t="s">
        <v>38</v>
      </c>
      <c r="B322" s="17" t="s">
        <v>39</v>
      </c>
      <c r="C322" s="18">
        <v>0</v>
      </c>
      <c r="D322" s="18">
        <v>25500</v>
      </c>
      <c r="E322" s="18">
        <v>0</v>
      </c>
      <c r="F322" s="18">
        <v>5766.26</v>
      </c>
      <c r="G322" s="18">
        <f t="shared" si="80"/>
        <v>5766.26</v>
      </c>
      <c r="H322" s="18">
        <f t="shared" si="81"/>
        <v>-5766.26</v>
      </c>
      <c r="I322" s="19">
        <f t="shared" si="82"/>
        <v>0</v>
      </c>
      <c r="J322" s="19">
        <f t="shared" si="83"/>
        <v>0</v>
      </c>
      <c r="K322" s="19">
        <f t="shared" si="84"/>
        <v>22.612784313725491</v>
      </c>
    </row>
    <row r="323" spans="1:11" x14ac:dyDescent="0.2">
      <c r="A323" s="24" t="s">
        <v>40</v>
      </c>
      <c r="B323" s="17" t="s">
        <v>41</v>
      </c>
      <c r="C323" s="18">
        <v>0</v>
      </c>
      <c r="D323" s="18">
        <v>25500</v>
      </c>
      <c r="E323" s="18">
        <v>0</v>
      </c>
      <c r="F323" s="18">
        <v>5766.26</v>
      </c>
      <c r="G323" s="18">
        <f t="shared" si="80"/>
        <v>5766.26</v>
      </c>
      <c r="H323" s="18">
        <f t="shared" si="81"/>
        <v>-5766.26</v>
      </c>
      <c r="I323" s="19">
        <f t="shared" si="82"/>
        <v>0</v>
      </c>
      <c r="J323" s="19">
        <f t="shared" si="83"/>
        <v>0</v>
      </c>
      <c r="K323" s="19">
        <f t="shared" si="84"/>
        <v>22.612784313725491</v>
      </c>
    </row>
    <row r="324" spans="1:11" ht="25.5" x14ac:dyDescent="0.2">
      <c r="A324" s="39" t="s">
        <v>142</v>
      </c>
      <c r="B324" s="28" t="s">
        <v>143</v>
      </c>
      <c r="C324" s="29"/>
      <c r="D324" s="29"/>
      <c r="E324" s="29"/>
      <c r="F324" s="29"/>
      <c r="G324" s="29"/>
      <c r="H324" s="29"/>
      <c r="I324" s="30"/>
      <c r="J324" s="30"/>
      <c r="K324" s="30"/>
    </row>
    <row r="325" spans="1:11" x14ac:dyDescent="0.2">
      <c r="A325" s="16" t="s">
        <v>26</v>
      </c>
      <c r="B325" s="17" t="s">
        <v>27</v>
      </c>
      <c r="C325" s="18">
        <v>0</v>
      </c>
      <c r="D325" s="18">
        <v>25500</v>
      </c>
      <c r="E325" s="18">
        <v>0</v>
      </c>
      <c r="F325" s="18">
        <v>5766.26</v>
      </c>
      <c r="G325" s="18">
        <f t="shared" ref="G325:G334" si="85">F325-C325</f>
        <v>5766.26</v>
      </c>
      <c r="H325" s="18">
        <f t="shared" ref="H325:H334" si="86">E325-F325</f>
        <v>-5766.26</v>
      </c>
      <c r="I325" s="19">
        <f t="shared" ref="I325:I334" si="87">IF(ISERROR(F325/C325),0,F325/C325*100-100)</f>
        <v>0</v>
      </c>
      <c r="J325" s="19">
        <f t="shared" ref="J325:J334" si="88">IF(ISERROR(F325/E325),0,F325/E325*100)</f>
        <v>0</v>
      </c>
      <c r="K325" s="19">
        <f t="shared" ref="K325:K334" si="89">IF(ISERROR(F325/D325),0,F325/D325*100)</f>
        <v>22.612784313725491</v>
      </c>
    </row>
    <row r="326" spans="1:11" x14ac:dyDescent="0.2">
      <c r="A326" s="22" t="s">
        <v>92</v>
      </c>
      <c r="B326" s="17" t="s">
        <v>93</v>
      </c>
      <c r="C326" s="18">
        <v>0</v>
      </c>
      <c r="D326" s="18">
        <v>25500</v>
      </c>
      <c r="E326" s="18">
        <v>0</v>
      </c>
      <c r="F326" s="18">
        <v>5766.26</v>
      </c>
      <c r="G326" s="18">
        <f t="shared" si="85"/>
        <v>5766.26</v>
      </c>
      <c r="H326" s="18">
        <f t="shared" si="86"/>
        <v>-5766.26</v>
      </c>
      <c r="I326" s="19">
        <f t="shared" si="87"/>
        <v>0</v>
      </c>
      <c r="J326" s="19">
        <f t="shared" si="88"/>
        <v>0</v>
      </c>
      <c r="K326" s="19">
        <f t="shared" si="89"/>
        <v>22.612784313725491</v>
      </c>
    </row>
    <row r="327" spans="1:11" x14ac:dyDescent="0.2">
      <c r="A327" s="23" t="s">
        <v>94</v>
      </c>
      <c r="B327" s="17" t="s">
        <v>95</v>
      </c>
      <c r="C327" s="18">
        <v>0</v>
      </c>
      <c r="D327" s="18">
        <v>25500</v>
      </c>
      <c r="E327" s="18">
        <v>0</v>
      </c>
      <c r="F327" s="18">
        <v>5766.26</v>
      </c>
      <c r="G327" s="18">
        <f t="shared" si="85"/>
        <v>5766.26</v>
      </c>
      <c r="H327" s="18">
        <f t="shared" si="86"/>
        <v>-5766.26</v>
      </c>
      <c r="I327" s="19">
        <f t="shared" si="87"/>
        <v>0</v>
      </c>
      <c r="J327" s="19">
        <f t="shared" si="88"/>
        <v>0</v>
      </c>
      <c r="K327" s="19">
        <f t="shared" si="89"/>
        <v>22.612784313725491</v>
      </c>
    </row>
    <row r="328" spans="1:11" x14ac:dyDescent="0.2">
      <c r="A328" s="24" t="s">
        <v>96</v>
      </c>
      <c r="B328" s="17" t="s">
        <v>97</v>
      </c>
      <c r="C328" s="18">
        <v>0</v>
      </c>
      <c r="D328" s="18">
        <v>25500</v>
      </c>
      <c r="E328" s="18">
        <v>0</v>
      </c>
      <c r="F328" s="18">
        <v>5766.26</v>
      </c>
      <c r="G328" s="18">
        <f t="shared" si="85"/>
        <v>5766.26</v>
      </c>
      <c r="H328" s="18">
        <f t="shared" si="86"/>
        <v>-5766.26</v>
      </c>
      <c r="I328" s="19">
        <f t="shared" si="87"/>
        <v>0</v>
      </c>
      <c r="J328" s="19">
        <f t="shared" si="88"/>
        <v>0</v>
      </c>
      <c r="K328" s="19">
        <f t="shared" si="89"/>
        <v>22.612784313725491</v>
      </c>
    </row>
    <row r="329" spans="1:11" ht="25.5" x14ac:dyDescent="0.2">
      <c r="A329" s="25" t="s">
        <v>98</v>
      </c>
      <c r="B329" s="17" t="s">
        <v>99</v>
      </c>
      <c r="C329" s="18">
        <v>0</v>
      </c>
      <c r="D329" s="18">
        <v>25500</v>
      </c>
      <c r="E329" s="18">
        <v>0</v>
      </c>
      <c r="F329" s="18">
        <v>5766.26</v>
      </c>
      <c r="G329" s="18">
        <f t="shared" si="85"/>
        <v>5766.26</v>
      </c>
      <c r="H329" s="18">
        <f t="shared" si="86"/>
        <v>-5766.26</v>
      </c>
      <c r="I329" s="19">
        <f t="shared" si="87"/>
        <v>0</v>
      </c>
      <c r="J329" s="19">
        <f t="shared" si="88"/>
        <v>0</v>
      </c>
      <c r="K329" s="19">
        <f t="shared" si="89"/>
        <v>22.612784313725491</v>
      </c>
    </row>
    <row r="330" spans="1:11" ht="25.5" x14ac:dyDescent="0.2">
      <c r="A330" s="26" t="s">
        <v>100</v>
      </c>
      <c r="B330" s="17" t="s">
        <v>101</v>
      </c>
      <c r="C330" s="18">
        <v>0</v>
      </c>
      <c r="D330" s="18">
        <v>25500</v>
      </c>
      <c r="E330" s="18">
        <v>0</v>
      </c>
      <c r="F330" s="18">
        <v>5766.26</v>
      </c>
      <c r="G330" s="18">
        <f t="shared" si="85"/>
        <v>5766.26</v>
      </c>
      <c r="H330" s="18">
        <f t="shared" si="86"/>
        <v>-5766.26</v>
      </c>
      <c r="I330" s="19">
        <f t="shared" si="87"/>
        <v>0</v>
      </c>
      <c r="J330" s="19">
        <f t="shared" si="88"/>
        <v>0</v>
      </c>
      <c r="K330" s="19">
        <f t="shared" si="89"/>
        <v>22.612784313725491</v>
      </c>
    </row>
    <row r="331" spans="1:11" x14ac:dyDescent="0.2">
      <c r="A331" s="16" t="s">
        <v>34</v>
      </c>
      <c r="B331" s="17" t="s">
        <v>35</v>
      </c>
      <c r="C331" s="18">
        <v>0</v>
      </c>
      <c r="D331" s="18">
        <v>25500</v>
      </c>
      <c r="E331" s="18">
        <v>0</v>
      </c>
      <c r="F331" s="18">
        <v>5766.26</v>
      </c>
      <c r="G331" s="18">
        <f t="shared" si="85"/>
        <v>5766.26</v>
      </c>
      <c r="H331" s="18">
        <f t="shared" si="86"/>
        <v>-5766.26</v>
      </c>
      <c r="I331" s="19">
        <f t="shared" si="87"/>
        <v>0</v>
      </c>
      <c r="J331" s="19">
        <f t="shared" si="88"/>
        <v>0</v>
      </c>
      <c r="K331" s="19">
        <f t="shared" si="89"/>
        <v>22.612784313725491</v>
      </c>
    </row>
    <row r="332" spans="1:11" x14ac:dyDescent="0.2">
      <c r="A332" s="22" t="s">
        <v>36</v>
      </c>
      <c r="B332" s="17" t="s">
        <v>37</v>
      </c>
      <c r="C332" s="18">
        <v>0</v>
      </c>
      <c r="D332" s="18">
        <v>25500</v>
      </c>
      <c r="E332" s="18">
        <v>0</v>
      </c>
      <c r="F332" s="18">
        <v>5766.26</v>
      </c>
      <c r="G332" s="18">
        <f t="shared" si="85"/>
        <v>5766.26</v>
      </c>
      <c r="H332" s="18">
        <f t="shared" si="86"/>
        <v>-5766.26</v>
      </c>
      <c r="I332" s="19">
        <f t="shared" si="87"/>
        <v>0</v>
      </c>
      <c r="J332" s="19">
        <f t="shared" si="88"/>
        <v>0</v>
      </c>
      <c r="K332" s="19">
        <f t="shared" si="89"/>
        <v>22.612784313725491</v>
      </c>
    </row>
    <row r="333" spans="1:11" x14ac:dyDescent="0.2">
      <c r="A333" s="23" t="s">
        <v>38</v>
      </c>
      <c r="B333" s="17" t="s">
        <v>39</v>
      </c>
      <c r="C333" s="18">
        <v>0</v>
      </c>
      <c r="D333" s="18">
        <v>25500</v>
      </c>
      <c r="E333" s="18">
        <v>0</v>
      </c>
      <c r="F333" s="18">
        <v>5766.26</v>
      </c>
      <c r="G333" s="18">
        <f t="shared" si="85"/>
        <v>5766.26</v>
      </c>
      <c r="H333" s="18">
        <f t="shared" si="86"/>
        <v>-5766.26</v>
      </c>
      <c r="I333" s="19">
        <f t="shared" si="87"/>
        <v>0</v>
      </c>
      <c r="J333" s="19">
        <f t="shared" si="88"/>
        <v>0</v>
      </c>
      <c r="K333" s="19">
        <f t="shared" si="89"/>
        <v>22.612784313725491</v>
      </c>
    </row>
    <row r="334" spans="1:11" x14ac:dyDescent="0.2">
      <c r="A334" s="24" t="s">
        <v>40</v>
      </c>
      <c r="B334" s="17" t="s">
        <v>41</v>
      </c>
      <c r="C334" s="18">
        <v>0</v>
      </c>
      <c r="D334" s="18">
        <v>25500</v>
      </c>
      <c r="E334" s="18">
        <v>0</v>
      </c>
      <c r="F334" s="18">
        <v>5766.26</v>
      </c>
      <c r="G334" s="18">
        <f t="shared" si="85"/>
        <v>5766.26</v>
      </c>
      <c r="H334" s="18">
        <f t="shared" si="86"/>
        <v>-5766.26</v>
      </c>
      <c r="I334" s="19">
        <f t="shared" si="87"/>
        <v>0</v>
      </c>
      <c r="J334" s="19">
        <f t="shared" si="88"/>
        <v>0</v>
      </c>
      <c r="K334" s="19">
        <f t="shared" si="89"/>
        <v>22.612784313725491</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zoomScaleNormal="100" workbookViewId="0">
      <selection activeCell="A69" sqref="A69:XFD71"/>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3.2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186</v>
      </c>
      <c r="B13" s="21" t="s">
        <v>187</v>
      </c>
      <c r="C13" s="18"/>
      <c r="D13" s="18"/>
      <c r="E13" s="18"/>
      <c r="F13" s="18"/>
      <c r="G13" s="18"/>
      <c r="H13" s="18"/>
      <c r="I13" s="19"/>
      <c r="J13" s="19"/>
      <c r="K13" s="19"/>
    </row>
    <row r="14" spans="1:11" x14ac:dyDescent="0.2">
      <c r="A14" s="16" t="s">
        <v>26</v>
      </c>
      <c r="B14" s="17" t="s">
        <v>27</v>
      </c>
      <c r="C14" s="18">
        <v>5502095.5899999999</v>
      </c>
      <c r="D14" s="18">
        <v>5429272</v>
      </c>
      <c r="E14" s="18">
        <v>5409655</v>
      </c>
      <c r="F14" s="18">
        <v>5066581.72</v>
      </c>
      <c r="G14" s="18">
        <f t="shared" ref="G14:G29" si="0">F14-C14</f>
        <v>-435513.87000000011</v>
      </c>
      <c r="H14" s="18">
        <f t="shared" ref="H14:H29" si="1">E14-F14</f>
        <v>343073.28000000026</v>
      </c>
      <c r="I14" s="19">
        <f t="shared" ref="I14:I29" si="2">IF(ISERROR(F14/C14),0,F14/C14*100-100)</f>
        <v>-7.915418096180332</v>
      </c>
      <c r="J14" s="19">
        <f t="shared" ref="J14:J29" si="3">IF(ISERROR(F14/E14),0,F14/E14*100)</f>
        <v>93.658130139537548</v>
      </c>
      <c r="K14" s="19">
        <f t="shared" ref="K14:K29" si="4">IF(ISERROR(F14/D14),0,F14/D14*100)</f>
        <v>93.319725370178546</v>
      </c>
    </row>
    <row r="15" spans="1:11" ht="25.5" x14ac:dyDescent="0.2">
      <c r="A15" s="22" t="s">
        <v>28</v>
      </c>
      <c r="B15" s="17" t="s">
        <v>29</v>
      </c>
      <c r="C15" s="18">
        <v>5502095.5899999999</v>
      </c>
      <c r="D15" s="18">
        <v>5429272</v>
      </c>
      <c r="E15" s="18">
        <v>5409655</v>
      </c>
      <c r="F15" s="18">
        <v>5066581.72</v>
      </c>
      <c r="G15" s="18">
        <f t="shared" si="0"/>
        <v>-435513.87000000011</v>
      </c>
      <c r="H15" s="18">
        <f t="shared" si="1"/>
        <v>343073.28000000026</v>
      </c>
      <c r="I15" s="19">
        <f t="shared" si="2"/>
        <v>-7.915418096180332</v>
      </c>
      <c r="J15" s="19">
        <f t="shared" si="3"/>
        <v>93.658130139537548</v>
      </c>
      <c r="K15" s="19">
        <f t="shared" si="4"/>
        <v>93.319725370178546</v>
      </c>
    </row>
    <row r="16" spans="1:11" x14ac:dyDescent="0.2">
      <c r="A16" s="16" t="s">
        <v>34</v>
      </c>
      <c r="B16" s="17" t="s">
        <v>35</v>
      </c>
      <c r="C16" s="18">
        <v>5284986.25</v>
      </c>
      <c r="D16" s="18">
        <v>5714691</v>
      </c>
      <c r="E16" s="18">
        <v>5627075</v>
      </c>
      <c r="F16" s="18">
        <v>5322795.0599999996</v>
      </c>
      <c r="G16" s="18">
        <f t="shared" si="0"/>
        <v>37808.80999999959</v>
      </c>
      <c r="H16" s="18">
        <f t="shared" si="1"/>
        <v>304279.94000000041</v>
      </c>
      <c r="I16" s="19">
        <f t="shared" si="2"/>
        <v>0.71540034754109172</v>
      </c>
      <c r="J16" s="19">
        <f t="shared" si="3"/>
        <v>94.592573583966796</v>
      </c>
      <c r="K16" s="19">
        <f t="shared" si="4"/>
        <v>93.142307431845396</v>
      </c>
    </row>
    <row r="17" spans="1:11" x14ac:dyDescent="0.2">
      <c r="A17" s="22" t="s">
        <v>36</v>
      </c>
      <c r="B17" s="17" t="s">
        <v>37</v>
      </c>
      <c r="C17" s="18">
        <v>5176094.96</v>
      </c>
      <c r="D17" s="18">
        <v>5609441</v>
      </c>
      <c r="E17" s="18">
        <v>5521825</v>
      </c>
      <c r="F17" s="18">
        <v>5230655.8600000003</v>
      </c>
      <c r="G17" s="18">
        <f t="shared" si="0"/>
        <v>54560.900000000373</v>
      </c>
      <c r="H17" s="18">
        <f t="shared" si="1"/>
        <v>291169.13999999966</v>
      </c>
      <c r="I17" s="19">
        <f t="shared" si="2"/>
        <v>1.0540938762066361</v>
      </c>
      <c r="J17" s="19">
        <f t="shared" si="3"/>
        <v>94.726940096797719</v>
      </c>
      <c r="K17" s="19">
        <f t="shared" si="4"/>
        <v>93.247363863885909</v>
      </c>
    </row>
    <row r="18" spans="1:11" x14ac:dyDescent="0.2">
      <c r="A18" s="23" t="s">
        <v>38</v>
      </c>
      <c r="B18" s="17" t="s">
        <v>39</v>
      </c>
      <c r="C18" s="18">
        <v>5140892.96</v>
      </c>
      <c r="D18" s="18">
        <v>5559441</v>
      </c>
      <c r="E18" s="18">
        <v>5471825</v>
      </c>
      <c r="F18" s="18">
        <v>5199130.8600000003</v>
      </c>
      <c r="G18" s="18">
        <f t="shared" si="0"/>
        <v>58237.900000000373</v>
      </c>
      <c r="H18" s="18">
        <f t="shared" si="1"/>
        <v>272694.13999999966</v>
      </c>
      <c r="I18" s="19">
        <f t="shared" si="2"/>
        <v>1.1328362689738043</v>
      </c>
      <c r="J18" s="19">
        <f t="shared" si="3"/>
        <v>95.01639507842448</v>
      </c>
      <c r="K18" s="19">
        <f t="shared" si="4"/>
        <v>93.518950196611499</v>
      </c>
    </row>
    <row r="19" spans="1:11" x14ac:dyDescent="0.2">
      <c r="A19" s="24" t="s">
        <v>40</v>
      </c>
      <c r="B19" s="17" t="s">
        <v>41</v>
      </c>
      <c r="C19" s="18">
        <v>4340341.03</v>
      </c>
      <c r="D19" s="18">
        <v>4409660</v>
      </c>
      <c r="E19" s="18">
        <v>4337356</v>
      </c>
      <c r="F19" s="18">
        <v>4382048.0199999996</v>
      </c>
      <c r="G19" s="18">
        <f t="shared" si="0"/>
        <v>41706.989999999292</v>
      </c>
      <c r="H19" s="18">
        <f t="shared" si="1"/>
        <v>-44692.019999999553</v>
      </c>
      <c r="I19" s="19">
        <f t="shared" si="2"/>
        <v>0.9609150458852298</v>
      </c>
      <c r="J19" s="19">
        <f t="shared" si="3"/>
        <v>101.0303977815056</v>
      </c>
      <c r="K19" s="19">
        <f t="shared" si="4"/>
        <v>99.373829728369074</v>
      </c>
    </row>
    <row r="20" spans="1:11" x14ac:dyDescent="0.2">
      <c r="A20" s="24" t="s">
        <v>42</v>
      </c>
      <c r="B20" s="17" t="s">
        <v>43</v>
      </c>
      <c r="C20" s="18">
        <v>800551.93</v>
      </c>
      <c r="D20" s="18">
        <v>1149781</v>
      </c>
      <c r="E20" s="18">
        <v>1134469</v>
      </c>
      <c r="F20" s="18">
        <v>817082.84</v>
      </c>
      <c r="G20" s="18">
        <f t="shared" si="0"/>
        <v>16530.909999999916</v>
      </c>
      <c r="H20" s="18">
        <f t="shared" si="1"/>
        <v>317386.16000000003</v>
      </c>
      <c r="I20" s="19">
        <f t="shared" si="2"/>
        <v>2.0649391226875053</v>
      </c>
      <c r="J20" s="19">
        <f t="shared" si="3"/>
        <v>72.023373049417827</v>
      </c>
      <c r="K20" s="19">
        <f t="shared" si="4"/>
        <v>71.064214837434264</v>
      </c>
    </row>
    <row r="21" spans="1:11" x14ac:dyDescent="0.2">
      <c r="A21" s="25" t="s">
        <v>44</v>
      </c>
      <c r="B21" s="17" t="s">
        <v>45</v>
      </c>
      <c r="C21" s="18">
        <v>46936.31</v>
      </c>
      <c r="D21" s="18">
        <v>0</v>
      </c>
      <c r="E21" s="18">
        <v>0</v>
      </c>
      <c r="F21" s="18">
        <v>29688.19</v>
      </c>
      <c r="G21" s="18">
        <f t="shared" si="0"/>
        <v>-17248.12</v>
      </c>
      <c r="H21" s="18">
        <f t="shared" si="1"/>
        <v>-29688.19</v>
      </c>
      <c r="I21" s="19">
        <f t="shared" si="2"/>
        <v>-36.7479250073131</v>
      </c>
      <c r="J21" s="19">
        <f t="shared" si="3"/>
        <v>0</v>
      </c>
      <c r="K21" s="19">
        <f t="shared" si="4"/>
        <v>0</v>
      </c>
    </row>
    <row r="22" spans="1:11" ht="25.5" x14ac:dyDescent="0.2">
      <c r="A22" s="23" t="s">
        <v>76</v>
      </c>
      <c r="B22" s="17" t="s">
        <v>77</v>
      </c>
      <c r="C22" s="18">
        <v>35202</v>
      </c>
      <c r="D22" s="18">
        <v>50000</v>
      </c>
      <c r="E22" s="18">
        <v>50000</v>
      </c>
      <c r="F22" s="18">
        <v>31525</v>
      </c>
      <c r="G22" s="18">
        <f t="shared" si="0"/>
        <v>-3677</v>
      </c>
      <c r="H22" s="18">
        <f t="shared" si="1"/>
        <v>18475</v>
      </c>
      <c r="I22" s="19">
        <f t="shared" si="2"/>
        <v>-10.445429236975173</v>
      </c>
      <c r="J22" s="19">
        <f t="shared" si="3"/>
        <v>63.05</v>
      </c>
      <c r="K22" s="19">
        <f t="shared" si="4"/>
        <v>63.05</v>
      </c>
    </row>
    <row r="23" spans="1:11" x14ac:dyDescent="0.2">
      <c r="A23" s="24" t="s">
        <v>78</v>
      </c>
      <c r="B23" s="17" t="s">
        <v>79</v>
      </c>
      <c r="C23" s="18">
        <v>35202</v>
      </c>
      <c r="D23" s="18">
        <v>50000</v>
      </c>
      <c r="E23" s="18">
        <v>50000</v>
      </c>
      <c r="F23" s="18">
        <v>31525</v>
      </c>
      <c r="G23" s="18">
        <f t="shared" si="0"/>
        <v>-3677</v>
      </c>
      <c r="H23" s="18">
        <f t="shared" si="1"/>
        <v>18475</v>
      </c>
      <c r="I23" s="19">
        <f t="shared" si="2"/>
        <v>-10.445429236975173</v>
      </c>
      <c r="J23" s="19">
        <f t="shared" si="3"/>
        <v>63.05</v>
      </c>
      <c r="K23" s="19">
        <f t="shared" si="4"/>
        <v>63.05</v>
      </c>
    </row>
    <row r="24" spans="1:11" x14ac:dyDescent="0.2">
      <c r="A24" s="22" t="s">
        <v>60</v>
      </c>
      <c r="B24" s="17" t="s">
        <v>61</v>
      </c>
      <c r="C24" s="18">
        <v>108891.29</v>
      </c>
      <c r="D24" s="18">
        <v>105250</v>
      </c>
      <c r="E24" s="18">
        <v>105250</v>
      </c>
      <c r="F24" s="18">
        <v>92139.199999999997</v>
      </c>
      <c r="G24" s="18">
        <f t="shared" si="0"/>
        <v>-16752.089999999997</v>
      </c>
      <c r="H24" s="18">
        <f t="shared" si="1"/>
        <v>13110.800000000003</v>
      </c>
      <c r="I24" s="19">
        <f t="shared" si="2"/>
        <v>-15.384233210939087</v>
      </c>
      <c r="J24" s="19">
        <f t="shared" si="3"/>
        <v>87.543182897862224</v>
      </c>
      <c r="K24" s="19">
        <f t="shared" si="4"/>
        <v>87.543182897862224</v>
      </c>
    </row>
    <row r="25" spans="1:11" x14ac:dyDescent="0.2">
      <c r="A25" s="23" t="s">
        <v>62</v>
      </c>
      <c r="B25" s="17" t="s">
        <v>63</v>
      </c>
      <c r="C25" s="18">
        <v>108891.29</v>
      </c>
      <c r="D25" s="18">
        <v>105250</v>
      </c>
      <c r="E25" s="18">
        <v>105250</v>
      </c>
      <c r="F25" s="18">
        <v>92139.199999999997</v>
      </c>
      <c r="G25" s="18">
        <f t="shared" si="0"/>
        <v>-16752.089999999997</v>
      </c>
      <c r="H25" s="18">
        <f t="shared" si="1"/>
        <v>13110.800000000003</v>
      </c>
      <c r="I25" s="19">
        <f t="shared" si="2"/>
        <v>-15.384233210939087</v>
      </c>
      <c r="J25" s="19">
        <f t="shared" si="3"/>
        <v>87.543182897862224</v>
      </c>
      <c r="K25" s="19">
        <f t="shared" si="4"/>
        <v>87.543182897862224</v>
      </c>
    </row>
    <row r="26" spans="1:11" x14ac:dyDescent="0.2">
      <c r="A26" s="16"/>
      <c r="B26" s="17" t="s">
        <v>64</v>
      </c>
      <c r="C26" s="18">
        <v>217109.34</v>
      </c>
      <c r="D26" s="18">
        <v>-285419</v>
      </c>
      <c r="E26" s="18">
        <v>-217420</v>
      </c>
      <c r="F26" s="18">
        <v>-256213.34</v>
      </c>
      <c r="G26" s="18">
        <f t="shared" si="0"/>
        <v>-473322.68</v>
      </c>
      <c r="H26" s="18">
        <f t="shared" si="1"/>
        <v>38793.339999999997</v>
      </c>
      <c r="I26" s="19">
        <f t="shared" si="2"/>
        <v>-218.01120117632894</v>
      </c>
      <c r="J26" s="19">
        <f t="shared" si="3"/>
        <v>117.84258117928432</v>
      </c>
      <c r="K26" s="19">
        <f t="shared" si="4"/>
        <v>89.767443653015391</v>
      </c>
    </row>
    <row r="27" spans="1:11" x14ac:dyDescent="0.2">
      <c r="A27" s="16" t="s">
        <v>65</v>
      </c>
      <c r="B27" s="17" t="s">
        <v>66</v>
      </c>
      <c r="C27" s="18">
        <v>-217109.34</v>
      </c>
      <c r="D27" s="18">
        <v>285419</v>
      </c>
      <c r="E27" s="18">
        <v>217420</v>
      </c>
      <c r="F27" s="18">
        <v>256213.34</v>
      </c>
      <c r="G27" s="18">
        <f t="shared" si="0"/>
        <v>473322.68</v>
      </c>
      <c r="H27" s="18">
        <f t="shared" si="1"/>
        <v>-38793.339999999997</v>
      </c>
      <c r="I27" s="19">
        <f t="shared" si="2"/>
        <v>-218.01120117632894</v>
      </c>
      <c r="J27" s="19">
        <f t="shared" si="3"/>
        <v>117.84258117928432</v>
      </c>
      <c r="K27" s="19">
        <f t="shared" si="4"/>
        <v>89.767443653015391</v>
      </c>
    </row>
    <row r="28" spans="1:11" x14ac:dyDescent="0.2">
      <c r="A28" s="22" t="s">
        <v>67</v>
      </c>
      <c r="B28" s="17" t="s">
        <v>68</v>
      </c>
      <c r="C28" s="18">
        <v>-217109.34</v>
      </c>
      <c r="D28" s="18">
        <v>285419</v>
      </c>
      <c r="E28" s="18">
        <v>217420</v>
      </c>
      <c r="F28" s="18">
        <v>256213.34</v>
      </c>
      <c r="G28" s="18">
        <f t="shared" si="0"/>
        <v>473322.68</v>
      </c>
      <c r="H28" s="18">
        <f t="shared" si="1"/>
        <v>-38793.339999999997</v>
      </c>
      <c r="I28" s="19">
        <f t="shared" si="2"/>
        <v>-218.01120117632894</v>
      </c>
      <c r="J28" s="19">
        <f t="shared" si="3"/>
        <v>117.84258117928432</v>
      </c>
      <c r="K28" s="19">
        <f t="shared" si="4"/>
        <v>89.767443653015391</v>
      </c>
    </row>
    <row r="29" spans="1:11" ht="25.5" x14ac:dyDescent="0.2">
      <c r="A29" s="23" t="s">
        <v>82</v>
      </c>
      <c r="B29" s="17" t="s">
        <v>83</v>
      </c>
      <c r="C29" s="18">
        <v>-142156.01</v>
      </c>
      <c r="D29" s="18">
        <v>285419</v>
      </c>
      <c r="E29" s="18">
        <v>217420</v>
      </c>
      <c r="F29" s="18">
        <v>-283716.65999999997</v>
      </c>
      <c r="G29" s="18">
        <f t="shared" si="0"/>
        <v>-141560.64999999997</v>
      </c>
      <c r="H29" s="18">
        <f t="shared" si="1"/>
        <v>501136.66</v>
      </c>
      <c r="I29" s="19">
        <f t="shared" si="2"/>
        <v>99.581192522215531</v>
      </c>
      <c r="J29" s="19">
        <f t="shared" si="3"/>
        <v>-130.49243859810505</v>
      </c>
      <c r="K29" s="19">
        <f t="shared" si="4"/>
        <v>-99.40356458399755</v>
      </c>
    </row>
    <row r="30" spans="1:11" x14ac:dyDescent="0.2">
      <c r="A30" s="16"/>
      <c r="B30" s="17"/>
      <c r="C30" s="18"/>
      <c r="D30" s="18"/>
      <c r="E30" s="18"/>
      <c r="F30" s="18"/>
      <c r="G30" s="18"/>
      <c r="H30" s="18"/>
      <c r="I30" s="19"/>
      <c r="J30" s="19"/>
      <c r="K30" s="19"/>
    </row>
    <row r="31" spans="1:11" x14ac:dyDescent="0.2">
      <c r="A31" s="27"/>
      <c r="B31" s="28" t="s">
        <v>69</v>
      </c>
      <c r="C31" s="29"/>
      <c r="D31" s="29"/>
      <c r="E31" s="29"/>
      <c r="F31" s="29"/>
      <c r="G31" s="29"/>
      <c r="H31" s="29"/>
      <c r="I31" s="30"/>
      <c r="J31" s="30"/>
      <c r="K31" s="30"/>
    </row>
    <row r="32" spans="1:11" x14ac:dyDescent="0.2">
      <c r="A32" s="16" t="s">
        <v>26</v>
      </c>
      <c r="B32" s="17" t="s">
        <v>27</v>
      </c>
      <c r="C32" s="18">
        <v>5502095.5899999999</v>
      </c>
      <c r="D32" s="18">
        <v>5429272</v>
      </c>
      <c r="E32" s="18">
        <v>5409655</v>
      </c>
      <c r="F32" s="18">
        <v>5066581.72</v>
      </c>
      <c r="G32" s="18">
        <f t="shared" ref="G32:G47" si="5">F32-C32</f>
        <v>-435513.87000000011</v>
      </c>
      <c r="H32" s="18">
        <f t="shared" ref="H32:H47" si="6">E32-F32</f>
        <v>343073.28000000026</v>
      </c>
      <c r="I32" s="19">
        <f t="shared" ref="I32:I47" si="7">IF(ISERROR(F32/C32),0,F32/C32*100-100)</f>
        <v>-7.915418096180332</v>
      </c>
      <c r="J32" s="19">
        <f t="shared" ref="J32:J47" si="8">IF(ISERROR(F32/E32),0,F32/E32*100)</f>
        <v>93.658130139537548</v>
      </c>
      <c r="K32" s="19">
        <f t="shared" ref="K32:K47" si="9">IF(ISERROR(F32/D32),0,F32/D32*100)</f>
        <v>93.319725370178546</v>
      </c>
    </row>
    <row r="33" spans="1:11" ht="25.5" x14ac:dyDescent="0.2">
      <c r="A33" s="22" t="s">
        <v>28</v>
      </c>
      <c r="B33" s="17" t="s">
        <v>29</v>
      </c>
      <c r="C33" s="18">
        <v>5502095.5899999999</v>
      </c>
      <c r="D33" s="18">
        <v>5429272</v>
      </c>
      <c r="E33" s="18">
        <v>5409655</v>
      </c>
      <c r="F33" s="18">
        <v>5066581.72</v>
      </c>
      <c r="G33" s="18">
        <f t="shared" si="5"/>
        <v>-435513.87000000011</v>
      </c>
      <c r="H33" s="18">
        <f t="shared" si="6"/>
        <v>343073.28000000026</v>
      </c>
      <c r="I33" s="19">
        <f t="shared" si="7"/>
        <v>-7.915418096180332</v>
      </c>
      <c r="J33" s="19">
        <f t="shared" si="8"/>
        <v>93.658130139537548</v>
      </c>
      <c r="K33" s="19">
        <f t="shared" si="9"/>
        <v>93.319725370178546</v>
      </c>
    </row>
    <row r="34" spans="1:11" x14ac:dyDescent="0.2">
      <c r="A34" s="16" t="s">
        <v>34</v>
      </c>
      <c r="B34" s="17" t="s">
        <v>35</v>
      </c>
      <c r="C34" s="18">
        <v>5284986.25</v>
      </c>
      <c r="D34" s="18">
        <v>5714691</v>
      </c>
      <c r="E34" s="18">
        <v>5627075</v>
      </c>
      <c r="F34" s="18">
        <v>5322795.0599999996</v>
      </c>
      <c r="G34" s="18">
        <f t="shared" si="5"/>
        <v>37808.80999999959</v>
      </c>
      <c r="H34" s="18">
        <f t="shared" si="6"/>
        <v>304279.94000000041</v>
      </c>
      <c r="I34" s="19">
        <f t="shared" si="7"/>
        <v>0.71540034754109172</v>
      </c>
      <c r="J34" s="19">
        <f t="shared" si="8"/>
        <v>94.592573583966796</v>
      </c>
      <c r="K34" s="19">
        <f t="shared" si="9"/>
        <v>93.142307431845396</v>
      </c>
    </row>
    <row r="35" spans="1:11" x14ac:dyDescent="0.2">
      <c r="A35" s="22" t="s">
        <v>36</v>
      </c>
      <c r="B35" s="17" t="s">
        <v>37</v>
      </c>
      <c r="C35" s="18">
        <v>5176094.96</v>
      </c>
      <c r="D35" s="18">
        <v>5609441</v>
      </c>
      <c r="E35" s="18">
        <v>5521825</v>
      </c>
      <c r="F35" s="18">
        <v>5230655.8600000003</v>
      </c>
      <c r="G35" s="18">
        <f t="shared" si="5"/>
        <v>54560.900000000373</v>
      </c>
      <c r="H35" s="18">
        <f t="shared" si="6"/>
        <v>291169.13999999966</v>
      </c>
      <c r="I35" s="19">
        <f t="shared" si="7"/>
        <v>1.0540938762066361</v>
      </c>
      <c r="J35" s="19">
        <f t="shared" si="8"/>
        <v>94.726940096797719</v>
      </c>
      <c r="K35" s="19">
        <f t="shared" si="9"/>
        <v>93.247363863885909</v>
      </c>
    </row>
    <row r="36" spans="1:11" x14ac:dyDescent="0.2">
      <c r="A36" s="23" t="s">
        <v>38</v>
      </c>
      <c r="B36" s="17" t="s">
        <v>39</v>
      </c>
      <c r="C36" s="18">
        <v>5140892.96</v>
      </c>
      <c r="D36" s="18">
        <v>5559441</v>
      </c>
      <c r="E36" s="18">
        <v>5471825</v>
      </c>
      <c r="F36" s="18">
        <v>5199130.8600000003</v>
      </c>
      <c r="G36" s="18">
        <f t="shared" si="5"/>
        <v>58237.900000000373</v>
      </c>
      <c r="H36" s="18">
        <f t="shared" si="6"/>
        <v>272694.13999999966</v>
      </c>
      <c r="I36" s="19">
        <f t="shared" si="7"/>
        <v>1.1328362689738043</v>
      </c>
      <c r="J36" s="19">
        <f t="shared" si="8"/>
        <v>95.01639507842448</v>
      </c>
      <c r="K36" s="19">
        <f t="shared" si="9"/>
        <v>93.518950196611499</v>
      </c>
    </row>
    <row r="37" spans="1:11" x14ac:dyDescent="0.2">
      <c r="A37" s="24" t="s">
        <v>40</v>
      </c>
      <c r="B37" s="17" t="s">
        <v>41</v>
      </c>
      <c r="C37" s="18">
        <v>4340341.03</v>
      </c>
      <c r="D37" s="18">
        <v>4409660</v>
      </c>
      <c r="E37" s="18">
        <v>4337356</v>
      </c>
      <c r="F37" s="18">
        <v>4382048.0199999996</v>
      </c>
      <c r="G37" s="18">
        <f t="shared" si="5"/>
        <v>41706.989999999292</v>
      </c>
      <c r="H37" s="18">
        <f t="shared" si="6"/>
        <v>-44692.019999999553</v>
      </c>
      <c r="I37" s="19">
        <f t="shared" si="7"/>
        <v>0.9609150458852298</v>
      </c>
      <c r="J37" s="19">
        <f t="shared" si="8"/>
        <v>101.0303977815056</v>
      </c>
      <c r="K37" s="19">
        <f t="shared" si="9"/>
        <v>99.373829728369074</v>
      </c>
    </row>
    <row r="38" spans="1:11" x14ac:dyDescent="0.2">
      <c r="A38" s="24" t="s">
        <v>42</v>
      </c>
      <c r="B38" s="17" t="s">
        <v>43</v>
      </c>
      <c r="C38" s="18">
        <v>800551.93</v>
      </c>
      <c r="D38" s="18">
        <v>1149781</v>
      </c>
      <c r="E38" s="18">
        <v>1134469</v>
      </c>
      <c r="F38" s="18">
        <v>817082.84</v>
      </c>
      <c r="G38" s="18">
        <f t="shared" si="5"/>
        <v>16530.909999999916</v>
      </c>
      <c r="H38" s="18">
        <f t="shared" si="6"/>
        <v>317386.16000000003</v>
      </c>
      <c r="I38" s="19">
        <f t="shared" si="7"/>
        <v>2.0649391226875053</v>
      </c>
      <c r="J38" s="19">
        <f t="shared" si="8"/>
        <v>72.023373049417827</v>
      </c>
      <c r="K38" s="19">
        <f t="shared" si="9"/>
        <v>71.064214837434264</v>
      </c>
    </row>
    <row r="39" spans="1:11" x14ac:dyDescent="0.2">
      <c r="A39" s="25" t="s">
        <v>44</v>
      </c>
      <c r="B39" s="17" t="s">
        <v>45</v>
      </c>
      <c r="C39" s="18">
        <v>46936.31</v>
      </c>
      <c r="D39" s="18">
        <v>0</v>
      </c>
      <c r="E39" s="18">
        <v>0</v>
      </c>
      <c r="F39" s="18">
        <v>29688.19</v>
      </c>
      <c r="G39" s="18">
        <f t="shared" si="5"/>
        <v>-17248.12</v>
      </c>
      <c r="H39" s="18">
        <f t="shared" si="6"/>
        <v>-29688.19</v>
      </c>
      <c r="I39" s="19">
        <f t="shared" si="7"/>
        <v>-36.7479250073131</v>
      </c>
      <c r="J39" s="19">
        <f t="shared" si="8"/>
        <v>0</v>
      </c>
      <c r="K39" s="19">
        <f t="shared" si="9"/>
        <v>0</v>
      </c>
    </row>
    <row r="40" spans="1:11" ht="25.5" x14ac:dyDescent="0.2">
      <c r="A40" s="23" t="s">
        <v>76</v>
      </c>
      <c r="B40" s="17" t="s">
        <v>77</v>
      </c>
      <c r="C40" s="18">
        <v>35202</v>
      </c>
      <c r="D40" s="18">
        <v>50000</v>
      </c>
      <c r="E40" s="18">
        <v>50000</v>
      </c>
      <c r="F40" s="18">
        <v>31525</v>
      </c>
      <c r="G40" s="18">
        <f t="shared" si="5"/>
        <v>-3677</v>
      </c>
      <c r="H40" s="18">
        <f t="shared" si="6"/>
        <v>18475</v>
      </c>
      <c r="I40" s="19">
        <f t="shared" si="7"/>
        <v>-10.445429236975173</v>
      </c>
      <c r="J40" s="19">
        <f t="shared" si="8"/>
        <v>63.05</v>
      </c>
      <c r="K40" s="19">
        <f t="shared" si="9"/>
        <v>63.05</v>
      </c>
    </row>
    <row r="41" spans="1:11" x14ac:dyDescent="0.2">
      <c r="A41" s="24" t="s">
        <v>78</v>
      </c>
      <c r="B41" s="17" t="s">
        <v>79</v>
      </c>
      <c r="C41" s="18">
        <v>35202</v>
      </c>
      <c r="D41" s="18">
        <v>50000</v>
      </c>
      <c r="E41" s="18">
        <v>50000</v>
      </c>
      <c r="F41" s="18">
        <v>31525</v>
      </c>
      <c r="G41" s="18">
        <f t="shared" si="5"/>
        <v>-3677</v>
      </c>
      <c r="H41" s="18">
        <f t="shared" si="6"/>
        <v>18475</v>
      </c>
      <c r="I41" s="19">
        <f t="shared" si="7"/>
        <v>-10.445429236975173</v>
      </c>
      <c r="J41" s="19">
        <f t="shared" si="8"/>
        <v>63.05</v>
      </c>
      <c r="K41" s="19">
        <f t="shared" si="9"/>
        <v>63.05</v>
      </c>
    </row>
    <row r="42" spans="1:11" x14ac:dyDescent="0.2">
      <c r="A42" s="22" t="s">
        <v>60</v>
      </c>
      <c r="B42" s="17" t="s">
        <v>61</v>
      </c>
      <c r="C42" s="18">
        <v>108891.29</v>
      </c>
      <c r="D42" s="18">
        <v>105250</v>
      </c>
      <c r="E42" s="18">
        <v>105250</v>
      </c>
      <c r="F42" s="18">
        <v>92139.199999999997</v>
      </c>
      <c r="G42" s="18">
        <f t="shared" si="5"/>
        <v>-16752.089999999997</v>
      </c>
      <c r="H42" s="18">
        <f t="shared" si="6"/>
        <v>13110.800000000003</v>
      </c>
      <c r="I42" s="19">
        <f t="shared" si="7"/>
        <v>-15.384233210939087</v>
      </c>
      <c r="J42" s="19">
        <f t="shared" si="8"/>
        <v>87.543182897862224</v>
      </c>
      <c r="K42" s="19">
        <f t="shared" si="9"/>
        <v>87.543182897862224</v>
      </c>
    </row>
    <row r="43" spans="1:11" x14ac:dyDescent="0.2">
      <c r="A43" s="23" t="s">
        <v>62</v>
      </c>
      <c r="B43" s="17" t="s">
        <v>63</v>
      </c>
      <c r="C43" s="18">
        <v>108891.29</v>
      </c>
      <c r="D43" s="18">
        <v>105250</v>
      </c>
      <c r="E43" s="18">
        <v>105250</v>
      </c>
      <c r="F43" s="18">
        <v>92139.199999999997</v>
      </c>
      <c r="G43" s="18">
        <f t="shared" si="5"/>
        <v>-16752.089999999997</v>
      </c>
      <c r="H43" s="18">
        <f t="shared" si="6"/>
        <v>13110.800000000003</v>
      </c>
      <c r="I43" s="19">
        <f t="shared" si="7"/>
        <v>-15.384233210939087</v>
      </c>
      <c r="J43" s="19">
        <f t="shared" si="8"/>
        <v>87.543182897862224</v>
      </c>
      <c r="K43" s="19">
        <f t="shared" si="9"/>
        <v>87.543182897862224</v>
      </c>
    </row>
    <row r="44" spans="1:11" x14ac:dyDescent="0.2">
      <c r="A44" s="16"/>
      <c r="B44" s="17" t="s">
        <v>64</v>
      </c>
      <c r="C44" s="18">
        <v>217109.34</v>
      </c>
      <c r="D44" s="18">
        <v>-285419</v>
      </c>
      <c r="E44" s="18">
        <v>-217420</v>
      </c>
      <c r="F44" s="18">
        <v>-256213.34</v>
      </c>
      <c r="G44" s="18">
        <f t="shared" si="5"/>
        <v>-473322.68</v>
      </c>
      <c r="H44" s="18">
        <f t="shared" si="6"/>
        <v>38793.339999999997</v>
      </c>
      <c r="I44" s="19">
        <f t="shared" si="7"/>
        <v>-218.01120117632894</v>
      </c>
      <c r="J44" s="19">
        <f t="shared" si="8"/>
        <v>117.84258117928432</v>
      </c>
      <c r="K44" s="19">
        <f t="shared" si="9"/>
        <v>89.767443653015391</v>
      </c>
    </row>
    <row r="45" spans="1:11" x14ac:dyDescent="0.2">
      <c r="A45" s="16" t="s">
        <v>65</v>
      </c>
      <c r="B45" s="17" t="s">
        <v>66</v>
      </c>
      <c r="C45" s="18">
        <v>-217109.34</v>
      </c>
      <c r="D45" s="18">
        <v>285419</v>
      </c>
      <c r="E45" s="18">
        <v>217420</v>
      </c>
      <c r="F45" s="18">
        <v>256213.34</v>
      </c>
      <c r="G45" s="18">
        <f t="shared" si="5"/>
        <v>473322.68</v>
      </c>
      <c r="H45" s="18">
        <f t="shared" si="6"/>
        <v>-38793.339999999997</v>
      </c>
      <c r="I45" s="19">
        <f t="shared" si="7"/>
        <v>-218.01120117632894</v>
      </c>
      <c r="J45" s="19">
        <f t="shared" si="8"/>
        <v>117.84258117928432</v>
      </c>
      <c r="K45" s="19">
        <f t="shared" si="9"/>
        <v>89.767443653015391</v>
      </c>
    </row>
    <row r="46" spans="1:11" x14ac:dyDescent="0.2">
      <c r="A46" s="22" t="s">
        <v>67</v>
      </c>
      <c r="B46" s="17" t="s">
        <v>68</v>
      </c>
      <c r="C46" s="18">
        <v>-217109.34</v>
      </c>
      <c r="D46" s="18">
        <v>285419</v>
      </c>
      <c r="E46" s="18">
        <v>217420</v>
      </c>
      <c r="F46" s="18">
        <v>256213.34</v>
      </c>
      <c r="G46" s="18">
        <f t="shared" si="5"/>
        <v>473322.68</v>
      </c>
      <c r="H46" s="18">
        <f t="shared" si="6"/>
        <v>-38793.339999999997</v>
      </c>
      <c r="I46" s="19">
        <f t="shared" si="7"/>
        <v>-218.01120117632894</v>
      </c>
      <c r="J46" s="19">
        <f t="shared" si="8"/>
        <v>117.84258117928432</v>
      </c>
      <c r="K46" s="19">
        <f t="shared" si="9"/>
        <v>89.767443653015391</v>
      </c>
    </row>
    <row r="47" spans="1:11" ht="25.5" x14ac:dyDescent="0.2">
      <c r="A47" s="23" t="s">
        <v>82</v>
      </c>
      <c r="B47" s="17" t="s">
        <v>83</v>
      </c>
      <c r="C47" s="18">
        <v>-142156.01</v>
      </c>
      <c r="D47" s="18">
        <v>285419</v>
      </c>
      <c r="E47" s="18">
        <v>217420</v>
      </c>
      <c r="F47" s="18">
        <v>-283716.65999999997</v>
      </c>
      <c r="G47" s="18">
        <f t="shared" si="5"/>
        <v>-141560.64999999997</v>
      </c>
      <c r="H47" s="18">
        <f t="shared" si="6"/>
        <v>501136.66</v>
      </c>
      <c r="I47" s="19">
        <f t="shared" si="7"/>
        <v>99.581192522215531</v>
      </c>
      <c r="J47" s="19">
        <f t="shared" si="8"/>
        <v>-130.49243859810505</v>
      </c>
      <c r="K47" s="19">
        <f t="shared" si="9"/>
        <v>-99.40356458399755</v>
      </c>
    </row>
    <row r="48" spans="1:11" x14ac:dyDescent="0.2">
      <c r="A48" s="27" t="s">
        <v>84</v>
      </c>
      <c r="B48" s="28" t="s">
        <v>188</v>
      </c>
      <c r="C48" s="29"/>
      <c r="D48" s="29"/>
      <c r="E48" s="29"/>
      <c r="F48" s="29"/>
      <c r="G48" s="29"/>
      <c r="H48" s="29"/>
      <c r="I48" s="30"/>
      <c r="J48" s="30"/>
      <c r="K48" s="30"/>
    </row>
    <row r="49" spans="1:11" x14ac:dyDescent="0.2">
      <c r="A49" s="16" t="s">
        <v>26</v>
      </c>
      <c r="B49" s="17" t="s">
        <v>27</v>
      </c>
      <c r="C49" s="18">
        <v>5502095.5899999999</v>
      </c>
      <c r="D49" s="18">
        <v>5429272</v>
      </c>
      <c r="E49" s="18">
        <v>5409655</v>
      </c>
      <c r="F49" s="18">
        <v>5066581.72</v>
      </c>
      <c r="G49" s="18">
        <f t="shared" ref="G49:G64" si="10">F49-C49</f>
        <v>-435513.87000000011</v>
      </c>
      <c r="H49" s="18">
        <f t="shared" ref="H49:H64" si="11">E49-F49</f>
        <v>343073.28000000026</v>
      </c>
      <c r="I49" s="19">
        <f t="shared" ref="I49:I64" si="12">IF(ISERROR(F49/C49),0,F49/C49*100-100)</f>
        <v>-7.915418096180332</v>
      </c>
      <c r="J49" s="19">
        <f t="shared" ref="J49:J64" si="13">IF(ISERROR(F49/E49),0,F49/E49*100)</f>
        <v>93.658130139537548</v>
      </c>
      <c r="K49" s="19">
        <f t="shared" ref="K49:K64" si="14">IF(ISERROR(F49/D49),0,F49/D49*100)</f>
        <v>93.319725370178546</v>
      </c>
    </row>
    <row r="50" spans="1:11" ht="25.5" x14ac:dyDescent="0.2">
      <c r="A50" s="22" t="s">
        <v>28</v>
      </c>
      <c r="B50" s="17" t="s">
        <v>29</v>
      </c>
      <c r="C50" s="18">
        <v>5502095.5899999999</v>
      </c>
      <c r="D50" s="18">
        <v>5429272</v>
      </c>
      <c r="E50" s="18">
        <v>5409655</v>
      </c>
      <c r="F50" s="18">
        <v>5066581.72</v>
      </c>
      <c r="G50" s="18">
        <f t="shared" si="10"/>
        <v>-435513.87000000011</v>
      </c>
      <c r="H50" s="18">
        <f t="shared" si="11"/>
        <v>343073.28000000026</v>
      </c>
      <c r="I50" s="19">
        <f t="shared" si="12"/>
        <v>-7.915418096180332</v>
      </c>
      <c r="J50" s="19">
        <f t="shared" si="13"/>
        <v>93.658130139537548</v>
      </c>
      <c r="K50" s="19">
        <f t="shared" si="14"/>
        <v>93.319725370178546</v>
      </c>
    </row>
    <row r="51" spans="1:11" x14ac:dyDescent="0.2">
      <c r="A51" s="16" t="s">
        <v>34</v>
      </c>
      <c r="B51" s="17" t="s">
        <v>35</v>
      </c>
      <c r="C51" s="18">
        <v>5284986.25</v>
      </c>
      <c r="D51" s="18">
        <v>5714691</v>
      </c>
      <c r="E51" s="18">
        <v>5627075</v>
      </c>
      <c r="F51" s="18">
        <v>5322795.0599999996</v>
      </c>
      <c r="G51" s="18">
        <f t="shared" si="10"/>
        <v>37808.80999999959</v>
      </c>
      <c r="H51" s="18">
        <f t="shared" si="11"/>
        <v>304279.94000000041</v>
      </c>
      <c r="I51" s="19">
        <f t="shared" si="12"/>
        <v>0.71540034754109172</v>
      </c>
      <c r="J51" s="19">
        <f t="shared" si="13"/>
        <v>94.592573583966796</v>
      </c>
      <c r="K51" s="19">
        <f t="shared" si="14"/>
        <v>93.142307431845396</v>
      </c>
    </row>
    <row r="52" spans="1:11" x14ac:dyDescent="0.2">
      <c r="A52" s="22" t="s">
        <v>36</v>
      </c>
      <c r="B52" s="17" t="s">
        <v>37</v>
      </c>
      <c r="C52" s="18">
        <v>5176094.96</v>
      </c>
      <c r="D52" s="18">
        <v>5609441</v>
      </c>
      <c r="E52" s="18">
        <v>5521825</v>
      </c>
      <c r="F52" s="18">
        <v>5230655.8600000003</v>
      </c>
      <c r="G52" s="18">
        <f t="shared" si="10"/>
        <v>54560.900000000373</v>
      </c>
      <c r="H52" s="18">
        <f t="shared" si="11"/>
        <v>291169.13999999966</v>
      </c>
      <c r="I52" s="19">
        <f t="shared" si="12"/>
        <v>1.0540938762066361</v>
      </c>
      <c r="J52" s="19">
        <f t="shared" si="13"/>
        <v>94.726940096797719</v>
      </c>
      <c r="K52" s="19">
        <f t="shared" si="14"/>
        <v>93.247363863885909</v>
      </c>
    </row>
    <row r="53" spans="1:11" x14ac:dyDescent="0.2">
      <c r="A53" s="23" t="s">
        <v>38</v>
      </c>
      <c r="B53" s="17" t="s">
        <v>39</v>
      </c>
      <c r="C53" s="18">
        <v>5140892.96</v>
      </c>
      <c r="D53" s="18">
        <v>5559441</v>
      </c>
      <c r="E53" s="18">
        <v>5471825</v>
      </c>
      <c r="F53" s="18">
        <v>5199130.8600000003</v>
      </c>
      <c r="G53" s="18">
        <f t="shared" si="10"/>
        <v>58237.900000000373</v>
      </c>
      <c r="H53" s="18">
        <f t="shared" si="11"/>
        <v>272694.13999999966</v>
      </c>
      <c r="I53" s="19">
        <f t="shared" si="12"/>
        <v>1.1328362689738043</v>
      </c>
      <c r="J53" s="19">
        <f t="shared" si="13"/>
        <v>95.01639507842448</v>
      </c>
      <c r="K53" s="19">
        <f t="shared" si="14"/>
        <v>93.518950196611499</v>
      </c>
    </row>
    <row r="54" spans="1:11" x14ac:dyDescent="0.2">
      <c r="A54" s="24" t="s">
        <v>40</v>
      </c>
      <c r="B54" s="17" t="s">
        <v>41</v>
      </c>
      <c r="C54" s="18">
        <v>4340341.03</v>
      </c>
      <c r="D54" s="18">
        <v>4409660</v>
      </c>
      <c r="E54" s="18">
        <v>4337356</v>
      </c>
      <c r="F54" s="18">
        <v>4382048.0199999996</v>
      </c>
      <c r="G54" s="18">
        <f t="shared" si="10"/>
        <v>41706.989999999292</v>
      </c>
      <c r="H54" s="18">
        <f t="shared" si="11"/>
        <v>-44692.019999999553</v>
      </c>
      <c r="I54" s="19">
        <f t="shared" si="12"/>
        <v>0.9609150458852298</v>
      </c>
      <c r="J54" s="19">
        <f t="shared" si="13"/>
        <v>101.0303977815056</v>
      </c>
      <c r="K54" s="19">
        <f t="shared" si="14"/>
        <v>99.373829728369074</v>
      </c>
    </row>
    <row r="55" spans="1:11" x14ac:dyDescent="0.2">
      <c r="A55" s="24" t="s">
        <v>42</v>
      </c>
      <c r="B55" s="17" t="s">
        <v>43</v>
      </c>
      <c r="C55" s="18">
        <v>800551.93</v>
      </c>
      <c r="D55" s="18">
        <v>1149781</v>
      </c>
      <c r="E55" s="18">
        <v>1134469</v>
      </c>
      <c r="F55" s="18">
        <v>817082.84</v>
      </c>
      <c r="G55" s="18">
        <f t="shared" si="10"/>
        <v>16530.909999999916</v>
      </c>
      <c r="H55" s="18">
        <f t="shared" si="11"/>
        <v>317386.16000000003</v>
      </c>
      <c r="I55" s="19">
        <f t="shared" si="12"/>
        <v>2.0649391226875053</v>
      </c>
      <c r="J55" s="19">
        <f t="shared" si="13"/>
        <v>72.023373049417827</v>
      </c>
      <c r="K55" s="19">
        <f t="shared" si="14"/>
        <v>71.064214837434264</v>
      </c>
    </row>
    <row r="56" spans="1:11" x14ac:dyDescent="0.2">
      <c r="A56" s="25" t="s">
        <v>44</v>
      </c>
      <c r="B56" s="17" t="s">
        <v>45</v>
      </c>
      <c r="C56" s="18">
        <v>46936.31</v>
      </c>
      <c r="D56" s="18">
        <v>0</v>
      </c>
      <c r="E56" s="18">
        <v>0</v>
      </c>
      <c r="F56" s="18">
        <v>29688.19</v>
      </c>
      <c r="G56" s="18">
        <f t="shared" si="10"/>
        <v>-17248.12</v>
      </c>
      <c r="H56" s="18">
        <f t="shared" si="11"/>
        <v>-29688.19</v>
      </c>
      <c r="I56" s="19">
        <f t="shared" si="12"/>
        <v>-36.7479250073131</v>
      </c>
      <c r="J56" s="19">
        <f t="shared" si="13"/>
        <v>0</v>
      </c>
      <c r="K56" s="19">
        <f t="shared" si="14"/>
        <v>0</v>
      </c>
    </row>
    <row r="57" spans="1:11" ht="25.5" x14ac:dyDescent="0.2">
      <c r="A57" s="23" t="s">
        <v>76</v>
      </c>
      <c r="B57" s="17" t="s">
        <v>77</v>
      </c>
      <c r="C57" s="18">
        <v>35202</v>
      </c>
      <c r="D57" s="18">
        <v>50000</v>
      </c>
      <c r="E57" s="18">
        <v>50000</v>
      </c>
      <c r="F57" s="18">
        <v>31525</v>
      </c>
      <c r="G57" s="18">
        <f t="shared" si="10"/>
        <v>-3677</v>
      </c>
      <c r="H57" s="18">
        <f t="shared" si="11"/>
        <v>18475</v>
      </c>
      <c r="I57" s="19">
        <f t="shared" si="12"/>
        <v>-10.445429236975173</v>
      </c>
      <c r="J57" s="19">
        <f t="shared" si="13"/>
        <v>63.05</v>
      </c>
      <c r="K57" s="19">
        <f t="shared" si="14"/>
        <v>63.05</v>
      </c>
    </row>
    <row r="58" spans="1:11" x14ac:dyDescent="0.2">
      <c r="A58" s="24" t="s">
        <v>78</v>
      </c>
      <c r="B58" s="17" t="s">
        <v>79</v>
      </c>
      <c r="C58" s="18">
        <v>35202</v>
      </c>
      <c r="D58" s="18">
        <v>50000</v>
      </c>
      <c r="E58" s="18">
        <v>50000</v>
      </c>
      <c r="F58" s="18">
        <v>31525</v>
      </c>
      <c r="G58" s="18">
        <f t="shared" si="10"/>
        <v>-3677</v>
      </c>
      <c r="H58" s="18">
        <f t="shared" si="11"/>
        <v>18475</v>
      </c>
      <c r="I58" s="19">
        <f t="shared" si="12"/>
        <v>-10.445429236975173</v>
      </c>
      <c r="J58" s="19">
        <f t="shared" si="13"/>
        <v>63.05</v>
      </c>
      <c r="K58" s="19">
        <f t="shared" si="14"/>
        <v>63.05</v>
      </c>
    </row>
    <row r="59" spans="1:11" x14ac:dyDescent="0.2">
      <c r="A59" s="22" t="s">
        <v>60</v>
      </c>
      <c r="B59" s="17" t="s">
        <v>61</v>
      </c>
      <c r="C59" s="18">
        <v>108891.29</v>
      </c>
      <c r="D59" s="18">
        <v>105250</v>
      </c>
      <c r="E59" s="18">
        <v>105250</v>
      </c>
      <c r="F59" s="18">
        <v>92139.199999999997</v>
      </c>
      <c r="G59" s="18">
        <f t="shared" si="10"/>
        <v>-16752.089999999997</v>
      </c>
      <c r="H59" s="18">
        <f t="shared" si="11"/>
        <v>13110.800000000003</v>
      </c>
      <c r="I59" s="19">
        <f t="shared" si="12"/>
        <v>-15.384233210939087</v>
      </c>
      <c r="J59" s="19">
        <f t="shared" si="13"/>
        <v>87.543182897862224</v>
      </c>
      <c r="K59" s="19">
        <f t="shared" si="14"/>
        <v>87.543182897862224</v>
      </c>
    </row>
    <row r="60" spans="1:11" x14ac:dyDescent="0.2">
      <c r="A60" s="23" t="s">
        <v>62</v>
      </c>
      <c r="B60" s="17" t="s">
        <v>63</v>
      </c>
      <c r="C60" s="18">
        <v>108891.29</v>
      </c>
      <c r="D60" s="18">
        <v>105250</v>
      </c>
      <c r="E60" s="18">
        <v>105250</v>
      </c>
      <c r="F60" s="18">
        <v>92139.199999999997</v>
      </c>
      <c r="G60" s="18">
        <f t="shared" si="10"/>
        <v>-16752.089999999997</v>
      </c>
      <c r="H60" s="18">
        <f t="shared" si="11"/>
        <v>13110.800000000003</v>
      </c>
      <c r="I60" s="19">
        <f t="shared" si="12"/>
        <v>-15.384233210939087</v>
      </c>
      <c r="J60" s="19">
        <f t="shared" si="13"/>
        <v>87.543182897862224</v>
      </c>
      <c r="K60" s="19">
        <f t="shared" si="14"/>
        <v>87.543182897862224</v>
      </c>
    </row>
    <row r="61" spans="1:11" x14ac:dyDescent="0.2">
      <c r="A61" s="16"/>
      <c r="B61" s="17" t="s">
        <v>64</v>
      </c>
      <c r="C61" s="18">
        <v>217109.34</v>
      </c>
      <c r="D61" s="18">
        <v>-285419</v>
      </c>
      <c r="E61" s="18">
        <v>-217420</v>
      </c>
      <c r="F61" s="18">
        <v>-256213.34</v>
      </c>
      <c r="G61" s="18">
        <f t="shared" si="10"/>
        <v>-473322.68</v>
      </c>
      <c r="H61" s="18">
        <f t="shared" si="11"/>
        <v>38793.339999999997</v>
      </c>
      <c r="I61" s="19">
        <f t="shared" si="12"/>
        <v>-218.01120117632894</v>
      </c>
      <c r="J61" s="19">
        <f t="shared" si="13"/>
        <v>117.84258117928432</v>
      </c>
      <c r="K61" s="19">
        <f t="shared" si="14"/>
        <v>89.767443653015391</v>
      </c>
    </row>
    <row r="62" spans="1:11" x14ac:dyDescent="0.2">
      <c r="A62" s="16" t="s">
        <v>65</v>
      </c>
      <c r="B62" s="17" t="s">
        <v>66</v>
      </c>
      <c r="C62" s="18">
        <v>-217109.34</v>
      </c>
      <c r="D62" s="18">
        <v>285419</v>
      </c>
      <c r="E62" s="18">
        <v>217420</v>
      </c>
      <c r="F62" s="18">
        <v>256213.34</v>
      </c>
      <c r="G62" s="18">
        <f t="shared" si="10"/>
        <v>473322.68</v>
      </c>
      <c r="H62" s="18">
        <f t="shared" si="11"/>
        <v>-38793.339999999997</v>
      </c>
      <c r="I62" s="19">
        <f t="shared" si="12"/>
        <v>-218.01120117632894</v>
      </c>
      <c r="J62" s="19">
        <f t="shared" si="13"/>
        <v>117.84258117928432</v>
      </c>
      <c r="K62" s="19">
        <f t="shared" si="14"/>
        <v>89.767443653015391</v>
      </c>
    </row>
    <row r="63" spans="1:11" x14ac:dyDescent="0.2">
      <c r="A63" s="22" t="s">
        <v>67</v>
      </c>
      <c r="B63" s="17" t="s">
        <v>68</v>
      </c>
      <c r="C63" s="18">
        <v>-217109.34</v>
      </c>
      <c r="D63" s="18">
        <v>285419</v>
      </c>
      <c r="E63" s="18">
        <v>217420</v>
      </c>
      <c r="F63" s="18">
        <v>256213.34</v>
      </c>
      <c r="G63" s="18">
        <f t="shared" si="10"/>
        <v>473322.68</v>
      </c>
      <c r="H63" s="18">
        <f t="shared" si="11"/>
        <v>-38793.339999999997</v>
      </c>
      <c r="I63" s="19">
        <f t="shared" si="12"/>
        <v>-218.01120117632894</v>
      </c>
      <c r="J63" s="19">
        <f t="shared" si="13"/>
        <v>117.84258117928432</v>
      </c>
      <c r="K63" s="19">
        <f t="shared" si="14"/>
        <v>89.767443653015391</v>
      </c>
    </row>
    <row r="64" spans="1:11" ht="25.5" x14ac:dyDescent="0.2">
      <c r="A64" s="23" t="s">
        <v>82</v>
      </c>
      <c r="B64" s="17" t="s">
        <v>83</v>
      </c>
      <c r="C64" s="18">
        <v>-142156.01</v>
      </c>
      <c r="D64" s="18">
        <v>285419</v>
      </c>
      <c r="E64" s="18">
        <v>217420</v>
      </c>
      <c r="F64" s="18">
        <v>-283716.65999999997</v>
      </c>
      <c r="G64" s="18">
        <f t="shared" si="10"/>
        <v>-141560.64999999997</v>
      </c>
      <c r="H64" s="18">
        <f t="shared" si="11"/>
        <v>501136.66</v>
      </c>
      <c r="I64" s="19">
        <f t="shared" si="12"/>
        <v>99.581192522215531</v>
      </c>
      <c r="J64" s="19">
        <f t="shared" si="13"/>
        <v>-130.49243859810505</v>
      </c>
      <c r="K64" s="19">
        <f t="shared" si="14"/>
        <v>-99.40356458399755</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5"/>
  <sheetViews>
    <sheetView zoomScaleNormal="100" workbookViewId="0">
      <selection activeCell="E489" sqref="E489"/>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19.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189</v>
      </c>
      <c r="B13" s="21" t="s">
        <v>190</v>
      </c>
      <c r="C13" s="18"/>
      <c r="D13" s="18"/>
      <c r="E13" s="18"/>
      <c r="F13" s="18"/>
      <c r="G13" s="18"/>
      <c r="H13" s="18"/>
      <c r="I13" s="19"/>
      <c r="J13" s="19"/>
      <c r="K13" s="19"/>
    </row>
    <row r="14" spans="1:11" x14ac:dyDescent="0.2">
      <c r="A14" s="16" t="s">
        <v>26</v>
      </c>
      <c r="B14" s="17" t="s">
        <v>27</v>
      </c>
      <c r="C14" s="18">
        <v>720837803.15999997</v>
      </c>
      <c r="D14" s="18">
        <v>842692280</v>
      </c>
      <c r="E14" s="18">
        <v>758348915</v>
      </c>
      <c r="F14" s="18">
        <v>838761013.28999996</v>
      </c>
      <c r="G14" s="18">
        <f t="shared" ref="G14:G56" si="0">F14-C14</f>
        <v>117923210.13</v>
      </c>
      <c r="H14" s="18">
        <f t="shared" ref="H14:H56" si="1">E14-F14</f>
        <v>-80412098.289999962</v>
      </c>
      <c r="I14" s="19">
        <f t="shared" ref="I14:I56" si="2">IF(ISERROR(F14/C14),0,F14/C14*100-100)</f>
        <v>16.359187824646497</v>
      </c>
      <c r="J14" s="19">
        <f t="shared" ref="J14:J56" si="3">IF(ISERROR(F14/E14),0,F14/E14*100)</f>
        <v>110.60357530675704</v>
      </c>
      <c r="K14" s="19">
        <f t="shared" ref="K14:K56" si="4">IF(ISERROR(F14/D14),0,F14/D14*100)</f>
        <v>99.533487276043402</v>
      </c>
    </row>
    <row r="15" spans="1:11" ht="25.5" x14ac:dyDescent="0.2">
      <c r="A15" s="22" t="s">
        <v>28</v>
      </c>
      <c r="B15" s="17" t="s">
        <v>29</v>
      </c>
      <c r="C15" s="18">
        <v>9490399</v>
      </c>
      <c r="D15" s="18">
        <v>16575353</v>
      </c>
      <c r="E15" s="18">
        <v>10533578</v>
      </c>
      <c r="F15" s="18">
        <v>14455094.34</v>
      </c>
      <c r="G15" s="18">
        <f t="shared" si="0"/>
        <v>4964695.34</v>
      </c>
      <c r="H15" s="18">
        <f t="shared" si="1"/>
        <v>-3921516.34</v>
      </c>
      <c r="I15" s="19">
        <f t="shared" si="2"/>
        <v>52.31281993517868</v>
      </c>
      <c r="J15" s="19">
        <f t="shared" si="3"/>
        <v>137.22872076325822</v>
      </c>
      <c r="K15" s="19">
        <f t="shared" si="4"/>
        <v>87.208364974187873</v>
      </c>
    </row>
    <row r="16" spans="1:11" x14ac:dyDescent="0.2">
      <c r="A16" s="22" t="s">
        <v>90</v>
      </c>
      <c r="B16" s="17" t="s">
        <v>91</v>
      </c>
      <c r="C16" s="18">
        <v>820302.95</v>
      </c>
      <c r="D16" s="18">
        <v>3314275</v>
      </c>
      <c r="E16" s="18">
        <v>0</v>
      </c>
      <c r="F16" s="18">
        <v>3201147.34</v>
      </c>
      <c r="G16" s="18">
        <f t="shared" si="0"/>
        <v>2380844.3899999997</v>
      </c>
      <c r="H16" s="18">
        <f t="shared" si="1"/>
        <v>-3201147.34</v>
      </c>
      <c r="I16" s="19">
        <f t="shared" si="2"/>
        <v>290.2396474375717</v>
      </c>
      <c r="J16" s="19">
        <f t="shared" si="3"/>
        <v>0</v>
      </c>
      <c r="K16" s="19">
        <f t="shared" si="4"/>
        <v>96.586654396512046</v>
      </c>
    </row>
    <row r="17" spans="1:11" x14ac:dyDescent="0.2">
      <c r="A17" s="22" t="s">
        <v>92</v>
      </c>
      <c r="B17" s="17" t="s">
        <v>93</v>
      </c>
      <c r="C17" s="18">
        <v>554203.4</v>
      </c>
      <c r="D17" s="18">
        <v>620071</v>
      </c>
      <c r="E17" s="18">
        <v>473414</v>
      </c>
      <c r="F17" s="18">
        <v>604761.19999999995</v>
      </c>
      <c r="G17" s="18">
        <f t="shared" si="0"/>
        <v>50557.79999999993</v>
      </c>
      <c r="H17" s="18">
        <f t="shared" si="1"/>
        <v>-131347.19999999995</v>
      </c>
      <c r="I17" s="19">
        <f t="shared" si="2"/>
        <v>9.1226073315320519</v>
      </c>
      <c r="J17" s="19">
        <f t="shared" si="3"/>
        <v>127.7446801319775</v>
      </c>
      <c r="K17" s="19">
        <f t="shared" si="4"/>
        <v>97.530960164239247</v>
      </c>
    </row>
    <row r="18" spans="1:11" x14ac:dyDescent="0.2">
      <c r="A18" s="23" t="s">
        <v>94</v>
      </c>
      <c r="B18" s="17" t="s">
        <v>95</v>
      </c>
      <c r="C18" s="18">
        <v>554203.4</v>
      </c>
      <c r="D18" s="18">
        <v>620071</v>
      </c>
      <c r="E18" s="18">
        <v>473414</v>
      </c>
      <c r="F18" s="18">
        <v>604761.19999999995</v>
      </c>
      <c r="G18" s="18">
        <f t="shared" si="0"/>
        <v>50557.79999999993</v>
      </c>
      <c r="H18" s="18">
        <f t="shared" si="1"/>
        <v>-131347.19999999995</v>
      </c>
      <c r="I18" s="19">
        <f t="shared" si="2"/>
        <v>9.1226073315320519</v>
      </c>
      <c r="J18" s="19">
        <f t="shared" si="3"/>
        <v>127.7446801319775</v>
      </c>
      <c r="K18" s="19">
        <f t="shared" si="4"/>
        <v>97.530960164239247</v>
      </c>
    </row>
    <row r="19" spans="1:11" x14ac:dyDescent="0.2">
      <c r="A19" s="24" t="s">
        <v>96</v>
      </c>
      <c r="B19" s="17" t="s">
        <v>97</v>
      </c>
      <c r="C19" s="18">
        <v>554203.4</v>
      </c>
      <c r="D19" s="18">
        <v>620071</v>
      </c>
      <c r="E19" s="18">
        <v>473414</v>
      </c>
      <c r="F19" s="18">
        <v>604761.19999999995</v>
      </c>
      <c r="G19" s="18">
        <f t="shared" si="0"/>
        <v>50557.79999999993</v>
      </c>
      <c r="H19" s="18">
        <f t="shared" si="1"/>
        <v>-131347.19999999995</v>
      </c>
      <c r="I19" s="19">
        <f t="shared" si="2"/>
        <v>9.1226073315320519</v>
      </c>
      <c r="J19" s="19">
        <f t="shared" si="3"/>
        <v>127.7446801319775</v>
      </c>
      <c r="K19" s="19">
        <f t="shared" si="4"/>
        <v>97.530960164239247</v>
      </c>
    </row>
    <row r="20" spans="1:11" ht="25.5" x14ac:dyDescent="0.2">
      <c r="A20" s="25" t="s">
        <v>98</v>
      </c>
      <c r="B20" s="17" t="s">
        <v>99</v>
      </c>
      <c r="C20" s="18">
        <v>554203.4</v>
      </c>
      <c r="D20" s="18">
        <v>620071</v>
      </c>
      <c r="E20" s="18">
        <v>473414</v>
      </c>
      <c r="F20" s="18">
        <v>604761.19999999995</v>
      </c>
      <c r="G20" s="18">
        <f t="shared" si="0"/>
        <v>50557.79999999993</v>
      </c>
      <c r="H20" s="18">
        <f t="shared" si="1"/>
        <v>-131347.19999999995</v>
      </c>
      <c r="I20" s="19">
        <f t="shared" si="2"/>
        <v>9.1226073315320519</v>
      </c>
      <c r="J20" s="19">
        <f t="shared" si="3"/>
        <v>127.7446801319775</v>
      </c>
      <c r="K20" s="19">
        <f t="shared" si="4"/>
        <v>97.530960164239247</v>
      </c>
    </row>
    <row r="21" spans="1:11" ht="25.5" x14ac:dyDescent="0.2">
      <c r="A21" s="26" t="s">
        <v>100</v>
      </c>
      <c r="B21" s="17" t="s">
        <v>101</v>
      </c>
      <c r="C21" s="18">
        <v>476990</v>
      </c>
      <c r="D21" s="18">
        <v>527309</v>
      </c>
      <c r="E21" s="18">
        <v>473414</v>
      </c>
      <c r="F21" s="18">
        <v>511999.6</v>
      </c>
      <c r="G21" s="18">
        <f t="shared" si="0"/>
        <v>35009.599999999977</v>
      </c>
      <c r="H21" s="18">
        <f t="shared" si="1"/>
        <v>-38585.599999999977</v>
      </c>
      <c r="I21" s="19">
        <f t="shared" si="2"/>
        <v>7.3396926560305218</v>
      </c>
      <c r="J21" s="19">
        <f t="shared" si="3"/>
        <v>108.15049829536092</v>
      </c>
      <c r="K21" s="19">
        <f t="shared" si="4"/>
        <v>97.096692830958702</v>
      </c>
    </row>
    <row r="22" spans="1:11" ht="25.5" x14ac:dyDescent="0.2">
      <c r="A22" s="26" t="s">
        <v>102</v>
      </c>
      <c r="B22" s="17" t="s">
        <v>103</v>
      </c>
      <c r="C22" s="18">
        <v>77213.399999999994</v>
      </c>
      <c r="D22" s="18">
        <v>92762</v>
      </c>
      <c r="E22" s="18">
        <v>0</v>
      </c>
      <c r="F22" s="18">
        <v>92761.600000000006</v>
      </c>
      <c r="G22" s="18">
        <f t="shared" si="0"/>
        <v>15548.200000000012</v>
      </c>
      <c r="H22" s="18">
        <f t="shared" si="1"/>
        <v>-92761.600000000006</v>
      </c>
      <c r="I22" s="19">
        <f t="shared" si="2"/>
        <v>20.136660217008966</v>
      </c>
      <c r="J22" s="19">
        <f t="shared" si="3"/>
        <v>0</v>
      </c>
      <c r="K22" s="19">
        <f t="shared" si="4"/>
        <v>99.999568788943762</v>
      </c>
    </row>
    <row r="23" spans="1:11" x14ac:dyDescent="0.2">
      <c r="A23" s="22" t="s">
        <v>30</v>
      </c>
      <c r="B23" s="17" t="s">
        <v>31</v>
      </c>
      <c r="C23" s="18">
        <v>709972897.80999994</v>
      </c>
      <c r="D23" s="18">
        <v>822182581</v>
      </c>
      <c r="E23" s="18">
        <v>747341923</v>
      </c>
      <c r="F23" s="18">
        <v>820500010.40999997</v>
      </c>
      <c r="G23" s="18">
        <f t="shared" si="0"/>
        <v>110527112.60000002</v>
      </c>
      <c r="H23" s="18">
        <f t="shared" si="1"/>
        <v>-73158087.409999967</v>
      </c>
      <c r="I23" s="19">
        <f t="shared" si="2"/>
        <v>15.56779321308386</v>
      </c>
      <c r="J23" s="19">
        <f t="shared" si="3"/>
        <v>109.7891052486828</v>
      </c>
      <c r="K23" s="19">
        <f t="shared" si="4"/>
        <v>99.795353169857535</v>
      </c>
    </row>
    <row r="24" spans="1:11" x14ac:dyDescent="0.2">
      <c r="A24" s="23" t="s">
        <v>32</v>
      </c>
      <c r="B24" s="17" t="s">
        <v>33</v>
      </c>
      <c r="C24" s="18">
        <v>709972897.80999994</v>
      </c>
      <c r="D24" s="18">
        <v>822182581</v>
      </c>
      <c r="E24" s="18">
        <v>747341923</v>
      </c>
      <c r="F24" s="18">
        <v>820500010.40999997</v>
      </c>
      <c r="G24" s="18">
        <f t="shared" si="0"/>
        <v>110527112.60000002</v>
      </c>
      <c r="H24" s="18">
        <f t="shared" si="1"/>
        <v>-73158087.409999967</v>
      </c>
      <c r="I24" s="19">
        <f t="shared" si="2"/>
        <v>15.56779321308386</v>
      </c>
      <c r="J24" s="19">
        <f t="shared" si="3"/>
        <v>109.7891052486828</v>
      </c>
      <c r="K24" s="19">
        <f t="shared" si="4"/>
        <v>99.795353169857535</v>
      </c>
    </row>
    <row r="25" spans="1:11" x14ac:dyDescent="0.2">
      <c r="A25" s="16" t="s">
        <v>34</v>
      </c>
      <c r="B25" s="17" t="s">
        <v>35</v>
      </c>
      <c r="C25" s="18">
        <v>719565513.99000001</v>
      </c>
      <c r="D25" s="18">
        <v>843905232</v>
      </c>
      <c r="E25" s="18">
        <v>758348915</v>
      </c>
      <c r="F25" s="18">
        <v>836925635.19000006</v>
      </c>
      <c r="G25" s="18">
        <f t="shared" si="0"/>
        <v>117360121.20000005</v>
      </c>
      <c r="H25" s="18">
        <f t="shared" si="1"/>
        <v>-78576720.190000057</v>
      </c>
      <c r="I25" s="19">
        <f t="shared" si="2"/>
        <v>16.309859063316793</v>
      </c>
      <c r="J25" s="19">
        <f t="shared" si="3"/>
        <v>110.36155239834424</v>
      </c>
      <c r="K25" s="19">
        <f t="shared" si="4"/>
        <v>99.172940687491788</v>
      </c>
    </row>
    <row r="26" spans="1:11" x14ac:dyDescent="0.2">
      <c r="A26" s="22" t="s">
        <v>36</v>
      </c>
      <c r="B26" s="17" t="s">
        <v>37</v>
      </c>
      <c r="C26" s="18">
        <v>556929512.85000002</v>
      </c>
      <c r="D26" s="18">
        <v>662231724</v>
      </c>
      <c r="E26" s="18">
        <v>533846875</v>
      </c>
      <c r="F26" s="18">
        <v>655438230.40999997</v>
      </c>
      <c r="G26" s="18">
        <f t="shared" si="0"/>
        <v>98508717.559999943</v>
      </c>
      <c r="H26" s="18">
        <f t="shared" si="1"/>
        <v>-121591355.40999997</v>
      </c>
      <c r="I26" s="19">
        <f t="shared" si="2"/>
        <v>17.687824991693631</v>
      </c>
      <c r="J26" s="19">
        <f t="shared" si="3"/>
        <v>122.7764479112105</v>
      </c>
      <c r="K26" s="19">
        <f t="shared" si="4"/>
        <v>98.974151593196709</v>
      </c>
    </row>
    <row r="27" spans="1:11" x14ac:dyDescent="0.2">
      <c r="A27" s="23" t="s">
        <v>38</v>
      </c>
      <c r="B27" s="17" t="s">
        <v>39</v>
      </c>
      <c r="C27" s="18">
        <v>527060608.76999998</v>
      </c>
      <c r="D27" s="18">
        <v>622748755</v>
      </c>
      <c r="E27" s="18">
        <v>498918436</v>
      </c>
      <c r="F27" s="18">
        <v>616087703.99000001</v>
      </c>
      <c r="G27" s="18">
        <f t="shared" si="0"/>
        <v>89027095.220000029</v>
      </c>
      <c r="H27" s="18">
        <f t="shared" si="1"/>
        <v>-117169267.99000001</v>
      </c>
      <c r="I27" s="19">
        <f t="shared" si="2"/>
        <v>16.891244334833203</v>
      </c>
      <c r="J27" s="19">
        <f t="shared" si="3"/>
        <v>123.48465391044398</v>
      </c>
      <c r="K27" s="19">
        <f t="shared" si="4"/>
        <v>98.930379072375658</v>
      </c>
    </row>
    <row r="28" spans="1:11" x14ac:dyDescent="0.2">
      <c r="A28" s="24" t="s">
        <v>40</v>
      </c>
      <c r="B28" s="17" t="s">
        <v>41</v>
      </c>
      <c r="C28" s="18">
        <v>222926034.97999999</v>
      </c>
      <c r="D28" s="18">
        <v>259687122</v>
      </c>
      <c r="E28" s="18">
        <v>245278747</v>
      </c>
      <c r="F28" s="18">
        <v>259476576.74000001</v>
      </c>
      <c r="G28" s="18">
        <f t="shared" si="0"/>
        <v>36550541.76000002</v>
      </c>
      <c r="H28" s="18">
        <f t="shared" si="1"/>
        <v>-14197829.74000001</v>
      </c>
      <c r="I28" s="19">
        <f t="shared" si="2"/>
        <v>16.395815662930161</v>
      </c>
      <c r="J28" s="19">
        <f t="shared" si="3"/>
        <v>105.78844678295751</v>
      </c>
      <c r="K28" s="19">
        <f t="shared" si="4"/>
        <v>99.91892348824291</v>
      </c>
    </row>
    <row r="29" spans="1:11" x14ac:dyDescent="0.2">
      <c r="A29" s="24" t="s">
        <v>42</v>
      </c>
      <c r="B29" s="17" t="s">
        <v>43</v>
      </c>
      <c r="C29" s="18">
        <v>304134573.79000002</v>
      </c>
      <c r="D29" s="18">
        <v>363061633</v>
      </c>
      <c r="E29" s="18">
        <v>253639689</v>
      </c>
      <c r="F29" s="18">
        <v>356611127.25</v>
      </c>
      <c r="G29" s="18">
        <f t="shared" si="0"/>
        <v>52476553.459999979</v>
      </c>
      <c r="H29" s="18">
        <f t="shared" si="1"/>
        <v>-102971438.25</v>
      </c>
      <c r="I29" s="19">
        <f t="shared" si="2"/>
        <v>17.254386045643798</v>
      </c>
      <c r="J29" s="19">
        <f t="shared" si="3"/>
        <v>140.59752582727697</v>
      </c>
      <c r="K29" s="19">
        <f t="shared" si="4"/>
        <v>98.223302832442229</v>
      </c>
    </row>
    <row r="30" spans="1:11" x14ac:dyDescent="0.2">
      <c r="A30" s="25" t="s">
        <v>44</v>
      </c>
      <c r="B30" s="17" t="s">
        <v>45</v>
      </c>
      <c r="C30" s="18">
        <v>3055132.8</v>
      </c>
      <c r="D30" s="18">
        <v>0</v>
      </c>
      <c r="E30" s="18">
        <v>0</v>
      </c>
      <c r="F30" s="18">
        <v>3242475.28</v>
      </c>
      <c r="G30" s="18">
        <f t="shared" si="0"/>
        <v>187342.47999999998</v>
      </c>
      <c r="H30" s="18">
        <f t="shared" si="1"/>
        <v>-3242475.28</v>
      </c>
      <c r="I30" s="19">
        <f t="shared" si="2"/>
        <v>6.1320568454503785</v>
      </c>
      <c r="J30" s="19">
        <f t="shared" si="3"/>
        <v>0</v>
      </c>
      <c r="K30" s="19">
        <f t="shared" si="4"/>
        <v>0</v>
      </c>
    </row>
    <row r="31" spans="1:11" x14ac:dyDescent="0.2">
      <c r="A31" s="23" t="s">
        <v>46</v>
      </c>
      <c r="B31" s="17" t="s">
        <v>47</v>
      </c>
      <c r="C31" s="18">
        <v>17328918.489999998</v>
      </c>
      <c r="D31" s="18">
        <v>18735812</v>
      </c>
      <c r="E31" s="18">
        <v>17386622</v>
      </c>
      <c r="F31" s="18">
        <v>18724882.649999999</v>
      </c>
      <c r="G31" s="18">
        <f t="shared" si="0"/>
        <v>1395964.1600000001</v>
      </c>
      <c r="H31" s="18">
        <f t="shared" si="1"/>
        <v>-1338260.6499999985</v>
      </c>
      <c r="I31" s="19">
        <f t="shared" si="2"/>
        <v>8.0556911893005463</v>
      </c>
      <c r="J31" s="19">
        <f t="shared" si="3"/>
        <v>107.6970710584264</v>
      </c>
      <c r="K31" s="19">
        <f t="shared" si="4"/>
        <v>99.941665992378645</v>
      </c>
    </row>
    <row r="32" spans="1:11" x14ac:dyDescent="0.2">
      <c r="A32" s="24" t="s">
        <v>48</v>
      </c>
      <c r="B32" s="17" t="s">
        <v>49</v>
      </c>
      <c r="C32" s="18">
        <v>1021056.72</v>
      </c>
      <c r="D32" s="18">
        <v>1627292</v>
      </c>
      <c r="E32" s="18">
        <v>987502</v>
      </c>
      <c r="F32" s="18">
        <v>1627040.6</v>
      </c>
      <c r="G32" s="18">
        <f t="shared" si="0"/>
        <v>605983.88000000012</v>
      </c>
      <c r="H32" s="18">
        <f t="shared" si="1"/>
        <v>-639538.60000000009</v>
      </c>
      <c r="I32" s="19">
        <f t="shared" si="2"/>
        <v>59.348699061497797</v>
      </c>
      <c r="J32" s="19">
        <f t="shared" si="3"/>
        <v>164.76327136552635</v>
      </c>
      <c r="K32" s="19">
        <f t="shared" si="4"/>
        <v>99.984551020959984</v>
      </c>
    </row>
    <row r="33" spans="1:11" x14ac:dyDescent="0.2">
      <c r="A33" s="24" t="s">
        <v>50</v>
      </c>
      <c r="B33" s="17" t="s">
        <v>51</v>
      </c>
      <c r="C33" s="18">
        <v>16307861.77</v>
      </c>
      <c r="D33" s="18">
        <v>17108520</v>
      </c>
      <c r="E33" s="18">
        <v>16399120</v>
      </c>
      <c r="F33" s="18">
        <v>17097842.050000001</v>
      </c>
      <c r="G33" s="18">
        <f t="shared" si="0"/>
        <v>789980.28000000119</v>
      </c>
      <c r="H33" s="18">
        <f t="shared" si="1"/>
        <v>-698722.05000000075</v>
      </c>
      <c r="I33" s="19">
        <f t="shared" si="2"/>
        <v>4.8441683596634988</v>
      </c>
      <c r="J33" s="19">
        <f t="shared" si="3"/>
        <v>104.26072892935719</v>
      </c>
      <c r="K33" s="19">
        <f t="shared" si="4"/>
        <v>99.937586944984133</v>
      </c>
    </row>
    <row r="34" spans="1:11" ht="25.5" x14ac:dyDescent="0.2">
      <c r="A34" s="23" t="s">
        <v>76</v>
      </c>
      <c r="B34" s="17" t="s">
        <v>77</v>
      </c>
      <c r="C34" s="18">
        <v>9846910.4299999997</v>
      </c>
      <c r="D34" s="18">
        <v>13490226</v>
      </c>
      <c r="E34" s="18">
        <v>11969612</v>
      </c>
      <c r="F34" s="18">
        <v>13490213.48</v>
      </c>
      <c r="G34" s="18">
        <f t="shared" si="0"/>
        <v>3643303.0500000007</v>
      </c>
      <c r="H34" s="18">
        <f t="shared" si="1"/>
        <v>-1520601.4800000004</v>
      </c>
      <c r="I34" s="19">
        <f t="shared" si="2"/>
        <v>36.999453543318168</v>
      </c>
      <c r="J34" s="19">
        <f t="shared" si="3"/>
        <v>112.7038493812498</v>
      </c>
      <c r="K34" s="19">
        <f t="shared" si="4"/>
        <v>99.999907192066317</v>
      </c>
    </row>
    <row r="35" spans="1:11" x14ac:dyDescent="0.2">
      <c r="A35" s="24" t="s">
        <v>78</v>
      </c>
      <c r="B35" s="17" t="s">
        <v>79</v>
      </c>
      <c r="C35" s="18">
        <v>9846910.4299999997</v>
      </c>
      <c r="D35" s="18">
        <v>13490226</v>
      </c>
      <c r="E35" s="18">
        <v>11969612</v>
      </c>
      <c r="F35" s="18">
        <v>13490213.48</v>
      </c>
      <c r="G35" s="18">
        <f t="shared" si="0"/>
        <v>3643303.0500000007</v>
      </c>
      <c r="H35" s="18">
        <f t="shared" si="1"/>
        <v>-1520601.4800000004</v>
      </c>
      <c r="I35" s="19">
        <f t="shared" si="2"/>
        <v>36.999453543318168</v>
      </c>
      <c r="J35" s="19">
        <f t="shared" si="3"/>
        <v>112.7038493812498</v>
      </c>
      <c r="K35" s="19">
        <f t="shared" si="4"/>
        <v>99.999907192066317</v>
      </c>
    </row>
    <row r="36" spans="1:11" ht="25.5" x14ac:dyDescent="0.2">
      <c r="A36" s="23" t="s">
        <v>52</v>
      </c>
      <c r="B36" s="17" t="s">
        <v>53</v>
      </c>
      <c r="C36" s="18">
        <v>2693075.16</v>
      </c>
      <c r="D36" s="18">
        <v>7256931</v>
      </c>
      <c r="E36" s="18">
        <v>5572205</v>
      </c>
      <c r="F36" s="18">
        <v>7135430.29</v>
      </c>
      <c r="G36" s="18">
        <f t="shared" si="0"/>
        <v>4442355.13</v>
      </c>
      <c r="H36" s="18">
        <f t="shared" si="1"/>
        <v>-1563225.29</v>
      </c>
      <c r="I36" s="19">
        <f t="shared" si="2"/>
        <v>164.95474006748475</v>
      </c>
      <c r="J36" s="19">
        <f t="shared" si="3"/>
        <v>128.05398024659897</v>
      </c>
      <c r="K36" s="19">
        <f t="shared" si="4"/>
        <v>98.325728741254395</v>
      </c>
    </row>
    <row r="37" spans="1:11" x14ac:dyDescent="0.2">
      <c r="A37" s="24" t="s">
        <v>54</v>
      </c>
      <c r="B37" s="17" t="s">
        <v>55</v>
      </c>
      <c r="C37" s="18">
        <v>1118219.4099999999</v>
      </c>
      <c r="D37" s="18">
        <v>4112133</v>
      </c>
      <c r="E37" s="18">
        <v>4067170</v>
      </c>
      <c r="F37" s="18">
        <v>4103760.53</v>
      </c>
      <c r="G37" s="18">
        <f t="shared" si="0"/>
        <v>2985541.12</v>
      </c>
      <c r="H37" s="18">
        <f t="shared" si="1"/>
        <v>-36590.529999999795</v>
      </c>
      <c r="I37" s="19">
        <f t="shared" si="2"/>
        <v>266.99063647983002</v>
      </c>
      <c r="J37" s="19">
        <f t="shared" si="3"/>
        <v>100.89965578030915</v>
      </c>
      <c r="K37" s="19">
        <f t="shared" si="4"/>
        <v>99.796395933691826</v>
      </c>
    </row>
    <row r="38" spans="1:11" ht="25.5" x14ac:dyDescent="0.2">
      <c r="A38" s="25" t="s">
        <v>80</v>
      </c>
      <c r="B38" s="17" t="s">
        <v>81</v>
      </c>
      <c r="C38" s="18">
        <v>13985</v>
      </c>
      <c r="D38" s="18">
        <v>3044</v>
      </c>
      <c r="E38" s="18">
        <v>14015</v>
      </c>
      <c r="F38" s="18">
        <v>3044</v>
      </c>
      <c r="G38" s="18">
        <f t="shared" si="0"/>
        <v>-10941</v>
      </c>
      <c r="H38" s="18">
        <f t="shared" si="1"/>
        <v>10971</v>
      </c>
      <c r="I38" s="19">
        <f t="shared" si="2"/>
        <v>-78.233821952091517</v>
      </c>
      <c r="J38" s="19">
        <f t="shared" si="3"/>
        <v>21.719586157688191</v>
      </c>
      <c r="K38" s="19">
        <f t="shared" si="4"/>
        <v>100</v>
      </c>
    </row>
    <row r="39" spans="1:11" ht="25.5" x14ac:dyDescent="0.2">
      <c r="A39" s="25" t="s">
        <v>56</v>
      </c>
      <c r="B39" s="17" t="s">
        <v>57</v>
      </c>
      <c r="C39" s="18">
        <v>1104234.4099999999</v>
      </c>
      <c r="D39" s="18">
        <v>4109089</v>
      </c>
      <c r="E39" s="18">
        <v>4053155</v>
      </c>
      <c r="F39" s="18">
        <v>4100716.53</v>
      </c>
      <c r="G39" s="18">
        <f t="shared" si="0"/>
        <v>2996482.12</v>
      </c>
      <c r="H39" s="18">
        <f t="shared" si="1"/>
        <v>-47561.529999999795</v>
      </c>
      <c r="I39" s="19">
        <f t="shared" si="2"/>
        <v>271.36286397740497</v>
      </c>
      <c r="J39" s="19">
        <f t="shared" si="3"/>
        <v>101.17344463757246</v>
      </c>
      <c r="K39" s="19">
        <f t="shared" si="4"/>
        <v>99.796245104450151</v>
      </c>
    </row>
    <row r="40" spans="1:11" ht="25.5" x14ac:dyDescent="0.2">
      <c r="A40" s="26" t="s">
        <v>58</v>
      </c>
      <c r="B40" s="17" t="s">
        <v>59</v>
      </c>
      <c r="C40" s="18">
        <v>1104234.4099999999</v>
      </c>
      <c r="D40" s="18">
        <v>4107470</v>
      </c>
      <c r="E40" s="18">
        <v>4053155</v>
      </c>
      <c r="F40" s="18">
        <v>4099098.17</v>
      </c>
      <c r="G40" s="18">
        <f t="shared" si="0"/>
        <v>2994863.76</v>
      </c>
      <c r="H40" s="18">
        <f t="shared" si="1"/>
        <v>-45943.169999999925</v>
      </c>
      <c r="I40" s="19">
        <f t="shared" si="2"/>
        <v>271.21630451635718</v>
      </c>
      <c r="J40" s="19">
        <f t="shared" si="3"/>
        <v>101.1335162361173</v>
      </c>
      <c r="K40" s="19">
        <f t="shared" si="4"/>
        <v>99.796180373806749</v>
      </c>
    </row>
    <row r="41" spans="1:11" ht="25.5" x14ac:dyDescent="0.2">
      <c r="A41" s="26" t="s">
        <v>104</v>
      </c>
      <c r="B41" s="17" t="s">
        <v>105</v>
      </c>
      <c r="C41" s="18">
        <v>0</v>
      </c>
      <c r="D41" s="18">
        <v>1619</v>
      </c>
      <c r="E41" s="18">
        <v>0</v>
      </c>
      <c r="F41" s="18">
        <v>1618.36</v>
      </c>
      <c r="G41" s="18">
        <f t="shared" si="0"/>
        <v>1618.36</v>
      </c>
      <c r="H41" s="18">
        <f t="shared" si="1"/>
        <v>-1618.36</v>
      </c>
      <c r="I41" s="19">
        <f t="shared" si="2"/>
        <v>0</v>
      </c>
      <c r="J41" s="19">
        <f t="shared" si="3"/>
        <v>0</v>
      </c>
      <c r="K41" s="19">
        <f t="shared" si="4"/>
        <v>99.960469425571333</v>
      </c>
    </row>
    <row r="42" spans="1:11" ht="25.5" x14ac:dyDescent="0.2">
      <c r="A42" s="24" t="s">
        <v>166</v>
      </c>
      <c r="B42" s="17" t="s">
        <v>167</v>
      </c>
      <c r="C42" s="18">
        <v>1568474.8</v>
      </c>
      <c r="D42" s="18">
        <v>2030583</v>
      </c>
      <c r="E42" s="18">
        <v>1505035</v>
      </c>
      <c r="F42" s="18">
        <v>2030582.42</v>
      </c>
      <c r="G42" s="18">
        <f t="shared" si="0"/>
        <v>462107.61999999988</v>
      </c>
      <c r="H42" s="18">
        <f t="shared" si="1"/>
        <v>-525547.41999999993</v>
      </c>
      <c r="I42" s="19">
        <f t="shared" si="2"/>
        <v>29.462227891707272</v>
      </c>
      <c r="J42" s="19">
        <f t="shared" si="3"/>
        <v>134.91928227582747</v>
      </c>
      <c r="K42" s="19">
        <f t="shared" si="4"/>
        <v>99.999971436774558</v>
      </c>
    </row>
    <row r="43" spans="1:11" ht="25.5" x14ac:dyDescent="0.2">
      <c r="A43" s="25" t="s">
        <v>168</v>
      </c>
      <c r="B43" s="17" t="s">
        <v>169</v>
      </c>
      <c r="C43" s="18">
        <v>8359.7999999999993</v>
      </c>
      <c r="D43" s="18">
        <v>53785</v>
      </c>
      <c r="E43" s="18">
        <v>4058</v>
      </c>
      <c r="F43" s="18">
        <v>53784.42</v>
      </c>
      <c r="G43" s="18">
        <f t="shared" si="0"/>
        <v>45424.619999999995</v>
      </c>
      <c r="H43" s="18">
        <f t="shared" si="1"/>
        <v>-49726.42</v>
      </c>
      <c r="I43" s="19">
        <f t="shared" si="2"/>
        <v>543.36969783966128</v>
      </c>
      <c r="J43" s="19">
        <f t="shared" si="3"/>
        <v>1325.3923114834895</v>
      </c>
      <c r="K43" s="19">
        <f t="shared" si="4"/>
        <v>99.998921632425393</v>
      </c>
    </row>
    <row r="44" spans="1:11" ht="38.25" x14ac:dyDescent="0.2">
      <c r="A44" s="25" t="s">
        <v>170</v>
      </c>
      <c r="B44" s="17" t="s">
        <v>171</v>
      </c>
      <c r="C44" s="18">
        <v>1560115</v>
      </c>
      <c r="D44" s="18">
        <v>1976798</v>
      </c>
      <c r="E44" s="18">
        <v>1500977</v>
      </c>
      <c r="F44" s="18">
        <v>1976798</v>
      </c>
      <c r="G44" s="18">
        <f t="shared" si="0"/>
        <v>416683</v>
      </c>
      <c r="H44" s="18">
        <f t="shared" si="1"/>
        <v>-475821</v>
      </c>
      <c r="I44" s="19">
        <f t="shared" si="2"/>
        <v>26.708479823602744</v>
      </c>
      <c r="J44" s="19">
        <f t="shared" si="3"/>
        <v>131.70075224337214</v>
      </c>
      <c r="K44" s="19">
        <f t="shared" si="4"/>
        <v>100</v>
      </c>
    </row>
    <row r="45" spans="1:11" x14ac:dyDescent="0.2">
      <c r="A45" s="24" t="s">
        <v>191</v>
      </c>
      <c r="B45" s="17" t="s">
        <v>192</v>
      </c>
      <c r="C45" s="18">
        <v>6380.95</v>
      </c>
      <c r="D45" s="18">
        <v>1114215</v>
      </c>
      <c r="E45" s="18">
        <v>0</v>
      </c>
      <c r="F45" s="18">
        <v>1001087.34</v>
      </c>
      <c r="G45" s="18">
        <f t="shared" si="0"/>
        <v>994706.39</v>
      </c>
      <c r="H45" s="18">
        <f t="shared" si="1"/>
        <v>-1001087.34</v>
      </c>
      <c r="I45" s="19">
        <f t="shared" si="2"/>
        <v>15588.688048017928</v>
      </c>
      <c r="J45" s="19">
        <f t="shared" si="3"/>
        <v>0</v>
      </c>
      <c r="K45" s="19">
        <f t="shared" si="4"/>
        <v>89.846873359270873</v>
      </c>
    </row>
    <row r="46" spans="1:11" x14ac:dyDescent="0.2">
      <c r="A46" s="22" t="s">
        <v>60</v>
      </c>
      <c r="B46" s="17" t="s">
        <v>61</v>
      </c>
      <c r="C46" s="18">
        <v>162636001.13999999</v>
      </c>
      <c r="D46" s="18">
        <v>181673508</v>
      </c>
      <c r="E46" s="18">
        <v>224502040</v>
      </c>
      <c r="F46" s="18">
        <v>181487404.78</v>
      </c>
      <c r="G46" s="18">
        <f t="shared" si="0"/>
        <v>18851403.640000015</v>
      </c>
      <c r="H46" s="18">
        <f t="shared" si="1"/>
        <v>43014635.219999999</v>
      </c>
      <c r="I46" s="19">
        <f t="shared" si="2"/>
        <v>11.591162785521504</v>
      </c>
      <c r="J46" s="19">
        <f t="shared" si="3"/>
        <v>80.839980242495784</v>
      </c>
      <c r="K46" s="19">
        <f t="shared" si="4"/>
        <v>99.897561718244575</v>
      </c>
    </row>
    <row r="47" spans="1:11" x14ac:dyDescent="0.2">
      <c r="A47" s="23" t="s">
        <v>62</v>
      </c>
      <c r="B47" s="17" t="s">
        <v>63</v>
      </c>
      <c r="C47" s="18">
        <v>159701066.02000001</v>
      </c>
      <c r="D47" s="18">
        <v>180835134</v>
      </c>
      <c r="E47" s="18">
        <v>224470040</v>
      </c>
      <c r="F47" s="18">
        <v>180649031.36000001</v>
      </c>
      <c r="G47" s="18">
        <f t="shared" si="0"/>
        <v>20947965.340000004</v>
      </c>
      <c r="H47" s="18">
        <f t="shared" si="1"/>
        <v>43821008.639999986</v>
      </c>
      <c r="I47" s="19">
        <f t="shared" si="2"/>
        <v>13.116985291367172</v>
      </c>
      <c r="J47" s="19">
        <f t="shared" si="3"/>
        <v>80.478014509196868</v>
      </c>
      <c r="K47" s="19">
        <f t="shared" si="4"/>
        <v>99.897087122461514</v>
      </c>
    </row>
    <row r="48" spans="1:11" x14ac:dyDescent="0.2">
      <c r="A48" s="23" t="s">
        <v>193</v>
      </c>
      <c r="B48" s="17" t="s">
        <v>194</v>
      </c>
      <c r="C48" s="18">
        <v>2934935.12</v>
      </c>
      <c r="D48" s="18">
        <v>838374</v>
      </c>
      <c r="E48" s="18">
        <v>32000</v>
      </c>
      <c r="F48" s="18">
        <v>838373.42</v>
      </c>
      <c r="G48" s="18">
        <f t="shared" si="0"/>
        <v>-2096561.7000000002</v>
      </c>
      <c r="H48" s="18">
        <f t="shared" si="1"/>
        <v>-806373.42</v>
      </c>
      <c r="I48" s="19">
        <f t="shared" si="2"/>
        <v>-71.434686433545423</v>
      </c>
      <c r="J48" s="19">
        <f t="shared" si="3"/>
        <v>2619.9169375000001</v>
      </c>
      <c r="K48" s="19">
        <f t="shared" si="4"/>
        <v>99.999930818465273</v>
      </c>
    </row>
    <row r="49" spans="1:11" ht="25.5" x14ac:dyDescent="0.2">
      <c r="A49" s="24" t="s">
        <v>195</v>
      </c>
      <c r="B49" s="17" t="s">
        <v>196</v>
      </c>
      <c r="C49" s="18">
        <v>2934935.12</v>
      </c>
      <c r="D49" s="18">
        <v>838374</v>
      </c>
      <c r="E49" s="18">
        <v>32000</v>
      </c>
      <c r="F49" s="18">
        <v>838373.42</v>
      </c>
      <c r="G49" s="18">
        <f t="shared" si="0"/>
        <v>-2096561.7000000002</v>
      </c>
      <c r="H49" s="18">
        <f t="shared" si="1"/>
        <v>-806373.42</v>
      </c>
      <c r="I49" s="19">
        <f t="shared" si="2"/>
        <v>-71.434686433545423</v>
      </c>
      <c r="J49" s="19">
        <f t="shared" si="3"/>
        <v>2619.9169375000001</v>
      </c>
      <c r="K49" s="19">
        <f t="shared" si="4"/>
        <v>99.999930818465273</v>
      </c>
    </row>
    <row r="50" spans="1:11" ht="25.5" x14ac:dyDescent="0.2">
      <c r="A50" s="25" t="s">
        <v>197</v>
      </c>
      <c r="B50" s="17" t="s">
        <v>198</v>
      </c>
      <c r="C50" s="18">
        <v>2831848.12</v>
      </c>
      <c r="D50" s="18">
        <v>510834</v>
      </c>
      <c r="E50" s="18">
        <v>0</v>
      </c>
      <c r="F50" s="18">
        <v>510833.42</v>
      </c>
      <c r="G50" s="18">
        <f t="shared" si="0"/>
        <v>-2321014.7000000002</v>
      </c>
      <c r="H50" s="18">
        <f t="shared" si="1"/>
        <v>-510833.42</v>
      </c>
      <c r="I50" s="19">
        <f t="shared" si="2"/>
        <v>-81.961129327797423</v>
      </c>
      <c r="J50" s="19">
        <f t="shared" si="3"/>
        <v>0</v>
      </c>
      <c r="K50" s="19">
        <f t="shared" si="4"/>
        <v>99.999886460180804</v>
      </c>
    </row>
    <row r="51" spans="1:11" ht="38.25" x14ac:dyDescent="0.2">
      <c r="A51" s="25" t="s">
        <v>199</v>
      </c>
      <c r="B51" s="17" t="s">
        <v>200</v>
      </c>
      <c r="C51" s="18">
        <v>103087</v>
      </c>
      <c r="D51" s="18">
        <v>327540</v>
      </c>
      <c r="E51" s="18">
        <v>32000</v>
      </c>
      <c r="F51" s="18">
        <v>327540</v>
      </c>
      <c r="G51" s="18">
        <f t="shared" si="0"/>
        <v>224453</v>
      </c>
      <c r="H51" s="18">
        <f t="shared" si="1"/>
        <v>-295540</v>
      </c>
      <c r="I51" s="19">
        <f t="shared" si="2"/>
        <v>217.73162474414812</v>
      </c>
      <c r="J51" s="19">
        <f t="shared" si="3"/>
        <v>1023.5625000000001</v>
      </c>
      <c r="K51" s="19">
        <f t="shared" si="4"/>
        <v>100</v>
      </c>
    </row>
    <row r="52" spans="1:11" x14ac:dyDescent="0.2">
      <c r="A52" s="16"/>
      <c r="B52" s="17" t="s">
        <v>64</v>
      </c>
      <c r="C52" s="18">
        <v>1272289.17</v>
      </c>
      <c r="D52" s="18">
        <v>-1212952</v>
      </c>
      <c r="E52" s="18">
        <v>0</v>
      </c>
      <c r="F52" s="18">
        <v>1835378.1</v>
      </c>
      <c r="G52" s="18">
        <f t="shared" si="0"/>
        <v>563088.93000000017</v>
      </c>
      <c r="H52" s="18">
        <f t="shared" si="1"/>
        <v>-1835378.1</v>
      </c>
      <c r="I52" s="19">
        <f t="shared" si="2"/>
        <v>44.257936267743304</v>
      </c>
      <c r="J52" s="19">
        <f t="shared" si="3"/>
        <v>0</v>
      </c>
      <c r="K52" s="19">
        <f t="shared" si="4"/>
        <v>-151.31498196136369</v>
      </c>
    </row>
    <row r="53" spans="1:11" x14ac:dyDescent="0.2">
      <c r="A53" s="16" t="s">
        <v>65</v>
      </c>
      <c r="B53" s="17" t="s">
        <v>66</v>
      </c>
      <c r="C53" s="18">
        <v>-1272289.17</v>
      </c>
      <c r="D53" s="18">
        <v>1212952</v>
      </c>
      <c r="E53" s="18">
        <v>0</v>
      </c>
      <c r="F53" s="18">
        <v>-1835378.1</v>
      </c>
      <c r="G53" s="18">
        <f t="shared" si="0"/>
        <v>-563088.93000000017</v>
      </c>
      <c r="H53" s="18">
        <f t="shared" si="1"/>
        <v>1835378.1</v>
      </c>
      <c r="I53" s="19">
        <f t="shared" si="2"/>
        <v>44.257936267743304</v>
      </c>
      <c r="J53" s="19">
        <f t="shared" si="3"/>
        <v>0</v>
      </c>
      <c r="K53" s="19">
        <f t="shared" si="4"/>
        <v>-151.31498196136369</v>
      </c>
    </row>
    <row r="54" spans="1:11" x14ac:dyDescent="0.2">
      <c r="A54" s="22" t="s">
        <v>67</v>
      </c>
      <c r="B54" s="17" t="s">
        <v>68</v>
      </c>
      <c r="C54" s="18">
        <v>-1272289.17</v>
      </c>
      <c r="D54" s="18">
        <v>1212952</v>
      </c>
      <c r="E54" s="18">
        <v>0</v>
      </c>
      <c r="F54" s="18">
        <v>-1835378.1</v>
      </c>
      <c r="G54" s="18">
        <f t="shared" si="0"/>
        <v>-563088.93000000017</v>
      </c>
      <c r="H54" s="18">
        <f t="shared" si="1"/>
        <v>1835378.1</v>
      </c>
      <c r="I54" s="19">
        <f t="shared" si="2"/>
        <v>44.257936267743304</v>
      </c>
      <c r="J54" s="19">
        <f t="shared" si="3"/>
        <v>0</v>
      </c>
      <c r="K54" s="19">
        <f t="shared" si="4"/>
        <v>-151.31498196136369</v>
      </c>
    </row>
    <row r="55" spans="1:11" ht="25.5" x14ac:dyDescent="0.2">
      <c r="A55" s="23" t="s">
        <v>82</v>
      </c>
      <c r="B55" s="17" t="s">
        <v>83</v>
      </c>
      <c r="C55" s="18">
        <v>-476401.85</v>
      </c>
      <c r="D55" s="18">
        <v>1064310</v>
      </c>
      <c r="E55" s="18">
        <v>0</v>
      </c>
      <c r="F55" s="18">
        <v>-1064308.33</v>
      </c>
      <c r="G55" s="18">
        <f t="shared" si="0"/>
        <v>-587906.4800000001</v>
      </c>
      <c r="H55" s="18">
        <f t="shared" si="1"/>
        <v>1064308.33</v>
      </c>
      <c r="I55" s="19">
        <f t="shared" si="2"/>
        <v>123.40558291282875</v>
      </c>
      <c r="J55" s="19">
        <f t="shared" si="3"/>
        <v>0</v>
      </c>
      <c r="K55" s="19">
        <f t="shared" si="4"/>
        <v>-99.999843090828804</v>
      </c>
    </row>
    <row r="56" spans="1:11" ht="25.5" x14ac:dyDescent="0.2">
      <c r="A56" s="23" t="s">
        <v>106</v>
      </c>
      <c r="B56" s="17" t="s">
        <v>107</v>
      </c>
      <c r="C56" s="18">
        <v>-567681.99</v>
      </c>
      <c r="D56" s="18">
        <v>148642</v>
      </c>
      <c r="E56" s="18">
        <v>0</v>
      </c>
      <c r="F56" s="18">
        <v>-148640.76</v>
      </c>
      <c r="G56" s="18">
        <f t="shared" si="0"/>
        <v>419041.23</v>
      </c>
      <c r="H56" s="18">
        <f t="shared" si="1"/>
        <v>148640.76</v>
      </c>
      <c r="I56" s="19">
        <f t="shared" si="2"/>
        <v>-73.816192407301841</v>
      </c>
      <c r="J56" s="19">
        <f t="shared" si="3"/>
        <v>0</v>
      </c>
      <c r="K56" s="19">
        <f t="shared" si="4"/>
        <v>-99.999165780869475</v>
      </c>
    </row>
    <row r="57" spans="1:11" x14ac:dyDescent="0.2">
      <c r="A57" s="16"/>
      <c r="B57" s="17"/>
      <c r="C57" s="18"/>
      <c r="D57" s="18"/>
      <c r="E57" s="18"/>
      <c r="F57" s="18"/>
      <c r="G57" s="18"/>
      <c r="H57" s="18"/>
      <c r="I57" s="19"/>
      <c r="J57" s="19"/>
      <c r="K57" s="19"/>
    </row>
    <row r="58" spans="1:11" x14ac:dyDescent="0.2">
      <c r="A58" s="27"/>
      <c r="B58" s="28" t="s">
        <v>69</v>
      </c>
      <c r="C58" s="29"/>
      <c r="D58" s="29"/>
      <c r="E58" s="29"/>
      <c r="F58" s="29"/>
      <c r="G58" s="29"/>
      <c r="H58" s="29"/>
      <c r="I58" s="30"/>
      <c r="J58" s="30"/>
      <c r="K58" s="30"/>
    </row>
    <row r="59" spans="1:11" x14ac:dyDescent="0.2">
      <c r="A59" s="16" t="s">
        <v>26</v>
      </c>
      <c r="B59" s="17" t="s">
        <v>27</v>
      </c>
      <c r="C59" s="18">
        <v>719255896.65999997</v>
      </c>
      <c r="D59" s="18">
        <v>838492854</v>
      </c>
      <c r="E59" s="18">
        <v>757752062</v>
      </c>
      <c r="F59" s="18">
        <v>834692740.95000005</v>
      </c>
      <c r="G59" s="18">
        <f t="shared" ref="G59:G96" si="5">F59-C59</f>
        <v>115436844.29000008</v>
      </c>
      <c r="H59" s="18">
        <f t="shared" ref="H59:H96" si="6">E59-F59</f>
        <v>-76940678.950000048</v>
      </c>
      <c r="I59" s="19">
        <f t="shared" ref="I59:I96" si="7">IF(ISERROR(F59/C59),0,F59/C59*100-100)</f>
        <v>16.049481808359545</v>
      </c>
      <c r="J59" s="19">
        <f t="shared" ref="J59:J96" si="8">IF(ISERROR(F59/E59),0,F59/E59*100)</f>
        <v>110.153806608843</v>
      </c>
      <c r="K59" s="19">
        <f t="shared" ref="K59:K96" si="9">IF(ISERROR(F59/D59),0,F59/D59*100)</f>
        <v>99.546792434560217</v>
      </c>
    </row>
    <row r="60" spans="1:11" ht="25.5" x14ac:dyDescent="0.2">
      <c r="A60" s="22" t="s">
        <v>28</v>
      </c>
      <c r="B60" s="17" t="s">
        <v>29</v>
      </c>
      <c r="C60" s="18">
        <v>9490399</v>
      </c>
      <c r="D60" s="18">
        <v>16575353</v>
      </c>
      <c r="E60" s="18">
        <v>10533578</v>
      </c>
      <c r="F60" s="18">
        <v>14455094.34</v>
      </c>
      <c r="G60" s="18">
        <f t="shared" si="5"/>
        <v>4964695.34</v>
      </c>
      <c r="H60" s="18">
        <f t="shared" si="6"/>
        <v>-3921516.34</v>
      </c>
      <c r="I60" s="19">
        <f t="shared" si="7"/>
        <v>52.31281993517868</v>
      </c>
      <c r="J60" s="19">
        <f t="shared" si="8"/>
        <v>137.22872076325822</v>
      </c>
      <c r="K60" s="19">
        <f t="shared" si="9"/>
        <v>87.208364974187873</v>
      </c>
    </row>
    <row r="61" spans="1:11" x14ac:dyDescent="0.2">
      <c r="A61" s="22" t="s">
        <v>92</v>
      </c>
      <c r="B61" s="17" t="s">
        <v>93</v>
      </c>
      <c r="C61" s="18">
        <v>473414</v>
      </c>
      <c r="D61" s="18">
        <v>505072</v>
      </c>
      <c r="E61" s="18">
        <v>473414</v>
      </c>
      <c r="F61" s="18">
        <v>505071.6</v>
      </c>
      <c r="G61" s="18">
        <f t="shared" si="5"/>
        <v>31657.599999999977</v>
      </c>
      <c r="H61" s="18">
        <f t="shared" si="6"/>
        <v>-31657.599999999977</v>
      </c>
      <c r="I61" s="19">
        <f t="shared" si="7"/>
        <v>6.6870857220107496</v>
      </c>
      <c r="J61" s="19">
        <f t="shared" si="8"/>
        <v>106.68708572201075</v>
      </c>
      <c r="K61" s="19">
        <f t="shared" si="9"/>
        <v>99.9999208033706</v>
      </c>
    </row>
    <row r="62" spans="1:11" x14ac:dyDescent="0.2">
      <c r="A62" s="23" t="s">
        <v>94</v>
      </c>
      <c r="B62" s="17" t="s">
        <v>95</v>
      </c>
      <c r="C62" s="18">
        <v>473414</v>
      </c>
      <c r="D62" s="18">
        <v>505072</v>
      </c>
      <c r="E62" s="18">
        <v>473414</v>
      </c>
      <c r="F62" s="18">
        <v>505071.6</v>
      </c>
      <c r="G62" s="18">
        <f t="shared" si="5"/>
        <v>31657.599999999977</v>
      </c>
      <c r="H62" s="18">
        <f t="shared" si="6"/>
        <v>-31657.599999999977</v>
      </c>
      <c r="I62" s="19">
        <f t="shared" si="7"/>
        <v>6.6870857220107496</v>
      </c>
      <c r="J62" s="19">
        <f t="shared" si="8"/>
        <v>106.68708572201075</v>
      </c>
      <c r="K62" s="19">
        <f t="shared" si="9"/>
        <v>99.9999208033706</v>
      </c>
    </row>
    <row r="63" spans="1:11" x14ac:dyDescent="0.2">
      <c r="A63" s="24" t="s">
        <v>96</v>
      </c>
      <c r="B63" s="17" t="s">
        <v>97</v>
      </c>
      <c r="C63" s="18">
        <v>473414</v>
      </c>
      <c r="D63" s="18">
        <v>505072</v>
      </c>
      <c r="E63" s="18">
        <v>473414</v>
      </c>
      <c r="F63" s="18">
        <v>505071.6</v>
      </c>
      <c r="G63" s="18">
        <f t="shared" si="5"/>
        <v>31657.599999999977</v>
      </c>
      <c r="H63" s="18">
        <f t="shared" si="6"/>
        <v>-31657.599999999977</v>
      </c>
      <c r="I63" s="19">
        <f t="shared" si="7"/>
        <v>6.6870857220107496</v>
      </c>
      <c r="J63" s="19">
        <f t="shared" si="8"/>
        <v>106.68708572201075</v>
      </c>
      <c r="K63" s="19">
        <f t="shared" si="9"/>
        <v>99.9999208033706</v>
      </c>
    </row>
    <row r="64" spans="1:11" ht="25.5" x14ac:dyDescent="0.2">
      <c r="A64" s="25" t="s">
        <v>98</v>
      </c>
      <c r="B64" s="17" t="s">
        <v>99</v>
      </c>
      <c r="C64" s="18">
        <v>473414</v>
      </c>
      <c r="D64" s="18">
        <v>505072</v>
      </c>
      <c r="E64" s="18">
        <v>473414</v>
      </c>
      <c r="F64" s="18">
        <v>505071.6</v>
      </c>
      <c r="G64" s="18">
        <f t="shared" si="5"/>
        <v>31657.599999999977</v>
      </c>
      <c r="H64" s="18">
        <f t="shared" si="6"/>
        <v>-31657.599999999977</v>
      </c>
      <c r="I64" s="19">
        <f t="shared" si="7"/>
        <v>6.6870857220107496</v>
      </c>
      <c r="J64" s="19">
        <f t="shared" si="8"/>
        <v>106.68708572201075</v>
      </c>
      <c r="K64" s="19">
        <f t="shared" si="9"/>
        <v>99.9999208033706</v>
      </c>
    </row>
    <row r="65" spans="1:11" ht="25.5" x14ac:dyDescent="0.2">
      <c r="A65" s="26" t="s">
        <v>100</v>
      </c>
      <c r="B65" s="17" t="s">
        <v>101</v>
      </c>
      <c r="C65" s="18">
        <v>473414</v>
      </c>
      <c r="D65" s="18">
        <v>505072</v>
      </c>
      <c r="E65" s="18">
        <v>473414</v>
      </c>
      <c r="F65" s="18">
        <v>505071.6</v>
      </c>
      <c r="G65" s="18">
        <f t="shared" si="5"/>
        <v>31657.599999999977</v>
      </c>
      <c r="H65" s="18">
        <f t="shared" si="6"/>
        <v>-31657.599999999977</v>
      </c>
      <c r="I65" s="19">
        <f t="shared" si="7"/>
        <v>6.6870857220107496</v>
      </c>
      <c r="J65" s="19">
        <f t="shared" si="8"/>
        <v>106.68708572201075</v>
      </c>
      <c r="K65" s="19">
        <f t="shared" si="9"/>
        <v>99.9999208033706</v>
      </c>
    </row>
    <row r="66" spans="1:11" x14ac:dyDescent="0.2">
      <c r="A66" s="22" t="s">
        <v>30</v>
      </c>
      <c r="B66" s="17" t="s">
        <v>31</v>
      </c>
      <c r="C66" s="18">
        <v>709292083.65999997</v>
      </c>
      <c r="D66" s="18">
        <v>821412429</v>
      </c>
      <c r="E66" s="18">
        <v>746745070</v>
      </c>
      <c r="F66" s="18">
        <v>819732575.00999999</v>
      </c>
      <c r="G66" s="18">
        <f t="shared" si="5"/>
        <v>110440491.35000002</v>
      </c>
      <c r="H66" s="18">
        <f t="shared" si="6"/>
        <v>-72987505.00999999</v>
      </c>
      <c r="I66" s="19">
        <f t="shared" si="7"/>
        <v>15.570523609980086</v>
      </c>
      <c r="J66" s="19">
        <f t="shared" si="8"/>
        <v>109.77408595546537</v>
      </c>
      <c r="K66" s="19">
        <f t="shared" si="9"/>
        <v>99.79549201708025</v>
      </c>
    </row>
    <row r="67" spans="1:11" x14ac:dyDescent="0.2">
      <c r="A67" s="23" t="s">
        <v>32</v>
      </c>
      <c r="B67" s="17" t="s">
        <v>33</v>
      </c>
      <c r="C67" s="18">
        <v>709292083.65999997</v>
      </c>
      <c r="D67" s="18">
        <v>821412429</v>
      </c>
      <c r="E67" s="18">
        <v>746745070</v>
      </c>
      <c r="F67" s="18">
        <v>819732575.00999999</v>
      </c>
      <c r="G67" s="18">
        <f t="shared" si="5"/>
        <v>110440491.35000002</v>
      </c>
      <c r="H67" s="18">
        <f t="shared" si="6"/>
        <v>-72987505.00999999</v>
      </c>
      <c r="I67" s="19">
        <f t="shared" si="7"/>
        <v>15.570523609980086</v>
      </c>
      <c r="J67" s="19">
        <f t="shared" si="8"/>
        <v>109.77408595546537</v>
      </c>
      <c r="K67" s="19">
        <f t="shared" si="9"/>
        <v>99.79549201708025</v>
      </c>
    </row>
    <row r="68" spans="1:11" x14ac:dyDescent="0.2">
      <c r="A68" s="16" t="s">
        <v>34</v>
      </c>
      <c r="B68" s="17" t="s">
        <v>35</v>
      </c>
      <c r="C68" s="18">
        <v>718179950.88</v>
      </c>
      <c r="D68" s="18">
        <v>839557164</v>
      </c>
      <c r="E68" s="18">
        <v>757752062</v>
      </c>
      <c r="F68" s="18">
        <v>835033794.89999998</v>
      </c>
      <c r="G68" s="18">
        <f t="shared" si="5"/>
        <v>116853844.01999998</v>
      </c>
      <c r="H68" s="18">
        <f t="shared" si="6"/>
        <v>-77281732.899999976</v>
      </c>
      <c r="I68" s="19">
        <f t="shared" si="7"/>
        <v>16.270830712667021</v>
      </c>
      <c r="J68" s="19">
        <f t="shared" si="8"/>
        <v>110.19881525574786</v>
      </c>
      <c r="K68" s="19">
        <f t="shared" si="9"/>
        <v>99.46121964126317</v>
      </c>
    </row>
    <row r="69" spans="1:11" x14ac:dyDescent="0.2">
      <c r="A69" s="22" t="s">
        <v>36</v>
      </c>
      <c r="B69" s="17" t="s">
        <v>37</v>
      </c>
      <c r="C69" s="18">
        <v>556251367.72000003</v>
      </c>
      <c r="D69" s="18">
        <v>658026752</v>
      </c>
      <c r="E69" s="18">
        <v>533250022</v>
      </c>
      <c r="F69" s="18">
        <v>653689485.30999994</v>
      </c>
      <c r="G69" s="18">
        <f t="shared" si="5"/>
        <v>97438117.589999914</v>
      </c>
      <c r="H69" s="18">
        <f t="shared" si="6"/>
        <v>-120439463.30999994</v>
      </c>
      <c r="I69" s="19">
        <f t="shared" si="7"/>
        <v>17.516921888998809</v>
      </c>
      <c r="J69" s="19">
        <f t="shared" si="8"/>
        <v>122.58592749012583</v>
      </c>
      <c r="K69" s="19">
        <f t="shared" si="9"/>
        <v>99.340867726605737</v>
      </c>
    </row>
    <row r="70" spans="1:11" x14ac:dyDescent="0.2">
      <c r="A70" s="23" t="s">
        <v>38</v>
      </c>
      <c r="B70" s="17" t="s">
        <v>39</v>
      </c>
      <c r="C70" s="18">
        <v>526388844.58999997</v>
      </c>
      <c r="D70" s="18">
        <v>619659677</v>
      </c>
      <c r="E70" s="18">
        <v>498321583</v>
      </c>
      <c r="F70" s="18">
        <v>615341724.59000003</v>
      </c>
      <c r="G70" s="18">
        <f t="shared" si="5"/>
        <v>88952880.00000006</v>
      </c>
      <c r="H70" s="18">
        <f t="shared" si="6"/>
        <v>-117020141.59000003</v>
      </c>
      <c r="I70" s="19">
        <f t="shared" si="7"/>
        <v>16.898701580441866</v>
      </c>
      <c r="J70" s="19">
        <f t="shared" si="8"/>
        <v>123.48285636867548</v>
      </c>
      <c r="K70" s="19">
        <f t="shared" si="9"/>
        <v>99.303173569255833</v>
      </c>
    </row>
    <row r="71" spans="1:11" x14ac:dyDescent="0.2">
      <c r="A71" s="24" t="s">
        <v>40</v>
      </c>
      <c r="B71" s="17" t="s">
        <v>41</v>
      </c>
      <c r="C71" s="18">
        <v>222382818.71000001</v>
      </c>
      <c r="D71" s="18">
        <v>259061072</v>
      </c>
      <c r="E71" s="18">
        <v>244681894</v>
      </c>
      <c r="F71" s="18">
        <v>258850762.41</v>
      </c>
      <c r="G71" s="18">
        <f t="shared" si="5"/>
        <v>36467943.699999988</v>
      </c>
      <c r="H71" s="18">
        <f t="shared" si="6"/>
        <v>-14168868.409999996</v>
      </c>
      <c r="I71" s="19">
        <f t="shared" si="7"/>
        <v>16.398723566660195</v>
      </c>
      <c r="J71" s="19">
        <f t="shared" si="8"/>
        <v>105.79073023278134</v>
      </c>
      <c r="K71" s="19">
        <f t="shared" si="9"/>
        <v>99.918818528628648</v>
      </c>
    </row>
    <row r="72" spans="1:11" x14ac:dyDescent="0.2">
      <c r="A72" s="24" t="s">
        <v>42</v>
      </c>
      <c r="B72" s="17" t="s">
        <v>43</v>
      </c>
      <c r="C72" s="18">
        <v>304006025.88</v>
      </c>
      <c r="D72" s="18">
        <v>360598605</v>
      </c>
      <c r="E72" s="18">
        <v>253639689</v>
      </c>
      <c r="F72" s="18">
        <v>356490962.18000001</v>
      </c>
      <c r="G72" s="18">
        <f t="shared" si="5"/>
        <v>52484936.300000012</v>
      </c>
      <c r="H72" s="18">
        <f t="shared" si="6"/>
        <v>-102851273.18000001</v>
      </c>
      <c r="I72" s="19">
        <f t="shared" si="7"/>
        <v>17.26443946236688</v>
      </c>
      <c r="J72" s="19">
        <f t="shared" si="8"/>
        <v>140.55014953909679</v>
      </c>
      <c r="K72" s="19">
        <f t="shared" si="9"/>
        <v>98.860882221105655</v>
      </c>
    </row>
    <row r="73" spans="1:11" x14ac:dyDescent="0.2">
      <c r="A73" s="25" t="s">
        <v>44</v>
      </c>
      <c r="B73" s="17" t="s">
        <v>45</v>
      </c>
      <c r="C73" s="18">
        <v>3055132.8</v>
      </c>
      <c r="D73" s="18">
        <v>0</v>
      </c>
      <c r="E73" s="18">
        <v>0</v>
      </c>
      <c r="F73" s="18">
        <v>3241854.28</v>
      </c>
      <c r="G73" s="18">
        <f t="shared" si="5"/>
        <v>186721.47999999998</v>
      </c>
      <c r="H73" s="18">
        <f t="shared" si="6"/>
        <v>-3241854.28</v>
      </c>
      <c r="I73" s="19">
        <f t="shared" si="7"/>
        <v>6.1117303967932202</v>
      </c>
      <c r="J73" s="19">
        <f t="shared" si="8"/>
        <v>0</v>
      </c>
      <c r="K73" s="19">
        <f t="shared" si="9"/>
        <v>0</v>
      </c>
    </row>
    <row r="74" spans="1:11" x14ac:dyDescent="0.2">
      <c r="A74" s="23" t="s">
        <v>46</v>
      </c>
      <c r="B74" s="17" t="s">
        <v>47</v>
      </c>
      <c r="C74" s="18">
        <v>17328918.489999998</v>
      </c>
      <c r="D74" s="18">
        <v>18735812</v>
      </c>
      <c r="E74" s="18">
        <v>17386622</v>
      </c>
      <c r="F74" s="18">
        <v>18724882.649999999</v>
      </c>
      <c r="G74" s="18">
        <f t="shared" si="5"/>
        <v>1395964.1600000001</v>
      </c>
      <c r="H74" s="18">
        <f t="shared" si="6"/>
        <v>-1338260.6499999985</v>
      </c>
      <c r="I74" s="19">
        <f t="shared" si="7"/>
        <v>8.0556911893005463</v>
      </c>
      <c r="J74" s="19">
        <f t="shared" si="8"/>
        <v>107.6970710584264</v>
      </c>
      <c r="K74" s="19">
        <f t="shared" si="9"/>
        <v>99.941665992378645</v>
      </c>
    </row>
    <row r="75" spans="1:11" x14ac:dyDescent="0.2">
      <c r="A75" s="24" t="s">
        <v>48</v>
      </c>
      <c r="B75" s="17" t="s">
        <v>49</v>
      </c>
      <c r="C75" s="18">
        <v>1021056.72</v>
      </c>
      <c r="D75" s="18">
        <v>1627292</v>
      </c>
      <c r="E75" s="18">
        <v>987502</v>
      </c>
      <c r="F75" s="18">
        <v>1627040.6</v>
      </c>
      <c r="G75" s="18">
        <f t="shared" si="5"/>
        <v>605983.88000000012</v>
      </c>
      <c r="H75" s="18">
        <f t="shared" si="6"/>
        <v>-639538.60000000009</v>
      </c>
      <c r="I75" s="19">
        <f t="shared" si="7"/>
        <v>59.348699061497797</v>
      </c>
      <c r="J75" s="19">
        <f t="shared" si="8"/>
        <v>164.76327136552635</v>
      </c>
      <c r="K75" s="19">
        <f t="shared" si="9"/>
        <v>99.984551020959984</v>
      </c>
    </row>
    <row r="76" spans="1:11" x14ac:dyDescent="0.2">
      <c r="A76" s="24" t="s">
        <v>50</v>
      </c>
      <c r="B76" s="17" t="s">
        <v>51</v>
      </c>
      <c r="C76" s="18">
        <v>16307861.77</v>
      </c>
      <c r="D76" s="18">
        <v>17108520</v>
      </c>
      <c r="E76" s="18">
        <v>16399120</v>
      </c>
      <c r="F76" s="18">
        <v>17097842.050000001</v>
      </c>
      <c r="G76" s="18">
        <f t="shared" si="5"/>
        <v>789980.28000000119</v>
      </c>
      <c r="H76" s="18">
        <f t="shared" si="6"/>
        <v>-698722.05000000075</v>
      </c>
      <c r="I76" s="19">
        <f t="shared" si="7"/>
        <v>4.8441683596634988</v>
      </c>
      <c r="J76" s="19">
        <f t="shared" si="8"/>
        <v>104.26072892935719</v>
      </c>
      <c r="K76" s="19">
        <f t="shared" si="9"/>
        <v>99.937586944984133</v>
      </c>
    </row>
    <row r="77" spans="1:11" ht="25.5" x14ac:dyDescent="0.2">
      <c r="A77" s="23" t="s">
        <v>76</v>
      </c>
      <c r="B77" s="17" t="s">
        <v>77</v>
      </c>
      <c r="C77" s="18">
        <v>9846910.4299999997</v>
      </c>
      <c r="D77" s="18">
        <v>13490166</v>
      </c>
      <c r="E77" s="18">
        <v>11969612</v>
      </c>
      <c r="F77" s="18">
        <v>13490153.48</v>
      </c>
      <c r="G77" s="18">
        <f t="shared" si="5"/>
        <v>3643243.0500000007</v>
      </c>
      <c r="H77" s="18">
        <f t="shared" si="6"/>
        <v>-1520541.4800000004</v>
      </c>
      <c r="I77" s="19">
        <f t="shared" si="7"/>
        <v>36.998844215139286</v>
      </c>
      <c r="J77" s="19">
        <f t="shared" si="8"/>
        <v>112.70334811186862</v>
      </c>
      <c r="K77" s="19">
        <f t="shared" si="9"/>
        <v>99.999907191653534</v>
      </c>
    </row>
    <row r="78" spans="1:11" x14ac:dyDescent="0.2">
      <c r="A78" s="24" t="s">
        <v>78</v>
      </c>
      <c r="B78" s="17" t="s">
        <v>79</v>
      </c>
      <c r="C78" s="18">
        <v>9846910.4299999997</v>
      </c>
      <c r="D78" s="18">
        <v>13490166</v>
      </c>
      <c r="E78" s="18">
        <v>11969612</v>
      </c>
      <c r="F78" s="18">
        <v>13490153.48</v>
      </c>
      <c r="G78" s="18">
        <f t="shared" si="5"/>
        <v>3643243.0500000007</v>
      </c>
      <c r="H78" s="18">
        <f t="shared" si="6"/>
        <v>-1520541.4800000004</v>
      </c>
      <c r="I78" s="19">
        <f t="shared" si="7"/>
        <v>36.998844215139286</v>
      </c>
      <c r="J78" s="19">
        <f t="shared" si="8"/>
        <v>112.70334811186862</v>
      </c>
      <c r="K78" s="19">
        <f t="shared" si="9"/>
        <v>99.999907191653534</v>
      </c>
    </row>
    <row r="79" spans="1:11" ht="25.5" x14ac:dyDescent="0.2">
      <c r="A79" s="23" t="s">
        <v>52</v>
      </c>
      <c r="B79" s="17" t="s">
        <v>53</v>
      </c>
      <c r="C79" s="18">
        <v>2686694.21</v>
      </c>
      <c r="D79" s="18">
        <v>6141097</v>
      </c>
      <c r="E79" s="18">
        <v>5572205</v>
      </c>
      <c r="F79" s="18">
        <v>6132724.5899999999</v>
      </c>
      <c r="G79" s="18">
        <f t="shared" si="5"/>
        <v>3446030.38</v>
      </c>
      <c r="H79" s="18">
        <f t="shared" si="6"/>
        <v>-560519.58999999985</v>
      </c>
      <c r="I79" s="19">
        <f t="shared" si="7"/>
        <v>128.26284313167147</v>
      </c>
      <c r="J79" s="19">
        <f t="shared" si="8"/>
        <v>110.05920618498422</v>
      </c>
      <c r="K79" s="19">
        <f t="shared" si="9"/>
        <v>99.863665889009738</v>
      </c>
    </row>
    <row r="80" spans="1:11" x14ac:dyDescent="0.2">
      <c r="A80" s="24" t="s">
        <v>54</v>
      </c>
      <c r="B80" s="17" t="s">
        <v>55</v>
      </c>
      <c r="C80" s="18">
        <v>1118219.4099999999</v>
      </c>
      <c r="D80" s="18">
        <v>4110514</v>
      </c>
      <c r="E80" s="18">
        <v>4067170</v>
      </c>
      <c r="F80" s="18">
        <v>4102142.17</v>
      </c>
      <c r="G80" s="18">
        <f t="shared" si="5"/>
        <v>2983922.76</v>
      </c>
      <c r="H80" s="18">
        <f t="shared" si="6"/>
        <v>-34972.169999999925</v>
      </c>
      <c r="I80" s="19">
        <f t="shared" si="7"/>
        <v>266.84590996323345</v>
      </c>
      <c r="J80" s="19">
        <f t="shared" si="8"/>
        <v>100.8598649675327</v>
      </c>
      <c r="K80" s="19">
        <f t="shared" si="9"/>
        <v>99.796331310390869</v>
      </c>
    </row>
    <row r="81" spans="1:11" ht="25.5" x14ac:dyDescent="0.2">
      <c r="A81" s="25" t="s">
        <v>80</v>
      </c>
      <c r="B81" s="17" t="s">
        <v>81</v>
      </c>
      <c r="C81" s="18">
        <v>13985</v>
      </c>
      <c r="D81" s="18">
        <v>3044</v>
      </c>
      <c r="E81" s="18">
        <v>14015</v>
      </c>
      <c r="F81" s="18">
        <v>3044</v>
      </c>
      <c r="G81" s="18">
        <f t="shared" si="5"/>
        <v>-10941</v>
      </c>
      <c r="H81" s="18">
        <f t="shared" si="6"/>
        <v>10971</v>
      </c>
      <c r="I81" s="19">
        <f t="shared" si="7"/>
        <v>-78.233821952091517</v>
      </c>
      <c r="J81" s="19">
        <f t="shared" si="8"/>
        <v>21.719586157688191</v>
      </c>
      <c r="K81" s="19">
        <f t="shared" si="9"/>
        <v>100</v>
      </c>
    </row>
    <row r="82" spans="1:11" ht="25.5" x14ac:dyDescent="0.2">
      <c r="A82" s="25" t="s">
        <v>56</v>
      </c>
      <c r="B82" s="17" t="s">
        <v>57</v>
      </c>
      <c r="C82" s="18">
        <v>1104234.4099999999</v>
      </c>
      <c r="D82" s="18">
        <v>4107470</v>
      </c>
      <c r="E82" s="18">
        <v>4053155</v>
      </c>
      <c r="F82" s="18">
        <v>4099098.17</v>
      </c>
      <c r="G82" s="18">
        <f t="shared" si="5"/>
        <v>2994863.76</v>
      </c>
      <c r="H82" s="18">
        <f t="shared" si="6"/>
        <v>-45943.169999999925</v>
      </c>
      <c r="I82" s="19">
        <f t="shared" si="7"/>
        <v>271.21630451635718</v>
      </c>
      <c r="J82" s="19">
        <f t="shared" si="8"/>
        <v>101.1335162361173</v>
      </c>
      <c r="K82" s="19">
        <f t="shared" si="9"/>
        <v>99.796180373806749</v>
      </c>
    </row>
    <row r="83" spans="1:11" ht="25.5" x14ac:dyDescent="0.2">
      <c r="A83" s="26" t="s">
        <v>58</v>
      </c>
      <c r="B83" s="17" t="s">
        <v>59</v>
      </c>
      <c r="C83" s="18">
        <v>1104234.4099999999</v>
      </c>
      <c r="D83" s="18">
        <v>4107470</v>
      </c>
      <c r="E83" s="18">
        <v>4053155</v>
      </c>
      <c r="F83" s="18">
        <v>4099098.17</v>
      </c>
      <c r="G83" s="18">
        <f t="shared" si="5"/>
        <v>2994863.76</v>
      </c>
      <c r="H83" s="18">
        <f t="shared" si="6"/>
        <v>-45943.169999999925</v>
      </c>
      <c r="I83" s="19">
        <f t="shared" si="7"/>
        <v>271.21630451635718</v>
      </c>
      <c r="J83" s="19">
        <f t="shared" si="8"/>
        <v>101.1335162361173</v>
      </c>
      <c r="K83" s="19">
        <f t="shared" si="9"/>
        <v>99.796180373806749</v>
      </c>
    </row>
    <row r="84" spans="1:11" ht="25.5" x14ac:dyDescent="0.2">
      <c r="A84" s="24" t="s">
        <v>166</v>
      </c>
      <c r="B84" s="17" t="s">
        <v>167</v>
      </c>
      <c r="C84" s="18">
        <v>1568474.8</v>
      </c>
      <c r="D84" s="18">
        <v>2030583</v>
      </c>
      <c r="E84" s="18">
        <v>1505035</v>
      </c>
      <c r="F84" s="18">
        <v>2030582.42</v>
      </c>
      <c r="G84" s="18">
        <f t="shared" si="5"/>
        <v>462107.61999999988</v>
      </c>
      <c r="H84" s="18">
        <f t="shared" si="6"/>
        <v>-525547.41999999993</v>
      </c>
      <c r="I84" s="19">
        <f t="shared" si="7"/>
        <v>29.462227891707272</v>
      </c>
      <c r="J84" s="19">
        <f t="shared" si="8"/>
        <v>134.91928227582747</v>
      </c>
      <c r="K84" s="19">
        <f t="shared" si="9"/>
        <v>99.999971436774558</v>
      </c>
    </row>
    <row r="85" spans="1:11" ht="25.5" x14ac:dyDescent="0.2">
      <c r="A85" s="25" t="s">
        <v>168</v>
      </c>
      <c r="B85" s="17" t="s">
        <v>169</v>
      </c>
      <c r="C85" s="18">
        <v>8359.7999999999993</v>
      </c>
      <c r="D85" s="18">
        <v>53785</v>
      </c>
      <c r="E85" s="18">
        <v>4058</v>
      </c>
      <c r="F85" s="18">
        <v>53784.42</v>
      </c>
      <c r="G85" s="18">
        <f t="shared" si="5"/>
        <v>45424.619999999995</v>
      </c>
      <c r="H85" s="18">
        <f t="shared" si="6"/>
        <v>-49726.42</v>
      </c>
      <c r="I85" s="19">
        <f t="shared" si="7"/>
        <v>543.36969783966128</v>
      </c>
      <c r="J85" s="19">
        <f t="shared" si="8"/>
        <v>1325.3923114834895</v>
      </c>
      <c r="K85" s="19">
        <f t="shared" si="9"/>
        <v>99.998921632425393</v>
      </c>
    </row>
    <row r="86" spans="1:11" ht="38.25" x14ac:dyDescent="0.2">
      <c r="A86" s="25" t="s">
        <v>170</v>
      </c>
      <c r="B86" s="17" t="s">
        <v>171</v>
      </c>
      <c r="C86" s="18">
        <v>1560115</v>
      </c>
      <c r="D86" s="18">
        <v>1976798</v>
      </c>
      <c r="E86" s="18">
        <v>1500977</v>
      </c>
      <c r="F86" s="18">
        <v>1976798</v>
      </c>
      <c r="G86" s="18">
        <f t="shared" si="5"/>
        <v>416683</v>
      </c>
      <c r="H86" s="18">
        <f t="shared" si="6"/>
        <v>-475821</v>
      </c>
      <c r="I86" s="19">
        <f t="shared" si="7"/>
        <v>26.708479823602744</v>
      </c>
      <c r="J86" s="19">
        <f t="shared" si="8"/>
        <v>131.70075224337214</v>
      </c>
      <c r="K86" s="19">
        <f t="shared" si="9"/>
        <v>100</v>
      </c>
    </row>
    <row r="87" spans="1:11" x14ac:dyDescent="0.2">
      <c r="A87" s="22" t="s">
        <v>60</v>
      </c>
      <c r="B87" s="17" t="s">
        <v>61</v>
      </c>
      <c r="C87" s="18">
        <v>161928583.16</v>
      </c>
      <c r="D87" s="18">
        <v>181530412</v>
      </c>
      <c r="E87" s="18">
        <v>224502040</v>
      </c>
      <c r="F87" s="18">
        <v>181344309.59</v>
      </c>
      <c r="G87" s="18">
        <f t="shared" si="5"/>
        <v>19415726.430000007</v>
      </c>
      <c r="H87" s="18">
        <f t="shared" si="6"/>
        <v>43157730.409999996</v>
      </c>
      <c r="I87" s="19">
        <f t="shared" si="7"/>
        <v>11.990302175876849</v>
      </c>
      <c r="J87" s="19">
        <f t="shared" si="8"/>
        <v>80.77624131611455</v>
      </c>
      <c r="K87" s="19">
        <f t="shared" si="9"/>
        <v>99.897481414849651</v>
      </c>
    </row>
    <row r="88" spans="1:11" x14ac:dyDescent="0.2">
      <c r="A88" s="23" t="s">
        <v>62</v>
      </c>
      <c r="B88" s="17" t="s">
        <v>63</v>
      </c>
      <c r="C88" s="18">
        <v>158993648.03999999</v>
      </c>
      <c r="D88" s="18">
        <v>180692038</v>
      </c>
      <c r="E88" s="18">
        <v>224470040</v>
      </c>
      <c r="F88" s="18">
        <v>180505936.16999999</v>
      </c>
      <c r="G88" s="18">
        <f t="shared" si="5"/>
        <v>21512288.129999995</v>
      </c>
      <c r="H88" s="18">
        <f t="shared" si="6"/>
        <v>43964103.830000013</v>
      </c>
      <c r="I88" s="19">
        <f t="shared" si="7"/>
        <v>13.530281489350998</v>
      </c>
      <c r="J88" s="19">
        <f t="shared" si="8"/>
        <v>80.41426649632173</v>
      </c>
      <c r="K88" s="19">
        <f t="shared" si="9"/>
        <v>99.897006070627185</v>
      </c>
    </row>
    <row r="89" spans="1:11" x14ac:dyDescent="0.2">
      <c r="A89" s="23" t="s">
        <v>193</v>
      </c>
      <c r="B89" s="17" t="s">
        <v>194</v>
      </c>
      <c r="C89" s="18">
        <v>2934935.12</v>
      </c>
      <c r="D89" s="18">
        <v>838374</v>
      </c>
      <c r="E89" s="18">
        <v>32000</v>
      </c>
      <c r="F89" s="18">
        <v>838373.42</v>
      </c>
      <c r="G89" s="18">
        <f t="shared" si="5"/>
        <v>-2096561.7000000002</v>
      </c>
      <c r="H89" s="18">
        <f t="shared" si="6"/>
        <v>-806373.42</v>
      </c>
      <c r="I89" s="19">
        <f t="shared" si="7"/>
        <v>-71.434686433545423</v>
      </c>
      <c r="J89" s="19">
        <f t="shared" si="8"/>
        <v>2619.9169375000001</v>
      </c>
      <c r="K89" s="19">
        <f t="shared" si="9"/>
        <v>99.999930818465273</v>
      </c>
    </row>
    <row r="90" spans="1:11" ht="25.5" x14ac:dyDescent="0.2">
      <c r="A90" s="24" t="s">
        <v>195</v>
      </c>
      <c r="B90" s="17" t="s">
        <v>196</v>
      </c>
      <c r="C90" s="18">
        <v>2934935.12</v>
      </c>
      <c r="D90" s="18">
        <v>838374</v>
      </c>
      <c r="E90" s="18">
        <v>32000</v>
      </c>
      <c r="F90" s="18">
        <v>838373.42</v>
      </c>
      <c r="G90" s="18">
        <f t="shared" si="5"/>
        <v>-2096561.7000000002</v>
      </c>
      <c r="H90" s="18">
        <f t="shared" si="6"/>
        <v>-806373.42</v>
      </c>
      <c r="I90" s="19">
        <f t="shared" si="7"/>
        <v>-71.434686433545423</v>
      </c>
      <c r="J90" s="19">
        <f t="shared" si="8"/>
        <v>2619.9169375000001</v>
      </c>
      <c r="K90" s="19">
        <f t="shared" si="9"/>
        <v>99.999930818465273</v>
      </c>
    </row>
    <row r="91" spans="1:11" ht="25.5" x14ac:dyDescent="0.2">
      <c r="A91" s="25" t="s">
        <v>197</v>
      </c>
      <c r="B91" s="17" t="s">
        <v>198</v>
      </c>
      <c r="C91" s="18">
        <v>2831848.12</v>
      </c>
      <c r="D91" s="18">
        <v>510834</v>
      </c>
      <c r="E91" s="18">
        <v>0</v>
      </c>
      <c r="F91" s="18">
        <v>510833.42</v>
      </c>
      <c r="G91" s="18">
        <f t="shared" si="5"/>
        <v>-2321014.7000000002</v>
      </c>
      <c r="H91" s="18">
        <f t="shared" si="6"/>
        <v>-510833.42</v>
      </c>
      <c r="I91" s="19">
        <f t="shared" si="7"/>
        <v>-81.961129327797423</v>
      </c>
      <c r="J91" s="19">
        <f t="shared" si="8"/>
        <v>0</v>
      </c>
      <c r="K91" s="19">
        <f t="shared" si="9"/>
        <v>99.999886460180804</v>
      </c>
    </row>
    <row r="92" spans="1:11" ht="38.25" x14ac:dyDescent="0.2">
      <c r="A92" s="25" t="s">
        <v>199</v>
      </c>
      <c r="B92" s="17" t="s">
        <v>200</v>
      </c>
      <c r="C92" s="18">
        <v>103087</v>
      </c>
      <c r="D92" s="18">
        <v>327540</v>
      </c>
      <c r="E92" s="18">
        <v>32000</v>
      </c>
      <c r="F92" s="18">
        <v>327540</v>
      </c>
      <c r="G92" s="18">
        <f t="shared" si="5"/>
        <v>224453</v>
      </c>
      <c r="H92" s="18">
        <f t="shared" si="6"/>
        <v>-295540</v>
      </c>
      <c r="I92" s="19">
        <f t="shared" si="7"/>
        <v>217.73162474414812</v>
      </c>
      <c r="J92" s="19">
        <f t="shared" si="8"/>
        <v>1023.5625000000001</v>
      </c>
      <c r="K92" s="19">
        <f t="shared" si="9"/>
        <v>100</v>
      </c>
    </row>
    <row r="93" spans="1:11" x14ac:dyDescent="0.2">
      <c r="A93" s="16"/>
      <c r="B93" s="17" t="s">
        <v>64</v>
      </c>
      <c r="C93" s="18">
        <v>1075945.78</v>
      </c>
      <c r="D93" s="18">
        <v>-1064310</v>
      </c>
      <c r="E93" s="18">
        <v>0</v>
      </c>
      <c r="F93" s="18">
        <v>-341053.95</v>
      </c>
      <c r="G93" s="18">
        <f t="shared" si="5"/>
        <v>-1416999.73</v>
      </c>
      <c r="H93" s="18">
        <f t="shared" si="6"/>
        <v>341053.95</v>
      </c>
      <c r="I93" s="19">
        <f t="shared" si="7"/>
        <v>-131.69806103054748</v>
      </c>
      <c r="J93" s="19">
        <f t="shared" si="8"/>
        <v>0</v>
      </c>
      <c r="K93" s="19">
        <f t="shared" si="9"/>
        <v>32.044606364686985</v>
      </c>
    </row>
    <row r="94" spans="1:11" x14ac:dyDescent="0.2">
      <c r="A94" s="16" t="s">
        <v>65</v>
      </c>
      <c r="B94" s="17" t="s">
        <v>66</v>
      </c>
      <c r="C94" s="18">
        <v>-1075945.78</v>
      </c>
      <c r="D94" s="18">
        <v>1064310</v>
      </c>
      <c r="E94" s="18">
        <v>0</v>
      </c>
      <c r="F94" s="18">
        <v>341053.95</v>
      </c>
      <c r="G94" s="18">
        <f t="shared" si="5"/>
        <v>1416999.73</v>
      </c>
      <c r="H94" s="18">
        <f t="shared" si="6"/>
        <v>-341053.95</v>
      </c>
      <c r="I94" s="19">
        <f t="shared" si="7"/>
        <v>-131.69806103054748</v>
      </c>
      <c r="J94" s="19">
        <f t="shared" si="8"/>
        <v>0</v>
      </c>
      <c r="K94" s="19">
        <f t="shared" si="9"/>
        <v>32.044606364686985</v>
      </c>
    </row>
    <row r="95" spans="1:11" x14ac:dyDescent="0.2">
      <c r="A95" s="22" t="s">
        <v>67</v>
      </c>
      <c r="B95" s="17" t="s">
        <v>68</v>
      </c>
      <c r="C95" s="18">
        <v>-1075945.78</v>
      </c>
      <c r="D95" s="18">
        <v>1064310</v>
      </c>
      <c r="E95" s="18">
        <v>0</v>
      </c>
      <c r="F95" s="18">
        <v>341053.95</v>
      </c>
      <c r="G95" s="18">
        <f t="shared" si="5"/>
        <v>1416999.73</v>
      </c>
      <c r="H95" s="18">
        <f t="shared" si="6"/>
        <v>-341053.95</v>
      </c>
      <c r="I95" s="19">
        <f t="shared" si="7"/>
        <v>-131.69806103054748</v>
      </c>
      <c r="J95" s="19">
        <f t="shared" si="8"/>
        <v>0</v>
      </c>
      <c r="K95" s="19">
        <f t="shared" si="9"/>
        <v>32.044606364686985</v>
      </c>
    </row>
    <row r="96" spans="1:11" ht="25.5" x14ac:dyDescent="0.2">
      <c r="A96" s="23" t="s">
        <v>82</v>
      </c>
      <c r="B96" s="17" t="s">
        <v>83</v>
      </c>
      <c r="C96" s="18">
        <v>-476401.85</v>
      </c>
      <c r="D96" s="18">
        <v>1064310</v>
      </c>
      <c r="E96" s="18">
        <v>0</v>
      </c>
      <c r="F96" s="18">
        <v>-1064308.33</v>
      </c>
      <c r="G96" s="18">
        <f t="shared" si="5"/>
        <v>-587906.4800000001</v>
      </c>
      <c r="H96" s="18">
        <f t="shared" si="6"/>
        <v>1064308.33</v>
      </c>
      <c r="I96" s="19">
        <f t="shared" si="7"/>
        <v>123.40558291282875</v>
      </c>
      <c r="J96" s="19">
        <f t="shared" si="8"/>
        <v>0</v>
      </c>
      <c r="K96" s="19">
        <f t="shared" si="9"/>
        <v>-99.999843090828804</v>
      </c>
    </row>
    <row r="97" spans="1:11" x14ac:dyDescent="0.2">
      <c r="A97" s="27" t="s">
        <v>201</v>
      </c>
      <c r="B97" s="28" t="s">
        <v>202</v>
      </c>
      <c r="C97" s="29"/>
      <c r="D97" s="29"/>
      <c r="E97" s="29"/>
      <c r="F97" s="29"/>
      <c r="G97" s="29"/>
      <c r="H97" s="29"/>
      <c r="I97" s="30"/>
      <c r="J97" s="30"/>
      <c r="K97" s="30"/>
    </row>
    <row r="98" spans="1:11" x14ac:dyDescent="0.2">
      <c r="A98" s="16" t="s">
        <v>26</v>
      </c>
      <c r="B98" s="17" t="s">
        <v>27</v>
      </c>
      <c r="C98" s="18">
        <v>17714885</v>
      </c>
      <c r="D98" s="18">
        <v>23250745</v>
      </c>
      <c r="E98" s="18">
        <v>21751570</v>
      </c>
      <c r="F98" s="18">
        <v>23225745</v>
      </c>
      <c r="G98" s="18">
        <f t="shared" ref="G98:G105" si="10">F98-C98</f>
        <v>5510860</v>
      </c>
      <c r="H98" s="18">
        <f t="shared" ref="H98:H105" si="11">E98-F98</f>
        <v>-1474175</v>
      </c>
      <c r="I98" s="19">
        <f t="shared" ref="I98:I105" si="12">IF(ISERROR(F98/C98),0,F98/C98*100-100)</f>
        <v>31.108641122987819</v>
      </c>
      <c r="J98" s="19">
        <f t="shared" ref="J98:J105" si="13">IF(ISERROR(F98/E98),0,F98/E98*100)</f>
        <v>106.77732687801387</v>
      </c>
      <c r="K98" s="19">
        <f t="shared" ref="K98:K105" si="14">IF(ISERROR(F98/D98),0,F98/D98*100)</f>
        <v>99.892476563654199</v>
      </c>
    </row>
    <row r="99" spans="1:11" ht="25.5" x14ac:dyDescent="0.2">
      <c r="A99" s="22" t="s">
        <v>28</v>
      </c>
      <c r="B99" s="17" t="s">
        <v>29</v>
      </c>
      <c r="C99" s="18">
        <v>0</v>
      </c>
      <c r="D99" s="18">
        <v>25000</v>
      </c>
      <c r="E99" s="18">
        <v>25000</v>
      </c>
      <c r="F99" s="18">
        <v>0</v>
      </c>
      <c r="G99" s="18">
        <f t="shared" si="10"/>
        <v>0</v>
      </c>
      <c r="H99" s="18">
        <f t="shared" si="11"/>
        <v>25000</v>
      </c>
      <c r="I99" s="19">
        <f t="shared" si="12"/>
        <v>0</v>
      </c>
      <c r="J99" s="19">
        <f t="shared" si="13"/>
        <v>0</v>
      </c>
      <c r="K99" s="19">
        <f t="shared" si="14"/>
        <v>0</v>
      </c>
    </row>
    <row r="100" spans="1:11" x14ac:dyDescent="0.2">
      <c r="A100" s="22" t="s">
        <v>30</v>
      </c>
      <c r="B100" s="17" t="s">
        <v>31</v>
      </c>
      <c r="C100" s="18">
        <v>17714885</v>
      </c>
      <c r="D100" s="18">
        <v>23225745</v>
      </c>
      <c r="E100" s="18">
        <v>21726570</v>
      </c>
      <c r="F100" s="18">
        <v>23225745</v>
      </c>
      <c r="G100" s="18">
        <f t="shared" si="10"/>
        <v>5510860</v>
      </c>
      <c r="H100" s="18">
        <f t="shared" si="11"/>
        <v>-1499175</v>
      </c>
      <c r="I100" s="19">
        <f t="shared" si="12"/>
        <v>31.108641122987819</v>
      </c>
      <c r="J100" s="19">
        <f t="shared" si="13"/>
        <v>106.90019179281404</v>
      </c>
      <c r="K100" s="19">
        <f t="shared" si="14"/>
        <v>100</v>
      </c>
    </row>
    <row r="101" spans="1:11" x14ac:dyDescent="0.2">
      <c r="A101" s="23" t="s">
        <v>32</v>
      </c>
      <c r="B101" s="17" t="s">
        <v>33</v>
      </c>
      <c r="C101" s="18">
        <v>17714885</v>
      </c>
      <c r="D101" s="18">
        <v>23225745</v>
      </c>
      <c r="E101" s="18">
        <v>21726570</v>
      </c>
      <c r="F101" s="18">
        <v>23225745</v>
      </c>
      <c r="G101" s="18">
        <f t="shared" si="10"/>
        <v>5510860</v>
      </c>
      <c r="H101" s="18">
        <f t="shared" si="11"/>
        <v>-1499175</v>
      </c>
      <c r="I101" s="19">
        <f t="shared" si="12"/>
        <v>31.108641122987819</v>
      </c>
      <c r="J101" s="19">
        <f t="shared" si="13"/>
        <v>106.90019179281404</v>
      </c>
      <c r="K101" s="19">
        <f t="shared" si="14"/>
        <v>100</v>
      </c>
    </row>
    <row r="102" spans="1:11" x14ac:dyDescent="0.2">
      <c r="A102" s="16" t="s">
        <v>34</v>
      </c>
      <c r="B102" s="17" t="s">
        <v>35</v>
      </c>
      <c r="C102" s="18">
        <v>17714885</v>
      </c>
      <c r="D102" s="18">
        <v>23250745</v>
      </c>
      <c r="E102" s="18">
        <v>21751570</v>
      </c>
      <c r="F102" s="18">
        <v>23225745</v>
      </c>
      <c r="G102" s="18">
        <f t="shared" si="10"/>
        <v>5510860</v>
      </c>
      <c r="H102" s="18">
        <f t="shared" si="11"/>
        <v>-1474175</v>
      </c>
      <c r="I102" s="19">
        <f t="shared" si="12"/>
        <v>31.108641122987819</v>
      </c>
      <c r="J102" s="19">
        <f t="shared" si="13"/>
        <v>106.77732687801387</v>
      </c>
      <c r="K102" s="19">
        <f t="shared" si="14"/>
        <v>99.892476563654199</v>
      </c>
    </row>
    <row r="103" spans="1:11" x14ac:dyDescent="0.2">
      <c r="A103" s="22" t="s">
        <v>36</v>
      </c>
      <c r="B103" s="17" t="s">
        <v>37</v>
      </c>
      <c r="C103" s="18">
        <v>17714885</v>
      </c>
      <c r="D103" s="18">
        <v>23250745</v>
      </c>
      <c r="E103" s="18">
        <v>21751570</v>
      </c>
      <c r="F103" s="18">
        <v>23225745</v>
      </c>
      <c r="G103" s="18">
        <f t="shared" si="10"/>
        <v>5510860</v>
      </c>
      <c r="H103" s="18">
        <f t="shared" si="11"/>
        <v>-1474175</v>
      </c>
      <c r="I103" s="19">
        <f t="shared" si="12"/>
        <v>31.108641122987819</v>
      </c>
      <c r="J103" s="19">
        <f t="shared" si="13"/>
        <v>106.77732687801387</v>
      </c>
      <c r="K103" s="19">
        <f t="shared" si="14"/>
        <v>99.892476563654199</v>
      </c>
    </row>
    <row r="104" spans="1:11" x14ac:dyDescent="0.2">
      <c r="A104" s="23" t="s">
        <v>38</v>
      </c>
      <c r="B104" s="17" t="s">
        <v>39</v>
      </c>
      <c r="C104" s="18">
        <v>17714885</v>
      </c>
      <c r="D104" s="18">
        <v>23250745</v>
      </c>
      <c r="E104" s="18">
        <v>21751570</v>
      </c>
      <c r="F104" s="18">
        <v>23225745</v>
      </c>
      <c r="G104" s="18">
        <f t="shared" si="10"/>
        <v>5510860</v>
      </c>
      <c r="H104" s="18">
        <f t="shared" si="11"/>
        <v>-1474175</v>
      </c>
      <c r="I104" s="19">
        <f t="shared" si="12"/>
        <v>31.108641122987819</v>
      </c>
      <c r="J104" s="19">
        <f t="shared" si="13"/>
        <v>106.77732687801387</v>
      </c>
      <c r="K104" s="19">
        <f t="shared" si="14"/>
        <v>99.892476563654199</v>
      </c>
    </row>
    <row r="105" spans="1:11" x14ac:dyDescent="0.2">
      <c r="A105" s="24" t="s">
        <v>42</v>
      </c>
      <c r="B105" s="17" t="s">
        <v>43</v>
      </c>
      <c r="C105" s="18">
        <v>17714885</v>
      </c>
      <c r="D105" s="18">
        <v>23250745</v>
      </c>
      <c r="E105" s="18">
        <v>21751570</v>
      </c>
      <c r="F105" s="18">
        <v>23225745</v>
      </c>
      <c r="G105" s="18">
        <f t="shared" si="10"/>
        <v>5510860</v>
      </c>
      <c r="H105" s="18">
        <f t="shared" si="11"/>
        <v>-1474175</v>
      </c>
      <c r="I105" s="19">
        <f t="shared" si="12"/>
        <v>31.108641122987819</v>
      </c>
      <c r="J105" s="19">
        <f t="shared" si="13"/>
        <v>106.77732687801387</v>
      </c>
      <c r="K105" s="19">
        <f t="shared" si="14"/>
        <v>99.892476563654199</v>
      </c>
    </row>
    <row r="106" spans="1:11" x14ac:dyDescent="0.2">
      <c r="A106" s="27" t="s">
        <v>203</v>
      </c>
      <c r="B106" s="28" t="s">
        <v>204</v>
      </c>
      <c r="C106" s="29"/>
      <c r="D106" s="29"/>
      <c r="E106" s="29"/>
      <c r="F106" s="29"/>
      <c r="G106" s="29"/>
      <c r="H106" s="29"/>
      <c r="I106" s="30"/>
      <c r="J106" s="30"/>
      <c r="K106" s="30"/>
    </row>
    <row r="107" spans="1:11" x14ac:dyDescent="0.2">
      <c r="A107" s="16" t="s">
        <v>26</v>
      </c>
      <c r="B107" s="17" t="s">
        <v>27</v>
      </c>
      <c r="C107" s="18">
        <v>1579763.6</v>
      </c>
      <c r="D107" s="18">
        <v>1729118</v>
      </c>
      <c r="E107" s="18">
        <v>1606011</v>
      </c>
      <c r="F107" s="18">
        <v>1722001.64</v>
      </c>
      <c r="G107" s="18">
        <f t="shared" ref="G107:G124" si="15">F107-C107</f>
        <v>142238.0399999998</v>
      </c>
      <c r="H107" s="18">
        <f t="shared" ref="H107:H124" si="16">E107-F107</f>
        <v>-115990.6399999999</v>
      </c>
      <c r="I107" s="19">
        <f t="shared" ref="I107:I124" si="17">IF(ISERROR(F107/C107),0,F107/C107*100-100)</f>
        <v>9.003754739000172</v>
      </c>
      <c r="J107" s="19">
        <f t="shared" ref="J107:J124" si="18">IF(ISERROR(F107/E107),0,F107/E107*100)</f>
        <v>107.2222817900998</v>
      </c>
      <c r="K107" s="19">
        <f t="shared" ref="K107:K124" si="19">IF(ISERROR(F107/D107),0,F107/D107*100)</f>
        <v>99.588439886693664</v>
      </c>
    </row>
    <row r="108" spans="1:11" ht="25.5" x14ac:dyDescent="0.2">
      <c r="A108" s="22" t="s">
        <v>28</v>
      </c>
      <c r="B108" s="17" t="s">
        <v>29</v>
      </c>
      <c r="C108" s="18">
        <v>10029.6</v>
      </c>
      <c r="D108" s="18">
        <v>36370</v>
      </c>
      <c r="E108" s="18">
        <v>36370</v>
      </c>
      <c r="F108" s="18">
        <v>29253.64</v>
      </c>
      <c r="G108" s="18">
        <f t="shared" si="15"/>
        <v>19224.04</v>
      </c>
      <c r="H108" s="18">
        <f t="shared" si="16"/>
        <v>7116.3600000000006</v>
      </c>
      <c r="I108" s="19">
        <f t="shared" si="17"/>
        <v>191.67304777857538</v>
      </c>
      <c r="J108" s="19">
        <f t="shared" si="18"/>
        <v>80.433434149023924</v>
      </c>
      <c r="K108" s="19">
        <f t="shared" si="19"/>
        <v>80.433434149023924</v>
      </c>
    </row>
    <row r="109" spans="1:11" x14ac:dyDescent="0.2">
      <c r="A109" s="22" t="s">
        <v>30</v>
      </c>
      <c r="B109" s="17" t="s">
        <v>31</v>
      </c>
      <c r="C109" s="18">
        <v>1569734</v>
      </c>
      <c r="D109" s="18">
        <v>1692748</v>
      </c>
      <c r="E109" s="18">
        <v>1569641</v>
      </c>
      <c r="F109" s="18">
        <v>1692748</v>
      </c>
      <c r="G109" s="18">
        <f t="shared" si="15"/>
        <v>123014</v>
      </c>
      <c r="H109" s="18">
        <f t="shared" si="16"/>
        <v>-123107</v>
      </c>
      <c r="I109" s="19">
        <f t="shared" si="17"/>
        <v>7.836614356317682</v>
      </c>
      <c r="J109" s="19">
        <f t="shared" si="18"/>
        <v>107.84300359126703</v>
      </c>
      <c r="K109" s="19">
        <f t="shared" si="19"/>
        <v>100</v>
      </c>
    </row>
    <row r="110" spans="1:11" x14ac:dyDescent="0.2">
      <c r="A110" s="23" t="s">
        <v>32</v>
      </c>
      <c r="B110" s="17" t="s">
        <v>33</v>
      </c>
      <c r="C110" s="18">
        <v>1569734</v>
      </c>
      <c r="D110" s="18">
        <v>1692748</v>
      </c>
      <c r="E110" s="18">
        <v>1569641</v>
      </c>
      <c r="F110" s="18">
        <v>1692748</v>
      </c>
      <c r="G110" s="18">
        <f t="shared" si="15"/>
        <v>123014</v>
      </c>
      <c r="H110" s="18">
        <f t="shared" si="16"/>
        <v>-123107</v>
      </c>
      <c r="I110" s="19">
        <f t="shared" si="17"/>
        <v>7.836614356317682</v>
      </c>
      <c r="J110" s="19">
        <f t="shared" si="18"/>
        <v>107.84300359126703</v>
      </c>
      <c r="K110" s="19">
        <f t="shared" si="19"/>
        <v>100</v>
      </c>
    </row>
    <row r="111" spans="1:11" x14ac:dyDescent="0.2">
      <c r="A111" s="16" t="s">
        <v>34</v>
      </c>
      <c r="B111" s="17" t="s">
        <v>35</v>
      </c>
      <c r="C111" s="18">
        <v>1596509.3</v>
      </c>
      <c r="D111" s="18">
        <v>1729118</v>
      </c>
      <c r="E111" s="18">
        <v>1606011</v>
      </c>
      <c r="F111" s="18">
        <v>1722001.64</v>
      </c>
      <c r="G111" s="18">
        <f t="shared" si="15"/>
        <v>125492.33999999985</v>
      </c>
      <c r="H111" s="18">
        <f t="shared" si="16"/>
        <v>-115990.6399999999</v>
      </c>
      <c r="I111" s="19">
        <f t="shared" si="17"/>
        <v>7.8604202305617434</v>
      </c>
      <c r="J111" s="19">
        <f t="shared" si="18"/>
        <v>107.2222817900998</v>
      </c>
      <c r="K111" s="19">
        <f t="shared" si="19"/>
        <v>99.588439886693664</v>
      </c>
    </row>
    <row r="112" spans="1:11" x14ac:dyDescent="0.2">
      <c r="A112" s="22" t="s">
        <v>36</v>
      </c>
      <c r="B112" s="17" t="s">
        <v>37</v>
      </c>
      <c r="C112" s="18">
        <v>1592801.86</v>
      </c>
      <c r="D112" s="18">
        <v>1720887</v>
      </c>
      <c r="E112" s="18">
        <v>1599740</v>
      </c>
      <c r="F112" s="18">
        <v>1713771.85</v>
      </c>
      <c r="G112" s="18">
        <f t="shared" si="15"/>
        <v>120969.98999999999</v>
      </c>
      <c r="H112" s="18">
        <f t="shared" si="16"/>
        <v>-114031.85000000009</v>
      </c>
      <c r="I112" s="19">
        <f t="shared" si="17"/>
        <v>7.5947921105516514</v>
      </c>
      <c r="J112" s="19">
        <f t="shared" si="18"/>
        <v>107.12814894920426</v>
      </c>
      <c r="K112" s="19">
        <f t="shared" si="19"/>
        <v>99.586541707851822</v>
      </c>
    </row>
    <row r="113" spans="1:11" x14ac:dyDescent="0.2">
      <c r="A113" s="23" t="s">
        <v>38</v>
      </c>
      <c r="B113" s="17" t="s">
        <v>39</v>
      </c>
      <c r="C113" s="18">
        <v>1487623.86</v>
      </c>
      <c r="D113" s="18">
        <v>1615709</v>
      </c>
      <c r="E113" s="18">
        <v>1494562</v>
      </c>
      <c r="F113" s="18">
        <v>1608593.85</v>
      </c>
      <c r="G113" s="18">
        <f t="shared" si="15"/>
        <v>120969.98999999999</v>
      </c>
      <c r="H113" s="18">
        <f t="shared" si="16"/>
        <v>-114031.85000000009</v>
      </c>
      <c r="I113" s="19">
        <f t="shared" si="17"/>
        <v>8.1317591934832194</v>
      </c>
      <c r="J113" s="19">
        <f t="shared" si="18"/>
        <v>107.62978384302559</v>
      </c>
      <c r="K113" s="19">
        <f t="shared" si="19"/>
        <v>99.559626764473066</v>
      </c>
    </row>
    <row r="114" spans="1:11" x14ac:dyDescent="0.2">
      <c r="A114" s="24" t="s">
        <v>40</v>
      </c>
      <c r="B114" s="17" t="s">
        <v>41</v>
      </c>
      <c r="C114" s="18">
        <v>1230554</v>
      </c>
      <c r="D114" s="18">
        <v>1297271</v>
      </c>
      <c r="E114" s="18">
        <v>1215405</v>
      </c>
      <c r="F114" s="18">
        <v>1296287.21</v>
      </c>
      <c r="G114" s="18">
        <f t="shared" si="15"/>
        <v>65733.209999999963</v>
      </c>
      <c r="H114" s="18">
        <f t="shared" si="16"/>
        <v>-80882.209999999963</v>
      </c>
      <c r="I114" s="19">
        <f t="shared" si="17"/>
        <v>5.3417574523344769</v>
      </c>
      <c r="J114" s="19">
        <f t="shared" si="18"/>
        <v>106.65475376520584</v>
      </c>
      <c r="K114" s="19">
        <f t="shared" si="19"/>
        <v>99.924164650254269</v>
      </c>
    </row>
    <row r="115" spans="1:11" x14ac:dyDescent="0.2">
      <c r="A115" s="24" t="s">
        <v>42</v>
      </c>
      <c r="B115" s="17" t="s">
        <v>43</v>
      </c>
      <c r="C115" s="18">
        <v>257069.86</v>
      </c>
      <c r="D115" s="18">
        <v>318438</v>
      </c>
      <c r="E115" s="18">
        <v>279157</v>
      </c>
      <c r="F115" s="18">
        <v>312306.64</v>
      </c>
      <c r="G115" s="18">
        <f t="shared" si="15"/>
        <v>55236.780000000028</v>
      </c>
      <c r="H115" s="18">
        <f t="shared" si="16"/>
        <v>-33149.640000000014</v>
      </c>
      <c r="I115" s="19">
        <f t="shared" si="17"/>
        <v>21.487069701597861</v>
      </c>
      <c r="J115" s="19">
        <f t="shared" si="18"/>
        <v>111.87490910133009</v>
      </c>
      <c r="K115" s="19">
        <f t="shared" si="19"/>
        <v>98.074551404040974</v>
      </c>
    </row>
    <row r="116" spans="1:11" x14ac:dyDescent="0.2">
      <c r="A116" s="25" t="s">
        <v>44</v>
      </c>
      <c r="B116" s="17" t="s">
        <v>45</v>
      </c>
      <c r="C116" s="18">
        <v>340.99</v>
      </c>
      <c r="D116" s="18">
        <v>0</v>
      </c>
      <c r="E116" s="18">
        <v>0</v>
      </c>
      <c r="F116" s="18">
        <v>1163.1500000000001</v>
      </c>
      <c r="G116" s="18">
        <f t="shared" si="15"/>
        <v>822.16000000000008</v>
      </c>
      <c r="H116" s="18">
        <f t="shared" si="16"/>
        <v>-1163.1500000000001</v>
      </c>
      <c r="I116" s="19">
        <f t="shared" si="17"/>
        <v>241.10970996216901</v>
      </c>
      <c r="J116" s="19">
        <f t="shared" si="18"/>
        <v>0</v>
      </c>
      <c r="K116" s="19">
        <f t="shared" si="19"/>
        <v>0</v>
      </c>
    </row>
    <row r="117" spans="1:11" x14ac:dyDescent="0.2">
      <c r="A117" s="23" t="s">
        <v>46</v>
      </c>
      <c r="B117" s="17" t="s">
        <v>47</v>
      </c>
      <c r="C117" s="18">
        <v>105178</v>
      </c>
      <c r="D117" s="18">
        <v>105178</v>
      </c>
      <c r="E117" s="18">
        <v>105178</v>
      </c>
      <c r="F117" s="18">
        <v>105178</v>
      </c>
      <c r="G117" s="18">
        <f t="shared" si="15"/>
        <v>0</v>
      </c>
      <c r="H117" s="18">
        <f t="shared" si="16"/>
        <v>0</v>
      </c>
      <c r="I117" s="19">
        <f t="shared" si="17"/>
        <v>0</v>
      </c>
      <c r="J117" s="19">
        <f t="shared" si="18"/>
        <v>100</v>
      </c>
      <c r="K117" s="19">
        <f t="shared" si="19"/>
        <v>100</v>
      </c>
    </row>
    <row r="118" spans="1:11" x14ac:dyDescent="0.2">
      <c r="A118" s="24" t="s">
        <v>48</v>
      </c>
      <c r="B118" s="17" t="s">
        <v>49</v>
      </c>
      <c r="C118" s="18">
        <v>105178</v>
      </c>
      <c r="D118" s="18">
        <v>105178</v>
      </c>
      <c r="E118" s="18">
        <v>105178</v>
      </c>
      <c r="F118" s="18">
        <v>105178</v>
      </c>
      <c r="G118" s="18">
        <f t="shared" si="15"/>
        <v>0</v>
      </c>
      <c r="H118" s="18">
        <f t="shared" si="16"/>
        <v>0</v>
      </c>
      <c r="I118" s="19">
        <f t="shared" si="17"/>
        <v>0</v>
      </c>
      <c r="J118" s="19">
        <f t="shared" si="18"/>
        <v>100</v>
      </c>
      <c r="K118" s="19">
        <f t="shared" si="19"/>
        <v>100</v>
      </c>
    </row>
    <row r="119" spans="1:11" x14ac:dyDescent="0.2">
      <c r="A119" s="22" t="s">
        <v>60</v>
      </c>
      <c r="B119" s="17" t="s">
        <v>61</v>
      </c>
      <c r="C119" s="18">
        <v>3707.44</v>
      </c>
      <c r="D119" s="18">
        <v>8231</v>
      </c>
      <c r="E119" s="18">
        <v>6271</v>
      </c>
      <c r="F119" s="18">
        <v>8229.7900000000009</v>
      </c>
      <c r="G119" s="18">
        <f t="shared" si="15"/>
        <v>4522.3500000000004</v>
      </c>
      <c r="H119" s="18">
        <f t="shared" si="16"/>
        <v>-1958.7900000000009</v>
      </c>
      <c r="I119" s="19">
        <f t="shared" si="17"/>
        <v>121.98039617633731</v>
      </c>
      <c r="J119" s="19">
        <f t="shared" si="18"/>
        <v>131.23568808802426</v>
      </c>
      <c r="K119" s="19">
        <f t="shared" si="19"/>
        <v>99.985299477584761</v>
      </c>
    </row>
    <row r="120" spans="1:11" x14ac:dyDescent="0.2">
      <c r="A120" s="23" t="s">
        <v>62</v>
      </c>
      <c r="B120" s="17" t="s">
        <v>63</v>
      </c>
      <c r="C120" s="18">
        <v>3707.44</v>
      </c>
      <c r="D120" s="18">
        <v>8231</v>
      </c>
      <c r="E120" s="18">
        <v>6271</v>
      </c>
      <c r="F120" s="18">
        <v>8229.7900000000009</v>
      </c>
      <c r="G120" s="18">
        <f t="shared" si="15"/>
        <v>4522.3500000000004</v>
      </c>
      <c r="H120" s="18">
        <f t="shared" si="16"/>
        <v>-1958.7900000000009</v>
      </c>
      <c r="I120" s="19">
        <f t="shared" si="17"/>
        <v>121.98039617633731</v>
      </c>
      <c r="J120" s="19">
        <f t="shared" si="18"/>
        <v>131.23568808802426</v>
      </c>
      <c r="K120" s="19">
        <f t="shared" si="19"/>
        <v>99.985299477584761</v>
      </c>
    </row>
    <row r="121" spans="1:11" x14ac:dyDescent="0.2">
      <c r="A121" s="16"/>
      <c r="B121" s="17" t="s">
        <v>64</v>
      </c>
      <c r="C121" s="18">
        <v>-16745.7</v>
      </c>
      <c r="D121" s="18">
        <v>0</v>
      </c>
      <c r="E121" s="18">
        <v>0</v>
      </c>
      <c r="F121" s="18">
        <v>0</v>
      </c>
      <c r="G121" s="18">
        <f t="shared" si="15"/>
        <v>16745.7</v>
      </c>
      <c r="H121" s="18">
        <f t="shared" si="16"/>
        <v>0</v>
      </c>
      <c r="I121" s="19">
        <f t="shared" si="17"/>
        <v>-100</v>
      </c>
      <c r="J121" s="19">
        <f t="shared" si="18"/>
        <v>0</v>
      </c>
      <c r="K121" s="19">
        <f t="shared" si="19"/>
        <v>0</v>
      </c>
    </row>
    <row r="122" spans="1:11" x14ac:dyDescent="0.2">
      <c r="A122" s="16" t="s">
        <v>65</v>
      </c>
      <c r="B122" s="17" t="s">
        <v>66</v>
      </c>
      <c r="C122" s="18">
        <v>16745.7</v>
      </c>
      <c r="D122" s="18">
        <v>0</v>
      </c>
      <c r="E122" s="18">
        <v>0</v>
      </c>
      <c r="F122" s="18">
        <v>0</v>
      </c>
      <c r="G122" s="18">
        <f t="shared" si="15"/>
        <v>-16745.7</v>
      </c>
      <c r="H122" s="18">
        <f t="shared" si="16"/>
        <v>0</v>
      </c>
      <c r="I122" s="19">
        <f t="shared" si="17"/>
        <v>-100</v>
      </c>
      <c r="J122" s="19">
        <f t="shared" si="18"/>
        <v>0</v>
      </c>
      <c r="K122" s="19">
        <f t="shared" si="19"/>
        <v>0</v>
      </c>
    </row>
    <row r="123" spans="1:11" x14ac:dyDescent="0.2">
      <c r="A123" s="22" t="s">
        <v>67</v>
      </c>
      <c r="B123" s="17" t="s">
        <v>68</v>
      </c>
      <c r="C123" s="18">
        <v>16745.7</v>
      </c>
      <c r="D123" s="18">
        <v>0</v>
      </c>
      <c r="E123" s="18">
        <v>0</v>
      </c>
      <c r="F123" s="18">
        <v>0</v>
      </c>
      <c r="G123" s="18">
        <f t="shared" si="15"/>
        <v>-16745.7</v>
      </c>
      <c r="H123" s="18">
        <f t="shared" si="16"/>
        <v>0</v>
      </c>
      <c r="I123" s="19">
        <f t="shared" si="17"/>
        <v>-100</v>
      </c>
      <c r="J123" s="19">
        <f t="shared" si="18"/>
        <v>0</v>
      </c>
      <c r="K123" s="19">
        <f t="shared" si="19"/>
        <v>0</v>
      </c>
    </row>
    <row r="124" spans="1:11" ht="25.5" x14ac:dyDescent="0.2">
      <c r="A124" s="23" t="s">
        <v>82</v>
      </c>
      <c r="B124" s="17" t="s">
        <v>83</v>
      </c>
      <c r="C124" s="18">
        <v>-16758</v>
      </c>
      <c r="D124" s="18">
        <v>0</v>
      </c>
      <c r="E124" s="18">
        <v>0</v>
      </c>
      <c r="F124" s="18">
        <v>0</v>
      </c>
      <c r="G124" s="18">
        <f t="shared" si="15"/>
        <v>16758</v>
      </c>
      <c r="H124" s="18">
        <f t="shared" si="16"/>
        <v>0</v>
      </c>
      <c r="I124" s="19">
        <f t="shared" si="17"/>
        <v>-100</v>
      </c>
      <c r="J124" s="19">
        <f t="shared" si="18"/>
        <v>0</v>
      </c>
      <c r="K124" s="19">
        <f t="shared" si="19"/>
        <v>0</v>
      </c>
    </row>
    <row r="125" spans="1:11" x14ac:dyDescent="0.2">
      <c r="A125" s="27" t="s">
        <v>205</v>
      </c>
      <c r="B125" s="28" t="s">
        <v>206</v>
      </c>
      <c r="C125" s="29"/>
      <c r="D125" s="29"/>
      <c r="E125" s="29"/>
      <c r="F125" s="29"/>
      <c r="G125" s="29"/>
      <c r="H125" s="29"/>
      <c r="I125" s="30"/>
      <c r="J125" s="30"/>
      <c r="K125" s="30"/>
    </row>
    <row r="126" spans="1:11" x14ac:dyDescent="0.2">
      <c r="A126" s="16" t="s">
        <v>26</v>
      </c>
      <c r="B126" s="17" t="s">
        <v>27</v>
      </c>
      <c r="C126" s="18">
        <v>572667103.09000003</v>
      </c>
      <c r="D126" s="18">
        <v>612823839</v>
      </c>
      <c r="E126" s="18">
        <v>601981418</v>
      </c>
      <c r="F126" s="18">
        <v>611015674.65999997</v>
      </c>
      <c r="G126" s="18">
        <f t="shared" ref="G126:G161" si="20">F126-C126</f>
        <v>38348571.569999933</v>
      </c>
      <c r="H126" s="18">
        <f t="shared" ref="H126:H161" si="21">E126-F126</f>
        <v>-9034256.6599999666</v>
      </c>
      <c r="I126" s="19">
        <f t="shared" ref="I126:I161" si="22">IF(ISERROR(F126/C126),0,F126/C126*100-100)</f>
        <v>6.6964858576786526</v>
      </c>
      <c r="J126" s="19">
        <f t="shared" ref="J126:J161" si="23">IF(ISERROR(F126/E126),0,F126/E126*100)</f>
        <v>101.50075341029878</v>
      </c>
      <c r="K126" s="19">
        <f t="shared" ref="K126:K161" si="24">IF(ISERROR(F126/D126),0,F126/D126*100)</f>
        <v>99.704945495764235</v>
      </c>
    </row>
    <row r="127" spans="1:11" ht="25.5" x14ac:dyDescent="0.2">
      <c r="A127" s="22" t="s">
        <v>28</v>
      </c>
      <c r="B127" s="17" t="s">
        <v>29</v>
      </c>
      <c r="C127" s="18">
        <v>7590289.75</v>
      </c>
      <c r="D127" s="18">
        <v>13114594</v>
      </c>
      <c r="E127" s="18">
        <v>8299220</v>
      </c>
      <c r="F127" s="18">
        <v>11390755.73</v>
      </c>
      <c r="G127" s="18">
        <f t="shared" si="20"/>
        <v>3800465.9800000004</v>
      </c>
      <c r="H127" s="18">
        <f t="shared" si="21"/>
        <v>-3091535.7300000004</v>
      </c>
      <c r="I127" s="19">
        <f t="shared" si="22"/>
        <v>50.070104109003239</v>
      </c>
      <c r="J127" s="19">
        <f t="shared" si="23"/>
        <v>137.25091912251995</v>
      </c>
      <c r="K127" s="19">
        <f t="shared" si="24"/>
        <v>86.855572730654117</v>
      </c>
    </row>
    <row r="128" spans="1:11" x14ac:dyDescent="0.2">
      <c r="A128" s="22" t="s">
        <v>92</v>
      </c>
      <c r="B128" s="17" t="s">
        <v>93</v>
      </c>
      <c r="C128" s="18">
        <v>473414</v>
      </c>
      <c r="D128" s="18">
        <v>505072</v>
      </c>
      <c r="E128" s="18">
        <v>473414</v>
      </c>
      <c r="F128" s="18">
        <v>505071.6</v>
      </c>
      <c r="G128" s="18">
        <f t="shared" si="20"/>
        <v>31657.599999999977</v>
      </c>
      <c r="H128" s="18">
        <f t="shared" si="21"/>
        <v>-31657.599999999977</v>
      </c>
      <c r="I128" s="19">
        <f t="shared" si="22"/>
        <v>6.6870857220107496</v>
      </c>
      <c r="J128" s="19">
        <f t="shared" si="23"/>
        <v>106.68708572201075</v>
      </c>
      <c r="K128" s="19">
        <f t="shared" si="24"/>
        <v>99.9999208033706</v>
      </c>
    </row>
    <row r="129" spans="1:11" x14ac:dyDescent="0.2">
      <c r="A129" s="23" t="s">
        <v>94</v>
      </c>
      <c r="B129" s="17" t="s">
        <v>95</v>
      </c>
      <c r="C129" s="18">
        <v>473414</v>
      </c>
      <c r="D129" s="18">
        <v>505072</v>
      </c>
      <c r="E129" s="18">
        <v>473414</v>
      </c>
      <c r="F129" s="18">
        <v>505071.6</v>
      </c>
      <c r="G129" s="18">
        <f t="shared" si="20"/>
        <v>31657.599999999977</v>
      </c>
      <c r="H129" s="18">
        <f t="shared" si="21"/>
        <v>-31657.599999999977</v>
      </c>
      <c r="I129" s="19">
        <f t="shared" si="22"/>
        <v>6.6870857220107496</v>
      </c>
      <c r="J129" s="19">
        <f t="shared" si="23"/>
        <v>106.68708572201075</v>
      </c>
      <c r="K129" s="19">
        <f t="shared" si="24"/>
        <v>99.9999208033706</v>
      </c>
    </row>
    <row r="130" spans="1:11" x14ac:dyDescent="0.2">
      <c r="A130" s="24" t="s">
        <v>96</v>
      </c>
      <c r="B130" s="17" t="s">
        <v>97</v>
      </c>
      <c r="C130" s="18">
        <v>473414</v>
      </c>
      <c r="D130" s="18">
        <v>505072</v>
      </c>
      <c r="E130" s="18">
        <v>473414</v>
      </c>
      <c r="F130" s="18">
        <v>505071.6</v>
      </c>
      <c r="G130" s="18">
        <f t="shared" si="20"/>
        <v>31657.599999999977</v>
      </c>
      <c r="H130" s="18">
        <f t="shared" si="21"/>
        <v>-31657.599999999977</v>
      </c>
      <c r="I130" s="19">
        <f t="shared" si="22"/>
        <v>6.6870857220107496</v>
      </c>
      <c r="J130" s="19">
        <f t="shared" si="23"/>
        <v>106.68708572201075</v>
      </c>
      <c r="K130" s="19">
        <f t="shared" si="24"/>
        <v>99.9999208033706</v>
      </c>
    </row>
    <row r="131" spans="1:11" ht="25.5" x14ac:dyDescent="0.2">
      <c r="A131" s="25" t="s">
        <v>98</v>
      </c>
      <c r="B131" s="17" t="s">
        <v>99</v>
      </c>
      <c r="C131" s="18">
        <v>473414</v>
      </c>
      <c r="D131" s="18">
        <v>505072</v>
      </c>
      <c r="E131" s="18">
        <v>473414</v>
      </c>
      <c r="F131" s="18">
        <v>505071.6</v>
      </c>
      <c r="G131" s="18">
        <f t="shared" si="20"/>
        <v>31657.599999999977</v>
      </c>
      <c r="H131" s="18">
        <f t="shared" si="21"/>
        <v>-31657.599999999977</v>
      </c>
      <c r="I131" s="19">
        <f t="shared" si="22"/>
        <v>6.6870857220107496</v>
      </c>
      <c r="J131" s="19">
        <f t="shared" si="23"/>
        <v>106.68708572201075</v>
      </c>
      <c r="K131" s="19">
        <f t="shared" si="24"/>
        <v>99.9999208033706</v>
      </c>
    </row>
    <row r="132" spans="1:11" ht="25.5" x14ac:dyDescent="0.2">
      <c r="A132" s="26" t="s">
        <v>100</v>
      </c>
      <c r="B132" s="17" t="s">
        <v>101</v>
      </c>
      <c r="C132" s="18">
        <v>473414</v>
      </c>
      <c r="D132" s="18">
        <v>505072</v>
      </c>
      <c r="E132" s="18">
        <v>473414</v>
      </c>
      <c r="F132" s="18">
        <v>505071.6</v>
      </c>
      <c r="G132" s="18">
        <f t="shared" si="20"/>
        <v>31657.599999999977</v>
      </c>
      <c r="H132" s="18">
        <f t="shared" si="21"/>
        <v>-31657.599999999977</v>
      </c>
      <c r="I132" s="19">
        <f t="shared" si="22"/>
        <v>6.6870857220107496</v>
      </c>
      <c r="J132" s="19">
        <f t="shared" si="23"/>
        <v>106.68708572201075</v>
      </c>
      <c r="K132" s="19">
        <f t="shared" si="24"/>
        <v>99.9999208033706</v>
      </c>
    </row>
    <row r="133" spans="1:11" x14ac:dyDescent="0.2">
      <c r="A133" s="22" t="s">
        <v>30</v>
      </c>
      <c r="B133" s="17" t="s">
        <v>31</v>
      </c>
      <c r="C133" s="18">
        <v>564603399.34000003</v>
      </c>
      <c r="D133" s="18">
        <v>599204173</v>
      </c>
      <c r="E133" s="18">
        <v>593208784</v>
      </c>
      <c r="F133" s="18">
        <v>599119847.33000004</v>
      </c>
      <c r="G133" s="18">
        <f t="shared" si="20"/>
        <v>34516447.99000001</v>
      </c>
      <c r="H133" s="18">
        <f t="shared" si="21"/>
        <v>-5911063.3300000429</v>
      </c>
      <c r="I133" s="19">
        <f t="shared" si="22"/>
        <v>6.1133971262568423</v>
      </c>
      <c r="J133" s="19">
        <f t="shared" si="23"/>
        <v>100.99645579927893</v>
      </c>
      <c r="K133" s="19">
        <f t="shared" si="24"/>
        <v>99.985927055618163</v>
      </c>
    </row>
    <row r="134" spans="1:11" x14ac:dyDescent="0.2">
      <c r="A134" s="23" t="s">
        <v>32</v>
      </c>
      <c r="B134" s="17" t="s">
        <v>33</v>
      </c>
      <c r="C134" s="18">
        <v>564603399.34000003</v>
      </c>
      <c r="D134" s="18">
        <v>599204173</v>
      </c>
      <c r="E134" s="18">
        <v>593208784</v>
      </c>
      <c r="F134" s="18">
        <v>599119847.33000004</v>
      </c>
      <c r="G134" s="18">
        <f t="shared" si="20"/>
        <v>34516447.99000001</v>
      </c>
      <c r="H134" s="18">
        <f t="shared" si="21"/>
        <v>-5911063.3300000429</v>
      </c>
      <c r="I134" s="19">
        <f t="shared" si="22"/>
        <v>6.1133971262568423</v>
      </c>
      <c r="J134" s="19">
        <f t="shared" si="23"/>
        <v>100.99645579927893</v>
      </c>
      <c r="K134" s="19">
        <f t="shared" si="24"/>
        <v>99.985927055618163</v>
      </c>
    </row>
    <row r="135" spans="1:11" x14ac:dyDescent="0.2">
      <c r="A135" s="16" t="s">
        <v>34</v>
      </c>
      <c r="B135" s="17" t="s">
        <v>35</v>
      </c>
      <c r="C135" s="18">
        <v>572087070.40999997</v>
      </c>
      <c r="D135" s="18">
        <v>613859149</v>
      </c>
      <c r="E135" s="18">
        <v>601981418</v>
      </c>
      <c r="F135" s="18">
        <v>611634794.20000005</v>
      </c>
      <c r="G135" s="18">
        <f t="shared" si="20"/>
        <v>39547723.790000081</v>
      </c>
      <c r="H135" s="18">
        <f t="shared" si="21"/>
        <v>-9653376.2000000477</v>
      </c>
      <c r="I135" s="19">
        <f t="shared" si="22"/>
        <v>6.9128854392142216</v>
      </c>
      <c r="J135" s="19">
        <f t="shared" si="23"/>
        <v>101.60360036229557</v>
      </c>
      <c r="K135" s="19">
        <f t="shared" si="24"/>
        <v>99.637644107182638</v>
      </c>
    </row>
    <row r="136" spans="1:11" x14ac:dyDescent="0.2">
      <c r="A136" s="22" t="s">
        <v>36</v>
      </c>
      <c r="B136" s="17" t="s">
        <v>37</v>
      </c>
      <c r="C136" s="18">
        <v>451255222.44999999</v>
      </c>
      <c r="D136" s="18">
        <v>526541287</v>
      </c>
      <c r="E136" s="18">
        <v>430506149</v>
      </c>
      <c r="F136" s="18">
        <v>524339559.32999998</v>
      </c>
      <c r="G136" s="18">
        <f t="shared" si="20"/>
        <v>73084336.879999995</v>
      </c>
      <c r="H136" s="18">
        <f t="shared" si="21"/>
        <v>-93833410.329999983</v>
      </c>
      <c r="I136" s="19">
        <f t="shared" si="22"/>
        <v>16.195787493206893</v>
      </c>
      <c r="J136" s="19">
        <f t="shared" si="23"/>
        <v>121.79606738439408</v>
      </c>
      <c r="K136" s="19">
        <f t="shared" si="24"/>
        <v>99.581850896717995</v>
      </c>
    </row>
    <row r="137" spans="1:11" x14ac:dyDescent="0.2">
      <c r="A137" s="23" t="s">
        <v>38</v>
      </c>
      <c r="B137" s="17" t="s">
        <v>39</v>
      </c>
      <c r="C137" s="18">
        <v>449893587.19999999</v>
      </c>
      <c r="D137" s="18">
        <v>517713277</v>
      </c>
      <c r="E137" s="18">
        <v>426368945</v>
      </c>
      <c r="F137" s="18">
        <v>515525414.36000001</v>
      </c>
      <c r="G137" s="18">
        <f t="shared" si="20"/>
        <v>65631827.160000026</v>
      </c>
      <c r="H137" s="18">
        <f t="shared" si="21"/>
        <v>-89156469.360000014</v>
      </c>
      <c r="I137" s="19">
        <f t="shared" si="22"/>
        <v>14.588300217496425</v>
      </c>
      <c r="J137" s="19">
        <f t="shared" si="23"/>
        <v>120.91063863950036</v>
      </c>
      <c r="K137" s="19">
        <f t="shared" si="24"/>
        <v>99.577398777045474</v>
      </c>
    </row>
    <row r="138" spans="1:11" x14ac:dyDescent="0.2">
      <c r="A138" s="24" t="s">
        <v>40</v>
      </c>
      <c r="B138" s="17" t="s">
        <v>41</v>
      </c>
      <c r="C138" s="18">
        <v>201800412.38</v>
      </c>
      <c r="D138" s="18">
        <v>233995099</v>
      </c>
      <c r="E138" s="18">
        <v>221207446</v>
      </c>
      <c r="F138" s="18">
        <v>233992333.96000001</v>
      </c>
      <c r="G138" s="18">
        <f t="shared" si="20"/>
        <v>32191921.580000013</v>
      </c>
      <c r="H138" s="18">
        <f t="shared" si="21"/>
        <v>-12784887.960000008</v>
      </c>
      <c r="I138" s="19">
        <f t="shared" si="22"/>
        <v>15.95235668764694</v>
      </c>
      <c r="J138" s="19">
        <f t="shared" si="23"/>
        <v>105.77959204863294</v>
      </c>
      <c r="K138" s="19">
        <f t="shared" si="24"/>
        <v>99.998818334225021</v>
      </c>
    </row>
    <row r="139" spans="1:11" x14ac:dyDescent="0.2">
      <c r="A139" s="24" t="s">
        <v>42</v>
      </c>
      <c r="B139" s="17" t="s">
        <v>43</v>
      </c>
      <c r="C139" s="18">
        <v>248093174.81999999</v>
      </c>
      <c r="D139" s="18">
        <v>283718178</v>
      </c>
      <c r="E139" s="18">
        <v>205161499</v>
      </c>
      <c r="F139" s="18">
        <v>281533080.39999998</v>
      </c>
      <c r="G139" s="18">
        <f t="shared" si="20"/>
        <v>33439905.579999983</v>
      </c>
      <c r="H139" s="18">
        <f t="shared" si="21"/>
        <v>-76371581.399999976</v>
      </c>
      <c r="I139" s="19">
        <f t="shared" si="22"/>
        <v>13.478768855395472</v>
      </c>
      <c r="J139" s="19">
        <f t="shared" si="23"/>
        <v>137.22510401427706</v>
      </c>
      <c r="K139" s="19">
        <f t="shared" si="24"/>
        <v>99.229835178202777</v>
      </c>
    </row>
    <row r="140" spans="1:11" x14ac:dyDescent="0.2">
      <c r="A140" s="25" t="s">
        <v>44</v>
      </c>
      <c r="B140" s="17" t="s">
        <v>45</v>
      </c>
      <c r="C140" s="18">
        <v>2909256.64</v>
      </c>
      <c r="D140" s="18">
        <v>0</v>
      </c>
      <c r="E140" s="18">
        <v>0</v>
      </c>
      <c r="F140" s="18">
        <v>3059740.52</v>
      </c>
      <c r="G140" s="18">
        <f t="shared" si="20"/>
        <v>150483.87999999989</v>
      </c>
      <c r="H140" s="18">
        <f t="shared" si="21"/>
        <v>-3059740.52</v>
      </c>
      <c r="I140" s="19">
        <f t="shared" si="22"/>
        <v>5.1725886926221847</v>
      </c>
      <c r="J140" s="19">
        <f t="shared" si="23"/>
        <v>0</v>
      </c>
      <c r="K140" s="19">
        <f t="shared" si="24"/>
        <v>0</v>
      </c>
    </row>
    <row r="141" spans="1:11" x14ac:dyDescent="0.2">
      <c r="A141" s="23" t="s">
        <v>46</v>
      </c>
      <c r="B141" s="17" t="s">
        <v>47</v>
      </c>
      <c r="C141" s="18">
        <v>41866.49</v>
      </c>
      <c r="D141" s="18">
        <v>646480</v>
      </c>
      <c r="E141" s="18">
        <v>150000</v>
      </c>
      <c r="F141" s="18">
        <v>640722.05000000005</v>
      </c>
      <c r="G141" s="18">
        <f t="shared" si="20"/>
        <v>598855.56000000006</v>
      </c>
      <c r="H141" s="18">
        <f t="shared" si="21"/>
        <v>-490722.05000000005</v>
      </c>
      <c r="I141" s="19">
        <f t="shared" si="22"/>
        <v>1430.3935199726561</v>
      </c>
      <c r="J141" s="19">
        <f t="shared" si="23"/>
        <v>427.14803333333339</v>
      </c>
      <c r="K141" s="19">
        <f t="shared" si="24"/>
        <v>99.10933826259128</v>
      </c>
    </row>
    <row r="142" spans="1:11" x14ac:dyDescent="0.2">
      <c r="A142" s="24" t="s">
        <v>48</v>
      </c>
      <c r="B142" s="17" t="s">
        <v>49</v>
      </c>
      <c r="C142" s="18">
        <v>18554.72</v>
      </c>
      <c r="D142" s="18">
        <v>585000</v>
      </c>
      <c r="E142" s="18">
        <v>20000</v>
      </c>
      <c r="F142" s="18">
        <v>585000</v>
      </c>
      <c r="G142" s="18">
        <f t="shared" si="20"/>
        <v>566445.28</v>
      </c>
      <c r="H142" s="18">
        <f t="shared" si="21"/>
        <v>-565000</v>
      </c>
      <c r="I142" s="19">
        <f t="shared" si="22"/>
        <v>3052.8365828209749</v>
      </c>
      <c r="J142" s="19">
        <f t="shared" si="23"/>
        <v>2925</v>
      </c>
      <c r="K142" s="19">
        <f t="shared" si="24"/>
        <v>100</v>
      </c>
    </row>
    <row r="143" spans="1:11" x14ac:dyDescent="0.2">
      <c r="A143" s="24" t="s">
        <v>50</v>
      </c>
      <c r="B143" s="17" t="s">
        <v>51</v>
      </c>
      <c r="C143" s="18">
        <v>23311.77</v>
      </c>
      <c r="D143" s="18">
        <v>61480</v>
      </c>
      <c r="E143" s="18">
        <v>130000</v>
      </c>
      <c r="F143" s="18">
        <v>55722.05</v>
      </c>
      <c r="G143" s="18">
        <f t="shared" si="20"/>
        <v>32410.280000000002</v>
      </c>
      <c r="H143" s="18">
        <f t="shared" si="21"/>
        <v>74277.95</v>
      </c>
      <c r="I143" s="19">
        <f t="shared" si="22"/>
        <v>139.02968328874215</v>
      </c>
      <c r="J143" s="19">
        <f t="shared" si="23"/>
        <v>42.863115384615384</v>
      </c>
      <c r="K143" s="19">
        <f t="shared" si="24"/>
        <v>90.634433962264154</v>
      </c>
    </row>
    <row r="144" spans="1:11" ht="25.5" x14ac:dyDescent="0.2">
      <c r="A144" s="23" t="s">
        <v>76</v>
      </c>
      <c r="B144" s="17" t="s">
        <v>77</v>
      </c>
      <c r="C144" s="18">
        <v>0</v>
      </c>
      <c r="D144" s="18">
        <v>3790559</v>
      </c>
      <c r="E144" s="18">
        <v>0</v>
      </c>
      <c r="F144" s="18">
        <v>3790559</v>
      </c>
      <c r="G144" s="18">
        <f t="shared" si="20"/>
        <v>3790559</v>
      </c>
      <c r="H144" s="18">
        <f t="shared" si="21"/>
        <v>-3790559</v>
      </c>
      <c r="I144" s="19">
        <f t="shared" si="22"/>
        <v>0</v>
      </c>
      <c r="J144" s="19">
        <f t="shared" si="23"/>
        <v>0</v>
      </c>
      <c r="K144" s="19">
        <f t="shared" si="24"/>
        <v>100</v>
      </c>
    </row>
    <row r="145" spans="1:11" x14ac:dyDescent="0.2">
      <c r="A145" s="24" t="s">
        <v>78</v>
      </c>
      <c r="B145" s="17" t="s">
        <v>79</v>
      </c>
      <c r="C145" s="18">
        <v>0</v>
      </c>
      <c r="D145" s="18">
        <v>3790559</v>
      </c>
      <c r="E145" s="18">
        <v>0</v>
      </c>
      <c r="F145" s="18">
        <v>3790559</v>
      </c>
      <c r="G145" s="18">
        <f t="shared" si="20"/>
        <v>3790559</v>
      </c>
      <c r="H145" s="18">
        <f t="shared" si="21"/>
        <v>-3790559</v>
      </c>
      <c r="I145" s="19">
        <f t="shared" si="22"/>
        <v>0</v>
      </c>
      <c r="J145" s="19">
        <f t="shared" si="23"/>
        <v>0</v>
      </c>
      <c r="K145" s="19">
        <f t="shared" si="24"/>
        <v>100</v>
      </c>
    </row>
    <row r="146" spans="1:11" ht="25.5" x14ac:dyDescent="0.2">
      <c r="A146" s="23" t="s">
        <v>52</v>
      </c>
      <c r="B146" s="17" t="s">
        <v>53</v>
      </c>
      <c r="C146" s="18">
        <v>1319768.76</v>
      </c>
      <c r="D146" s="18">
        <v>4390971</v>
      </c>
      <c r="E146" s="18">
        <v>3987204</v>
      </c>
      <c r="F146" s="18">
        <v>4382863.92</v>
      </c>
      <c r="G146" s="18">
        <f t="shared" si="20"/>
        <v>3063095.16</v>
      </c>
      <c r="H146" s="18">
        <f t="shared" si="21"/>
        <v>-395659.91999999993</v>
      </c>
      <c r="I146" s="19">
        <f t="shared" si="22"/>
        <v>232.09332216652865</v>
      </c>
      <c r="J146" s="19">
        <f t="shared" si="23"/>
        <v>109.92324245260588</v>
      </c>
      <c r="K146" s="19">
        <f t="shared" si="24"/>
        <v>99.815369311252567</v>
      </c>
    </row>
    <row r="147" spans="1:11" x14ac:dyDescent="0.2">
      <c r="A147" s="24" t="s">
        <v>54</v>
      </c>
      <c r="B147" s="17" t="s">
        <v>55</v>
      </c>
      <c r="C147" s="18">
        <v>990571.76</v>
      </c>
      <c r="D147" s="18">
        <v>3995548</v>
      </c>
      <c r="E147" s="18">
        <v>3967204</v>
      </c>
      <c r="F147" s="18">
        <v>3987440.92</v>
      </c>
      <c r="G147" s="18">
        <f t="shared" si="20"/>
        <v>2996869.16</v>
      </c>
      <c r="H147" s="18">
        <f t="shared" si="21"/>
        <v>-20236.919999999925</v>
      </c>
      <c r="I147" s="19">
        <f t="shared" si="22"/>
        <v>302.53932940708904</v>
      </c>
      <c r="J147" s="19">
        <f t="shared" si="23"/>
        <v>100.51010535379577</v>
      </c>
      <c r="K147" s="19">
        <f t="shared" si="24"/>
        <v>99.797097169149268</v>
      </c>
    </row>
    <row r="148" spans="1:11" ht="25.5" x14ac:dyDescent="0.2">
      <c r="A148" s="25" t="s">
        <v>80</v>
      </c>
      <c r="B148" s="17" t="s">
        <v>81</v>
      </c>
      <c r="C148" s="18">
        <v>13985</v>
      </c>
      <c r="D148" s="18">
        <v>3044</v>
      </c>
      <c r="E148" s="18">
        <v>14015</v>
      </c>
      <c r="F148" s="18">
        <v>3044</v>
      </c>
      <c r="G148" s="18">
        <f t="shared" si="20"/>
        <v>-10941</v>
      </c>
      <c r="H148" s="18">
        <f t="shared" si="21"/>
        <v>10971</v>
      </c>
      <c r="I148" s="19">
        <f t="shared" si="22"/>
        <v>-78.233821952091517</v>
      </c>
      <c r="J148" s="19">
        <f t="shared" si="23"/>
        <v>21.719586157688191</v>
      </c>
      <c r="K148" s="19">
        <f t="shared" si="24"/>
        <v>100</v>
      </c>
    </row>
    <row r="149" spans="1:11" ht="25.5" x14ac:dyDescent="0.2">
      <c r="A149" s="25" t="s">
        <v>56</v>
      </c>
      <c r="B149" s="17" t="s">
        <v>57</v>
      </c>
      <c r="C149" s="18">
        <v>976586.76</v>
      </c>
      <c r="D149" s="18">
        <v>3992504</v>
      </c>
      <c r="E149" s="18">
        <v>3953189</v>
      </c>
      <c r="F149" s="18">
        <v>3984396.92</v>
      </c>
      <c r="G149" s="18">
        <f t="shared" si="20"/>
        <v>3007810.16</v>
      </c>
      <c r="H149" s="18">
        <f t="shared" si="21"/>
        <v>-31207.919999999925</v>
      </c>
      <c r="I149" s="19">
        <f t="shared" si="22"/>
        <v>307.99210917010589</v>
      </c>
      <c r="J149" s="19">
        <f t="shared" si="23"/>
        <v>100.78943657892401</v>
      </c>
      <c r="K149" s="19">
        <f t="shared" si="24"/>
        <v>99.796942470189137</v>
      </c>
    </row>
    <row r="150" spans="1:11" ht="25.5" x14ac:dyDescent="0.2">
      <c r="A150" s="26" t="s">
        <v>58</v>
      </c>
      <c r="B150" s="17" t="s">
        <v>59</v>
      </c>
      <c r="C150" s="18">
        <v>976586.76</v>
      </c>
      <c r="D150" s="18">
        <v>3992504</v>
      </c>
      <c r="E150" s="18">
        <v>3953189</v>
      </c>
      <c r="F150" s="18">
        <v>3984396.92</v>
      </c>
      <c r="G150" s="18">
        <f t="shared" si="20"/>
        <v>3007810.16</v>
      </c>
      <c r="H150" s="18">
        <f t="shared" si="21"/>
        <v>-31207.919999999925</v>
      </c>
      <c r="I150" s="19">
        <f t="shared" si="22"/>
        <v>307.99210917010589</v>
      </c>
      <c r="J150" s="19">
        <f t="shared" si="23"/>
        <v>100.78943657892401</v>
      </c>
      <c r="K150" s="19">
        <f t="shared" si="24"/>
        <v>99.796942470189137</v>
      </c>
    </row>
    <row r="151" spans="1:11" ht="25.5" x14ac:dyDescent="0.2">
      <c r="A151" s="24" t="s">
        <v>166</v>
      </c>
      <c r="B151" s="17" t="s">
        <v>167</v>
      </c>
      <c r="C151" s="18">
        <v>329197</v>
      </c>
      <c r="D151" s="18">
        <v>395423</v>
      </c>
      <c r="E151" s="18">
        <v>20000</v>
      </c>
      <c r="F151" s="18">
        <v>395423</v>
      </c>
      <c r="G151" s="18">
        <f t="shared" si="20"/>
        <v>66226</v>
      </c>
      <c r="H151" s="18">
        <f t="shared" si="21"/>
        <v>-375423</v>
      </c>
      <c r="I151" s="19">
        <f t="shared" si="22"/>
        <v>20.117437279197574</v>
      </c>
      <c r="J151" s="19">
        <f t="shared" si="23"/>
        <v>1977.1149999999998</v>
      </c>
      <c r="K151" s="19">
        <f t="shared" si="24"/>
        <v>100</v>
      </c>
    </row>
    <row r="152" spans="1:11" ht="38.25" x14ac:dyDescent="0.2">
      <c r="A152" s="25" t="s">
        <v>170</v>
      </c>
      <c r="B152" s="17" t="s">
        <v>171</v>
      </c>
      <c r="C152" s="18">
        <v>329197</v>
      </c>
      <c r="D152" s="18">
        <v>395423</v>
      </c>
      <c r="E152" s="18">
        <v>20000</v>
      </c>
      <c r="F152" s="18">
        <v>395423</v>
      </c>
      <c r="G152" s="18">
        <f t="shared" si="20"/>
        <v>66226</v>
      </c>
      <c r="H152" s="18">
        <f t="shared" si="21"/>
        <v>-375423</v>
      </c>
      <c r="I152" s="19">
        <f t="shared" si="22"/>
        <v>20.117437279197574</v>
      </c>
      <c r="J152" s="19">
        <f t="shared" si="23"/>
        <v>1977.1149999999998</v>
      </c>
      <c r="K152" s="19">
        <f t="shared" si="24"/>
        <v>100</v>
      </c>
    </row>
    <row r="153" spans="1:11" x14ac:dyDescent="0.2">
      <c r="A153" s="22" t="s">
        <v>60</v>
      </c>
      <c r="B153" s="17" t="s">
        <v>61</v>
      </c>
      <c r="C153" s="18">
        <v>120831847.95999999</v>
      </c>
      <c r="D153" s="18">
        <v>87317862</v>
      </c>
      <c r="E153" s="18">
        <v>171475269</v>
      </c>
      <c r="F153" s="18">
        <v>87295234.870000005</v>
      </c>
      <c r="G153" s="18">
        <f t="shared" si="20"/>
        <v>-33536613.089999989</v>
      </c>
      <c r="H153" s="18">
        <f t="shared" si="21"/>
        <v>84180034.129999995</v>
      </c>
      <c r="I153" s="19">
        <f t="shared" si="22"/>
        <v>-27.75477960173373</v>
      </c>
      <c r="J153" s="19">
        <f t="shared" si="23"/>
        <v>50.908352778265652</v>
      </c>
      <c r="K153" s="19">
        <f t="shared" si="24"/>
        <v>99.974086481870117</v>
      </c>
    </row>
    <row r="154" spans="1:11" x14ac:dyDescent="0.2">
      <c r="A154" s="23" t="s">
        <v>62</v>
      </c>
      <c r="B154" s="17" t="s">
        <v>63</v>
      </c>
      <c r="C154" s="18">
        <v>120791044.95999999</v>
      </c>
      <c r="D154" s="18">
        <v>87219285</v>
      </c>
      <c r="E154" s="18">
        <v>171475269</v>
      </c>
      <c r="F154" s="18">
        <v>87196657.870000005</v>
      </c>
      <c r="G154" s="18">
        <f t="shared" si="20"/>
        <v>-33594387.089999989</v>
      </c>
      <c r="H154" s="18">
        <f t="shared" si="21"/>
        <v>84278611.129999995</v>
      </c>
      <c r="I154" s="19">
        <f t="shared" si="22"/>
        <v>-27.811984821494661</v>
      </c>
      <c r="J154" s="19">
        <f t="shared" si="23"/>
        <v>50.850865188028948</v>
      </c>
      <c r="K154" s="19">
        <f t="shared" si="24"/>
        <v>99.974057193887802</v>
      </c>
    </row>
    <row r="155" spans="1:11" x14ac:dyDescent="0.2">
      <c r="A155" s="23" t="s">
        <v>193</v>
      </c>
      <c r="B155" s="17" t="s">
        <v>194</v>
      </c>
      <c r="C155" s="18">
        <v>40803</v>
      </c>
      <c r="D155" s="18">
        <v>98577</v>
      </c>
      <c r="E155" s="18">
        <v>0</v>
      </c>
      <c r="F155" s="18">
        <v>98577</v>
      </c>
      <c r="G155" s="18">
        <f t="shared" si="20"/>
        <v>57774</v>
      </c>
      <c r="H155" s="18">
        <f t="shared" si="21"/>
        <v>-98577</v>
      </c>
      <c r="I155" s="19">
        <f t="shared" si="22"/>
        <v>141.59252996103228</v>
      </c>
      <c r="J155" s="19">
        <f t="shared" si="23"/>
        <v>0</v>
      </c>
      <c r="K155" s="19">
        <f t="shared" si="24"/>
        <v>100</v>
      </c>
    </row>
    <row r="156" spans="1:11" ht="25.5" x14ac:dyDescent="0.2">
      <c r="A156" s="24" t="s">
        <v>195</v>
      </c>
      <c r="B156" s="17" t="s">
        <v>196</v>
      </c>
      <c r="C156" s="18">
        <v>40803</v>
      </c>
      <c r="D156" s="18">
        <v>98577</v>
      </c>
      <c r="E156" s="18">
        <v>0</v>
      </c>
      <c r="F156" s="18">
        <v>98577</v>
      </c>
      <c r="G156" s="18">
        <f t="shared" si="20"/>
        <v>57774</v>
      </c>
      <c r="H156" s="18">
        <f t="shared" si="21"/>
        <v>-98577</v>
      </c>
      <c r="I156" s="19">
        <f t="shared" si="22"/>
        <v>141.59252996103228</v>
      </c>
      <c r="J156" s="19">
        <f t="shared" si="23"/>
        <v>0</v>
      </c>
      <c r="K156" s="19">
        <f t="shared" si="24"/>
        <v>100</v>
      </c>
    </row>
    <row r="157" spans="1:11" ht="38.25" x14ac:dyDescent="0.2">
      <c r="A157" s="25" t="s">
        <v>199</v>
      </c>
      <c r="B157" s="17" t="s">
        <v>200</v>
      </c>
      <c r="C157" s="18">
        <v>40803</v>
      </c>
      <c r="D157" s="18">
        <v>98577</v>
      </c>
      <c r="E157" s="18">
        <v>0</v>
      </c>
      <c r="F157" s="18">
        <v>98577</v>
      </c>
      <c r="G157" s="18">
        <f t="shared" si="20"/>
        <v>57774</v>
      </c>
      <c r="H157" s="18">
        <f t="shared" si="21"/>
        <v>-98577</v>
      </c>
      <c r="I157" s="19">
        <f t="shared" si="22"/>
        <v>141.59252996103228</v>
      </c>
      <c r="J157" s="19">
        <f t="shared" si="23"/>
        <v>0</v>
      </c>
      <c r="K157" s="19">
        <f t="shared" si="24"/>
        <v>100</v>
      </c>
    </row>
    <row r="158" spans="1:11" x14ac:dyDescent="0.2">
      <c r="A158" s="16"/>
      <c r="B158" s="17" t="s">
        <v>64</v>
      </c>
      <c r="C158" s="18">
        <v>580032.68000000005</v>
      </c>
      <c r="D158" s="18">
        <v>-1035310</v>
      </c>
      <c r="E158" s="18">
        <v>0</v>
      </c>
      <c r="F158" s="18">
        <v>-619119.54</v>
      </c>
      <c r="G158" s="18">
        <f t="shared" si="20"/>
        <v>-1199152.2200000002</v>
      </c>
      <c r="H158" s="18">
        <f t="shared" si="21"/>
        <v>619119.54</v>
      </c>
      <c r="I158" s="19">
        <f t="shared" si="22"/>
        <v>-206.73873410029242</v>
      </c>
      <c r="J158" s="19">
        <f t="shared" si="23"/>
        <v>0</v>
      </c>
      <c r="K158" s="19">
        <f t="shared" si="24"/>
        <v>59.800401812017654</v>
      </c>
    </row>
    <row r="159" spans="1:11" x14ac:dyDescent="0.2">
      <c r="A159" s="16" t="s">
        <v>65</v>
      </c>
      <c r="B159" s="17" t="s">
        <v>66</v>
      </c>
      <c r="C159" s="18">
        <v>-580032.68000000005</v>
      </c>
      <c r="D159" s="18">
        <v>1035310</v>
      </c>
      <c r="E159" s="18">
        <v>0</v>
      </c>
      <c r="F159" s="18">
        <v>619119.54</v>
      </c>
      <c r="G159" s="18">
        <f t="shared" si="20"/>
        <v>1199152.2200000002</v>
      </c>
      <c r="H159" s="18">
        <f t="shared" si="21"/>
        <v>-619119.54</v>
      </c>
      <c r="I159" s="19">
        <f t="shared" si="22"/>
        <v>-206.73873410029242</v>
      </c>
      <c r="J159" s="19">
        <f t="shared" si="23"/>
        <v>0</v>
      </c>
      <c r="K159" s="19">
        <f t="shared" si="24"/>
        <v>59.800401812017654</v>
      </c>
    </row>
    <row r="160" spans="1:11" x14ac:dyDescent="0.2">
      <c r="A160" s="22" t="s">
        <v>67</v>
      </c>
      <c r="B160" s="17" t="s">
        <v>68</v>
      </c>
      <c r="C160" s="18">
        <v>-580032.68000000005</v>
      </c>
      <c r="D160" s="18">
        <v>1035310</v>
      </c>
      <c r="E160" s="18">
        <v>0</v>
      </c>
      <c r="F160" s="18">
        <v>619119.54</v>
      </c>
      <c r="G160" s="18">
        <f t="shared" si="20"/>
        <v>1199152.2200000002</v>
      </c>
      <c r="H160" s="18">
        <f t="shared" si="21"/>
        <v>-619119.54</v>
      </c>
      <c r="I160" s="19">
        <f t="shared" si="22"/>
        <v>-206.73873410029242</v>
      </c>
      <c r="J160" s="19">
        <f t="shared" si="23"/>
        <v>0</v>
      </c>
      <c r="K160" s="19">
        <f t="shared" si="24"/>
        <v>59.800401812017654</v>
      </c>
    </row>
    <row r="161" spans="1:11" ht="25.5" x14ac:dyDescent="0.2">
      <c r="A161" s="23" t="s">
        <v>82</v>
      </c>
      <c r="B161" s="17" t="s">
        <v>83</v>
      </c>
      <c r="C161" s="18">
        <v>-459643.85</v>
      </c>
      <c r="D161" s="18">
        <v>1035310</v>
      </c>
      <c r="E161" s="18">
        <v>0</v>
      </c>
      <c r="F161" s="18">
        <v>-1035308.33</v>
      </c>
      <c r="G161" s="18">
        <f t="shared" si="20"/>
        <v>-575664.48</v>
      </c>
      <c r="H161" s="18">
        <f t="shared" si="21"/>
        <v>1035308.33</v>
      </c>
      <c r="I161" s="19">
        <f t="shared" si="22"/>
        <v>125.24141898123952</v>
      </c>
      <c r="J161" s="19">
        <f t="shared" si="23"/>
        <v>0</v>
      </c>
      <c r="K161" s="19">
        <f t="shared" si="24"/>
        <v>-99.999838695656379</v>
      </c>
    </row>
    <row r="162" spans="1:11" ht="25.5" x14ac:dyDescent="0.2">
      <c r="A162" s="39" t="s">
        <v>207</v>
      </c>
      <c r="B162" s="28" t="s">
        <v>208</v>
      </c>
      <c r="C162" s="29"/>
      <c r="D162" s="29"/>
      <c r="E162" s="29"/>
      <c r="F162" s="29"/>
      <c r="G162" s="29"/>
      <c r="H162" s="29"/>
      <c r="I162" s="30"/>
      <c r="J162" s="30"/>
      <c r="K162" s="30"/>
    </row>
    <row r="163" spans="1:11" x14ac:dyDescent="0.2">
      <c r="A163" s="16" t="s">
        <v>26</v>
      </c>
      <c r="B163" s="17" t="s">
        <v>27</v>
      </c>
      <c r="C163" s="18">
        <v>201792016.38</v>
      </c>
      <c r="D163" s="18">
        <v>233985137</v>
      </c>
      <c r="E163" s="18">
        <v>221197484</v>
      </c>
      <c r="F163" s="18">
        <v>233982371.96000001</v>
      </c>
      <c r="G163" s="18">
        <f t="shared" ref="G163:G170" si="25">F163-C163</f>
        <v>32190355.580000013</v>
      </c>
      <c r="H163" s="18">
        <f t="shared" ref="H163:H170" si="26">E163-F163</f>
        <v>-12784887.960000008</v>
      </c>
      <c r="I163" s="19">
        <f t="shared" ref="I163:I170" si="27">IF(ISERROR(F163/C163),0,F163/C163*100-100)</f>
        <v>15.952244373920863</v>
      </c>
      <c r="J163" s="19">
        <f t="shared" ref="J163:J170" si="28">IF(ISERROR(F163/E163),0,F163/E163*100)</f>
        <v>105.77985234226264</v>
      </c>
      <c r="K163" s="19">
        <f t="shared" ref="K163:K170" si="29">IF(ISERROR(F163/D163),0,F163/D163*100)</f>
        <v>99.998818283915199</v>
      </c>
    </row>
    <row r="164" spans="1:11" ht="25.5" x14ac:dyDescent="0.2">
      <c r="A164" s="22" t="s">
        <v>28</v>
      </c>
      <c r="B164" s="17" t="s">
        <v>29</v>
      </c>
      <c r="C164" s="18">
        <v>0</v>
      </c>
      <c r="D164" s="18">
        <v>23784</v>
      </c>
      <c r="E164" s="18">
        <v>0</v>
      </c>
      <c r="F164" s="18">
        <v>21019.25</v>
      </c>
      <c r="G164" s="18">
        <f t="shared" si="25"/>
        <v>21019.25</v>
      </c>
      <c r="H164" s="18">
        <f t="shared" si="26"/>
        <v>-21019.25</v>
      </c>
      <c r="I164" s="19">
        <f t="shared" si="27"/>
        <v>0</v>
      </c>
      <c r="J164" s="19">
        <f t="shared" si="28"/>
        <v>0</v>
      </c>
      <c r="K164" s="19">
        <f t="shared" si="29"/>
        <v>88.375588631012448</v>
      </c>
    </row>
    <row r="165" spans="1:11" x14ac:dyDescent="0.2">
      <c r="A165" s="22" t="s">
        <v>30</v>
      </c>
      <c r="B165" s="17" t="s">
        <v>31</v>
      </c>
      <c r="C165" s="18">
        <v>201792016.38</v>
      </c>
      <c r="D165" s="18">
        <v>233961353</v>
      </c>
      <c r="E165" s="18">
        <v>221197484</v>
      </c>
      <c r="F165" s="18">
        <v>233961352.71000001</v>
      </c>
      <c r="G165" s="18">
        <f t="shared" si="25"/>
        <v>32169336.330000013</v>
      </c>
      <c r="H165" s="18">
        <f t="shared" si="26"/>
        <v>-12763868.710000008</v>
      </c>
      <c r="I165" s="19">
        <f t="shared" si="27"/>
        <v>15.941828079769564</v>
      </c>
      <c r="J165" s="19">
        <f t="shared" si="28"/>
        <v>105.77034986076062</v>
      </c>
      <c r="K165" s="19">
        <f t="shared" si="29"/>
        <v>99.999999876047909</v>
      </c>
    </row>
    <row r="166" spans="1:11" x14ac:dyDescent="0.2">
      <c r="A166" s="23" t="s">
        <v>32</v>
      </c>
      <c r="B166" s="17" t="s">
        <v>33</v>
      </c>
      <c r="C166" s="18">
        <v>201792016.38</v>
      </c>
      <c r="D166" s="18">
        <v>233961353</v>
      </c>
      <c r="E166" s="18">
        <v>221197484</v>
      </c>
      <c r="F166" s="18">
        <v>233961352.71000001</v>
      </c>
      <c r="G166" s="18">
        <f t="shared" si="25"/>
        <v>32169336.330000013</v>
      </c>
      <c r="H166" s="18">
        <f t="shared" si="26"/>
        <v>-12763868.710000008</v>
      </c>
      <c r="I166" s="19">
        <f t="shared" si="27"/>
        <v>15.941828079769564</v>
      </c>
      <c r="J166" s="19">
        <f t="shared" si="28"/>
        <v>105.77034986076062</v>
      </c>
      <c r="K166" s="19">
        <f t="shared" si="29"/>
        <v>99.999999876047909</v>
      </c>
    </row>
    <row r="167" spans="1:11" x14ac:dyDescent="0.2">
      <c r="A167" s="16" t="s">
        <v>34</v>
      </c>
      <c r="B167" s="17" t="s">
        <v>35</v>
      </c>
      <c r="C167" s="18">
        <v>201792016.38</v>
      </c>
      <c r="D167" s="18">
        <v>233985137</v>
      </c>
      <c r="E167" s="18">
        <v>221197484</v>
      </c>
      <c r="F167" s="18">
        <v>233982371.96000001</v>
      </c>
      <c r="G167" s="18">
        <f t="shared" si="25"/>
        <v>32190355.580000013</v>
      </c>
      <c r="H167" s="18">
        <f t="shared" si="26"/>
        <v>-12784887.960000008</v>
      </c>
      <c r="I167" s="19">
        <f t="shared" si="27"/>
        <v>15.952244373920863</v>
      </c>
      <c r="J167" s="19">
        <f t="shared" si="28"/>
        <v>105.77985234226264</v>
      </c>
      <c r="K167" s="19">
        <f t="shared" si="29"/>
        <v>99.998818283915199</v>
      </c>
    </row>
    <row r="168" spans="1:11" x14ac:dyDescent="0.2">
      <c r="A168" s="22" t="s">
        <v>36</v>
      </c>
      <c r="B168" s="17" t="s">
        <v>37</v>
      </c>
      <c r="C168" s="18">
        <v>201792016.38</v>
      </c>
      <c r="D168" s="18">
        <v>233985137</v>
      </c>
      <c r="E168" s="18">
        <v>221197484</v>
      </c>
      <c r="F168" s="18">
        <v>233982371.96000001</v>
      </c>
      <c r="G168" s="18">
        <f t="shared" si="25"/>
        <v>32190355.580000013</v>
      </c>
      <c r="H168" s="18">
        <f t="shared" si="26"/>
        <v>-12784887.960000008</v>
      </c>
      <c r="I168" s="19">
        <f t="shared" si="27"/>
        <v>15.952244373920863</v>
      </c>
      <c r="J168" s="19">
        <f t="shared" si="28"/>
        <v>105.77985234226264</v>
      </c>
      <c r="K168" s="19">
        <f t="shared" si="29"/>
        <v>99.998818283915199</v>
      </c>
    </row>
    <row r="169" spans="1:11" x14ac:dyDescent="0.2">
      <c r="A169" s="23" t="s">
        <v>38</v>
      </c>
      <c r="B169" s="17" t="s">
        <v>39</v>
      </c>
      <c r="C169" s="18">
        <v>201792016.38</v>
      </c>
      <c r="D169" s="18">
        <v>233985137</v>
      </c>
      <c r="E169" s="18">
        <v>221197484</v>
      </c>
      <c r="F169" s="18">
        <v>233982371.96000001</v>
      </c>
      <c r="G169" s="18">
        <f t="shared" si="25"/>
        <v>32190355.580000013</v>
      </c>
      <c r="H169" s="18">
        <f t="shared" si="26"/>
        <v>-12784887.960000008</v>
      </c>
      <c r="I169" s="19">
        <f t="shared" si="27"/>
        <v>15.952244373920863</v>
      </c>
      <c r="J169" s="19">
        <f t="shared" si="28"/>
        <v>105.77985234226264</v>
      </c>
      <c r="K169" s="19">
        <f t="shared" si="29"/>
        <v>99.998818283915199</v>
      </c>
    </row>
    <row r="170" spans="1:11" x14ac:dyDescent="0.2">
      <c r="A170" s="24" t="s">
        <v>40</v>
      </c>
      <c r="B170" s="17" t="s">
        <v>41</v>
      </c>
      <c r="C170" s="18">
        <v>201792016.38</v>
      </c>
      <c r="D170" s="18">
        <v>233985137</v>
      </c>
      <c r="E170" s="18">
        <v>221197484</v>
      </c>
      <c r="F170" s="18">
        <v>233982371.96000001</v>
      </c>
      <c r="G170" s="18">
        <f t="shared" si="25"/>
        <v>32190355.580000013</v>
      </c>
      <c r="H170" s="18">
        <f t="shared" si="26"/>
        <v>-12784887.960000008</v>
      </c>
      <c r="I170" s="19">
        <f t="shared" si="27"/>
        <v>15.952244373920863</v>
      </c>
      <c r="J170" s="19">
        <f t="shared" si="28"/>
        <v>105.77985234226264</v>
      </c>
      <c r="K170" s="19">
        <f t="shared" si="29"/>
        <v>99.998818283915199</v>
      </c>
    </row>
    <row r="171" spans="1:11" x14ac:dyDescent="0.2">
      <c r="A171" s="39" t="s">
        <v>209</v>
      </c>
      <c r="B171" s="28" t="s">
        <v>210</v>
      </c>
      <c r="C171" s="29"/>
      <c r="D171" s="29"/>
      <c r="E171" s="29"/>
      <c r="F171" s="29"/>
      <c r="G171" s="29"/>
      <c r="H171" s="29"/>
      <c r="I171" s="30"/>
      <c r="J171" s="30"/>
      <c r="K171" s="30"/>
    </row>
    <row r="172" spans="1:11" x14ac:dyDescent="0.2">
      <c r="A172" s="16" t="s">
        <v>26</v>
      </c>
      <c r="B172" s="17" t="s">
        <v>27</v>
      </c>
      <c r="C172" s="18">
        <v>370875086.70999998</v>
      </c>
      <c r="D172" s="18">
        <v>378838702</v>
      </c>
      <c r="E172" s="18">
        <v>380783934</v>
      </c>
      <c r="F172" s="18">
        <v>377033302.69999999</v>
      </c>
      <c r="G172" s="18">
        <f t="shared" ref="G172:G207" si="30">F172-C172</f>
        <v>6158215.9900000095</v>
      </c>
      <c r="H172" s="18">
        <f t="shared" ref="H172:H207" si="31">E172-F172</f>
        <v>3750631.3000000119</v>
      </c>
      <c r="I172" s="19">
        <f t="shared" ref="I172:I207" si="32">IF(ISERROR(F172/C172),0,F172/C172*100-100)</f>
        <v>1.660455557861539</v>
      </c>
      <c r="J172" s="19">
        <f t="shared" ref="J172:J207" si="33">IF(ISERROR(F172/E172),0,F172/E172*100)</f>
        <v>99.015023753601952</v>
      </c>
      <c r="K172" s="19">
        <f t="shared" ref="K172:K207" si="34">IF(ISERROR(F172/D172),0,F172/D172*100)</f>
        <v>99.523438526616005</v>
      </c>
    </row>
    <row r="173" spans="1:11" ht="25.5" x14ac:dyDescent="0.2">
      <c r="A173" s="22" t="s">
        <v>28</v>
      </c>
      <c r="B173" s="17" t="s">
        <v>29</v>
      </c>
      <c r="C173" s="18">
        <v>7590289.75</v>
      </c>
      <c r="D173" s="18">
        <v>13090810</v>
      </c>
      <c r="E173" s="18">
        <v>8299220</v>
      </c>
      <c r="F173" s="18">
        <v>11369736.48</v>
      </c>
      <c r="G173" s="18">
        <f t="shared" si="30"/>
        <v>3779446.7300000004</v>
      </c>
      <c r="H173" s="18">
        <f t="shared" si="31"/>
        <v>-3070516.4800000004</v>
      </c>
      <c r="I173" s="19">
        <f t="shared" si="32"/>
        <v>49.793181215512874</v>
      </c>
      <c r="J173" s="19">
        <f t="shared" si="33"/>
        <v>136.99765134554812</v>
      </c>
      <c r="K173" s="19">
        <f t="shared" si="34"/>
        <v>86.85281109419509</v>
      </c>
    </row>
    <row r="174" spans="1:11" x14ac:dyDescent="0.2">
      <c r="A174" s="22" t="s">
        <v>92</v>
      </c>
      <c r="B174" s="17" t="s">
        <v>93</v>
      </c>
      <c r="C174" s="18">
        <v>473414</v>
      </c>
      <c r="D174" s="18">
        <v>505072</v>
      </c>
      <c r="E174" s="18">
        <v>473414</v>
      </c>
      <c r="F174" s="18">
        <v>505071.6</v>
      </c>
      <c r="G174" s="18">
        <f t="shared" si="30"/>
        <v>31657.599999999977</v>
      </c>
      <c r="H174" s="18">
        <f t="shared" si="31"/>
        <v>-31657.599999999977</v>
      </c>
      <c r="I174" s="19">
        <f t="shared" si="32"/>
        <v>6.6870857220107496</v>
      </c>
      <c r="J174" s="19">
        <f t="shared" si="33"/>
        <v>106.68708572201075</v>
      </c>
      <c r="K174" s="19">
        <f t="shared" si="34"/>
        <v>99.9999208033706</v>
      </c>
    </row>
    <row r="175" spans="1:11" x14ac:dyDescent="0.2">
      <c r="A175" s="23" t="s">
        <v>94</v>
      </c>
      <c r="B175" s="17" t="s">
        <v>95</v>
      </c>
      <c r="C175" s="18">
        <v>473414</v>
      </c>
      <c r="D175" s="18">
        <v>505072</v>
      </c>
      <c r="E175" s="18">
        <v>473414</v>
      </c>
      <c r="F175" s="18">
        <v>505071.6</v>
      </c>
      <c r="G175" s="18">
        <f t="shared" si="30"/>
        <v>31657.599999999977</v>
      </c>
      <c r="H175" s="18">
        <f t="shared" si="31"/>
        <v>-31657.599999999977</v>
      </c>
      <c r="I175" s="19">
        <f t="shared" si="32"/>
        <v>6.6870857220107496</v>
      </c>
      <c r="J175" s="19">
        <f t="shared" si="33"/>
        <v>106.68708572201075</v>
      </c>
      <c r="K175" s="19">
        <f t="shared" si="34"/>
        <v>99.9999208033706</v>
      </c>
    </row>
    <row r="176" spans="1:11" x14ac:dyDescent="0.2">
      <c r="A176" s="24" t="s">
        <v>96</v>
      </c>
      <c r="B176" s="17" t="s">
        <v>97</v>
      </c>
      <c r="C176" s="18">
        <v>473414</v>
      </c>
      <c r="D176" s="18">
        <v>505072</v>
      </c>
      <c r="E176" s="18">
        <v>473414</v>
      </c>
      <c r="F176" s="18">
        <v>505071.6</v>
      </c>
      <c r="G176" s="18">
        <f t="shared" si="30"/>
        <v>31657.599999999977</v>
      </c>
      <c r="H176" s="18">
        <f t="shared" si="31"/>
        <v>-31657.599999999977</v>
      </c>
      <c r="I176" s="19">
        <f t="shared" si="32"/>
        <v>6.6870857220107496</v>
      </c>
      <c r="J176" s="19">
        <f t="shared" si="33"/>
        <v>106.68708572201075</v>
      </c>
      <c r="K176" s="19">
        <f t="shared" si="34"/>
        <v>99.9999208033706</v>
      </c>
    </row>
    <row r="177" spans="1:11" ht="25.5" x14ac:dyDescent="0.2">
      <c r="A177" s="25" t="s">
        <v>98</v>
      </c>
      <c r="B177" s="17" t="s">
        <v>99</v>
      </c>
      <c r="C177" s="18">
        <v>473414</v>
      </c>
      <c r="D177" s="18">
        <v>505072</v>
      </c>
      <c r="E177" s="18">
        <v>473414</v>
      </c>
      <c r="F177" s="18">
        <v>505071.6</v>
      </c>
      <c r="G177" s="18">
        <f t="shared" si="30"/>
        <v>31657.599999999977</v>
      </c>
      <c r="H177" s="18">
        <f t="shared" si="31"/>
        <v>-31657.599999999977</v>
      </c>
      <c r="I177" s="19">
        <f t="shared" si="32"/>
        <v>6.6870857220107496</v>
      </c>
      <c r="J177" s="19">
        <f t="shared" si="33"/>
        <v>106.68708572201075</v>
      </c>
      <c r="K177" s="19">
        <f t="shared" si="34"/>
        <v>99.9999208033706</v>
      </c>
    </row>
    <row r="178" spans="1:11" ht="25.5" x14ac:dyDescent="0.2">
      <c r="A178" s="26" t="s">
        <v>100</v>
      </c>
      <c r="B178" s="17" t="s">
        <v>101</v>
      </c>
      <c r="C178" s="18">
        <v>473414</v>
      </c>
      <c r="D178" s="18">
        <v>505072</v>
      </c>
      <c r="E178" s="18">
        <v>473414</v>
      </c>
      <c r="F178" s="18">
        <v>505071.6</v>
      </c>
      <c r="G178" s="18">
        <f t="shared" si="30"/>
        <v>31657.599999999977</v>
      </c>
      <c r="H178" s="18">
        <f t="shared" si="31"/>
        <v>-31657.599999999977</v>
      </c>
      <c r="I178" s="19">
        <f t="shared" si="32"/>
        <v>6.6870857220107496</v>
      </c>
      <c r="J178" s="19">
        <f t="shared" si="33"/>
        <v>106.68708572201075</v>
      </c>
      <c r="K178" s="19">
        <f t="shared" si="34"/>
        <v>99.9999208033706</v>
      </c>
    </row>
    <row r="179" spans="1:11" x14ac:dyDescent="0.2">
      <c r="A179" s="22" t="s">
        <v>30</v>
      </c>
      <c r="B179" s="17" t="s">
        <v>31</v>
      </c>
      <c r="C179" s="18">
        <v>362811382.95999998</v>
      </c>
      <c r="D179" s="18">
        <v>365242820</v>
      </c>
      <c r="E179" s="18">
        <v>372011300</v>
      </c>
      <c r="F179" s="18">
        <v>365158494.62</v>
      </c>
      <c r="G179" s="18">
        <f t="shared" si="30"/>
        <v>2347111.6600000262</v>
      </c>
      <c r="H179" s="18">
        <f t="shared" si="31"/>
        <v>6852805.3799999952</v>
      </c>
      <c r="I179" s="19">
        <f t="shared" si="32"/>
        <v>0.64692337953982815</v>
      </c>
      <c r="J179" s="19">
        <f t="shared" si="33"/>
        <v>98.157903972271811</v>
      </c>
      <c r="K179" s="19">
        <f t="shared" si="34"/>
        <v>99.976912515350747</v>
      </c>
    </row>
    <row r="180" spans="1:11" x14ac:dyDescent="0.2">
      <c r="A180" s="23" t="s">
        <v>32</v>
      </c>
      <c r="B180" s="17" t="s">
        <v>33</v>
      </c>
      <c r="C180" s="18">
        <v>362811382.95999998</v>
      </c>
      <c r="D180" s="18">
        <v>365242820</v>
      </c>
      <c r="E180" s="18">
        <v>372011300</v>
      </c>
      <c r="F180" s="18">
        <v>365158494.62</v>
      </c>
      <c r="G180" s="18">
        <f t="shared" si="30"/>
        <v>2347111.6600000262</v>
      </c>
      <c r="H180" s="18">
        <f t="shared" si="31"/>
        <v>6852805.3799999952</v>
      </c>
      <c r="I180" s="19">
        <f t="shared" si="32"/>
        <v>0.64692337953982815</v>
      </c>
      <c r="J180" s="19">
        <f t="shared" si="33"/>
        <v>98.157903972271811</v>
      </c>
      <c r="K180" s="19">
        <f t="shared" si="34"/>
        <v>99.976912515350747</v>
      </c>
    </row>
    <row r="181" spans="1:11" x14ac:dyDescent="0.2">
      <c r="A181" s="16" t="s">
        <v>34</v>
      </c>
      <c r="B181" s="17" t="s">
        <v>35</v>
      </c>
      <c r="C181" s="18">
        <v>370295054.02999997</v>
      </c>
      <c r="D181" s="18">
        <v>379874012</v>
      </c>
      <c r="E181" s="18">
        <v>380783934</v>
      </c>
      <c r="F181" s="18">
        <v>377652422.24000001</v>
      </c>
      <c r="G181" s="18">
        <f t="shared" si="30"/>
        <v>7357368.2100000381</v>
      </c>
      <c r="H181" s="18">
        <f t="shared" si="31"/>
        <v>3131511.7599999905</v>
      </c>
      <c r="I181" s="19">
        <f t="shared" si="32"/>
        <v>1.986893459669048</v>
      </c>
      <c r="J181" s="19">
        <f t="shared" si="33"/>
        <v>99.177614526142278</v>
      </c>
      <c r="K181" s="19">
        <f t="shared" si="34"/>
        <v>99.415177219335547</v>
      </c>
    </row>
    <row r="182" spans="1:11" x14ac:dyDescent="0.2">
      <c r="A182" s="22" t="s">
        <v>36</v>
      </c>
      <c r="B182" s="17" t="s">
        <v>37</v>
      </c>
      <c r="C182" s="18">
        <v>249463206.06999999</v>
      </c>
      <c r="D182" s="18">
        <v>292556150</v>
      </c>
      <c r="E182" s="18">
        <v>209308665</v>
      </c>
      <c r="F182" s="18">
        <v>290357187.37</v>
      </c>
      <c r="G182" s="18">
        <f t="shared" si="30"/>
        <v>40893981.300000012</v>
      </c>
      <c r="H182" s="18">
        <f t="shared" si="31"/>
        <v>-81048522.370000005</v>
      </c>
      <c r="I182" s="19">
        <f t="shared" si="32"/>
        <v>16.39279072222179</v>
      </c>
      <c r="J182" s="19">
        <f t="shared" si="33"/>
        <v>138.72201008496233</v>
      </c>
      <c r="K182" s="19">
        <f t="shared" si="34"/>
        <v>99.248362193035419</v>
      </c>
    </row>
    <row r="183" spans="1:11" x14ac:dyDescent="0.2">
      <c r="A183" s="23" t="s">
        <v>38</v>
      </c>
      <c r="B183" s="17" t="s">
        <v>39</v>
      </c>
      <c r="C183" s="18">
        <v>248101570.81999999</v>
      </c>
      <c r="D183" s="18">
        <v>283728140</v>
      </c>
      <c r="E183" s="18">
        <v>205171461</v>
      </c>
      <c r="F183" s="18">
        <v>281543042.39999998</v>
      </c>
      <c r="G183" s="18">
        <f t="shared" si="30"/>
        <v>33441471.579999983</v>
      </c>
      <c r="H183" s="18">
        <f t="shared" si="31"/>
        <v>-76371581.399999976</v>
      </c>
      <c r="I183" s="19">
        <f t="shared" si="32"/>
        <v>13.478943913765889</v>
      </c>
      <c r="J183" s="19">
        <f t="shared" si="33"/>
        <v>137.22329656754746</v>
      </c>
      <c r="K183" s="19">
        <f t="shared" si="34"/>
        <v>99.229862219517599</v>
      </c>
    </row>
    <row r="184" spans="1:11" x14ac:dyDescent="0.2">
      <c r="A184" s="24" t="s">
        <v>40</v>
      </c>
      <c r="B184" s="17" t="s">
        <v>41</v>
      </c>
      <c r="C184" s="18">
        <v>8396</v>
      </c>
      <c r="D184" s="18">
        <v>9962</v>
      </c>
      <c r="E184" s="18">
        <v>9962</v>
      </c>
      <c r="F184" s="18">
        <v>9962</v>
      </c>
      <c r="G184" s="18">
        <f t="shared" si="30"/>
        <v>1566</v>
      </c>
      <c r="H184" s="18">
        <f t="shared" si="31"/>
        <v>0</v>
      </c>
      <c r="I184" s="19">
        <f t="shared" si="32"/>
        <v>18.651738923296818</v>
      </c>
      <c r="J184" s="19">
        <f t="shared" si="33"/>
        <v>100</v>
      </c>
      <c r="K184" s="19">
        <f t="shared" si="34"/>
        <v>100</v>
      </c>
    </row>
    <row r="185" spans="1:11" x14ac:dyDescent="0.2">
      <c r="A185" s="24" t="s">
        <v>42</v>
      </c>
      <c r="B185" s="17" t="s">
        <v>43</v>
      </c>
      <c r="C185" s="18">
        <v>248093174.81999999</v>
      </c>
      <c r="D185" s="18">
        <v>283718178</v>
      </c>
      <c r="E185" s="18">
        <v>205161499</v>
      </c>
      <c r="F185" s="18">
        <v>281533080.39999998</v>
      </c>
      <c r="G185" s="18">
        <f t="shared" si="30"/>
        <v>33439905.579999983</v>
      </c>
      <c r="H185" s="18">
        <f t="shared" si="31"/>
        <v>-76371581.399999976</v>
      </c>
      <c r="I185" s="19">
        <f t="shared" si="32"/>
        <v>13.478768855395472</v>
      </c>
      <c r="J185" s="19">
        <f t="shared" si="33"/>
        <v>137.22510401427706</v>
      </c>
      <c r="K185" s="19">
        <f t="shared" si="34"/>
        <v>99.229835178202777</v>
      </c>
    </row>
    <row r="186" spans="1:11" x14ac:dyDescent="0.2">
      <c r="A186" s="25" t="s">
        <v>44</v>
      </c>
      <c r="B186" s="17" t="s">
        <v>45</v>
      </c>
      <c r="C186" s="18">
        <v>2909256.64</v>
      </c>
      <c r="D186" s="18">
        <v>0</v>
      </c>
      <c r="E186" s="18">
        <v>0</v>
      </c>
      <c r="F186" s="18">
        <v>3059740.52</v>
      </c>
      <c r="G186" s="18">
        <f t="shared" si="30"/>
        <v>150483.87999999989</v>
      </c>
      <c r="H186" s="18">
        <f t="shared" si="31"/>
        <v>-3059740.52</v>
      </c>
      <c r="I186" s="19">
        <f t="shared" si="32"/>
        <v>5.1725886926221847</v>
      </c>
      <c r="J186" s="19">
        <f t="shared" si="33"/>
        <v>0</v>
      </c>
      <c r="K186" s="19">
        <f t="shared" si="34"/>
        <v>0</v>
      </c>
    </row>
    <row r="187" spans="1:11" x14ac:dyDescent="0.2">
      <c r="A187" s="23" t="s">
        <v>46</v>
      </c>
      <c r="B187" s="17" t="s">
        <v>47</v>
      </c>
      <c r="C187" s="18">
        <v>41866.49</v>
      </c>
      <c r="D187" s="18">
        <v>646480</v>
      </c>
      <c r="E187" s="18">
        <v>150000</v>
      </c>
      <c r="F187" s="18">
        <v>640722.05000000005</v>
      </c>
      <c r="G187" s="18">
        <f t="shared" si="30"/>
        <v>598855.56000000006</v>
      </c>
      <c r="H187" s="18">
        <f t="shared" si="31"/>
        <v>-490722.05000000005</v>
      </c>
      <c r="I187" s="19">
        <f t="shared" si="32"/>
        <v>1430.3935199726561</v>
      </c>
      <c r="J187" s="19">
        <f t="shared" si="33"/>
        <v>427.14803333333339</v>
      </c>
      <c r="K187" s="19">
        <f t="shared" si="34"/>
        <v>99.10933826259128</v>
      </c>
    </row>
    <row r="188" spans="1:11" x14ac:dyDescent="0.2">
      <c r="A188" s="24" t="s">
        <v>48</v>
      </c>
      <c r="B188" s="17" t="s">
        <v>49</v>
      </c>
      <c r="C188" s="18">
        <v>18554.72</v>
      </c>
      <c r="D188" s="18">
        <v>585000</v>
      </c>
      <c r="E188" s="18">
        <v>20000</v>
      </c>
      <c r="F188" s="18">
        <v>585000</v>
      </c>
      <c r="G188" s="18">
        <f t="shared" si="30"/>
        <v>566445.28</v>
      </c>
      <c r="H188" s="18">
        <f t="shared" si="31"/>
        <v>-565000</v>
      </c>
      <c r="I188" s="19">
        <f t="shared" si="32"/>
        <v>3052.8365828209749</v>
      </c>
      <c r="J188" s="19">
        <f t="shared" si="33"/>
        <v>2925</v>
      </c>
      <c r="K188" s="19">
        <f t="shared" si="34"/>
        <v>100</v>
      </c>
    </row>
    <row r="189" spans="1:11" x14ac:dyDescent="0.2">
      <c r="A189" s="24" t="s">
        <v>50</v>
      </c>
      <c r="B189" s="17" t="s">
        <v>51</v>
      </c>
      <c r="C189" s="18">
        <v>23311.77</v>
      </c>
      <c r="D189" s="18">
        <v>61480</v>
      </c>
      <c r="E189" s="18">
        <v>130000</v>
      </c>
      <c r="F189" s="18">
        <v>55722.05</v>
      </c>
      <c r="G189" s="18">
        <f t="shared" si="30"/>
        <v>32410.280000000002</v>
      </c>
      <c r="H189" s="18">
        <f t="shared" si="31"/>
        <v>74277.95</v>
      </c>
      <c r="I189" s="19">
        <f t="shared" si="32"/>
        <v>139.02968328874215</v>
      </c>
      <c r="J189" s="19">
        <f t="shared" si="33"/>
        <v>42.863115384615384</v>
      </c>
      <c r="K189" s="19">
        <f t="shared" si="34"/>
        <v>90.634433962264154</v>
      </c>
    </row>
    <row r="190" spans="1:11" ht="25.5" x14ac:dyDescent="0.2">
      <c r="A190" s="23" t="s">
        <v>76</v>
      </c>
      <c r="B190" s="17" t="s">
        <v>77</v>
      </c>
      <c r="C190" s="18">
        <v>0</v>
      </c>
      <c r="D190" s="18">
        <v>3790559</v>
      </c>
      <c r="E190" s="18">
        <v>0</v>
      </c>
      <c r="F190" s="18">
        <v>3790559</v>
      </c>
      <c r="G190" s="18">
        <f t="shared" si="30"/>
        <v>3790559</v>
      </c>
      <c r="H190" s="18">
        <f t="shared" si="31"/>
        <v>-3790559</v>
      </c>
      <c r="I190" s="19">
        <f t="shared" si="32"/>
        <v>0</v>
      </c>
      <c r="J190" s="19">
        <f t="shared" si="33"/>
        <v>0</v>
      </c>
      <c r="K190" s="19">
        <f t="shared" si="34"/>
        <v>100</v>
      </c>
    </row>
    <row r="191" spans="1:11" x14ac:dyDescent="0.2">
      <c r="A191" s="24" t="s">
        <v>78</v>
      </c>
      <c r="B191" s="17" t="s">
        <v>79</v>
      </c>
      <c r="C191" s="18">
        <v>0</v>
      </c>
      <c r="D191" s="18">
        <v>3790559</v>
      </c>
      <c r="E191" s="18">
        <v>0</v>
      </c>
      <c r="F191" s="18">
        <v>3790559</v>
      </c>
      <c r="G191" s="18">
        <f t="shared" si="30"/>
        <v>3790559</v>
      </c>
      <c r="H191" s="18">
        <f t="shared" si="31"/>
        <v>-3790559</v>
      </c>
      <c r="I191" s="19">
        <f t="shared" si="32"/>
        <v>0</v>
      </c>
      <c r="J191" s="19">
        <f t="shared" si="33"/>
        <v>0</v>
      </c>
      <c r="K191" s="19">
        <f t="shared" si="34"/>
        <v>100</v>
      </c>
    </row>
    <row r="192" spans="1:11" ht="25.5" x14ac:dyDescent="0.2">
      <c r="A192" s="23" t="s">
        <v>52</v>
      </c>
      <c r="B192" s="17" t="s">
        <v>53</v>
      </c>
      <c r="C192" s="18">
        <v>1319768.76</v>
      </c>
      <c r="D192" s="18">
        <v>4390971</v>
      </c>
      <c r="E192" s="18">
        <v>3987204</v>
      </c>
      <c r="F192" s="18">
        <v>4382863.92</v>
      </c>
      <c r="G192" s="18">
        <f t="shared" si="30"/>
        <v>3063095.16</v>
      </c>
      <c r="H192" s="18">
        <f t="shared" si="31"/>
        <v>-395659.91999999993</v>
      </c>
      <c r="I192" s="19">
        <f t="shared" si="32"/>
        <v>232.09332216652865</v>
      </c>
      <c r="J192" s="19">
        <f t="shared" si="33"/>
        <v>109.92324245260588</v>
      </c>
      <c r="K192" s="19">
        <f t="shared" si="34"/>
        <v>99.815369311252567</v>
      </c>
    </row>
    <row r="193" spans="1:11" x14ac:dyDescent="0.2">
      <c r="A193" s="24" t="s">
        <v>54</v>
      </c>
      <c r="B193" s="17" t="s">
        <v>55</v>
      </c>
      <c r="C193" s="18">
        <v>990571.76</v>
      </c>
      <c r="D193" s="18">
        <v>3995548</v>
      </c>
      <c r="E193" s="18">
        <v>3967204</v>
      </c>
      <c r="F193" s="18">
        <v>3987440.92</v>
      </c>
      <c r="G193" s="18">
        <f t="shared" si="30"/>
        <v>2996869.16</v>
      </c>
      <c r="H193" s="18">
        <f t="shared" si="31"/>
        <v>-20236.919999999925</v>
      </c>
      <c r="I193" s="19">
        <f t="shared" si="32"/>
        <v>302.53932940708904</v>
      </c>
      <c r="J193" s="19">
        <f t="shared" si="33"/>
        <v>100.51010535379577</v>
      </c>
      <c r="K193" s="19">
        <f t="shared" si="34"/>
        <v>99.797097169149268</v>
      </c>
    </row>
    <row r="194" spans="1:11" ht="25.5" x14ac:dyDescent="0.2">
      <c r="A194" s="25" t="s">
        <v>80</v>
      </c>
      <c r="B194" s="17" t="s">
        <v>81</v>
      </c>
      <c r="C194" s="18">
        <v>13985</v>
      </c>
      <c r="D194" s="18">
        <v>3044</v>
      </c>
      <c r="E194" s="18">
        <v>14015</v>
      </c>
      <c r="F194" s="18">
        <v>3044</v>
      </c>
      <c r="G194" s="18">
        <f t="shared" si="30"/>
        <v>-10941</v>
      </c>
      <c r="H194" s="18">
        <f t="shared" si="31"/>
        <v>10971</v>
      </c>
      <c r="I194" s="19">
        <f t="shared" si="32"/>
        <v>-78.233821952091517</v>
      </c>
      <c r="J194" s="19">
        <f t="shared" si="33"/>
        <v>21.719586157688191</v>
      </c>
      <c r="K194" s="19">
        <f t="shared" si="34"/>
        <v>100</v>
      </c>
    </row>
    <row r="195" spans="1:11" ht="25.5" x14ac:dyDescent="0.2">
      <c r="A195" s="25" t="s">
        <v>56</v>
      </c>
      <c r="B195" s="17" t="s">
        <v>57</v>
      </c>
      <c r="C195" s="18">
        <v>976586.76</v>
      </c>
      <c r="D195" s="18">
        <v>3992504</v>
      </c>
      <c r="E195" s="18">
        <v>3953189</v>
      </c>
      <c r="F195" s="18">
        <v>3984396.92</v>
      </c>
      <c r="G195" s="18">
        <f t="shared" si="30"/>
        <v>3007810.16</v>
      </c>
      <c r="H195" s="18">
        <f t="shared" si="31"/>
        <v>-31207.919999999925</v>
      </c>
      <c r="I195" s="19">
        <f t="shared" si="32"/>
        <v>307.99210917010589</v>
      </c>
      <c r="J195" s="19">
        <f t="shared" si="33"/>
        <v>100.78943657892401</v>
      </c>
      <c r="K195" s="19">
        <f t="shared" si="34"/>
        <v>99.796942470189137</v>
      </c>
    </row>
    <row r="196" spans="1:11" ht="25.5" x14ac:dyDescent="0.2">
      <c r="A196" s="26" t="s">
        <v>58</v>
      </c>
      <c r="B196" s="17" t="s">
        <v>59</v>
      </c>
      <c r="C196" s="18">
        <v>976586.76</v>
      </c>
      <c r="D196" s="18">
        <v>3992504</v>
      </c>
      <c r="E196" s="18">
        <v>3953189</v>
      </c>
      <c r="F196" s="18">
        <v>3984396.92</v>
      </c>
      <c r="G196" s="18">
        <f t="shared" si="30"/>
        <v>3007810.16</v>
      </c>
      <c r="H196" s="18">
        <f t="shared" si="31"/>
        <v>-31207.919999999925</v>
      </c>
      <c r="I196" s="19">
        <f t="shared" si="32"/>
        <v>307.99210917010589</v>
      </c>
      <c r="J196" s="19">
        <f t="shared" si="33"/>
        <v>100.78943657892401</v>
      </c>
      <c r="K196" s="19">
        <f t="shared" si="34"/>
        <v>99.796942470189137</v>
      </c>
    </row>
    <row r="197" spans="1:11" ht="25.5" x14ac:dyDescent="0.2">
      <c r="A197" s="24" t="s">
        <v>166</v>
      </c>
      <c r="B197" s="17" t="s">
        <v>167</v>
      </c>
      <c r="C197" s="18">
        <v>329197</v>
      </c>
      <c r="D197" s="18">
        <v>395423</v>
      </c>
      <c r="E197" s="18">
        <v>20000</v>
      </c>
      <c r="F197" s="18">
        <v>395423</v>
      </c>
      <c r="G197" s="18">
        <f t="shared" si="30"/>
        <v>66226</v>
      </c>
      <c r="H197" s="18">
        <f t="shared" si="31"/>
        <v>-375423</v>
      </c>
      <c r="I197" s="19">
        <f t="shared" si="32"/>
        <v>20.117437279197574</v>
      </c>
      <c r="J197" s="19">
        <f t="shared" si="33"/>
        <v>1977.1149999999998</v>
      </c>
      <c r="K197" s="19">
        <f t="shared" si="34"/>
        <v>100</v>
      </c>
    </row>
    <row r="198" spans="1:11" ht="38.25" x14ac:dyDescent="0.2">
      <c r="A198" s="25" t="s">
        <v>170</v>
      </c>
      <c r="B198" s="17" t="s">
        <v>171</v>
      </c>
      <c r="C198" s="18">
        <v>329197</v>
      </c>
      <c r="D198" s="18">
        <v>395423</v>
      </c>
      <c r="E198" s="18">
        <v>20000</v>
      </c>
      <c r="F198" s="18">
        <v>395423</v>
      </c>
      <c r="G198" s="18">
        <f t="shared" si="30"/>
        <v>66226</v>
      </c>
      <c r="H198" s="18">
        <f t="shared" si="31"/>
        <v>-375423</v>
      </c>
      <c r="I198" s="19">
        <f t="shared" si="32"/>
        <v>20.117437279197574</v>
      </c>
      <c r="J198" s="19">
        <f t="shared" si="33"/>
        <v>1977.1149999999998</v>
      </c>
      <c r="K198" s="19">
        <f t="shared" si="34"/>
        <v>100</v>
      </c>
    </row>
    <row r="199" spans="1:11" x14ac:dyDescent="0.2">
      <c r="A199" s="22" t="s">
        <v>60</v>
      </c>
      <c r="B199" s="17" t="s">
        <v>61</v>
      </c>
      <c r="C199" s="18">
        <v>120831847.95999999</v>
      </c>
      <c r="D199" s="18">
        <v>87317862</v>
      </c>
      <c r="E199" s="18">
        <v>171475269</v>
      </c>
      <c r="F199" s="18">
        <v>87295234.870000005</v>
      </c>
      <c r="G199" s="18">
        <f t="shared" si="30"/>
        <v>-33536613.089999989</v>
      </c>
      <c r="H199" s="18">
        <f t="shared" si="31"/>
        <v>84180034.129999995</v>
      </c>
      <c r="I199" s="19">
        <f t="shared" si="32"/>
        <v>-27.75477960173373</v>
      </c>
      <c r="J199" s="19">
        <f t="shared" si="33"/>
        <v>50.908352778265652</v>
      </c>
      <c r="K199" s="19">
        <f t="shared" si="34"/>
        <v>99.974086481870117</v>
      </c>
    </row>
    <row r="200" spans="1:11" x14ac:dyDescent="0.2">
      <c r="A200" s="23" t="s">
        <v>62</v>
      </c>
      <c r="B200" s="17" t="s">
        <v>63</v>
      </c>
      <c r="C200" s="18">
        <v>120791044.95999999</v>
      </c>
      <c r="D200" s="18">
        <v>87219285</v>
      </c>
      <c r="E200" s="18">
        <v>171475269</v>
      </c>
      <c r="F200" s="18">
        <v>87196657.870000005</v>
      </c>
      <c r="G200" s="18">
        <f t="shared" si="30"/>
        <v>-33594387.089999989</v>
      </c>
      <c r="H200" s="18">
        <f t="shared" si="31"/>
        <v>84278611.129999995</v>
      </c>
      <c r="I200" s="19">
        <f t="shared" si="32"/>
        <v>-27.811984821494661</v>
      </c>
      <c r="J200" s="19">
        <f t="shared" si="33"/>
        <v>50.850865188028948</v>
      </c>
      <c r="K200" s="19">
        <f t="shared" si="34"/>
        <v>99.974057193887802</v>
      </c>
    </row>
    <row r="201" spans="1:11" x14ac:dyDescent="0.2">
      <c r="A201" s="23" t="s">
        <v>193</v>
      </c>
      <c r="B201" s="17" t="s">
        <v>194</v>
      </c>
      <c r="C201" s="18">
        <v>40803</v>
      </c>
      <c r="D201" s="18">
        <v>98577</v>
      </c>
      <c r="E201" s="18">
        <v>0</v>
      </c>
      <c r="F201" s="18">
        <v>98577</v>
      </c>
      <c r="G201" s="18">
        <f t="shared" si="30"/>
        <v>57774</v>
      </c>
      <c r="H201" s="18">
        <f t="shared" si="31"/>
        <v>-98577</v>
      </c>
      <c r="I201" s="19">
        <f t="shared" si="32"/>
        <v>141.59252996103228</v>
      </c>
      <c r="J201" s="19">
        <f t="shared" si="33"/>
        <v>0</v>
      </c>
      <c r="K201" s="19">
        <f t="shared" si="34"/>
        <v>100</v>
      </c>
    </row>
    <row r="202" spans="1:11" ht="25.5" x14ac:dyDescent="0.2">
      <c r="A202" s="24" t="s">
        <v>195</v>
      </c>
      <c r="B202" s="17" t="s">
        <v>196</v>
      </c>
      <c r="C202" s="18">
        <v>40803</v>
      </c>
      <c r="D202" s="18">
        <v>98577</v>
      </c>
      <c r="E202" s="18">
        <v>0</v>
      </c>
      <c r="F202" s="18">
        <v>98577</v>
      </c>
      <c r="G202" s="18">
        <f t="shared" si="30"/>
        <v>57774</v>
      </c>
      <c r="H202" s="18">
        <f t="shared" si="31"/>
        <v>-98577</v>
      </c>
      <c r="I202" s="19">
        <f t="shared" si="32"/>
        <v>141.59252996103228</v>
      </c>
      <c r="J202" s="19">
        <f t="shared" si="33"/>
        <v>0</v>
      </c>
      <c r="K202" s="19">
        <f t="shared" si="34"/>
        <v>100</v>
      </c>
    </row>
    <row r="203" spans="1:11" ht="38.25" x14ac:dyDescent="0.2">
      <c r="A203" s="25" t="s">
        <v>199</v>
      </c>
      <c r="B203" s="17" t="s">
        <v>200</v>
      </c>
      <c r="C203" s="18">
        <v>40803</v>
      </c>
      <c r="D203" s="18">
        <v>98577</v>
      </c>
      <c r="E203" s="18">
        <v>0</v>
      </c>
      <c r="F203" s="18">
        <v>98577</v>
      </c>
      <c r="G203" s="18">
        <f t="shared" si="30"/>
        <v>57774</v>
      </c>
      <c r="H203" s="18">
        <f t="shared" si="31"/>
        <v>-98577</v>
      </c>
      <c r="I203" s="19">
        <f t="shared" si="32"/>
        <v>141.59252996103228</v>
      </c>
      <c r="J203" s="19">
        <f t="shared" si="33"/>
        <v>0</v>
      </c>
      <c r="K203" s="19">
        <f t="shared" si="34"/>
        <v>100</v>
      </c>
    </row>
    <row r="204" spans="1:11" x14ac:dyDescent="0.2">
      <c r="A204" s="16"/>
      <c r="B204" s="17" t="s">
        <v>64</v>
      </c>
      <c r="C204" s="18">
        <v>580032.68000000005</v>
      </c>
      <c r="D204" s="18">
        <v>-1035310</v>
      </c>
      <c r="E204" s="18">
        <v>0</v>
      </c>
      <c r="F204" s="18">
        <v>-619119.54</v>
      </c>
      <c r="G204" s="18">
        <f t="shared" si="30"/>
        <v>-1199152.2200000002</v>
      </c>
      <c r="H204" s="18">
        <f t="shared" si="31"/>
        <v>619119.54</v>
      </c>
      <c r="I204" s="19">
        <f t="shared" si="32"/>
        <v>-206.73873410029242</v>
      </c>
      <c r="J204" s="19">
        <f t="shared" si="33"/>
        <v>0</v>
      </c>
      <c r="K204" s="19">
        <f t="shared" si="34"/>
        <v>59.800401812017654</v>
      </c>
    </row>
    <row r="205" spans="1:11" x14ac:dyDescent="0.2">
      <c r="A205" s="16" t="s">
        <v>65</v>
      </c>
      <c r="B205" s="17" t="s">
        <v>66</v>
      </c>
      <c r="C205" s="18">
        <v>-580032.68000000005</v>
      </c>
      <c r="D205" s="18">
        <v>1035310</v>
      </c>
      <c r="E205" s="18">
        <v>0</v>
      </c>
      <c r="F205" s="18">
        <v>619119.54</v>
      </c>
      <c r="G205" s="18">
        <f t="shared" si="30"/>
        <v>1199152.2200000002</v>
      </c>
      <c r="H205" s="18">
        <f t="shared" si="31"/>
        <v>-619119.54</v>
      </c>
      <c r="I205" s="19">
        <f t="shared" si="32"/>
        <v>-206.73873410029242</v>
      </c>
      <c r="J205" s="19">
        <f t="shared" si="33"/>
        <v>0</v>
      </c>
      <c r="K205" s="19">
        <f t="shared" si="34"/>
        <v>59.800401812017654</v>
      </c>
    </row>
    <row r="206" spans="1:11" x14ac:dyDescent="0.2">
      <c r="A206" s="22" t="s">
        <v>67</v>
      </c>
      <c r="B206" s="17" t="s">
        <v>68</v>
      </c>
      <c r="C206" s="18">
        <v>-580032.68000000005</v>
      </c>
      <c r="D206" s="18">
        <v>1035310</v>
      </c>
      <c r="E206" s="18">
        <v>0</v>
      </c>
      <c r="F206" s="18">
        <v>619119.54</v>
      </c>
      <c r="G206" s="18">
        <f t="shared" si="30"/>
        <v>1199152.2200000002</v>
      </c>
      <c r="H206" s="18">
        <f t="shared" si="31"/>
        <v>-619119.54</v>
      </c>
      <c r="I206" s="19">
        <f t="shared" si="32"/>
        <v>-206.73873410029242</v>
      </c>
      <c r="J206" s="19">
        <f t="shared" si="33"/>
        <v>0</v>
      </c>
      <c r="K206" s="19">
        <f t="shared" si="34"/>
        <v>59.800401812017654</v>
      </c>
    </row>
    <row r="207" spans="1:11" ht="25.5" x14ac:dyDescent="0.2">
      <c r="A207" s="23" t="s">
        <v>82</v>
      </c>
      <c r="B207" s="17" t="s">
        <v>83</v>
      </c>
      <c r="C207" s="18">
        <v>-459643.85</v>
      </c>
      <c r="D207" s="18">
        <v>1035310</v>
      </c>
      <c r="E207" s="18">
        <v>0</v>
      </c>
      <c r="F207" s="18">
        <v>-1035308.33</v>
      </c>
      <c r="G207" s="18">
        <f t="shared" si="30"/>
        <v>-575664.48</v>
      </c>
      <c r="H207" s="18">
        <f t="shared" si="31"/>
        <v>1035308.33</v>
      </c>
      <c r="I207" s="19">
        <f t="shared" si="32"/>
        <v>125.24141898123952</v>
      </c>
      <c r="J207" s="19">
        <f t="shared" si="33"/>
        <v>0</v>
      </c>
      <c r="K207" s="19">
        <f t="shared" si="34"/>
        <v>-99.999838695656379</v>
      </c>
    </row>
    <row r="208" spans="1:11" x14ac:dyDescent="0.2">
      <c r="A208" s="27" t="s">
        <v>211</v>
      </c>
      <c r="B208" s="28" t="s">
        <v>212</v>
      </c>
      <c r="C208" s="29"/>
      <c r="D208" s="29"/>
      <c r="E208" s="29"/>
      <c r="F208" s="29"/>
      <c r="G208" s="29"/>
      <c r="H208" s="29"/>
      <c r="I208" s="30"/>
      <c r="J208" s="30"/>
      <c r="K208" s="30"/>
    </row>
    <row r="209" spans="1:11" x14ac:dyDescent="0.2">
      <c r="A209" s="16" t="s">
        <v>26</v>
      </c>
      <c r="B209" s="17" t="s">
        <v>27</v>
      </c>
      <c r="C209" s="18">
        <v>7182598.5899999999</v>
      </c>
      <c r="D209" s="18">
        <v>7810290</v>
      </c>
      <c r="E209" s="18">
        <v>7567453</v>
      </c>
      <c r="F209" s="18">
        <v>7496904.9500000002</v>
      </c>
      <c r="G209" s="18">
        <f t="shared" ref="G209:G227" si="35">F209-C209</f>
        <v>314306.36000000034</v>
      </c>
      <c r="H209" s="18">
        <f t="shared" ref="H209:H227" si="36">E209-F209</f>
        <v>70548.049999999814</v>
      </c>
      <c r="I209" s="19">
        <f t="shared" ref="I209:I227" si="37">IF(ISERROR(F209/C209),0,F209/C209*100-100)</f>
        <v>4.375942161623712</v>
      </c>
      <c r="J209" s="19">
        <f t="shared" ref="J209:J227" si="38">IF(ISERROR(F209/E209),0,F209/E209*100)</f>
        <v>99.067743797021265</v>
      </c>
      <c r="K209" s="19">
        <f t="shared" ref="K209:K227" si="39">IF(ISERROR(F209/D209),0,F209/D209*100)</f>
        <v>95.987536314272575</v>
      </c>
    </row>
    <row r="210" spans="1:11" ht="25.5" x14ac:dyDescent="0.2">
      <c r="A210" s="22" t="s">
        <v>28</v>
      </c>
      <c r="B210" s="17" t="s">
        <v>29</v>
      </c>
      <c r="C210" s="18">
        <v>98366</v>
      </c>
      <c r="D210" s="18">
        <v>156224</v>
      </c>
      <c r="E210" s="18">
        <v>156224</v>
      </c>
      <c r="F210" s="18">
        <v>71954.990000000005</v>
      </c>
      <c r="G210" s="18">
        <f t="shared" si="35"/>
        <v>-26411.009999999995</v>
      </c>
      <c r="H210" s="18">
        <f t="shared" si="36"/>
        <v>84269.01</v>
      </c>
      <c r="I210" s="19">
        <f t="shared" si="37"/>
        <v>-26.849734664416559</v>
      </c>
      <c r="J210" s="19">
        <f t="shared" si="38"/>
        <v>46.058857793936916</v>
      </c>
      <c r="K210" s="19">
        <f t="shared" si="39"/>
        <v>46.058857793936916</v>
      </c>
    </row>
    <row r="211" spans="1:11" x14ac:dyDescent="0.2">
      <c r="A211" s="22" t="s">
        <v>30</v>
      </c>
      <c r="B211" s="17" t="s">
        <v>31</v>
      </c>
      <c r="C211" s="18">
        <v>7084232.5899999999</v>
      </c>
      <c r="D211" s="18">
        <v>7654066</v>
      </c>
      <c r="E211" s="18">
        <v>7411229</v>
      </c>
      <c r="F211" s="18">
        <v>7424949.96</v>
      </c>
      <c r="G211" s="18">
        <f t="shared" si="35"/>
        <v>340717.37000000011</v>
      </c>
      <c r="H211" s="18">
        <f t="shared" si="36"/>
        <v>-13720.959999999963</v>
      </c>
      <c r="I211" s="19">
        <f t="shared" si="37"/>
        <v>4.8095169896165118</v>
      </c>
      <c r="J211" s="19">
        <f t="shared" si="38"/>
        <v>100.18513744481517</v>
      </c>
      <c r="K211" s="19">
        <f t="shared" si="39"/>
        <v>97.006610081491331</v>
      </c>
    </row>
    <row r="212" spans="1:11" x14ac:dyDescent="0.2">
      <c r="A212" s="23" t="s">
        <v>32</v>
      </c>
      <c r="B212" s="17" t="s">
        <v>33</v>
      </c>
      <c r="C212" s="18">
        <v>7084232.5899999999</v>
      </c>
      <c r="D212" s="18">
        <v>7654066</v>
      </c>
      <c r="E212" s="18">
        <v>7411229</v>
      </c>
      <c r="F212" s="18">
        <v>7424949.96</v>
      </c>
      <c r="G212" s="18">
        <f t="shared" si="35"/>
        <v>340717.37000000011</v>
      </c>
      <c r="H212" s="18">
        <f t="shared" si="36"/>
        <v>-13720.959999999963</v>
      </c>
      <c r="I212" s="19">
        <f t="shared" si="37"/>
        <v>4.8095169896165118</v>
      </c>
      <c r="J212" s="19">
        <f t="shared" si="38"/>
        <v>100.18513744481517</v>
      </c>
      <c r="K212" s="19">
        <f t="shared" si="39"/>
        <v>97.006610081491331</v>
      </c>
    </row>
    <row r="213" spans="1:11" x14ac:dyDescent="0.2">
      <c r="A213" s="16" t="s">
        <v>34</v>
      </c>
      <c r="B213" s="17" t="s">
        <v>35</v>
      </c>
      <c r="C213" s="18">
        <v>7158007.0899999999</v>
      </c>
      <c r="D213" s="18">
        <v>7839290</v>
      </c>
      <c r="E213" s="18">
        <v>7567453</v>
      </c>
      <c r="F213" s="18">
        <v>7507916.2000000002</v>
      </c>
      <c r="G213" s="18">
        <f t="shared" si="35"/>
        <v>349909.11000000034</v>
      </c>
      <c r="H213" s="18">
        <f t="shared" si="36"/>
        <v>59536.799999999814</v>
      </c>
      <c r="I213" s="19">
        <f t="shared" si="37"/>
        <v>4.8883593659586637</v>
      </c>
      <c r="J213" s="19">
        <f t="shared" si="38"/>
        <v>99.213251803479992</v>
      </c>
      <c r="K213" s="19">
        <f t="shared" si="39"/>
        <v>95.772910556950947</v>
      </c>
    </row>
    <row r="214" spans="1:11" x14ac:dyDescent="0.2">
      <c r="A214" s="22" t="s">
        <v>36</v>
      </c>
      <c r="B214" s="17" t="s">
        <v>37</v>
      </c>
      <c r="C214" s="18">
        <v>6325645.1100000003</v>
      </c>
      <c r="D214" s="18">
        <v>7098626</v>
      </c>
      <c r="E214" s="18">
        <v>6840082</v>
      </c>
      <c r="F214" s="18">
        <v>6796100.54</v>
      </c>
      <c r="G214" s="18">
        <f t="shared" si="35"/>
        <v>470455.4299999997</v>
      </c>
      <c r="H214" s="18">
        <f t="shared" si="36"/>
        <v>43981.459999999963</v>
      </c>
      <c r="I214" s="19">
        <f t="shared" si="37"/>
        <v>7.4372719591282817</v>
      </c>
      <c r="J214" s="19">
        <f t="shared" si="38"/>
        <v>99.357003907263092</v>
      </c>
      <c r="K214" s="19">
        <f t="shared" si="39"/>
        <v>95.73825329014376</v>
      </c>
    </row>
    <row r="215" spans="1:11" x14ac:dyDescent="0.2">
      <c r="A215" s="23" t="s">
        <v>38</v>
      </c>
      <c r="B215" s="17" t="s">
        <v>39</v>
      </c>
      <c r="C215" s="18">
        <v>6321343.3099999996</v>
      </c>
      <c r="D215" s="18">
        <v>7098626</v>
      </c>
      <c r="E215" s="18">
        <v>6840082</v>
      </c>
      <c r="F215" s="18">
        <v>6796100.54</v>
      </c>
      <c r="G215" s="18">
        <f t="shared" si="35"/>
        <v>474757.23000000045</v>
      </c>
      <c r="H215" s="18">
        <f t="shared" si="36"/>
        <v>43981.459999999963</v>
      </c>
      <c r="I215" s="19">
        <f t="shared" si="37"/>
        <v>7.5103851621056918</v>
      </c>
      <c r="J215" s="19">
        <f t="shared" si="38"/>
        <v>99.357003907263092</v>
      </c>
      <c r="K215" s="19">
        <f t="shared" si="39"/>
        <v>95.73825329014376</v>
      </c>
    </row>
    <row r="216" spans="1:11" x14ac:dyDescent="0.2">
      <c r="A216" s="24" t="s">
        <v>40</v>
      </c>
      <c r="B216" s="17" t="s">
        <v>41</v>
      </c>
      <c r="C216" s="18">
        <v>4927522.0999999996</v>
      </c>
      <c r="D216" s="18">
        <v>5281638</v>
      </c>
      <c r="E216" s="18">
        <v>5102638</v>
      </c>
      <c r="F216" s="18">
        <v>5239024.7300000004</v>
      </c>
      <c r="G216" s="18">
        <f t="shared" si="35"/>
        <v>311502.63000000082</v>
      </c>
      <c r="H216" s="18">
        <f t="shared" si="36"/>
        <v>-136386.73000000045</v>
      </c>
      <c r="I216" s="19">
        <f t="shared" si="37"/>
        <v>6.3216891508208732</v>
      </c>
      <c r="J216" s="19">
        <f t="shared" si="38"/>
        <v>102.67286705425704</v>
      </c>
      <c r="K216" s="19">
        <f t="shared" si="39"/>
        <v>99.19318078974743</v>
      </c>
    </row>
    <row r="217" spans="1:11" x14ac:dyDescent="0.2">
      <c r="A217" s="24" t="s">
        <v>42</v>
      </c>
      <c r="B217" s="17" t="s">
        <v>43</v>
      </c>
      <c r="C217" s="18">
        <v>1393821.21</v>
      </c>
      <c r="D217" s="18">
        <v>1816988</v>
      </c>
      <c r="E217" s="18">
        <v>1737444</v>
      </c>
      <c r="F217" s="18">
        <v>1557075.81</v>
      </c>
      <c r="G217" s="18">
        <f t="shared" si="35"/>
        <v>163254.60000000009</v>
      </c>
      <c r="H217" s="18">
        <f t="shared" si="36"/>
        <v>180368.18999999994</v>
      </c>
      <c r="I217" s="19">
        <f t="shared" si="37"/>
        <v>11.712736097623306</v>
      </c>
      <c r="J217" s="19">
        <f t="shared" si="38"/>
        <v>89.618762388888513</v>
      </c>
      <c r="K217" s="19">
        <f t="shared" si="39"/>
        <v>85.695437174048479</v>
      </c>
    </row>
    <row r="218" spans="1:11" x14ac:dyDescent="0.2">
      <c r="A218" s="25" t="s">
        <v>44</v>
      </c>
      <c r="B218" s="17" t="s">
        <v>45</v>
      </c>
      <c r="C218" s="18">
        <v>19551.07</v>
      </c>
      <c r="D218" s="18">
        <v>0</v>
      </c>
      <c r="E218" s="18">
        <v>0</v>
      </c>
      <c r="F218" s="18">
        <v>23165.7</v>
      </c>
      <c r="G218" s="18">
        <f t="shared" si="35"/>
        <v>3614.630000000001</v>
      </c>
      <c r="H218" s="18">
        <f t="shared" si="36"/>
        <v>-23165.7</v>
      </c>
      <c r="I218" s="19">
        <f t="shared" si="37"/>
        <v>18.488144127150079</v>
      </c>
      <c r="J218" s="19">
        <f t="shared" si="38"/>
        <v>0</v>
      </c>
      <c r="K218" s="19">
        <f t="shared" si="39"/>
        <v>0</v>
      </c>
    </row>
    <row r="219" spans="1:11" ht="25.5" x14ac:dyDescent="0.2">
      <c r="A219" s="23" t="s">
        <v>52</v>
      </c>
      <c r="B219" s="17" t="s">
        <v>53</v>
      </c>
      <c r="C219" s="18">
        <v>4301.8</v>
      </c>
      <c r="D219" s="18">
        <v>0</v>
      </c>
      <c r="E219" s="18">
        <v>0</v>
      </c>
      <c r="F219" s="18">
        <v>0</v>
      </c>
      <c r="G219" s="18">
        <f t="shared" si="35"/>
        <v>-4301.8</v>
      </c>
      <c r="H219" s="18">
        <f t="shared" si="36"/>
        <v>0</v>
      </c>
      <c r="I219" s="19">
        <f t="shared" si="37"/>
        <v>-100</v>
      </c>
      <c r="J219" s="19">
        <f t="shared" si="38"/>
        <v>0</v>
      </c>
      <c r="K219" s="19">
        <f t="shared" si="39"/>
        <v>0</v>
      </c>
    </row>
    <row r="220" spans="1:11" ht="25.5" x14ac:dyDescent="0.2">
      <c r="A220" s="24" t="s">
        <v>166</v>
      </c>
      <c r="B220" s="17" t="s">
        <v>167</v>
      </c>
      <c r="C220" s="18">
        <v>4301.8</v>
      </c>
      <c r="D220" s="18">
        <v>0</v>
      </c>
      <c r="E220" s="18">
        <v>0</v>
      </c>
      <c r="F220" s="18">
        <v>0</v>
      </c>
      <c r="G220" s="18">
        <f t="shared" si="35"/>
        <v>-4301.8</v>
      </c>
      <c r="H220" s="18">
        <f t="shared" si="36"/>
        <v>0</v>
      </c>
      <c r="I220" s="19">
        <f t="shared" si="37"/>
        <v>-100</v>
      </c>
      <c r="J220" s="19">
        <f t="shared" si="38"/>
        <v>0</v>
      </c>
      <c r="K220" s="19">
        <f t="shared" si="39"/>
        <v>0</v>
      </c>
    </row>
    <row r="221" spans="1:11" ht="25.5" x14ac:dyDescent="0.2">
      <c r="A221" s="25" t="s">
        <v>168</v>
      </c>
      <c r="B221" s="17" t="s">
        <v>169</v>
      </c>
      <c r="C221" s="18">
        <v>4301.8</v>
      </c>
      <c r="D221" s="18">
        <v>0</v>
      </c>
      <c r="E221" s="18">
        <v>0</v>
      </c>
      <c r="F221" s="18">
        <v>0</v>
      </c>
      <c r="G221" s="18">
        <f t="shared" si="35"/>
        <v>-4301.8</v>
      </c>
      <c r="H221" s="18">
        <f t="shared" si="36"/>
        <v>0</v>
      </c>
      <c r="I221" s="19">
        <f t="shared" si="37"/>
        <v>-100</v>
      </c>
      <c r="J221" s="19">
        <f t="shared" si="38"/>
        <v>0</v>
      </c>
      <c r="K221" s="19">
        <f t="shared" si="39"/>
        <v>0</v>
      </c>
    </row>
    <row r="222" spans="1:11" x14ac:dyDescent="0.2">
      <c r="A222" s="22" t="s">
        <v>60</v>
      </c>
      <c r="B222" s="17" t="s">
        <v>61</v>
      </c>
      <c r="C222" s="18">
        <v>832361.98</v>
      </c>
      <c r="D222" s="18">
        <v>740664</v>
      </c>
      <c r="E222" s="18">
        <v>727371</v>
      </c>
      <c r="F222" s="18">
        <v>711815.66</v>
      </c>
      <c r="G222" s="18">
        <f t="shared" si="35"/>
        <v>-120546.31999999995</v>
      </c>
      <c r="H222" s="18">
        <f t="shared" si="36"/>
        <v>15555.339999999967</v>
      </c>
      <c r="I222" s="19">
        <f t="shared" si="37"/>
        <v>-14.482439479035307</v>
      </c>
      <c r="J222" s="19">
        <f t="shared" si="38"/>
        <v>97.861429724308508</v>
      </c>
      <c r="K222" s="19">
        <f t="shared" si="39"/>
        <v>96.105070585312646</v>
      </c>
    </row>
    <row r="223" spans="1:11" x14ac:dyDescent="0.2">
      <c r="A223" s="23" t="s">
        <v>62</v>
      </c>
      <c r="B223" s="17" t="s">
        <v>63</v>
      </c>
      <c r="C223" s="18">
        <v>832361.98</v>
      </c>
      <c r="D223" s="18">
        <v>740664</v>
      </c>
      <c r="E223" s="18">
        <v>727371</v>
      </c>
      <c r="F223" s="18">
        <v>711815.66</v>
      </c>
      <c r="G223" s="18">
        <f t="shared" si="35"/>
        <v>-120546.31999999995</v>
      </c>
      <c r="H223" s="18">
        <f t="shared" si="36"/>
        <v>15555.339999999967</v>
      </c>
      <c r="I223" s="19">
        <f t="shared" si="37"/>
        <v>-14.482439479035307</v>
      </c>
      <c r="J223" s="19">
        <f t="shared" si="38"/>
        <v>97.861429724308508</v>
      </c>
      <c r="K223" s="19">
        <f t="shared" si="39"/>
        <v>96.105070585312646</v>
      </c>
    </row>
    <row r="224" spans="1:11" x14ac:dyDescent="0.2">
      <c r="A224" s="16"/>
      <c r="B224" s="17" t="s">
        <v>64</v>
      </c>
      <c r="C224" s="18">
        <v>24591.5</v>
      </c>
      <c r="D224" s="18">
        <v>-29000</v>
      </c>
      <c r="E224" s="18">
        <v>0</v>
      </c>
      <c r="F224" s="18">
        <v>-11011.25</v>
      </c>
      <c r="G224" s="18">
        <f t="shared" si="35"/>
        <v>-35602.75</v>
      </c>
      <c r="H224" s="18">
        <f t="shared" si="36"/>
        <v>11011.25</v>
      </c>
      <c r="I224" s="19">
        <f t="shared" si="37"/>
        <v>-144.77665046865786</v>
      </c>
      <c r="J224" s="19">
        <f t="shared" si="38"/>
        <v>0</v>
      </c>
      <c r="K224" s="19">
        <f t="shared" si="39"/>
        <v>37.969827586206897</v>
      </c>
    </row>
    <row r="225" spans="1:11" x14ac:dyDescent="0.2">
      <c r="A225" s="16" t="s">
        <v>65</v>
      </c>
      <c r="B225" s="17" t="s">
        <v>66</v>
      </c>
      <c r="C225" s="18">
        <v>-24591.5</v>
      </c>
      <c r="D225" s="18">
        <v>29000</v>
      </c>
      <c r="E225" s="18">
        <v>0</v>
      </c>
      <c r="F225" s="18">
        <v>11011.25</v>
      </c>
      <c r="G225" s="18">
        <f t="shared" si="35"/>
        <v>35602.75</v>
      </c>
      <c r="H225" s="18">
        <f t="shared" si="36"/>
        <v>-11011.25</v>
      </c>
      <c r="I225" s="19">
        <f t="shared" si="37"/>
        <v>-144.77665046865786</v>
      </c>
      <c r="J225" s="19">
        <f t="shared" si="38"/>
        <v>0</v>
      </c>
      <c r="K225" s="19">
        <f t="shared" si="39"/>
        <v>37.969827586206897</v>
      </c>
    </row>
    <row r="226" spans="1:11" x14ac:dyDescent="0.2">
      <c r="A226" s="22" t="s">
        <v>67</v>
      </c>
      <c r="B226" s="17" t="s">
        <v>68</v>
      </c>
      <c r="C226" s="18">
        <v>-24591.5</v>
      </c>
      <c r="D226" s="18">
        <v>29000</v>
      </c>
      <c r="E226" s="18">
        <v>0</v>
      </c>
      <c r="F226" s="18">
        <v>11011.25</v>
      </c>
      <c r="G226" s="18">
        <f t="shared" si="35"/>
        <v>35602.75</v>
      </c>
      <c r="H226" s="18">
        <f t="shared" si="36"/>
        <v>-11011.25</v>
      </c>
      <c r="I226" s="19">
        <f t="shared" si="37"/>
        <v>-144.77665046865786</v>
      </c>
      <c r="J226" s="19">
        <f t="shared" si="38"/>
        <v>0</v>
      </c>
      <c r="K226" s="19">
        <f t="shared" si="39"/>
        <v>37.969827586206897</v>
      </c>
    </row>
    <row r="227" spans="1:11" ht="25.5" x14ac:dyDescent="0.2">
      <c r="A227" s="23" t="s">
        <v>82</v>
      </c>
      <c r="B227" s="17" t="s">
        <v>83</v>
      </c>
      <c r="C227" s="18">
        <v>0</v>
      </c>
      <c r="D227" s="18">
        <v>29000</v>
      </c>
      <c r="E227" s="18">
        <v>0</v>
      </c>
      <c r="F227" s="18">
        <v>-29000</v>
      </c>
      <c r="G227" s="18">
        <f t="shared" si="35"/>
        <v>-29000</v>
      </c>
      <c r="H227" s="18">
        <f t="shared" si="36"/>
        <v>29000</v>
      </c>
      <c r="I227" s="19">
        <f t="shared" si="37"/>
        <v>0</v>
      </c>
      <c r="J227" s="19">
        <f t="shared" si="38"/>
        <v>0</v>
      </c>
      <c r="K227" s="19">
        <f t="shared" si="39"/>
        <v>-100</v>
      </c>
    </row>
    <row r="228" spans="1:11" x14ac:dyDescent="0.2">
      <c r="A228" s="27" t="s">
        <v>213</v>
      </c>
      <c r="B228" s="28" t="s">
        <v>214</v>
      </c>
      <c r="C228" s="29"/>
      <c r="D228" s="29"/>
      <c r="E228" s="29"/>
      <c r="F228" s="29"/>
      <c r="G228" s="29"/>
      <c r="H228" s="29"/>
      <c r="I228" s="30"/>
      <c r="J228" s="30"/>
      <c r="K228" s="30"/>
    </row>
    <row r="229" spans="1:11" x14ac:dyDescent="0.2">
      <c r="A229" s="16" t="s">
        <v>26</v>
      </c>
      <c r="B229" s="17" t="s">
        <v>27</v>
      </c>
      <c r="C229" s="18">
        <v>12721578.029999999</v>
      </c>
      <c r="D229" s="18">
        <v>13768185</v>
      </c>
      <c r="E229" s="18">
        <v>15379260</v>
      </c>
      <c r="F229" s="18">
        <v>13656102.4</v>
      </c>
      <c r="G229" s="18">
        <f t="shared" ref="G229:G256" si="40">F229-C229</f>
        <v>934524.37000000104</v>
      </c>
      <c r="H229" s="18">
        <f t="shared" ref="H229:H256" si="41">E229-F229</f>
        <v>1723157.5999999996</v>
      </c>
      <c r="I229" s="19">
        <f t="shared" ref="I229:I256" si="42">IF(ISERROR(F229/C229),0,F229/C229*100-100)</f>
        <v>7.3459783668048573</v>
      </c>
      <c r="J229" s="19">
        <f t="shared" ref="J229:J256" si="43">IF(ISERROR(F229/E229),0,F229/E229*100)</f>
        <v>88.79557533977578</v>
      </c>
      <c r="K229" s="19">
        <f t="shared" ref="K229:K256" si="44">IF(ISERROR(F229/D229),0,F229/D229*100)</f>
        <v>99.185930462148789</v>
      </c>
    </row>
    <row r="230" spans="1:11" ht="25.5" x14ac:dyDescent="0.2">
      <c r="A230" s="22" t="s">
        <v>28</v>
      </c>
      <c r="B230" s="17" t="s">
        <v>29</v>
      </c>
      <c r="C230" s="18">
        <v>507.33</v>
      </c>
      <c r="D230" s="18">
        <v>0</v>
      </c>
      <c r="E230" s="18">
        <v>0</v>
      </c>
      <c r="F230" s="18">
        <v>1480.05</v>
      </c>
      <c r="G230" s="18">
        <f t="shared" si="40"/>
        <v>972.72</v>
      </c>
      <c r="H230" s="18">
        <f t="shared" si="41"/>
        <v>-1480.05</v>
      </c>
      <c r="I230" s="19">
        <f t="shared" si="42"/>
        <v>191.73319141387265</v>
      </c>
      <c r="J230" s="19">
        <f t="shared" si="43"/>
        <v>0</v>
      </c>
      <c r="K230" s="19">
        <f t="shared" si="44"/>
        <v>0</v>
      </c>
    </row>
    <row r="231" spans="1:11" x14ac:dyDescent="0.2">
      <c r="A231" s="22" t="s">
        <v>30</v>
      </c>
      <c r="B231" s="17" t="s">
        <v>31</v>
      </c>
      <c r="C231" s="18">
        <v>12721070.699999999</v>
      </c>
      <c r="D231" s="18">
        <v>13768185</v>
      </c>
      <c r="E231" s="18">
        <v>15379260</v>
      </c>
      <c r="F231" s="18">
        <v>13654622.35</v>
      </c>
      <c r="G231" s="18">
        <f t="shared" si="40"/>
        <v>933551.65000000037</v>
      </c>
      <c r="H231" s="18">
        <f t="shared" si="41"/>
        <v>1724637.6500000004</v>
      </c>
      <c r="I231" s="19">
        <f t="shared" si="42"/>
        <v>7.3386248061651003</v>
      </c>
      <c r="J231" s="19">
        <f t="shared" si="43"/>
        <v>88.785951664774515</v>
      </c>
      <c r="K231" s="19">
        <f t="shared" si="44"/>
        <v>99.175180679225321</v>
      </c>
    </row>
    <row r="232" spans="1:11" x14ac:dyDescent="0.2">
      <c r="A232" s="23" t="s">
        <v>32</v>
      </c>
      <c r="B232" s="17" t="s">
        <v>33</v>
      </c>
      <c r="C232" s="18">
        <v>12721070.699999999</v>
      </c>
      <c r="D232" s="18">
        <v>13768185</v>
      </c>
      <c r="E232" s="18">
        <v>15379260</v>
      </c>
      <c r="F232" s="18">
        <v>13654622.35</v>
      </c>
      <c r="G232" s="18">
        <f t="shared" si="40"/>
        <v>933551.65000000037</v>
      </c>
      <c r="H232" s="18">
        <f t="shared" si="41"/>
        <v>1724637.6500000004</v>
      </c>
      <c r="I232" s="19">
        <f t="shared" si="42"/>
        <v>7.3386248061651003</v>
      </c>
      <c r="J232" s="19">
        <f t="shared" si="43"/>
        <v>88.785951664774515</v>
      </c>
      <c r="K232" s="19">
        <f t="shared" si="44"/>
        <v>99.175180679225321</v>
      </c>
    </row>
    <row r="233" spans="1:11" x14ac:dyDescent="0.2">
      <c r="A233" s="16" t="s">
        <v>34</v>
      </c>
      <c r="B233" s="17" t="s">
        <v>35</v>
      </c>
      <c r="C233" s="18">
        <v>12721070.699999999</v>
      </c>
      <c r="D233" s="18">
        <v>13768185</v>
      </c>
      <c r="E233" s="18">
        <v>15379260</v>
      </c>
      <c r="F233" s="18">
        <v>13654622.35</v>
      </c>
      <c r="G233" s="18">
        <f t="shared" si="40"/>
        <v>933551.65000000037</v>
      </c>
      <c r="H233" s="18">
        <f t="shared" si="41"/>
        <v>1724637.6500000004</v>
      </c>
      <c r="I233" s="19">
        <f t="shared" si="42"/>
        <v>7.3386248061651003</v>
      </c>
      <c r="J233" s="19">
        <f t="shared" si="43"/>
        <v>88.785951664774515</v>
      </c>
      <c r="K233" s="19">
        <f t="shared" si="44"/>
        <v>99.175180679225321</v>
      </c>
    </row>
    <row r="234" spans="1:11" x14ac:dyDescent="0.2">
      <c r="A234" s="22" t="s">
        <v>36</v>
      </c>
      <c r="B234" s="17" t="s">
        <v>37</v>
      </c>
      <c r="C234" s="18">
        <v>12599267.65</v>
      </c>
      <c r="D234" s="18">
        <v>13470565</v>
      </c>
      <c r="E234" s="18">
        <v>15286260</v>
      </c>
      <c r="F234" s="18">
        <v>13357002.35</v>
      </c>
      <c r="G234" s="18">
        <f t="shared" si="40"/>
        <v>757734.69999999925</v>
      </c>
      <c r="H234" s="18">
        <f t="shared" si="41"/>
        <v>1929257.6500000004</v>
      </c>
      <c r="I234" s="19">
        <f t="shared" si="42"/>
        <v>6.0141170189364175</v>
      </c>
      <c r="J234" s="19">
        <f t="shared" si="43"/>
        <v>87.379138847566367</v>
      </c>
      <c r="K234" s="19">
        <f t="shared" si="44"/>
        <v>99.156957039292706</v>
      </c>
    </row>
    <row r="235" spans="1:11" x14ac:dyDescent="0.2">
      <c r="A235" s="23" t="s">
        <v>38</v>
      </c>
      <c r="B235" s="17" t="s">
        <v>39</v>
      </c>
      <c r="C235" s="18">
        <v>667587.22</v>
      </c>
      <c r="D235" s="18">
        <v>1317631</v>
      </c>
      <c r="E235" s="18">
        <v>1056819</v>
      </c>
      <c r="F235" s="18">
        <v>1204597.02</v>
      </c>
      <c r="G235" s="18">
        <f t="shared" si="40"/>
        <v>537009.80000000005</v>
      </c>
      <c r="H235" s="18">
        <f t="shared" si="41"/>
        <v>-147778.02000000002</v>
      </c>
      <c r="I235" s="19">
        <f t="shared" si="42"/>
        <v>80.440395488697334</v>
      </c>
      <c r="J235" s="19">
        <f t="shared" si="43"/>
        <v>113.98328569035947</v>
      </c>
      <c r="K235" s="19">
        <f t="shared" si="44"/>
        <v>91.421423752173411</v>
      </c>
    </row>
    <row r="236" spans="1:11" x14ac:dyDescent="0.2">
      <c r="A236" s="24" t="s">
        <v>42</v>
      </c>
      <c r="B236" s="17" t="s">
        <v>43</v>
      </c>
      <c r="C236" s="18">
        <v>667587.22</v>
      </c>
      <c r="D236" s="18">
        <v>1317631</v>
      </c>
      <c r="E236" s="18">
        <v>1056819</v>
      </c>
      <c r="F236" s="18">
        <v>1204597.02</v>
      </c>
      <c r="G236" s="18">
        <f t="shared" si="40"/>
        <v>537009.80000000005</v>
      </c>
      <c r="H236" s="18">
        <f t="shared" si="41"/>
        <v>-147778.02000000002</v>
      </c>
      <c r="I236" s="19">
        <f t="shared" si="42"/>
        <v>80.440395488697334</v>
      </c>
      <c r="J236" s="19">
        <f t="shared" si="43"/>
        <v>113.98328569035947</v>
      </c>
      <c r="K236" s="19">
        <f t="shared" si="44"/>
        <v>91.421423752173411</v>
      </c>
    </row>
    <row r="237" spans="1:11" x14ac:dyDescent="0.2">
      <c r="A237" s="25" t="s">
        <v>44</v>
      </c>
      <c r="B237" s="17" t="s">
        <v>45</v>
      </c>
      <c r="C237" s="18">
        <v>508.2</v>
      </c>
      <c r="D237" s="18">
        <v>0</v>
      </c>
      <c r="E237" s="18">
        <v>0</v>
      </c>
      <c r="F237" s="18">
        <v>4761.99</v>
      </c>
      <c r="G237" s="18">
        <f t="shared" si="40"/>
        <v>4253.79</v>
      </c>
      <c r="H237" s="18">
        <f t="shared" si="41"/>
        <v>-4761.99</v>
      </c>
      <c r="I237" s="19">
        <f t="shared" si="42"/>
        <v>837.03069657615106</v>
      </c>
      <c r="J237" s="19">
        <f t="shared" si="43"/>
        <v>0</v>
      </c>
      <c r="K237" s="19">
        <f t="shared" si="44"/>
        <v>0</v>
      </c>
    </row>
    <row r="238" spans="1:11" x14ac:dyDescent="0.2">
      <c r="A238" s="23" t="s">
        <v>46</v>
      </c>
      <c r="B238" s="17" t="s">
        <v>47</v>
      </c>
      <c r="C238" s="18">
        <v>849794</v>
      </c>
      <c r="D238" s="18">
        <v>849584</v>
      </c>
      <c r="E238" s="18">
        <v>774794</v>
      </c>
      <c r="F238" s="18">
        <v>849332.6</v>
      </c>
      <c r="G238" s="18">
        <f t="shared" si="40"/>
        <v>-461.40000000002328</v>
      </c>
      <c r="H238" s="18">
        <f t="shared" si="41"/>
        <v>-74538.599999999977</v>
      </c>
      <c r="I238" s="19">
        <f t="shared" si="42"/>
        <v>-5.4295511618107639E-2</v>
      </c>
      <c r="J238" s="19">
        <f t="shared" si="43"/>
        <v>109.6204410462652</v>
      </c>
      <c r="K238" s="19">
        <f t="shared" si="44"/>
        <v>99.970409047251366</v>
      </c>
    </row>
    <row r="239" spans="1:11" x14ac:dyDescent="0.2">
      <c r="A239" s="24" t="s">
        <v>48</v>
      </c>
      <c r="B239" s="17" t="s">
        <v>49</v>
      </c>
      <c r="C239" s="18">
        <v>849794</v>
      </c>
      <c r="D239" s="18">
        <v>849584</v>
      </c>
      <c r="E239" s="18">
        <v>774794</v>
      </c>
      <c r="F239" s="18">
        <v>849332.6</v>
      </c>
      <c r="G239" s="18">
        <f t="shared" si="40"/>
        <v>-461.40000000002328</v>
      </c>
      <c r="H239" s="18">
        <f t="shared" si="41"/>
        <v>-74538.599999999977</v>
      </c>
      <c r="I239" s="19">
        <f t="shared" si="42"/>
        <v>-5.4295511618107639E-2</v>
      </c>
      <c r="J239" s="19">
        <f t="shared" si="43"/>
        <v>109.6204410462652</v>
      </c>
      <c r="K239" s="19">
        <f t="shared" si="44"/>
        <v>99.970409047251366</v>
      </c>
    </row>
    <row r="240" spans="1:11" ht="25.5" x14ac:dyDescent="0.2">
      <c r="A240" s="23" t="s">
        <v>76</v>
      </c>
      <c r="B240" s="17" t="s">
        <v>77</v>
      </c>
      <c r="C240" s="18">
        <v>9846910.4299999997</v>
      </c>
      <c r="D240" s="18">
        <v>9699607</v>
      </c>
      <c r="E240" s="18">
        <v>11969612</v>
      </c>
      <c r="F240" s="18">
        <v>9699594.4800000004</v>
      </c>
      <c r="G240" s="18">
        <f t="shared" si="40"/>
        <v>-147315.94999999925</v>
      </c>
      <c r="H240" s="18">
        <f t="shared" si="41"/>
        <v>2270017.5199999996</v>
      </c>
      <c r="I240" s="19">
        <f t="shared" si="42"/>
        <v>-1.4960626589146244</v>
      </c>
      <c r="J240" s="19">
        <f t="shared" si="43"/>
        <v>81.035162042011052</v>
      </c>
      <c r="K240" s="19">
        <f t="shared" si="44"/>
        <v>99.999870922605425</v>
      </c>
    </row>
    <row r="241" spans="1:11" x14ac:dyDescent="0.2">
      <c r="A241" s="24" t="s">
        <v>78</v>
      </c>
      <c r="B241" s="17" t="s">
        <v>79</v>
      </c>
      <c r="C241" s="18">
        <v>9846910.4299999997</v>
      </c>
      <c r="D241" s="18">
        <v>9699607</v>
      </c>
      <c r="E241" s="18">
        <v>11969612</v>
      </c>
      <c r="F241" s="18">
        <v>9699594.4800000004</v>
      </c>
      <c r="G241" s="18">
        <f t="shared" si="40"/>
        <v>-147315.94999999925</v>
      </c>
      <c r="H241" s="18">
        <f t="shared" si="41"/>
        <v>2270017.5199999996</v>
      </c>
      <c r="I241" s="19">
        <f t="shared" si="42"/>
        <v>-1.4960626589146244</v>
      </c>
      <c r="J241" s="19">
        <f t="shared" si="43"/>
        <v>81.035162042011052</v>
      </c>
      <c r="K241" s="19">
        <f t="shared" si="44"/>
        <v>99.999870922605425</v>
      </c>
    </row>
    <row r="242" spans="1:11" ht="25.5" x14ac:dyDescent="0.2">
      <c r="A242" s="23" t="s">
        <v>52</v>
      </c>
      <c r="B242" s="17" t="s">
        <v>53</v>
      </c>
      <c r="C242" s="18">
        <v>1234976</v>
      </c>
      <c r="D242" s="18">
        <v>1603743</v>
      </c>
      <c r="E242" s="18">
        <v>1485035</v>
      </c>
      <c r="F242" s="18">
        <v>1603478.25</v>
      </c>
      <c r="G242" s="18">
        <f t="shared" si="40"/>
        <v>368502.25</v>
      </c>
      <c r="H242" s="18">
        <f t="shared" si="41"/>
        <v>-118443.25</v>
      </c>
      <c r="I242" s="19">
        <f t="shared" si="42"/>
        <v>29.83881873008059</v>
      </c>
      <c r="J242" s="19">
        <f t="shared" si="43"/>
        <v>107.97578844943048</v>
      </c>
      <c r="K242" s="19">
        <f t="shared" si="44"/>
        <v>99.98349174400137</v>
      </c>
    </row>
    <row r="243" spans="1:11" x14ac:dyDescent="0.2">
      <c r="A243" s="24" t="s">
        <v>54</v>
      </c>
      <c r="B243" s="17" t="s">
        <v>55</v>
      </c>
      <c r="C243" s="18">
        <v>0</v>
      </c>
      <c r="D243" s="18">
        <v>15000</v>
      </c>
      <c r="E243" s="18">
        <v>0</v>
      </c>
      <c r="F243" s="18">
        <v>14735.25</v>
      </c>
      <c r="G243" s="18">
        <f t="shared" si="40"/>
        <v>14735.25</v>
      </c>
      <c r="H243" s="18">
        <f t="shared" si="41"/>
        <v>-14735.25</v>
      </c>
      <c r="I243" s="19">
        <f t="shared" si="42"/>
        <v>0</v>
      </c>
      <c r="J243" s="19">
        <f t="shared" si="43"/>
        <v>0</v>
      </c>
      <c r="K243" s="19">
        <f t="shared" si="44"/>
        <v>98.234999999999999</v>
      </c>
    </row>
    <row r="244" spans="1:11" ht="25.5" x14ac:dyDescent="0.2">
      <c r="A244" s="25" t="s">
        <v>56</v>
      </c>
      <c r="B244" s="17" t="s">
        <v>57</v>
      </c>
      <c r="C244" s="18">
        <v>0</v>
      </c>
      <c r="D244" s="18">
        <v>15000</v>
      </c>
      <c r="E244" s="18">
        <v>0</v>
      </c>
      <c r="F244" s="18">
        <v>14735.25</v>
      </c>
      <c r="G244" s="18">
        <f t="shared" si="40"/>
        <v>14735.25</v>
      </c>
      <c r="H244" s="18">
        <f t="shared" si="41"/>
        <v>-14735.25</v>
      </c>
      <c r="I244" s="19">
        <f t="shared" si="42"/>
        <v>0</v>
      </c>
      <c r="J244" s="19">
        <f t="shared" si="43"/>
        <v>0</v>
      </c>
      <c r="K244" s="19">
        <f t="shared" si="44"/>
        <v>98.234999999999999</v>
      </c>
    </row>
    <row r="245" spans="1:11" ht="25.5" x14ac:dyDescent="0.2">
      <c r="A245" s="26" t="s">
        <v>58</v>
      </c>
      <c r="B245" s="17" t="s">
        <v>59</v>
      </c>
      <c r="C245" s="18">
        <v>0</v>
      </c>
      <c r="D245" s="18">
        <v>15000</v>
      </c>
      <c r="E245" s="18">
        <v>0</v>
      </c>
      <c r="F245" s="18">
        <v>14735.25</v>
      </c>
      <c r="G245" s="18">
        <f t="shared" si="40"/>
        <v>14735.25</v>
      </c>
      <c r="H245" s="18">
        <f t="shared" si="41"/>
        <v>-14735.25</v>
      </c>
      <c r="I245" s="19">
        <f t="shared" si="42"/>
        <v>0</v>
      </c>
      <c r="J245" s="19">
        <f t="shared" si="43"/>
        <v>0</v>
      </c>
      <c r="K245" s="19">
        <f t="shared" si="44"/>
        <v>98.234999999999999</v>
      </c>
    </row>
    <row r="246" spans="1:11" ht="25.5" x14ac:dyDescent="0.2">
      <c r="A246" s="24" t="s">
        <v>166</v>
      </c>
      <c r="B246" s="17" t="s">
        <v>167</v>
      </c>
      <c r="C246" s="18">
        <v>1234976</v>
      </c>
      <c r="D246" s="18">
        <v>1588743</v>
      </c>
      <c r="E246" s="18">
        <v>1485035</v>
      </c>
      <c r="F246" s="18">
        <v>1588743</v>
      </c>
      <c r="G246" s="18">
        <f t="shared" si="40"/>
        <v>353767</v>
      </c>
      <c r="H246" s="18">
        <f t="shared" si="41"/>
        <v>-103708</v>
      </c>
      <c r="I246" s="19">
        <f t="shared" si="42"/>
        <v>28.64565789132746</v>
      </c>
      <c r="J246" s="19">
        <f t="shared" si="43"/>
        <v>106.98353910850587</v>
      </c>
      <c r="K246" s="19">
        <f t="shared" si="44"/>
        <v>100</v>
      </c>
    </row>
    <row r="247" spans="1:11" ht="25.5" x14ac:dyDescent="0.2">
      <c r="A247" s="25" t="s">
        <v>168</v>
      </c>
      <c r="B247" s="17" t="s">
        <v>169</v>
      </c>
      <c r="C247" s="18">
        <v>4058</v>
      </c>
      <c r="D247" s="18">
        <v>7368</v>
      </c>
      <c r="E247" s="18">
        <v>4058</v>
      </c>
      <c r="F247" s="18">
        <v>7368</v>
      </c>
      <c r="G247" s="18">
        <f t="shared" si="40"/>
        <v>3310</v>
      </c>
      <c r="H247" s="18">
        <f t="shared" si="41"/>
        <v>-3310</v>
      </c>
      <c r="I247" s="19">
        <f t="shared" si="42"/>
        <v>81.56727451946773</v>
      </c>
      <c r="J247" s="19">
        <f t="shared" si="43"/>
        <v>181.56727451946773</v>
      </c>
      <c r="K247" s="19">
        <f t="shared" si="44"/>
        <v>100</v>
      </c>
    </row>
    <row r="248" spans="1:11" ht="38.25" x14ac:dyDescent="0.2">
      <c r="A248" s="25" t="s">
        <v>170</v>
      </c>
      <c r="B248" s="17" t="s">
        <v>171</v>
      </c>
      <c r="C248" s="18">
        <v>1230918</v>
      </c>
      <c r="D248" s="18">
        <v>1581375</v>
      </c>
      <c r="E248" s="18">
        <v>1480977</v>
      </c>
      <c r="F248" s="18">
        <v>1581375</v>
      </c>
      <c r="G248" s="18">
        <f t="shared" si="40"/>
        <v>350457</v>
      </c>
      <c r="H248" s="18">
        <f t="shared" si="41"/>
        <v>-100398</v>
      </c>
      <c r="I248" s="19">
        <f t="shared" si="42"/>
        <v>28.471189794933537</v>
      </c>
      <c r="J248" s="19">
        <f t="shared" si="43"/>
        <v>106.77917347804862</v>
      </c>
      <c r="K248" s="19">
        <f t="shared" si="44"/>
        <v>100</v>
      </c>
    </row>
    <row r="249" spans="1:11" x14ac:dyDescent="0.2">
      <c r="A249" s="22" t="s">
        <v>60</v>
      </c>
      <c r="B249" s="17" t="s">
        <v>61</v>
      </c>
      <c r="C249" s="18">
        <v>121803.05</v>
      </c>
      <c r="D249" s="18">
        <v>297620</v>
      </c>
      <c r="E249" s="18">
        <v>93000</v>
      </c>
      <c r="F249" s="18">
        <v>297620</v>
      </c>
      <c r="G249" s="18">
        <f t="shared" si="40"/>
        <v>175816.95</v>
      </c>
      <c r="H249" s="18">
        <f t="shared" si="41"/>
        <v>-204620</v>
      </c>
      <c r="I249" s="19">
        <f t="shared" si="42"/>
        <v>144.34527706818506</v>
      </c>
      <c r="J249" s="19">
        <f t="shared" si="43"/>
        <v>320.02150537634407</v>
      </c>
      <c r="K249" s="19">
        <f t="shared" si="44"/>
        <v>100</v>
      </c>
    </row>
    <row r="250" spans="1:11" x14ac:dyDescent="0.2">
      <c r="A250" s="23" t="s">
        <v>62</v>
      </c>
      <c r="B250" s="17" t="s">
        <v>63</v>
      </c>
      <c r="C250" s="18">
        <v>59519.05</v>
      </c>
      <c r="D250" s="18">
        <v>68657</v>
      </c>
      <c r="E250" s="18">
        <v>61000</v>
      </c>
      <c r="F250" s="18">
        <v>68657</v>
      </c>
      <c r="G250" s="18">
        <f t="shared" si="40"/>
        <v>9137.9499999999971</v>
      </c>
      <c r="H250" s="18">
        <f t="shared" si="41"/>
        <v>-7657</v>
      </c>
      <c r="I250" s="19">
        <f t="shared" si="42"/>
        <v>15.352983624570598</v>
      </c>
      <c r="J250" s="19">
        <f t="shared" si="43"/>
        <v>112.55245901639344</v>
      </c>
      <c r="K250" s="19">
        <f t="shared" si="44"/>
        <v>100</v>
      </c>
    </row>
    <row r="251" spans="1:11" x14ac:dyDescent="0.2">
      <c r="A251" s="23" t="s">
        <v>193</v>
      </c>
      <c r="B251" s="17" t="s">
        <v>194</v>
      </c>
      <c r="C251" s="18">
        <v>62284</v>
      </c>
      <c r="D251" s="18">
        <v>228963</v>
      </c>
      <c r="E251" s="18">
        <v>32000</v>
      </c>
      <c r="F251" s="18">
        <v>228963</v>
      </c>
      <c r="G251" s="18">
        <f t="shared" si="40"/>
        <v>166679</v>
      </c>
      <c r="H251" s="18">
        <f t="shared" si="41"/>
        <v>-196963</v>
      </c>
      <c r="I251" s="19">
        <f t="shared" si="42"/>
        <v>267.61126453021643</v>
      </c>
      <c r="J251" s="19">
        <f t="shared" si="43"/>
        <v>715.50937499999998</v>
      </c>
      <c r="K251" s="19">
        <f t="shared" si="44"/>
        <v>100</v>
      </c>
    </row>
    <row r="252" spans="1:11" ht="25.5" x14ac:dyDescent="0.2">
      <c r="A252" s="24" t="s">
        <v>195</v>
      </c>
      <c r="B252" s="17" t="s">
        <v>196</v>
      </c>
      <c r="C252" s="18">
        <v>62284</v>
      </c>
      <c r="D252" s="18">
        <v>228963</v>
      </c>
      <c r="E252" s="18">
        <v>32000</v>
      </c>
      <c r="F252" s="18">
        <v>228963</v>
      </c>
      <c r="G252" s="18">
        <f t="shared" si="40"/>
        <v>166679</v>
      </c>
      <c r="H252" s="18">
        <f t="shared" si="41"/>
        <v>-196963</v>
      </c>
      <c r="I252" s="19">
        <f t="shared" si="42"/>
        <v>267.61126453021643</v>
      </c>
      <c r="J252" s="19">
        <f t="shared" si="43"/>
        <v>715.50937499999998</v>
      </c>
      <c r="K252" s="19">
        <f t="shared" si="44"/>
        <v>100</v>
      </c>
    </row>
    <row r="253" spans="1:11" ht="38.25" x14ac:dyDescent="0.2">
      <c r="A253" s="25" t="s">
        <v>199</v>
      </c>
      <c r="B253" s="17" t="s">
        <v>200</v>
      </c>
      <c r="C253" s="18">
        <v>62284</v>
      </c>
      <c r="D253" s="18">
        <v>228963</v>
      </c>
      <c r="E253" s="18">
        <v>32000</v>
      </c>
      <c r="F253" s="18">
        <v>228963</v>
      </c>
      <c r="G253" s="18">
        <f t="shared" si="40"/>
        <v>166679</v>
      </c>
      <c r="H253" s="18">
        <f t="shared" si="41"/>
        <v>-196963</v>
      </c>
      <c r="I253" s="19">
        <f t="shared" si="42"/>
        <v>267.61126453021643</v>
      </c>
      <c r="J253" s="19">
        <f t="shared" si="43"/>
        <v>715.50937499999998</v>
      </c>
      <c r="K253" s="19">
        <f t="shared" si="44"/>
        <v>100</v>
      </c>
    </row>
    <row r="254" spans="1:11" x14ac:dyDescent="0.2">
      <c r="A254" s="16"/>
      <c r="B254" s="17" t="s">
        <v>64</v>
      </c>
      <c r="C254" s="18">
        <v>507.33</v>
      </c>
      <c r="D254" s="18">
        <v>0</v>
      </c>
      <c r="E254" s="18">
        <v>0</v>
      </c>
      <c r="F254" s="18">
        <v>1480.05</v>
      </c>
      <c r="G254" s="18">
        <f t="shared" si="40"/>
        <v>972.72</v>
      </c>
      <c r="H254" s="18">
        <f t="shared" si="41"/>
        <v>-1480.05</v>
      </c>
      <c r="I254" s="19">
        <f t="shared" si="42"/>
        <v>191.73319141387265</v>
      </c>
      <c r="J254" s="19">
        <f t="shared" si="43"/>
        <v>0</v>
      </c>
      <c r="K254" s="19">
        <f t="shared" si="44"/>
        <v>0</v>
      </c>
    </row>
    <row r="255" spans="1:11" x14ac:dyDescent="0.2">
      <c r="A255" s="16" t="s">
        <v>65</v>
      </c>
      <c r="B255" s="17" t="s">
        <v>66</v>
      </c>
      <c r="C255" s="18">
        <v>-507.33</v>
      </c>
      <c r="D255" s="18">
        <v>0</v>
      </c>
      <c r="E255" s="18">
        <v>0</v>
      </c>
      <c r="F255" s="18">
        <v>-1480.05</v>
      </c>
      <c r="G255" s="18">
        <f t="shared" si="40"/>
        <v>-972.72</v>
      </c>
      <c r="H255" s="18">
        <f t="shared" si="41"/>
        <v>1480.05</v>
      </c>
      <c r="I255" s="19">
        <f t="shared" si="42"/>
        <v>191.73319141387265</v>
      </c>
      <c r="J255" s="19">
        <f t="shared" si="43"/>
        <v>0</v>
      </c>
      <c r="K255" s="19">
        <f t="shared" si="44"/>
        <v>0</v>
      </c>
    </row>
    <row r="256" spans="1:11" x14ac:dyDescent="0.2">
      <c r="A256" s="22" t="s">
        <v>67</v>
      </c>
      <c r="B256" s="17" t="s">
        <v>68</v>
      </c>
      <c r="C256" s="18">
        <v>-507.33</v>
      </c>
      <c r="D256" s="18">
        <v>0</v>
      </c>
      <c r="E256" s="18">
        <v>0</v>
      </c>
      <c r="F256" s="18">
        <v>-1480.05</v>
      </c>
      <c r="G256" s="18">
        <f t="shared" si="40"/>
        <v>-972.72</v>
      </c>
      <c r="H256" s="18">
        <f t="shared" si="41"/>
        <v>1480.05</v>
      </c>
      <c r="I256" s="19">
        <f t="shared" si="42"/>
        <v>191.73319141387265</v>
      </c>
      <c r="J256" s="19">
        <f t="shared" si="43"/>
        <v>0</v>
      </c>
      <c r="K256" s="19">
        <f t="shared" si="44"/>
        <v>0</v>
      </c>
    </row>
    <row r="257" spans="1:11" x14ac:dyDescent="0.2">
      <c r="A257" s="27" t="s">
        <v>215</v>
      </c>
      <c r="B257" s="28" t="s">
        <v>216</v>
      </c>
      <c r="C257" s="29"/>
      <c r="D257" s="29"/>
      <c r="E257" s="29"/>
      <c r="F257" s="29"/>
      <c r="G257" s="29"/>
      <c r="H257" s="29"/>
      <c r="I257" s="30"/>
      <c r="J257" s="30"/>
      <c r="K257" s="30"/>
    </row>
    <row r="258" spans="1:11" x14ac:dyDescent="0.2">
      <c r="A258" s="16" t="s">
        <v>26</v>
      </c>
      <c r="B258" s="17" t="s">
        <v>27</v>
      </c>
      <c r="C258" s="18">
        <v>16269120</v>
      </c>
      <c r="D258" s="18">
        <v>17039120</v>
      </c>
      <c r="E258" s="18">
        <v>16269120</v>
      </c>
      <c r="F258" s="18">
        <v>17039120</v>
      </c>
      <c r="G258" s="18">
        <f t="shared" ref="G258:G264" si="45">F258-C258</f>
        <v>770000</v>
      </c>
      <c r="H258" s="18">
        <f t="shared" ref="H258:H264" si="46">E258-F258</f>
        <v>-770000</v>
      </c>
      <c r="I258" s="19">
        <f t="shared" ref="I258:I264" si="47">IF(ISERROR(F258/C258),0,F258/C258*100-100)</f>
        <v>4.7328927440451594</v>
      </c>
      <c r="J258" s="19">
        <f t="shared" ref="J258:J264" si="48">IF(ISERROR(F258/E258),0,F258/E258*100)</f>
        <v>104.73289274404516</v>
      </c>
      <c r="K258" s="19">
        <f t="shared" ref="K258:K264" si="49">IF(ISERROR(F258/D258),0,F258/D258*100)</f>
        <v>100</v>
      </c>
    </row>
    <row r="259" spans="1:11" x14ac:dyDescent="0.2">
      <c r="A259" s="22" t="s">
        <v>30</v>
      </c>
      <c r="B259" s="17" t="s">
        <v>31</v>
      </c>
      <c r="C259" s="18">
        <v>16269120</v>
      </c>
      <c r="D259" s="18">
        <v>17039120</v>
      </c>
      <c r="E259" s="18">
        <v>16269120</v>
      </c>
      <c r="F259" s="18">
        <v>17039120</v>
      </c>
      <c r="G259" s="18">
        <f t="shared" si="45"/>
        <v>770000</v>
      </c>
      <c r="H259" s="18">
        <f t="shared" si="46"/>
        <v>-770000</v>
      </c>
      <c r="I259" s="19">
        <f t="shared" si="47"/>
        <v>4.7328927440451594</v>
      </c>
      <c r="J259" s="19">
        <f t="shared" si="48"/>
        <v>104.73289274404516</v>
      </c>
      <c r="K259" s="19">
        <f t="shared" si="49"/>
        <v>100</v>
      </c>
    </row>
    <row r="260" spans="1:11" x14ac:dyDescent="0.2">
      <c r="A260" s="23" t="s">
        <v>32</v>
      </c>
      <c r="B260" s="17" t="s">
        <v>33</v>
      </c>
      <c r="C260" s="18">
        <v>16269120</v>
      </c>
      <c r="D260" s="18">
        <v>17039120</v>
      </c>
      <c r="E260" s="18">
        <v>16269120</v>
      </c>
      <c r="F260" s="18">
        <v>17039120</v>
      </c>
      <c r="G260" s="18">
        <f t="shared" si="45"/>
        <v>770000</v>
      </c>
      <c r="H260" s="18">
        <f t="shared" si="46"/>
        <v>-770000</v>
      </c>
      <c r="I260" s="19">
        <f t="shared" si="47"/>
        <v>4.7328927440451594</v>
      </c>
      <c r="J260" s="19">
        <f t="shared" si="48"/>
        <v>104.73289274404516</v>
      </c>
      <c r="K260" s="19">
        <f t="shared" si="49"/>
        <v>100</v>
      </c>
    </row>
    <row r="261" spans="1:11" x14ac:dyDescent="0.2">
      <c r="A261" s="16" t="s">
        <v>34</v>
      </c>
      <c r="B261" s="17" t="s">
        <v>35</v>
      </c>
      <c r="C261" s="18">
        <v>16269120</v>
      </c>
      <c r="D261" s="18">
        <v>17039120</v>
      </c>
      <c r="E261" s="18">
        <v>16269120</v>
      </c>
      <c r="F261" s="18">
        <v>17039120</v>
      </c>
      <c r="G261" s="18">
        <f t="shared" si="45"/>
        <v>770000</v>
      </c>
      <c r="H261" s="18">
        <f t="shared" si="46"/>
        <v>-770000</v>
      </c>
      <c r="I261" s="19">
        <f t="shared" si="47"/>
        <v>4.7328927440451594</v>
      </c>
      <c r="J261" s="19">
        <f t="shared" si="48"/>
        <v>104.73289274404516</v>
      </c>
      <c r="K261" s="19">
        <f t="shared" si="49"/>
        <v>100</v>
      </c>
    </row>
    <row r="262" spans="1:11" x14ac:dyDescent="0.2">
      <c r="A262" s="22" t="s">
        <v>36</v>
      </c>
      <c r="B262" s="17" t="s">
        <v>37</v>
      </c>
      <c r="C262" s="18">
        <v>16269120</v>
      </c>
      <c r="D262" s="18">
        <v>17039120</v>
      </c>
      <c r="E262" s="18">
        <v>16269120</v>
      </c>
      <c r="F262" s="18">
        <v>17039120</v>
      </c>
      <c r="G262" s="18">
        <f t="shared" si="45"/>
        <v>770000</v>
      </c>
      <c r="H262" s="18">
        <f t="shared" si="46"/>
        <v>-770000</v>
      </c>
      <c r="I262" s="19">
        <f t="shared" si="47"/>
        <v>4.7328927440451594</v>
      </c>
      <c r="J262" s="19">
        <f t="shared" si="48"/>
        <v>104.73289274404516</v>
      </c>
      <c r="K262" s="19">
        <f t="shared" si="49"/>
        <v>100</v>
      </c>
    </row>
    <row r="263" spans="1:11" x14ac:dyDescent="0.2">
      <c r="A263" s="23" t="s">
        <v>46</v>
      </c>
      <c r="B263" s="17" t="s">
        <v>47</v>
      </c>
      <c r="C263" s="18">
        <v>16269120</v>
      </c>
      <c r="D263" s="18">
        <v>17039120</v>
      </c>
      <c r="E263" s="18">
        <v>16269120</v>
      </c>
      <c r="F263" s="18">
        <v>17039120</v>
      </c>
      <c r="G263" s="18">
        <f t="shared" si="45"/>
        <v>770000</v>
      </c>
      <c r="H263" s="18">
        <f t="shared" si="46"/>
        <v>-770000</v>
      </c>
      <c r="I263" s="19">
        <f t="shared" si="47"/>
        <v>4.7328927440451594</v>
      </c>
      <c r="J263" s="19">
        <f t="shared" si="48"/>
        <v>104.73289274404516</v>
      </c>
      <c r="K263" s="19">
        <f t="shared" si="49"/>
        <v>100</v>
      </c>
    </row>
    <row r="264" spans="1:11" x14ac:dyDescent="0.2">
      <c r="A264" s="24" t="s">
        <v>50</v>
      </c>
      <c r="B264" s="17" t="s">
        <v>51</v>
      </c>
      <c r="C264" s="18">
        <v>16269120</v>
      </c>
      <c r="D264" s="18">
        <v>17039120</v>
      </c>
      <c r="E264" s="18">
        <v>16269120</v>
      </c>
      <c r="F264" s="18">
        <v>17039120</v>
      </c>
      <c r="G264" s="18">
        <f t="shared" si="45"/>
        <v>770000</v>
      </c>
      <c r="H264" s="18">
        <f t="shared" si="46"/>
        <v>-770000</v>
      </c>
      <c r="I264" s="19">
        <f t="shared" si="47"/>
        <v>4.7328927440451594</v>
      </c>
      <c r="J264" s="19">
        <f t="shared" si="48"/>
        <v>104.73289274404516</v>
      </c>
      <c r="K264" s="19">
        <f t="shared" si="49"/>
        <v>100</v>
      </c>
    </row>
    <row r="265" spans="1:11" x14ac:dyDescent="0.2">
      <c r="A265" s="27" t="s">
        <v>217</v>
      </c>
      <c r="B265" s="28" t="s">
        <v>218</v>
      </c>
      <c r="C265" s="29"/>
      <c r="D265" s="29"/>
      <c r="E265" s="29"/>
      <c r="F265" s="29"/>
      <c r="G265" s="29"/>
      <c r="H265" s="29"/>
      <c r="I265" s="30"/>
      <c r="J265" s="30"/>
      <c r="K265" s="30"/>
    </row>
    <row r="266" spans="1:11" x14ac:dyDescent="0.2">
      <c r="A266" s="16" t="s">
        <v>26</v>
      </c>
      <c r="B266" s="17" t="s">
        <v>27</v>
      </c>
      <c r="C266" s="18">
        <v>66413199.350000001</v>
      </c>
      <c r="D266" s="18">
        <v>74749542</v>
      </c>
      <c r="E266" s="18">
        <v>79551520</v>
      </c>
      <c r="F266" s="18">
        <v>74468595.930000007</v>
      </c>
      <c r="G266" s="18">
        <f t="shared" ref="G266:G289" si="50">F266-C266</f>
        <v>8055396.5800000057</v>
      </c>
      <c r="H266" s="18">
        <f t="shared" ref="H266:H289" si="51">E266-F266</f>
        <v>5082924.0699999928</v>
      </c>
      <c r="I266" s="19">
        <f t="shared" ref="I266:I289" si="52">IF(ISERROR(F266/C266),0,F266/C266*100-100)</f>
        <v>12.129210245613649</v>
      </c>
      <c r="J266" s="19">
        <f t="shared" ref="J266:J289" si="53">IF(ISERROR(F266/E266),0,F266/E266*100)</f>
        <v>93.61052551855704</v>
      </c>
      <c r="K266" s="19">
        <f t="shared" ref="K266:K289" si="54">IF(ISERROR(F266/D266),0,F266/D266*100)</f>
        <v>99.624150111849531</v>
      </c>
    </row>
    <row r="267" spans="1:11" ht="25.5" x14ac:dyDescent="0.2">
      <c r="A267" s="22" t="s">
        <v>28</v>
      </c>
      <c r="B267" s="17" t="s">
        <v>29</v>
      </c>
      <c r="C267" s="18">
        <v>1791157.26</v>
      </c>
      <c r="D267" s="18">
        <v>3242596</v>
      </c>
      <c r="E267" s="18">
        <v>2016195</v>
      </c>
      <c r="F267" s="18">
        <v>2961649.93</v>
      </c>
      <c r="G267" s="18">
        <f t="shared" si="50"/>
        <v>1170492.6700000002</v>
      </c>
      <c r="H267" s="18">
        <f t="shared" si="51"/>
        <v>-945454.93000000017</v>
      </c>
      <c r="I267" s="19">
        <f t="shared" si="52"/>
        <v>65.348403299886684</v>
      </c>
      <c r="J267" s="19">
        <f t="shared" si="53"/>
        <v>146.89303018805225</v>
      </c>
      <c r="K267" s="19">
        <f t="shared" si="54"/>
        <v>91.335767082917513</v>
      </c>
    </row>
    <row r="268" spans="1:11" x14ac:dyDescent="0.2">
      <c r="A268" s="22" t="s">
        <v>30</v>
      </c>
      <c r="B268" s="17" t="s">
        <v>31</v>
      </c>
      <c r="C268" s="18">
        <v>64622042.090000004</v>
      </c>
      <c r="D268" s="18">
        <v>71506946</v>
      </c>
      <c r="E268" s="18">
        <v>77535325</v>
      </c>
      <c r="F268" s="18">
        <v>71506946</v>
      </c>
      <c r="G268" s="18">
        <f t="shared" si="50"/>
        <v>6884903.9099999964</v>
      </c>
      <c r="H268" s="18">
        <f t="shared" si="51"/>
        <v>6028379</v>
      </c>
      <c r="I268" s="19">
        <f t="shared" si="52"/>
        <v>10.654110714129544</v>
      </c>
      <c r="J268" s="19">
        <f t="shared" si="53"/>
        <v>92.224990351172181</v>
      </c>
      <c r="K268" s="19">
        <f t="shared" si="54"/>
        <v>100</v>
      </c>
    </row>
    <row r="269" spans="1:11" x14ac:dyDescent="0.2">
      <c r="A269" s="23" t="s">
        <v>32</v>
      </c>
      <c r="B269" s="17" t="s">
        <v>33</v>
      </c>
      <c r="C269" s="18">
        <v>64622042.090000004</v>
      </c>
      <c r="D269" s="18">
        <v>71506946</v>
      </c>
      <c r="E269" s="18">
        <v>77535325</v>
      </c>
      <c r="F269" s="18">
        <v>71506946</v>
      </c>
      <c r="G269" s="18">
        <f t="shared" si="50"/>
        <v>6884903.9099999964</v>
      </c>
      <c r="H269" s="18">
        <f t="shared" si="51"/>
        <v>6028379</v>
      </c>
      <c r="I269" s="19">
        <f t="shared" si="52"/>
        <v>10.654110714129544</v>
      </c>
      <c r="J269" s="19">
        <f t="shared" si="53"/>
        <v>92.224990351172181</v>
      </c>
      <c r="K269" s="19">
        <f t="shared" si="54"/>
        <v>100</v>
      </c>
    </row>
    <row r="270" spans="1:11" x14ac:dyDescent="0.2">
      <c r="A270" s="16" t="s">
        <v>34</v>
      </c>
      <c r="B270" s="17" t="s">
        <v>35</v>
      </c>
      <c r="C270" s="18">
        <v>65925688.439999998</v>
      </c>
      <c r="D270" s="18">
        <v>74749542</v>
      </c>
      <c r="E270" s="18">
        <v>79551520</v>
      </c>
      <c r="F270" s="18">
        <v>74180999.140000001</v>
      </c>
      <c r="G270" s="18">
        <f t="shared" si="50"/>
        <v>8255310.700000003</v>
      </c>
      <c r="H270" s="18">
        <f t="shared" si="51"/>
        <v>5370520.8599999994</v>
      </c>
      <c r="I270" s="19">
        <f t="shared" si="52"/>
        <v>12.52214560870803</v>
      </c>
      <c r="J270" s="19">
        <f t="shared" si="53"/>
        <v>93.249002834892408</v>
      </c>
      <c r="K270" s="19">
        <f t="shared" si="54"/>
        <v>99.239402884903299</v>
      </c>
    </row>
    <row r="271" spans="1:11" x14ac:dyDescent="0.2">
      <c r="A271" s="22" t="s">
        <v>36</v>
      </c>
      <c r="B271" s="17" t="s">
        <v>37</v>
      </c>
      <c r="C271" s="18">
        <v>25974101.710000001</v>
      </c>
      <c r="D271" s="18">
        <v>38463338</v>
      </c>
      <c r="E271" s="18">
        <v>27452791</v>
      </c>
      <c r="F271" s="18">
        <v>38028659.210000001</v>
      </c>
      <c r="G271" s="18">
        <f t="shared" si="50"/>
        <v>12054557.5</v>
      </c>
      <c r="H271" s="18">
        <f t="shared" si="51"/>
        <v>-10575868.210000001</v>
      </c>
      <c r="I271" s="19">
        <f t="shared" si="52"/>
        <v>46.409911051357</v>
      </c>
      <c r="J271" s="19">
        <f t="shared" si="53"/>
        <v>138.52383610103612</v>
      </c>
      <c r="K271" s="19">
        <f t="shared" si="54"/>
        <v>98.869888021679245</v>
      </c>
    </row>
    <row r="272" spans="1:11" x14ac:dyDescent="0.2">
      <c r="A272" s="23" t="s">
        <v>38</v>
      </c>
      <c r="B272" s="17" t="s">
        <v>39</v>
      </c>
      <c r="C272" s="18">
        <v>25846454.059999999</v>
      </c>
      <c r="D272" s="18">
        <v>38316955</v>
      </c>
      <c r="E272" s="18">
        <v>27352825</v>
      </c>
      <c r="F272" s="18">
        <v>37882276.789999999</v>
      </c>
      <c r="G272" s="18">
        <f t="shared" si="50"/>
        <v>12035822.73</v>
      </c>
      <c r="H272" s="18">
        <f t="shared" si="51"/>
        <v>-10529451.789999999</v>
      </c>
      <c r="I272" s="19">
        <f t="shared" si="52"/>
        <v>46.566630385971024</v>
      </c>
      <c r="J272" s="19">
        <f t="shared" si="53"/>
        <v>138.49493348493255</v>
      </c>
      <c r="K272" s="19">
        <f t="shared" si="54"/>
        <v>98.865572146847256</v>
      </c>
    </row>
    <row r="273" spans="1:11" x14ac:dyDescent="0.2">
      <c r="A273" s="24" t="s">
        <v>40</v>
      </c>
      <c r="B273" s="17" t="s">
        <v>41</v>
      </c>
      <c r="C273" s="18">
        <v>6019378.2300000004</v>
      </c>
      <c r="D273" s="18">
        <v>7191210</v>
      </c>
      <c r="E273" s="18">
        <v>6770148</v>
      </c>
      <c r="F273" s="18">
        <v>7027285.3700000001</v>
      </c>
      <c r="G273" s="18">
        <f t="shared" si="50"/>
        <v>1007907.1399999997</v>
      </c>
      <c r="H273" s="18">
        <f t="shared" si="51"/>
        <v>-257137.37000000011</v>
      </c>
      <c r="I273" s="19">
        <f t="shared" si="52"/>
        <v>16.744372948300338</v>
      </c>
      <c r="J273" s="19">
        <f t="shared" si="53"/>
        <v>103.79810559532821</v>
      </c>
      <c r="K273" s="19">
        <f t="shared" si="54"/>
        <v>97.720486121250801</v>
      </c>
    </row>
    <row r="274" spans="1:11" x14ac:dyDescent="0.2">
      <c r="A274" s="24" t="s">
        <v>42</v>
      </c>
      <c r="B274" s="17" t="s">
        <v>43</v>
      </c>
      <c r="C274" s="18">
        <v>19827075.829999998</v>
      </c>
      <c r="D274" s="18">
        <v>31125745</v>
      </c>
      <c r="E274" s="18">
        <v>20582677</v>
      </c>
      <c r="F274" s="18">
        <v>30854991.420000002</v>
      </c>
      <c r="G274" s="18">
        <f t="shared" si="50"/>
        <v>11027915.590000004</v>
      </c>
      <c r="H274" s="18">
        <f t="shared" si="51"/>
        <v>-10272314.420000002</v>
      </c>
      <c r="I274" s="19">
        <f t="shared" si="52"/>
        <v>55.620484253728705</v>
      </c>
      <c r="J274" s="19">
        <f t="shared" si="53"/>
        <v>149.90757237263162</v>
      </c>
      <c r="K274" s="19">
        <f t="shared" si="54"/>
        <v>99.130129800909188</v>
      </c>
    </row>
    <row r="275" spans="1:11" x14ac:dyDescent="0.2">
      <c r="A275" s="25" t="s">
        <v>44</v>
      </c>
      <c r="B275" s="17" t="s">
        <v>45</v>
      </c>
      <c r="C275" s="18">
        <v>13088.73</v>
      </c>
      <c r="D275" s="18">
        <v>0</v>
      </c>
      <c r="E275" s="18">
        <v>0</v>
      </c>
      <c r="F275" s="18">
        <v>12743.59</v>
      </c>
      <c r="G275" s="18">
        <f t="shared" si="50"/>
        <v>-345.13999999999942</v>
      </c>
      <c r="H275" s="18">
        <f t="shared" si="51"/>
        <v>-12743.59</v>
      </c>
      <c r="I275" s="19">
        <f t="shared" si="52"/>
        <v>-2.6369250492599292</v>
      </c>
      <c r="J275" s="19">
        <f t="shared" si="53"/>
        <v>0</v>
      </c>
      <c r="K275" s="19">
        <f t="shared" si="54"/>
        <v>0</v>
      </c>
    </row>
    <row r="276" spans="1:11" ht="25.5" x14ac:dyDescent="0.2">
      <c r="A276" s="23" t="s">
        <v>52</v>
      </c>
      <c r="B276" s="17" t="s">
        <v>53</v>
      </c>
      <c r="C276" s="18">
        <v>127647.65</v>
      </c>
      <c r="D276" s="18">
        <v>146383</v>
      </c>
      <c r="E276" s="18">
        <v>99966</v>
      </c>
      <c r="F276" s="18">
        <v>146382.42000000001</v>
      </c>
      <c r="G276" s="18">
        <f t="shared" si="50"/>
        <v>18734.770000000019</v>
      </c>
      <c r="H276" s="18">
        <f t="shared" si="51"/>
        <v>-46416.420000000013</v>
      </c>
      <c r="I276" s="19">
        <f t="shared" si="52"/>
        <v>14.676940781910218</v>
      </c>
      <c r="J276" s="19">
        <f t="shared" si="53"/>
        <v>146.43220695036314</v>
      </c>
      <c r="K276" s="19">
        <f t="shared" si="54"/>
        <v>99.999603779127369</v>
      </c>
    </row>
    <row r="277" spans="1:11" x14ac:dyDescent="0.2">
      <c r="A277" s="24" t="s">
        <v>54</v>
      </c>
      <c r="B277" s="17" t="s">
        <v>55</v>
      </c>
      <c r="C277" s="18">
        <v>127647.65</v>
      </c>
      <c r="D277" s="18">
        <v>99966</v>
      </c>
      <c r="E277" s="18">
        <v>99966</v>
      </c>
      <c r="F277" s="18">
        <v>99966</v>
      </c>
      <c r="G277" s="18">
        <f t="shared" si="50"/>
        <v>-27681.649999999994</v>
      </c>
      <c r="H277" s="18">
        <f t="shared" si="51"/>
        <v>0</v>
      </c>
      <c r="I277" s="19">
        <f t="shared" si="52"/>
        <v>-21.685984818365228</v>
      </c>
      <c r="J277" s="19">
        <f t="shared" si="53"/>
        <v>100</v>
      </c>
      <c r="K277" s="19">
        <f t="shared" si="54"/>
        <v>100</v>
      </c>
    </row>
    <row r="278" spans="1:11" ht="25.5" x14ac:dyDescent="0.2">
      <c r="A278" s="25" t="s">
        <v>56</v>
      </c>
      <c r="B278" s="17" t="s">
        <v>57</v>
      </c>
      <c r="C278" s="18">
        <v>127647.65</v>
      </c>
      <c r="D278" s="18">
        <v>99966</v>
      </c>
      <c r="E278" s="18">
        <v>99966</v>
      </c>
      <c r="F278" s="18">
        <v>99966</v>
      </c>
      <c r="G278" s="18">
        <f t="shared" si="50"/>
        <v>-27681.649999999994</v>
      </c>
      <c r="H278" s="18">
        <f t="shared" si="51"/>
        <v>0</v>
      </c>
      <c r="I278" s="19">
        <f t="shared" si="52"/>
        <v>-21.685984818365228</v>
      </c>
      <c r="J278" s="19">
        <f t="shared" si="53"/>
        <v>100</v>
      </c>
      <c r="K278" s="19">
        <f t="shared" si="54"/>
        <v>100</v>
      </c>
    </row>
    <row r="279" spans="1:11" ht="25.5" x14ac:dyDescent="0.2">
      <c r="A279" s="26" t="s">
        <v>58</v>
      </c>
      <c r="B279" s="17" t="s">
        <v>59</v>
      </c>
      <c r="C279" s="18">
        <v>127647.65</v>
      </c>
      <c r="D279" s="18">
        <v>99966</v>
      </c>
      <c r="E279" s="18">
        <v>99966</v>
      </c>
      <c r="F279" s="18">
        <v>99966</v>
      </c>
      <c r="G279" s="18">
        <f t="shared" si="50"/>
        <v>-27681.649999999994</v>
      </c>
      <c r="H279" s="18">
        <f t="shared" si="51"/>
        <v>0</v>
      </c>
      <c r="I279" s="19">
        <f t="shared" si="52"/>
        <v>-21.685984818365228</v>
      </c>
      <c r="J279" s="19">
        <f t="shared" si="53"/>
        <v>100</v>
      </c>
      <c r="K279" s="19">
        <f t="shared" si="54"/>
        <v>100</v>
      </c>
    </row>
    <row r="280" spans="1:11" ht="25.5" x14ac:dyDescent="0.2">
      <c r="A280" s="24" t="s">
        <v>166</v>
      </c>
      <c r="B280" s="17" t="s">
        <v>167</v>
      </c>
      <c r="C280" s="18">
        <v>0</v>
      </c>
      <c r="D280" s="18">
        <v>46417</v>
      </c>
      <c r="E280" s="18">
        <v>0</v>
      </c>
      <c r="F280" s="18">
        <v>46416.42</v>
      </c>
      <c r="G280" s="18">
        <f t="shared" si="50"/>
        <v>46416.42</v>
      </c>
      <c r="H280" s="18">
        <f t="shared" si="51"/>
        <v>-46416.42</v>
      </c>
      <c r="I280" s="19">
        <f t="shared" si="52"/>
        <v>0</v>
      </c>
      <c r="J280" s="19">
        <f t="shared" si="53"/>
        <v>0</v>
      </c>
      <c r="K280" s="19">
        <f t="shared" si="54"/>
        <v>99.998750457806409</v>
      </c>
    </row>
    <row r="281" spans="1:11" ht="25.5" x14ac:dyDescent="0.2">
      <c r="A281" s="25" t="s">
        <v>168</v>
      </c>
      <c r="B281" s="17" t="s">
        <v>169</v>
      </c>
      <c r="C281" s="18">
        <v>0</v>
      </c>
      <c r="D281" s="18">
        <v>46417</v>
      </c>
      <c r="E281" s="18">
        <v>0</v>
      </c>
      <c r="F281" s="18">
        <v>46416.42</v>
      </c>
      <c r="G281" s="18">
        <f t="shared" si="50"/>
        <v>46416.42</v>
      </c>
      <c r="H281" s="18">
        <f t="shared" si="51"/>
        <v>-46416.42</v>
      </c>
      <c r="I281" s="19">
        <f t="shared" si="52"/>
        <v>0</v>
      </c>
      <c r="J281" s="19">
        <f t="shared" si="53"/>
        <v>0</v>
      </c>
      <c r="K281" s="19">
        <f t="shared" si="54"/>
        <v>99.998750457806409</v>
      </c>
    </row>
    <row r="282" spans="1:11" x14ac:dyDescent="0.2">
      <c r="A282" s="22" t="s">
        <v>60</v>
      </c>
      <c r="B282" s="17" t="s">
        <v>61</v>
      </c>
      <c r="C282" s="18">
        <v>39951586.729999997</v>
      </c>
      <c r="D282" s="18">
        <v>36286204</v>
      </c>
      <c r="E282" s="18">
        <v>52098729</v>
      </c>
      <c r="F282" s="18">
        <v>36152339.93</v>
      </c>
      <c r="G282" s="18">
        <f t="shared" si="50"/>
        <v>-3799246.799999997</v>
      </c>
      <c r="H282" s="18">
        <f t="shared" si="51"/>
        <v>15946389.07</v>
      </c>
      <c r="I282" s="19">
        <f t="shared" si="52"/>
        <v>-9.5096268032506117</v>
      </c>
      <c r="J282" s="19">
        <f t="shared" si="53"/>
        <v>69.391980618183595</v>
      </c>
      <c r="K282" s="19">
        <f t="shared" si="54"/>
        <v>99.631088250509748</v>
      </c>
    </row>
    <row r="283" spans="1:11" x14ac:dyDescent="0.2">
      <c r="A283" s="23" t="s">
        <v>62</v>
      </c>
      <c r="B283" s="17" t="s">
        <v>63</v>
      </c>
      <c r="C283" s="18">
        <v>37119738.609999999</v>
      </c>
      <c r="D283" s="18">
        <v>35775370</v>
      </c>
      <c r="E283" s="18">
        <v>52098729</v>
      </c>
      <c r="F283" s="18">
        <v>35641506.509999998</v>
      </c>
      <c r="G283" s="18">
        <f t="shared" si="50"/>
        <v>-1478232.1000000015</v>
      </c>
      <c r="H283" s="18">
        <f t="shared" si="51"/>
        <v>16457222.490000002</v>
      </c>
      <c r="I283" s="19">
        <f t="shared" si="52"/>
        <v>-3.9823343465079404</v>
      </c>
      <c r="J283" s="19">
        <f t="shared" si="53"/>
        <v>68.411470287499725</v>
      </c>
      <c r="K283" s="19">
        <f t="shared" si="54"/>
        <v>99.62582220673049</v>
      </c>
    </row>
    <row r="284" spans="1:11" x14ac:dyDescent="0.2">
      <c r="A284" s="23" t="s">
        <v>193</v>
      </c>
      <c r="B284" s="17" t="s">
        <v>194</v>
      </c>
      <c r="C284" s="18">
        <v>2831848.12</v>
      </c>
      <c r="D284" s="18">
        <v>510834</v>
      </c>
      <c r="E284" s="18">
        <v>0</v>
      </c>
      <c r="F284" s="18">
        <v>510833.42</v>
      </c>
      <c r="G284" s="18">
        <f t="shared" si="50"/>
        <v>-2321014.7000000002</v>
      </c>
      <c r="H284" s="18">
        <f t="shared" si="51"/>
        <v>-510833.42</v>
      </c>
      <c r="I284" s="19">
        <f t="shared" si="52"/>
        <v>-81.961129327797423</v>
      </c>
      <c r="J284" s="19">
        <f t="shared" si="53"/>
        <v>0</v>
      </c>
      <c r="K284" s="19">
        <f t="shared" si="54"/>
        <v>99.999886460180804</v>
      </c>
    </row>
    <row r="285" spans="1:11" ht="25.5" x14ac:dyDescent="0.2">
      <c r="A285" s="24" t="s">
        <v>195</v>
      </c>
      <c r="B285" s="17" t="s">
        <v>196</v>
      </c>
      <c r="C285" s="18">
        <v>2831848.12</v>
      </c>
      <c r="D285" s="18">
        <v>510834</v>
      </c>
      <c r="E285" s="18">
        <v>0</v>
      </c>
      <c r="F285" s="18">
        <v>510833.42</v>
      </c>
      <c r="G285" s="18">
        <f t="shared" si="50"/>
        <v>-2321014.7000000002</v>
      </c>
      <c r="H285" s="18">
        <f t="shared" si="51"/>
        <v>-510833.42</v>
      </c>
      <c r="I285" s="19">
        <f t="shared" si="52"/>
        <v>-81.961129327797423</v>
      </c>
      <c r="J285" s="19">
        <f t="shared" si="53"/>
        <v>0</v>
      </c>
      <c r="K285" s="19">
        <f t="shared" si="54"/>
        <v>99.999886460180804</v>
      </c>
    </row>
    <row r="286" spans="1:11" ht="25.5" x14ac:dyDescent="0.2">
      <c r="A286" s="25" t="s">
        <v>197</v>
      </c>
      <c r="B286" s="17" t="s">
        <v>198</v>
      </c>
      <c r="C286" s="18">
        <v>2831848.12</v>
      </c>
      <c r="D286" s="18">
        <v>510834</v>
      </c>
      <c r="E286" s="18">
        <v>0</v>
      </c>
      <c r="F286" s="18">
        <v>510833.42</v>
      </c>
      <c r="G286" s="18">
        <f t="shared" si="50"/>
        <v>-2321014.7000000002</v>
      </c>
      <c r="H286" s="18">
        <f t="shared" si="51"/>
        <v>-510833.42</v>
      </c>
      <c r="I286" s="19">
        <f t="shared" si="52"/>
        <v>-81.961129327797423</v>
      </c>
      <c r="J286" s="19">
        <f t="shared" si="53"/>
        <v>0</v>
      </c>
      <c r="K286" s="19">
        <f t="shared" si="54"/>
        <v>99.999886460180804</v>
      </c>
    </row>
    <row r="287" spans="1:11" x14ac:dyDescent="0.2">
      <c r="A287" s="16"/>
      <c r="B287" s="17" t="s">
        <v>64</v>
      </c>
      <c r="C287" s="18">
        <v>487510.91</v>
      </c>
      <c r="D287" s="18">
        <v>0</v>
      </c>
      <c r="E287" s="18">
        <v>0</v>
      </c>
      <c r="F287" s="18">
        <v>287596.78999999998</v>
      </c>
      <c r="G287" s="18">
        <f t="shared" si="50"/>
        <v>-199914.12</v>
      </c>
      <c r="H287" s="18">
        <f t="shared" si="51"/>
        <v>-287596.78999999998</v>
      </c>
      <c r="I287" s="19">
        <f t="shared" si="52"/>
        <v>-41.007106897361531</v>
      </c>
      <c r="J287" s="19">
        <f t="shared" si="53"/>
        <v>0</v>
      </c>
      <c r="K287" s="19">
        <f t="shared" si="54"/>
        <v>0</v>
      </c>
    </row>
    <row r="288" spans="1:11" x14ac:dyDescent="0.2">
      <c r="A288" s="16" t="s">
        <v>65</v>
      </c>
      <c r="B288" s="17" t="s">
        <v>66</v>
      </c>
      <c r="C288" s="18">
        <v>-487510.91</v>
      </c>
      <c r="D288" s="18">
        <v>0</v>
      </c>
      <c r="E288" s="18">
        <v>0</v>
      </c>
      <c r="F288" s="18">
        <v>-287596.78999999998</v>
      </c>
      <c r="G288" s="18">
        <f t="shared" si="50"/>
        <v>199914.12</v>
      </c>
      <c r="H288" s="18">
        <f t="shared" si="51"/>
        <v>287596.78999999998</v>
      </c>
      <c r="I288" s="19">
        <f t="shared" si="52"/>
        <v>-41.007106897361531</v>
      </c>
      <c r="J288" s="19">
        <f t="shared" si="53"/>
        <v>0</v>
      </c>
      <c r="K288" s="19">
        <f t="shared" si="54"/>
        <v>0</v>
      </c>
    </row>
    <row r="289" spans="1:11" x14ac:dyDescent="0.2">
      <c r="A289" s="22" t="s">
        <v>67</v>
      </c>
      <c r="B289" s="17" t="s">
        <v>68</v>
      </c>
      <c r="C289" s="18">
        <v>-487510.91</v>
      </c>
      <c r="D289" s="18">
        <v>0</v>
      </c>
      <c r="E289" s="18">
        <v>0</v>
      </c>
      <c r="F289" s="18">
        <v>-287596.78999999998</v>
      </c>
      <c r="G289" s="18">
        <f t="shared" si="50"/>
        <v>199914.12</v>
      </c>
      <c r="H289" s="18">
        <f t="shared" si="51"/>
        <v>287596.78999999998</v>
      </c>
      <c r="I289" s="19">
        <f t="shared" si="52"/>
        <v>-41.007106897361531</v>
      </c>
      <c r="J289" s="19">
        <f t="shared" si="53"/>
        <v>0</v>
      </c>
      <c r="K289" s="19">
        <f t="shared" si="54"/>
        <v>0</v>
      </c>
    </row>
    <row r="290" spans="1:11" x14ac:dyDescent="0.2">
      <c r="A290" s="27" t="s">
        <v>219</v>
      </c>
      <c r="B290" s="28" t="s">
        <v>220</v>
      </c>
      <c r="C290" s="29"/>
      <c r="D290" s="29"/>
      <c r="E290" s="29"/>
      <c r="F290" s="29"/>
      <c r="G290" s="29"/>
      <c r="H290" s="29"/>
      <c r="I290" s="30"/>
      <c r="J290" s="30"/>
      <c r="K290" s="30"/>
    </row>
    <row r="291" spans="1:11" x14ac:dyDescent="0.2">
      <c r="A291" s="16" t="s">
        <v>26</v>
      </c>
      <c r="B291" s="17" t="s">
        <v>27</v>
      </c>
      <c r="C291" s="18">
        <v>5438635.0499999998</v>
      </c>
      <c r="D291" s="18">
        <v>7726995</v>
      </c>
      <c r="E291" s="18">
        <v>8667756</v>
      </c>
      <c r="F291" s="18">
        <v>7726994.6600000001</v>
      </c>
      <c r="G291" s="18">
        <f t="shared" ref="G291:G307" si="55">F291-C291</f>
        <v>2288359.6100000003</v>
      </c>
      <c r="H291" s="18">
        <f t="shared" ref="H291:H307" si="56">E291-F291</f>
        <v>940761.33999999985</v>
      </c>
      <c r="I291" s="19">
        <f t="shared" ref="I291:I307" si="57">IF(ISERROR(F291/C291),0,F291/C291*100-100)</f>
        <v>42.075991291234004</v>
      </c>
      <c r="J291" s="19">
        <f t="shared" ref="J291:J307" si="58">IF(ISERROR(F291/E291),0,F291/E291*100)</f>
        <v>89.146425672342417</v>
      </c>
      <c r="K291" s="19">
        <f t="shared" ref="K291:K307" si="59">IF(ISERROR(F291/D291),0,F291/D291*100)</f>
        <v>99.999995599841853</v>
      </c>
    </row>
    <row r="292" spans="1:11" ht="25.5" x14ac:dyDescent="0.2">
      <c r="A292" s="22" t="s">
        <v>28</v>
      </c>
      <c r="B292" s="17" t="s">
        <v>29</v>
      </c>
      <c r="C292" s="18">
        <v>49.06</v>
      </c>
      <c r="D292" s="18">
        <v>0</v>
      </c>
      <c r="E292" s="18">
        <v>0</v>
      </c>
      <c r="F292" s="18">
        <v>0</v>
      </c>
      <c r="G292" s="18">
        <f t="shared" si="55"/>
        <v>-49.06</v>
      </c>
      <c r="H292" s="18">
        <f t="shared" si="56"/>
        <v>0</v>
      </c>
      <c r="I292" s="19">
        <f t="shared" si="57"/>
        <v>-100</v>
      </c>
      <c r="J292" s="19">
        <f t="shared" si="58"/>
        <v>0</v>
      </c>
      <c r="K292" s="19">
        <f t="shared" si="59"/>
        <v>0</v>
      </c>
    </row>
    <row r="293" spans="1:11" x14ac:dyDescent="0.2">
      <c r="A293" s="22" t="s">
        <v>30</v>
      </c>
      <c r="B293" s="17" t="s">
        <v>31</v>
      </c>
      <c r="C293" s="18">
        <v>5438585.9900000002</v>
      </c>
      <c r="D293" s="18">
        <v>7726995</v>
      </c>
      <c r="E293" s="18">
        <v>8667756</v>
      </c>
      <c r="F293" s="18">
        <v>7726994.6600000001</v>
      </c>
      <c r="G293" s="18">
        <f t="shared" si="55"/>
        <v>2288408.67</v>
      </c>
      <c r="H293" s="18">
        <f t="shared" si="56"/>
        <v>940761.33999999985</v>
      </c>
      <c r="I293" s="19">
        <f t="shared" si="57"/>
        <v>42.077272919978213</v>
      </c>
      <c r="J293" s="19">
        <f t="shared" si="58"/>
        <v>89.146425672342417</v>
      </c>
      <c r="K293" s="19">
        <f t="shared" si="59"/>
        <v>99.999995599841853</v>
      </c>
    </row>
    <row r="294" spans="1:11" x14ac:dyDescent="0.2">
      <c r="A294" s="23" t="s">
        <v>32</v>
      </c>
      <c r="B294" s="17" t="s">
        <v>33</v>
      </c>
      <c r="C294" s="18">
        <v>5438585.9900000002</v>
      </c>
      <c r="D294" s="18">
        <v>7726995</v>
      </c>
      <c r="E294" s="18">
        <v>8667756</v>
      </c>
      <c r="F294" s="18">
        <v>7726994.6600000001</v>
      </c>
      <c r="G294" s="18">
        <f t="shared" si="55"/>
        <v>2288408.67</v>
      </c>
      <c r="H294" s="18">
        <f t="shared" si="56"/>
        <v>940761.33999999985</v>
      </c>
      <c r="I294" s="19">
        <f t="shared" si="57"/>
        <v>42.077272919978213</v>
      </c>
      <c r="J294" s="19">
        <f t="shared" si="58"/>
        <v>89.146425672342417</v>
      </c>
      <c r="K294" s="19">
        <f t="shared" si="59"/>
        <v>99.999995599841853</v>
      </c>
    </row>
    <row r="295" spans="1:11" x14ac:dyDescent="0.2">
      <c r="A295" s="16" t="s">
        <v>34</v>
      </c>
      <c r="B295" s="17" t="s">
        <v>35</v>
      </c>
      <c r="C295" s="18">
        <v>5438585.9900000002</v>
      </c>
      <c r="D295" s="18">
        <v>7726995</v>
      </c>
      <c r="E295" s="18">
        <v>8667756</v>
      </c>
      <c r="F295" s="18">
        <v>7726994.6600000001</v>
      </c>
      <c r="G295" s="18">
        <f t="shared" si="55"/>
        <v>2288408.67</v>
      </c>
      <c r="H295" s="18">
        <f t="shared" si="56"/>
        <v>940761.33999999985</v>
      </c>
      <c r="I295" s="19">
        <f t="shared" si="57"/>
        <v>42.077272919978213</v>
      </c>
      <c r="J295" s="19">
        <f t="shared" si="58"/>
        <v>89.146425672342417</v>
      </c>
      <c r="K295" s="19">
        <f t="shared" si="59"/>
        <v>99.999995599841853</v>
      </c>
    </row>
    <row r="296" spans="1:11" x14ac:dyDescent="0.2">
      <c r="A296" s="22" t="s">
        <v>36</v>
      </c>
      <c r="B296" s="17" t="s">
        <v>37</v>
      </c>
      <c r="C296" s="18">
        <v>5254309.99</v>
      </c>
      <c r="D296" s="18">
        <v>7618950</v>
      </c>
      <c r="E296" s="18">
        <v>8569356</v>
      </c>
      <c r="F296" s="18">
        <v>7618949.6600000001</v>
      </c>
      <c r="G296" s="18">
        <f t="shared" si="55"/>
        <v>2364639.67</v>
      </c>
      <c r="H296" s="18">
        <f t="shared" si="56"/>
        <v>950406.33999999985</v>
      </c>
      <c r="I296" s="19">
        <f t="shared" si="57"/>
        <v>45.00380972002759</v>
      </c>
      <c r="J296" s="19">
        <f t="shared" si="58"/>
        <v>88.909244288602324</v>
      </c>
      <c r="K296" s="19">
        <f t="shared" si="59"/>
        <v>99.999995537442814</v>
      </c>
    </row>
    <row r="297" spans="1:11" x14ac:dyDescent="0.2">
      <c r="A297" s="23" t="s">
        <v>38</v>
      </c>
      <c r="B297" s="17" t="s">
        <v>39</v>
      </c>
      <c r="C297" s="18">
        <v>5206779.99</v>
      </c>
      <c r="D297" s="18">
        <v>7531420</v>
      </c>
      <c r="E297" s="18">
        <v>8481826</v>
      </c>
      <c r="F297" s="18">
        <v>7531419.6600000001</v>
      </c>
      <c r="G297" s="18">
        <f t="shared" si="55"/>
        <v>2324639.67</v>
      </c>
      <c r="H297" s="18">
        <f t="shared" si="56"/>
        <v>950406.33999999985</v>
      </c>
      <c r="I297" s="19">
        <f t="shared" si="57"/>
        <v>44.646397091189556</v>
      </c>
      <c r="J297" s="19">
        <f t="shared" si="58"/>
        <v>88.79479088583048</v>
      </c>
      <c r="K297" s="19">
        <f t="shared" si="59"/>
        <v>99.999995485579092</v>
      </c>
    </row>
    <row r="298" spans="1:11" x14ac:dyDescent="0.2">
      <c r="A298" s="24" t="s">
        <v>40</v>
      </c>
      <c r="B298" s="17" t="s">
        <v>41</v>
      </c>
      <c r="C298" s="18">
        <v>3603182</v>
      </c>
      <c r="D298" s="18">
        <v>5378099</v>
      </c>
      <c r="E298" s="18">
        <v>5512547</v>
      </c>
      <c r="F298" s="18">
        <v>5378098.6600000001</v>
      </c>
      <c r="G298" s="18">
        <f t="shared" si="55"/>
        <v>1774916.6600000001</v>
      </c>
      <c r="H298" s="18">
        <f t="shared" si="56"/>
        <v>134448.33999999985</v>
      </c>
      <c r="I298" s="19">
        <f t="shared" si="57"/>
        <v>49.259700453654574</v>
      </c>
      <c r="J298" s="19">
        <f t="shared" si="58"/>
        <v>97.561048640492317</v>
      </c>
      <c r="K298" s="19">
        <f t="shared" si="59"/>
        <v>99.999993678063575</v>
      </c>
    </row>
    <row r="299" spans="1:11" x14ac:dyDescent="0.2">
      <c r="A299" s="24" t="s">
        <v>42</v>
      </c>
      <c r="B299" s="17" t="s">
        <v>43</v>
      </c>
      <c r="C299" s="18">
        <v>1603597.99</v>
      </c>
      <c r="D299" s="18">
        <v>2153321</v>
      </c>
      <c r="E299" s="18">
        <v>2969279</v>
      </c>
      <c r="F299" s="18">
        <v>2153321</v>
      </c>
      <c r="G299" s="18">
        <f t="shared" si="55"/>
        <v>549723.01</v>
      </c>
      <c r="H299" s="18">
        <f t="shared" si="56"/>
        <v>815958</v>
      </c>
      <c r="I299" s="19">
        <f t="shared" si="57"/>
        <v>34.280599840362726</v>
      </c>
      <c r="J299" s="19">
        <f t="shared" si="58"/>
        <v>72.519995594890204</v>
      </c>
      <c r="K299" s="19">
        <f t="shared" si="59"/>
        <v>100</v>
      </c>
    </row>
    <row r="300" spans="1:11" x14ac:dyDescent="0.2">
      <c r="A300" s="25" t="s">
        <v>44</v>
      </c>
      <c r="B300" s="17" t="s">
        <v>45</v>
      </c>
      <c r="C300" s="18">
        <v>104433.75</v>
      </c>
      <c r="D300" s="18">
        <v>0</v>
      </c>
      <c r="E300" s="18">
        <v>0</v>
      </c>
      <c r="F300" s="18">
        <v>135427.07999999999</v>
      </c>
      <c r="G300" s="18">
        <f t="shared" si="55"/>
        <v>30993.329999999987</v>
      </c>
      <c r="H300" s="18">
        <f t="shared" si="56"/>
        <v>-135427.07999999999</v>
      </c>
      <c r="I300" s="19">
        <f t="shared" si="57"/>
        <v>29.677503680563035</v>
      </c>
      <c r="J300" s="19">
        <f t="shared" si="58"/>
        <v>0</v>
      </c>
      <c r="K300" s="19">
        <f t="shared" si="59"/>
        <v>0</v>
      </c>
    </row>
    <row r="301" spans="1:11" x14ac:dyDescent="0.2">
      <c r="A301" s="23" t="s">
        <v>46</v>
      </c>
      <c r="B301" s="17" t="s">
        <v>47</v>
      </c>
      <c r="C301" s="18">
        <v>47530</v>
      </c>
      <c r="D301" s="18">
        <v>87530</v>
      </c>
      <c r="E301" s="18">
        <v>87530</v>
      </c>
      <c r="F301" s="18">
        <v>87530</v>
      </c>
      <c r="G301" s="18">
        <f t="shared" si="55"/>
        <v>40000</v>
      </c>
      <c r="H301" s="18">
        <f t="shared" si="56"/>
        <v>0</v>
      </c>
      <c r="I301" s="19">
        <f t="shared" si="57"/>
        <v>84.15737428992216</v>
      </c>
      <c r="J301" s="19">
        <f t="shared" si="58"/>
        <v>100</v>
      </c>
      <c r="K301" s="19">
        <f t="shared" si="59"/>
        <v>100</v>
      </c>
    </row>
    <row r="302" spans="1:11" x14ac:dyDescent="0.2">
      <c r="A302" s="24" t="s">
        <v>48</v>
      </c>
      <c r="B302" s="17" t="s">
        <v>49</v>
      </c>
      <c r="C302" s="18">
        <v>47530</v>
      </c>
      <c r="D302" s="18">
        <v>87530</v>
      </c>
      <c r="E302" s="18">
        <v>87530</v>
      </c>
      <c r="F302" s="18">
        <v>87530</v>
      </c>
      <c r="G302" s="18">
        <f t="shared" si="55"/>
        <v>40000</v>
      </c>
      <c r="H302" s="18">
        <f t="shared" si="56"/>
        <v>0</v>
      </c>
      <c r="I302" s="19">
        <f t="shared" si="57"/>
        <v>84.15737428992216</v>
      </c>
      <c r="J302" s="19">
        <f t="shared" si="58"/>
        <v>100</v>
      </c>
      <c r="K302" s="19">
        <f t="shared" si="59"/>
        <v>100</v>
      </c>
    </row>
    <row r="303" spans="1:11" x14ac:dyDescent="0.2">
      <c r="A303" s="22" t="s">
        <v>60</v>
      </c>
      <c r="B303" s="17" t="s">
        <v>61</v>
      </c>
      <c r="C303" s="18">
        <v>184276</v>
      </c>
      <c r="D303" s="18">
        <v>108045</v>
      </c>
      <c r="E303" s="18">
        <v>98400</v>
      </c>
      <c r="F303" s="18">
        <v>108045</v>
      </c>
      <c r="G303" s="18">
        <f t="shared" si="55"/>
        <v>-76231</v>
      </c>
      <c r="H303" s="18">
        <f t="shared" si="56"/>
        <v>-9645</v>
      </c>
      <c r="I303" s="19">
        <f t="shared" si="57"/>
        <v>-41.367839545030286</v>
      </c>
      <c r="J303" s="19">
        <f t="shared" si="58"/>
        <v>109.80182926829268</v>
      </c>
      <c r="K303" s="19">
        <f t="shared" si="59"/>
        <v>100</v>
      </c>
    </row>
    <row r="304" spans="1:11" x14ac:dyDescent="0.2">
      <c r="A304" s="23" t="s">
        <v>62</v>
      </c>
      <c r="B304" s="17" t="s">
        <v>63</v>
      </c>
      <c r="C304" s="18">
        <v>184276</v>
      </c>
      <c r="D304" s="18">
        <v>108045</v>
      </c>
      <c r="E304" s="18">
        <v>98400</v>
      </c>
      <c r="F304" s="18">
        <v>108045</v>
      </c>
      <c r="G304" s="18">
        <f t="shared" si="55"/>
        <v>-76231</v>
      </c>
      <c r="H304" s="18">
        <f t="shared" si="56"/>
        <v>-9645</v>
      </c>
      <c r="I304" s="19">
        <f t="shared" si="57"/>
        <v>-41.367839545030286</v>
      </c>
      <c r="J304" s="19">
        <f t="shared" si="58"/>
        <v>109.80182926829268</v>
      </c>
      <c r="K304" s="19">
        <f t="shared" si="59"/>
        <v>100</v>
      </c>
    </row>
    <row r="305" spans="1:11" x14ac:dyDescent="0.2">
      <c r="A305" s="16"/>
      <c r="B305" s="17" t="s">
        <v>64</v>
      </c>
      <c r="C305" s="18">
        <v>49.06</v>
      </c>
      <c r="D305" s="18">
        <v>0</v>
      </c>
      <c r="E305" s="18">
        <v>0</v>
      </c>
      <c r="F305" s="18">
        <v>0</v>
      </c>
      <c r="G305" s="18">
        <f t="shared" si="55"/>
        <v>-49.06</v>
      </c>
      <c r="H305" s="18">
        <f t="shared" si="56"/>
        <v>0</v>
      </c>
      <c r="I305" s="19">
        <f t="shared" si="57"/>
        <v>-100</v>
      </c>
      <c r="J305" s="19">
        <f t="shared" si="58"/>
        <v>0</v>
      </c>
      <c r="K305" s="19">
        <f t="shared" si="59"/>
        <v>0</v>
      </c>
    </row>
    <row r="306" spans="1:11" x14ac:dyDescent="0.2">
      <c r="A306" s="16" t="s">
        <v>65</v>
      </c>
      <c r="B306" s="17" t="s">
        <v>66</v>
      </c>
      <c r="C306" s="18">
        <v>-49.06</v>
      </c>
      <c r="D306" s="18">
        <v>0</v>
      </c>
      <c r="E306" s="18">
        <v>0</v>
      </c>
      <c r="F306" s="18">
        <v>0</v>
      </c>
      <c r="G306" s="18">
        <f t="shared" si="55"/>
        <v>49.06</v>
      </c>
      <c r="H306" s="18">
        <f t="shared" si="56"/>
        <v>0</v>
      </c>
      <c r="I306" s="19">
        <f t="shared" si="57"/>
        <v>-100</v>
      </c>
      <c r="J306" s="19">
        <f t="shared" si="58"/>
        <v>0</v>
      </c>
      <c r="K306" s="19">
        <f t="shared" si="59"/>
        <v>0</v>
      </c>
    </row>
    <row r="307" spans="1:11" x14ac:dyDescent="0.2">
      <c r="A307" s="22" t="s">
        <v>67</v>
      </c>
      <c r="B307" s="17" t="s">
        <v>68</v>
      </c>
      <c r="C307" s="18">
        <v>-49.06</v>
      </c>
      <c r="D307" s="18">
        <v>0</v>
      </c>
      <c r="E307" s="18">
        <v>0</v>
      </c>
      <c r="F307" s="18">
        <v>0</v>
      </c>
      <c r="G307" s="18">
        <f t="shared" si="55"/>
        <v>49.06</v>
      </c>
      <c r="H307" s="18">
        <f t="shared" si="56"/>
        <v>0</v>
      </c>
      <c r="I307" s="19">
        <f t="shared" si="57"/>
        <v>-100</v>
      </c>
      <c r="J307" s="19">
        <f t="shared" si="58"/>
        <v>0</v>
      </c>
      <c r="K307" s="19">
        <f t="shared" si="59"/>
        <v>0</v>
      </c>
    </row>
    <row r="308" spans="1:11" x14ac:dyDescent="0.2">
      <c r="A308" s="27" t="s">
        <v>221</v>
      </c>
      <c r="B308" s="28" t="s">
        <v>222</v>
      </c>
      <c r="C308" s="29"/>
      <c r="D308" s="29"/>
      <c r="E308" s="29"/>
      <c r="F308" s="29"/>
      <c r="G308" s="29"/>
      <c r="H308" s="29"/>
      <c r="I308" s="30"/>
      <c r="J308" s="30"/>
      <c r="K308" s="30"/>
    </row>
    <row r="309" spans="1:11" x14ac:dyDescent="0.2">
      <c r="A309" s="16" t="s">
        <v>26</v>
      </c>
      <c r="B309" s="17" t="s">
        <v>27</v>
      </c>
      <c r="C309" s="18">
        <v>4744130.45</v>
      </c>
      <c r="D309" s="18">
        <v>5536339</v>
      </c>
      <c r="E309" s="18">
        <v>4977954</v>
      </c>
      <c r="F309" s="18">
        <v>5523033.0099999998</v>
      </c>
      <c r="G309" s="18">
        <f t="shared" ref="G309:G322" si="60">F309-C309</f>
        <v>778902.55999999959</v>
      </c>
      <c r="H309" s="18">
        <f t="shared" ref="H309:H322" si="61">E309-F309</f>
        <v>-545079.00999999978</v>
      </c>
      <c r="I309" s="19">
        <f t="shared" ref="I309:I322" si="62">IF(ISERROR(F309/C309),0,F309/C309*100-100)</f>
        <v>16.418236560084452</v>
      </c>
      <c r="J309" s="19">
        <f t="shared" ref="J309:J322" si="63">IF(ISERROR(F309/E309),0,F309/E309*100)</f>
        <v>110.9498603241412</v>
      </c>
      <c r="K309" s="19">
        <f t="shared" ref="K309:K322" si="64">IF(ISERROR(F309/D309),0,F309/D309*100)</f>
        <v>99.759660851692786</v>
      </c>
    </row>
    <row r="310" spans="1:11" ht="25.5" x14ac:dyDescent="0.2">
      <c r="A310" s="22" t="s">
        <v>28</v>
      </c>
      <c r="B310" s="17" t="s">
        <v>29</v>
      </c>
      <c r="C310" s="18">
        <v>0</v>
      </c>
      <c r="D310" s="18">
        <v>569</v>
      </c>
      <c r="E310" s="18">
        <v>569</v>
      </c>
      <c r="F310" s="18">
        <v>0</v>
      </c>
      <c r="G310" s="18">
        <f t="shared" si="60"/>
        <v>0</v>
      </c>
      <c r="H310" s="18">
        <f t="shared" si="61"/>
        <v>569</v>
      </c>
      <c r="I310" s="19">
        <f t="shared" si="62"/>
        <v>0</v>
      </c>
      <c r="J310" s="19">
        <f t="shared" si="63"/>
        <v>0</v>
      </c>
      <c r="K310" s="19">
        <f t="shared" si="64"/>
        <v>0</v>
      </c>
    </row>
    <row r="311" spans="1:11" x14ac:dyDescent="0.2">
      <c r="A311" s="22" t="s">
        <v>30</v>
      </c>
      <c r="B311" s="17" t="s">
        <v>31</v>
      </c>
      <c r="C311" s="18">
        <v>4744130.45</v>
      </c>
      <c r="D311" s="18">
        <v>5535770</v>
      </c>
      <c r="E311" s="18">
        <v>4977385</v>
      </c>
      <c r="F311" s="18">
        <v>5523033.0099999998</v>
      </c>
      <c r="G311" s="18">
        <f t="shared" si="60"/>
        <v>778902.55999999959</v>
      </c>
      <c r="H311" s="18">
        <f t="shared" si="61"/>
        <v>-545648.00999999978</v>
      </c>
      <c r="I311" s="19">
        <f t="shared" si="62"/>
        <v>16.418236560084452</v>
      </c>
      <c r="J311" s="19">
        <f t="shared" si="63"/>
        <v>110.962543785542</v>
      </c>
      <c r="K311" s="19">
        <f t="shared" si="64"/>
        <v>99.769914754406344</v>
      </c>
    </row>
    <row r="312" spans="1:11" x14ac:dyDescent="0.2">
      <c r="A312" s="23" t="s">
        <v>32</v>
      </c>
      <c r="B312" s="17" t="s">
        <v>33</v>
      </c>
      <c r="C312" s="18">
        <v>4744130.45</v>
      </c>
      <c r="D312" s="18">
        <v>5535770</v>
      </c>
      <c r="E312" s="18">
        <v>4977385</v>
      </c>
      <c r="F312" s="18">
        <v>5523033.0099999998</v>
      </c>
      <c r="G312" s="18">
        <f t="shared" si="60"/>
        <v>778902.55999999959</v>
      </c>
      <c r="H312" s="18">
        <f t="shared" si="61"/>
        <v>-545648.00999999978</v>
      </c>
      <c r="I312" s="19">
        <f t="shared" si="62"/>
        <v>16.418236560084452</v>
      </c>
      <c r="J312" s="19">
        <f t="shared" si="63"/>
        <v>110.962543785542</v>
      </c>
      <c r="K312" s="19">
        <f t="shared" si="64"/>
        <v>99.769914754406344</v>
      </c>
    </row>
    <row r="313" spans="1:11" x14ac:dyDescent="0.2">
      <c r="A313" s="16" t="s">
        <v>34</v>
      </c>
      <c r="B313" s="17" t="s">
        <v>35</v>
      </c>
      <c r="C313" s="18">
        <v>4744130.45</v>
      </c>
      <c r="D313" s="18">
        <v>5536339</v>
      </c>
      <c r="E313" s="18">
        <v>4977954</v>
      </c>
      <c r="F313" s="18">
        <v>5523033.0099999998</v>
      </c>
      <c r="G313" s="18">
        <f t="shared" si="60"/>
        <v>778902.55999999959</v>
      </c>
      <c r="H313" s="18">
        <f t="shared" si="61"/>
        <v>-545079.00999999978</v>
      </c>
      <c r="I313" s="19">
        <f t="shared" si="62"/>
        <v>16.418236560084452</v>
      </c>
      <c r="J313" s="19">
        <f t="shared" si="63"/>
        <v>110.9498603241412</v>
      </c>
      <c r="K313" s="19">
        <f t="shared" si="64"/>
        <v>99.759660851692786</v>
      </c>
    </row>
    <row r="314" spans="1:11" x14ac:dyDescent="0.2">
      <c r="A314" s="22" t="s">
        <v>36</v>
      </c>
      <c r="B314" s="17" t="s">
        <v>37</v>
      </c>
      <c r="C314" s="18">
        <v>4741130.45</v>
      </c>
      <c r="D314" s="18">
        <v>5519314</v>
      </c>
      <c r="E314" s="18">
        <v>4974954</v>
      </c>
      <c r="F314" s="18">
        <v>5506437.8600000003</v>
      </c>
      <c r="G314" s="18">
        <f t="shared" si="60"/>
        <v>765307.41000000015</v>
      </c>
      <c r="H314" s="18">
        <f t="shared" si="61"/>
        <v>-531483.86000000034</v>
      </c>
      <c r="I314" s="19">
        <f t="shared" si="62"/>
        <v>16.141876248100289</v>
      </c>
      <c r="J314" s="19">
        <f t="shared" si="63"/>
        <v>110.68319144257414</v>
      </c>
      <c r="K314" s="19">
        <f t="shared" si="64"/>
        <v>99.76670760170559</v>
      </c>
    </row>
    <row r="315" spans="1:11" x14ac:dyDescent="0.2">
      <c r="A315" s="23" t="s">
        <v>38</v>
      </c>
      <c r="B315" s="17" t="s">
        <v>39</v>
      </c>
      <c r="C315" s="18">
        <v>4741100.45</v>
      </c>
      <c r="D315" s="18">
        <v>5519314</v>
      </c>
      <c r="E315" s="18">
        <v>4974954</v>
      </c>
      <c r="F315" s="18">
        <v>5506437.8600000003</v>
      </c>
      <c r="G315" s="18">
        <f t="shared" si="60"/>
        <v>765337.41000000015</v>
      </c>
      <c r="H315" s="18">
        <f t="shared" si="61"/>
        <v>-531483.86000000034</v>
      </c>
      <c r="I315" s="19">
        <f t="shared" si="62"/>
        <v>16.142611152649167</v>
      </c>
      <c r="J315" s="19">
        <f t="shared" si="63"/>
        <v>110.68319144257414</v>
      </c>
      <c r="K315" s="19">
        <f t="shared" si="64"/>
        <v>99.76670760170559</v>
      </c>
    </row>
    <row r="316" spans="1:11" x14ac:dyDescent="0.2">
      <c r="A316" s="24" t="s">
        <v>40</v>
      </c>
      <c r="B316" s="17" t="s">
        <v>41</v>
      </c>
      <c r="C316" s="18">
        <v>4656180</v>
      </c>
      <c r="D316" s="18">
        <v>5432095</v>
      </c>
      <c r="E316" s="18">
        <v>4873710</v>
      </c>
      <c r="F316" s="18">
        <v>5432095</v>
      </c>
      <c r="G316" s="18">
        <f t="shared" si="60"/>
        <v>775915</v>
      </c>
      <c r="H316" s="18">
        <f t="shared" si="61"/>
        <v>-558385</v>
      </c>
      <c r="I316" s="19">
        <f t="shared" si="62"/>
        <v>16.664196830878538</v>
      </c>
      <c r="J316" s="19">
        <f t="shared" si="63"/>
        <v>111.45708300247654</v>
      </c>
      <c r="K316" s="19">
        <f t="shared" si="64"/>
        <v>100</v>
      </c>
    </row>
    <row r="317" spans="1:11" x14ac:dyDescent="0.2">
      <c r="A317" s="24" t="s">
        <v>42</v>
      </c>
      <c r="B317" s="17" t="s">
        <v>43</v>
      </c>
      <c r="C317" s="18">
        <v>84920.45</v>
      </c>
      <c r="D317" s="18">
        <v>87219</v>
      </c>
      <c r="E317" s="18">
        <v>101244</v>
      </c>
      <c r="F317" s="18">
        <v>74342.86</v>
      </c>
      <c r="G317" s="18">
        <f t="shared" si="60"/>
        <v>-10577.589999999997</v>
      </c>
      <c r="H317" s="18">
        <f t="shared" si="61"/>
        <v>26901.14</v>
      </c>
      <c r="I317" s="19">
        <f t="shared" si="62"/>
        <v>-12.455880768413266</v>
      </c>
      <c r="J317" s="19">
        <f t="shared" si="63"/>
        <v>73.429398285330493</v>
      </c>
      <c r="K317" s="19">
        <f t="shared" si="64"/>
        <v>85.237001112142991</v>
      </c>
    </row>
    <row r="318" spans="1:11" x14ac:dyDescent="0.2">
      <c r="A318" s="25" t="s">
        <v>44</v>
      </c>
      <c r="B318" s="17" t="s">
        <v>45</v>
      </c>
      <c r="C318" s="18">
        <v>7953.42</v>
      </c>
      <c r="D318" s="18">
        <v>0</v>
      </c>
      <c r="E318" s="18">
        <v>0</v>
      </c>
      <c r="F318" s="18">
        <v>4852.25</v>
      </c>
      <c r="G318" s="18">
        <f t="shared" si="60"/>
        <v>-3101.17</v>
      </c>
      <c r="H318" s="18">
        <f t="shared" si="61"/>
        <v>-4852.25</v>
      </c>
      <c r="I318" s="19">
        <f t="shared" si="62"/>
        <v>-38.991653904861053</v>
      </c>
      <c r="J318" s="19">
        <f t="shared" si="63"/>
        <v>0</v>
      </c>
      <c r="K318" s="19">
        <f t="shared" si="64"/>
        <v>0</v>
      </c>
    </row>
    <row r="319" spans="1:11" x14ac:dyDescent="0.2">
      <c r="A319" s="23" t="s">
        <v>46</v>
      </c>
      <c r="B319" s="17" t="s">
        <v>47</v>
      </c>
      <c r="C319" s="18">
        <v>30</v>
      </c>
      <c r="D319" s="18">
        <v>0</v>
      </c>
      <c r="E319" s="18">
        <v>0</v>
      </c>
      <c r="F319" s="18">
        <v>0</v>
      </c>
      <c r="G319" s="18">
        <f t="shared" si="60"/>
        <v>-30</v>
      </c>
      <c r="H319" s="18">
        <f t="shared" si="61"/>
        <v>0</v>
      </c>
      <c r="I319" s="19">
        <f t="shared" si="62"/>
        <v>-100</v>
      </c>
      <c r="J319" s="19">
        <f t="shared" si="63"/>
        <v>0</v>
      </c>
      <c r="K319" s="19">
        <f t="shared" si="64"/>
        <v>0</v>
      </c>
    </row>
    <row r="320" spans="1:11" x14ac:dyDescent="0.2">
      <c r="A320" s="24" t="s">
        <v>50</v>
      </c>
      <c r="B320" s="17" t="s">
        <v>51</v>
      </c>
      <c r="C320" s="18">
        <v>30</v>
      </c>
      <c r="D320" s="18">
        <v>0</v>
      </c>
      <c r="E320" s="18">
        <v>0</v>
      </c>
      <c r="F320" s="18">
        <v>0</v>
      </c>
      <c r="G320" s="18">
        <f t="shared" si="60"/>
        <v>-30</v>
      </c>
      <c r="H320" s="18">
        <f t="shared" si="61"/>
        <v>0</v>
      </c>
      <c r="I320" s="19">
        <f t="shared" si="62"/>
        <v>-100</v>
      </c>
      <c r="J320" s="19">
        <f t="shared" si="63"/>
        <v>0</v>
      </c>
      <c r="K320" s="19">
        <f t="shared" si="64"/>
        <v>0</v>
      </c>
    </row>
    <row r="321" spans="1:11" x14ac:dyDescent="0.2">
      <c r="A321" s="22" t="s">
        <v>60</v>
      </c>
      <c r="B321" s="17" t="s">
        <v>61</v>
      </c>
      <c r="C321" s="18">
        <v>3000</v>
      </c>
      <c r="D321" s="18">
        <v>17025</v>
      </c>
      <c r="E321" s="18">
        <v>3000</v>
      </c>
      <c r="F321" s="18">
        <v>16595.150000000001</v>
      </c>
      <c r="G321" s="18">
        <f t="shared" si="60"/>
        <v>13595.150000000001</v>
      </c>
      <c r="H321" s="18">
        <f t="shared" si="61"/>
        <v>-13595.150000000001</v>
      </c>
      <c r="I321" s="19">
        <f t="shared" si="62"/>
        <v>453.17166666666674</v>
      </c>
      <c r="J321" s="19">
        <f t="shared" si="63"/>
        <v>553.17166666666674</v>
      </c>
      <c r="K321" s="19">
        <f t="shared" si="64"/>
        <v>97.47518355359766</v>
      </c>
    </row>
    <row r="322" spans="1:11" x14ac:dyDescent="0.2">
      <c r="A322" s="23" t="s">
        <v>62</v>
      </c>
      <c r="B322" s="17" t="s">
        <v>63</v>
      </c>
      <c r="C322" s="18">
        <v>3000</v>
      </c>
      <c r="D322" s="18">
        <v>17025</v>
      </c>
      <c r="E322" s="18">
        <v>3000</v>
      </c>
      <c r="F322" s="18">
        <v>16595.150000000001</v>
      </c>
      <c r="G322" s="18">
        <f t="shared" si="60"/>
        <v>13595.150000000001</v>
      </c>
      <c r="H322" s="18">
        <f t="shared" si="61"/>
        <v>-13595.150000000001</v>
      </c>
      <c r="I322" s="19">
        <f t="shared" si="62"/>
        <v>453.17166666666674</v>
      </c>
      <c r="J322" s="19">
        <f t="shared" si="63"/>
        <v>553.17166666666674</v>
      </c>
      <c r="K322" s="19">
        <f t="shared" si="64"/>
        <v>97.47518355359766</v>
      </c>
    </row>
    <row r="323" spans="1:11" x14ac:dyDescent="0.2">
      <c r="A323" s="27" t="s">
        <v>72</v>
      </c>
      <c r="B323" s="28" t="s">
        <v>73</v>
      </c>
      <c r="C323" s="29"/>
      <c r="D323" s="29"/>
      <c r="E323" s="29"/>
      <c r="F323" s="29"/>
      <c r="G323" s="29"/>
      <c r="H323" s="29"/>
      <c r="I323" s="30"/>
      <c r="J323" s="30"/>
      <c r="K323" s="30"/>
    </row>
    <row r="324" spans="1:11" x14ac:dyDescent="0.2">
      <c r="A324" s="16" t="s">
        <v>26</v>
      </c>
      <c r="B324" s="17" t="s">
        <v>27</v>
      </c>
      <c r="C324" s="18">
        <v>14524883.5</v>
      </c>
      <c r="D324" s="18">
        <v>74058681</v>
      </c>
      <c r="E324" s="18">
        <v>0</v>
      </c>
      <c r="F324" s="18">
        <v>72818568.700000003</v>
      </c>
      <c r="G324" s="18">
        <f t="shared" ref="G324:G335" si="65">F324-C324</f>
        <v>58293685.200000003</v>
      </c>
      <c r="H324" s="18">
        <f t="shared" ref="H324:H335" si="66">E324-F324</f>
        <v>-72818568.700000003</v>
      </c>
      <c r="I324" s="19">
        <f t="shared" ref="I324:I335" si="67">IF(ISERROR(F324/C324),0,F324/C324*100-100)</f>
        <v>401.33667991209705</v>
      </c>
      <c r="J324" s="19">
        <f t="shared" ref="J324:J335" si="68">IF(ISERROR(F324/E324),0,F324/E324*100)</f>
        <v>0</v>
      </c>
      <c r="K324" s="19">
        <f t="shared" ref="K324:K335" si="69">IF(ISERROR(F324/D324),0,F324/D324*100)</f>
        <v>98.325500423103676</v>
      </c>
    </row>
    <row r="325" spans="1:11" x14ac:dyDescent="0.2">
      <c r="A325" s="22" t="s">
        <v>30</v>
      </c>
      <c r="B325" s="17" t="s">
        <v>31</v>
      </c>
      <c r="C325" s="18">
        <v>14524883.5</v>
      </c>
      <c r="D325" s="18">
        <v>74058681</v>
      </c>
      <c r="E325" s="18">
        <v>0</v>
      </c>
      <c r="F325" s="18">
        <v>72818568.700000003</v>
      </c>
      <c r="G325" s="18">
        <f t="shared" si="65"/>
        <v>58293685.200000003</v>
      </c>
      <c r="H325" s="18">
        <f t="shared" si="66"/>
        <v>-72818568.700000003</v>
      </c>
      <c r="I325" s="19">
        <f t="shared" si="67"/>
        <v>401.33667991209705</v>
      </c>
      <c r="J325" s="19">
        <f t="shared" si="68"/>
        <v>0</v>
      </c>
      <c r="K325" s="19">
        <f t="shared" si="69"/>
        <v>98.325500423103676</v>
      </c>
    </row>
    <row r="326" spans="1:11" x14ac:dyDescent="0.2">
      <c r="A326" s="23" t="s">
        <v>32</v>
      </c>
      <c r="B326" s="17" t="s">
        <v>33</v>
      </c>
      <c r="C326" s="18">
        <v>14524883.5</v>
      </c>
      <c r="D326" s="18">
        <v>74058681</v>
      </c>
      <c r="E326" s="18">
        <v>0</v>
      </c>
      <c r="F326" s="18">
        <v>72818568.700000003</v>
      </c>
      <c r="G326" s="18">
        <f t="shared" si="65"/>
        <v>58293685.200000003</v>
      </c>
      <c r="H326" s="18">
        <f t="shared" si="66"/>
        <v>-72818568.700000003</v>
      </c>
      <c r="I326" s="19">
        <f t="shared" si="67"/>
        <v>401.33667991209705</v>
      </c>
      <c r="J326" s="19">
        <f t="shared" si="68"/>
        <v>0</v>
      </c>
      <c r="K326" s="19">
        <f t="shared" si="69"/>
        <v>98.325500423103676</v>
      </c>
    </row>
    <row r="327" spans="1:11" x14ac:dyDescent="0.2">
      <c r="A327" s="16" t="s">
        <v>34</v>
      </c>
      <c r="B327" s="17" t="s">
        <v>35</v>
      </c>
      <c r="C327" s="18">
        <v>14524883.5</v>
      </c>
      <c r="D327" s="18">
        <v>74058681</v>
      </c>
      <c r="E327" s="18">
        <v>0</v>
      </c>
      <c r="F327" s="18">
        <v>72818568.700000003</v>
      </c>
      <c r="G327" s="18">
        <f t="shared" si="65"/>
        <v>58293685.200000003</v>
      </c>
      <c r="H327" s="18">
        <f t="shared" si="66"/>
        <v>-72818568.700000003</v>
      </c>
      <c r="I327" s="19">
        <f t="shared" si="67"/>
        <v>401.33667991209705</v>
      </c>
      <c r="J327" s="19">
        <f t="shared" si="68"/>
        <v>0</v>
      </c>
      <c r="K327" s="19">
        <f t="shared" si="69"/>
        <v>98.325500423103676</v>
      </c>
    </row>
    <row r="328" spans="1:11" x14ac:dyDescent="0.2">
      <c r="A328" s="22" t="s">
        <v>36</v>
      </c>
      <c r="B328" s="17" t="s">
        <v>37</v>
      </c>
      <c r="C328" s="18">
        <v>14524883.5</v>
      </c>
      <c r="D328" s="18">
        <v>17303920</v>
      </c>
      <c r="E328" s="18">
        <v>0</v>
      </c>
      <c r="F328" s="18">
        <v>16064139.51</v>
      </c>
      <c r="G328" s="18">
        <f t="shared" si="65"/>
        <v>1539256.0099999998</v>
      </c>
      <c r="H328" s="18">
        <f t="shared" si="66"/>
        <v>-16064139.51</v>
      </c>
      <c r="I328" s="19">
        <f t="shared" si="67"/>
        <v>10.597372502161548</v>
      </c>
      <c r="J328" s="19">
        <f t="shared" si="68"/>
        <v>0</v>
      </c>
      <c r="K328" s="19">
        <f t="shared" si="69"/>
        <v>92.835262241156912</v>
      </c>
    </row>
    <row r="329" spans="1:11" x14ac:dyDescent="0.2">
      <c r="A329" s="23" t="s">
        <v>38</v>
      </c>
      <c r="B329" s="17" t="s">
        <v>39</v>
      </c>
      <c r="C329" s="18">
        <v>14509483.5</v>
      </c>
      <c r="D329" s="18">
        <v>17296000</v>
      </c>
      <c r="E329" s="18">
        <v>0</v>
      </c>
      <c r="F329" s="18">
        <v>16061139.51</v>
      </c>
      <c r="G329" s="18">
        <f t="shared" si="65"/>
        <v>1551656.0099999998</v>
      </c>
      <c r="H329" s="18">
        <f t="shared" si="66"/>
        <v>-16061139.51</v>
      </c>
      <c r="I329" s="19">
        <f t="shared" si="67"/>
        <v>10.694081632885144</v>
      </c>
      <c r="J329" s="19">
        <f t="shared" si="68"/>
        <v>0</v>
      </c>
      <c r="K329" s="19">
        <f t="shared" si="69"/>
        <v>92.860427324236809</v>
      </c>
    </row>
    <row r="330" spans="1:11" x14ac:dyDescent="0.2">
      <c r="A330" s="24" t="s">
        <v>40</v>
      </c>
      <c r="B330" s="17" t="s">
        <v>41</v>
      </c>
      <c r="C330" s="18">
        <v>145590</v>
      </c>
      <c r="D330" s="18">
        <v>485660</v>
      </c>
      <c r="E330" s="18">
        <v>0</v>
      </c>
      <c r="F330" s="18">
        <v>485637.48</v>
      </c>
      <c r="G330" s="18">
        <f t="shared" si="65"/>
        <v>340047.48</v>
      </c>
      <c r="H330" s="18">
        <f t="shared" si="66"/>
        <v>-485637.48</v>
      </c>
      <c r="I330" s="19">
        <f t="shared" si="67"/>
        <v>233.56513496806099</v>
      </c>
      <c r="J330" s="19">
        <f t="shared" si="68"/>
        <v>0</v>
      </c>
      <c r="K330" s="19">
        <f t="shared" si="69"/>
        <v>99.995363011160066</v>
      </c>
    </row>
    <row r="331" spans="1:11" x14ac:dyDescent="0.2">
      <c r="A331" s="24" t="s">
        <v>42</v>
      </c>
      <c r="B331" s="17" t="s">
        <v>43</v>
      </c>
      <c r="C331" s="18">
        <v>14363893.5</v>
      </c>
      <c r="D331" s="18">
        <v>16810340</v>
      </c>
      <c r="E331" s="18">
        <v>0</v>
      </c>
      <c r="F331" s="18">
        <v>15575502.029999999</v>
      </c>
      <c r="G331" s="18">
        <f t="shared" si="65"/>
        <v>1211608.5299999993</v>
      </c>
      <c r="H331" s="18">
        <f t="shared" si="66"/>
        <v>-15575502.029999999</v>
      </c>
      <c r="I331" s="19">
        <f t="shared" si="67"/>
        <v>8.4350982552188896</v>
      </c>
      <c r="J331" s="19">
        <f t="shared" si="68"/>
        <v>0</v>
      </c>
      <c r="K331" s="19">
        <f t="shared" si="69"/>
        <v>92.654295094566791</v>
      </c>
    </row>
    <row r="332" spans="1:11" x14ac:dyDescent="0.2">
      <c r="A332" s="23" t="s">
        <v>46</v>
      </c>
      <c r="B332" s="17" t="s">
        <v>47</v>
      </c>
      <c r="C332" s="18">
        <v>15400</v>
      </c>
      <c r="D332" s="18">
        <v>7920</v>
      </c>
      <c r="E332" s="18">
        <v>0</v>
      </c>
      <c r="F332" s="18">
        <v>3000</v>
      </c>
      <c r="G332" s="18">
        <f t="shared" si="65"/>
        <v>-12400</v>
      </c>
      <c r="H332" s="18">
        <f t="shared" si="66"/>
        <v>-3000</v>
      </c>
      <c r="I332" s="19">
        <f t="shared" si="67"/>
        <v>-80.51948051948051</v>
      </c>
      <c r="J332" s="19">
        <f t="shared" si="68"/>
        <v>0</v>
      </c>
      <c r="K332" s="19">
        <f t="shared" si="69"/>
        <v>37.878787878787875</v>
      </c>
    </row>
    <row r="333" spans="1:11" x14ac:dyDescent="0.2">
      <c r="A333" s="24" t="s">
        <v>50</v>
      </c>
      <c r="B333" s="17" t="s">
        <v>51</v>
      </c>
      <c r="C333" s="18">
        <v>15400</v>
      </c>
      <c r="D333" s="18">
        <v>7920</v>
      </c>
      <c r="E333" s="18">
        <v>0</v>
      </c>
      <c r="F333" s="18">
        <v>3000</v>
      </c>
      <c r="G333" s="18">
        <f t="shared" si="65"/>
        <v>-12400</v>
      </c>
      <c r="H333" s="18">
        <f t="shared" si="66"/>
        <v>-3000</v>
      </c>
      <c r="I333" s="19">
        <f t="shared" si="67"/>
        <v>-80.51948051948051</v>
      </c>
      <c r="J333" s="19">
        <f t="shared" si="68"/>
        <v>0</v>
      </c>
      <c r="K333" s="19">
        <f t="shared" si="69"/>
        <v>37.878787878787875</v>
      </c>
    </row>
    <row r="334" spans="1:11" x14ac:dyDescent="0.2">
      <c r="A334" s="22" t="s">
        <v>60</v>
      </c>
      <c r="B334" s="17" t="s">
        <v>61</v>
      </c>
      <c r="C334" s="18">
        <v>0</v>
      </c>
      <c r="D334" s="18">
        <v>56754761</v>
      </c>
      <c r="E334" s="18">
        <v>0</v>
      </c>
      <c r="F334" s="18">
        <v>56754429.189999998</v>
      </c>
      <c r="G334" s="18">
        <f t="shared" si="65"/>
        <v>56754429.189999998</v>
      </c>
      <c r="H334" s="18">
        <f t="shared" si="66"/>
        <v>-56754429.189999998</v>
      </c>
      <c r="I334" s="19">
        <f t="shared" si="67"/>
        <v>0</v>
      </c>
      <c r="J334" s="19">
        <f t="shared" si="68"/>
        <v>0</v>
      </c>
      <c r="K334" s="19">
        <f t="shared" si="69"/>
        <v>99.999415361823125</v>
      </c>
    </row>
    <row r="335" spans="1:11" x14ac:dyDescent="0.2">
      <c r="A335" s="23" t="s">
        <v>62</v>
      </c>
      <c r="B335" s="17" t="s">
        <v>63</v>
      </c>
      <c r="C335" s="18">
        <v>0</v>
      </c>
      <c r="D335" s="18">
        <v>56754761</v>
      </c>
      <c r="E335" s="18">
        <v>0</v>
      </c>
      <c r="F335" s="18">
        <v>56754429.189999998</v>
      </c>
      <c r="G335" s="18">
        <f t="shared" si="65"/>
        <v>56754429.189999998</v>
      </c>
      <c r="H335" s="18">
        <f t="shared" si="66"/>
        <v>-56754429.189999998</v>
      </c>
      <c r="I335" s="19">
        <f t="shared" si="67"/>
        <v>0</v>
      </c>
      <c r="J335" s="19">
        <f t="shared" si="68"/>
        <v>0</v>
      </c>
      <c r="K335" s="19">
        <f t="shared" si="69"/>
        <v>99.999415361823125</v>
      </c>
    </row>
    <row r="336" spans="1:11" x14ac:dyDescent="0.2">
      <c r="A336" s="16"/>
      <c r="B336" s="17"/>
      <c r="C336" s="18"/>
      <c r="D336" s="18"/>
      <c r="E336" s="18"/>
      <c r="F336" s="18"/>
      <c r="G336" s="18"/>
      <c r="H336" s="18"/>
      <c r="I336" s="19"/>
      <c r="J336" s="19"/>
      <c r="K336" s="19"/>
    </row>
    <row r="337" spans="1:11" ht="38.25" x14ac:dyDescent="0.2">
      <c r="A337" s="27"/>
      <c r="B337" s="28" t="s">
        <v>111</v>
      </c>
      <c r="C337" s="29"/>
      <c r="D337" s="29"/>
      <c r="E337" s="29"/>
      <c r="F337" s="29"/>
      <c r="G337" s="29"/>
      <c r="H337" s="29"/>
      <c r="I337" s="30"/>
      <c r="J337" s="30"/>
      <c r="K337" s="30"/>
    </row>
    <row r="338" spans="1:11" x14ac:dyDescent="0.2">
      <c r="A338" s="16" t="s">
        <v>26</v>
      </c>
      <c r="B338" s="17" t="s">
        <v>27</v>
      </c>
      <c r="C338" s="18">
        <v>1581906.5</v>
      </c>
      <c r="D338" s="18">
        <v>4199426</v>
      </c>
      <c r="E338" s="18">
        <v>596853</v>
      </c>
      <c r="F338" s="18">
        <v>4068272.34</v>
      </c>
      <c r="G338" s="18">
        <f t="shared" ref="G338:G366" si="70">F338-C338</f>
        <v>2486365.84</v>
      </c>
      <c r="H338" s="18">
        <f t="shared" ref="H338:H366" si="71">E338-F338</f>
        <v>-3471419.34</v>
      </c>
      <c r="I338" s="19">
        <f t="shared" ref="I338:I366" si="72">IF(ISERROR(F338/C338),0,F338/C338*100-100)</f>
        <v>157.17527173698318</v>
      </c>
      <c r="J338" s="19">
        <f t="shared" ref="J338:J366" si="73">IF(ISERROR(F338/E338),0,F338/E338*100)</f>
        <v>681.62048946725577</v>
      </c>
      <c r="K338" s="19">
        <f t="shared" ref="K338:K366" si="74">IF(ISERROR(F338/D338),0,F338/D338*100)</f>
        <v>96.876866981344591</v>
      </c>
    </row>
    <row r="339" spans="1:11" x14ac:dyDescent="0.2">
      <c r="A339" s="22" t="s">
        <v>90</v>
      </c>
      <c r="B339" s="17" t="s">
        <v>91</v>
      </c>
      <c r="C339" s="18">
        <v>820302.95</v>
      </c>
      <c r="D339" s="18">
        <v>3314275</v>
      </c>
      <c r="E339" s="18">
        <v>0</v>
      </c>
      <c r="F339" s="18">
        <v>3201147.34</v>
      </c>
      <c r="G339" s="18">
        <f t="shared" si="70"/>
        <v>2380844.3899999997</v>
      </c>
      <c r="H339" s="18">
        <f t="shared" si="71"/>
        <v>-3201147.34</v>
      </c>
      <c r="I339" s="19">
        <f t="shared" si="72"/>
        <v>290.2396474375717</v>
      </c>
      <c r="J339" s="19">
        <f t="shared" si="73"/>
        <v>0</v>
      </c>
      <c r="K339" s="19">
        <f t="shared" si="74"/>
        <v>96.586654396512046</v>
      </c>
    </row>
    <row r="340" spans="1:11" x14ac:dyDescent="0.2">
      <c r="A340" s="22" t="s">
        <v>92</v>
      </c>
      <c r="B340" s="17" t="s">
        <v>93</v>
      </c>
      <c r="C340" s="18">
        <v>80789.399999999994</v>
      </c>
      <c r="D340" s="18">
        <v>114999</v>
      </c>
      <c r="E340" s="18">
        <v>0</v>
      </c>
      <c r="F340" s="18">
        <v>99689.600000000006</v>
      </c>
      <c r="G340" s="18">
        <f t="shared" si="70"/>
        <v>18900.200000000012</v>
      </c>
      <c r="H340" s="18">
        <f t="shared" si="71"/>
        <v>-99689.600000000006</v>
      </c>
      <c r="I340" s="19">
        <f t="shared" si="72"/>
        <v>23.394405701738123</v>
      </c>
      <c r="J340" s="19">
        <f t="shared" si="73"/>
        <v>0</v>
      </c>
      <c r="K340" s="19">
        <f t="shared" si="74"/>
        <v>86.687362498804347</v>
      </c>
    </row>
    <row r="341" spans="1:11" x14ac:dyDescent="0.2">
      <c r="A341" s="23" t="s">
        <v>94</v>
      </c>
      <c r="B341" s="17" t="s">
        <v>95</v>
      </c>
      <c r="C341" s="18">
        <v>80789.399999999994</v>
      </c>
      <c r="D341" s="18">
        <v>114999</v>
      </c>
      <c r="E341" s="18">
        <v>0</v>
      </c>
      <c r="F341" s="18">
        <v>99689.600000000006</v>
      </c>
      <c r="G341" s="18">
        <f t="shared" si="70"/>
        <v>18900.200000000012</v>
      </c>
      <c r="H341" s="18">
        <f t="shared" si="71"/>
        <v>-99689.600000000006</v>
      </c>
      <c r="I341" s="19">
        <f t="shared" si="72"/>
        <v>23.394405701738123</v>
      </c>
      <c r="J341" s="19">
        <f t="shared" si="73"/>
        <v>0</v>
      </c>
      <c r="K341" s="19">
        <f t="shared" si="74"/>
        <v>86.687362498804347</v>
      </c>
    </row>
    <row r="342" spans="1:11" x14ac:dyDescent="0.2">
      <c r="A342" s="24" t="s">
        <v>96</v>
      </c>
      <c r="B342" s="17" t="s">
        <v>97</v>
      </c>
      <c r="C342" s="18">
        <v>80789.399999999994</v>
      </c>
      <c r="D342" s="18">
        <v>114999</v>
      </c>
      <c r="E342" s="18">
        <v>0</v>
      </c>
      <c r="F342" s="18">
        <v>99689.600000000006</v>
      </c>
      <c r="G342" s="18">
        <f t="shared" si="70"/>
        <v>18900.200000000012</v>
      </c>
      <c r="H342" s="18">
        <f t="shared" si="71"/>
        <v>-99689.600000000006</v>
      </c>
      <c r="I342" s="19">
        <f t="shared" si="72"/>
        <v>23.394405701738123</v>
      </c>
      <c r="J342" s="19">
        <f t="shared" si="73"/>
        <v>0</v>
      </c>
      <c r="K342" s="19">
        <f t="shared" si="74"/>
        <v>86.687362498804347</v>
      </c>
    </row>
    <row r="343" spans="1:11" ht="25.5" x14ac:dyDescent="0.2">
      <c r="A343" s="25" t="s">
        <v>98</v>
      </c>
      <c r="B343" s="17" t="s">
        <v>99</v>
      </c>
      <c r="C343" s="18">
        <v>80789.399999999994</v>
      </c>
      <c r="D343" s="18">
        <v>114999</v>
      </c>
      <c r="E343" s="18">
        <v>0</v>
      </c>
      <c r="F343" s="18">
        <v>99689.600000000006</v>
      </c>
      <c r="G343" s="18">
        <f t="shared" si="70"/>
        <v>18900.200000000012</v>
      </c>
      <c r="H343" s="18">
        <f t="shared" si="71"/>
        <v>-99689.600000000006</v>
      </c>
      <c r="I343" s="19">
        <f t="shared" si="72"/>
        <v>23.394405701738123</v>
      </c>
      <c r="J343" s="19">
        <f t="shared" si="73"/>
        <v>0</v>
      </c>
      <c r="K343" s="19">
        <f t="shared" si="74"/>
        <v>86.687362498804347</v>
      </c>
    </row>
    <row r="344" spans="1:11" ht="25.5" x14ac:dyDescent="0.2">
      <c r="A344" s="26" t="s">
        <v>100</v>
      </c>
      <c r="B344" s="17" t="s">
        <v>101</v>
      </c>
      <c r="C344" s="18">
        <v>3576</v>
      </c>
      <c r="D344" s="18">
        <v>22237</v>
      </c>
      <c r="E344" s="18">
        <v>0</v>
      </c>
      <c r="F344" s="18">
        <v>6928</v>
      </c>
      <c r="G344" s="18">
        <f t="shared" si="70"/>
        <v>3352</v>
      </c>
      <c r="H344" s="18">
        <f t="shared" si="71"/>
        <v>-6928</v>
      </c>
      <c r="I344" s="19">
        <f t="shared" si="72"/>
        <v>93.736017897091727</v>
      </c>
      <c r="J344" s="19">
        <f t="shared" si="73"/>
        <v>0</v>
      </c>
      <c r="K344" s="19">
        <f t="shared" si="74"/>
        <v>31.155281737644469</v>
      </c>
    </row>
    <row r="345" spans="1:11" ht="25.5" x14ac:dyDescent="0.2">
      <c r="A345" s="26" t="s">
        <v>102</v>
      </c>
      <c r="B345" s="17" t="s">
        <v>103</v>
      </c>
      <c r="C345" s="18">
        <v>77213.399999999994</v>
      </c>
      <c r="D345" s="18">
        <v>92762</v>
      </c>
      <c r="E345" s="18">
        <v>0</v>
      </c>
      <c r="F345" s="18">
        <v>92761.600000000006</v>
      </c>
      <c r="G345" s="18">
        <f t="shared" si="70"/>
        <v>15548.200000000012</v>
      </c>
      <c r="H345" s="18">
        <f t="shared" si="71"/>
        <v>-92761.600000000006</v>
      </c>
      <c r="I345" s="19">
        <f t="shared" si="72"/>
        <v>20.136660217008966</v>
      </c>
      <c r="J345" s="19">
        <f t="shared" si="73"/>
        <v>0</v>
      </c>
      <c r="K345" s="19">
        <f t="shared" si="74"/>
        <v>99.999568788943762</v>
      </c>
    </row>
    <row r="346" spans="1:11" x14ac:dyDescent="0.2">
      <c r="A346" s="22" t="s">
        <v>30</v>
      </c>
      <c r="B346" s="17" t="s">
        <v>31</v>
      </c>
      <c r="C346" s="18">
        <v>680814.15</v>
      </c>
      <c r="D346" s="18">
        <v>770152</v>
      </c>
      <c r="E346" s="18">
        <v>596853</v>
      </c>
      <c r="F346" s="18">
        <v>767435.4</v>
      </c>
      <c r="G346" s="18">
        <f t="shared" si="70"/>
        <v>86621.25</v>
      </c>
      <c r="H346" s="18">
        <f t="shared" si="71"/>
        <v>-170582.40000000002</v>
      </c>
      <c r="I346" s="19">
        <f t="shared" si="72"/>
        <v>12.723185909106036</v>
      </c>
      <c r="J346" s="19">
        <f t="shared" si="73"/>
        <v>128.58030369286911</v>
      </c>
      <c r="K346" s="19">
        <f t="shared" si="74"/>
        <v>99.647264436111314</v>
      </c>
    </row>
    <row r="347" spans="1:11" x14ac:dyDescent="0.2">
      <c r="A347" s="23" t="s">
        <v>32</v>
      </c>
      <c r="B347" s="17" t="s">
        <v>33</v>
      </c>
      <c r="C347" s="18">
        <v>680814.15</v>
      </c>
      <c r="D347" s="18">
        <v>770152</v>
      </c>
      <c r="E347" s="18">
        <v>596853</v>
      </c>
      <c r="F347" s="18">
        <v>767435.4</v>
      </c>
      <c r="G347" s="18">
        <f t="shared" si="70"/>
        <v>86621.25</v>
      </c>
      <c r="H347" s="18">
        <f t="shared" si="71"/>
        <v>-170582.40000000002</v>
      </c>
      <c r="I347" s="19">
        <f t="shared" si="72"/>
        <v>12.723185909106036</v>
      </c>
      <c r="J347" s="19">
        <f t="shared" si="73"/>
        <v>128.58030369286911</v>
      </c>
      <c r="K347" s="19">
        <f t="shared" si="74"/>
        <v>99.647264436111314</v>
      </c>
    </row>
    <row r="348" spans="1:11" x14ac:dyDescent="0.2">
      <c r="A348" s="16" t="s">
        <v>34</v>
      </c>
      <c r="B348" s="17" t="s">
        <v>35</v>
      </c>
      <c r="C348" s="18">
        <v>1385563.11</v>
      </c>
      <c r="D348" s="18">
        <v>4348068</v>
      </c>
      <c r="E348" s="18">
        <v>596853</v>
      </c>
      <c r="F348" s="18">
        <v>1891840.29</v>
      </c>
      <c r="G348" s="18">
        <f t="shared" si="70"/>
        <v>506277.17999999993</v>
      </c>
      <c r="H348" s="18">
        <f t="shared" si="71"/>
        <v>-1294987.29</v>
      </c>
      <c r="I348" s="19">
        <f t="shared" si="72"/>
        <v>36.539452901571536</v>
      </c>
      <c r="J348" s="19">
        <f t="shared" si="73"/>
        <v>316.96921855130159</v>
      </c>
      <c r="K348" s="19">
        <f t="shared" si="74"/>
        <v>43.509905778842466</v>
      </c>
    </row>
    <row r="349" spans="1:11" x14ac:dyDescent="0.2">
      <c r="A349" s="22" t="s">
        <v>36</v>
      </c>
      <c r="B349" s="17" t="s">
        <v>37</v>
      </c>
      <c r="C349" s="18">
        <v>678145.13</v>
      </c>
      <c r="D349" s="18">
        <v>4204972</v>
      </c>
      <c r="E349" s="18">
        <v>596853</v>
      </c>
      <c r="F349" s="18">
        <v>1748745.1</v>
      </c>
      <c r="G349" s="18">
        <f t="shared" si="70"/>
        <v>1070599.9700000002</v>
      </c>
      <c r="H349" s="18">
        <f t="shared" si="71"/>
        <v>-1151892.1000000001</v>
      </c>
      <c r="I349" s="19">
        <f t="shared" si="72"/>
        <v>157.87180688004059</v>
      </c>
      <c r="J349" s="19">
        <f t="shared" si="73"/>
        <v>292.99427162132054</v>
      </c>
      <c r="K349" s="19">
        <f t="shared" si="74"/>
        <v>41.587556349959051</v>
      </c>
    </row>
    <row r="350" spans="1:11" x14ac:dyDescent="0.2">
      <c r="A350" s="23" t="s">
        <v>38</v>
      </c>
      <c r="B350" s="17" t="s">
        <v>39</v>
      </c>
      <c r="C350" s="18">
        <v>671764.18</v>
      </c>
      <c r="D350" s="18">
        <v>3089078</v>
      </c>
      <c r="E350" s="18">
        <v>596853</v>
      </c>
      <c r="F350" s="18">
        <v>745979.4</v>
      </c>
      <c r="G350" s="18">
        <f t="shared" si="70"/>
        <v>74215.219999999972</v>
      </c>
      <c r="H350" s="18">
        <f t="shared" si="71"/>
        <v>-149126.40000000002</v>
      </c>
      <c r="I350" s="19">
        <f t="shared" si="72"/>
        <v>11.047808473503309</v>
      </c>
      <c r="J350" s="19">
        <f t="shared" si="73"/>
        <v>124.98544867831778</v>
      </c>
      <c r="K350" s="19">
        <f t="shared" si="74"/>
        <v>24.148933759523068</v>
      </c>
    </row>
    <row r="351" spans="1:11" x14ac:dyDescent="0.2">
      <c r="A351" s="24" t="s">
        <v>40</v>
      </c>
      <c r="B351" s="17" t="s">
        <v>41</v>
      </c>
      <c r="C351" s="18">
        <v>543216.27</v>
      </c>
      <c r="D351" s="18">
        <v>626050</v>
      </c>
      <c r="E351" s="18">
        <v>596853</v>
      </c>
      <c r="F351" s="18">
        <v>625814.32999999996</v>
      </c>
      <c r="G351" s="18">
        <f t="shared" si="70"/>
        <v>82598.059999999939</v>
      </c>
      <c r="H351" s="18">
        <f t="shared" si="71"/>
        <v>-28961.329999999958</v>
      </c>
      <c r="I351" s="19">
        <f t="shared" si="72"/>
        <v>15.205372990761106</v>
      </c>
      <c r="J351" s="19">
        <f t="shared" si="73"/>
        <v>104.85233885060474</v>
      </c>
      <c r="K351" s="19">
        <f t="shared" si="74"/>
        <v>99.962356041849688</v>
      </c>
    </row>
    <row r="352" spans="1:11" x14ac:dyDescent="0.2">
      <c r="A352" s="24" t="s">
        <v>42</v>
      </c>
      <c r="B352" s="17" t="s">
        <v>43</v>
      </c>
      <c r="C352" s="18">
        <v>128547.91</v>
      </c>
      <c r="D352" s="18">
        <v>2463028</v>
      </c>
      <c r="E352" s="18">
        <v>0</v>
      </c>
      <c r="F352" s="18">
        <v>120165.07</v>
      </c>
      <c r="G352" s="18">
        <f t="shared" si="70"/>
        <v>-8382.8399999999965</v>
      </c>
      <c r="H352" s="18">
        <f t="shared" si="71"/>
        <v>-120165.07</v>
      </c>
      <c r="I352" s="19">
        <f t="shared" si="72"/>
        <v>-6.5211795353187796</v>
      </c>
      <c r="J352" s="19">
        <f t="shared" si="73"/>
        <v>0</v>
      </c>
      <c r="K352" s="19">
        <f t="shared" si="74"/>
        <v>4.878753712909476</v>
      </c>
    </row>
    <row r="353" spans="1:11" x14ac:dyDescent="0.2">
      <c r="A353" s="25" t="s">
        <v>44</v>
      </c>
      <c r="B353" s="17" t="s">
        <v>45</v>
      </c>
      <c r="C353" s="18">
        <v>0</v>
      </c>
      <c r="D353" s="18">
        <v>0</v>
      </c>
      <c r="E353" s="18">
        <v>0</v>
      </c>
      <c r="F353" s="18">
        <v>621</v>
      </c>
      <c r="G353" s="18">
        <f t="shared" si="70"/>
        <v>621</v>
      </c>
      <c r="H353" s="18">
        <f t="shared" si="71"/>
        <v>-621</v>
      </c>
      <c r="I353" s="19">
        <f t="shared" si="72"/>
        <v>0</v>
      </c>
      <c r="J353" s="19">
        <f t="shared" si="73"/>
        <v>0</v>
      </c>
      <c r="K353" s="19">
        <f t="shared" si="74"/>
        <v>0</v>
      </c>
    </row>
    <row r="354" spans="1:11" ht="25.5" x14ac:dyDescent="0.2">
      <c r="A354" s="23" t="s">
        <v>76</v>
      </c>
      <c r="B354" s="17" t="s">
        <v>77</v>
      </c>
      <c r="C354" s="18">
        <v>0</v>
      </c>
      <c r="D354" s="18">
        <v>60</v>
      </c>
      <c r="E354" s="18">
        <v>0</v>
      </c>
      <c r="F354" s="18">
        <v>60</v>
      </c>
      <c r="G354" s="18">
        <f t="shared" si="70"/>
        <v>60</v>
      </c>
      <c r="H354" s="18">
        <f t="shared" si="71"/>
        <v>-60</v>
      </c>
      <c r="I354" s="19">
        <f t="shared" si="72"/>
        <v>0</v>
      </c>
      <c r="J354" s="19">
        <f t="shared" si="73"/>
        <v>0</v>
      </c>
      <c r="K354" s="19">
        <f t="shared" si="74"/>
        <v>100</v>
      </c>
    </row>
    <row r="355" spans="1:11" x14ac:dyDescent="0.2">
      <c r="A355" s="24" t="s">
        <v>78</v>
      </c>
      <c r="B355" s="17" t="s">
        <v>79</v>
      </c>
      <c r="C355" s="18">
        <v>0</v>
      </c>
      <c r="D355" s="18">
        <v>60</v>
      </c>
      <c r="E355" s="18">
        <v>0</v>
      </c>
      <c r="F355" s="18">
        <v>60</v>
      </c>
      <c r="G355" s="18">
        <f t="shared" si="70"/>
        <v>60</v>
      </c>
      <c r="H355" s="18">
        <f t="shared" si="71"/>
        <v>-60</v>
      </c>
      <c r="I355" s="19">
        <f t="shared" si="72"/>
        <v>0</v>
      </c>
      <c r="J355" s="19">
        <f t="shared" si="73"/>
        <v>0</v>
      </c>
      <c r="K355" s="19">
        <f t="shared" si="74"/>
        <v>100</v>
      </c>
    </row>
    <row r="356" spans="1:11" ht="25.5" x14ac:dyDescent="0.2">
      <c r="A356" s="23" t="s">
        <v>52</v>
      </c>
      <c r="B356" s="17" t="s">
        <v>53</v>
      </c>
      <c r="C356" s="18">
        <v>6380.95</v>
      </c>
      <c r="D356" s="18">
        <v>1115834</v>
      </c>
      <c r="E356" s="18">
        <v>0</v>
      </c>
      <c r="F356" s="18">
        <v>1002705.7</v>
      </c>
      <c r="G356" s="18">
        <f t="shared" si="70"/>
        <v>996324.75</v>
      </c>
      <c r="H356" s="18">
        <f t="shared" si="71"/>
        <v>-1002705.7</v>
      </c>
      <c r="I356" s="19">
        <f t="shared" si="72"/>
        <v>15614.050415690454</v>
      </c>
      <c r="J356" s="19">
        <f t="shared" si="73"/>
        <v>0</v>
      </c>
      <c r="K356" s="19">
        <f t="shared" si="74"/>
        <v>89.861547506170268</v>
      </c>
    </row>
    <row r="357" spans="1:11" x14ac:dyDescent="0.2">
      <c r="A357" s="24" t="s">
        <v>54</v>
      </c>
      <c r="B357" s="17" t="s">
        <v>55</v>
      </c>
      <c r="C357" s="18">
        <v>0</v>
      </c>
      <c r="D357" s="18">
        <v>1619</v>
      </c>
      <c r="E357" s="18">
        <v>0</v>
      </c>
      <c r="F357" s="18">
        <v>1618.36</v>
      </c>
      <c r="G357" s="18">
        <f t="shared" si="70"/>
        <v>1618.36</v>
      </c>
      <c r="H357" s="18">
        <f t="shared" si="71"/>
        <v>-1618.36</v>
      </c>
      <c r="I357" s="19">
        <f t="shared" si="72"/>
        <v>0</v>
      </c>
      <c r="J357" s="19">
        <f t="shared" si="73"/>
        <v>0</v>
      </c>
      <c r="K357" s="19">
        <f t="shared" si="74"/>
        <v>99.960469425571333</v>
      </c>
    </row>
    <row r="358" spans="1:11" ht="25.5" x14ac:dyDescent="0.2">
      <c r="A358" s="25" t="s">
        <v>56</v>
      </c>
      <c r="B358" s="17" t="s">
        <v>57</v>
      </c>
      <c r="C358" s="18">
        <v>0</v>
      </c>
      <c r="D358" s="18">
        <v>1619</v>
      </c>
      <c r="E358" s="18">
        <v>0</v>
      </c>
      <c r="F358" s="18">
        <v>1618.36</v>
      </c>
      <c r="G358" s="18">
        <f t="shared" si="70"/>
        <v>1618.36</v>
      </c>
      <c r="H358" s="18">
        <f t="shared" si="71"/>
        <v>-1618.36</v>
      </c>
      <c r="I358" s="19">
        <f t="shared" si="72"/>
        <v>0</v>
      </c>
      <c r="J358" s="19">
        <f t="shared" si="73"/>
        <v>0</v>
      </c>
      <c r="K358" s="19">
        <f t="shared" si="74"/>
        <v>99.960469425571333</v>
      </c>
    </row>
    <row r="359" spans="1:11" ht="25.5" x14ac:dyDescent="0.2">
      <c r="A359" s="26" t="s">
        <v>104</v>
      </c>
      <c r="B359" s="17" t="s">
        <v>105</v>
      </c>
      <c r="C359" s="18">
        <v>0</v>
      </c>
      <c r="D359" s="18">
        <v>1619</v>
      </c>
      <c r="E359" s="18">
        <v>0</v>
      </c>
      <c r="F359" s="18">
        <v>1618.36</v>
      </c>
      <c r="G359" s="18">
        <f t="shared" si="70"/>
        <v>1618.36</v>
      </c>
      <c r="H359" s="18">
        <f t="shared" si="71"/>
        <v>-1618.36</v>
      </c>
      <c r="I359" s="19">
        <f t="shared" si="72"/>
        <v>0</v>
      </c>
      <c r="J359" s="19">
        <f t="shared" si="73"/>
        <v>0</v>
      </c>
      <c r="K359" s="19">
        <f t="shared" si="74"/>
        <v>99.960469425571333</v>
      </c>
    </row>
    <row r="360" spans="1:11" x14ac:dyDescent="0.2">
      <c r="A360" s="24" t="s">
        <v>191</v>
      </c>
      <c r="B360" s="17" t="s">
        <v>192</v>
      </c>
      <c r="C360" s="18">
        <v>6380.95</v>
      </c>
      <c r="D360" s="18">
        <v>1114215</v>
      </c>
      <c r="E360" s="18">
        <v>0</v>
      </c>
      <c r="F360" s="18">
        <v>1001087.34</v>
      </c>
      <c r="G360" s="18">
        <f t="shared" si="70"/>
        <v>994706.39</v>
      </c>
      <c r="H360" s="18">
        <f t="shared" si="71"/>
        <v>-1001087.34</v>
      </c>
      <c r="I360" s="19">
        <f t="shared" si="72"/>
        <v>15588.688048017928</v>
      </c>
      <c r="J360" s="19">
        <f t="shared" si="73"/>
        <v>0</v>
      </c>
      <c r="K360" s="19">
        <f t="shared" si="74"/>
        <v>89.846873359270873</v>
      </c>
    </row>
    <row r="361" spans="1:11" x14ac:dyDescent="0.2">
      <c r="A361" s="22" t="s">
        <v>60</v>
      </c>
      <c r="B361" s="17" t="s">
        <v>61</v>
      </c>
      <c r="C361" s="18">
        <v>707417.98</v>
      </c>
      <c r="D361" s="18">
        <v>143096</v>
      </c>
      <c r="E361" s="18">
        <v>0</v>
      </c>
      <c r="F361" s="18">
        <v>143095.19</v>
      </c>
      <c r="G361" s="18">
        <f t="shared" si="70"/>
        <v>-564322.79</v>
      </c>
      <c r="H361" s="18">
        <f t="shared" si="71"/>
        <v>-143095.19</v>
      </c>
      <c r="I361" s="19">
        <f t="shared" si="72"/>
        <v>-79.77218645191914</v>
      </c>
      <c r="J361" s="19">
        <f t="shared" si="73"/>
        <v>0</v>
      </c>
      <c r="K361" s="19">
        <f t="shared" si="74"/>
        <v>99.999433946441556</v>
      </c>
    </row>
    <row r="362" spans="1:11" x14ac:dyDescent="0.2">
      <c r="A362" s="23" t="s">
        <v>62</v>
      </c>
      <c r="B362" s="17" t="s">
        <v>63</v>
      </c>
      <c r="C362" s="18">
        <v>707417.98</v>
      </c>
      <c r="D362" s="18">
        <v>143096</v>
      </c>
      <c r="E362" s="18">
        <v>0</v>
      </c>
      <c r="F362" s="18">
        <v>143095.19</v>
      </c>
      <c r="G362" s="18">
        <f t="shared" si="70"/>
        <v>-564322.79</v>
      </c>
      <c r="H362" s="18">
        <f t="shared" si="71"/>
        <v>-143095.19</v>
      </c>
      <c r="I362" s="19">
        <f t="shared" si="72"/>
        <v>-79.77218645191914</v>
      </c>
      <c r="J362" s="19">
        <f t="shared" si="73"/>
        <v>0</v>
      </c>
      <c r="K362" s="19">
        <f t="shared" si="74"/>
        <v>99.999433946441556</v>
      </c>
    </row>
    <row r="363" spans="1:11" x14ac:dyDescent="0.2">
      <c r="A363" s="16"/>
      <c r="B363" s="17" t="s">
        <v>64</v>
      </c>
      <c r="C363" s="18">
        <v>196343.39</v>
      </c>
      <c r="D363" s="18">
        <v>-148642</v>
      </c>
      <c r="E363" s="18">
        <v>0</v>
      </c>
      <c r="F363" s="18">
        <v>2176432.0499999998</v>
      </c>
      <c r="G363" s="18">
        <f t="shared" si="70"/>
        <v>1980088.6599999997</v>
      </c>
      <c r="H363" s="18">
        <f t="shared" si="71"/>
        <v>-2176432.0499999998</v>
      </c>
      <c r="I363" s="19">
        <f t="shared" si="72"/>
        <v>1008.482465337896</v>
      </c>
      <c r="J363" s="19">
        <f t="shared" si="73"/>
        <v>0</v>
      </c>
      <c r="K363" s="19">
        <f t="shared" si="74"/>
        <v>-1464.2106874234737</v>
      </c>
    </row>
    <row r="364" spans="1:11" x14ac:dyDescent="0.2">
      <c r="A364" s="16" t="s">
        <v>65</v>
      </c>
      <c r="B364" s="17" t="s">
        <v>66</v>
      </c>
      <c r="C364" s="18">
        <v>-196343.39</v>
      </c>
      <c r="D364" s="18">
        <v>148642</v>
      </c>
      <c r="E364" s="18">
        <v>0</v>
      </c>
      <c r="F364" s="18">
        <v>-2176432.0499999998</v>
      </c>
      <c r="G364" s="18">
        <f t="shared" si="70"/>
        <v>-1980088.6599999997</v>
      </c>
      <c r="H364" s="18">
        <f t="shared" si="71"/>
        <v>2176432.0499999998</v>
      </c>
      <c r="I364" s="19">
        <f t="shared" si="72"/>
        <v>1008.482465337896</v>
      </c>
      <c r="J364" s="19">
        <f t="shared" si="73"/>
        <v>0</v>
      </c>
      <c r="K364" s="19">
        <f t="shared" si="74"/>
        <v>-1464.2106874234737</v>
      </c>
    </row>
    <row r="365" spans="1:11" x14ac:dyDescent="0.2">
      <c r="A365" s="22" t="s">
        <v>67</v>
      </c>
      <c r="B365" s="17" t="s">
        <v>68</v>
      </c>
      <c r="C365" s="18">
        <v>-196343.39</v>
      </c>
      <c r="D365" s="18">
        <v>148642</v>
      </c>
      <c r="E365" s="18">
        <v>0</v>
      </c>
      <c r="F365" s="18">
        <v>-2176432.0499999998</v>
      </c>
      <c r="G365" s="18">
        <f t="shared" si="70"/>
        <v>-1980088.6599999997</v>
      </c>
      <c r="H365" s="18">
        <f t="shared" si="71"/>
        <v>2176432.0499999998</v>
      </c>
      <c r="I365" s="19">
        <f t="shared" si="72"/>
        <v>1008.482465337896</v>
      </c>
      <c r="J365" s="19">
        <f t="shared" si="73"/>
        <v>0</v>
      </c>
      <c r="K365" s="19">
        <f t="shared" si="74"/>
        <v>-1464.2106874234737</v>
      </c>
    </row>
    <row r="366" spans="1:11" ht="25.5" x14ac:dyDescent="0.2">
      <c r="A366" s="23" t="s">
        <v>106</v>
      </c>
      <c r="B366" s="17" t="s">
        <v>107</v>
      </c>
      <c r="C366" s="18">
        <v>-567681.99</v>
      </c>
      <c r="D366" s="18">
        <v>148642</v>
      </c>
      <c r="E366" s="18">
        <v>0</v>
      </c>
      <c r="F366" s="18">
        <v>-148640.76</v>
      </c>
      <c r="G366" s="18">
        <f t="shared" si="70"/>
        <v>419041.23</v>
      </c>
      <c r="H366" s="18">
        <f t="shared" si="71"/>
        <v>148640.76</v>
      </c>
      <c r="I366" s="19">
        <f t="shared" si="72"/>
        <v>-73.816192407301841</v>
      </c>
      <c r="J366" s="19">
        <f t="shared" si="73"/>
        <v>0</v>
      </c>
      <c r="K366" s="19">
        <f t="shared" si="74"/>
        <v>-99.999165780869475</v>
      </c>
    </row>
    <row r="367" spans="1:11" ht="25.5" x14ac:dyDescent="0.2">
      <c r="A367" s="27" t="s">
        <v>223</v>
      </c>
      <c r="B367" s="28" t="s">
        <v>224</v>
      </c>
      <c r="C367" s="29"/>
      <c r="D367" s="29"/>
      <c r="E367" s="29"/>
      <c r="F367" s="29"/>
      <c r="G367" s="29"/>
      <c r="H367" s="29"/>
      <c r="I367" s="30"/>
      <c r="J367" s="30"/>
      <c r="K367" s="30"/>
    </row>
    <row r="368" spans="1:11" x14ac:dyDescent="0.2">
      <c r="A368" s="16" t="s">
        <v>26</v>
      </c>
      <c r="B368" s="17" t="s">
        <v>27</v>
      </c>
      <c r="C368" s="18">
        <v>51427.19</v>
      </c>
      <c r="D368" s="18">
        <v>344548</v>
      </c>
      <c r="E368" s="18">
        <v>0</v>
      </c>
      <c r="F368" s="18">
        <v>228703.74</v>
      </c>
      <c r="G368" s="18">
        <f t="shared" ref="G368:G381" si="75">F368-C368</f>
        <v>177276.55</v>
      </c>
      <c r="H368" s="18">
        <f t="shared" ref="H368:H381" si="76">E368-F368</f>
        <v>-228703.74</v>
      </c>
      <c r="I368" s="19">
        <f t="shared" ref="I368:I381" si="77">IF(ISERROR(F368/C368),0,F368/C368*100-100)</f>
        <v>344.71366216975878</v>
      </c>
      <c r="J368" s="19">
        <f t="shared" ref="J368:J381" si="78">IF(ISERROR(F368/E368),0,F368/E368*100)</f>
        <v>0</v>
      </c>
      <c r="K368" s="19">
        <f t="shared" ref="K368:K381" si="79">IF(ISERROR(F368/D368),0,F368/D368*100)</f>
        <v>66.37790380440461</v>
      </c>
    </row>
    <row r="369" spans="1:11" x14ac:dyDescent="0.2">
      <c r="A369" s="22" t="s">
        <v>90</v>
      </c>
      <c r="B369" s="17" t="s">
        <v>91</v>
      </c>
      <c r="C369" s="18">
        <v>6380.95</v>
      </c>
      <c r="D369" s="18">
        <v>171459</v>
      </c>
      <c r="E369" s="18">
        <v>0</v>
      </c>
      <c r="F369" s="18">
        <v>58331.34</v>
      </c>
      <c r="G369" s="18">
        <f t="shared" si="75"/>
        <v>51950.39</v>
      </c>
      <c r="H369" s="18">
        <f t="shared" si="76"/>
        <v>-58331.34</v>
      </c>
      <c r="I369" s="19">
        <f t="shared" si="77"/>
        <v>814.14820677171895</v>
      </c>
      <c r="J369" s="19">
        <f t="shared" si="78"/>
        <v>0</v>
      </c>
      <c r="K369" s="19">
        <f t="shared" si="79"/>
        <v>34.020576347698281</v>
      </c>
    </row>
    <row r="370" spans="1:11" x14ac:dyDescent="0.2">
      <c r="A370" s="22" t="s">
        <v>30</v>
      </c>
      <c r="B370" s="17" t="s">
        <v>31</v>
      </c>
      <c r="C370" s="18">
        <v>45046.239999999998</v>
      </c>
      <c r="D370" s="18">
        <v>173089</v>
      </c>
      <c r="E370" s="18">
        <v>0</v>
      </c>
      <c r="F370" s="18">
        <v>170372.4</v>
      </c>
      <c r="G370" s="18">
        <f t="shared" si="75"/>
        <v>125326.16</v>
      </c>
      <c r="H370" s="18">
        <f t="shared" si="76"/>
        <v>-170372.4</v>
      </c>
      <c r="I370" s="19">
        <f t="shared" si="77"/>
        <v>278.21669466752388</v>
      </c>
      <c r="J370" s="19">
        <f t="shared" si="78"/>
        <v>0</v>
      </c>
      <c r="K370" s="19">
        <f t="shared" si="79"/>
        <v>98.430518403826923</v>
      </c>
    </row>
    <row r="371" spans="1:11" x14ac:dyDescent="0.2">
      <c r="A371" s="23" t="s">
        <v>32</v>
      </c>
      <c r="B371" s="17" t="s">
        <v>33</v>
      </c>
      <c r="C371" s="18">
        <v>45046.239999999998</v>
      </c>
      <c r="D371" s="18">
        <v>173089</v>
      </c>
      <c r="E371" s="18">
        <v>0</v>
      </c>
      <c r="F371" s="18">
        <v>170372.4</v>
      </c>
      <c r="G371" s="18">
        <f t="shared" si="75"/>
        <v>125326.16</v>
      </c>
      <c r="H371" s="18">
        <f t="shared" si="76"/>
        <v>-170372.4</v>
      </c>
      <c r="I371" s="19">
        <f t="shared" si="77"/>
        <v>278.21669466752388</v>
      </c>
      <c r="J371" s="19">
        <f t="shared" si="78"/>
        <v>0</v>
      </c>
      <c r="K371" s="19">
        <f t="shared" si="79"/>
        <v>98.430518403826923</v>
      </c>
    </row>
    <row r="372" spans="1:11" x14ac:dyDescent="0.2">
      <c r="A372" s="16" t="s">
        <v>34</v>
      </c>
      <c r="B372" s="17" t="s">
        <v>35</v>
      </c>
      <c r="C372" s="18">
        <v>51427.19</v>
      </c>
      <c r="D372" s="18">
        <v>344548</v>
      </c>
      <c r="E372" s="18">
        <v>0</v>
      </c>
      <c r="F372" s="18">
        <v>228703.74</v>
      </c>
      <c r="G372" s="18">
        <f t="shared" si="75"/>
        <v>177276.55</v>
      </c>
      <c r="H372" s="18">
        <f t="shared" si="76"/>
        <v>-228703.74</v>
      </c>
      <c r="I372" s="19">
        <f t="shared" si="77"/>
        <v>344.71366216975878</v>
      </c>
      <c r="J372" s="19">
        <f t="shared" si="78"/>
        <v>0</v>
      </c>
      <c r="K372" s="19">
        <f t="shared" si="79"/>
        <v>66.37790380440461</v>
      </c>
    </row>
    <row r="373" spans="1:11" x14ac:dyDescent="0.2">
      <c r="A373" s="22" t="s">
        <v>36</v>
      </c>
      <c r="B373" s="17" t="s">
        <v>37</v>
      </c>
      <c r="C373" s="18">
        <v>51427.19</v>
      </c>
      <c r="D373" s="18">
        <v>211738</v>
      </c>
      <c r="E373" s="18">
        <v>0</v>
      </c>
      <c r="F373" s="18">
        <v>95893.74</v>
      </c>
      <c r="G373" s="18">
        <f t="shared" si="75"/>
        <v>44466.55</v>
      </c>
      <c r="H373" s="18">
        <f t="shared" si="76"/>
        <v>-95893.74</v>
      </c>
      <c r="I373" s="19">
        <f t="shared" si="77"/>
        <v>86.465058658658961</v>
      </c>
      <c r="J373" s="19">
        <f t="shared" si="78"/>
        <v>0</v>
      </c>
      <c r="K373" s="19">
        <f t="shared" si="79"/>
        <v>45.288866429266363</v>
      </c>
    </row>
    <row r="374" spans="1:11" x14ac:dyDescent="0.2">
      <c r="A374" s="23" t="s">
        <v>38</v>
      </c>
      <c r="B374" s="17" t="s">
        <v>39</v>
      </c>
      <c r="C374" s="18">
        <v>45046.239999999998</v>
      </c>
      <c r="D374" s="18">
        <v>40279</v>
      </c>
      <c r="E374" s="18">
        <v>0</v>
      </c>
      <c r="F374" s="18">
        <v>37562.400000000001</v>
      </c>
      <c r="G374" s="18">
        <f t="shared" si="75"/>
        <v>-7483.8399999999965</v>
      </c>
      <c r="H374" s="18">
        <f t="shared" si="76"/>
        <v>-37562.400000000001</v>
      </c>
      <c r="I374" s="19">
        <f t="shared" si="77"/>
        <v>-16.613684072188931</v>
      </c>
      <c r="J374" s="19">
        <f t="shared" si="78"/>
        <v>0</v>
      </c>
      <c r="K374" s="19">
        <f t="shared" si="79"/>
        <v>93.255542590431745</v>
      </c>
    </row>
    <row r="375" spans="1:11" x14ac:dyDescent="0.2">
      <c r="A375" s="24" t="s">
        <v>40</v>
      </c>
      <c r="B375" s="17" t="s">
        <v>41</v>
      </c>
      <c r="C375" s="18">
        <v>34222.269999999997</v>
      </c>
      <c r="D375" s="18">
        <v>29197</v>
      </c>
      <c r="E375" s="18">
        <v>0</v>
      </c>
      <c r="F375" s="18">
        <v>28961.33</v>
      </c>
      <c r="G375" s="18">
        <f t="shared" si="75"/>
        <v>-5260.9399999999951</v>
      </c>
      <c r="H375" s="18">
        <f t="shared" si="76"/>
        <v>-28961.33</v>
      </c>
      <c r="I375" s="19">
        <f t="shared" si="77"/>
        <v>-15.37285516127362</v>
      </c>
      <c r="J375" s="19">
        <f t="shared" si="78"/>
        <v>0</v>
      </c>
      <c r="K375" s="19">
        <f t="shared" si="79"/>
        <v>99.192828030277099</v>
      </c>
    </row>
    <row r="376" spans="1:11" x14ac:dyDescent="0.2">
      <c r="A376" s="24" t="s">
        <v>42</v>
      </c>
      <c r="B376" s="17" t="s">
        <v>43</v>
      </c>
      <c r="C376" s="18">
        <v>10823.97</v>
      </c>
      <c r="D376" s="18">
        <v>11082</v>
      </c>
      <c r="E376" s="18">
        <v>0</v>
      </c>
      <c r="F376" s="18">
        <v>8601.07</v>
      </c>
      <c r="G376" s="18">
        <f t="shared" si="75"/>
        <v>-2222.8999999999996</v>
      </c>
      <c r="H376" s="18">
        <f t="shared" si="76"/>
        <v>-8601.07</v>
      </c>
      <c r="I376" s="19">
        <f t="shared" si="77"/>
        <v>-20.536827060681063</v>
      </c>
      <c r="J376" s="19">
        <f t="shared" si="78"/>
        <v>0</v>
      </c>
      <c r="K376" s="19">
        <f t="shared" si="79"/>
        <v>77.612975997112429</v>
      </c>
    </row>
    <row r="377" spans="1:11" x14ac:dyDescent="0.2">
      <c r="A377" s="25" t="s">
        <v>44</v>
      </c>
      <c r="B377" s="17" t="s">
        <v>45</v>
      </c>
      <c r="C377" s="18">
        <v>0</v>
      </c>
      <c r="D377" s="18">
        <v>0</v>
      </c>
      <c r="E377" s="18">
        <v>0</v>
      </c>
      <c r="F377" s="18">
        <v>621</v>
      </c>
      <c r="G377" s="18">
        <f t="shared" si="75"/>
        <v>621</v>
      </c>
      <c r="H377" s="18">
        <f t="shared" si="76"/>
        <v>-621</v>
      </c>
      <c r="I377" s="19">
        <f t="shared" si="77"/>
        <v>0</v>
      </c>
      <c r="J377" s="19">
        <f t="shared" si="78"/>
        <v>0</v>
      </c>
      <c r="K377" s="19">
        <f t="shared" si="79"/>
        <v>0</v>
      </c>
    </row>
    <row r="378" spans="1:11" ht="25.5" x14ac:dyDescent="0.2">
      <c r="A378" s="23" t="s">
        <v>52</v>
      </c>
      <c r="B378" s="17" t="s">
        <v>53</v>
      </c>
      <c r="C378" s="18">
        <v>6380.95</v>
      </c>
      <c r="D378" s="18">
        <v>171459</v>
      </c>
      <c r="E378" s="18">
        <v>0</v>
      </c>
      <c r="F378" s="18">
        <v>58331.34</v>
      </c>
      <c r="G378" s="18">
        <f t="shared" si="75"/>
        <v>51950.39</v>
      </c>
      <c r="H378" s="18">
        <f t="shared" si="76"/>
        <v>-58331.34</v>
      </c>
      <c r="I378" s="19">
        <f t="shared" si="77"/>
        <v>814.14820677171895</v>
      </c>
      <c r="J378" s="19">
        <f t="shared" si="78"/>
        <v>0</v>
      </c>
      <c r="K378" s="19">
        <f t="shared" si="79"/>
        <v>34.020576347698281</v>
      </c>
    </row>
    <row r="379" spans="1:11" x14ac:dyDescent="0.2">
      <c r="A379" s="24" t="s">
        <v>191</v>
      </c>
      <c r="B379" s="17" t="s">
        <v>192</v>
      </c>
      <c r="C379" s="18">
        <v>6380.95</v>
      </c>
      <c r="D379" s="18">
        <v>171459</v>
      </c>
      <c r="E379" s="18">
        <v>0</v>
      </c>
      <c r="F379" s="18">
        <v>58331.34</v>
      </c>
      <c r="G379" s="18">
        <f t="shared" si="75"/>
        <v>51950.39</v>
      </c>
      <c r="H379" s="18">
        <f t="shared" si="76"/>
        <v>-58331.34</v>
      </c>
      <c r="I379" s="19">
        <f t="shared" si="77"/>
        <v>814.14820677171895</v>
      </c>
      <c r="J379" s="19">
        <f t="shared" si="78"/>
        <v>0</v>
      </c>
      <c r="K379" s="19">
        <f t="shared" si="79"/>
        <v>34.020576347698281</v>
      </c>
    </row>
    <row r="380" spans="1:11" x14ac:dyDescent="0.2">
      <c r="A380" s="22" t="s">
        <v>60</v>
      </c>
      <c r="B380" s="17" t="s">
        <v>61</v>
      </c>
      <c r="C380" s="18">
        <v>0</v>
      </c>
      <c r="D380" s="18">
        <v>132810</v>
      </c>
      <c r="E380" s="18">
        <v>0</v>
      </c>
      <c r="F380" s="18">
        <v>132810</v>
      </c>
      <c r="G380" s="18">
        <f t="shared" si="75"/>
        <v>132810</v>
      </c>
      <c r="H380" s="18">
        <f t="shared" si="76"/>
        <v>-132810</v>
      </c>
      <c r="I380" s="19">
        <f t="shared" si="77"/>
        <v>0</v>
      </c>
      <c r="J380" s="19">
        <f t="shared" si="78"/>
        <v>0</v>
      </c>
      <c r="K380" s="19">
        <f t="shared" si="79"/>
        <v>100</v>
      </c>
    </row>
    <row r="381" spans="1:11" x14ac:dyDescent="0.2">
      <c r="A381" s="23" t="s">
        <v>62</v>
      </c>
      <c r="B381" s="17" t="s">
        <v>63</v>
      </c>
      <c r="C381" s="18">
        <v>0</v>
      </c>
      <c r="D381" s="18">
        <v>132810</v>
      </c>
      <c r="E381" s="18">
        <v>0</v>
      </c>
      <c r="F381" s="18">
        <v>132810</v>
      </c>
      <c r="G381" s="18">
        <f t="shared" si="75"/>
        <v>132810</v>
      </c>
      <c r="H381" s="18">
        <f t="shared" si="76"/>
        <v>-132810</v>
      </c>
      <c r="I381" s="19">
        <f t="shared" si="77"/>
        <v>0</v>
      </c>
      <c r="J381" s="19">
        <f t="shared" si="78"/>
        <v>0</v>
      </c>
      <c r="K381" s="19">
        <f t="shared" si="79"/>
        <v>100</v>
      </c>
    </row>
    <row r="382" spans="1:11" ht="38.25" x14ac:dyDescent="0.2">
      <c r="A382" s="39" t="s">
        <v>225</v>
      </c>
      <c r="B382" s="28" t="s">
        <v>226</v>
      </c>
      <c r="C382" s="29"/>
      <c r="D382" s="29"/>
      <c r="E382" s="29"/>
      <c r="F382" s="29"/>
      <c r="G382" s="29"/>
      <c r="H382" s="29"/>
      <c r="I382" s="30"/>
      <c r="J382" s="30"/>
      <c r="K382" s="30"/>
    </row>
    <row r="383" spans="1:11" x14ac:dyDescent="0.2">
      <c r="A383" s="16" t="s">
        <v>26</v>
      </c>
      <c r="B383" s="17" t="s">
        <v>27</v>
      </c>
      <c r="C383" s="18">
        <v>6380.95</v>
      </c>
      <c r="D383" s="18">
        <v>171459</v>
      </c>
      <c r="E383" s="18">
        <v>0</v>
      </c>
      <c r="F383" s="18">
        <v>58331.34</v>
      </c>
      <c r="G383" s="18">
        <f t="shared" ref="G383:G388" si="80">F383-C383</f>
        <v>51950.39</v>
      </c>
      <c r="H383" s="18">
        <f t="shared" ref="H383:H388" si="81">E383-F383</f>
        <v>-58331.34</v>
      </c>
      <c r="I383" s="19">
        <f t="shared" ref="I383:I388" si="82">IF(ISERROR(F383/C383),0,F383/C383*100-100)</f>
        <v>814.14820677171895</v>
      </c>
      <c r="J383" s="19">
        <f t="shared" ref="J383:J388" si="83">IF(ISERROR(F383/E383),0,F383/E383*100)</f>
        <v>0</v>
      </c>
      <c r="K383" s="19">
        <f t="shared" ref="K383:K388" si="84">IF(ISERROR(F383/D383),0,F383/D383*100)</f>
        <v>34.020576347698281</v>
      </c>
    </row>
    <row r="384" spans="1:11" x14ac:dyDescent="0.2">
      <c r="A384" s="22" t="s">
        <v>90</v>
      </c>
      <c r="B384" s="17" t="s">
        <v>91</v>
      </c>
      <c r="C384" s="18">
        <v>6380.95</v>
      </c>
      <c r="D384" s="18">
        <v>171459</v>
      </c>
      <c r="E384" s="18">
        <v>0</v>
      </c>
      <c r="F384" s="18">
        <v>58331.34</v>
      </c>
      <c r="G384" s="18">
        <f t="shared" si="80"/>
        <v>51950.39</v>
      </c>
      <c r="H384" s="18">
        <f t="shared" si="81"/>
        <v>-58331.34</v>
      </c>
      <c r="I384" s="19">
        <f t="shared" si="82"/>
        <v>814.14820677171895</v>
      </c>
      <c r="J384" s="19">
        <f t="shared" si="83"/>
        <v>0</v>
      </c>
      <c r="K384" s="19">
        <f t="shared" si="84"/>
        <v>34.020576347698281</v>
      </c>
    </row>
    <row r="385" spans="1:11" x14ac:dyDescent="0.2">
      <c r="A385" s="16" t="s">
        <v>34</v>
      </c>
      <c r="B385" s="17" t="s">
        <v>35</v>
      </c>
      <c r="C385" s="18">
        <v>6380.95</v>
      </c>
      <c r="D385" s="18">
        <v>171459</v>
      </c>
      <c r="E385" s="18">
        <v>0</v>
      </c>
      <c r="F385" s="18">
        <v>58331.34</v>
      </c>
      <c r="G385" s="18">
        <f t="shared" si="80"/>
        <v>51950.39</v>
      </c>
      <c r="H385" s="18">
        <f t="shared" si="81"/>
        <v>-58331.34</v>
      </c>
      <c r="I385" s="19">
        <f t="shared" si="82"/>
        <v>814.14820677171895</v>
      </c>
      <c r="J385" s="19">
        <f t="shared" si="83"/>
        <v>0</v>
      </c>
      <c r="K385" s="19">
        <f t="shared" si="84"/>
        <v>34.020576347698281</v>
      </c>
    </row>
    <row r="386" spans="1:11" x14ac:dyDescent="0.2">
      <c r="A386" s="22" t="s">
        <v>36</v>
      </c>
      <c r="B386" s="17" t="s">
        <v>37</v>
      </c>
      <c r="C386" s="18">
        <v>6380.95</v>
      </c>
      <c r="D386" s="18">
        <v>171459</v>
      </c>
      <c r="E386" s="18">
        <v>0</v>
      </c>
      <c r="F386" s="18">
        <v>58331.34</v>
      </c>
      <c r="G386" s="18">
        <f t="shared" si="80"/>
        <v>51950.39</v>
      </c>
      <c r="H386" s="18">
        <f t="shared" si="81"/>
        <v>-58331.34</v>
      </c>
      <c r="I386" s="19">
        <f t="shared" si="82"/>
        <v>814.14820677171895</v>
      </c>
      <c r="J386" s="19">
        <f t="shared" si="83"/>
        <v>0</v>
      </c>
      <c r="K386" s="19">
        <f t="shared" si="84"/>
        <v>34.020576347698281</v>
      </c>
    </row>
    <row r="387" spans="1:11" ht="25.5" x14ac:dyDescent="0.2">
      <c r="A387" s="23" t="s">
        <v>52</v>
      </c>
      <c r="B387" s="17" t="s">
        <v>53</v>
      </c>
      <c r="C387" s="18">
        <v>6380.95</v>
      </c>
      <c r="D387" s="18">
        <v>171459</v>
      </c>
      <c r="E387" s="18">
        <v>0</v>
      </c>
      <c r="F387" s="18">
        <v>58331.34</v>
      </c>
      <c r="G387" s="18">
        <f t="shared" si="80"/>
        <v>51950.39</v>
      </c>
      <c r="H387" s="18">
        <f t="shared" si="81"/>
        <v>-58331.34</v>
      </c>
      <c r="I387" s="19">
        <f t="shared" si="82"/>
        <v>814.14820677171895</v>
      </c>
      <c r="J387" s="19">
        <f t="shared" si="83"/>
        <v>0</v>
      </c>
      <c r="K387" s="19">
        <f t="shared" si="84"/>
        <v>34.020576347698281</v>
      </c>
    </row>
    <row r="388" spans="1:11" x14ac:dyDescent="0.2">
      <c r="A388" s="24" t="s">
        <v>191</v>
      </c>
      <c r="B388" s="17" t="s">
        <v>192</v>
      </c>
      <c r="C388" s="18">
        <v>6380.95</v>
      </c>
      <c r="D388" s="18">
        <v>171459</v>
      </c>
      <c r="E388" s="18">
        <v>0</v>
      </c>
      <c r="F388" s="18">
        <v>58331.34</v>
      </c>
      <c r="G388" s="18">
        <f t="shared" si="80"/>
        <v>51950.39</v>
      </c>
      <c r="H388" s="18">
        <f t="shared" si="81"/>
        <v>-58331.34</v>
      </c>
      <c r="I388" s="19">
        <f t="shared" si="82"/>
        <v>814.14820677171895</v>
      </c>
      <c r="J388" s="19">
        <f t="shared" si="83"/>
        <v>0</v>
      </c>
      <c r="K388" s="19">
        <f t="shared" si="84"/>
        <v>34.020576347698281</v>
      </c>
    </row>
    <row r="389" spans="1:11" ht="25.5" x14ac:dyDescent="0.2">
      <c r="A389" s="39" t="s">
        <v>227</v>
      </c>
      <c r="B389" s="28" t="s">
        <v>228</v>
      </c>
      <c r="C389" s="29"/>
      <c r="D389" s="29"/>
      <c r="E389" s="29"/>
      <c r="F389" s="29"/>
      <c r="G389" s="29"/>
      <c r="H389" s="29"/>
      <c r="I389" s="30"/>
      <c r="J389" s="30"/>
      <c r="K389" s="30"/>
    </row>
    <row r="390" spans="1:11" x14ac:dyDescent="0.2">
      <c r="A390" s="16" t="s">
        <v>26</v>
      </c>
      <c r="B390" s="17" t="s">
        <v>27</v>
      </c>
      <c r="C390" s="18">
        <v>45046.239999999998</v>
      </c>
      <c r="D390" s="18">
        <v>173089</v>
      </c>
      <c r="E390" s="18">
        <v>0</v>
      </c>
      <c r="F390" s="18">
        <v>170372.4</v>
      </c>
      <c r="G390" s="18">
        <f t="shared" ref="G390:G400" si="85">F390-C390</f>
        <v>125326.16</v>
      </c>
      <c r="H390" s="18">
        <f t="shared" ref="H390:H400" si="86">E390-F390</f>
        <v>-170372.4</v>
      </c>
      <c r="I390" s="19">
        <f t="shared" ref="I390:I400" si="87">IF(ISERROR(F390/C390),0,F390/C390*100-100)</f>
        <v>278.21669466752388</v>
      </c>
      <c r="J390" s="19">
        <f t="shared" ref="J390:J400" si="88">IF(ISERROR(F390/E390),0,F390/E390*100)</f>
        <v>0</v>
      </c>
      <c r="K390" s="19">
        <f t="shared" ref="K390:K400" si="89">IF(ISERROR(F390/D390),0,F390/D390*100)</f>
        <v>98.430518403826923</v>
      </c>
    </row>
    <row r="391" spans="1:11" x14ac:dyDescent="0.2">
      <c r="A391" s="22" t="s">
        <v>30</v>
      </c>
      <c r="B391" s="17" t="s">
        <v>31</v>
      </c>
      <c r="C391" s="18">
        <v>45046.239999999998</v>
      </c>
      <c r="D391" s="18">
        <v>173089</v>
      </c>
      <c r="E391" s="18">
        <v>0</v>
      </c>
      <c r="F391" s="18">
        <v>170372.4</v>
      </c>
      <c r="G391" s="18">
        <f t="shared" si="85"/>
        <v>125326.16</v>
      </c>
      <c r="H391" s="18">
        <f t="shared" si="86"/>
        <v>-170372.4</v>
      </c>
      <c r="I391" s="19">
        <f t="shared" si="87"/>
        <v>278.21669466752388</v>
      </c>
      <c r="J391" s="19">
        <f t="shared" si="88"/>
        <v>0</v>
      </c>
      <c r="K391" s="19">
        <f t="shared" si="89"/>
        <v>98.430518403826923</v>
      </c>
    </row>
    <row r="392" spans="1:11" x14ac:dyDescent="0.2">
      <c r="A392" s="23" t="s">
        <v>32</v>
      </c>
      <c r="B392" s="17" t="s">
        <v>33</v>
      </c>
      <c r="C392" s="18">
        <v>45046.239999999998</v>
      </c>
      <c r="D392" s="18">
        <v>173089</v>
      </c>
      <c r="E392" s="18">
        <v>0</v>
      </c>
      <c r="F392" s="18">
        <v>170372.4</v>
      </c>
      <c r="G392" s="18">
        <f t="shared" si="85"/>
        <v>125326.16</v>
      </c>
      <c r="H392" s="18">
        <f t="shared" si="86"/>
        <v>-170372.4</v>
      </c>
      <c r="I392" s="19">
        <f t="shared" si="87"/>
        <v>278.21669466752388</v>
      </c>
      <c r="J392" s="19">
        <f t="shared" si="88"/>
        <v>0</v>
      </c>
      <c r="K392" s="19">
        <f t="shared" si="89"/>
        <v>98.430518403826923</v>
      </c>
    </row>
    <row r="393" spans="1:11" x14ac:dyDescent="0.2">
      <c r="A393" s="16" t="s">
        <v>34</v>
      </c>
      <c r="B393" s="17" t="s">
        <v>35</v>
      </c>
      <c r="C393" s="18">
        <v>45046.239999999998</v>
      </c>
      <c r="D393" s="18">
        <v>173089</v>
      </c>
      <c r="E393" s="18">
        <v>0</v>
      </c>
      <c r="F393" s="18">
        <v>170372.4</v>
      </c>
      <c r="G393" s="18">
        <f t="shared" si="85"/>
        <v>125326.16</v>
      </c>
      <c r="H393" s="18">
        <f t="shared" si="86"/>
        <v>-170372.4</v>
      </c>
      <c r="I393" s="19">
        <f t="shared" si="87"/>
        <v>278.21669466752388</v>
      </c>
      <c r="J393" s="19">
        <f t="shared" si="88"/>
        <v>0</v>
      </c>
      <c r="K393" s="19">
        <f t="shared" si="89"/>
        <v>98.430518403826923</v>
      </c>
    </row>
    <row r="394" spans="1:11" x14ac:dyDescent="0.2">
      <c r="A394" s="22" t="s">
        <v>36</v>
      </c>
      <c r="B394" s="17" t="s">
        <v>37</v>
      </c>
      <c r="C394" s="18">
        <v>45046.239999999998</v>
      </c>
      <c r="D394" s="18">
        <v>40279</v>
      </c>
      <c r="E394" s="18">
        <v>0</v>
      </c>
      <c r="F394" s="18">
        <v>37562.400000000001</v>
      </c>
      <c r="G394" s="18">
        <f t="shared" si="85"/>
        <v>-7483.8399999999965</v>
      </c>
      <c r="H394" s="18">
        <f t="shared" si="86"/>
        <v>-37562.400000000001</v>
      </c>
      <c r="I394" s="19">
        <f t="shared" si="87"/>
        <v>-16.613684072188931</v>
      </c>
      <c r="J394" s="19">
        <f t="shared" si="88"/>
        <v>0</v>
      </c>
      <c r="K394" s="19">
        <f t="shared" si="89"/>
        <v>93.255542590431745</v>
      </c>
    </row>
    <row r="395" spans="1:11" x14ac:dyDescent="0.2">
      <c r="A395" s="23" t="s">
        <v>38</v>
      </c>
      <c r="B395" s="17" t="s">
        <v>39</v>
      </c>
      <c r="C395" s="18">
        <v>45046.239999999998</v>
      </c>
      <c r="D395" s="18">
        <v>40279</v>
      </c>
      <c r="E395" s="18">
        <v>0</v>
      </c>
      <c r="F395" s="18">
        <v>37562.400000000001</v>
      </c>
      <c r="G395" s="18">
        <f t="shared" si="85"/>
        <v>-7483.8399999999965</v>
      </c>
      <c r="H395" s="18">
        <f t="shared" si="86"/>
        <v>-37562.400000000001</v>
      </c>
      <c r="I395" s="19">
        <f t="shared" si="87"/>
        <v>-16.613684072188931</v>
      </c>
      <c r="J395" s="19">
        <f t="shared" si="88"/>
        <v>0</v>
      </c>
      <c r="K395" s="19">
        <f t="shared" si="89"/>
        <v>93.255542590431745</v>
      </c>
    </row>
    <row r="396" spans="1:11" x14ac:dyDescent="0.2">
      <c r="A396" s="24" t="s">
        <v>40</v>
      </c>
      <c r="B396" s="17" t="s">
        <v>41</v>
      </c>
      <c r="C396" s="18">
        <v>34222.269999999997</v>
      </c>
      <c r="D396" s="18">
        <v>29197</v>
      </c>
      <c r="E396" s="18">
        <v>0</v>
      </c>
      <c r="F396" s="18">
        <v>28961.33</v>
      </c>
      <c r="G396" s="18">
        <f t="shared" si="85"/>
        <v>-5260.9399999999951</v>
      </c>
      <c r="H396" s="18">
        <f t="shared" si="86"/>
        <v>-28961.33</v>
      </c>
      <c r="I396" s="19">
        <f t="shared" si="87"/>
        <v>-15.37285516127362</v>
      </c>
      <c r="J396" s="19">
        <f t="shared" si="88"/>
        <v>0</v>
      </c>
      <c r="K396" s="19">
        <f t="shared" si="89"/>
        <v>99.192828030277099</v>
      </c>
    </row>
    <row r="397" spans="1:11" x14ac:dyDescent="0.2">
      <c r="A397" s="24" t="s">
        <v>42</v>
      </c>
      <c r="B397" s="17" t="s">
        <v>43</v>
      </c>
      <c r="C397" s="18">
        <v>10823.97</v>
      </c>
      <c r="D397" s="18">
        <v>11082</v>
      </c>
      <c r="E397" s="18">
        <v>0</v>
      </c>
      <c r="F397" s="18">
        <v>8601.07</v>
      </c>
      <c r="G397" s="18">
        <f t="shared" si="85"/>
        <v>-2222.8999999999996</v>
      </c>
      <c r="H397" s="18">
        <f t="shared" si="86"/>
        <v>-8601.07</v>
      </c>
      <c r="I397" s="19">
        <f t="shared" si="87"/>
        <v>-20.536827060681063</v>
      </c>
      <c r="J397" s="19">
        <f t="shared" si="88"/>
        <v>0</v>
      </c>
      <c r="K397" s="19">
        <f t="shared" si="89"/>
        <v>77.612975997112429</v>
      </c>
    </row>
    <row r="398" spans="1:11" x14ac:dyDescent="0.2">
      <c r="A398" s="25" t="s">
        <v>44</v>
      </c>
      <c r="B398" s="17" t="s">
        <v>45</v>
      </c>
      <c r="C398" s="18">
        <v>0</v>
      </c>
      <c r="D398" s="18">
        <v>0</v>
      </c>
      <c r="E398" s="18">
        <v>0</v>
      </c>
      <c r="F398" s="18">
        <v>621</v>
      </c>
      <c r="G398" s="18">
        <f t="shared" si="85"/>
        <v>621</v>
      </c>
      <c r="H398" s="18">
        <f t="shared" si="86"/>
        <v>-621</v>
      </c>
      <c r="I398" s="19">
        <f t="shared" si="87"/>
        <v>0</v>
      </c>
      <c r="J398" s="19">
        <f t="shared" si="88"/>
        <v>0</v>
      </c>
      <c r="K398" s="19">
        <f t="shared" si="89"/>
        <v>0</v>
      </c>
    </row>
    <row r="399" spans="1:11" x14ac:dyDescent="0.2">
      <c r="A399" s="22" t="s">
        <v>60</v>
      </c>
      <c r="B399" s="17" t="s">
        <v>61</v>
      </c>
      <c r="C399" s="18">
        <v>0</v>
      </c>
      <c r="D399" s="18">
        <v>132810</v>
      </c>
      <c r="E399" s="18">
        <v>0</v>
      </c>
      <c r="F399" s="18">
        <v>132810</v>
      </c>
      <c r="G399" s="18">
        <f t="shared" si="85"/>
        <v>132810</v>
      </c>
      <c r="H399" s="18">
        <f t="shared" si="86"/>
        <v>-132810</v>
      </c>
      <c r="I399" s="19">
        <f t="shared" si="87"/>
        <v>0</v>
      </c>
      <c r="J399" s="19">
        <f t="shared" si="88"/>
        <v>0</v>
      </c>
      <c r="K399" s="19">
        <f t="shared" si="89"/>
        <v>100</v>
      </c>
    </row>
    <row r="400" spans="1:11" x14ac:dyDescent="0.2">
      <c r="A400" s="23" t="s">
        <v>62</v>
      </c>
      <c r="B400" s="17" t="s">
        <v>63</v>
      </c>
      <c r="C400" s="18">
        <v>0</v>
      </c>
      <c r="D400" s="18">
        <v>132810</v>
      </c>
      <c r="E400" s="18">
        <v>0</v>
      </c>
      <c r="F400" s="18">
        <v>132810</v>
      </c>
      <c r="G400" s="18">
        <f t="shared" si="85"/>
        <v>132810</v>
      </c>
      <c r="H400" s="18">
        <f t="shared" si="86"/>
        <v>-132810</v>
      </c>
      <c r="I400" s="19">
        <f t="shared" si="87"/>
        <v>0</v>
      </c>
      <c r="J400" s="19">
        <f t="shared" si="88"/>
        <v>0</v>
      </c>
      <c r="K400" s="19">
        <f t="shared" si="89"/>
        <v>100</v>
      </c>
    </row>
    <row r="401" spans="1:11" ht="25.5" x14ac:dyDescent="0.2">
      <c r="A401" s="27" t="s">
        <v>124</v>
      </c>
      <c r="B401" s="28" t="s">
        <v>125</v>
      </c>
      <c r="C401" s="29"/>
      <c r="D401" s="29"/>
      <c r="E401" s="29"/>
      <c r="F401" s="29"/>
      <c r="G401" s="29"/>
      <c r="H401" s="29"/>
      <c r="I401" s="30"/>
      <c r="J401" s="30"/>
      <c r="K401" s="30"/>
    </row>
    <row r="402" spans="1:11" x14ac:dyDescent="0.2">
      <c r="A402" s="16" t="s">
        <v>26</v>
      </c>
      <c r="B402" s="17" t="s">
        <v>27</v>
      </c>
      <c r="C402" s="18">
        <v>80789.399999999994</v>
      </c>
      <c r="D402" s="18">
        <v>114999</v>
      </c>
      <c r="E402" s="18">
        <v>0</v>
      </c>
      <c r="F402" s="18">
        <v>99689.600000000006</v>
      </c>
      <c r="G402" s="18">
        <f t="shared" ref="G402:G420" si="90">F402-C402</f>
        <v>18900.200000000012</v>
      </c>
      <c r="H402" s="18">
        <f t="shared" ref="H402:H420" si="91">E402-F402</f>
        <v>-99689.600000000006</v>
      </c>
      <c r="I402" s="19">
        <f t="shared" ref="I402:I420" si="92">IF(ISERROR(F402/C402),0,F402/C402*100-100)</f>
        <v>23.394405701738123</v>
      </c>
      <c r="J402" s="19">
        <f t="shared" ref="J402:J420" si="93">IF(ISERROR(F402/E402),0,F402/E402*100)</f>
        <v>0</v>
      </c>
      <c r="K402" s="19">
        <f t="shared" ref="K402:K420" si="94">IF(ISERROR(F402/D402),0,F402/D402*100)</f>
        <v>86.687362498804347</v>
      </c>
    </row>
    <row r="403" spans="1:11" x14ac:dyDescent="0.2">
      <c r="A403" s="22" t="s">
        <v>92</v>
      </c>
      <c r="B403" s="17" t="s">
        <v>93</v>
      </c>
      <c r="C403" s="18">
        <v>80789.399999999994</v>
      </c>
      <c r="D403" s="18">
        <v>114999</v>
      </c>
      <c r="E403" s="18">
        <v>0</v>
      </c>
      <c r="F403" s="18">
        <v>99689.600000000006</v>
      </c>
      <c r="G403" s="18">
        <f t="shared" si="90"/>
        <v>18900.200000000012</v>
      </c>
      <c r="H403" s="18">
        <f t="shared" si="91"/>
        <v>-99689.600000000006</v>
      </c>
      <c r="I403" s="19">
        <f t="shared" si="92"/>
        <v>23.394405701738123</v>
      </c>
      <c r="J403" s="19">
        <f t="shared" si="93"/>
        <v>0</v>
      </c>
      <c r="K403" s="19">
        <f t="shared" si="94"/>
        <v>86.687362498804347</v>
      </c>
    </row>
    <row r="404" spans="1:11" x14ac:dyDescent="0.2">
      <c r="A404" s="23" t="s">
        <v>94</v>
      </c>
      <c r="B404" s="17" t="s">
        <v>95</v>
      </c>
      <c r="C404" s="18">
        <v>80789.399999999994</v>
      </c>
      <c r="D404" s="18">
        <v>114999</v>
      </c>
      <c r="E404" s="18">
        <v>0</v>
      </c>
      <c r="F404" s="18">
        <v>99689.600000000006</v>
      </c>
      <c r="G404" s="18">
        <f t="shared" si="90"/>
        <v>18900.200000000012</v>
      </c>
      <c r="H404" s="18">
        <f t="shared" si="91"/>
        <v>-99689.600000000006</v>
      </c>
      <c r="I404" s="19">
        <f t="shared" si="92"/>
        <v>23.394405701738123</v>
      </c>
      <c r="J404" s="19">
        <f t="shared" si="93"/>
        <v>0</v>
      </c>
      <c r="K404" s="19">
        <f t="shared" si="94"/>
        <v>86.687362498804347</v>
      </c>
    </row>
    <row r="405" spans="1:11" x14ac:dyDescent="0.2">
      <c r="A405" s="24" t="s">
        <v>96</v>
      </c>
      <c r="B405" s="17" t="s">
        <v>97</v>
      </c>
      <c r="C405" s="18">
        <v>80789.399999999994</v>
      </c>
      <c r="D405" s="18">
        <v>114999</v>
      </c>
      <c r="E405" s="18">
        <v>0</v>
      </c>
      <c r="F405" s="18">
        <v>99689.600000000006</v>
      </c>
      <c r="G405" s="18">
        <f t="shared" si="90"/>
        <v>18900.200000000012</v>
      </c>
      <c r="H405" s="18">
        <f t="shared" si="91"/>
        <v>-99689.600000000006</v>
      </c>
      <c r="I405" s="19">
        <f t="shared" si="92"/>
        <v>23.394405701738123</v>
      </c>
      <c r="J405" s="19">
        <f t="shared" si="93"/>
        <v>0</v>
      </c>
      <c r="K405" s="19">
        <f t="shared" si="94"/>
        <v>86.687362498804347</v>
      </c>
    </row>
    <row r="406" spans="1:11" ht="25.5" x14ac:dyDescent="0.2">
      <c r="A406" s="25" t="s">
        <v>98</v>
      </c>
      <c r="B406" s="17" t="s">
        <v>99</v>
      </c>
      <c r="C406" s="18">
        <v>80789.399999999994</v>
      </c>
      <c r="D406" s="18">
        <v>114999</v>
      </c>
      <c r="E406" s="18">
        <v>0</v>
      </c>
      <c r="F406" s="18">
        <v>99689.600000000006</v>
      </c>
      <c r="G406" s="18">
        <f t="shared" si="90"/>
        <v>18900.200000000012</v>
      </c>
      <c r="H406" s="18">
        <f t="shared" si="91"/>
        <v>-99689.600000000006</v>
      </c>
      <c r="I406" s="19">
        <f t="shared" si="92"/>
        <v>23.394405701738123</v>
      </c>
      <c r="J406" s="19">
        <f t="shared" si="93"/>
        <v>0</v>
      </c>
      <c r="K406" s="19">
        <f t="shared" si="94"/>
        <v>86.687362498804347</v>
      </c>
    </row>
    <row r="407" spans="1:11" ht="25.5" x14ac:dyDescent="0.2">
      <c r="A407" s="26" t="s">
        <v>100</v>
      </c>
      <c r="B407" s="17" t="s">
        <v>101</v>
      </c>
      <c r="C407" s="18">
        <v>3576</v>
      </c>
      <c r="D407" s="18">
        <v>22237</v>
      </c>
      <c r="E407" s="18">
        <v>0</v>
      </c>
      <c r="F407" s="18">
        <v>6928</v>
      </c>
      <c r="G407" s="18">
        <f t="shared" si="90"/>
        <v>3352</v>
      </c>
      <c r="H407" s="18">
        <f t="shared" si="91"/>
        <v>-6928</v>
      </c>
      <c r="I407" s="19">
        <f t="shared" si="92"/>
        <v>93.736017897091727</v>
      </c>
      <c r="J407" s="19">
        <f t="shared" si="93"/>
        <v>0</v>
      </c>
      <c r="K407" s="19">
        <f t="shared" si="94"/>
        <v>31.155281737644469</v>
      </c>
    </row>
    <row r="408" spans="1:11" ht="25.5" x14ac:dyDescent="0.2">
      <c r="A408" s="26" t="s">
        <v>102</v>
      </c>
      <c r="B408" s="17" t="s">
        <v>103</v>
      </c>
      <c r="C408" s="18">
        <v>77213.399999999994</v>
      </c>
      <c r="D408" s="18">
        <v>92762</v>
      </c>
      <c r="E408" s="18">
        <v>0</v>
      </c>
      <c r="F408" s="18">
        <v>92761.600000000006</v>
      </c>
      <c r="G408" s="18">
        <f t="shared" si="90"/>
        <v>15548.200000000012</v>
      </c>
      <c r="H408" s="18">
        <f t="shared" si="91"/>
        <v>-92761.600000000006</v>
      </c>
      <c r="I408" s="19">
        <f t="shared" si="92"/>
        <v>20.136660217008966</v>
      </c>
      <c r="J408" s="19">
        <f t="shared" si="93"/>
        <v>0</v>
      </c>
      <c r="K408" s="19">
        <f t="shared" si="94"/>
        <v>99.999568788943762</v>
      </c>
    </row>
    <row r="409" spans="1:11" x14ac:dyDescent="0.2">
      <c r="A409" s="16" t="s">
        <v>34</v>
      </c>
      <c r="B409" s="17" t="s">
        <v>35</v>
      </c>
      <c r="C409" s="18">
        <v>26051.34</v>
      </c>
      <c r="D409" s="18">
        <v>201225</v>
      </c>
      <c r="E409" s="18">
        <v>0</v>
      </c>
      <c r="F409" s="18">
        <v>60842.36</v>
      </c>
      <c r="G409" s="18">
        <f t="shared" si="90"/>
        <v>34791.020000000004</v>
      </c>
      <c r="H409" s="18">
        <f t="shared" si="91"/>
        <v>-60842.36</v>
      </c>
      <c r="I409" s="19">
        <f t="shared" si="92"/>
        <v>133.54790962768135</v>
      </c>
      <c r="J409" s="19">
        <f t="shared" si="93"/>
        <v>0</v>
      </c>
      <c r="K409" s="19">
        <f t="shared" si="94"/>
        <v>30.23598459435955</v>
      </c>
    </row>
    <row r="410" spans="1:11" x14ac:dyDescent="0.2">
      <c r="A410" s="22" t="s">
        <v>36</v>
      </c>
      <c r="B410" s="17" t="s">
        <v>37</v>
      </c>
      <c r="C410" s="18">
        <v>26051.34</v>
      </c>
      <c r="D410" s="18">
        <v>201225</v>
      </c>
      <c r="E410" s="18">
        <v>0</v>
      </c>
      <c r="F410" s="18">
        <v>60842.36</v>
      </c>
      <c r="G410" s="18">
        <f t="shared" si="90"/>
        <v>34791.020000000004</v>
      </c>
      <c r="H410" s="18">
        <f t="shared" si="91"/>
        <v>-60842.36</v>
      </c>
      <c r="I410" s="19">
        <f t="shared" si="92"/>
        <v>133.54790962768135</v>
      </c>
      <c r="J410" s="19">
        <f t="shared" si="93"/>
        <v>0</v>
      </c>
      <c r="K410" s="19">
        <f t="shared" si="94"/>
        <v>30.23598459435955</v>
      </c>
    </row>
    <row r="411" spans="1:11" x14ac:dyDescent="0.2">
      <c r="A411" s="23" t="s">
        <v>38</v>
      </c>
      <c r="B411" s="17" t="s">
        <v>39</v>
      </c>
      <c r="C411" s="18">
        <v>26051.34</v>
      </c>
      <c r="D411" s="18">
        <v>199606</v>
      </c>
      <c r="E411" s="18">
        <v>0</v>
      </c>
      <c r="F411" s="18">
        <v>59224</v>
      </c>
      <c r="G411" s="18">
        <f t="shared" si="90"/>
        <v>33172.660000000003</v>
      </c>
      <c r="H411" s="18">
        <f t="shared" si="91"/>
        <v>-59224</v>
      </c>
      <c r="I411" s="19">
        <f t="shared" si="92"/>
        <v>127.33571478472894</v>
      </c>
      <c r="J411" s="19">
        <f t="shared" si="93"/>
        <v>0</v>
      </c>
      <c r="K411" s="19">
        <f t="shared" si="94"/>
        <v>29.670450788052467</v>
      </c>
    </row>
    <row r="412" spans="1:11" x14ac:dyDescent="0.2">
      <c r="A412" s="24" t="s">
        <v>42</v>
      </c>
      <c r="B412" s="17" t="s">
        <v>43</v>
      </c>
      <c r="C412" s="18">
        <v>26051.34</v>
      </c>
      <c r="D412" s="18">
        <v>199606</v>
      </c>
      <c r="E412" s="18">
        <v>0</v>
      </c>
      <c r="F412" s="18">
        <v>59224</v>
      </c>
      <c r="G412" s="18">
        <f t="shared" si="90"/>
        <v>33172.660000000003</v>
      </c>
      <c r="H412" s="18">
        <f t="shared" si="91"/>
        <v>-59224</v>
      </c>
      <c r="I412" s="19">
        <f t="shared" si="92"/>
        <v>127.33571478472894</v>
      </c>
      <c r="J412" s="19">
        <f t="shared" si="93"/>
        <v>0</v>
      </c>
      <c r="K412" s="19">
        <f t="shared" si="94"/>
        <v>29.670450788052467</v>
      </c>
    </row>
    <row r="413" spans="1:11" ht="25.5" x14ac:dyDescent="0.2">
      <c r="A413" s="23" t="s">
        <v>52</v>
      </c>
      <c r="B413" s="17" t="s">
        <v>53</v>
      </c>
      <c r="C413" s="18">
        <v>0</v>
      </c>
      <c r="D413" s="18">
        <v>1619</v>
      </c>
      <c r="E413" s="18">
        <v>0</v>
      </c>
      <c r="F413" s="18">
        <v>1618.36</v>
      </c>
      <c r="G413" s="18">
        <f t="shared" si="90"/>
        <v>1618.36</v>
      </c>
      <c r="H413" s="18">
        <f t="shared" si="91"/>
        <v>-1618.36</v>
      </c>
      <c r="I413" s="19">
        <f t="shared" si="92"/>
        <v>0</v>
      </c>
      <c r="J413" s="19">
        <f t="shared" si="93"/>
        <v>0</v>
      </c>
      <c r="K413" s="19">
        <f t="shared" si="94"/>
        <v>99.960469425571333</v>
      </c>
    </row>
    <row r="414" spans="1:11" x14ac:dyDescent="0.2">
      <c r="A414" s="24" t="s">
        <v>54</v>
      </c>
      <c r="B414" s="17" t="s">
        <v>55</v>
      </c>
      <c r="C414" s="18">
        <v>0</v>
      </c>
      <c r="D414" s="18">
        <v>1619</v>
      </c>
      <c r="E414" s="18">
        <v>0</v>
      </c>
      <c r="F414" s="18">
        <v>1618.36</v>
      </c>
      <c r="G414" s="18">
        <f t="shared" si="90"/>
        <v>1618.36</v>
      </c>
      <c r="H414" s="18">
        <f t="shared" si="91"/>
        <v>-1618.36</v>
      </c>
      <c r="I414" s="19">
        <f t="shared" si="92"/>
        <v>0</v>
      </c>
      <c r="J414" s="19">
        <f t="shared" si="93"/>
        <v>0</v>
      </c>
      <c r="K414" s="19">
        <f t="shared" si="94"/>
        <v>99.960469425571333</v>
      </c>
    </row>
    <row r="415" spans="1:11" ht="25.5" x14ac:dyDescent="0.2">
      <c r="A415" s="25" t="s">
        <v>56</v>
      </c>
      <c r="B415" s="17" t="s">
        <v>57</v>
      </c>
      <c r="C415" s="18">
        <v>0</v>
      </c>
      <c r="D415" s="18">
        <v>1619</v>
      </c>
      <c r="E415" s="18">
        <v>0</v>
      </c>
      <c r="F415" s="18">
        <v>1618.36</v>
      </c>
      <c r="G415" s="18">
        <f t="shared" si="90"/>
        <v>1618.36</v>
      </c>
      <c r="H415" s="18">
        <f t="shared" si="91"/>
        <v>-1618.36</v>
      </c>
      <c r="I415" s="19">
        <f t="shared" si="92"/>
        <v>0</v>
      </c>
      <c r="J415" s="19">
        <f t="shared" si="93"/>
        <v>0</v>
      </c>
      <c r="K415" s="19">
        <f t="shared" si="94"/>
        <v>99.960469425571333</v>
      </c>
    </row>
    <row r="416" spans="1:11" ht="25.5" x14ac:dyDescent="0.2">
      <c r="A416" s="26" t="s">
        <v>104</v>
      </c>
      <c r="B416" s="17" t="s">
        <v>105</v>
      </c>
      <c r="C416" s="18">
        <v>0</v>
      </c>
      <c r="D416" s="18">
        <v>1619</v>
      </c>
      <c r="E416" s="18">
        <v>0</v>
      </c>
      <c r="F416" s="18">
        <v>1618.36</v>
      </c>
      <c r="G416" s="18">
        <f t="shared" si="90"/>
        <v>1618.36</v>
      </c>
      <c r="H416" s="18">
        <f t="shared" si="91"/>
        <v>-1618.36</v>
      </c>
      <c r="I416" s="19">
        <f t="shared" si="92"/>
        <v>0</v>
      </c>
      <c r="J416" s="19">
        <f t="shared" si="93"/>
        <v>0</v>
      </c>
      <c r="K416" s="19">
        <f t="shared" si="94"/>
        <v>99.960469425571333</v>
      </c>
    </row>
    <row r="417" spans="1:11" x14ac:dyDescent="0.2">
      <c r="A417" s="16"/>
      <c r="B417" s="17" t="s">
        <v>64</v>
      </c>
      <c r="C417" s="18">
        <v>54738.06</v>
      </c>
      <c r="D417" s="18">
        <v>-86226</v>
      </c>
      <c r="E417" s="18">
        <v>0</v>
      </c>
      <c r="F417" s="18">
        <v>38847.24</v>
      </c>
      <c r="G417" s="18">
        <f t="shared" si="90"/>
        <v>-15890.82</v>
      </c>
      <c r="H417" s="18">
        <f t="shared" si="91"/>
        <v>-38847.24</v>
      </c>
      <c r="I417" s="19">
        <f t="shared" si="92"/>
        <v>-29.030659837049399</v>
      </c>
      <c r="J417" s="19">
        <f t="shared" si="93"/>
        <v>0</v>
      </c>
      <c r="K417" s="19">
        <f t="shared" si="94"/>
        <v>-45.052814696263304</v>
      </c>
    </row>
    <row r="418" spans="1:11" x14ac:dyDescent="0.2">
      <c r="A418" s="16" t="s">
        <v>65</v>
      </c>
      <c r="B418" s="17" t="s">
        <v>66</v>
      </c>
      <c r="C418" s="18">
        <v>-54738.06</v>
      </c>
      <c r="D418" s="18">
        <v>86226</v>
      </c>
      <c r="E418" s="18">
        <v>0</v>
      </c>
      <c r="F418" s="18">
        <v>-38847.24</v>
      </c>
      <c r="G418" s="18">
        <f t="shared" si="90"/>
        <v>15890.82</v>
      </c>
      <c r="H418" s="18">
        <f t="shared" si="91"/>
        <v>38847.24</v>
      </c>
      <c r="I418" s="19">
        <f t="shared" si="92"/>
        <v>-29.030659837049399</v>
      </c>
      <c r="J418" s="19">
        <f t="shared" si="93"/>
        <v>0</v>
      </c>
      <c r="K418" s="19">
        <f t="shared" si="94"/>
        <v>-45.052814696263304</v>
      </c>
    </row>
    <row r="419" spans="1:11" x14ac:dyDescent="0.2">
      <c r="A419" s="22" t="s">
        <v>67</v>
      </c>
      <c r="B419" s="17" t="s">
        <v>68</v>
      </c>
      <c r="C419" s="18">
        <v>-54738.06</v>
      </c>
      <c r="D419" s="18">
        <v>86226</v>
      </c>
      <c r="E419" s="18">
        <v>0</v>
      </c>
      <c r="F419" s="18">
        <v>-38847.24</v>
      </c>
      <c r="G419" s="18">
        <f t="shared" si="90"/>
        <v>15890.82</v>
      </c>
      <c r="H419" s="18">
        <f t="shared" si="91"/>
        <v>38847.24</v>
      </c>
      <c r="I419" s="19">
        <f t="shared" si="92"/>
        <v>-29.030659837049399</v>
      </c>
      <c r="J419" s="19">
        <f t="shared" si="93"/>
        <v>0</v>
      </c>
      <c r="K419" s="19">
        <f t="shared" si="94"/>
        <v>-45.052814696263304</v>
      </c>
    </row>
    <row r="420" spans="1:11" ht="25.5" x14ac:dyDescent="0.2">
      <c r="A420" s="23" t="s">
        <v>106</v>
      </c>
      <c r="B420" s="17" t="s">
        <v>107</v>
      </c>
      <c r="C420" s="18">
        <v>-31486.7</v>
      </c>
      <c r="D420" s="18">
        <v>86226</v>
      </c>
      <c r="E420" s="18">
        <v>0</v>
      </c>
      <c r="F420" s="18">
        <v>-86224.76</v>
      </c>
      <c r="G420" s="18">
        <f t="shared" si="90"/>
        <v>-54738.06</v>
      </c>
      <c r="H420" s="18">
        <f t="shared" si="91"/>
        <v>86224.76</v>
      </c>
      <c r="I420" s="19">
        <f t="shared" si="92"/>
        <v>173.84502027840324</v>
      </c>
      <c r="J420" s="19">
        <f t="shared" si="93"/>
        <v>0</v>
      </c>
      <c r="K420" s="19">
        <f t="shared" si="94"/>
        <v>-99.998561918678817</v>
      </c>
    </row>
    <row r="421" spans="1:11" ht="25.5" x14ac:dyDescent="0.2">
      <c r="A421" s="39" t="s">
        <v>229</v>
      </c>
      <c r="B421" s="28" t="s">
        <v>129</v>
      </c>
      <c r="C421" s="29"/>
      <c r="D421" s="29"/>
      <c r="E421" s="29"/>
      <c r="F421" s="29"/>
      <c r="G421" s="29"/>
      <c r="H421" s="29"/>
      <c r="I421" s="30"/>
      <c r="J421" s="30"/>
      <c r="K421" s="30"/>
    </row>
    <row r="422" spans="1:11" x14ac:dyDescent="0.2">
      <c r="A422" s="16" t="s">
        <v>26</v>
      </c>
      <c r="B422" s="17" t="s">
        <v>27</v>
      </c>
      <c r="C422" s="18">
        <v>80789.399999999994</v>
      </c>
      <c r="D422" s="18">
        <v>114999</v>
      </c>
      <c r="E422" s="18">
        <v>0</v>
      </c>
      <c r="F422" s="18">
        <v>99689.600000000006</v>
      </c>
      <c r="G422" s="18">
        <f t="shared" ref="G422:G440" si="95">F422-C422</f>
        <v>18900.200000000012</v>
      </c>
      <c r="H422" s="18">
        <f t="shared" ref="H422:H440" si="96">E422-F422</f>
        <v>-99689.600000000006</v>
      </c>
      <c r="I422" s="19">
        <f t="shared" ref="I422:I440" si="97">IF(ISERROR(F422/C422),0,F422/C422*100-100)</f>
        <v>23.394405701738123</v>
      </c>
      <c r="J422" s="19">
        <f t="shared" ref="J422:J440" si="98">IF(ISERROR(F422/E422),0,F422/E422*100)</f>
        <v>0</v>
      </c>
      <c r="K422" s="19">
        <f t="shared" ref="K422:K440" si="99">IF(ISERROR(F422/D422),0,F422/D422*100)</f>
        <v>86.687362498804347</v>
      </c>
    </row>
    <row r="423" spans="1:11" x14ac:dyDescent="0.2">
      <c r="A423" s="22" t="s">
        <v>92</v>
      </c>
      <c r="B423" s="17" t="s">
        <v>93</v>
      </c>
      <c r="C423" s="18">
        <v>80789.399999999994</v>
      </c>
      <c r="D423" s="18">
        <v>114999</v>
      </c>
      <c r="E423" s="18">
        <v>0</v>
      </c>
      <c r="F423" s="18">
        <v>99689.600000000006</v>
      </c>
      <c r="G423" s="18">
        <f t="shared" si="95"/>
        <v>18900.200000000012</v>
      </c>
      <c r="H423" s="18">
        <f t="shared" si="96"/>
        <v>-99689.600000000006</v>
      </c>
      <c r="I423" s="19">
        <f t="shared" si="97"/>
        <v>23.394405701738123</v>
      </c>
      <c r="J423" s="19">
        <f t="shared" si="98"/>
        <v>0</v>
      </c>
      <c r="K423" s="19">
        <f t="shared" si="99"/>
        <v>86.687362498804347</v>
      </c>
    </row>
    <row r="424" spans="1:11" x14ac:dyDescent="0.2">
      <c r="A424" s="23" t="s">
        <v>94</v>
      </c>
      <c r="B424" s="17" t="s">
        <v>95</v>
      </c>
      <c r="C424" s="18">
        <v>80789.399999999994</v>
      </c>
      <c r="D424" s="18">
        <v>114999</v>
      </c>
      <c r="E424" s="18">
        <v>0</v>
      </c>
      <c r="F424" s="18">
        <v>99689.600000000006</v>
      </c>
      <c r="G424" s="18">
        <f t="shared" si="95"/>
        <v>18900.200000000012</v>
      </c>
      <c r="H424" s="18">
        <f t="shared" si="96"/>
        <v>-99689.600000000006</v>
      </c>
      <c r="I424" s="19">
        <f t="shared" si="97"/>
        <v>23.394405701738123</v>
      </c>
      <c r="J424" s="19">
        <f t="shared" si="98"/>
        <v>0</v>
      </c>
      <c r="K424" s="19">
        <f t="shared" si="99"/>
        <v>86.687362498804347</v>
      </c>
    </row>
    <row r="425" spans="1:11" x14ac:dyDescent="0.2">
      <c r="A425" s="24" t="s">
        <v>96</v>
      </c>
      <c r="B425" s="17" t="s">
        <v>97</v>
      </c>
      <c r="C425" s="18">
        <v>80789.399999999994</v>
      </c>
      <c r="D425" s="18">
        <v>114999</v>
      </c>
      <c r="E425" s="18">
        <v>0</v>
      </c>
      <c r="F425" s="18">
        <v>99689.600000000006</v>
      </c>
      <c r="G425" s="18">
        <f t="shared" si="95"/>
        <v>18900.200000000012</v>
      </c>
      <c r="H425" s="18">
        <f t="shared" si="96"/>
        <v>-99689.600000000006</v>
      </c>
      <c r="I425" s="19">
        <f t="shared" si="97"/>
        <v>23.394405701738123</v>
      </c>
      <c r="J425" s="19">
        <f t="shared" si="98"/>
        <v>0</v>
      </c>
      <c r="K425" s="19">
        <f t="shared" si="99"/>
        <v>86.687362498804347</v>
      </c>
    </row>
    <row r="426" spans="1:11" ht="25.5" x14ac:dyDescent="0.2">
      <c r="A426" s="25" t="s">
        <v>98</v>
      </c>
      <c r="B426" s="17" t="s">
        <v>99</v>
      </c>
      <c r="C426" s="18">
        <v>80789.399999999994</v>
      </c>
      <c r="D426" s="18">
        <v>114999</v>
      </c>
      <c r="E426" s="18">
        <v>0</v>
      </c>
      <c r="F426" s="18">
        <v>99689.600000000006</v>
      </c>
      <c r="G426" s="18">
        <f t="shared" si="95"/>
        <v>18900.200000000012</v>
      </c>
      <c r="H426" s="18">
        <f t="shared" si="96"/>
        <v>-99689.600000000006</v>
      </c>
      <c r="I426" s="19">
        <f t="shared" si="97"/>
        <v>23.394405701738123</v>
      </c>
      <c r="J426" s="19">
        <f t="shared" si="98"/>
        <v>0</v>
      </c>
      <c r="K426" s="19">
        <f t="shared" si="99"/>
        <v>86.687362498804347</v>
      </c>
    </row>
    <row r="427" spans="1:11" ht="25.5" x14ac:dyDescent="0.2">
      <c r="A427" s="26" t="s">
        <v>100</v>
      </c>
      <c r="B427" s="17" t="s">
        <v>101</v>
      </c>
      <c r="C427" s="18">
        <v>3576</v>
      </c>
      <c r="D427" s="18">
        <v>22237</v>
      </c>
      <c r="E427" s="18">
        <v>0</v>
      </c>
      <c r="F427" s="18">
        <v>6928</v>
      </c>
      <c r="G427" s="18">
        <f t="shared" si="95"/>
        <v>3352</v>
      </c>
      <c r="H427" s="18">
        <f t="shared" si="96"/>
        <v>-6928</v>
      </c>
      <c r="I427" s="19">
        <f t="shared" si="97"/>
        <v>93.736017897091727</v>
      </c>
      <c r="J427" s="19">
        <f t="shared" si="98"/>
        <v>0</v>
      </c>
      <c r="K427" s="19">
        <f t="shared" si="99"/>
        <v>31.155281737644469</v>
      </c>
    </row>
    <row r="428" spans="1:11" ht="25.5" x14ac:dyDescent="0.2">
      <c r="A428" s="26" t="s">
        <v>102</v>
      </c>
      <c r="B428" s="17" t="s">
        <v>103</v>
      </c>
      <c r="C428" s="18">
        <v>77213.399999999994</v>
      </c>
      <c r="D428" s="18">
        <v>92762</v>
      </c>
      <c r="E428" s="18">
        <v>0</v>
      </c>
      <c r="F428" s="18">
        <v>92761.600000000006</v>
      </c>
      <c r="G428" s="18">
        <f t="shared" si="95"/>
        <v>15548.200000000012</v>
      </c>
      <c r="H428" s="18">
        <f t="shared" si="96"/>
        <v>-92761.600000000006</v>
      </c>
      <c r="I428" s="19">
        <f t="shared" si="97"/>
        <v>20.136660217008966</v>
      </c>
      <c r="J428" s="19">
        <f t="shared" si="98"/>
        <v>0</v>
      </c>
      <c r="K428" s="19">
        <f t="shared" si="99"/>
        <v>99.999568788943762</v>
      </c>
    </row>
    <row r="429" spans="1:11" x14ac:dyDescent="0.2">
      <c r="A429" s="16" t="s">
        <v>34</v>
      </c>
      <c r="B429" s="17" t="s">
        <v>35</v>
      </c>
      <c r="C429" s="18">
        <v>26051.34</v>
      </c>
      <c r="D429" s="18">
        <v>201225</v>
      </c>
      <c r="E429" s="18">
        <v>0</v>
      </c>
      <c r="F429" s="18">
        <v>60842.36</v>
      </c>
      <c r="G429" s="18">
        <f t="shared" si="95"/>
        <v>34791.020000000004</v>
      </c>
      <c r="H429" s="18">
        <f t="shared" si="96"/>
        <v>-60842.36</v>
      </c>
      <c r="I429" s="19">
        <f t="shared" si="97"/>
        <v>133.54790962768135</v>
      </c>
      <c r="J429" s="19">
        <f t="shared" si="98"/>
        <v>0</v>
      </c>
      <c r="K429" s="19">
        <f t="shared" si="99"/>
        <v>30.23598459435955</v>
      </c>
    </row>
    <row r="430" spans="1:11" x14ac:dyDescent="0.2">
      <c r="A430" s="22" t="s">
        <v>36</v>
      </c>
      <c r="B430" s="17" t="s">
        <v>37</v>
      </c>
      <c r="C430" s="18">
        <v>26051.34</v>
      </c>
      <c r="D430" s="18">
        <v>201225</v>
      </c>
      <c r="E430" s="18">
        <v>0</v>
      </c>
      <c r="F430" s="18">
        <v>60842.36</v>
      </c>
      <c r="G430" s="18">
        <f t="shared" si="95"/>
        <v>34791.020000000004</v>
      </c>
      <c r="H430" s="18">
        <f t="shared" si="96"/>
        <v>-60842.36</v>
      </c>
      <c r="I430" s="19">
        <f t="shared" si="97"/>
        <v>133.54790962768135</v>
      </c>
      <c r="J430" s="19">
        <f t="shared" si="98"/>
        <v>0</v>
      </c>
      <c r="K430" s="19">
        <f t="shared" si="99"/>
        <v>30.23598459435955</v>
      </c>
    </row>
    <row r="431" spans="1:11" x14ac:dyDescent="0.2">
      <c r="A431" s="23" t="s">
        <v>38</v>
      </c>
      <c r="B431" s="17" t="s">
        <v>39</v>
      </c>
      <c r="C431" s="18">
        <v>26051.34</v>
      </c>
      <c r="D431" s="18">
        <v>199606</v>
      </c>
      <c r="E431" s="18">
        <v>0</v>
      </c>
      <c r="F431" s="18">
        <v>59224</v>
      </c>
      <c r="G431" s="18">
        <f t="shared" si="95"/>
        <v>33172.660000000003</v>
      </c>
      <c r="H431" s="18">
        <f t="shared" si="96"/>
        <v>-59224</v>
      </c>
      <c r="I431" s="19">
        <f t="shared" si="97"/>
        <v>127.33571478472894</v>
      </c>
      <c r="J431" s="19">
        <f t="shared" si="98"/>
        <v>0</v>
      </c>
      <c r="K431" s="19">
        <f t="shared" si="99"/>
        <v>29.670450788052467</v>
      </c>
    </row>
    <row r="432" spans="1:11" x14ac:dyDescent="0.2">
      <c r="A432" s="24" t="s">
        <v>42</v>
      </c>
      <c r="B432" s="17" t="s">
        <v>43</v>
      </c>
      <c r="C432" s="18">
        <v>26051.34</v>
      </c>
      <c r="D432" s="18">
        <v>199606</v>
      </c>
      <c r="E432" s="18">
        <v>0</v>
      </c>
      <c r="F432" s="18">
        <v>59224</v>
      </c>
      <c r="G432" s="18">
        <f t="shared" si="95"/>
        <v>33172.660000000003</v>
      </c>
      <c r="H432" s="18">
        <f t="shared" si="96"/>
        <v>-59224</v>
      </c>
      <c r="I432" s="19">
        <f t="shared" si="97"/>
        <v>127.33571478472894</v>
      </c>
      <c r="J432" s="19">
        <f t="shared" si="98"/>
        <v>0</v>
      </c>
      <c r="K432" s="19">
        <f t="shared" si="99"/>
        <v>29.670450788052467</v>
      </c>
    </row>
    <row r="433" spans="1:11" ht="25.5" x14ac:dyDescent="0.2">
      <c r="A433" s="23" t="s">
        <v>52</v>
      </c>
      <c r="B433" s="17" t="s">
        <v>53</v>
      </c>
      <c r="C433" s="18">
        <v>0</v>
      </c>
      <c r="D433" s="18">
        <v>1619</v>
      </c>
      <c r="E433" s="18">
        <v>0</v>
      </c>
      <c r="F433" s="18">
        <v>1618.36</v>
      </c>
      <c r="G433" s="18">
        <f t="shared" si="95"/>
        <v>1618.36</v>
      </c>
      <c r="H433" s="18">
        <f t="shared" si="96"/>
        <v>-1618.36</v>
      </c>
      <c r="I433" s="19">
        <f t="shared" si="97"/>
        <v>0</v>
      </c>
      <c r="J433" s="19">
        <f t="shared" si="98"/>
        <v>0</v>
      </c>
      <c r="K433" s="19">
        <f t="shared" si="99"/>
        <v>99.960469425571333</v>
      </c>
    </row>
    <row r="434" spans="1:11" x14ac:dyDescent="0.2">
      <c r="A434" s="24" t="s">
        <v>54</v>
      </c>
      <c r="B434" s="17" t="s">
        <v>55</v>
      </c>
      <c r="C434" s="18">
        <v>0</v>
      </c>
      <c r="D434" s="18">
        <v>1619</v>
      </c>
      <c r="E434" s="18">
        <v>0</v>
      </c>
      <c r="F434" s="18">
        <v>1618.36</v>
      </c>
      <c r="G434" s="18">
        <f t="shared" si="95"/>
        <v>1618.36</v>
      </c>
      <c r="H434" s="18">
        <f t="shared" si="96"/>
        <v>-1618.36</v>
      </c>
      <c r="I434" s="19">
        <f t="shared" si="97"/>
        <v>0</v>
      </c>
      <c r="J434" s="19">
        <f t="shared" si="98"/>
        <v>0</v>
      </c>
      <c r="K434" s="19">
        <f t="shared" si="99"/>
        <v>99.960469425571333</v>
      </c>
    </row>
    <row r="435" spans="1:11" ht="25.5" x14ac:dyDescent="0.2">
      <c r="A435" s="25" t="s">
        <v>56</v>
      </c>
      <c r="B435" s="17" t="s">
        <v>57</v>
      </c>
      <c r="C435" s="18">
        <v>0</v>
      </c>
      <c r="D435" s="18">
        <v>1619</v>
      </c>
      <c r="E435" s="18">
        <v>0</v>
      </c>
      <c r="F435" s="18">
        <v>1618.36</v>
      </c>
      <c r="G435" s="18">
        <f t="shared" si="95"/>
        <v>1618.36</v>
      </c>
      <c r="H435" s="18">
        <f t="shared" si="96"/>
        <v>-1618.36</v>
      </c>
      <c r="I435" s="19">
        <f t="shared" si="97"/>
        <v>0</v>
      </c>
      <c r="J435" s="19">
        <f t="shared" si="98"/>
        <v>0</v>
      </c>
      <c r="K435" s="19">
        <f t="shared" si="99"/>
        <v>99.960469425571333</v>
      </c>
    </row>
    <row r="436" spans="1:11" ht="25.5" x14ac:dyDescent="0.2">
      <c r="A436" s="26" t="s">
        <v>104</v>
      </c>
      <c r="B436" s="17" t="s">
        <v>105</v>
      </c>
      <c r="C436" s="18">
        <v>0</v>
      </c>
      <c r="D436" s="18">
        <v>1619</v>
      </c>
      <c r="E436" s="18">
        <v>0</v>
      </c>
      <c r="F436" s="18">
        <v>1618.36</v>
      </c>
      <c r="G436" s="18">
        <f t="shared" si="95"/>
        <v>1618.36</v>
      </c>
      <c r="H436" s="18">
        <f t="shared" si="96"/>
        <v>-1618.36</v>
      </c>
      <c r="I436" s="19">
        <f t="shared" si="97"/>
        <v>0</v>
      </c>
      <c r="J436" s="19">
        <f t="shared" si="98"/>
        <v>0</v>
      </c>
      <c r="K436" s="19">
        <f t="shared" si="99"/>
        <v>99.960469425571333</v>
      </c>
    </row>
    <row r="437" spans="1:11" x14ac:dyDescent="0.2">
      <c r="A437" s="16"/>
      <c r="B437" s="17" t="s">
        <v>64</v>
      </c>
      <c r="C437" s="18">
        <v>54738.06</v>
      </c>
      <c r="D437" s="18">
        <v>-86226</v>
      </c>
      <c r="E437" s="18">
        <v>0</v>
      </c>
      <c r="F437" s="18">
        <v>38847.24</v>
      </c>
      <c r="G437" s="18">
        <f t="shared" si="95"/>
        <v>-15890.82</v>
      </c>
      <c r="H437" s="18">
        <f t="shared" si="96"/>
        <v>-38847.24</v>
      </c>
      <c r="I437" s="19">
        <f t="shared" si="97"/>
        <v>-29.030659837049399</v>
      </c>
      <c r="J437" s="19">
        <f t="shared" si="98"/>
        <v>0</v>
      </c>
      <c r="K437" s="19">
        <f t="shared" si="99"/>
        <v>-45.052814696263304</v>
      </c>
    </row>
    <row r="438" spans="1:11" x14ac:dyDescent="0.2">
      <c r="A438" s="16" t="s">
        <v>65</v>
      </c>
      <c r="B438" s="17" t="s">
        <v>66</v>
      </c>
      <c r="C438" s="18">
        <v>-54738.06</v>
      </c>
      <c r="D438" s="18">
        <v>86226</v>
      </c>
      <c r="E438" s="18">
        <v>0</v>
      </c>
      <c r="F438" s="18">
        <v>-38847.24</v>
      </c>
      <c r="G438" s="18">
        <f t="shared" si="95"/>
        <v>15890.82</v>
      </c>
      <c r="H438" s="18">
        <f t="shared" si="96"/>
        <v>38847.24</v>
      </c>
      <c r="I438" s="19">
        <f t="shared" si="97"/>
        <v>-29.030659837049399</v>
      </c>
      <c r="J438" s="19">
        <f t="shared" si="98"/>
        <v>0</v>
      </c>
      <c r="K438" s="19">
        <f t="shared" si="99"/>
        <v>-45.052814696263304</v>
      </c>
    </row>
    <row r="439" spans="1:11" x14ac:dyDescent="0.2">
      <c r="A439" s="22" t="s">
        <v>67</v>
      </c>
      <c r="B439" s="17" t="s">
        <v>68</v>
      </c>
      <c r="C439" s="18">
        <v>-54738.06</v>
      </c>
      <c r="D439" s="18">
        <v>86226</v>
      </c>
      <c r="E439" s="18">
        <v>0</v>
      </c>
      <c r="F439" s="18">
        <v>-38847.24</v>
      </c>
      <c r="G439" s="18">
        <f t="shared" si="95"/>
        <v>15890.82</v>
      </c>
      <c r="H439" s="18">
        <f t="shared" si="96"/>
        <v>38847.24</v>
      </c>
      <c r="I439" s="19">
        <f t="shared" si="97"/>
        <v>-29.030659837049399</v>
      </c>
      <c r="J439" s="19">
        <f t="shared" si="98"/>
        <v>0</v>
      </c>
      <c r="K439" s="19">
        <f t="shared" si="99"/>
        <v>-45.052814696263304</v>
      </c>
    </row>
    <row r="440" spans="1:11" ht="25.5" x14ac:dyDescent="0.2">
      <c r="A440" s="23" t="s">
        <v>106</v>
      </c>
      <c r="B440" s="17" t="s">
        <v>107</v>
      </c>
      <c r="C440" s="18">
        <v>-31486.7</v>
      </c>
      <c r="D440" s="18">
        <v>86226</v>
      </c>
      <c r="E440" s="18">
        <v>0</v>
      </c>
      <c r="F440" s="18">
        <v>-86224.76</v>
      </c>
      <c r="G440" s="18">
        <f t="shared" si="95"/>
        <v>-54738.06</v>
      </c>
      <c r="H440" s="18">
        <f t="shared" si="96"/>
        <v>86224.76</v>
      </c>
      <c r="I440" s="19">
        <f t="shared" si="97"/>
        <v>173.84502027840324</v>
      </c>
      <c r="J440" s="19">
        <f t="shared" si="98"/>
        <v>0</v>
      </c>
      <c r="K440" s="19">
        <f t="shared" si="99"/>
        <v>-99.998561918678817</v>
      </c>
    </row>
    <row r="441" spans="1:11" x14ac:dyDescent="0.2">
      <c r="A441" s="27" t="s">
        <v>134</v>
      </c>
      <c r="B441" s="28" t="s">
        <v>135</v>
      </c>
      <c r="C441" s="29"/>
      <c r="D441" s="29"/>
      <c r="E441" s="29"/>
      <c r="F441" s="29"/>
      <c r="G441" s="29"/>
      <c r="H441" s="29"/>
      <c r="I441" s="30"/>
      <c r="J441" s="30"/>
      <c r="K441" s="30"/>
    </row>
    <row r="442" spans="1:11" x14ac:dyDescent="0.2">
      <c r="A442" s="16" t="s">
        <v>26</v>
      </c>
      <c r="B442" s="17" t="s">
        <v>27</v>
      </c>
      <c r="C442" s="18">
        <v>1449689.91</v>
      </c>
      <c r="D442" s="18">
        <v>3739879</v>
      </c>
      <c r="E442" s="18">
        <v>596853</v>
      </c>
      <c r="F442" s="18">
        <v>3739879</v>
      </c>
      <c r="G442" s="18">
        <f t="shared" ref="G442:G460" si="100">F442-C442</f>
        <v>2290189.09</v>
      </c>
      <c r="H442" s="18">
        <f t="shared" ref="H442:H460" si="101">E442-F442</f>
        <v>-3143026</v>
      </c>
      <c r="I442" s="19">
        <f t="shared" ref="I442:I460" si="102">IF(ISERROR(F442/C442),0,F442/C442*100-100)</f>
        <v>157.97785955480646</v>
      </c>
      <c r="J442" s="19">
        <f t="shared" ref="J442:J460" si="103">IF(ISERROR(F442/E442),0,F442/E442*100)</f>
        <v>626.59968199875016</v>
      </c>
      <c r="K442" s="19">
        <f t="shared" ref="K442:K460" si="104">IF(ISERROR(F442/D442),0,F442/D442*100)</f>
        <v>100</v>
      </c>
    </row>
    <row r="443" spans="1:11" x14ac:dyDescent="0.2">
      <c r="A443" s="22" t="s">
        <v>90</v>
      </c>
      <c r="B443" s="17" t="s">
        <v>91</v>
      </c>
      <c r="C443" s="18">
        <v>813922</v>
      </c>
      <c r="D443" s="18">
        <v>3142816</v>
      </c>
      <c r="E443" s="18">
        <v>0</v>
      </c>
      <c r="F443" s="18">
        <v>3142816</v>
      </c>
      <c r="G443" s="18">
        <f t="shared" si="100"/>
        <v>2328894</v>
      </c>
      <c r="H443" s="18">
        <f t="shared" si="101"/>
        <v>-3142816</v>
      </c>
      <c r="I443" s="19">
        <f t="shared" si="102"/>
        <v>286.13233209079004</v>
      </c>
      <c r="J443" s="19">
        <f t="shared" si="103"/>
        <v>0</v>
      </c>
      <c r="K443" s="19">
        <f t="shared" si="104"/>
        <v>100</v>
      </c>
    </row>
    <row r="444" spans="1:11" x14ac:dyDescent="0.2">
      <c r="A444" s="22" t="s">
        <v>30</v>
      </c>
      <c r="B444" s="17" t="s">
        <v>31</v>
      </c>
      <c r="C444" s="18">
        <v>635767.91</v>
      </c>
      <c r="D444" s="18">
        <v>597063</v>
      </c>
      <c r="E444" s="18">
        <v>596853</v>
      </c>
      <c r="F444" s="18">
        <v>597063</v>
      </c>
      <c r="G444" s="18">
        <f t="shared" si="100"/>
        <v>-38704.910000000033</v>
      </c>
      <c r="H444" s="18">
        <f t="shared" si="101"/>
        <v>-210</v>
      </c>
      <c r="I444" s="19">
        <f t="shared" si="102"/>
        <v>-6.0878992775838583</v>
      </c>
      <c r="J444" s="19">
        <f t="shared" si="103"/>
        <v>100.03518454292765</v>
      </c>
      <c r="K444" s="19">
        <f t="shared" si="104"/>
        <v>100</v>
      </c>
    </row>
    <row r="445" spans="1:11" x14ac:dyDescent="0.2">
      <c r="A445" s="23" t="s">
        <v>32</v>
      </c>
      <c r="B445" s="17" t="s">
        <v>33</v>
      </c>
      <c r="C445" s="18">
        <v>635767.91</v>
      </c>
      <c r="D445" s="18">
        <v>597063</v>
      </c>
      <c r="E445" s="18">
        <v>596853</v>
      </c>
      <c r="F445" s="18">
        <v>597063</v>
      </c>
      <c r="G445" s="18">
        <f t="shared" si="100"/>
        <v>-38704.910000000033</v>
      </c>
      <c r="H445" s="18">
        <f t="shared" si="101"/>
        <v>-210</v>
      </c>
      <c r="I445" s="19">
        <f t="shared" si="102"/>
        <v>-6.0878992775838583</v>
      </c>
      <c r="J445" s="19">
        <f t="shared" si="103"/>
        <v>100.03518454292765</v>
      </c>
      <c r="K445" s="19">
        <f t="shared" si="104"/>
        <v>100</v>
      </c>
    </row>
    <row r="446" spans="1:11" x14ac:dyDescent="0.2">
      <c r="A446" s="16" t="s">
        <v>34</v>
      </c>
      <c r="B446" s="17" t="s">
        <v>35</v>
      </c>
      <c r="C446" s="18">
        <v>1308084.58</v>
      </c>
      <c r="D446" s="18">
        <v>3802295</v>
      </c>
      <c r="E446" s="18">
        <v>596853</v>
      </c>
      <c r="F446" s="18">
        <v>1602294.19</v>
      </c>
      <c r="G446" s="18">
        <f t="shared" si="100"/>
        <v>294209.60999999987</v>
      </c>
      <c r="H446" s="18">
        <f t="shared" si="101"/>
        <v>-1005441.19</v>
      </c>
      <c r="I446" s="19">
        <f t="shared" si="102"/>
        <v>22.49163505925587</v>
      </c>
      <c r="J446" s="19">
        <f t="shared" si="103"/>
        <v>268.45708909899088</v>
      </c>
      <c r="K446" s="19">
        <f t="shared" si="104"/>
        <v>42.140186124432745</v>
      </c>
    </row>
    <row r="447" spans="1:11" x14ac:dyDescent="0.2">
      <c r="A447" s="22" t="s">
        <v>36</v>
      </c>
      <c r="B447" s="17" t="s">
        <v>37</v>
      </c>
      <c r="C447" s="18">
        <v>600666.6</v>
      </c>
      <c r="D447" s="18">
        <v>3792009</v>
      </c>
      <c r="E447" s="18">
        <v>596853</v>
      </c>
      <c r="F447" s="18">
        <v>1592009</v>
      </c>
      <c r="G447" s="18">
        <f t="shared" si="100"/>
        <v>991342.4</v>
      </c>
      <c r="H447" s="18">
        <f t="shared" si="101"/>
        <v>-995156</v>
      </c>
      <c r="I447" s="19">
        <f t="shared" si="102"/>
        <v>165.04037347839886</v>
      </c>
      <c r="J447" s="19">
        <f t="shared" si="103"/>
        <v>266.73385238911425</v>
      </c>
      <c r="K447" s="19">
        <f t="shared" si="104"/>
        <v>41.983260060827917</v>
      </c>
    </row>
    <row r="448" spans="1:11" x14ac:dyDescent="0.2">
      <c r="A448" s="23" t="s">
        <v>38</v>
      </c>
      <c r="B448" s="17" t="s">
        <v>39</v>
      </c>
      <c r="C448" s="18">
        <v>600666.6</v>
      </c>
      <c r="D448" s="18">
        <v>2849193</v>
      </c>
      <c r="E448" s="18">
        <v>596853</v>
      </c>
      <c r="F448" s="18">
        <v>649193</v>
      </c>
      <c r="G448" s="18">
        <f t="shared" si="100"/>
        <v>48526.400000000023</v>
      </c>
      <c r="H448" s="18">
        <f t="shared" si="101"/>
        <v>-52340</v>
      </c>
      <c r="I448" s="19">
        <f t="shared" si="102"/>
        <v>8.0787578333804504</v>
      </c>
      <c r="J448" s="19">
        <f t="shared" si="103"/>
        <v>108.76932846111187</v>
      </c>
      <c r="K448" s="19">
        <f t="shared" si="104"/>
        <v>22.785153550496577</v>
      </c>
    </row>
    <row r="449" spans="1:11" x14ac:dyDescent="0.2">
      <c r="A449" s="24" t="s">
        <v>40</v>
      </c>
      <c r="B449" s="17" t="s">
        <v>41</v>
      </c>
      <c r="C449" s="18">
        <v>508994</v>
      </c>
      <c r="D449" s="18">
        <v>596853</v>
      </c>
      <c r="E449" s="18">
        <v>596853</v>
      </c>
      <c r="F449" s="18">
        <v>596853</v>
      </c>
      <c r="G449" s="18">
        <f t="shared" si="100"/>
        <v>87859</v>
      </c>
      <c r="H449" s="18">
        <f t="shared" si="101"/>
        <v>0</v>
      </c>
      <c r="I449" s="19">
        <f t="shared" si="102"/>
        <v>17.261303669591399</v>
      </c>
      <c r="J449" s="19">
        <f t="shared" si="103"/>
        <v>100</v>
      </c>
      <c r="K449" s="19">
        <f t="shared" si="104"/>
        <v>100</v>
      </c>
    </row>
    <row r="450" spans="1:11" x14ac:dyDescent="0.2">
      <c r="A450" s="24" t="s">
        <v>42</v>
      </c>
      <c r="B450" s="17" t="s">
        <v>43</v>
      </c>
      <c r="C450" s="18">
        <v>91672.6</v>
      </c>
      <c r="D450" s="18">
        <v>2252340</v>
      </c>
      <c r="E450" s="18">
        <v>0</v>
      </c>
      <c r="F450" s="18">
        <v>52340</v>
      </c>
      <c r="G450" s="18">
        <f t="shared" si="100"/>
        <v>-39332.600000000006</v>
      </c>
      <c r="H450" s="18">
        <f t="shared" si="101"/>
        <v>-52340</v>
      </c>
      <c r="I450" s="19">
        <f t="shared" si="102"/>
        <v>-42.905513752200775</v>
      </c>
      <c r="J450" s="19">
        <f t="shared" si="103"/>
        <v>0</v>
      </c>
      <c r="K450" s="19">
        <f t="shared" si="104"/>
        <v>2.3238054645391015</v>
      </c>
    </row>
    <row r="451" spans="1:11" ht="25.5" x14ac:dyDescent="0.2">
      <c r="A451" s="23" t="s">
        <v>76</v>
      </c>
      <c r="B451" s="17" t="s">
        <v>77</v>
      </c>
      <c r="C451" s="18">
        <v>0</v>
      </c>
      <c r="D451" s="18">
        <v>60</v>
      </c>
      <c r="E451" s="18">
        <v>0</v>
      </c>
      <c r="F451" s="18">
        <v>60</v>
      </c>
      <c r="G451" s="18">
        <f t="shared" si="100"/>
        <v>60</v>
      </c>
      <c r="H451" s="18">
        <f t="shared" si="101"/>
        <v>-60</v>
      </c>
      <c r="I451" s="19">
        <f t="shared" si="102"/>
        <v>0</v>
      </c>
      <c r="J451" s="19">
        <f t="shared" si="103"/>
        <v>0</v>
      </c>
      <c r="K451" s="19">
        <f t="shared" si="104"/>
        <v>100</v>
      </c>
    </row>
    <row r="452" spans="1:11" x14ac:dyDescent="0.2">
      <c r="A452" s="24" t="s">
        <v>78</v>
      </c>
      <c r="B452" s="17" t="s">
        <v>79</v>
      </c>
      <c r="C452" s="18">
        <v>0</v>
      </c>
      <c r="D452" s="18">
        <v>60</v>
      </c>
      <c r="E452" s="18">
        <v>0</v>
      </c>
      <c r="F452" s="18">
        <v>60</v>
      </c>
      <c r="G452" s="18">
        <f t="shared" si="100"/>
        <v>60</v>
      </c>
      <c r="H452" s="18">
        <f t="shared" si="101"/>
        <v>-60</v>
      </c>
      <c r="I452" s="19">
        <f t="shared" si="102"/>
        <v>0</v>
      </c>
      <c r="J452" s="19">
        <f t="shared" si="103"/>
        <v>0</v>
      </c>
      <c r="K452" s="19">
        <f t="shared" si="104"/>
        <v>100</v>
      </c>
    </row>
    <row r="453" spans="1:11" ht="25.5" x14ac:dyDescent="0.2">
      <c r="A453" s="23" t="s">
        <v>52</v>
      </c>
      <c r="B453" s="17" t="s">
        <v>53</v>
      </c>
      <c r="C453" s="18">
        <v>0</v>
      </c>
      <c r="D453" s="18">
        <v>942756</v>
      </c>
      <c r="E453" s="18">
        <v>0</v>
      </c>
      <c r="F453" s="18">
        <v>942756</v>
      </c>
      <c r="G453" s="18">
        <f t="shared" si="100"/>
        <v>942756</v>
      </c>
      <c r="H453" s="18">
        <f t="shared" si="101"/>
        <v>-942756</v>
      </c>
      <c r="I453" s="19">
        <f t="shared" si="102"/>
        <v>0</v>
      </c>
      <c r="J453" s="19">
        <f t="shared" si="103"/>
        <v>0</v>
      </c>
      <c r="K453" s="19">
        <f t="shared" si="104"/>
        <v>100</v>
      </c>
    </row>
    <row r="454" spans="1:11" x14ac:dyDescent="0.2">
      <c r="A454" s="24" t="s">
        <v>191</v>
      </c>
      <c r="B454" s="17" t="s">
        <v>192</v>
      </c>
      <c r="C454" s="18">
        <v>0</v>
      </c>
      <c r="D454" s="18">
        <v>942756</v>
      </c>
      <c r="E454" s="18">
        <v>0</v>
      </c>
      <c r="F454" s="18">
        <v>942756</v>
      </c>
      <c r="G454" s="18">
        <f t="shared" si="100"/>
        <v>942756</v>
      </c>
      <c r="H454" s="18">
        <f t="shared" si="101"/>
        <v>-942756</v>
      </c>
      <c r="I454" s="19">
        <f t="shared" si="102"/>
        <v>0</v>
      </c>
      <c r="J454" s="19">
        <f t="shared" si="103"/>
        <v>0</v>
      </c>
      <c r="K454" s="19">
        <f t="shared" si="104"/>
        <v>100</v>
      </c>
    </row>
    <row r="455" spans="1:11" x14ac:dyDescent="0.2">
      <c r="A455" s="22" t="s">
        <v>60</v>
      </c>
      <c r="B455" s="17" t="s">
        <v>61</v>
      </c>
      <c r="C455" s="18">
        <v>707417.98</v>
      </c>
      <c r="D455" s="18">
        <v>10286</v>
      </c>
      <c r="E455" s="18">
        <v>0</v>
      </c>
      <c r="F455" s="18">
        <v>10285.19</v>
      </c>
      <c r="G455" s="18">
        <f t="shared" si="100"/>
        <v>-697132.79</v>
      </c>
      <c r="H455" s="18">
        <f t="shared" si="101"/>
        <v>-10285.19</v>
      </c>
      <c r="I455" s="19">
        <f t="shared" si="102"/>
        <v>-98.54609434722029</v>
      </c>
      <c r="J455" s="19">
        <f t="shared" si="103"/>
        <v>0</v>
      </c>
      <c r="K455" s="19">
        <f t="shared" si="104"/>
        <v>99.992125218743936</v>
      </c>
    </row>
    <row r="456" spans="1:11" x14ac:dyDescent="0.2">
      <c r="A456" s="23" t="s">
        <v>62</v>
      </c>
      <c r="B456" s="17" t="s">
        <v>63</v>
      </c>
      <c r="C456" s="18">
        <v>707417.98</v>
      </c>
      <c r="D456" s="18">
        <v>10286</v>
      </c>
      <c r="E456" s="18">
        <v>0</v>
      </c>
      <c r="F456" s="18">
        <v>10285.19</v>
      </c>
      <c r="G456" s="18">
        <f t="shared" si="100"/>
        <v>-697132.79</v>
      </c>
      <c r="H456" s="18">
        <f t="shared" si="101"/>
        <v>-10285.19</v>
      </c>
      <c r="I456" s="19">
        <f t="shared" si="102"/>
        <v>-98.54609434722029</v>
      </c>
      <c r="J456" s="19">
        <f t="shared" si="103"/>
        <v>0</v>
      </c>
      <c r="K456" s="19">
        <f t="shared" si="104"/>
        <v>99.992125218743936</v>
      </c>
    </row>
    <row r="457" spans="1:11" x14ac:dyDescent="0.2">
      <c r="A457" s="16"/>
      <c r="B457" s="17" t="s">
        <v>64</v>
      </c>
      <c r="C457" s="18">
        <v>141605.32999999999</v>
      </c>
      <c r="D457" s="18">
        <v>-62416</v>
      </c>
      <c r="E457" s="18">
        <v>0</v>
      </c>
      <c r="F457" s="18">
        <v>2137584.81</v>
      </c>
      <c r="G457" s="18">
        <f t="shared" si="100"/>
        <v>1995979.48</v>
      </c>
      <c r="H457" s="18">
        <f t="shared" si="101"/>
        <v>-2137584.81</v>
      </c>
      <c r="I457" s="19">
        <f t="shared" si="102"/>
        <v>1409.5369715250126</v>
      </c>
      <c r="J457" s="19">
        <f t="shared" si="103"/>
        <v>0</v>
      </c>
      <c r="K457" s="19">
        <f t="shared" si="104"/>
        <v>-3424.738544603948</v>
      </c>
    </row>
    <row r="458" spans="1:11" x14ac:dyDescent="0.2">
      <c r="A458" s="16" t="s">
        <v>65</v>
      </c>
      <c r="B458" s="17" t="s">
        <v>66</v>
      </c>
      <c r="C458" s="18">
        <v>-141605.32999999999</v>
      </c>
      <c r="D458" s="18">
        <v>62416</v>
      </c>
      <c r="E458" s="18">
        <v>0</v>
      </c>
      <c r="F458" s="18">
        <v>-2137584.81</v>
      </c>
      <c r="G458" s="18">
        <f t="shared" si="100"/>
        <v>-1995979.48</v>
      </c>
      <c r="H458" s="18">
        <f t="shared" si="101"/>
        <v>2137584.81</v>
      </c>
      <c r="I458" s="19">
        <f t="shared" si="102"/>
        <v>1409.5369715250126</v>
      </c>
      <c r="J458" s="19">
        <f t="shared" si="103"/>
        <v>0</v>
      </c>
      <c r="K458" s="19">
        <f t="shared" si="104"/>
        <v>-3424.738544603948</v>
      </c>
    </row>
    <row r="459" spans="1:11" x14ac:dyDescent="0.2">
      <c r="A459" s="22" t="s">
        <v>67</v>
      </c>
      <c r="B459" s="17" t="s">
        <v>68</v>
      </c>
      <c r="C459" s="18">
        <v>-141605.32999999999</v>
      </c>
      <c r="D459" s="18">
        <v>62416</v>
      </c>
      <c r="E459" s="18">
        <v>0</v>
      </c>
      <c r="F459" s="18">
        <v>-2137584.81</v>
      </c>
      <c r="G459" s="18">
        <f t="shared" si="100"/>
        <v>-1995979.48</v>
      </c>
      <c r="H459" s="18">
        <f t="shared" si="101"/>
        <v>2137584.81</v>
      </c>
      <c r="I459" s="19">
        <f t="shared" si="102"/>
        <v>1409.5369715250126</v>
      </c>
      <c r="J459" s="19">
        <f t="shared" si="103"/>
        <v>0</v>
      </c>
      <c r="K459" s="19">
        <f t="shared" si="104"/>
        <v>-3424.738544603948</v>
      </c>
    </row>
    <row r="460" spans="1:11" ht="25.5" x14ac:dyDescent="0.2">
      <c r="A460" s="23" t="s">
        <v>106</v>
      </c>
      <c r="B460" s="17" t="s">
        <v>107</v>
      </c>
      <c r="C460" s="18">
        <v>-536195.29</v>
      </c>
      <c r="D460" s="18">
        <v>62416</v>
      </c>
      <c r="E460" s="18">
        <v>0</v>
      </c>
      <c r="F460" s="18">
        <v>-62416</v>
      </c>
      <c r="G460" s="18">
        <f t="shared" si="100"/>
        <v>473779.29000000004</v>
      </c>
      <c r="H460" s="18">
        <f t="shared" si="101"/>
        <v>62416</v>
      </c>
      <c r="I460" s="19">
        <f t="shared" si="102"/>
        <v>-88.359465074749167</v>
      </c>
      <c r="J460" s="19">
        <f t="shared" si="103"/>
        <v>0</v>
      </c>
      <c r="K460" s="19">
        <f t="shared" si="104"/>
        <v>-100</v>
      </c>
    </row>
    <row r="461" spans="1:11" ht="25.5" x14ac:dyDescent="0.2">
      <c r="A461" s="39" t="s">
        <v>230</v>
      </c>
      <c r="B461" s="28" t="s">
        <v>231</v>
      </c>
      <c r="C461" s="29"/>
      <c r="D461" s="29"/>
      <c r="E461" s="29"/>
      <c r="F461" s="29"/>
      <c r="G461" s="29"/>
      <c r="H461" s="29"/>
      <c r="I461" s="30"/>
      <c r="J461" s="30"/>
      <c r="K461" s="30"/>
    </row>
    <row r="462" spans="1:11" x14ac:dyDescent="0.2">
      <c r="A462" s="16" t="s">
        <v>26</v>
      </c>
      <c r="B462" s="17" t="s">
        <v>27</v>
      </c>
      <c r="C462" s="18">
        <v>0</v>
      </c>
      <c r="D462" s="18">
        <v>942756</v>
      </c>
      <c r="E462" s="18">
        <v>0</v>
      </c>
      <c r="F462" s="18">
        <v>942756</v>
      </c>
      <c r="G462" s="18">
        <f t="shared" ref="G462:G467" si="105">F462-C462</f>
        <v>942756</v>
      </c>
      <c r="H462" s="18">
        <f t="shared" ref="H462:H467" si="106">E462-F462</f>
        <v>-942756</v>
      </c>
      <c r="I462" s="19">
        <f t="shared" ref="I462:I467" si="107">IF(ISERROR(F462/C462),0,F462/C462*100-100)</f>
        <v>0</v>
      </c>
      <c r="J462" s="19">
        <f t="shared" ref="J462:J467" si="108">IF(ISERROR(F462/E462),0,F462/E462*100)</f>
        <v>0</v>
      </c>
      <c r="K462" s="19">
        <f t="shared" ref="K462:K467" si="109">IF(ISERROR(F462/D462),0,F462/D462*100)</f>
        <v>100</v>
      </c>
    </row>
    <row r="463" spans="1:11" x14ac:dyDescent="0.2">
      <c r="A463" s="22" t="s">
        <v>90</v>
      </c>
      <c r="B463" s="17" t="s">
        <v>91</v>
      </c>
      <c r="C463" s="18">
        <v>0</v>
      </c>
      <c r="D463" s="18">
        <v>942756</v>
      </c>
      <c r="E463" s="18">
        <v>0</v>
      </c>
      <c r="F463" s="18">
        <v>942756</v>
      </c>
      <c r="G463" s="18">
        <f t="shared" si="105"/>
        <v>942756</v>
      </c>
      <c r="H463" s="18">
        <f t="shared" si="106"/>
        <v>-942756</v>
      </c>
      <c r="I463" s="19">
        <f t="shared" si="107"/>
        <v>0</v>
      </c>
      <c r="J463" s="19">
        <f t="shared" si="108"/>
        <v>0</v>
      </c>
      <c r="K463" s="19">
        <f t="shared" si="109"/>
        <v>100</v>
      </c>
    </row>
    <row r="464" spans="1:11" x14ac:dyDescent="0.2">
      <c r="A464" s="16" t="s">
        <v>34</v>
      </c>
      <c r="B464" s="17" t="s">
        <v>35</v>
      </c>
      <c r="C464" s="18">
        <v>0</v>
      </c>
      <c r="D464" s="18">
        <v>942756</v>
      </c>
      <c r="E464" s="18">
        <v>0</v>
      </c>
      <c r="F464" s="18">
        <v>942756</v>
      </c>
      <c r="G464" s="18">
        <f t="shared" si="105"/>
        <v>942756</v>
      </c>
      <c r="H464" s="18">
        <f t="shared" si="106"/>
        <v>-942756</v>
      </c>
      <c r="I464" s="19">
        <f t="shared" si="107"/>
        <v>0</v>
      </c>
      <c r="J464" s="19">
        <f t="shared" si="108"/>
        <v>0</v>
      </c>
      <c r="K464" s="19">
        <f t="shared" si="109"/>
        <v>100</v>
      </c>
    </row>
    <row r="465" spans="1:11" x14ac:dyDescent="0.2">
      <c r="A465" s="22" t="s">
        <v>36</v>
      </c>
      <c r="B465" s="17" t="s">
        <v>37</v>
      </c>
      <c r="C465" s="18">
        <v>0</v>
      </c>
      <c r="D465" s="18">
        <v>942756</v>
      </c>
      <c r="E465" s="18">
        <v>0</v>
      </c>
      <c r="F465" s="18">
        <v>942756</v>
      </c>
      <c r="G465" s="18">
        <f t="shared" si="105"/>
        <v>942756</v>
      </c>
      <c r="H465" s="18">
        <f t="shared" si="106"/>
        <v>-942756</v>
      </c>
      <c r="I465" s="19">
        <f t="shared" si="107"/>
        <v>0</v>
      </c>
      <c r="J465" s="19">
        <f t="shared" si="108"/>
        <v>0</v>
      </c>
      <c r="K465" s="19">
        <f t="shared" si="109"/>
        <v>100</v>
      </c>
    </row>
    <row r="466" spans="1:11" ht="25.5" x14ac:dyDescent="0.2">
      <c r="A466" s="23" t="s">
        <v>52</v>
      </c>
      <c r="B466" s="17" t="s">
        <v>53</v>
      </c>
      <c r="C466" s="18">
        <v>0</v>
      </c>
      <c r="D466" s="18">
        <v>942756</v>
      </c>
      <c r="E466" s="18">
        <v>0</v>
      </c>
      <c r="F466" s="18">
        <v>942756</v>
      </c>
      <c r="G466" s="18">
        <f t="shared" si="105"/>
        <v>942756</v>
      </c>
      <c r="H466" s="18">
        <f t="shared" si="106"/>
        <v>-942756</v>
      </c>
      <c r="I466" s="19">
        <f t="shared" si="107"/>
        <v>0</v>
      </c>
      <c r="J466" s="19">
        <f t="shared" si="108"/>
        <v>0</v>
      </c>
      <c r="K466" s="19">
        <f t="shared" si="109"/>
        <v>100</v>
      </c>
    </row>
    <row r="467" spans="1:11" x14ac:dyDescent="0.2">
      <c r="A467" s="24" t="s">
        <v>191</v>
      </c>
      <c r="B467" s="17" t="s">
        <v>192</v>
      </c>
      <c r="C467" s="18">
        <v>0</v>
      </c>
      <c r="D467" s="18">
        <v>942756</v>
      </c>
      <c r="E467" s="18">
        <v>0</v>
      </c>
      <c r="F467" s="18">
        <v>942756</v>
      </c>
      <c r="G467" s="18">
        <f t="shared" si="105"/>
        <v>942756</v>
      </c>
      <c r="H467" s="18">
        <f t="shared" si="106"/>
        <v>-942756</v>
      </c>
      <c r="I467" s="19">
        <f t="shared" si="107"/>
        <v>0</v>
      </c>
      <c r="J467" s="19">
        <f t="shared" si="108"/>
        <v>0</v>
      </c>
      <c r="K467" s="19">
        <f t="shared" si="109"/>
        <v>100</v>
      </c>
    </row>
    <row r="468" spans="1:11" x14ac:dyDescent="0.2">
      <c r="A468" s="39" t="s">
        <v>232</v>
      </c>
      <c r="B468" s="28" t="s">
        <v>233</v>
      </c>
      <c r="C468" s="29"/>
      <c r="D468" s="29"/>
      <c r="E468" s="29"/>
      <c r="F468" s="29"/>
      <c r="G468" s="29"/>
      <c r="H468" s="29"/>
      <c r="I468" s="30"/>
      <c r="J468" s="30"/>
      <c r="K468" s="30"/>
    </row>
    <row r="469" spans="1:11" x14ac:dyDescent="0.2">
      <c r="A469" s="16" t="s">
        <v>26</v>
      </c>
      <c r="B469" s="17" t="s">
        <v>27</v>
      </c>
      <c r="C469" s="18">
        <v>1449689.91</v>
      </c>
      <c r="D469" s="18">
        <v>2797123</v>
      </c>
      <c r="E469" s="18">
        <v>596853</v>
      </c>
      <c r="F469" s="18">
        <v>2797123</v>
      </c>
      <c r="G469" s="18">
        <f t="shared" ref="G469:G485" si="110">F469-C469</f>
        <v>1347433.09</v>
      </c>
      <c r="H469" s="18">
        <f t="shared" ref="H469:H485" si="111">E469-F469</f>
        <v>-2200270</v>
      </c>
      <c r="I469" s="19">
        <f t="shared" ref="I469:I485" si="112">IF(ISERROR(F469/C469),0,F469/C469*100-100)</f>
        <v>92.946297046380096</v>
      </c>
      <c r="J469" s="19">
        <f t="shared" ref="J469:J485" si="113">IF(ISERROR(F469/E469),0,F469/E469*100)</f>
        <v>468.64521079729855</v>
      </c>
      <c r="K469" s="19">
        <f t="shared" ref="K469:K485" si="114">IF(ISERROR(F469/D469),0,F469/D469*100)</f>
        <v>100</v>
      </c>
    </row>
    <row r="470" spans="1:11" x14ac:dyDescent="0.2">
      <c r="A470" s="22" t="s">
        <v>90</v>
      </c>
      <c r="B470" s="17" t="s">
        <v>91</v>
      </c>
      <c r="C470" s="18">
        <v>813922</v>
      </c>
      <c r="D470" s="18">
        <v>2200060</v>
      </c>
      <c r="E470" s="18">
        <v>0</v>
      </c>
      <c r="F470" s="18">
        <v>2200060</v>
      </c>
      <c r="G470" s="18">
        <f t="shared" si="110"/>
        <v>1386138</v>
      </c>
      <c r="H470" s="18">
        <f t="shared" si="111"/>
        <v>-2200060</v>
      </c>
      <c r="I470" s="19">
        <f t="shared" si="112"/>
        <v>170.30354259990514</v>
      </c>
      <c r="J470" s="19">
        <f t="shared" si="113"/>
        <v>0</v>
      </c>
      <c r="K470" s="19">
        <f t="shared" si="114"/>
        <v>100</v>
      </c>
    </row>
    <row r="471" spans="1:11" x14ac:dyDescent="0.2">
      <c r="A471" s="22" t="s">
        <v>30</v>
      </c>
      <c r="B471" s="17" t="s">
        <v>31</v>
      </c>
      <c r="C471" s="18">
        <v>635767.91</v>
      </c>
      <c r="D471" s="18">
        <v>597063</v>
      </c>
      <c r="E471" s="18">
        <v>596853</v>
      </c>
      <c r="F471" s="18">
        <v>597063</v>
      </c>
      <c r="G471" s="18">
        <f t="shared" si="110"/>
        <v>-38704.910000000033</v>
      </c>
      <c r="H471" s="18">
        <f t="shared" si="111"/>
        <v>-210</v>
      </c>
      <c r="I471" s="19">
        <f t="shared" si="112"/>
        <v>-6.0878992775838583</v>
      </c>
      <c r="J471" s="19">
        <f t="shared" si="113"/>
        <v>100.03518454292765</v>
      </c>
      <c r="K471" s="19">
        <f t="shared" si="114"/>
        <v>100</v>
      </c>
    </row>
    <row r="472" spans="1:11" x14ac:dyDescent="0.2">
      <c r="A472" s="23" t="s">
        <v>32</v>
      </c>
      <c r="B472" s="17" t="s">
        <v>33</v>
      </c>
      <c r="C472" s="18">
        <v>635767.91</v>
      </c>
      <c r="D472" s="18">
        <v>597063</v>
      </c>
      <c r="E472" s="18">
        <v>596853</v>
      </c>
      <c r="F472" s="18">
        <v>597063</v>
      </c>
      <c r="G472" s="18">
        <f t="shared" si="110"/>
        <v>-38704.910000000033</v>
      </c>
      <c r="H472" s="18">
        <f t="shared" si="111"/>
        <v>-210</v>
      </c>
      <c r="I472" s="19">
        <f t="shared" si="112"/>
        <v>-6.0878992775838583</v>
      </c>
      <c r="J472" s="19">
        <f t="shared" si="113"/>
        <v>100.03518454292765</v>
      </c>
      <c r="K472" s="19">
        <f t="shared" si="114"/>
        <v>100</v>
      </c>
    </row>
    <row r="473" spans="1:11" x14ac:dyDescent="0.2">
      <c r="A473" s="16" t="s">
        <v>34</v>
      </c>
      <c r="B473" s="17" t="s">
        <v>35</v>
      </c>
      <c r="C473" s="18">
        <v>1308084.58</v>
      </c>
      <c r="D473" s="18">
        <v>2859539</v>
      </c>
      <c r="E473" s="18">
        <v>596853</v>
      </c>
      <c r="F473" s="18">
        <v>659538.18999999994</v>
      </c>
      <c r="G473" s="18">
        <f t="shared" si="110"/>
        <v>-648546.39000000013</v>
      </c>
      <c r="H473" s="18">
        <f t="shared" si="111"/>
        <v>-62685.189999999944</v>
      </c>
      <c r="I473" s="19">
        <f t="shared" si="112"/>
        <v>-49.579851327350724</v>
      </c>
      <c r="J473" s="19">
        <f t="shared" si="113"/>
        <v>110.50261789753925</v>
      </c>
      <c r="K473" s="19">
        <f t="shared" si="114"/>
        <v>23.064493612431932</v>
      </c>
    </row>
    <row r="474" spans="1:11" x14ac:dyDescent="0.2">
      <c r="A474" s="22" t="s">
        <v>36</v>
      </c>
      <c r="B474" s="17" t="s">
        <v>37</v>
      </c>
      <c r="C474" s="18">
        <v>600666.6</v>
      </c>
      <c r="D474" s="18">
        <v>2849253</v>
      </c>
      <c r="E474" s="18">
        <v>596853</v>
      </c>
      <c r="F474" s="18">
        <v>649253</v>
      </c>
      <c r="G474" s="18">
        <f t="shared" si="110"/>
        <v>48586.400000000023</v>
      </c>
      <c r="H474" s="18">
        <f t="shared" si="111"/>
        <v>-52400</v>
      </c>
      <c r="I474" s="19">
        <f t="shared" si="112"/>
        <v>8.0887467357099609</v>
      </c>
      <c r="J474" s="19">
        <f t="shared" si="113"/>
        <v>108.77938118766262</v>
      </c>
      <c r="K474" s="19">
        <f t="shared" si="114"/>
        <v>22.786779552394961</v>
      </c>
    </row>
    <row r="475" spans="1:11" x14ac:dyDescent="0.2">
      <c r="A475" s="23" t="s">
        <v>38</v>
      </c>
      <c r="B475" s="17" t="s">
        <v>39</v>
      </c>
      <c r="C475" s="18">
        <v>600666.6</v>
      </c>
      <c r="D475" s="18">
        <v>2849193</v>
      </c>
      <c r="E475" s="18">
        <v>596853</v>
      </c>
      <c r="F475" s="18">
        <v>649193</v>
      </c>
      <c r="G475" s="18">
        <f t="shared" si="110"/>
        <v>48526.400000000023</v>
      </c>
      <c r="H475" s="18">
        <f t="shared" si="111"/>
        <v>-52340</v>
      </c>
      <c r="I475" s="19">
        <f t="shared" si="112"/>
        <v>8.0787578333804504</v>
      </c>
      <c r="J475" s="19">
        <f t="shared" si="113"/>
        <v>108.76932846111187</v>
      </c>
      <c r="K475" s="19">
        <f t="shared" si="114"/>
        <v>22.785153550496577</v>
      </c>
    </row>
    <row r="476" spans="1:11" x14ac:dyDescent="0.2">
      <c r="A476" s="24" t="s">
        <v>40</v>
      </c>
      <c r="B476" s="17" t="s">
        <v>41</v>
      </c>
      <c r="C476" s="18">
        <v>508994</v>
      </c>
      <c r="D476" s="18">
        <v>596853</v>
      </c>
      <c r="E476" s="18">
        <v>596853</v>
      </c>
      <c r="F476" s="18">
        <v>596853</v>
      </c>
      <c r="G476" s="18">
        <f t="shared" si="110"/>
        <v>87859</v>
      </c>
      <c r="H476" s="18">
        <f t="shared" si="111"/>
        <v>0</v>
      </c>
      <c r="I476" s="19">
        <f t="shared" si="112"/>
        <v>17.261303669591399</v>
      </c>
      <c r="J476" s="19">
        <f t="shared" si="113"/>
        <v>100</v>
      </c>
      <c r="K476" s="19">
        <f t="shared" si="114"/>
        <v>100</v>
      </c>
    </row>
    <row r="477" spans="1:11" x14ac:dyDescent="0.2">
      <c r="A477" s="24" t="s">
        <v>42</v>
      </c>
      <c r="B477" s="17" t="s">
        <v>43</v>
      </c>
      <c r="C477" s="18">
        <v>91672.6</v>
      </c>
      <c r="D477" s="18">
        <v>2252340</v>
      </c>
      <c r="E477" s="18">
        <v>0</v>
      </c>
      <c r="F477" s="18">
        <v>52340</v>
      </c>
      <c r="G477" s="18">
        <f t="shared" si="110"/>
        <v>-39332.600000000006</v>
      </c>
      <c r="H477" s="18">
        <f t="shared" si="111"/>
        <v>-52340</v>
      </c>
      <c r="I477" s="19">
        <f t="shared" si="112"/>
        <v>-42.905513752200775</v>
      </c>
      <c r="J477" s="19">
        <f t="shared" si="113"/>
        <v>0</v>
      </c>
      <c r="K477" s="19">
        <f t="shared" si="114"/>
        <v>2.3238054645391015</v>
      </c>
    </row>
    <row r="478" spans="1:11" ht="25.5" x14ac:dyDescent="0.2">
      <c r="A478" s="23" t="s">
        <v>76</v>
      </c>
      <c r="B478" s="17" t="s">
        <v>77</v>
      </c>
      <c r="C478" s="18">
        <v>0</v>
      </c>
      <c r="D478" s="18">
        <v>60</v>
      </c>
      <c r="E478" s="18">
        <v>0</v>
      </c>
      <c r="F478" s="18">
        <v>60</v>
      </c>
      <c r="G478" s="18">
        <f t="shared" si="110"/>
        <v>60</v>
      </c>
      <c r="H478" s="18">
        <f t="shared" si="111"/>
        <v>-60</v>
      </c>
      <c r="I478" s="19">
        <f t="shared" si="112"/>
        <v>0</v>
      </c>
      <c r="J478" s="19">
        <f t="shared" si="113"/>
        <v>0</v>
      </c>
      <c r="K478" s="19">
        <f t="shared" si="114"/>
        <v>100</v>
      </c>
    </row>
    <row r="479" spans="1:11" x14ac:dyDescent="0.2">
      <c r="A479" s="24" t="s">
        <v>78</v>
      </c>
      <c r="B479" s="17" t="s">
        <v>79</v>
      </c>
      <c r="C479" s="18">
        <v>0</v>
      </c>
      <c r="D479" s="18">
        <v>60</v>
      </c>
      <c r="E479" s="18">
        <v>0</v>
      </c>
      <c r="F479" s="18">
        <v>60</v>
      </c>
      <c r="G479" s="18">
        <f t="shared" si="110"/>
        <v>60</v>
      </c>
      <c r="H479" s="18">
        <f t="shared" si="111"/>
        <v>-60</v>
      </c>
      <c r="I479" s="19">
        <f t="shared" si="112"/>
        <v>0</v>
      </c>
      <c r="J479" s="19">
        <f t="shared" si="113"/>
        <v>0</v>
      </c>
      <c r="K479" s="19">
        <f t="shared" si="114"/>
        <v>100</v>
      </c>
    </row>
    <row r="480" spans="1:11" x14ac:dyDescent="0.2">
      <c r="A480" s="22" t="s">
        <v>60</v>
      </c>
      <c r="B480" s="17" t="s">
        <v>61</v>
      </c>
      <c r="C480" s="18">
        <v>707417.98</v>
      </c>
      <c r="D480" s="18">
        <v>10286</v>
      </c>
      <c r="E480" s="18">
        <v>0</v>
      </c>
      <c r="F480" s="18">
        <v>10285.19</v>
      </c>
      <c r="G480" s="18">
        <f t="shared" si="110"/>
        <v>-697132.79</v>
      </c>
      <c r="H480" s="18">
        <f t="shared" si="111"/>
        <v>-10285.19</v>
      </c>
      <c r="I480" s="19">
        <f t="shared" si="112"/>
        <v>-98.54609434722029</v>
      </c>
      <c r="J480" s="19">
        <f t="shared" si="113"/>
        <v>0</v>
      </c>
      <c r="K480" s="19">
        <f t="shared" si="114"/>
        <v>99.992125218743936</v>
      </c>
    </row>
    <row r="481" spans="1:11" x14ac:dyDescent="0.2">
      <c r="A481" s="23" t="s">
        <v>62</v>
      </c>
      <c r="B481" s="17" t="s">
        <v>63</v>
      </c>
      <c r="C481" s="18">
        <v>707417.98</v>
      </c>
      <c r="D481" s="18">
        <v>10286</v>
      </c>
      <c r="E481" s="18">
        <v>0</v>
      </c>
      <c r="F481" s="18">
        <v>10285.19</v>
      </c>
      <c r="G481" s="18">
        <f t="shared" si="110"/>
        <v>-697132.79</v>
      </c>
      <c r="H481" s="18">
        <f t="shared" si="111"/>
        <v>-10285.19</v>
      </c>
      <c r="I481" s="19">
        <f t="shared" si="112"/>
        <v>-98.54609434722029</v>
      </c>
      <c r="J481" s="19">
        <f t="shared" si="113"/>
        <v>0</v>
      </c>
      <c r="K481" s="19">
        <f t="shared" si="114"/>
        <v>99.992125218743936</v>
      </c>
    </row>
    <row r="482" spans="1:11" x14ac:dyDescent="0.2">
      <c r="A482" s="16"/>
      <c r="B482" s="17" t="s">
        <v>64</v>
      </c>
      <c r="C482" s="18">
        <v>141605.32999999999</v>
      </c>
      <c r="D482" s="18">
        <v>-62416</v>
      </c>
      <c r="E482" s="18">
        <v>0</v>
      </c>
      <c r="F482" s="18">
        <v>2137584.81</v>
      </c>
      <c r="G482" s="18">
        <f t="shared" si="110"/>
        <v>1995979.48</v>
      </c>
      <c r="H482" s="18">
        <f t="shared" si="111"/>
        <v>-2137584.81</v>
      </c>
      <c r="I482" s="19">
        <f t="shared" si="112"/>
        <v>1409.5369715250126</v>
      </c>
      <c r="J482" s="19">
        <f t="shared" si="113"/>
        <v>0</v>
      </c>
      <c r="K482" s="19">
        <f t="shared" si="114"/>
        <v>-3424.738544603948</v>
      </c>
    </row>
    <row r="483" spans="1:11" x14ac:dyDescent="0.2">
      <c r="A483" s="16" t="s">
        <v>65</v>
      </c>
      <c r="B483" s="17" t="s">
        <v>66</v>
      </c>
      <c r="C483" s="18">
        <v>-141605.32999999999</v>
      </c>
      <c r="D483" s="18">
        <v>62416</v>
      </c>
      <c r="E483" s="18">
        <v>0</v>
      </c>
      <c r="F483" s="18">
        <v>-2137584.81</v>
      </c>
      <c r="G483" s="18">
        <f t="shared" si="110"/>
        <v>-1995979.48</v>
      </c>
      <c r="H483" s="18">
        <f t="shared" si="111"/>
        <v>2137584.81</v>
      </c>
      <c r="I483" s="19">
        <f t="shared" si="112"/>
        <v>1409.5369715250126</v>
      </c>
      <c r="J483" s="19">
        <f t="shared" si="113"/>
        <v>0</v>
      </c>
      <c r="K483" s="19">
        <f t="shared" si="114"/>
        <v>-3424.738544603948</v>
      </c>
    </row>
    <row r="484" spans="1:11" x14ac:dyDescent="0.2">
      <c r="A484" s="22" t="s">
        <v>67</v>
      </c>
      <c r="B484" s="17" t="s">
        <v>68</v>
      </c>
      <c r="C484" s="18">
        <v>-141605.32999999999</v>
      </c>
      <c r="D484" s="18">
        <v>62416</v>
      </c>
      <c r="E484" s="18">
        <v>0</v>
      </c>
      <c r="F484" s="18">
        <v>-2137584.81</v>
      </c>
      <c r="G484" s="18">
        <f t="shared" si="110"/>
        <v>-1995979.48</v>
      </c>
      <c r="H484" s="18">
        <f t="shared" si="111"/>
        <v>2137584.81</v>
      </c>
      <c r="I484" s="19">
        <f t="shared" si="112"/>
        <v>1409.5369715250126</v>
      </c>
      <c r="J484" s="19">
        <f t="shared" si="113"/>
        <v>0</v>
      </c>
      <c r="K484" s="19">
        <f t="shared" si="114"/>
        <v>-3424.738544603948</v>
      </c>
    </row>
    <row r="485" spans="1:11" ht="25.5" x14ac:dyDescent="0.2">
      <c r="A485" s="23" t="s">
        <v>106</v>
      </c>
      <c r="B485" s="17" t="s">
        <v>107</v>
      </c>
      <c r="C485" s="18">
        <v>-536195.29</v>
      </c>
      <c r="D485" s="18">
        <v>62416</v>
      </c>
      <c r="E485" s="18">
        <v>0</v>
      </c>
      <c r="F485" s="18">
        <v>-62416</v>
      </c>
      <c r="G485" s="18">
        <f t="shared" si="110"/>
        <v>473779.29000000004</v>
      </c>
      <c r="H485" s="18">
        <f t="shared" si="111"/>
        <v>62416</v>
      </c>
      <c r="I485" s="19">
        <f t="shared" si="112"/>
        <v>-88.359465074749167</v>
      </c>
      <c r="J485" s="19">
        <f t="shared" si="113"/>
        <v>0</v>
      </c>
      <c r="K485" s="19">
        <f t="shared" si="114"/>
        <v>-100</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9"/>
  <sheetViews>
    <sheetView zoomScaleNormal="100" workbookViewId="0">
      <selection activeCell="A304" sqref="A304:XFD306"/>
    </sheetView>
  </sheetViews>
  <sheetFormatPr defaultRowHeight="12.75" x14ac:dyDescent="0.2"/>
  <cols>
    <col min="1" max="1" width="16.28515625" style="38" customWidth="1"/>
    <col min="2" max="2" width="50" style="33" customWidth="1"/>
    <col min="3" max="5" width="15.28515625" style="34" customWidth="1"/>
    <col min="6" max="6" width="11.42578125" style="34" customWidth="1"/>
    <col min="7" max="8" width="15.28515625" style="34" customWidth="1"/>
    <col min="9" max="9" width="15.28515625" style="36" customWidth="1"/>
    <col min="10" max="10" width="11.42578125" style="36" customWidth="1"/>
    <col min="11" max="11" width="15.28515625" style="36" customWidth="1"/>
  </cols>
  <sheetData>
    <row r="1" spans="1:11" ht="21.75" customHeight="1" x14ac:dyDescent="0.2">
      <c r="A1" s="42"/>
      <c r="B1" s="42"/>
      <c r="C1" s="42"/>
      <c r="D1" s="42"/>
      <c r="E1" s="42"/>
      <c r="F1" s="42"/>
      <c r="G1" s="42"/>
      <c r="H1" s="42"/>
      <c r="I1" s="42"/>
      <c r="J1" s="42"/>
      <c r="K1" s="42"/>
    </row>
    <row r="2" spans="1:11" x14ac:dyDescent="0.2">
      <c r="A2" s="43" t="s">
        <v>985</v>
      </c>
      <c r="B2" s="43"/>
      <c r="C2" s="43"/>
      <c r="D2" s="43"/>
      <c r="E2" s="43"/>
      <c r="F2" s="43"/>
      <c r="G2" s="43"/>
      <c r="H2" s="43"/>
      <c r="I2" s="43"/>
      <c r="J2" s="43"/>
      <c r="K2" s="43"/>
    </row>
    <row r="3" spans="1:11" ht="15.75" x14ac:dyDescent="0.25">
      <c r="A3" s="44" t="s">
        <v>1</v>
      </c>
      <c r="B3" s="44"/>
      <c r="C3" s="44"/>
      <c r="D3" s="44"/>
      <c r="E3" s="44"/>
      <c r="F3" s="44"/>
      <c r="G3" s="44"/>
      <c r="H3" s="44"/>
      <c r="I3" s="44"/>
      <c r="J3" s="44"/>
      <c r="K3" s="44"/>
    </row>
    <row r="4" spans="1:11" x14ac:dyDescent="0.2">
      <c r="A4" s="45" t="s">
        <v>2</v>
      </c>
      <c r="B4" s="45"/>
      <c r="C4" s="45"/>
      <c r="D4" s="45"/>
      <c r="E4" s="45"/>
      <c r="F4" s="45"/>
      <c r="G4" s="45"/>
      <c r="H4" s="45"/>
      <c r="I4" s="45"/>
      <c r="J4" s="45"/>
      <c r="K4" s="45"/>
    </row>
    <row r="5" spans="1:11" ht="15.75" x14ac:dyDescent="0.2">
      <c r="A5" s="40" t="s">
        <v>3</v>
      </c>
      <c r="B5" s="40"/>
      <c r="C5" s="40"/>
      <c r="D5" s="40"/>
      <c r="E5" s="40"/>
      <c r="F5" s="40"/>
      <c r="G5" s="40"/>
      <c r="H5" s="40"/>
      <c r="I5" s="40"/>
      <c r="J5" s="40"/>
      <c r="K5" s="40"/>
    </row>
    <row r="6" spans="1:11" ht="15.75" x14ac:dyDescent="0.2">
      <c r="A6" s="41" t="s">
        <v>4</v>
      </c>
      <c r="B6" s="41"/>
      <c r="C6" s="41"/>
      <c r="D6" s="41"/>
      <c r="E6" s="41"/>
      <c r="F6" s="41"/>
      <c r="G6" s="41"/>
      <c r="H6" s="41"/>
      <c r="I6" s="41"/>
      <c r="J6" s="41"/>
      <c r="K6" s="41"/>
    </row>
    <row r="7" spans="1:11" ht="15.75" x14ac:dyDescent="0.2">
      <c r="A7" s="40" t="s">
        <v>5</v>
      </c>
      <c r="B7" s="40"/>
      <c r="C7" s="40"/>
      <c r="D7" s="40"/>
      <c r="E7" s="40"/>
      <c r="F7" s="40"/>
      <c r="G7" s="40"/>
      <c r="H7" s="40"/>
      <c r="I7" s="40"/>
      <c r="J7" s="40"/>
      <c r="K7" s="40"/>
    </row>
    <row r="8" spans="1:11" ht="15.75" x14ac:dyDescent="0.2">
      <c r="A8" s="2"/>
      <c r="B8" s="2"/>
      <c r="C8" s="3"/>
      <c r="D8" s="3"/>
      <c r="E8" s="3"/>
      <c r="F8" s="4"/>
      <c r="G8" s="5"/>
      <c r="H8" s="3"/>
      <c r="I8" s="3"/>
      <c r="J8" s="4"/>
      <c r="K8" s="6" t="s">
        <v>6</v>
      </c>
    </row>
    <row r="9" spans="1:11" ht="89.25" x14ac:dyDescent="0.2">
      <c r="A9" s="7" t="s">
        <v>7</v>
      </c>
      <c r="B9" s="7" t="s">
        <v>8</v>
      </c>
      <c r="C9" s="8" t="s">
        <v>9</v>
      </c>
      <c r="D9" s="8" t="s">
        <v>10</v>
      </c>
      <c r="E9" s="8" t="s">
        <v>11</v>
      </c>
      <c r="F9" s="9" t="s">
        <v>12</v>
      </c>
      <c r="G9" s="8" t="s">
        <v>13</v>
      </c>
      <c r="H9" s="8" t="s">
        <v>14</v>
      </c>
      <c r="I9" s="8" t="s">
        <v>15</v>
      </c>
      <c r="J9" s="9" t="s">
        <v>16</v>
      </c>
      <c r="K9" s="8" t="s">
        <v>17</v>
      </c>
    </row>
    <row r="10" spans="1:11" x14ac:dyDescent="0.2">
      <c r="A10" s="10">
        <v>1</v>
      </c>
      <c r="B10" s="10">
        <v>2</v>
      </c>
      <c r="C10" s="10">
        <v>3</v>
      </c>
      <c r="D10" s="10">
        <v>4</v>
      </c>
      <c r="E10" s="10">
        <v>5</v>
      </c>
      <c r="F10" s="10">
        <v>6</v>
      </c>
      <c r="G10" s="10" t="s">
        <v>18</v>
      </c>
      <c r="H10" s="10" t="s">
        <v>19</v>
      </c>
      <c r="I10" s="10" t="s">
        <v>20</v>
      </c>
      <c r="J10" s="10" t="s">
        <v>21</v>
      </c>
      <c r="K10" s="10" t="s">
        <v>22</v>
      </c>
    </row>
    <row r="11" spans="1:11" ht="15" x14ac:dyDescent="0.2">
      <c r="A11" s="12"/>
      <c r="B11" s="13" t="s">
        <v>23</v>
      </c>
      <c r="C11" s="14"/>
      <c r="D11" s="14"/>
      <c r="E11" s="14"/>
      <c r="F11" s="14"/>
      <c r="G11" s="14"/>
      <c r="H11" s="14"/>
      <c r="I11" s="15"/>
      <c r="J11" s="15"/>
      <c r="K11" s="15"/>
    </row>
    <row r="12" spans="1:11" x14ac:dyDescent="0.2">
      <c r="A12" s="16"/>
      <c r="B12" s="17"/>
      <c r="C12" s="18"/>
      <c r="D12" s="18"/>
      <c r="E12" s="18"/>
      <c r="F12" s="18"/>
      <c r="G12" s="18"/>
      <c r="H12" s="18"/>
      <c r="I12" s="19"/>
      <c r="J12" s="19"/>
      <c r="K12" s="19"/>
    </row>
    <row r="13" spans="1:11" x14ac:dyDescent="0.2">
      <c r="A13" s="20" t="s">
        <v>234</v>
      </c>
      <c r="B13" s="21" t="s">
        <v>235</v>
      </c>
      <c r="C13" s="18"/>
      <c r="D13" s="18"/>
      <c r="E13" s="18"/>
      <c r="F13" s="18"/>
      <c r="G13" s="18"/>
      <c r="H13" s="18"/>
      <c r="I13" s="19"/>
      <c r="J13" s="19"/>
      <c r="K13" s="19"/>
    </row>
    <row r="14" spans="1:11" x14ac:dyDescent="0.2">
      <c r="A14" s="16" t="s">
        <v>26</v>
      </c>
      <c r="B14" s="17" t="s">
        <v>27</v>
      </c>
      <c r="C14" s="18">
        <v>68612198.129999995</v>
      </c>
      <c r="D14" s="18">
        <v>76312864</v>
      </c>
      <c r="E14" s="18">
        <v>73076863</v>
      </c>
      <c r="F14" s="18">
        <v>75994360.609999999</v>
      </c>
      <c r="G14" s="18">
        <f t="shared" ref="G14:G50" si="0">F14-C14</f>
        <v>7382162.4800000042</v>
      </c>
      <c r="H14" s="18">
        <f t="shared" ref="H14:H50" si="1">E14-F14</f>
        <v>-2917497.6099999994</v>
      </c>
      <c r="I14" s="19">
        <f t="shared" ref="I14:I50" si="2">IF(ISERROR(F14/C14),0,F14/C14*100-100)</f>
        <v>10.759256635406089</v>
      </c>
      <c r="J14" s="19">
        <f t="shared" ref="J14:J50" si="3">IF(ISERROR(F14/E14),0,F14/E14*100)</f>
        <v>103.99236843267342</v>
      </c>
      <c r="K14" s="19">
        <f t="shared" ref="K14:K50" si="4">IF(ISERROR(F14/D14),0,F14/D14*100)</f>
        <v>99.582634731150961</v>
      </c>
    </row>
    <row r="15" spans="1:11" ht="25.5" x14ac:dyDescent="0.2">
      <c r="A15" s="22" t="s">
        <v>28</v>
      </c>
      <c r="B15" s="17" t="s">
        <v>29</v>
      </c>
      <c r="C15" s="18">
        <v>1999556.86</v>
      </c>
      <c r="D15" s="18">
        <v>1631248</v>
      </c>
      <c r="E15" s="18">
        <v>1625603</v>
      </c>
      <c r="F15" s="18">
        <v>2609665.36</v>
      </c>
      <c r="G15" s="18">
        <f t="shared" si="0"/>
        <v>610108.49999999977</v>
      </c>
      <c r="H15" s="18">
        <f t="shared" si="1"/>
        <v>-984062.35999999987</v>
      </c>
      <c r="I15" s="19">
        <f t="shared" si="2"/>
        <v>30.512185584960037</v>
      </c>
      <c r="J15" s="19">
        <f t="shared" si="3"/>
        <v>160.53522046895827</v>
      </c>
      <c r="K15" s="19">
        <f t="shared" si="4"/>
        <v>159.97968181416925</v>
      </c>
    </row>
    <row r="16" spans="1:11" x14ac:dyDescent="0.2">
      <c r="A16" s="22" t="s">
        <v>90</v>
      </c>
      <c r="B16" s="17" t="s">
        <v>91</v>
      </c>
      <c r="C16" s="18">
        <v>416736</v>
      </c>
      <c r="D16" s="18">
        <v>999527</v>
      </c>
      <c r="E16" s="18">
        <v>959527</v>
      </c>
      <c r="F16" s="18">
        <v>478857</v>
      </c>
      <c r="G16" s="18">
        <f t="shared" si="0"/>
        <v>62121</v>
      </c>
      <c r="H16" s="18">
        <f t="shared" si="1"/>
        <v>480670</v>
      </c>
      <c r="I16" s="19">
        <f t="shared" si="2"/>
        <v>14.906559548491146</v>
      </c>
      <c r="J16" s="19">
        <f t="shared" si="3"/>
        <v>49.905526368721254</v>
      </c>
      <c r="K16" s="19">
        <f t="shared" si="4"/>
        <v>47.908360654589622</v>
      </c>
    </row>
    <row r="17" spans="1:11" x14ac:dyDescent="0.2">
      <c r="A17" s="22" t="s">
        <v>92</v>
      </c>
      <c r="B17" s="17" t="s">
        <v>93</v>
      </c>
      <c r="C17" s="18">
        <v>404455.37</v>
      </c>
      <c r="D17" s="18">
        <v>0</v>
      </c>
      <c r="E17" s="18">
        <v>0</v>
      </c>
      <c r="F17" s="18">
        <v>0</v>
      </c>
      <c r="G17" s="18">
        <f t="shared" si="0"/>
        <v>-404455.37</v>
      </c>
      <c r="H17" s="18">
        <f t="shared" si="1"/>
        <v>0</v>
      </c>
      <c r="I17" s="19">
        <f t="shared" si="2"/>
        <v>-100</v>
      </c>
      <c r="J17" s="19">
        <f t="shared" si="3"/>
        <v>0</v>
      </c>
      <c r="K17" s="19">
        <f t="shared" si="4"/>
        <v>0</v>
      </c>
    </row>
    <row r="18" spans="1:11" x14ac:dyDescent="0.2">
      <c r="A18" s="23" t="s">
        <v>94</v>
      </c>
      <c r="B18" s="17" t="s">
        <v>95</v>
      </c>
      <c r="C18" s="18">
        <v>404455.37</v>
      </c>
      <c r="D18" s="18">
        <v>0</v>
      </c>
      <c r="E18" s="18">
        <v>0</v>
      </c>
      <c r="F18" s="18">
        <v>0</v>
      </c>
      <c r="G18" s="18">
        <f t="shared" si="0"/>
        <v>-404455.37</v>
      </c>
      <c r="H18" s="18">
        <f t="shared" si="1"/>
        <v>0</v>
      </c>
      <c r="I18" s="19">
        <f t="shared" si="2"/>
        <v>-100</v>
      </c>
      <c r="J18" s="19">
        <f t="shared" si="3"/>
        <v>0</v>
      </c>
      <c r="K18" s="19">
        <f t="shared" si="4"/>
        <v>0</v>
      </c>
    </row>
    <row r="19" spans="1:11" x14ac:dyDescent="0.2">
      <c r="A19" s="24" t="s">
        <v>96</v>
      </c>
      <c r="B19" s="17" t="s">
        <v>97</v>
      </c>
      <c r="C19" s="18">
        <v>404455.37</v>
      </c>
      <c r="D19" s="18">
        <v>0</v>
      </c>
      <c r="E19" s="18">
        <v>0</v>
      </c>
      <c r="F19" s="18">
        <v>0</v>
      </c>
      <c r="G19" s="18">
        <f t="shared" si="0"/>
        <v>-404455.37</v>
      </c>
      <c r="H19" s="18">
        <f t="shared" si="1"/>
        <v>0</v>
      </c>
      <c r="I19" s="19">
        <f t="shared" si="2"/>
        <v>-100</v>
      </c>
      <c r="J19" s="19">
        <f t="shared" si="3"/>
        <v>0</v>
      </c>
      <c r="K19" s="19">
        <f t="shared" si="4"/>
        <v>0</v>
      </c>
    </row>
    <row r="20" spans="1:11" ht="25.5" x14ac:dyDescent="0.2">
      <c r="A20" s="25" t="s">
        <v>98</v>
      </c>
      <c r="B20" s="17" t="s">
        <v>99</v>
      </c>
      <c r="C20" s="18">
        <v>404455.37</v>
      </c>
      <c r="D20" s="18">
        <v>0</v>
      </c>
      <c r="E20" s="18">
        <v>0</v>
      </c>
      <c r="F20" s="18">
        <v>0</v>
      </c>
      <c r="G20" s="18">
        <f t="shared" si="0"/>
        <v>-404455.37</v>
      </c>
      <c r="H20" s="18">
        <f t="shared" si="1"/>
        <v>0</v>
      </c>
      <c r="I20" s="19">
        <f t="shared" si="2"/>
        <v>-100</v>
      </c>
      <c r="J20" s="19">
        <f t="shared" si="3"/>
        <v>0</v>
      </c>
      <c r="K20" s="19">
        <f t="shared" si="4"/>
        <v>0</v>
      </c>
    </row>
    <row r="21" spans="1:11" ht="25.5" x14ac:dyDescent="0.2">
      <c r="A21" s="26" t="s">
        <v>100</v>
      </c>
      <c r="B21" s="17" t="s">
        <v>101</v>
      </c>
      <c r="C21" s="18">
        <v>404455.37</v>
      </c>
      <c r="D21" s="18">
        <v>0</v>
      </c>
      <c r="E21" s="18">
        <v>0</v>
      </c>
      <c r="F21" s="18">
        <v>0</v>
      </c>
      <c r="G21" s="18">
        <f t="shared" si="0"/>
        <v>-404455.37</v>
      </c>
      <c r="H21" s="18">
        <f t="shared" si="1"/>
        <v>0</v>
      </c>
      <c r="I21" s="19">
        <f t="shared" si="2"/>
        <v>-100</v>
      </c>
      <c r="J21" s="19">
        <f t="shared" si="3"/>
        <v>0</v>
      </c>
      <c r="K21" s="19">
        <f t="shared" si="4"/>
        <v>0</v>
      </c>
    </row>
    <row r="22" spans="1:11" x14ac:dyDescent="0.2">
      <c r="A22" s="22" t="s">
        <v>30</v>
      </c>
      <c r="B22" s="17" t="s">
        <v>31</v>
      </c>
      <c r="C22" s="18">
        <v>65791449.899999999</v>
      </c>
      <c r="D22" s="18">
        <v>73682089</v>
      </c>
      <c r="E22" s="18">
        <v>70491733</v>
      </c>
      <c r="F22" s="18">
        <v>72905838.25</v>
      </c>
      <c r="G22" s="18">
        <f t="shared" si="0"/>
        <v>7114388.3500000015</v>
      </c>
      <c r="H22" s="18">
        <f t="shared" si="1"/>
        <v>-2414105.25</v>
      </c>
      <c r="I22" s="19">
        <f t="shared" si="2"/>
        <v>10.813545469530681</v>
      </c>
      <c r="J22" s="19">
        <f t="shared" si="3"/>
        <v>103.42466435035722</v>
      </c>
      <c r="K22" s="19">
        <f t="shared" si="4"/>
        <v>98.946486506374711</v>
      </c>
    </row>
    <row r="23" spans="1:11" x14ac:dyDescent="0.2">
      <c r="A23" s="23" t="s">
        <v>32</v>
      </c>
      <c r="B23" s="17" t="s">
        <v>33</v>
      </c>
      <c r="C23" s="18">
        <v>65791449.899999999</v>
      </c>
      <c r="D23" s="18">
        <v>73682089</v>
      </c>
      <c r="E23" s="18">
        <v>70491733</v>
      </c>
      <c r="F23" s="18">
        <v>72905838.25</v>
      </c>
      <c r="G23" s="18">
        <f t="shared" si="0"/>
        <v>7114388.3500000015</v>
      </c>
      <c r="H23" s="18">
        <f t="shared" si="1"/>
        <v>-2414105.25</v>
      </c>
      <c r="I23" s="19">
        <f t="shared" si="2"/>
        <v>10.813545469530681</v>
      </c>
      <c r="J23" s="19">
        <f t="shared" si="3"/>
        <v>103.42466435035722</v>
      </c>
      <c r="K23" s="19">
        <f t="shared" si="4"/>
        <v>98.946486506374711</v>
      </c>
    </row>
    <row r="24" spans="1:11" x14ac:dyDescent="0.2">
      <c r="A24" s="16" t="s">
        <v>34</v>
      </c>
      <c r="B24" s="17" t="s">
        <v>35</v>
      </c>
      <c r="C24" s="18">
        <v>68386941.989999995</v>
      </c>
      <c r="D24" s="18">
        <v>76976750</v>
      </c>
      <c r="E24" s="18">
        <v>73076863</v>
      </c>
      <c r="F24" s="18">
        <v>74932028.920000002</v>
      </c>
      <c r="G24" s="18">
        <f t="shared" si="0"/>
        <v>6545086.9300000072</v>
      </c>
      <c r="H24" s="18">
        <f t="shared" si="1"/>
        <v>-1855165.9200000018</v>
      </c>
      <c r="I24" s="19">
        <f t="shared" si="2"/>
        <v>9.5706676443539038</v>
      </c>
      <c r="J24" s="19">
        <f t="shared" si="3"/>
        <v>102.53865018809032</v>
      </c>
      <c r="K24" s="19">
        <f t="shared" si="4"/>
        <v>97.343716018148342</v>
      </c>
    </row>
    <row r="25" spans="1:11" x14ac:dyDescent="0.2">
      <c r="A25" s="22" t="s">
        <v>36</v>
      </c>
      <c r="B25" s="17" t="s">
        <v>37</v>
      </c>
      <c r="C25" s="18">
        <v>64458760.950000003</v>
      </c>
      <c r="D25" s="18">
        <v>74397278</v>
      </c>
      <c r="E25" s="18">
        <v>71211846</v>
      </c>
      <c r="F25" s="18">
        <v>72540202.099999994</v>
      </c>
      <c r="G25" s="18">
        <f t="shared" si="0"/>
        <v>8081441.1499999911</v>
      </c>
      <c r="H25" s="18">
        <f t="shared" si="1"/>
        <v>-1328356.099999994</v>
      </c>
      <c r="I25" s="19">
        <f t="shared" si="2"/>
        <v>12.537382088788036</v>
      </c>
      <c r="J25" s="19">
        <f t="shared" si="3"/>
        <v>101.86535832816355</v>
      </c>
      <c r="K25" s="19">
        <f t="shared" si="4"/>
        <v>97.503838917332416</v>
      </c>
    </row>
    <row r="26" spans="1:11" x14ac:dyDescent="0.2">
      <c r="A26" s="23" t="s">
        <v>38</v>
      </c>
      <c r="B26" s="17" t="s">
        <v>39</v>
      </c>
      <c r="C26" s="18">
        <v>52988609.219999999</v>
      </c>
      <c r="D26" s="18">
        <v>60090351</v>
      </c>
      <c r="E26" s="18">
        <v>59495248</v>
      </c>
      <c r="F26" s="18">
        <v>58466051.549999997</v>
      </c>
      <c r="G26" s="18">
        <f t="shared" si="0"/>
        <v>5477442.3299999982</v>
      </c>
      <c r="H26" s="18">
        <f t="shared" si="1"/>
        <v>1029196.450000003</v>
      </c>
      <c r="I26" s="19">
        <f t="shared" si="2"/>
        <v>10.337018484970145</v>
      </c>
      <c r="J26" s="19">
        <f t="shared" si="3"/>
        <v>98.270119909408564</v>
      </c>
      <c r="K26" s="19">
        <f t="shared" si="4"/>
        <v>97.296904706048394</v>
      </c>
    </row>
    <row r="27" spans="1:11" x14ac:dyDescent="0.2">
      <c r="A27" s="24" t="s">
        <v>40</v>
      </c>
      <c r="B27" s="17" t="s">
        <v>41</v>
      </c>
      <c r="C27" s="18">
        <v>28866151.66</v>
      </c>
      <c r="D27" s="18">
        <v>31901435</v>
      </c>
      <c r="E27" s="18">
        <v>32166150</v>
      </c>
      <c r="F27" s="18">
        <v>31664673.32</v>
      </c>
      <c r="G27" s="18">
        <f t="shared" si="0"/>
        <v>2798521.66</v>
      </c>
      <c r="H27" s="18">
        <f t="shared" si="1"/>
        <v>501476.6799999997</v>
      </c>
      <c r="I27" s="19">
        <f t="shared" si="2"/>
        <v>9.6948207470202163</v>
      </c>
      <c r="J27" s="19">
        <f t="shared" si="3"/>
        <v>98.440980098644076</v>
      </c>
      <c r="K27" s="19">
        <f t="shared" si="4"/>
        <v>99.257833762023566</v>
      </c>
    </row>
    <row r="28" spans="1:11" x14ac:dyDescent="0.2">
      <c r="A28" s="24" t="s">
        <v>42</v>
      </c>
      <c r="B28" s="17" t="s">
        <v>43</v>
      </c>
      <c r="C28" s="18">
        <v>24122457.559999999</v>
      </c>
      <c r="D28" s="18">
        <v>28188916</v>
      </c>
      <c r="E28" s="18">
        <v>27329098</v>
      </c>
      <c r="F28" s="18">
        <v>26801378.23</v>
      </c>
      <c r="G28" s="18">
        <f t="shared" si="0"/>
        <v>2678920.6700000018</v>
      </c>
      <c r="H28" s="18">
        <f t="shared" si="1"/>
        <v>527719.76999999955</v>
      </c>
      <c r="I28" s="19">
        <f t="shared" si="2"/>
        <v>11.105504749409121</v>
      </c>
      <c r="J28" s="19">
        <f t="shared" si="3"/>
        <v>98.069018706727888</v>
      </c>
      <c r="K28" s="19">
        <f t="shared" si="4"/>
        <v>95.077718596912348</v>
      </c>
    </row>
    <row r="29" spans="1:11" x14ac:dyDescent="0.2">
      <c r="A29" s="25" t="s">
        <v>44</v>
      </c>
      <c r="B29" s="17" t="s">
        <v>45</v>
      </c>
      <c r="C29" s="18">
        <v>44233.27</v>
      </c>
      <c r="D29" s="18">
        <v>0</v>
      </c>
      <c r="E29" s="18">
        <v>0</v>
      </c>
      <c r="F29" s="18">
        <v>39949.15</v>
      </c>
      <c r="G29" s="18">
        <f t="shared" si="0"/>
        <v>-4284.1199999999953</v>
      </c>
      <c r="H29" s="18">
        <f t="shared" si="1"/>
        <v>-39949.15</v>
      </c>
      <c r="I29" s="19">
        <f t="shared" si="2"/>
        <v>-9.6852889239253557</v>
      </c>
      <c r="J29" s="19">
        <f t="shared" si="3"/>
        <v>0</v>
      </c>
      <c r="K29" s="19">
        <f t="shared" si="4"/>
        <v>0</v>
      </c>
    </row>
    <row r="30" spans="1:11" x14ac:dyDescent="0.2">
      <c r="A30" s="23" t="s">
        <v>46</v>
      </c>
      <c r="B30" s="17" t="s">
        <v>47</v>
      </c>
      <c r="C30" s="18">
        <v>855633.73</v>
      </c>
      <c r="D30" s="18">
        <v>1656731</v>
      </c>
      <c r="E30" s="18">
        <v>1308495</v>
      </c>
      <c r="F30" s="18">
        <v>1626654.47</v>
      </c>
      <c r="G30" s="18">
        <f t="shared" si="0"/>
        <v>771020.74</v>
      </c>
      <c r="H30" s="18">
        <f t="shared" si="1"/>
        <v>-318159.46999999997</v>
      </c>
      <c r="I30" s="19">
        <f t="shared" si="2"/>
        <v>90.111073578176956</v>
      </c>
      <c r="J30" s="19">
        <f t="shared" si="3"/>
        <v>124.31491675550919</v>
      </c>
      <c r="K30" s="19">
        <f t="shared" si="4"/>
        <v>98.184585789726881</v>
      </c>
    </row>
    <row r="31" spans="1:11" x14ac:dyDescent="0.2">
      <c r="A31" s="24" t="s">
        <v>48</v>
      </c>
      <c r="B31" s="17" t="s">
        <v>49</v>
      </c>
      <c r="C31" s="18">
        <v>807094.95</v>
      </c>
      <c r="D31" s="18">
        <v>1582944</v>
      </c>
      <c r="E31" s="18">
        <v>1294351</v>
      </c>
      <c r="F31" s="18">
        <v>1562151.49</v>
      </c>
      <c r="G31" s="18">
        <f t="shared" si="0"/>
        <v>755056.54</v>
      </c>
      <c r="H31" s="18">
        <f t="shared" si="1"/>
        <v>-267800.49</v>
      </c>
      <c r="I31" s="19">
        <f t="shared" si="2"/>
        <v>93.552380670948338</v>
      </c>
      <c r="J31" s="19">
        <f t="shared" si="3"/>
        <v>120.68994345428712</v>
      </c>
      <c r="K31" s="19">
        <f t="shared" si="4"/>
        <v>98.686465850971345</v>
      </c>
    </row>
    <row r="32" spans="1:11" x14ac:dyDescent="0.2">
      <c r="A32" s="24" t="s">
        <v>50</v>
      </c>
      <c r="B32" s="17" t="s">
        <v>51</v>
      </c>
      <c r="C32" s="18">
        <v>48538.78</v>
      </c>
      <c r="D32" s="18">
        <v>73787</v>
      </c>
      <c r="E32" s="18">
        <v>14144</v>
      </c>
      <c r="F32" s="18">
        <v>64502.98</v>
      </c>
      <c r="G32" s="18">
        <f t="shared" si="0"/>
        <v>15964.200000000004</v>
      </c>
      <c r="H32" s="18">
        <f t="shared" si="1"/>
        <v>-50358.98</v>
      </c>
      <c r="I32" s="19">
        <f t="shared" si="2"/>
        <v>32.889578188821417</v>
      </c>
      <c r="J32" s="19">
        <f t="shared" si="3"/>
        <v>456.04482466063354</v>
      </c>
      <c r="K32" s="19">
        <f t="shared" si="4"/>
        <v>87.417810725466552</v>
      </c>
    </row>
    <row r="33" spans="1:11" ht="25.5" x14ac:dyDescent="0.2">
      <c r="A33" s="23" t="s">
        <v>76</v>
      </c>
      <c r="B33" s="17" t="s">
        <v>77</v>
      </c>
      <c r="C33" s="18">
        <v>10318113.34</v>
      </c>
      <c r="D33" s="18">
        <v>11497836</v>
      </c>
      <c r="E33" s="18">
        <v>9204190</v>
      </c>
      <c r="F33" s="18">
        <v>11495609.640000001</v>
      </c>
      <c r="G33" s="18">
        <f t="shared" si="0"/>
        <v>1177496.3000000007</v>
      </c>
      <c r="H33" s="18">
        <f t="shared" si="1"/>
        <v>-2291419.6400000006</v>
      </c>
      <c r="I33" s="19">
        <f t="shared" si="2"/>
        <v>11.411934151132328</v>
      </c>
      <c r="J33" s="19">
        <f t="shared" si="3"/>
        <v>124.89539698767626</v>
      </c>
      <c r="K33" s="19">
        <f t="shared" si="4"/>
        <v>99.98063670415894</v>
      </c>
    </row>
    <row r="34" spans="1:11" x14ac:dyDescent="0.2">
      <c r="A34" s="24" t="s">
        <v>236</v>
      </c>
      <c r="B34" s="17" t="s">
        <v>237</v>
      </c>
      <c r="C34" s="18">
        <v>309400</v>
      </c>
      <c r="D34" s="18">
        <v>304692</v>
      </c>
      <c r="E34" s="18">
        <v>304692</v>
      </c>
      <c r="F34" s="18">
        <v>304692</v>
      </c>
      <c r="G34" s="18">
        <f t="shared" si="0"/>
        <v>-4708</v>
      </c>
      <c r="H34" s="18">
        <f t="shared" si="1"/>
        <v>0</v>
      </c>
      <c r="I34" s="19">
        <f t="shared" si="2"/>
        <v>-1.5216548157724645</v>
      </c>
      <c r="J34" s="19">
        <f t="shared" si="3"/>
        <v>100</v>
      </c>
      <c r="K34" s="19">
        <f t="shared" si="4"/>
        <v>100</v>
      </c>
    </row>
    <row r="35" spans="1:11" x14ac:dyDescent="0.2">
      <c r="A35" s="24" t="s">
        <v>78</v>
      </c>
      <c r="B35" s="17" t="s">
        <v>79</v>
      </c>
      <c r="C35" s="18">
        <v>10008713.34</v>
      </c>
      <c r="D35" s="18">
        <v>11193144</v>
      </c>
      <c r="E35" s="18">
        <v>8899498</v>
      </c>
      <c r="F35" s="18">
        <v>11190917.640000001</v>
      </c>
      <c r="G35" s="18">
        <f t="shared" si="0"/>
        <v>1182204.3000000007</v>
      </c>
      <c r="H35" s="18">
        <f t="shared" si="1"/>
        <v>-2291419.6400000006</v>
      </c>
      <c r="I35" s="19">
        <f t="shared" si="2"/>
        <v>11.811751019736974</v>
      </c>
      <c r="J35" s="19">
        <f t="shared" si="3"/>
        <v>125.74774037816516</v>
      </c>
      <c r="K35" s="19">
        <f t="shared" si="4"/>
        <v>99.980109609954098</v>
      </c>
    </row>
    <row r="36" spans="1:11" ht="25.5" x14ac:dyDescent="0.2">
      <c r="A36" s="23" t="s">
        <v>52</v>
      </c>
      <c r="B36" s="17" t="s">
        <v>53</v>
      </c>
      <c r="C36" s="18">
        <v>296404.65999999997</v>
      </c>
      <c r="D36" s="18">
        <v>1152360</v>
      </c>
      <c r="E36" s="18">
        <v>1203913</v>
      </c>
      <c r="F36" s="18">
        <v>951886.44</v>
      </c>
      <c r="G36" s="18">
        <f t="shared" si="0"/>
        <v>655481.78</v>
      </c>
      <c r="H36" s="18">
        <f t="shared" si="1"/>
        <v>252026.56000000006</v>
      </c>
      <c r="I36" s="19">
        <f t="shared" si="2"/>
        <v>221.14422222646567</v>
      </c>
      <c r="J36" s="19">
        <f t="shared" si="3"/>
        <v>79.066048792562242</v>
      </c>
      <c r="K36" s="19">
        <f t="shared" si="4"/>
        <v>82.603217744454852</v>
      </c>
    </row>
    <row r="37" spans="1:11" x14ac:dyDescent="0.2">
      <c r="A37" s="24" t="s">
        <v>54</v>
      </c>
      <c r="B37" s="17" t="s">
        <v>55</v>
      </c>
      <c r="C37" s="18">
        <v>243422.96</v>
      </c>
      <c r="D37" s="18">
        <v>1047839</v>
      </c>
      <c r="E37" s="18">
        <v>812913</v>
      </c>
      <c r="F37" s="18">
        <v>847818.78</v>
      </c>
      <c r="G37" s="18">
        <f t="shared" si="0"/>
        <v>604395.82000000007</v>
      </c>
      <c r="H37" s="18">
        <f t="shared" si="1"/>
        <v>-34905.780000000028</v>
      </c>
      <c r="I37" s="19">
        <f t="shared" si="2"/>
        <v>248.29039134188491</v>
      </c>
      <c r="J37" s="19">
        <f t="shared" si="3"/>
        <v>104.29391337080351</v>
      </c>
      <c r="K37" s="19">
        <f t="shared" si="4"/>
        <v>80.911168605100585</v>
      </c>
    </row>
    <row r="38" spans="1:11" ht="25.5" x14ac:dyDescent="0.2">
      <c r="A38" s="25" t="s">
        <v>80</v>
      </c>
      <c r="B38" s="17" t="s">
        <v>81</v>
      </c>
      <c r="C38" s="18">
        <v>13086.17</v>
      </c>
      <c r="D38" s="18">
        <v>17887</v>
      </c>
      <c r="E38" s="18">
        <v>17887</v>
      </c>
      <c r="F38" s="18">
        <v>10407.35</v>
      </c>
      <c r="G38" s="18">
        <f t="shared" si="0"/>
        <v>-2678.8199999999997</v>
      </c>
      <c r="H38" s="18">
        <f t="shared" si="1"/>
        <v>7479.65</v>
      </c>
      <c r="I38" s="19">
        <f t="shared" si="2"/>
        <v>-20.470618981718872</v>
      </c>
      <c r="J38" s="19">
        <f t="shared" si="3"/>
        <v>58.183876558394367</v>
      </c>
      <c r="K38" s="19">
        <f t="shared" si="4"/>
        <v>58.183876558394367</v>
      </c>
    </row>
    <row r="39" spans="1:11" ht="25.5" x14ac:dyDescent="0.2">
      <c r="A39" s="25" t="s">
        <v>56</v>
      </c>
      <c r="B39" s="17" t="s">
        <v>57</v>
      </c>
      <c r="C39" s="18">
        <v>230336.79</v>
      </c>
      <c r="D39" s="18">
        <v>1029952</v>
      </c>
      <c r="E39" s="18">
        <v>795026</v>
      </c>
      <c r="F39" s="18">
        <v>837411.43</v>
      </c>
      <c r="G39" s="18">
        <f t="shared" si="0"/>
        <v>607074.64</v>
      </c>
      <c r="H39" s="18">
        <f t="shared" si="1"/>
        <v>-42385.430000000051</v>
      </c>
      <c r="I39" s="19">
        <f t="shared" si="2"/>
        <v>263.55956423635149</v>
      </c>
      <c r="J39" s="19">
        <f t="shared" si="3"/>
        <v>105.33132627109052</v>
      </c>
      <c r="K39" s="19">
        <f t="shared" si="4"/>
        <v>81.305869593922836</v>
      </c>
    </row>
    <row r="40" spans="1:11" ht="25.5" x14ac:dyDescent="0.2">
      <c r="A40" s="26" t="s">
        <v>58</v>
      </c>
      <c r="B40" s="17" t="s">
        <v>59</v>
      </c>
      <c r="C40" s="18">
        <v>39842.239999999998</v>
      </c>
      <c r="D40" s="18">
        <v>234926</v>
      </c>
      <c r="E40" s="18">
        <v>0</v>
      </c>
      <c r="F40" s="18">
        <v>214853.65</v>
      </c>
      <c r="G40" s="18">
        <f t="shared" si="0"/>
        <v>175011.41</v>
      </c>
      <c r="H40" s="18">
        <f t="shared" si="1"/>
        <v>-214853.65</v>
      </c>
      <c r="I40" s="19">
        <f t="shared" si="2"/>
        <v>439.26097026673199</v>
      </c>
      <c r="J40" s="19">
        <f t="shared" si="3"/>
        <v>0</v>
      </c>
      <c r="K40" s="19">
        <f t="shared" si="4"/>
        <v>91.455883980487471</v>
      </c>
    </row>
    <row r="41" spans="1:11" ht="25.5" x14ac:dyDescent="0.2">
      <c r="A41" s="26" t="s">
        <v>104</v>
      </c>
      <c r="B41" s="17" t="s">
        <v>105</v>
      </c>
      <c r="C41" s="18">
        <v>190494.55</v>
      </c>
      <c r="D41" s="18">
        <v>795026</v>
      </c>
      <c r="E41" s="18">
        <v>795026</v>
      </c>
      <c r="F41" s="18">
        <v>622557.78</v>
      </c>
      <c r="G41" s="18">
        <f t="shared" si="0"/>
        <v>432063.23000000004</v>
      </c>
      <c r="H41" s="18">
        <f t="shared" si="1"/>
        <v>172468.21999999997</v>
      </c>
      <c r="I41" s="19">
        <f t="shared" si="2"/>
        <v>226.81133397254672</v>
      </c>
      <c r="J41" s="19">
        <f t="shared" si="3"/>
        <v>78.306593746619612</v>
      </c>
      <c r="K41" s="19">
        <f t="shared" si="4"/>
        <v>78.306593746619612</v>
      </c>
    </row>
    <row r="42" spans="1:11" ht="25.5" x14ac:dyDescent="0.2">
      <c r="A42" s="24" t="s">
        <v>166</v>
      </c>
      <c r="B42" s="17" t="s">
        <v>167</v>
      </c>
      <c r="C42" s="18">
        <v>52981.7</v>
      </c>
      <c r="D42" s="18">
        <v>104521</v>
      </c>
      <c r="E42" s="18">
        <v>391000</v>
      </c>
      <c r="F42" s="18">
        <v>104067.66</v>
      </c>
      <c r="G42" s="18">
        <f t="shared" si="0"/>
        <v>51085.960000000006</v>
      </c>
      <c r="H42" s="18">
        <f t="shared" si="1"/>
        <v>286932.33999999997</v>
      </c>
      <c r="I42" s="19">
        <f t="shared" si="2"/>
        <v>96.421896617133854</v>
      </c>
      <c r="J42" s="19">
        <f t="shared" si="3"/>
        <v>26.61576982097187</v>
      </c>
      <c r="K42" s="19">
        <f t="shared" si="4"/>
        <v>99.566268979439542</v>
      </c>
    </row>
    <row r="43" spans="1:11" ht="38.25" x14ac:dyDescent="0.2">
      <c r="A43" s="25" t="s">
        <v>170</v>
      </c>
      <c r="B43" s="17" t="s">
        <v>171</v>
      </c>
      <c r="C43" s="18">
        <v>52981.7</v>
      </c>
      <c r="D43" s="18">
        <v>104521</v>
      </c>
      <c r="E43" s="18">
        <v>391000</v>
      </c>
      <c r="F43" s="18">
        <v>104067.66</v>
      </c>
      <c r="G43" s="18">
        <f t="shared" si="0"/>
        <v>51085.960000000006</v>
      </c>
      <c r="H43" s="18">
        <f t="shared" si="1"/>
        <v>286932.33999999997</v>
      </c>
      <c r="I43" s="19">
        <f t="shared" si="2"/>
        <v>96.421896617133854</v>
      </c>
      <c r="J43" s="19">
        <f t="shared" si="3"/>
        <v>26.61576982097187</v>
      </c>
      <c r="K43" s="19">
        <f t="shared" si="4"/>
        <v>99.566268979439542</v>
      </c>
    </row>
    <row r="44" spans="1:11" x14ac:dyDescent="0.2">
      <c r="A44" s="22" t="s">
        <v>60</v>
      </c>
      <c r="B44" s="17" t="s">
        <v>61</v>
      </c>
      <c r="C44" s="18">
        <v>3928181.04</v>
      </c>
      <c r="D44" s="18">
        <v>2579472</v>
      </c>
      <c r="E44" s="18">
        <v>1865017</v>
      </c>
      <c r="F44" s="18">
        <v>2391826.8199999998</v>
      </c>
      <c r="G44" s="18">
        <f t="shared" si="0"/>
        <v>-1536354.2200000002</v>
      </c>
      <c r="H44" s="18">
        <f t="shared" si="1"/>
        <v>-526809.81999999983</v>
      </c>
      <c r="I44" s="19">
        <f t="shared" si="2"/>
        <v>-39.111084859775204</v>
      </c>
      <c r="J44" s="19">
        <f t="shared" si="3"/>
        <v>128.24691785651282</v>
      </c>
      <c r="K44" s="19">
        <f t="shared" si="4"/>
        <v>92.725442261051867</v>
      </c>
    </row>
    <row r="45" spans="1:11" x14ac:dyDescent="0.2">
      <c r="A45" s="23" t="s">
        <v>62</v>
      </c>
      <c r="B45" s="17" t="s">
        <v>63</v>
      </c>
      <c r="C45" s="18">
        <v>3928181.04</v>
      </c>
      <c r="D45" s="18">
        <v>2579472</v>
      </c>
      <c r="E45" s="18">
        <v>1865017</v>
      </c>
      <c r="F45" s="18">
        <v>2391826.8199999998</v>
      </c>
      <c r="G45" s="18">
        <f t="shared" si="0"/>
        <v>-1536354.2200000002</v>
      </c>
      <c r="H45" s="18">
        <f t="shared" si="1"/>
        <v>-526809.81999999983</v>
      </c>
      <c r="I45" s="19">
        <f t="shared" si="2"/>
        <v>-39.111084859775204</v>
      </c>
      <c r="J45" s="19">
        <f t="shared" si="3"/>
        <v>128.24691785651282</v>
      </c>
      <c r="K45" s="19">
        <f t="shared" si="4"/>
        <v>92.725442261051867</v>
      </c>
    </row>
    <row r="46" spans="1:11" x14ac:dyDescent="0.2">
      <c r="A46" s="16"/>
      <c r="B46" s="17" t="s">
        <v>64</v>
      </c>
      <c r="C46" s="18">
        <v>225256.14</v>
      </c>
      <c r="D46" s="18">
        <v>-663886</v>
      </c>
      <c r="E46" s="18">
        <v>0</v>
      </c>
      <c r="F46" s="18">
        <v>1062331.69</v>
      </c>
      <c r="G46" s="18">
        <f t="shared" si="0"/>
        <v>837075.54999999993</v>
      </c>
      <c r="H46" s="18">
        <f t="shared" si="1"/>
        <v>-1062331.69</v>
      </c>
      <c r="I46" s="19">
        <f t="shared" si="2"/>
        <v>371.61053634320461</v>
      </c>
      <c r="J46" s="19">
        <f t="shared" si="3"/>
        <v>0</v>
      </c>
      <c r="K46" s="19">
        <f t="shared" si="4"/>
        <v>-160.0171851793832</v>
      </c>
    </row>
    <row r="47" spans="1:11" x14ac:dyDescent="0.2">
      <c r="A47" s="16" t="s">
        <v>65</v>
      </c>
      <c r="B47" s="17" t="s">
        <v>66</v>
      </c>
      <c r="C47" s="18">
        <v>-225256.14</v>
      </c>
      <c r="D47" s="18">
        <v>663886</v>
      </c>
      <c r="E47" s="18">
        <v>0</v>
      </c>
      <c r="F47" s="18">
        <v>-1062331.69</v>
      </c>
      <c r="G47" s="18">
        <f t="shared" si="0"/>
        <v>-837075.54999999993</v>
      </c>
      <c r="H47" s="18">
        <f t="shared" si="1"/>
        <v>1062331.69</v>
      </c>
      <c r="I47" s="19">
        <f t="shared" si="2"/>
        <v>371.61053634320461</v>
      </c>
      <c r="J47" s="19">
        <f t="shared" si="3"/>
        <v>0</v>
      </c>
      <c r="K47" s="19">
        <f t="shared" si="4"/>
        <v>-160.0171851793832</v>
      </c>
    </row>
    <row r="48" spans="1:11" x14ac:dyDescent="0.2">
      <c r="A48" s="22" t="s">
        <v>67</v>
      </c>
      <c r="B48" s="17" t="s">
        <v>68</v>
      </c>
      <c r="C48" s="18">
        <v>-225256.14</v>
      </c>
      <c r="D48" s="18">
        <v>663886</v>
      </c>
      <c r="E48" s="18">
        <v>0</v>
      </c>
      <c r="F48" s="18">
        <v>-1062331.69</v>
      </c>
      <c r="G48" s="18">
        <f t="shared" si="0"/>
        <v>-837075.54999999993</v>
      </c>
      <c r="H48" s="18">
        <f t="shared" si="1"/>
        <v>1062331.69</v>
      </c>
      <c r="I48" s="19">
        <f t="shared" si="2"/>
        <v>371.61053634320461</v>
      </c>
      <c r="J48" s="19">
        <f t="shared" si="3"/>
        <v>0</v>
      </c>
      <c r="K48" s="19">
        <f t="shared" si="4"/>
        <v>-160.0171851793832</v>
      </c>
    </row>
    <row r="49" spans="1:11" ht="25.5" x14ac:dyDescent="0.2">
      <c r="A49" s="23" t="s">
        <v>82</v>
      </c>
      <c r="B49" s="17" t="s">
        <v>83</v>
      </c>
      <c r="C49" s="18">
        <v>-700000</v>
      </c>
      <c r="D49" s="18">
        <v>0</v>
      </c>
      <c r="E49" s="18">
        <v>0</v>
      </c>
      <c r="F49" s="18">
        <v>0</v>
      </c>
      <c r="G49" s="18">
        <f t="shared" si="0"/>
        <v>700000</v>
      </c>
      <c r="H49" s="18">
        <f t="shared" si="1"/>
        <v>0</v>
      </c>
      <c r="I49" s="19">
        <f t="shared" si="2"/>
        <v>-100</v>
      </c>
      <c r="J49" s="19">
        <f t="shared" si="3"/>
        <v>0</v>
      </c>
      <c r="K49" s="19">
        <f t="shared" si="4"/>
        <v>0</v>
      </c>
    </row>
    <row r="50" spans="1:11" ht="25.5" x14ac:dyDescent="0.2">
      <c r="A50" s="23" t="s">
        <v>106</v>
      </c>
      <c r="B50" s="17" t="s">
        <v>107</v>
      </c>
      <c r="C50" s="18">
        <v>-522510.71</v>
      </c>
      <c r="D50" s="18">
        <v>663886</v>
      </c>
      <c r="E50" s="18">
        <v>0</v>
      </c>
      <c r="F50" s="18">
        <v>-663885.77</v>
      </c>
      <c r="G50" s="18">
        <f t="shared" si="0"/>
        <v>-141375.06</v>
      </c>
      <c r="H50" s="18">
        <f t="shared" si="1"/>
        <v>663885.77</v>
      </c>
      <c r="I50" s="19">
        <f t="shared" si="2"/>
        <v>27.056873150025964</v>
      </c>
      <c r="J50" s="19">
        <f t="shared" si="3"/>
        <v>0</v>
      </c>
      <c r="K50" s="19">
        <f t="shared" si="4"/>
        <v>-99.999965355497793</v>
      </c>
    </row>
    <row r="51" spans="1:11" x14ac:dyDescent="0.2">
      <c r="A51" s="16"/>
      <c r="B51" s="17"/>
      <c r="C51" s="18"/>
      <c r="D51" s="18"/>
      <c r="E51" s="18"/>
      <c r="F51" s="18"/>
      <c r="G51" s="18"/>
      <c r="H51" s="18"/>
      <c r="I51" s="19"/>
      <c r="J51" s="19"/>
      <c r="K51" s="19"/>
    </row>
    <row r="52" spans="1:11" x14ac:dyDescent="0.2">
      <c r="A52" s="27"/>
      <c r="B52" s="28" t="s">
        <v>69</v>
      </c>
      <c r="C52" s="29"/>
      <c r="D52" s="29"/>
      <c r="E52" s="29"/>
      <c r="F52" s="29"/>
      <c r="G52" s="29"/>
      <c r="H52" s="29"/>
      <c r="I52" s="30"/>
      <c r="J52" s="30"/>
      <c r="K52" s="30"/>
    </row>
    <row r="53" spans="1:11" x14ac:dyDescent="0.2">
      <c r="A53" s="16" t="s">
        <v>26</v>
      </c>
      <c r="B53" s="17" t="s">
        <v>27</v>
      </c>
      <c r="C53" s="18">
        <v>68195462.129999995</v>
      </c>
      <c r="D53" s="18">
        <v>75283337</v>
      </c>
      <c r="E53" s="18">
        <v>72117336</v>
      </c>
      <c r="F53" s="18">
        <v>75489226.760000005</v>
      </c>
      <c r="G53" s="18">
        <f t="shared" ref="G53:G86" si="5">F53-C53</f>
        <v>7293764.6300000101</v>
      </c>
      <c r="H53" s="18">
        <f t="shared" ref="H53:H86" si="6">E53-F53</f>
        <v>-3371890.7600000054</v>
      </c>
      <c r="I53" s="19">
        <f t="shared" ref="I53:I86" si="7">IF(ISERROR(F53/C53),0,F53/C53*100-100)</f>
        <v>10.695381191340886</v>
      </c>
      <c r="J53" s="19">
        <f t="shared" ref="J53:J86" si="8">IF(ISERROR(F53/E53),0,F53/E53*100)</f>
        <v>104.67556200356599</v>
      </c>
      <c r="K53" s="19">
        <f t="shared" ref="K53:K86" si="9">IF(ISERROR(F53/D53),0,F53/D53*100)</f>
        <v>100.27348649542462</v>
      </c>
    </row>
    <row r="54" spans="1:11" ht="25.5" x14ac:dyDescent="0.2">
      <c r="A54" s="22" t="s">
        <v>28</v>
      </c>
      <c r="B54" s="17" t="s">
        <v>29</v>
      </c>
      <c r="C54" s="18">
        <v>1999556.86</v>
      </c>
      <c r="D54" s="18">
        <v>1631248</v>
      </c>
      <c r="E54" s="18">
        <v>1625603</v>
      </c>
      <c r="F54" s="18">
        <v>2609665.36</v>
      </c>
      <c r="G54" s="18">
        <f t="shared" si="5"/>
        <v>610108.49999999977</v>
      </c>
      <c r="H54" s="18">
        <f t="shared" si="6"/>
        <v>-984062.35999999987</v>
      </c>
      <c r="I54" s="19">
        <f t="shared" si="7"/>
        <v>30.512185584960037</v>
      </c>
      <c r="J54" s="19">
        <f t="shared" si="8"/>
        <v>160.53522046895827</v>
      </c>
      <c r="K54" s="19">
        <f t="shared" si="9"/>
        <v>159.97968181416925</v>
      </c>
    </row>
    <row r="55" spans="1:11" x14ac:dyDescent="0.2">
      <c r="A55" s="22" t="s">
        <v>92</v>
      </c>
      <c r="B55" s="17" t="s">
        <v>93</v>
      </c>
      <c r="C55" s="18">
        <v>404455.37</v>
      </c>
      <c r="D55" s="18">
        <v>0</v>
      </c>
      <c r="E55" s="18">
        <v>0</v>
      </c>
      <c r="F55" s="18">
        <v>0</v>
      </c>
      <c r="G55" s="18">
        <f t="shared" si="5"/>
        <v>-404455.37</v>
      </c>
      <c r="H55" s="18">
        <f t="shared" si="6"/>
        <v>0</v>
      </c>
      <c r="I55" s="19">
        <f t="shared" si="7"/>
        <v>-100</v>
      </c>
      <c r="J55" s="19">
        <f t="shared" si="8"/>
        <v>0</v>
      </c>
      <c r="K55" s="19">
        <f t="shared" si="9"/>
        <v>0</v>
      </c>
    </row>
    <row r="56" spans="1:11" x14ac:dyDescent="0.2">
      <c r="A56" s="23" t="s">
        <v>94</v>
      </c>
      <c r="B56" s="17" t="s">
        <v>95</v>
      </c>
      <c r="C56" s="18">
        <v>404455.37</v>
      </c>
      <c r="D56" s="18">
        <v>0</v>
      </c>
      <c r="E56" s="18">
        <v>0</v>
      </c>
      <c r="F56" s="18">
        <v>0</v>
      </c>
      <c r="G56" s="18">
        <f t="shared" si="5"/>
        <v>-404455.37</v>
      </c>
      <c r="H56" s="18">
        <f t="shared" si="6"/>
        <v>0</v>
      </c>
      <c r="I56" s="19">
        <f t="shared" si="7"/>
        <v>-100</v>
      </c>
      <c r="J56" s="19">
        <f t="shared" si="8"/>
        <v>0</v>
      </c>
      <c r="K56" s="19">
        <f t="shared" si="9"/>
        <v>0</v>
      </c>
    </row>
    <row r="57" spans="1:11" x14ac:dyDescent="0.2">
      <c r="A57" s="24" t="s">
        <v>96</v>
      </c>
      <c r="B57" s="17" t="s">
        <v>97</v>
      </c>
      <c r="C57" s="18">
        <v>404455.37</v>
      </c>
      <c r="D57" s="18">
        <v>0</v>
      </c>
      <c r="E57" s="18">
        <v>0</v>
      </c>
      <c r="F57" s="18">
        <v>0</v>
      </c>
      <c r="G57" s="18">
        <f t="shared" si="5"/>
        <v>-404455.37</v>
      </c>
      <c r="H57" s="18">
        <f t="shared" si="6"/>
        <v>0</v>
      </c>
      <c r="I57" s="19">
        <f t="shared" si="7"/>
        <v>-100</v>
      </c>
      <c r="J57" s="19">
        <f t="shared" si="8"/>
        <v>0</v>
      </c>
      <c r="K57" s="19">
        <f t="shared" si="9"/>
        <v>0</v>
      </c>
    </row>
    <row r="58" spans="1:11" ht="25.5" x14ac:dyDescent="0.2">
      <c r="A58" s="25" t="s">
        <v>98</v>
      </c>
      <c r="B58" s="17" t="s">
        <v>99</v>
      </c>
      <c r="C58" s="18">
        <v>404455.37</v>
      </c>
      <c r="D58" s="18">
        <v>0</v>
      </c>
      <c r="E58" s="18">
        <v>0</v>
      </c>
      <c r="F58" s="18">
        <v>0</v>
      </c>
      <c r="G58" s="18">
        <f t="shared" si="5"/>
        <v>-404455.37</v>
      </c>
      <c r="H58" s="18">
        <f t="shared" si="6"/>
        <v>0</v>
      </c>
      <c r="I58" s="19">
        <f t="shared" si="7"/>
        <v>-100</v>
      </c>
      <c r="J58" s="19">
        <f t="shared" si="8"/>
        <v>0</v>
      </c>
      <c r="K58" s="19">
        <f t="shared" si="9"/>
        <v>0</v>
      </c>
    </row>
    <row r="59" spans="1:11" ht="25.5" x14ac:dyDescent="0.2">
      <c r="A59" s="26" t="s">
        <v>100</v>
      </c>
      <c r="B59" s="17" t="s">
        <v>101</v>
      </c>
      <c r="C59" s="18">
        <v>404455.37</v>
      </c>
      <c r="D59" s="18">
        <v>0</v>
      </c>
      <c r="E59" s="18">
        <v>0</v>
      </c>
      <c r="F59" s="18">
        <v>0</v>
      </c>
      <c r="G59" s="18">
        <f t="shared" si="5"/>
        <v>-404455.37</v>
      </c>
      <c r="H59" s="18">
        <f t="shared" si="6"/>
        <v>0</v>
      </c>
      <c r="I59" s="19">
        <f t="shared" si="7"/>
        <v>-100</v>
      </c>
      <c r="J59" s="19">
        <f t="shared" si="8"/>
        <v>0</v>
      </c>
      <c r="K59" s="19">
        <f t="shared" si="9"/>
        <v>0</v>
      </c>
    </row>
    <row r="60" spans="1:11" x14ac:dyDescent="0.2">
      <c r="A60" s="22" t="s">
        <v>30</v>
      </c>
      <c r="B60" s="17" t="s">
        <v>31</v>
      </c>
      <c r="C60" s="18">
        <v>65791449.899999999</v>
      </c>
      <c r="D60" s="18">
        <v>73652089</v>
      </c>
      <c r="E60" s="18">
        <v>70491733</v>
      </c>
      <c r="F60" s="18">
        <v>72879561.400000006</v>
      </c>
      <c r="G60" s="18">
        <f t="shared" si="5"/>
        <v>7088111.5000000075</v>
      </c>
      <c r="H60" s="18">
        <f t="shared" si="6"/>
        <v>-2387828.400000006</v>
      </c>
      <c r="I60" s="19">
        <f t="shared" si="7"/>
        <v>10.77360585725593</v>
      </c>
      <c r="J60" s="19">
        <f t="shared" si="8"/>
        <v>103.38738785156552</v>
      </c>
      <c r="K60" s="19">
        <f t="shared" si="9"/>
        <v>98.951112438915359</v>
      </c>
    </row>
    <row r="61" spans="1:11" x14ac:dyDescent="0.2">
      <c r="A61" s="23" t="s">
        <v>32</v>
      </c>
      <c r="B61" s="17" t="s">
        <v>33</v>
      </c>
      <c r="C61" s="18">
        <v>65791449.899999999</v>
      </c>
      <c r="D61" s="18">
        <v>73652089</v>
      </c>
      <c r="E61" s="18">
        <v>70491733</v>
      </c>
      <c r="F61" s="18">
        <v>72879561.400000006</v>
      </c>
      <c r="G61" s="18">
        <f t="shared" si="5"/>
        <v>7088111.5000000075</v>
      </c>
      <c r="H61" s="18">
        <f t="shared" si="6"/>
        <v>-2387828.400000006</v>
      </c>
      <c r="I61" s="19">
        <f t="shared" si="7"/>
        <v>10.77360585725593</v>
      </c>
      <c r="J61" s="19">
        <f t="shared" si="8"/>
        <v>103.38738785156552</v>
      </c>
      <c r="K61" s="19">
        <f t="shared" si="9"/>
        <v>98.951112438915359</v>
      </c>
    </row>
    <row r="62" spans="1:11" x14ac:dyDescent="0.2">
      <c r="A62" s="16" t="s">
        <v>34</v>
      </c>
      <c r="B62" s="17" t="s">
        <v>35</v>
      </c>
      <c r="C62" s="18">
        <v>68111581.049999997</v>
      </c>
      <c r="D62" s="18">
        <v>75283337</v>
      </c>
      <c r="E62" s="18">
        <v>72117336</v>
      </c>
      <c r="F62" s="18">
        <v>74098763.650000006</v>
      </c>
      <c r="G62" s="18">
        <f t="shared" si="5"/>
        <v>5987182.6000000089</v>
      </c>
      <c r="H62" s="18">
        <f t="shared" si="6"/>
        <v>-1981427.650000006</v>
      </c>
      <c r="I62" s="19">
        <f t="shared" si="7"/>
        <v>8.7902563818110195</v>
      </c>
      <c r="J62" s="19">
        <f t="shared" si="8"/>
        <v>102.74750532937047</v>
      </c>
      <c r="K62" s="19">
        <f t="shared" si="9"/>
        <v>98.426513226957525</v>
      </c>
    </row>
    <row r="63" spans="1:11" x14ac:dyDescent="0.2">
      <c r="A63" s="22" t="s">
        <v>36</v>
      </c>
      <c r="B63" s="17" t="s">
        <v>37</v>
      </c>
      <c r="C63" s="18">
        <v>64183400.009999998</v>
      </c>
      <c r="D63" s="18">
        <v>72703865</v>
      </c>
      <c r="E63" s="18">
        <v>70252319</v>
      </c>
      <c r="F63" s="18">
        <v>71706936.829999998</v>
      </c>
      <c r="G63" s="18">
        <f t="shared" si="5"/>
        <v>7523536.8200000003</v>
      </c>
      <c r="H63" s="18">
        <f t="shared" si="6"/>
        <v>-1454617.8299999982</v>
      </c>
      <c r="I63" s="19">
        <f t="shared" si="7"/>
        <v>11.721935607692657</v>
      </c>
      <c r="J63" s="19">
        <f t="shared" si="8"/>
        <v>102.07056201233726</v>
      </c>
      <c r="K63" s="19">
        <f t="shared" si="9"/>
        <v>98.62878243130541</v>
      </c>
    </row>
    <row r="64" spans="1:11" x14ac:dyDescent="0.2">
      <c r="A64" s="23" t="s">
        <v>38</v>
      </c>
      <c r="B64" s="17" t="s">
        <v>39</v>
      </c>
      <c r="C64" s="18">
        <v>52903742.829999998</v>
      </c>
      <c r="D64" s="18">
        <v>59191964</v>
      </c>
      <c r="E64" s="18">
        <v>59330747</v>
      </c>
      <c r="F64" s="18">
        <v>58255344.060000002</v>
      </c>
      <c r="G64" s="18">
        <f t="shared" si="5"/>
        <v>5351601.2300000042</v>
      </c>
      <c r="H64" s="18">
        <f t="shared" si="6"/>
        <v>1075402.9399999976</v>
      </c>
      <c r="I64" s="19">
        <f t="shared" si="7"/>
        <v>10.115732732175005</v>
      </c>
      <c r="J64" s="19">
        <f t="shared" si="8"/>
        <v>98.187444125724568</v>
      </c>
      <c r="K64" s="19">
        <f t="shared" si="9"/>
        <v>98.417656930592813</v>
      </c>
    </row>
    <row r="65" spans="1:11" x14ac:dyDescent="0.2">
      <c r="A65" s="24" t="s">
        <v>40</v>
      </c>
      <c r="B65" s="17" t="s">
        <v>41</v>
      </c>
      <c r="C65" s="18">
        <v>28866151.66</v>
      </c>
      <c r="D65" s="18">
        <v>31901435</v>
      </c>
      <c r="E65" s="18">
        <v>32166150</v>
      </c>
      <c r="F65" s="18">
        <v>31664673.32</v>
      </c>
      <c r="G65" s="18">
        <f t="shared" si="5"/>
        <v>2798521.66</v>
      </c>
      <c r="H65" s="18">
        <f t="shared" si="6"/>
        <v>501476.6799999997</v>
      </c>
      <c r="I65" s="19">
        <f t="shared" si="7"/>
        <v>9.6948207470202163</v>
      </c>
      <c r="J65" s="19">
        <f t="shared" si="8"/>
        <v>98.440980098644076</v>
      </c>
      <c r="K65" s="19">
        <f t="shared" si="9"/>
        <v>99.257833762023566</v>
      </c>
    </row>
    <row r="66" spans="1:11" x14ac:dyDescent="0.2">
      <c r="A66" s="24" t="s">
        <v>42</v>
      </c>
      <c r="B66" s="17" t="s">
        <v>43</v>
      </c>
      <c r="C66" s="18">
        <v>24037591.170000002</v>
      </c>
      <c r="D66" s="18">
        <v>27290529</v>
      </c>
      <c r="E66" s="18">
        <v>27164597</v>
      </c>
      <c r="F66" s="18">
        <v>26590670.739999998</v>
      </c>
      <c r="G66" s="18">
        <f t="shared" si="5"/>
        <v>2553079.5699999966</v>
      </c>
      <c r="H66" s="18">
        <f t="shared" si="6"/>
        <v>573926.26000000164</v>
      </c>
      <c r="I66" s="19">
        <f t="shared" si="7"/>
        <v>10.621195576311962</v>
      </c>
      <c r="J66" s="19">
        <f t="shared" si="8"/>
        <v>97.887227040401143</v>
      </c>
      <c r="K66" s="19">
        <f t="shared" si="9"/>
        <v>97.435526955157229</v>
      </c>
    </row>
    <row r="67" spans="1:11" x14ac:dyDescent="0.2">
      <c r="A67" s="25" t="s">
        <v>44</v>
      </c>
      <c r="B67" s="17" t="s">
        <v>45</v>
      </c>
      <c r="C67" s="18">
        <v>44233.27</v>
      </c>
      <c r="D67" s="18">
        <v>0</v>
      </c>
      <c r="E67" s="18">
        <v>0</v>
      </c>
      <c r="F67" s="18">
        <v>39949.15</v>
      </c>
      <c r="G67" s="18">
        <f t="shared" si="5"/>
        <v>-4284.1199999999953</v>
      </c>
      <c r="H67" s="18">
        <f t="shared" si="6"/>
        <v>-39949.15</v>
      </c>
      <c r="I67" s="19">
        <f t="shared" si="7"/>
        <v>-9.6852889239253557</v>
      </c>
      <c r="J67" s="19">
        <f t="shared" si="8"/>
        <v>0</v>
      </c>
      <c r="K67" s="19">
        <f t="shared" si="9"/>
        <v>0</v>
      </c>
    </row>
    <row r="68" spans="1:11" x14ac:dyDescent="0.2">
      <c r="A68" s="23" t="s">
        <v>46</v>
      </c>
      <c r="B68" s="17" t="s">
        <v>47</v>
      </c>
      <c r="C68" s="18">
        <v>855633.73</v>
      </c>
      <c r="D68" s="18">
        <v>1656731</v>
      </c>
      <c r="E68" s="18">
        <v>1308495</v>
      </c>
      <c r="F68" s="18">
        <v>1626654.47</v>
      </c>
      <c r="G68" s="18">
        <f t="shared" si="5"/>
        <v>771020.74</v>
      </c>
      <c r="H68" s="18">
        <f t="shared" si="6"/>
        <v>-318159.46999999997</v>
      </c>
      <c r="I68" s="19">
        <f t="shared" si="7"/>
        <v>90.111073578176956</v>
      </c>
      <c r="J68" s="19">
        <f t="shared" si="8"/>
        <v>124.31491675550919</v>
      </c>
      <c r="K68" s="19">
        <f t="shared" si="9"/>
        <v>98.184585789726881</v>
      </c>
    </row>
    <row r="69" spans="1:11" x14ac:dyDescent="0.2">
      <c r="A69" s="24" t="s">
        <v>48</v>
      </c>
      <c r="B69" s="17" t="s">
        <v>49</v>
      </c>
      <c r="C69" s="18">
        <v>807094.95</v>
      </c>
      <c r="D69" s="18">
        <v>1582944</v>
      </c>
      <c r="E69" s="18">
        <v>1294351</v>
      </c>
      <c r="F69" s="18">
        <v>1562151.49</v>
      </c>
      <c r="G69" s="18">
        <f t="shared" si="5"/>
        <v>755056.54</v>
      </c>
      <c r="H69" s="18">
        <f t="shared" si="6"/>
        <v>-267800.49</v>
      </c>
      <c r="I69" s="19">
        <f t="shared" si="7"/>
        <v>93.552380670948338</v>
      </c>
      <c r="J69" s="19">
        <f t="shared" si="8"/>
        <v>120.68994345428712</v>
      </c>
      <c r="K69" s="19">
        <f t="shared" si="9"/>
        <v>98.686465850971345</v>
      </c>
    </row>
    <row r="70" spans="1:11" x14ac:dyDescent="0.2">
      <c r="A70" s="24" t="s">
        <v>50</v>
      </c>
      <c r="B70" s="17" t="s">
        <v>51</v>
      </c>
      <c r="C70" s="18">
        <v>48538.78</v>
      </c>
      <c r="D70" s="18">
        <v>73787</v>
      </c>
      <c r="E70" s="18">
        <v>14144</v>
      </c>
      <c r="F70" s="18">
        <v>64502.98</v>
      </c>
      <c r="G70" s="18">
        <f t="shared" si="5"/>
        <v>15964.200000000004</v>
      </c>
      <c r="H70" s="18">
        <f t="shared" si="6"/>
        <v>-50358.98</v>
      </c>
      <c r="I70" s="19">
        <f t="shared" si="7"/>
        <v>32.889578188821417</v>
      </c>
      <c r="J70" s="19">
        <f t="shared" si="8"/>
        <v>456.04482466063354</v>
      </c>
      <c r="K70" s="19">
        <f t="shared" si="9"/>
        <v>87.417810725466552</v>
      </c>
    </row>
    <row r="71" spans="1:11" ht="25.5" x14ac:dyDescent="0.2">
      <c r="A71" s="23" t="s">
        <v>76</v>
      </c>
      <c r="B71" s="17" t="s">
        <v>77</v>
      </c>
      <c r="C71" s="18">
        <v>10318113.34</v>
      </c>
      <c r="D71" s="18">
        <v>11497836</v>
      </c>
      <c r="E71" s="18">
        <v>9204190</v>
      </c>
      <c r="F71" s="18">
        <v>11495609.640000001</v>
      </c>
      <c r="G71" s="18">
        <f t="shared" si="5"/>
        <v>1177496.3000000007</v>
      </c>
      <c r="H71" s="18">
        <f t="shared" si="6"/>
        <v>-2291419.6400000006</v>
      </c>
      <c r="I71" s="19">
        <f t="shared" si="7"/>
        <v>11.411934151132328</v>
      </c>
      <c r="J71" s="19">
        <f t="shared" si="8"/>
        <v>124.89539698767626</v>
      </c>
      <c r="K71" s="19">
        <f t="shared" si="9"/>
        <v>99.98063670415894</v>
      </c>
    </row>
    <row r="72" spans="1:11" x14ac:dyDescent="0.2">
      <c r="A72" s="24" t="s">
        <v>236</v>
      </c>
      <c r="B72" s="17" t="s">
        <v>237</v>
      </c>
      <c r="C72" s="18">
        <v>309400</v>
      </c>
      <c r="D72" s="18">
        <v>304692</v>
      </c>
      <c r="E72" s="18">
        <v>304692</v>
      </c>
      <c r="F72" s="18">
        <v>304692</v>
      </c>
      <c r="G72" s="18">
        <f t="shared" si="5"/>
        <v>-4708</v>
      </c>
      <c r="H72" s="18">
        <f t="shared" si="6"/>
        <v>0</v>
      </c>
      <c r="I72" s="19">
        <f t="shared" si="7"/>
        <v>-1.5216548157724645</v>
      </c>
      <c r="J72" s="19">
        <f t="shared" si="8"/>
        <v>100</v>
      </c>
      <c r="K72" s="19">
        <f t="shared" si="9"/>
        <v>100</v>
      </c>
    </row>
    <row r="73" spans="1:11" x14ac:dyDescent="0.2">
      <c r="A73" s="24" t="s">
        <v>78</v>
      </c>
      <c r="B73" s="17" t="s">
        <v>79</v>
      </c>
      <c r="C73" s="18">
        <v>10008713.34</v>
      </c>
      <c r="D73" s="18">
        <v>11193144</v>
      </c>
      <c r="E73" s="18">
        <v>8899498</v>
      </c>
      <c r="F73" s="18">
        <v>11190917.640000001</v>
      </c>
      <c r="G73" s="18">
        <f t="shared" si="5"/>
        <v>1182204.3000000007</v>
      </c>
      <c r="H73" s="18">
        <f t="shared" si="6"/>
        <v>-2291419.6400000006</v>
      </c>
      <c r="I73" s="19">
        <f t="shared" si="7"/>
        <v>11.811751019736974</v>
      </c>
      <c r="J73" s="19">
        <f t="shared" si="8"/>
        <v>125.74774037816516</v>
      </c>
      <c r="K73" s="19">
        <f t="shared" si="9"/>
        <v>99.980109609954098</v>
      </c>
    </row>
    <row r="74" spans="1:11" ht="25.5" x14ac:dyDescent="0.2">
      <c r="A74" s="23" t="s">
        <v>52</v>
      </c>
      <c r="B74" s="17" t="s">
        <v>53</v>
      </c>
      <c r="C74" s="18">
        <v>105910.11</v>
      </c>
      <c r="D74" s="18">
        <v>357334</v>
      </c>
      <c r="E74" s="18">
        <v>408887</v>
      </c>
      <c r="F74" s="18">
        <v>329328.65999999997</v>
      </c>
      <c r="G74" s="18">
        <f t="shared" si="5"/>
        <v>223418.55</v>
      </c>
      <c r="H74" s="18">
        <f t="shared" si="6"/>
        <v>79558.340000000026</v>
      </c>
      <c r="I74" s="19">
        <f t="shared" si="7"/>
        <v>210.95110750050202</v>
      </c>
      <c r="J74" s="19">
        <f t="shared" si="8"/>
        <v>80.542707398376564</v>
      </c>
      <c r="K74" s="19">
        <f t="shared" si="9"/>
        <v>92.162699323322144</v>
      </c>
    </row>
    <row r="75" spans="1:11" x14ac:dyDescent="0.2">
      <c r="A75" s="24" t="s">
        <v>54</v>
      </c>
      <c r="B75" s="17" t="s">
        <v>55</v>
      </c>
      <c r="C75" s="18">
        <v>52928.41</v>
      </c>
      <c r="D75" s="18">
        <v>252813</v>
      </c>
      <c r="E75" s="18">
        <v>17887</v>
      </c>
      <c r="F75" s="18">
        <v>225261</v>
      </c>
      <c r="G75" s="18">
        <f t="shared" si="5"/>
        <v>172332.59</v>
      </c>
      <c r="H75" s="18">
        <f t="shared" si="6"/>
        <v>-207374</v>
      </c>
      <c r="I75" s="19">
        <f t="shared" si="7"/>
        <v>325.59563002175958</v>
      </c>
      <c r="J75" s="19">
        <f t="shared" si="8"/>
        <v>1259.3559568401633</v>
      </c>
      <c r="K75" s="19">
        <f t="shared" si="9"/>
        <v>89.101826251023482</v>
      </c>
    </row>
    <row r="76" spans="1:11" ht="25.5" x14ac:dyDescent="0.2">
      <c r="A76" s="25" t="s">
        <v>80</v>
      </c>
      <c r="B76" s="17" t="s">
        <v>81</v>
      </c>
      <c r="C76" s="18">
        <v>13086.17</v>
      </c>
      <c r="D76" s="18">
        <v>17887</v>
      </c>
      <c r="E76" s="18">
        <v>17887</v>
      </c>
      <c r="F76" s="18">
        <v>10407.35</v>
      </c>
      <c r="G76" s="18">
        <f t="shared" si="5"/>
        <v>-2678.8199999999997</v>
      </c>
      <c r="H76" s="18">
        <f t="shared" si="6"/>
        <v>7479.65</v>
      </c>
      <c r="I76" s="19">
        <f t="shared" si="7"/>
        <v>-20.470618981718872</v>
      </c>
      <c r="J76" s="19">
        <f t="shared" si="8"/>
        <v>58.183876558394367</v>
      </c>
      <c r="K76" s="19">
        <f t="shared" si="9"/>
        <v>58.183876558394367</v>
      </c>
    </row>
    <row r="77" spans="1:11" ht="25.5" x14ac:dyDescent="0.2">
      <c r="A77" s="25" t="s">
        <v>56</v>
      </c>
      <c r="B77" s="17" t="s">
        <v>57</v>
      </c>
      <c r="C77" s="18">
        <v>39842.239999999998</v>
      </c>
      <c r="D77" s="18">
        <v>234926</v>
      </c>
      <c r="E77" s="18">
        <v>0</v>
      </c>
      <c r="F77" s="18">
        <v>214853.65</v>
      </c>
      <c r="G77" s="18">
        <f t="shared" si="5"/>
        <v>175011.41</v>
      </c>
      <c r="H77" s="18">
        <f t="shared" si="6"/>
        <v>-214853.65</v>
      </c>
      <c r="I77" s="19">
        <f t="shared" si="7"/>
        <v>439.26097026673199</v>
      </c>
      <c r="J77" s="19">
        <f t="shared" si="8"/>
        <v>0</v>
      </c>
      <c r="K77" s="19">
        <f t="shared" si="9"/>
        <v>91.455883980487471</v>
      </c>
    </row>
    <row r="78" spans="1:11" ht="25.5" x14ac:dyDescent="0.2">
      <c r="A78" s="26" t="s">
        <v>58</v>
      </c>
      <c r="B78" s="17" t="s">
        <v>59</v>
      </c>
      <c r="C78" s="18">
        <v>39842.239999999998</v>
      </c>
      <c r="D78" s="18">
        <v>234926</v>
      </c>
      <c r="E78" s="18">
        <v>0</v>
      </c>
      <c r="F78" s="18">
        <v>214853.65</v>
      </c>
      <c r="G78" s="18">
        <f t="shared" si="5"/>
        <v>175011.41</v>
      </c>
      <c r="H78" s="18">
        <f t="shared" si="6"/>
        <v>-214853.65</v>
      </c>
      <c r="I78" s="19">
        <f t="shared" si="7"/>
        <v>439.26097026673199</v>
      </c>
      <c r="J78" s="19">
        <f t="shared" si="8"/>
        <v>0</v>
      </c>
      <c r="K78" s="19">
        <f t="shared" si="9"/>
        <v>91.455883980487471</v>
      </c>
    </row>
    <row r="79" spans="1:11" ht="25.5" x14ac:dyDescent="0.2">
      <c r="A79" s="24" t="s">
        <v>166</v>
      </c>
      <c r="B79" s="17" t="s">
        <v>167</v>
      </c>
      <c r="C79" s="18">
        <v>52981.7</v>
      </c>
      <c r="D79" s="18">
        <v>104521</v>
      </c>
      <c r="E79" s="18">
        <v>391000</v>
      </c>
      <c r="F79" s="18">
        <v>104067.66</v>
      </c>
      <c r="G79" s="18">
        <f t="shared" si="5"/>
        <v>51085.960000000006</v>
      </c>
      <c r="H79" s="18">
        <f t="shared" si="6"/>
        <v>286932.33999999997</v>
      </c>
      <c r="I79" s="19">
        <f t="shared" si="7"/>
        <v>96.421896617133854</v>
      </c>
      <c r="J79" s="19">
        <f t="shared" si="8"/>
        <v>26.61576982097187</v>
      </c>
      <c r="K79" s="19">
        <f t="shared" si="9"/>
        <v>99.566268979439542</v>
      </c>
    </row>
    <row r="80" spans="1:11" ht="38.25" x14ac:dyDescent="0.2">
      <c r="A80" s="25" t="s">
        <v>170</v>
      </c>
      <c r="B80" s="17" t="s">
        <v>171</v>
      </c>
      <c r="C80" s="18">
        <v>52981.7</v>
      </c>
      <c r="D80" s="18">
        <v>104521</v>
      </c>
      <c r="E80" s="18">
        <v>391000</v>
      </c>
      <c r="F80" s="18">
        <v>104067.66</v>
      </c>
      <c r="G80" s="18">
        <f t="shared" si="5"/>
        <v>51085.960000000006</v>
      </c>
      <c r="H80" s="18">
        <f t="shared" si="6"/>
        <v>286932.33999999997</v>
      </c>
      <c r="I80" s="19">
        <f t="shared" si="7"/>
        <v>96.421896617133854</v>
      </c>
      <c r="J80" s="19">
        <f t="shared" si="8"/>
        <v>26.61576982097187</v>
      </c>
      <c r="K80" s="19">
        <f t="shared" si="9"/>
        <v>99.566268979439542</v>
      </c>
    </row>
    <row r="81" spans="1:11" x14ac:dyDescent="0.2">
      <c r="A81" s="22" t="s">
        <v>60</v>
      </c>
      <c r="B81" s="17" t="s">
        <v>61</v>
      </c>
      <c r="C81" s="18">
        <v>3928181.04</v>
      </c>
      <c r="D81" s="18">
        <v>2579472</v>
      </c>
      <c r="E81" s="18">
        <v>1865017</v>
      </c>
      <c r="F81" s="18">
        <v>2391826.8199999998</v>
      </c>
      <c r="G81" s="18">
        <f t="shared" si="5"/>
        <v>-1536354.2200000002</v>
      </c>
      <c r="H81" s="18">
        <f t="shared" si="6"/>
        <v>-526809.81999999983</v>
      </c>
      <c r="I81" s="19">
        <f t="shared" si="7"/>
        <v>-39.111084859775204</v>
      </c>
      <c r="J81" s="19">
        <f t="shared" si="8"/>
        <v>128.24691785651282</v>
      </c>
      <c r="K81" s="19">
        <f t="shared" si="9"/>
        <v>92.725442261051867</v>
      </c>
    </row>
    <row r="82" spans="1:11" x14ac:dyDescent="0.2">
      <c r="A82" s="23" t="s">
        <v>62</v>
      </c>
      <c r="B82" s="17" t="s">
        <v>63</v>
      </c>
      <c r="C82" s="18">
        <v>3928181.04</v>
      </c>
      <c r="D82" s="18">
        <v>2579472</v>
      </c>
      <c r="E82" s="18">
        <v>1865017</v>
      </c>
      <c r="F82" s="18">
        <v>2391826.8199999998</v>
      </c>
      <c r="G82" s="18">
        <f t="shared" si="5"/>
        <v>-1536354.2200000002</v>
      </c>
      <c r="H82" s="18">
        <f t="shared" si="6"/>
        <v>-526809.81999999983</v>
      </c>
      <c r="I82" s="19">
        <f t="shared" si="7"/>
        <v>-39.111084859775204</v>
      </c>
      <c r="J82" s="19">
        <f t="shared" si="8"/>
        <v>128.24691785651282</v>
      </c>
      <c r="K82" s="19">
        <f t="shared" si="9"/>
        <v>92.725442261051867</v>
      </c>
    </row>
    <row r="83" spans="1:11" x14ac:dyDescent="0.2">
      <c r="A83" s="16"/>
      <c r="B83" s="17" t="s">
        <v>64</v>
      </c>
      <c r="C83" s="18">
        <v>83881.08</v>
      </c>
      <c r="D83" s="18">
        <v>0</v>
      </c>
      <c r="E83" s="18">
        <v>0</v>
      </c>
      <c r="F83" s="18">
        <v>1390463.11</v>
      </c>
      <c r="G83" s="18">
        <f t="shared" si="5"/>
        <v>1306582.03</v>
      </c>
      <c r="H83" s="18">
        <f t="shared" si="6"/>
        <v>-1390463.11</v>
      </c>
      <c r="I83" s="19">
        <f t="shared" si="7"/>
        <v>1557.6599991321045</v>
      </c>
      <c r="J83" s="19">
        <f t="shared" si="8"/>
        <v>0</v>
      </c>
      <c r="K83" s="19">
        <f t="shared" si="9"/>
        <v>0</v>
      </c>
    </row>
    <row r="84" spans="1:11" x14ac:dyDescent="0.2">
      <c r="A84" s="16" t="s">
        <v>65</v>
      </c>
      <c r="B84" s="17" t="s">
        <v>66</v>
      </c>
      <c r="C84" s="18">
        <v>-83881.08</v>
      </c>
      <c r="D84" s="18">
        <v>0</v>
      </c>
      <c r="E84" s="18">
        <v>0</v>
      </c>
      <c r="F84" s="18">
        <v>-1390463.11</v>
      </c>
      <c r="G84" s="18">
        <f t="shared" si="5"/>
        <v>-1306582.03</v>
      </c>
      <c r="H84" s="18">
        <f t="shared" si="6"/>
        <v>1390463.11</v>
      </c>
      <c r="I84" s="19">
        <f t="shared" si="7"/>
        <v>1557.6599991321045</v>
      </c>
      <c r="J84" s="19">
        <f t="shared" si="8"/>
        <v>0</v>
      </c>
      <c r="K84" s="19">
        <f t="shared" si="9"/>
        <v>0</v>
      </c>
    </row>
    <row r="85" spans="1:11" x14ac:dyDescent="0.2">
      <c r="A85" s="22" t="s">
        <v>67</v>
      </c>
      <c r="B85" s="17" t="s">
        <v>68</v>
      </c>
      <c r="C85" s="18">
        <v>-83881.08</v>
      </c>
      <c r="D85" s="18">
        <v>0</v>
      </c>
      <c r="E85" s="18">
        <v>0</v>
      </c>
      <c r="F85" s="18">
        <v>-1390463.11</v>
      </c>
      <c r="G85" s="18">
        <f t="shared" si="5"/>
        <v>-1306582.03</v>
      </c>
      <c r="H85" s="18">
        <f t="shared" si="6"/>
        <v>1390463.11</v>
      </c>
      <c r="I85" s="19">
        <f t="shared" si="7"/>
        <v>1557.6599991321045</v>
      </c>
      <c r="J85" s="19">
        <f t="shared" si="8"/>
        <v>0</v>
      </c>
      <c r="K85" s="19">
        <f t="shared" si="9"/>
        <v>0</v>
      </c>
    </row>
    <row r="86" spans="1:11" ht="25.5" x14ac:dyDescent="0.2">
      <c r="A86" s="23" t="s">
        <v>82</v>
      </c>
      <c r="B86" s="17" t="s">
        <v>83</v>
      </c>
      <c r="C86" s="18">
        <v>-700000</v>
      </c>
      <c r="D86" s="18">
        <v>0</v>
      </c>
      <c r="E86" s="18">
        <v>0</v>
      </c>
      <c r="F86" s="18">
        <v>0</v>
      </c>
      <c r="G86" s="18">
        <f t="shared" si="5"/>
        <v>700000</v>
      </c>
      <c r="H86" s="18">
        <f t="shared" si="6"/>
        <v>0</v>
      </c>
      <c r="I86" s="19">
        <f t="shared" si="7"/>
        <v>-100</v>
      </c>
      <c r="J86" s="19">
        <f t="shared" si="8"/>
        <v>0</v>
      </c>
      <c r="K86" s="19">
        <f t="shared" si="9"/>
        <v>0</v>
      </c>
    </row>
    <row r="87" spans="1:11" x14ac:dyDescent="0.2">
      <c r="A87" s="27" t="s">
        <v>84</v>
      </c>
      <c r="B87" s="28" t="s">
        <v>238</v>
      </c>
      <c r="C87" s="29"/>
      <c r="D87" s="29"/>
      <c r="E87" s="29"/>
      <c r="F87" s="29"/>
      <c r="G87" s="29"/>
      <c r="H87" s="29"/>
      <c r="I87" s="30"/>
      <c r="J87" s="30"/>
      <c r="K87" s="30"/>
    </row>
    <row r="88" spans="1:11" x14ac:dyDescent="0.2">
      <c r="A88" s="16" t="s">
        <v>26</v>
      </c>
      <c r="B88" s="17" t="s">
        <v>27</v>
      </c>
      <c r="C88" s="18">
        <v>39337371.740000002</v>
      </c>
      <c r="D88" s="18">
        <v>43734591</v>
      </c>
      <c r="E88" s="18">
        <v>43983282</v>
      </c>
      <c r="F88" s="18">
        <v>44300498.210000001</v>
      </c>
      <c r="G88" s="18">
        <f t="shared" ref="G88:G116" si="10">F88-C88</f>
        <v>4963126.4699999988</v>
      </c>
      <c r="H88" s="18">
        <f t="shared" ref="H88:H116" si="11">E88-F88</f>
        <v>-317216.21000000089</v>
      </c>
      <c r="I88" s="19">
        <f t="shared" ref="I88:I116" si="12">IF(ISERROR(F88/C88),0,F88/C88*100-100)</f>
        <v>12.616822757767693</v>
      </c>
      <c r="J88" s="19">
        <f t="shared" ref="J88:J116" si="13">IF(ISERROR(F88/E88),0,F88/E88*100)</f>
        <v>100.72121996262125</v>
      </c>
      <c r="K88" s="19">
        <f t="shared" ref="K88:K116" si="14">IF(ISERROR(F88/D88),0,F88/D88*100)</f>
        <v>101.293957933664</v>
      </c>
    </row>
    <row r="89" spans="1:11" ht="25.5" x14ac:dyDescent="0.2">
      <c r="A89" s="22" t="s">
        <v>28</v>
      </c>
      <c r="B89" s="17" t="s">
        <v>29</v>
      </c>
      <c r="C89" s="18">
        <v>1799912.82</v>
      </c>
      <c r="D89" s="18">
        <v>1421257</v>
      </c>
      <c r="E89" s="18">
        <v>1421257</v>
      </c>
      <c r="F89" s="18">
        <v>2371707.9300000002</v>
      </c>
      <c r="G89" s="18">
        <f t="shared" si="10"/>
        <v>571795.1100000001</v>
      </c>
      <c r="H89" s="18">
        <f t="shared" si="11"/>
        <v>-950450.93000000017</v>
      </c>
      <c r="I89" s="19">
        <f t="shared" si="12"/>
        <v>31.767933626918676</v>
      </c>
      <c r="J89" s="19">
        <f t="shared" si="13"/>
        <v>166.87396649585543</v>
      </c>
      <c r="K89" s="19">
        <f t="shared" si="14"/>
        <v>166.87396649585543</v>
      </c>
    </row>
    <row r="90" spans="1:11" x14ac:dyDescent="0.2">
      <c r="A90" s="22" t="s">
        <v>92</v>
      </c>
      <c r="B90" s="17" t="s">
        <v>93</v>
      </c>
      <c r="C90" s="18">
        <v>404455.37</v>
      </c>
      <c r="D90" s="18">
        <v>0</v>
      </c>
      <c r="E90" s="18">
        <v>0</v>
      </c>
      <c r="F90" s="18">
        <v>0</v>
      </c>
      <c r="G90" s="18">
        <f t="shared" si="10"/>
        <v>-404455.37</v>
      </c>
      <c r="H90" s="18">
        <f t="shared" si="11"/>
        <v>0</v>
      </c>
      <c r="I90" s="19">
        <f t="shared" si="12"/>
        <v>-100</v>
      </c>
      <c r="J90" s="19">
        <f t="shared" si="13"/>
        <v>0</v>
      </c>
      <c r="K90" s="19">
        <f t="shared" si="14"/>
        <v>0</v>
      </c>
    </row>
    <row r="91" spans="1:11" x14ac:dyDescent="0.2">
      <c r="A91" s="23" t="s">
        <v>94</v>
      </c>
      <c r="B91" s="17" t="s">
        <v>95</v>
      </c>
      <c r="C91" s="18">
        <v>404455.37</v>
      </c>
      <c r="D91" s="18">
        <v>0</v>
      </c>
      <c r="E91" s="18">
        <v>0</v>
      </c>
      <c r="F91" s="18">
        <v>0</v>
      </c>
      <c r="G91" s="18">
        <f t="shared" si="10"/>
        <v>-404455.37</v>
      </c>
      <c r="H91" s="18">
        <f t="shared" si="11"/>
        <v>0</v>
      </c>
      <c r="I91" s="19">
        <f t="shared" si="12"/>
        <v>-100</v>
      </c>
      <c r="J91" s="19">
        <f t="shared" si="13"/>
        <v>0</v>
      </c>
      <c r="K91" s="19">
        <f t="shared" si="14"/>
        <v>0</v>
      </c>
    </row>
    <row r="92" spans="1:11" x14ac:dyDescent="0.2">
      <c r="A92" s="24" t="s">
        <v>96</v>
      </c>
      <c r="B92" s="17" t="s">
        <v>97</v>
      </c>
      <c r="C92" s="18">
        <v>404455.37</v>
      </c>
      <c r="D92" s="18">
        <v>0</v>
      </c>
      <c r="E92" s="18">
        <v>0</v>
      </c>
      <c r="F92" s="18">
        <v>0</v>
      </c>
      <c r="G92" s="18">
        <f t="shared" si="10"/>
        <v>-404455.37</v>
      </c>
      <c r="H92" s="18">
        <f t="shared" si="11"/>
        <v>0</v>
      </c>
      <c r="I92" s="19">
        <f t="shared" si="12"/>
        <v>-100</v>
      </c>
      <c r="J92" s="19">
        <f t="shared" si="13"/>
        <v>0</v>
      </c>
      <c r="K92" s="19">
        <f t="shared" si="14"/>
        <v>0</v>
      </c>
    </row>
    <row r="93" spans="1:11" ht="25.5" x14ac:dyDescent="0.2">
      <c r="A93" s="25" t="s">
        <v>98</v>
      </c>
      <c r="B93" s="17" t="s">
        <v>99</v>
      </c>
      <c r="C93" s="18">
        <v>404455.37</v>
      </c>
      <c r="D93" s="18">
        <v>0</v>
      </c>
      <c r="E93" s="18">
        <v>0</v>
      </c>
      <c r="F93" s="18">
        <v>0</v>
      </c>
      <c r="G93" s="18">
        <f t="shared" si="10"/>
        <v>-404455.37</v>
      </c>
      <c r="H93" s="18">
        <f t="shared" si="11"/>
        <v>0</v>
      </c>
      <c r="I93" s="19">
        <f t="shared" si="12"/>
        <v>-100</v>
      </c>
      <c r="J93" s="19">
        <f t="shared" si="13"/>
        <v>0</v>
      </c>
      <c r="K93" s="19">
        <f t="shared" si="14"/>
        <v>0</v>
      </c>
    </row>
    <row r="94" spans="1:11" ht="25.5" x14ac:dyDescent="0.2">
      <c r="A94" s="26" t="s">
        <v>100</v>
      </c>
      <c r="B94" s="17" t="s">
        <v>101</v>
      </c>
      <c r="C94" s="18">
        <v>404455.37</v>
      </c>
      <c r="D94" s="18">
        <v>0</v>
      </c>
      <c r="E94" s="18">
        <v>0</v>
      </c>
      <c r="F94" s="18">
        <v>0</v>
      </c>
      <c r="G94" s="18">
        <f t="shared" si="10"/>
        <v>-404455.37</v>
      </c>
      <c r="H94" s="18">
        <f t="shared" si="11"/>
        <v>0</v>
      </c>
      <c r="I94" s="19">
        <f t="shared" si="12"/>
        <v>-100</v>
      </c>
      <c r="J94" s="19">
        <f t="shared" si="13"/>
        <v>0</v>
      </c>
      <c r="K94" s="19">
        <f t="shared" si="14"/>
        <v>0</v>
      </c>
    </row>
    <row r="95" spans="1:11" x14ac:dyDescent="0.2">
      <c r="A95" s="22" t="s">
        <v>30</v>
      </c>
      <c r="B95" s="17" t="s">
        <v>31</v>
      </c>
      <c r="C95" s="18">
        <v>37133003.549999997</v>
      </c>
      <c r="D95" s="18">
        <v>42313334</v>
      </c>
      <c r="E95" s="18">
        <v>42562025</v>
      </c>
      <c r="F95" s="18">
        <v>41928790.280000001</v>
      </c>
      <c r="G95" s="18">
        <f t="shared" si="10"/>
        <v>4795786.7300000042</v>
      </c>
      <c r="H95" s="18">
        <f t="shared" si="11"/>
        <v>633234.71999999881</v>
      </c>
      <c r="I95" s="19">
        <f t="shared" si="12"/>
        <v>12.915159754158935</v>
      </c>
      <c r="J95" s="19">
        <f t="shared" si="13"/>
        <v>98.512207255176421</v>
      </c>
      <c r="K95" s="19">
        <f t="shared" si="14"/>
        <v>99.091199667698135</v>
      </c>
    </row>
    <row r="96" spans="1:11" x14ac:dyDescent="0.2">
      <c r="A96" s="23" t="s">
        <v>32</v>
      </c>
      <c r="B96" s="17" t="s">
        <v>33</v>
      </c>
      <c r="C96" s="18">
        <v>37133003.549999997</v>
      </c>
      <c r="D96" s="18">
        <v>42313334</v>
      </c>
      <c r="E96" s="18">
        <v>42562025</v>
      </c>
      <c r="F96" s="18">
        <v>41928790.280000001</v>
      </c>
      <c r="G96" s="18">
        <f t="shared" si="10"/>
        <v>4795786.7300000042</v>
      </c>
      <c r="H96" s="18">
        <f t="shared" si="11"/>
        <v>633234.71999999881</v>
      </c>
      <c r="I96" s="19">
        <f t="shared" si="12"/>
        <v>12.915159754158935</v>
      </c>
      <c r="J96" s="19">
        <f t="shared" si="13"/>
        <v>98.512207255176421</v>
      </c>
      <c r="K96" s="19">
        <f t="shared" si="14"/>
        <v>99.091199667698135</v>
      </c>
    </row>
    <row r="97" spans="1:11" x14ac:dyDescent="0.2">
      <c r="A97" s="16" t="s">
        <v>34</v>
      </c>
      <c r="B97" s="17" t="s">
        <v>35</v>
      </c>
      <c r="C97" s="18">
        <v>38992871.670000002</v>
      </c>
      <c r="D97" s="18">
        <v>43734591</v>
      </c>
      <c r="E97" s="18">
        <v>43983282</v>
      </c>
      <c r="F97" s="18">
        <v>42994733.030000001</v>
      </c>
      <c r="G97" s="18">
        <f t="shared" si="10"/>
        <v>4001861.3599999994</v>
      </c>
      <c r="H97" s="18">
        <f t="shared" si="11"/>
        <v>988548.96999999881</v>
      </c>
      <c r="I97" s="19">
        <f t="shared" si="12"/>
        <v>10.263058832568419</v>
      </c>
      <c r="J97" s="19">
        <f t="shared" si="13"/>
        <v>97.752443826270181</v>
      </c>
      <c r="K97" s="19">
        <f t="shared" si="14"/>
        <v>98.308300242249885</v>
      </c>
    </row>
    <row r="98" spans="1:11" x14ac:dyDescent="0.2">
      <c r="A98" s="22" t="s">
        <v>36</v>
      </c>
      <c r="B98" s="17" t="s">
        <v>37</v>
      </c>
      <c r="C98" s="18">
        <v>36470983.009999998</v>
      </c>
      <c r="D98" s="18">
        <v>41990465</v>
      </c>
      <c r="E98" s="18">
        <v>42724544</v>
      </c>
      <c r="F98" s="18">
        <v>41375533.229999997</v>
      </c>
      <c r="G98" s="18">
        <f t="shared" si="10"/>
        <v>4904550.2199999988</v>
      </c>
      <c r="H98" s="18">
        <f t="shared" si="11"/>
        <v>1349010.7700000033</v>
      </c>
      <c r="I98" s="19">
        <f t="shared" si="12"/>
        <v>13.44781471520858</v>
      </c>
      <c r="J98" s="19">
        <f t="shared" si="13"/>
        <v>96.842539103518561</v>
      </c>
      <c r="K98" s="19">
        <f t="shared" si="14"/>
        <v>98.535544271776928</v>
      </c>
    </row>
    <row r="99" spans="1:11" x14ac:dyDescent="0.2">
      <c r="A99" s="23" t="s">
        <v>38</v>
      </c>
      <c r="B99" s="17" t="s">
        <v>39</v>
      </c>
      <c r="C99" s="18">
        <v>36270443.200000003</v>
      </c>
      <c r="D99" s="18">
        <v>41878543</v>
      </c>
      <c r="E99" s="18">
        <v>42649057</v>
      </c>
      <c r="F99" s="18">
        <v>41271090.880000003</v>
      </c>
      <c r="G99" s="18">
        <f t="shared" si="10"/>
        <v>5000647.68</v>
      </c>
      <c r="H99" s="18">
        <f t="shared" si="11"/>
        <v>1377966.1199999973</v>
      </c>
      <c r="I99" s="19">
        <f t="shared" si="12"/>
        <v>13.78711490352012</v>
      </c>
      <c r="J99" s="19">
        <f t="shared" si="13"/>
        <v>96.769058410834276</v>
      </c>
      <c r="K99" s="19">
        <f t="shared" si="14"/>
        <v>98.54949079770995</v>
      </c>
    </row>
    <row r="100" spans="1:11" x14ac:dyDescent="0.2">
      <c r="A100" s="24" t="s">
        <v>40</v>
      </c>
      <c r="B100" s="17" t="s">
        <v>41</v>
      </c>
      <c r="C100" s="18">
        <v>19108354.469999999</v>
      </c>
      <c r="D100" s="18">
        <v>20879478</v>
      </c>
      <c r="E100" s="18">
        <v>21579597</v>
      </c>
      <c r="F100" s="18">
        <v>20685965.100000001</v>
      </c>
      <c r="G100" s="18">
        <f t="shared" si="10"/>
        <v>1577610.6300000027</v>
      </c>
      <c r="H100" s="18">
        <f t="shared" si="11"/>
        <v>893631.89999999851</v>
      </c>
      <c r="I100" s="19">
        <f t="shared" si="12"/>
        <v>8.2561302307681217</v>
      </c>
      <c r="J100" s="19">
        <f t="shared" si="13"/>
        <v>95.858903667200096</v>
      </c>
      <c r="K100" s="19">
        <f t="shared" si="14"/>
        <v>99.07319091023254</v>
      </c>
    </row>
    <row r="101" spans="1:11" x14ac:dyDescent="0.2">
      <c r="A101" s="24" t="s">
        <v>42</v>
      </c>
      <c r="B101" s="17" t="s">
        <v>43</v>
      </c>
      <c r="C101" s="18">
        <v>17162088.73</v>
      </c>
      <c r="D101" s="18">
        <v>20999065</v>
      </c>
      <c r="E101" s="18">
        <v>21069460</v>
      </c>
      <c r="F101" s="18">
        <v>20585125.780000001</v>
      </c>
      <c r="G101" s="18">
        <f t="shared" si="10"/>
        <v>3423037.0500000007</v>
      </c>
      <c r="H101" s="18">
        <f t="shared" si="11"/>
        <v>484334.21999999881</v>
      </c>
      <c r="I101" s="19">
        <f t="shared" si="12"/>
        <v>19.945340592584145</v>
      </c>
      <c r="J101" s="19">
        <f t="shared" si="13"/>
        <v>97.701249960843811</v>
      </c>
      <c r="K101" s="19">
        <f t="shared" si="14"/>
        <v>98.028773090611423</v>
      </c>
    </row>
    <row r="102" spans="1:11" x14ac:dyDescent="0.2">
      <c r="A102" s="25" t="s">
        <v>44</v>
      </c>
      <c r="B102" s="17" t="s">
        <v>45</v>
      </c>
      <c r="C102" s="18">
        <v>21395.75</v>
      </c>
      <c r="D102" s="18">
        <v>0</v>
      </c>
      <c r="E102" s="18">
        <v>0</v>
      </c>
      <c r="F102" s="18">
        <v>12192.72</v>
      </c>
      <c r="G102" s="18">
        <f t="shared" si="10"/>
        <v>-9203.0300000000007</v>
      </c>
      <c r="H102" s="18">
        <f t="shared" si="11"/>
        <v>-12192.72</v>
      </c>
      <c r="I102" s="19">
        <f t="shared" si="12"/>
        <v>-43.013355456106936</v>
      </c>
      <c r="J102" s="19">
        <f t="shared" si="13"/>
        <v>0</v>
      </c>
      <c r="K102" s="19">
        <f t="shared" si="14"/>
        <v>0</v>
      </c>
    </row>
    <row r="103" spans="1:11" x14ac:dyDescent="0.2">
      <c r="A103" s="23" t="s">
        <v>46</v>
      </c>
      <c r="B103" s="17" t="s">
        <v>47</v>
      </c>
      <c r="C103" s="18">
        <v>98832.5</v>
      </c>
      <c r="D103" s="18">
        <v>94035</v>
      </c>
      <c r="E103" s="18">
        <v>57600</v>
      </c>
      <c r="F103" s="18">
        <v>94035</v>
      </c>
      <c r="G103" s="18">
        <f t="shared" si="10"/>
        <v>-4797.5</v>
      </c>
      <c r="H103" s="18">
        <f t="shared" si="11"/>
        <v>-36435</v>
      </c>
      <c r="I103" s="19">
        <f t="shared" si="12"/>
        <v>-4.8541724635115031</v>
      </c>
      <c r="J103" s="19">
        <f t="shared" si="13"/>
        <v>163.25520833333334</v>
      </c>
      <c r="K103" s="19">
        <f t="shared" si="14"/>
        <v>100</v>
      </c>
    </row>
    <row r="104" spans="1:11" x14ac:dyDescent="0.2">
      <c r="A104" s="24" t="s">
        <v>48</v>
      </c>
      <c r="B104" s="17" t="s">
        <v>49</v>
      </c>
      <c r="C104" s="18">
        <v>77600</v>
      </c>
      <c r="D104" s="18">
        <v>84600</v>
      </c>
      <c r="E104" s="18">
        <v>57600</v>
      </c>
      <c r="F104" s="18">
        <v>84600</v>
      </c>
      <c r="G104" s="18">
        <f t="shared" si="10"/>
        <v>7000</v>
      </c>
      <c r="H104" s="18">
        <f t="shared" si="11"/>
        <v>-27000</v>
      </c>
      <c r="I104" s="19">
        <f t="shared" si="12"/>
        <v>9.0206185567010237</v>
      </c>
      <c r="J104" s="19">
        <f t="shared" si="13"/>
        <v>146.875</v>
      </c>
      <c r="K104" s="19">
        <f t="shared" si="14"/>
        <v>100</v>
      </c>
    </row>
    <row r="105" spans="1:11" x14ac:dyDescent="0.2">
      <c r="A105" s="24" t="s">
        <v>50</v>
      </c>
      <c r="B105" s="17" t="s">
        <v>51</v>
      </c>
      <c r="C105" s="18">
        <v>21232.5</v>
      </c>
      <c r="D105" s="18">
        <v>9435</v>
      </c>
      <c r="E105" s="18">
        <v>0</v>
      </c>
      <c r="F105" s="18">
        <v>9435</v>
      </c>
      <c r="G105" s="18">
        <f t="shared" si="10"/>
        <v>-11797.5</v>
      </c>
      <c r="H105" s="18">
        <f t="shared" si="11"/>
        <v>-9435</v>
      </c>
      <c r="I105" s="19">
        <f t="shared" si="12"/>
        <v>-55.563405157188271</v>
      </c>
      <c r="J105" s="19">
        <f t="shared" si="13"/>
        <v>0</v>
      </c>
      <c r="K105" s="19">
        <f t="shared" si="14"/>
        <v>100</v>
      </c>
    </row>
    <row r="106" spans="1:11" ht="25.5" x14ac:dyDescent="0.2">
      <c r="A106" s="23" t="s">
        <v>76</v>
      </c>
      <c r="B106" s="17" t="s">
        <v>77</v>
      </c>
      <c r="C106" s="18">
        <v>88621.14</v>
      </c>
      <c r="D106" s="18">
        <v>0</v>
      </c>
      <c r="E106" s="18">
        <v>0</v>
      </c>
      <c r="F106" s="18">
        <v>0</v>
      </c>
      <c r="G106" s="18">
        <f t="shared" si="10"/>
        <v>-88621.14</v>
      </c>
      <c r="H106" s="18">
        <f t="shared" si="11"/>
        <v>0</v>
      </c>
      <c r="I106" s="19">
        <f t="shared" si="12"/>
        <v>-100</v>
      </c>
      <c r="J106" s="19">
        <f t="shared" si="13"/>
        <v>0</v>
      </c>
      <c r="K106" s="19">
        <f t="shared" si="14"/>
        <v>0</v>
      </c>
    </row>
    <row r="107" spans="1:11" x14ac:dyDescent="0.2">
      <c r="A107" s="24" t="s">
        <v>78</v>
      </c>
      <c r="B107" s="17" t="s">
        <v>79</v>
      </c>
      <c r="C107" s="18">
        <v>88621.14</v>
      </c>
      <c r="D107" s="18">
        <v>0</v>
      </c>
      <c r="E107" s="18">
        <v>0</v>
      </c>
      <c r="F107" s="18">
        <v>0</v>
      </c>
      <c r="G107" s="18">
        <f t="shared" si="10"/>
        <v>-88621.14</v>
      </c>
      <c r="H107" s="18">
        <f t="shared" si="11"/>
        <v>0</v>
      </c>
      <c r="I107" s="19">
        <f t="shared" si="12"/>
        <v>-100</v>
      </c>
      <c r="J107" s="19">
        <f t="shared" si="13"/>
        <v>0</v>
      </c>
      <c r="K107" s="19">
        <f t="shared" si="14"/>
        <v>0</v>
      </c>
    </row>
    <row r="108" spans="1:11" ht="25.5" x14ac:dyDescent="0.2">
      <c r="A108" s="23" t="s">
        <v>52</v>
      </c>
      <c r="B108" s="17" t="s">
        <v>53</v>
      </c>
      <c r="C108" s="18">
        <v>13086.17</v>
      </c>
      <c r="D108" s="18">
        <v>17887</v>
      </c>
      <c r="E108" s="18">
        <v>17887</v>
      </c>
      <c r="F108" s="18">
        <v>10407.35</v>
      </c>
      <c r="G108" s="18">
        <f t="shared" si="10"/>
        <v>-2678.8199999999997</v>
      </c>
      <c r="H108" s="18">
        <f t="shared" si="11"/>
        <v>7479.65</v>
      </c>
      <c r="I108" s="19">
        <f t="shared" si="12"/>
        <v>-20.470618981718872</v>
      </c>
      <c r="J108" s="19">
        <f t="shared" si="13"/>
        <v>58.183876558394367</v>
      </c>
      <c r="K108" s="19">
        <f t="shared" si="14"/>
        <v>58.183876558394367</v>
      </c>
    </row>
    <row r="109" spans="1:11" x14ac:dyDescent="0.2">
      <c r="A109" s="24" t="s">
        <v>54</v>
      </c>
      <c r="B109" s="17" t="s">
        <v>55</v>
      </c>
      <c r="C109" s="18">
        <v>13086.17</v>
      </c>
      <c r="D109" s="18">
        <v>17887</v>
      </c>
      <c r="E109" s="18">
        <v>17887</v>
      </c>
      <c r="F109" s="18">
        <v>10407.35</v>
      </c>
      <c r="G109" s="18">
        <f t="shared" si="10"/>
        <v>-2678.8199999999997</v>
      </c>
      <c r="H109" s="18">
        <f t="shared" si="11"/>
        <v>7479.65</v>
      </c>
      <c r="I109" s="19">
        <f t="shared" si="12"/>
        <v>-20.470618981718872</v>
      </c>
      <c r="J109" s="19">
        <f t="shared" si="13"/>
        <v>58.183876558394367</v>
      </c>
      <c r="K109" s="19">
        <f t="shared" si="14"/>
        <v>58.183876558394367</v>
      </c>
    </row>
    <row r="110" spans="1:11" ht="25.5" x14ac:dyDescent="0.2">
      <c r="A110" s="25" t="s">
        <v>80</v>
      </c>
      <c r="B110" s="17" t="s">
        <v>81</v>
      </c>
      <c r="C110" s="18">
        <v>13086.17</v>
      </c>
      <c r="D110" s="18">
        <v>17887</v>
      </c>
      <c r="E110" s="18">
        <v>17887</v>
      </c>
      <c r="F110" s="18">
        <v>10407.35</v>
      </c>
      <c r="G110" s="18">
        <f t="shared" si="10"/>
        <v>-2678.8199999999997</v>
      </c>
      <c r="H110" s="18">
        <f t="shared" si="11"/>
        <v>7479.65</v>
      </c>
      <c r="I110" s="19">
        <f t="shared" si="12"/>
        <v>-20.470618981718872</v>
      </c>
      <c r="J110" s="19">
        <f t="shared" si="13"/>
        <v>58.183876558394367</v>
      </c>
      <c r="K110" s="19">
        <f t="shared" si="14"/>
        <v>58.183876558394367</v>
      </c>
    </row>
    <row r="111" spans="1:11" x14ac:dyDescent="0.2">
      <c r="A111" s="22" t="s">
        <v>60</v>
      </c>
      <c r="B111" s="17" t="s">
        <v>61</v>
      </c>
      <c r="C111" s="18">
        <v>2521888.66</v>
      </c>
      <c r="D111" s="18">
        <v>1744126</v>
      </c>
      <c r="E111" s="18">
        <v>1258738</v>
      </c>
      <c r="F111" s="18">
        <v>1619199.8</v>
      </c>
      <c r="G111" s="18">
        <f t="shared" si="10"/>
        <v>-902688.8600000001</v>
      </c>
      <c r="H111" s="18">
        <f t="shared" si="11"/>
        <v>-360461.80000000005</v>
      </c>
      <c r="I111" s="19">
        <f t="shared" si="12"/>
        <v>-35.794159921397963</v>
      </c>
      <c r="J111" s="19">
        <f t="shared" si="13"/>
        <v>128.63676158183833</v>
      </c>
      <c r="K111" s="19">
        <f t="shared" si="14"/>
        <v>92.837317946065824</v>
      </c>
    </row>
    <row r="112" spans="1:11" x14ac:dyDescent="0.2">
      <c r="A112" s="23" t="s">
        <v>62</v>
      </c>
      <c r="B112" s="17" t="s">
        <v>63</v>
      </c>
      <c r="C112" s="18">
        <v>2521888.66</v>
      </c>
      <c r="D112" s="18">
        <v>1744126</v>
      </c>
      <c r="E112" s="18">
        <v>1258738</v>
      </c>
      <c r="F112" s="18">
        <v>1619199.8</v>
      </c>
      <c r="G112" s="18">
        <f t="shared" si="10"/>
        <v>-902688.8600000001</v>
      </c>
      <c r="H112" s="18">
        <f t="shared" si="11"/>
        <v>-360461.80000000005</v>
      </c>
      <c r="I112" s="19">
        <f t="shared" si="12"/>
        <v>-35.794159921397963</v>
      </c>
      <c r="J112" s="19">
        <f t="shared" si="13"/>
        <v>128.63676158183833</v>
      </c>
      <c r="K112" s="19">
        <f t="shared" si="14"/>
        <v>92.837317946065824</v>
      </c>
    </row>
    <row r="113" spans="1:11" x14ac:dyDescent="0.2">
      <c r="A113" s="16"/>
      <c r="B113" s="17" t="s">
        <v>64</v>
      </c>
      <c r="C113" s="18">
        <v>344500.07</v>
      </c>
      <c r="D113" s="18">
        <v>0</v>
      </c>
      <c r="E113" s="18">
        <v>0</v>
      </c>
      <c r="F113" s="18">
        <v>1305765.18</v>
      </c>
      <c r="G113" s="18">
        <f t="shared" si="10"/>
        <v>961265.10999999987</v>
      </c>
      <c r="H113" s="18">
        <f t="shared" si="11"/>
        <v>-1305765.18</v>
      </c>
      <c r="I113" s="19">
        <f t="shared" si="12"/>
        <v>279.03190556681159</v>
      </c>
      <c r="J113" s="19">
        <f t="shared" si="13"/>
        <v>0</v>
      </c>
      <c r="K113" s="19">
        <f t="shared" si="14"/>
        <v>0</v>
      </c>
    </row>
    <row r="114" spans="1:11" x14ac:dyDescent="0.2">
      <c r="A114" s="16" t="s">
        <v>65</v>
      </c>
      <c r="B114" s="17" t="s">
        <v>66</v>
      </c>
      <c r="C114" s="18">
        <v>-344500.07</v>
      </c>
      <c r="D114" s="18">
        <v>0</v>
      </c>
      <c r="E114" s="18">
        <v>0</v>
      </c>
      <c r="F114" s="18">
        <v>-1305765.18</v>
      </c>
      <c r="G114" s="18">
        <f t="shared" si="10"/>
        <v>-961265.10999999987</v>
      </c>
      <c r="H114" s="18">
        <f t="shared" si="11"/>
        <v>1305765.18</v>
      </c>
      <c r="I114" s="19">
        <f t="shared" si="12"/>
        <v>279.03190556681159</v>
      </c>
      <c r="J114" s="19">
        <f t="shared" si="13"/>
        <v>0</v>
      </c>
      <c r="K114" s="19">
        <f t="shared" si="14"/>
        <v>0</v>
      </c>
    </row>
    <row r="115" spans="1:11" x14ac:dyDescent="0.2">
      <c r="A115" s="22" t="s">
        <v>67</v>
      </c>
      <c r="B115" s="17" t="s">
        <v>68</v>
      </c>
      <c r="C115" s="18">
        <v>-344500.07</v>
      </c>
      <c r="D115" s="18">
        <v>0</v>
      </c>
      <c r="E115" s="18">
        <v>0</v>
      </c>
      <c r="F115" s="18">
        <v>-1305765.18</v>
      </c>
      <c r="G115" s="18">
        <f t="shared" si="10"/>
        <v>-961265.10999999987</v>
      </c>
      <c r="H115" s="18">
        <f t="shared" si="11"/>
        <v>1305765.18</v>
      </c>
      <c r="I115" s="19">
        <f t="shared" si="12"/>
        <v>279.03190556681159</v>
      </c>
      <c r="J115" s="19">
        <f t="shared" si="13"/>
        <v>0</v>
      </c>
      <c r="K115" s="19">
        <f t="shared" si="14"/>
        <v>0</v>
      </c>
    </row>
    <row r="116" spans="1:11" ht="25.5" x14ac:dyDescent="0.2">
      <c r="A116" s="23" t="s">
        <v>82</v>
      </c>
      <c r="B116" s="17" t="s">
        <v>83</v>
      </c>
      <c r="C116" s="18">
        <v>-389470</v>
      </c>
      <c r="D116" s="18">
        <v>0</v>
      </c>
      <c r="E116" s="18">
        <v>0</v>
      </c>
      <c r="F116" s="18">
        <v>0</v>
      </c>
      <c r="G116" s="18">
        <f t="shared" si="10"/>
        <v>389470</v>
      </c>
      <c r="H116" s="18">
        <f t="shared" si="11"/>
        <v>0</v>
      </c>
      <c r="I116" s="19">
        <f t="shared" si="12"/>
        <v>-100</v>
      </c>
      <c r="J116" s="19">
        <f t="shared" si="13"/>
        <v>0</v>
      </c>
      <c r="K116" s="19">
        <f t="shared" si="14"/>
        <v>0</v>
      </c>
    </row>
    <row r="117" spans="1:11" x14ac:dyDescent="0.2">
      <c r="A117" s="39" t="s">
        <v>239</v>
      </c>
      <c r="B117" s="28" t="s">
        <v>240</v>
      </c>
      <c r="C117" s="29"/>
      <c r="D117" s="29"/>
      <c r="E117" s="29"/>
      <c r="F117" s="29"/>
      <c r="G117" s="29"/>
      <c r="H117" s="29"/>
      <c r="I117" s="30"/>
      <c r="J117" s="30"/>
      <c r="K117" s="30"/>
    </row>
    <row r="118" spans="1:11" x14ac:dyDescent="0.2">
      <c r="A118" s="16" t="s">
        <v>26</v>
      </c>
      <c r="B118" s="17" t="s">
        <v>27</v>
      </c>
      <c r="C118" s="18">
        <v>39308936.740000002</v>
      </c>
      <c r="D118" s="18">
        <v>43658160</v>
      </c>
      <c r="E118" s="18">
        <v>43824851</v>
      </c>
      <c r="F118" s="18">
        <v>44279919.909999996</v>
      </c>
      <c r="G118" s="18">
        <f t="shared" ref="G118:G146" si="15">F118-C118</f>
        <v>4970983.1699999943</v>
      </c>
      <c r="H118" s="18">
        <f t="shared" ref="H118:H146" si="16">E118-F118</f>
        <v>-455068.90999999642</v>
      </c>
      <c r="I118" s="19">
        <f t="shared" ref="I118:I146" si="17">IF(ISERROR(F118/C118),0,F118/C118*100-100)</f>
        <v>12.645936477192009</v>
      </c>
      <c r="J118" s="19">
        <f t="shared" ref="J118:J146" si="18">IF(ISERROR(F118/E118),0,F118/E118*100)</f>
        <v>101.03838096334886</v>
      </c>
      <c r="K118" s="19">
        <f t="shared" ref="K118:K146" si="19">IF(ISERROR(F118/D118),0,F118/D118*100)</f>
        <v>101.42415509494673</v>
      </c>
    </row>
    <row r="119" spans="1:11" ht="25.5" x14ac:dyDescent="0.2">
      <c r="A119" s="22" t="s">
        <v>28</v>
      </c>
      <c r="B119" s="17" t="s">
        <v>29</v>
      </c>
      <c r="C119" s="18">
        <v>1799912.82</v>
      </c>
      <c r="D119" s="18">
        <v>1421257</v>
      </c>
      <c r="E119" s="18">
        <v>1421257</v>
      </c>
      <c r="F119" s="18">
        <v>2371707.9300000002</v>
      </c>
      <c r="G119" s="18">
        <f t="shared" si="15"/>
        <v>571795.1100000001</v>
      </c>
      <c r="H119" s="18">
        <f t="shared" si="16"/>
        <v>-950450.93000000017</v>
      </c>
      <c r="I119" s="19">
        <f t="shared" si="17"/>
        <v>31.767933626918676</v>
      </c>
      <c r="J119" s="19">
        <f t="shared" si="18"/>
        <v>166.87396649585543</v>
      </c>
      <c r="K119" s="19">
        <f t="shared" si="19"/>
        <v>166.87396649585543</v>
      </c>
    </row>
    <row r="120" spans="1:11" x14ac:dyDescent="0.2">
      <c r="A120" s="22" t="s">
        <v>92</v>
      </c>
      <c r="B120" s="17" t="s">
        <v>93</v>
      </c>
      <c r="C120" s="18">
        <v>404455.37</v>
      </c>
      <c r="D120" s="18">
        <v>0</v>
      </c>
      <c r="E120" s="18">
        <v>0</v>
      </c>
      <c r="F120" s="18">
        <v>0</v>
      </c>
      <c r="G120" s="18">
        <f t="shared" si="15"/>
        <v>-404455.37</v>
      </c>
      <c r="H120" s="18">
        <f t="shared" si="16"/>
        <v>0</v>
      </c>
      <c r="I120" s="19">
        <f t="shared" si="17"/>
        <v>-100</v>
      </c>
      <c r="J120" s="19">
        <f t="shared" si="18"/>
        <v>0</v>
      </c>
      <c r="K120" s="19">
        <f t="shared" si="19"/>
        <v>0</v>
      </c>
    </row>
    <row r="121" spans="1:11" x14ac:dyDescent="0.2">
      <c r="A121" s="23" t="s">
        <v>94</v>
      </c>
      <c r="B121" s="17" t="s">
        <v>95</v>
      </c>
      <c r="C121" s="18">
        <v>404455.37</v>
      </c>
      <c r="D121" s="18">
        <v>0</v>
      </c>
      <c r="E121" s="18">
        <v>0</v>
      </c>
      <c r="F121" s="18">
        <v>0</v>
      </c>
      <c r="G121" s="18">
        <f t="shared" si="15"/>
        <v>-404455.37</v>
      </c>
      <c r="H121" s="18">
        <f t="shared" si="16"/>
        <v>0</v>
      </c>
      <c r="I121" s="19">
        <f t="shared" si="17"/>
        <v>-100</v>
      </c>
      <c r="J121" s="19">
        <f t="shared" si="18"/>
        <v>0</v>
      </c>
      <c r="K121" s="19">
        <f t="shared" si="19"/>
        <v>0</v>
      </c>
    </row>
    <row r="122" spans="1:11" x14ac:dyDescent="0.2">
      <c r="A122" s="24" t="s">
        <v>96</v>
      </c>
      <c r="B122" s="17" t="s">
        <v>97</v>
      </c>
      <c r="C122" s="18">
        <v>404455.37</v>
      </c>
      <c r="D122" s="18">
        <v>0</v>
      </c>
      <c r="E122" s="18">
        <v>0</v>
      </c>
      <c r="F122" s="18">
        <v>0</v>
      </c>
      <c r="G122" s="18">
        <f t="shared" si="15"/>
        <v>-404455.37</v>
      </c>
      <c r="H122" s="18">
        <f t="shared" si="16"/>
        <v>0</v>
      </c>
      <c r="I122" s="19">
        <f t="shared" si="17"/>
        <v>-100</v>
      </c>
      <c r="J122" s="19">
        <f t="shared" si="18"/>
        <v>0</v>
      </c>
      <c r="K122" s="19">
        <f t="shared" si="19"/>
        <v>0</v>
      </c>
    </row>
    <row r="123" spans="1:11" ht="25.5" x14ac:dyDescent="0.2">
      <c r="A123" s="25" t="s">
        <v>98</v>
      </c>
      <c r="B123" s="17" t="s">
        <v>99</v>
      </c>
      <c r="C123" s="18">
        <v>404455.37</v>
      </c>
      <c r="D123" s="18">
        <v>0</v>
      </c>
      <c r="E123" s="18">
        <v>0</v>
      </c>
      <c r="F123" s="18">
        <v>0</v>
      </c>
      <c r="G123" s="18">
        <f t="shared" si="15"/>
        <v>-404455.37</v>
      </c>
      <c r="H123" s="18">
        <f t="shared" si="16"/>
        <v>0</v>
      </c>
      <c r="I123" s="19">
        <f t="shared" si="17"/>
        <v>-100</v>
      </c>
      <c r="J123" s="19">
        <f t="shared" si="18"/>
        <v>0</v>
      </c>
      <c r="K123" s="19">
        <f t="shared" si="19"/>
        <v>0</v>
      </c>
    </row>
    <row r="124" spans="1:11" ht="25.5" x14ac:dyDescent="0.2">
      <c r="A124" s="26" t="s">
        <v>100</v>
      </c>
      <c r="B124" s="17" t="s">
        <v>101</v>
      </c>
      <c r="C124" s="18">
        <v>404455.37</v>
      </c>
      <c r="D124" s="18">
        <v>0</v>
      </c>
      <c r="E124" s="18">
        <v>0</v>
      </c>
      <c r="F124" s="18">
        <v>0</v>
      </c>
      <c r="G124" s="18">
        <f t="shared" si="15"/>
        <v>-404455.37</v>
      </c>
      <c r="H124" s="18">
        <f t="shared" si="16"/>
        <v>0</v>
      </c>
      <c r="I124" s="19">
        <f t="shared" si="17"/>
        <v>-100</v>
      </c>
      <c r="J124" s="19">
        <f t="shared" si="18"/>
        <v>0</v>
      </c>
      <c r="K124" s="19">
        <f t="shared" si="19"/>
        <v>0</v>
      </c>
    </row>
    <row r="125" spans="1:11" x14ac:dyDescent="0.2">
      <c r="A125" s="22" t="s">
        <v>30</v>
      </c>
      <c r="B125" s="17" t="s">
        <v>31</v>
      </c>
      <c r="C125" s="18">
        <v>37104568.549999997</v>
      </c>
      <c r="D125" s="18">
        <v>42236903</v>
      </c>
      <c r="E125" s="18">
        <v>42403594</v>
      </c>
      <c r="F125" s="18">
        <v>41908211.979999997</v>
      </c>
      <c r="G125" s="18">
        <f t="shared" si="15"/>
        <v>4803643.43</v>
      </c>
      <c r="H125" s="18">
        <f t="shared" si="16"/>
        <v>495382.02000000328</v>
      </c>
      <c r="I125" s="19">
        <f t="shared" si="17"/>
        <v>12.946231738355564</v>
      </c>
      <c r="J125" s="19">
        <f t="shared" si="18"/>
        <v>98.831745205371021</v>
      </c>
      <c r="K125" s="19">
        <f t="shared" si="19"/>
        <v>99.221791853441516</v>
      </c>
    </row>
    <row r="126" spans="1:11" x14ac:dyDescent="0.2">
      <c r="A126" s="23" t="s">
        <v>32</v>
      </c>
      <c r="B126" s="17" t="s">
        <v>33</v>
      </c>
      <c r="C126" s="18">
        <v>37104568.549999997</v>
      </c>
      <c r="D126" s="18">
        <v>42236903</v>
      </c>
      <c r="E126" s="18">
        <v>42403594</v>
      </c>
      <c r="F126" s="18">
        <v>41908211.979999997</v>
      </c>
      <c r="G126" s="18">
        <f t="shared" si="15"/>
        <v>4803643.43</v>
      </c>
      <c r="H126" s="18">
        <f t="shared" si="16"/>
        <v>495382.02000000328</v>
      </c>
      <c r="I126" s="19">
        <f t="shared" si="17"/>
        <v>12.946231738355564</v>
      </c>
      <c r="J126" s="19">
        <f t="shared" si="18"/>
        <v>98.831745205371021</v>
      </c>
      <c r="K126" s="19">
        <f t="shared" si="19"/>
        <v>99.221791853441516</v>
      </c>
    </row>
    <row r="127" spans="1:11" x14ac:dyDescent="0.2">
      <c r="A127" s="16" t="s">
        <v>34</v>
      </c>
      <c r="B127" s="17" t="s">
        <v>35</v>
      </c>
      <c r="C127" s="18">
        <v>38964436.670000002</v>
      </c>
      <c r="D127" s="18">
        <v>43658160</v>
      </c>
      <c r="E127" s="18">
        <v>43824851</v>
      </c>
      <c r="F127" s="18">
        <v>42974154.729999997</v>
      </c>
      <c r="G127" s="18">
        <f t="shared" si="15"/>
        <v>4009718.0599999949</v>
      </c>
      <c r="H127" s="18">
        <f t="shared" si="16"/>
        <v>850696.27000000328</v>
      </c>
      <c r="I127" s="19">
        <f t="shared" si="17"/>
        <v>10.29071225630527</v>
      </c>
      <c r="J127" s="19">
        <f t="shared" si="18"/>
        <v>98.058872419212548</v>
      </c>
      <c r="K127" s="19">
        <f t="shared" si="19"/>
        <v>98.43327050429977</v>
      </c>
    </row>
    <row r="128" spans="1:11" x14ac:dyDescent="0.2">
      <c r="A128" s="22" t="s">
        <v>36</v>
      </c>
      <c r="B128" s="17" t="s">
        <v>37</v>
      </c>
      <c r="C128" s="18">
        <v>36442548.009999998</v>
      </c>
      <c r="D128" s="18">
        <v>41914034</v>
      </c>
      <c r="E128" s="18">
        <v>42566113</v>
      </c>
      <c r="F128" s="18">
        <v>41354954.93</v>
      </c>
      <c r="G128" s="18">
        <f t="shared" si="15"/>
        <v>4912406.9200000018</v>
      </c>
      <c r="H128" s="18">
        <f t="shared" si="16"/>
        <v>1211158.0700000003</v>
      </c>
      <c r="I128" s="19">
        <f t="shared" si="17"/>
        <v>13.479866771807551</v>
      </c>
      <c r="J128" s="19">
        <f t="shared" si="18"/>
        <v>97.154642543940994</v>
      </c>
      <c r="K128" s="19">
        <f t="shared" si="19"/>
        <v>98.666129177640116</v>
      </c>
    </row>
    <row r="129" spans="1:11" x14ac:dyDescent="0.2">
      <c r="A129" s="23" t="s">
        <v>38</v>
      </c>
      <c r="B129" s="17" t="s">
        <v>39</v>
      </c>
      <c r="C129" s="18">
        <v>36242008.200000003</v>
      </c>
      <c r="D129" s="18">
        <v>41802112</v>
      </c>
      <c r="E129" s="18">
        <v>42490626</v>
      </c>
      <c r="F129" s="18">
        <v>41250512.579999998</v>
      </c>
      <c r="G129" s="18">
        <f t="shared" si="15"/>
        <v>5008504.3799999952</v>
      </c>
      <c r="H129" s="18">
        <f t="shared" si="16"/>
        <v>1240113.4200000018</v>
      </c>
      <c r="I129" s="19">
        <f t="shared" si="17"/>
        <v>13.819610525886901</v>
      </c>
      <c r="J129" s="19">
        <f t="shared" si="18"/>
        <v>97.081442339776302</v>
      </c>
      <c r="K129" s="19">
        <f t="shared" si="19"/>
        <v>98.680450834637242</v>
      </c>
    </row>
    <row r="130" spans="1:11" x14ac:dyDescent="0.2">
      <c r="A130" s="24" t="s">
        <v>40</v>
      </c>
      <c r="B130" s="17" t="s">
        <v>41</v>
      </c>
      <c r="C130" s="18">
        <v>19108354.469999999</v>
      </c>
      <c r="D130" s="18">
        <v>20879478</v>
      </c>
      <c r="E130" s="18">
        <v>21579597</v>
      </c>
      <c r="F130" s="18">
        <v>20685965.100000001</v>
      </c>
      <c r="G130" s="18">
        <f t="shared" si="15"/>
        <v>1577610.6300000027</v>
      </c>
      <c r="H130" s="18">
        <f t="shared" si="16"/>
        <v>893631.89999999851</v>
      </c>
      <c r="I130" s="19">
        <f t="shared" si="17"/>
        <v>8.2561302307681217</v>
      </c>
      <c r="J130" s="19">
        <f t="shared" si="18"/>
        <v>95.858903667200096</v>
      </c>
      <c r="K130" s="19">
        <f t="shared" si="19"/>
        <v>99.07319091023254</v>
      </c>
    </row>
    <row r="131" spans="1:11" x14ac:dyDescent="0.2">
      <c r="A131" s="24" t="s">
        <v>42</v>
      </c>
      <c r="B131" s="17" t="s">
        <v>43</v>
      </c>
      <c r="C131" s="18">
        <v>17133653.73</v>
      </c>
      <c r="D131" s="18">
        <v>20922634</v>
      </c>
      <c r="E131" s="18">
        <v>20911029</v>
      </c>
      <c r="F131" s="18">
        <v>20564547.48</v>
      </c>
      <c r="G131" s="18">
        <f t="shared" si="15"/>
        <v>3430893.75</v>
      </c>
      <c r="H131" s="18">
        <f t="shared" si="16"/>
        <v>346481.51999999955</v>
      </c>
      <c r="I131" s="19">
        <f t="shared" si="17"/>
        <v>20.024297234352957</v>
      </c>
      <c r="J131" s="19">
        <f t="shared" si="18"/>
        <v>98.343068052748634</v>
      </c>
      <c r="K131" s="19">
        <f t="shared" si="19"/>
        <v>98.288520843025779</v>
      </c>
    </row>
    <row r="132" spans="1:11" x14ac:dyDescent="0.2">
      <c r="A132" s="25" t="s">
        <v>44</v>
      </c>
      <c r="B132" s="17" t="s">
        <v>45</v>
      </c>
      <c r="C132" s="18">
        <v>21395.75</v>
      </c>
      <c r="D132" s="18">
        <v>0</v>
      </c>
      <c r="E132" s="18">
        <v>0</v>
      </c>
      <c r="F132" s="18">
        <v>12192.72</v>
      </c>
      <c r="G132" s="18">
        <f t="shared" si="15"/>
        <v>-9203.0300000000007</v>
      </c>
      <c r="H132" s="18">
        <f t="shared" si="16"/>
        <v>-12192.72</v>
      </c>
      <c r="I132" s="19">
        <f t="shared" si="17"/>
        <v>-43.013355456106936</v>
      </c>
      <c r="J132" s="19">
        <f t="shared" si="18"/>
        <v>0</v>
      </c>
      <c r="K132" s="19">
        <f t="shared" si="19"/>
        <v>0</v>
      </c>
    </row>
    <row r="133" spans="1:11" x14ac:dyDescent="0.2">
      <c r="A133" s="23" t="s">
        <v>46</v>
      </c>
      <c r="B133" s="17" t="s">
        <v>47</v>
      </c>
      <c r="C133" s="18">
        <v>98832.5</v>
      </c>
      <c r="D133" s="18">
        <v>94035</v>
      </c>
      <c r="E133" s="18">
        <v>57600</v>
      </c>
      <c r="F133" s="18">
        <v>94035</v>
      </c>
      <c r="G133" s="18">
        <f t="shared" si="15"/>
        <v>-4797.5</v>
      </c>
      <c r="H133" s="18">
        <f t="shared" si="16"/>
        <v>-36435</v>
      </c>
      <c r="I133" s="19">
        <f t="shared" si="17"/>
        <v>-4.8541724635115031</v>
      </c>
      <c r="J133" s="19">
        <f t="shared" si="18"/>
        <v>163.25520833333334</v>
      </c>
      <c r="K133" s="19">
        <f t="shared" si="19"/>
        <v>100</v>
      </c>
    </row>
    <row r="134" spans="1:11" x14ac:dyDescent="0.2">
      <c r="A134" s="24" t="s">
        <v>48</v>
      </c>
      <c r="B134" s="17" t="s">
        <v>49</v>
      </c>
      <c r="C134" s="18">
        <v>77600</v>
      </c>
      <c r="D134" s="18">
        <v>84600</v>
      </c>
      <c r="E134" s="18">
        <v>57600</v>
      </c>
      <c r="F134" s="18">
        <v>84600</v>
      </c>
      <c r="G134" s="18">
        <f t="shared" si="15"/>
        <v>7000</v>
      </c>
      <c r="H134" s="18">
        <f t="shared" si="16"/>
        <v>-27000</v>
      </c>
      <c r="I134" s="19">
        <f t="shared" si="17"/>
        <v>9.0206185567010237</v>
      </c>
      <c r="J134" s="19">
        <f t="shared" si="18"/>
        <v>146.875</v>
      </c>
      <c r="K134" s="19">
        <f t="shared" si="19"/>
        <v>100</v>
      </c>
    </row>
    <row r="135" spans="1:11" x14ac:dyDescent="0.2">
      <c r="A135" s="24" t="s">
        <v>50</v>
      </c>
      <c r="B135" s="17" t="s">
        <v>51</v>
      </c>
      <c r="C135" s="18">
        <v>21232.5</v>
      </c>
      <c r="D135" s="18">
        <v>9435</v>
      </c>
      <c r="E135" s="18">
        <v>0</v>
      </c>
      <c r="F135" s="18">
        <v>9435</v>
      </c>
      <c r="G135" s="18">
        <f t="shared" si="15"/>
        <v>-11797.5</v>
      </c>
      <c r="H135" s="18">
        <f t="shared" si="16"/>
        <v>-9435</v>
      </c>
      <c r="I135" s="19">
        <f t="shared" si="17"/>
        <v>-55.563405157188271</v>
      </c>
      <c r="J135" s="19">
        <f t="shared" si="18"/>
        <v>0</v>
      </c>
      <c r="K135" s="19">
        <f t="shared" si="19"/>
        <v>100</v>
      </c>
    </row>
    <row r="136" spans="1:11" ht="25.5" x14ac:dyDescent="0.2">
      <c r="A136" s="23" t="s">
        <v>76</v>
      </c>
      <c r="B136" s="17" t="s">
        <v>77</v>
      </c>
      <c r="C136" s="18">
        <v>88621.14</v>
      </c>
      <c r="D136" s="18">
        <v>0</v>
      </c>
      <c r="E136" s="18">
        <v>0</v>
      </c>
      <c r="F136" s="18">
        <v>0</v>
      </c>
      <c r="G136" s="18">
        <f t="shared" si="15"/>
        <v>-88621.14</v>
      </c>
      <c r="H136" s="18">
        <f t="shared" si="16"/>
        <v>0</v>
      </c>
      <c r="I136" s="19">
        <f t="shared" si="17"/>
        <v>-100</v>
      </c>
      <c r="J136" s="19">
        <f t="shared" si="18"/>
        <v>0</v>
      </c>
      <c r="K136" s="19">
        <f t="shared" si="19"/>
        <v>0</v>
      </c>
    </row>
    <row r="137" spans="1:11" x14ac:dyDescent="0.2">
      <c r="A137" s="24" t="s">
        <v>78</v>
      </c>
      <c r="B137" s="17" t="s">
        <v>79</v>
      </c>
      <c r="C137" s="18">
        <v>88621.14</v>
      </c>
      <c r="D137" s="18">
        <v>0</v>
      </c>
      <c r="E137" s="18">
        <v>0</v>
      </c>
      <c r="F137" s="18">
        <v>0</v>
      </c>
      <c r="G137" s="18">
        <f t="shared" si="15"/>
        <v>-88621.14</v>
      </c>
      <c r="H137" s="18">
        <f t="shared" si="16"/>
        <v>0</v>
      </c>
      <c r="I137" s="19">
        <f t="shared" si="17"/>
        <v>-100</v>
      </c>
      <c r="J137" s="19">
        <f t="shared" si="18"/>
        <v>0</v>
      </c>
      <c r="K137" s="19">
        <f t="shared" si="19"/>
        <v>0</v>
      </c>
    </row>
    <row r="138" spans="1:11" ht="25.5" x14ac:dyDescent="0.2">
      <c r="A138" s="23" t="s">
        <v>52</v>
      </c>
      <c r="B138" s="17" t="s">
        <v>53</v>
      </c>
      <c r="C138" s="18">
        <v>13086.17</v>
      </c>
      <c r="D138" s="18">
        <v>17887</v>
      </c>
      <c r="E138" s="18">
        <v>17887</v>
      </c>
      <c r="F138" s="18">
        <v>10407.35</v>
      </c>
      <c r="G138" s="18">
        <f t="shared" si="15"/>
        <v>-2678.8199999999997</v>
      </c>
      <c r="H138" s="18">
        <f t="shared" si="16"/>
        <v>7479.65</v>
      </c>
      <c r="I138" s="19">
        <f t="shared" si="17"/>
        <v>-20.470618981718872</v>
      </c>
      <c r="J138" s="19">
        <f t="shared" si="18"/>
        <v>58.183876558394367</v>
      </c>
      <c r="K138" s="19">
        <f t="shared" si="19"/>
        <v>58.183876558394367</v>
      </c>
    </row>
    <row r="139" spans="1:11" x14ac:dyDescent="0.2">
      <c r="A139" s="24" t="s">
        <v>54</v>
      </c>
      <c r="B139" s="17" t="s">
        <v>55</v>
      </c>
      <c r="C139" s="18">
        <v>13086.17</v>
      </c>
      <c r="D139" s="18">
        <v>17887</v>
      </c>
      <c r="E139" s="18">
        <v>17887</v>
      </c>
      <c r="F139" s="18">
        <v>10407.35</v>
      </c>
      <c r="G139" s="18">
        <f t="shared" si="15"/>
        <v>-2678.8199999999997</v>
      </c>
      <c r="H139" s="18">
        <f t="shared" si="16"/>
        <v>7479.65</v>
      </c>
      <c r="I139" s="19">
        <f t="shared" si="17"/>
        <v>-20.470618981718872</v>
      </c>
      <c r="J139" s="19">
        <f t="shared" si="18"/>
        <v>58.183876558394367</v>
      </c>
      <c r="K139" s="19">
        <f t="shared" si="19"/>
        <v>58.183876558394367</v>
      </c>
    </row>
    <row r="140" spans="1:11" ht="25.5" x14ac:dyDescent="0.2">
      <c r="A140" s="25" t="s">
        <v>80</v>
      </c>
      <c r="B140" s="17" t="s">
        <v>81</v>
      </c>
      <c r="C140" s="18">
        <v>13086.17</v>
      </c>
      <c r="D140" s="18">
        <v>17887</v>
      </c>
      <c r="E140" s="18">
        <v>17887</v>
      </c>
      <c r="F140" s="18">
        <v>10407.35</v>
      </c>
      <c r="G140" s="18">
        <f t="shared" si="15"/>
        <v>-2678.8199999999997</v>
      </c>
      <c r="H140" s="18">
        <f t="shared" si="16"/>
        <v>7479.65</v>
      </c>
      <c r="I140" s="19">
        <f t="shared" si="17"/>
        <v>-20.470618981718872</v>
      </c>
      <c r="J140" s="19">
        <f t="shared" si="18"/>
        <v>58.183876558394367</v>
      </c>
      <c r="K140" s="19">
        <f t="shared" si="19"/>
        <v>58.183876558394367</v>
      </c>
    </row>
    <row r="141" spans="1:11" x14ac:dyDescent="0.2">
      <c r="A141" s="22" t="s">
        <v>60</v>
      </c>
      <c r="B141" s="17" t="s">
        <v>61</v>
      </c>
      <c r="C141" s="18">
        <v>2521888.66</v>
      </c>
      <c r="D141" s="18">
        <v>1744126</v>
      </c>
      <c r="E141" s="18">
        <v>1258738</v>
      </c>
      <c r="F141" s="18">
        <v>1619199.8</v>
      </c>
      <c r="G141" s="18">
        <f t="shared" si="15"/>
        <v>-902688.8600000001</v>
      </c>
      <c r="H141" s="18">
        <f t="shared" si="16"/>
        <v>-360461.80000000005</v>
      </c>
      <c r="I141" s="19">
        <f t="shared" si="17"/>
        <v>-35.794159921397963</v>
      </c>
      <c r="J141" s="19">
        <f t="shared" si="18"/>
        <v>128.63676158183833</v>
      </c>
      <c r="K141" s="19">
        <f t="shared" si="19"/>
        <v>92.837317946065824</v>
      </c>
    </row>
    <row r="142" spans="1:11" x14ac:dyDescent="0.2">
      <c r="A142" s="23" t="s">
        <v>62</v>
      </c>
      <c r="B142" s="17" t="s">
        <v>63</v>
      </c>
      <c r="C142" s="18">
        <v>2521888.66</v>
      </c>
      <c r="D142" s="18">
        <v>1744126</v>
      </c>
      <c r="E142" s="18">
        <v>1258738</v>
      </c>
      <c r="F142" s="18">
        <v>1619199.8</v>
      </c>
      <c r="G142" s="18">
        <f t="shared" si="15"/>
        <v>-902688.8600000001</v>
      </c>
      <c r="H142" s="18">
        <f t="shared" si="16"/>
        <v>-360461.80000000005</v>
      </c>
      <c r="I142" s="19">
        <f t="shared" si="17"/>
        <v>-35.794159921397963</v>
      </c>
      <c r="J142" s="19">
        <f t="shared" si="18"/>
        <v>128.63676158183833</v>
      </c>
      <c r="K142" s="19">
        <f t="shared" si="19"/>
        <v>92.837317946065824</v>
      </c>
    </row>
    <row r="143" spans="1:11" x14ac:dyDescent="0.2">
      <c r="A143" s="16"/>
      <c r="B143" s="17" t="s">
        <v>64</v>
      </c>
      <c r="C143" s="18">
        <v>344500.07</v>
      </c>
      <c r="D143" s="18">
        <v>0</v>
      </c>
      <c r="E143" s="18">
        <v>0</v>
      </c>
      <c r="F143" s="18">
        <v>1305765.18</v>
      </c>
      <c r="G143" s="18">
        <f t="shared" si="15"/>
        <v>961265.10999999987</v>
      </c>
      <c r="H143" s="18">
        <f t="shared" si="16"/>
        <v>-1305765.18</v>
      </c>
      <c r="I143" s="19">
        <f t="shared" si="17"/>
        <v>279.03190556681159</v>
      </c>
      <c r="J143" s="19">
        <f t="shared" si="18"/>
        <v>0</v>
      </c>
      <c r="K143" s="19">
        <f t="shared" si="19"/>
        <v>0</v>
      </c>
    </row>
    <row r="144" spans="1:11" x14ac:dyDescent="0.2">
      <c r="A144" s="16" t="s">
        <v>65</v>
      </c>
      <c r="B144" s="17" t="s">
        <v>66</v>
      </c>
      <c r="C144" s="18">
        <v>-344500.07</v>
      </c>
      <c r="D144" s="18">
        <v>0</v>
      </c>
      <c r="E144" s="18">
        <v>0</v>
      </c>
      <c r="F144" s="18">
        <v>-1305765.18</v>
      </c>
      <c r="G144" s="18">
        <f t="shared" si="15"/>
        <v>-961265.10999999987</v>
      </c>
      <c r="H144" s="18">
        <f t="shared" si="16"/>
        <v>1305765.18</v>
      </c>
      <c r="I144" s="19">
        <f t="shared" si="17"/>
        <v>279.03190556681159</v>
      </c>
      <c r="J144" s="19">
        <f t="shared" si="18"/>
        <v>0</v>
      </c>
      <c r="K144" s="19">
        <f t="shared" si="19"/>
        <v>0</v>
      </c>
    </row>
    <row r="145" spans="1:11" x14ac:dyDescent="0.2">
      <c r="A145" s="22" t="s">
        <v>67</v>
      </c>
      <c r="B145" s="17" t="s">
        <v>68</v>
      </c>
      <c r="C145" s="18">
        <v>-344500.07</v>
      </c>
      <c r="D145" s="18">
        <v>0</v>
      </c>
      <c r="E145" s="18">
        <v>0</v>
      </c>
      <c r="F145" s="18">
        <v>-1305765.18</v>
      </c>
      <c r="G145" s="18">
        <f t="shared" si="15"/>
        <v>-961265.10999999987</v>
      </c>
      <c r="H145" s="18">
        <f t="shared" si="16"/>
        <v>1305765.18</v>
      </c>
      <c r="I145" s="19">
        <f t="shared" si="17"/>
        <v>279.03190556681159</v>
      </c>
      <c r="J145" s="19">
        <f t="shared" si="18"/>
        <v>0</v>
      </c>
      <c r="K145" s="19">
        <f t="shared" si="19"/>
        <v>0</v>
      </c>
    </row>
    <row r="146" spans="1:11" ht="25.5" x14ac:dyDescent="0.2">
      <c r="A146" s="23" t="s">
        <v>82</v>
      </c>
      <c r="B146" s="17" t="s">
        <v>83</v>
      </c>
      <c r="C146" s="18">
        <v>-389470</v>
      </c>
      <c r="D146" s="18">
        <v>0</v>
      </c>
      <c r="E146" s="18">
        <v>0</v>
      </c>
      <c r="F146" s="18">
        <v>0</v>
      </c>
      <c r="G146" s="18">
        <f t="shared" si="15"/>
        <v>389470</v>
      </c>
      <c r="H146" s="18">
        <f t="shared" si="16"/>
        <v>0</v>
      </c>
      <c r="I146" s="19">
        <f t="shared" si="17"/>
        <v>-100</v>
      </c>
      <c r="J146" s="19">
        <f t="shared" si="18"/>
        <v>0</v>
      </c>
      <c r="K146" s="19">
        <f t="shared" si="19"/>
        <v>0</v>
      </c>
    </row>
    <row r="147" spans="1:11" x14ac:dyDescent="0.2">
      <c r="A147" s="39" t="s">
        <v>241</v>
      </c>
      <c r="B147" s="28" t="s">
        <v>242</v>
      </c>
      <c r="C147" s="29"/>
      <c r="D147" s="29"/>
      <c r="E147" s="29"/>
      <c r="F147" s="29"/>
      <c r="G147" s="29"/>
      <c r="H147" s="29"/>
      <c r="I147" s="30"/>
      <c r="J147" s="30"/>
      <c r="K147" s="30"/>
    </row>
    <row r="148" spans="1:11" x14ac:dyDescent="0.2">
      <c r="A148" s="16" t="s">
        <v>26</v>
      </c>
      <c r="B148" s="17" t="s">
        <v>27</v>
      </c>
      <c r="C148" s="18">
        <v>28435</v>
      </c>
      <c r="D148" s="18">
        <v>76431</v>
      </c>
      <c r="E148" s="18">
        <v>158431</v>
      </c>
      <c r="F148" s="18">
        <v>20578.3</v>
      </c>
      <c r="G148" s="18">
        <f t="shared" ref="G148:G154" si="20">F148-C148</f>
        <v>-7856.7000000000007</v>
      </c>
      <c r="H148" s="18">
        <f t="shared" ref="H148:H154" si="21">E148-F148</f>
        <v>137852.70000000001</v>
      </c>
      <c r="I148" s="19">
        <f t="shared" ref="I148:I154" si="22">IF(ISERROR(F148/C148),0,F148/C148*100-100)</f>
        <v>-27.630385088799017</v>
      </c>
      <c r="J148" s="19">
        <f t="shared" ref="J148:J154" si="23">IF(ISERROR(F148/E148),0,F148/E148*100)</f>
        <v>12.988809008338015</v>
      </c>
      <c r="K148" s="19">
        <f t="shared" ref="K148:K154" si="24">IF(ISERROR(F148/D148),0,F148/D148*100)</f>
        <v>26.924022974970889</v>
      </c>
    </row>
    <row r="149" spans="1:11" x14ac:dyDescent="0.2">
      <c r="A149" s="22" t="s">
        <v>30</v>
      </c>
      <c r="B149" s="17" t="s">
        <v>31</v>
      </c>
      <c r="C149" s="18">
        <v>28435</v>
      </c>
      <c r="D149" s="18">
        <v>76431</v>
      </c>
      <c r="E149" s="18">
        <v>158431</v>
      </c>
      <c r="F149" s="18">
        <v>20578.3</v>
      </c>
      <c r="G149" s="18">
        <f t="shared" si="20"/>
        <v>-7856.7000000000007</v>
      </c>
      <c r="H149" s="18">
        <f t="shared" si="21"/>
        <v>137852.70000000001</v>
      </c>
      <c r="I149" s="19">
        <f t="shared" si="22"/>
        <v>-27.630385088799017</v>
      </c>
      <c r="J149" s="19">
        <f t="shared" si="23"/>
        <v>12.988809008338015</v>
      </c>
      <c r="K149" s="19">
        <f t="shared" si="24"/>
        <v>26.924022974970889</v>
      </c>
    </row>
    <row r="150" spans="1:11" x14ac:dyDescent="0.2">
      <c r="A150" s="23" t="s">
        <v>32</v>
      </c>
      <c r="B150" s="17" t="s">
        <v>33</v>
      </c>
      <c r="C150" s="18">
        <v>28435</v>
      </c>
      <c r="D150" s="18">
        <v>76431</v>
      </c>
      <c r="E150" s="18">
        <v>158431</v>
      </c>
      <c r="F150" s="18">
        <v>20578.3</v>
      </c>
      <c r="G150" s="18">
        <f t="shared" si="20"/>
        <v>-7856.7000000000007</v>
      </c>
      <c r="H150" s="18">
        <f t="shared" si="21"/>
        <v>137852.70000000001</v>
      </c>
      <c r="I150" s="19">
        <f t="shared" si="22"/>
        <v>-27.630385088799017</v>
      </c>
      <c r="J150" s="19">
        <f t="shared" si="23"/>
        <v>12.988809008338015</v>
      </c>
      <c r="K150" s="19">
        <f t="shared" si="24"/>
        <v>26.924022974970889</v>
      </c>
    </row>
    <row r="151" spans="1:11" x14ac:dyDescent="0.2">
      <c r="A151" s="16" t="s">
        <v>34</v>
      </c>
      <c r="B151" s="17" t="s">
        <v>35</v>
      </c>
      <c r="C151" s="18">
        <v>28435</v>
      </c>
      <c r="D151" s="18">
        <v>76431</v>
      </c>
      <c r="E151" s="18">
        <v>158431</v>
      </c>
      <c r="F151" s="18">
        <v>20578.3</v>
      </c>
      <c r="G151" s="18">
        <f t="shared" si="20"/>
        <v>-7856.7000000000007</v>
      </c>
      <c r="H151" s="18">
        <f t="shared" si="21"/>
        <v>137852.70000000001</v>
      </c>
      <c r="I151" s="19">
        <f t="shared" si="22"/>
        <v>-27.630385088799017</v>
      </c>
      <c r="J151" s="19">
        <f t="shared" si="23"/>
        <v>12.988809008338015</v>
      </c>
      <c r="K151" s="19">
        <f t="shared" si="24"/>
        <v>26.924022974970889</v>
      </c>
    </row>
    <row r="152" spans="1:11" x14ac:dyDescent="0.2">
      <c r="A152" s="22" t="s">
        <v>36</v>
      </c>
      <c r="B152" s="17" t="s">
        <v>37</v>
      </c>
      <c r="C152" s="18">
        <v>28435</v>
      </c>
      <c r="D152" s="18">
        <v>76431</v>
      </c>
      <c r="E152" s="18">
        <v>158431</v>
      </c>
      <c r="F152" s="18">
        <v>20578.3</v>
      </c>
      <c r="G152" s="18">
        <f t="shared" si="20"/>
        <v>-7856.7000000000007</v>
      </c>
      <c r="H152" s="18">
        <f t="shared" si="21"/>
        <v>137852.70000000001</v>
      </c>
      <c r="I152" s="19">
        <f t="shared" si="22"/>
        <v>-27.630385088799017</v>
      </c>
      <c r="J152" s="19">
        <f t="shared" si="23"/>
        <v>12.988809008338015</v>
      </c>
      <c r="K152" s="19">
        <f t="shared" si="24"/>
        <v>26.924022974970889</v>
      </c>
    </row>
    <row r="153" spans="1:11" x14ac:dyDescent="0.2">
      <c r="A153" s="23" t="s">
        <v>38</v>
      </c>
      <c r="B153" s="17" t="s">
        <v>39</v>
      </c>
      <c r="C153" s="18">
        <v>28435</v>
      </c>
      <c r="D153" s="18">
        <v>76431</v>
      </c>
      <c r="E153" s="18">
        <v>158431</v>
      </c>
      <c r="F153" s="18">
        <v>20578.3</v>
      </c>
      <c r="G153" s="18">
        <f t="shared" si="20"/>
        <v>-7856.7000000000007</v>
      </c>
      <c r="H153" s="18">
        <f t="shared" si="21"/>
        <v>137852.70000000001</v>
      </c>
      <c r="I153" s="19">
        <f t="shared" si="22"/>
        <v>-27.630385088799017</v>
      </c>
      <c r="J153" s="19">
        <f t="shared" si="23"/>
        <v>12.988809008338015</v>
      </c>
      <c r="K153" s="19">
        <f t="shared" si="24"/>
        <v>26.924022974970889</v>
      </c>
    </row>
    <row r="154" spans="1:11" x14ac:dyDescent="0.2">
      <c r="A154" s="24" t="s">
        <v>42</v>
      </c>
      <c r="B154" s="17" t="s">
        <v>43</v>
      </c>
      <c r="C154" s="18">
        <v>28435</v>
      </c>
      <c r="D154" s="18">
        <v>76431</v>
      </c>
      <c r="E154" s="18">
        <v>158431</v>
      </c>
      <c r="F154" s="18">
        <v>20578.3</v>
      </c>
      <c r="G154" s="18">
        <f t="shared" si="20"/>
        <v>-7856.7000000000007</v>
      </c>
      <c r="H154" s="18">
        <f t="shared" si="21"/>
        <v>137852.70000000001</v>
      </c>
      <c r="I154" s="19">
        <f t="shared" si="22"/>
        <v>-27.630385088799017</v>
      </c>
      <c r="J154" s="19">
        <f t="shared" si="23"/>
        <v>12.988809008338015</v>
      </c>
      <c r="K154" s="19">
        <f t="shared" si="24"/>
        <v>26.924022974970889</v>
      </c>
    </row>
    <row r="155" spans="1:11" x14ac:dyDescent="0.2">
      <c r="A155" s="27" t="s">
        <v>86</v>
      </c>
      <c r="B155" s="28" t="s">
        <v>87</v>
      </c>
      <c r="C155" s="29"/>
      <c r="D155" s="29"/>
      <c r="E155" s="29"/>
      <c r="F155" s="29"/>
      <c r="G155" s="29"/>
      <c r="H155" s="29"/>
      <c r="I155" s="30"/>
      <c r="J155" s="30"/>
      <c r="K155" s="30"/>
    </row>
    <row r="156" spans="1:11" x14ac:dyDescent="0.2">
      <c r="A156" s="16" t="s">
        <v>26</v>
      </c>
      <c r="B156" s="17" t="s">
        <v>27</v>
      </c>
      <c r="C156" s="18">
        <v>9818540.3200000003</v>
      </c>
      <c r="D156" s="18">
        <v>9286190</v>
      </c>
      <c r="E156" s="18">
        <v>9204190</v>
      </c>
      <c r="F156" s="18">
        <v>9284037.25</v>
      </c>
      <c r="G156" s="18">
        <f t="shared" ref="G156:G163" si="25">F156-C156</f>
        <v>-534503.0700000003</v>
      </c>
      <c r="H156" s="18">
        <f t="shared" ref="H156:H163" si="26">E156-F156</f>
        <v>-79847.25</v>
      </c>
      <c r="I156" s="19">
        <f t="shared" ref="I156:I163" si="27">IF(ISERROR(F156/C156),0,F156/C156*100-100)</f>
        <v>-5.4438139741733096</v>
      </c>
      <c r="J156" s="19">
        <f t="shared" ref="J156:J163" si="28">IF(ISERROR(F156/E156),0,F156/E156*100)</f>
        <v>100.86750979716845</v>
      </c>
      <c r="K156" s="19">
        <f t="shared" ref="K156:K163" si="29">IF(ISERROR(F156/D156),0,F156/D156*100)</f>
        <v>99.976817726107257</v>
      </c>
    </row>
    <row r="157" spans="1:11" x14ac:dyDescent="0.2">
      <c r="A157" s="22" t="s">
        <v>30</v>
      </c>
      <c r="B157" s="17" t="s">
        <v>31</v>
      </c>
      <c r="C157" s="18">
        <v>9818540.3200000003</v>
      </c>
      <c r="D157" s="18">
        <v>9286190</v>
      </c>
      <c r="E157" s="18">
        <v>9204190</v>
      </c>
      <c r="F157" s="18">
        <v>9284037.25</v>
      </c>
      <c r="G157" s="18">
        <f t="shared" si="25"/>
        <v>-534503.0700000003</v>
      </c>
      <c r="H157" s="18">
        <f t="shared" si="26"/>
        <v>-79847.25</v>
      </c>
      <c r="I157" s="19">
        <f t="shared" si="27"/>
        <v>-5.4438139741733096</v>
      </c>
      <c r="J157" s="19">
        <f t="shared" si="28"/>
        <v>100.86750979716845</v>
      </c>
      <c r="K157" s="19">
        <f t="shared" si="29"/>
        <v>99.976817726107257</v>
      </c>
    </row>
    <row r="158" spans="1:11" x14ac:dyDescent="0.2">
      <c r="A158" s="23" t="s">
        <v>32</v>
      </c>
      <c r="B158" s="17" t="s">
        <v>33</v>
      </c>
      <c r="C158" s="18">
        <v>9818540.3200000003</v>
      </c>
      <c r="D158" s="18">
        <v>9286190</v>
      </c>
      <c r="E158" s="18">
        <v>9204190</v>
      </c>
      <c r="F158" s="18">
        <v>9284037.25</v>
      </c>
      <c r="G158" s="18">
        <f t="shared" si="25"/>
        <v>-534503.0700000003</v>
      </c>
      <c r="H158" s="18">
        <f t="shared" si="26"/>
        <v>-79847.25</v>
      </c>
      <c r="I158" s="19">
        <f t="shared" si="27"/>
        <v>-5.4438139741733096</v>
      </c>
      <c r="J158" s="19">
        <f t="shared" si="28"/>
        <v>100.86750979716845</v>
      </c>
      <c r="K158" s="19">
        <f t="shared" si="29"/>
        <v>99.976817726107257</v>
      </c>
    </row>
    <row r="159" spans="1:11" x14ac:dyDescent="0.2">
      <c r="A159" s="16" t="s">
        <v>34</v>
      </c>
      <c r="B159" s="17" t="s">
        <v>35</v>
      </c>
      <c r="C159" s="18">
        <v>9818540.3200000003</v>
      </c>
      <c r="D159" s="18">
        <v>9286190</v>
      </c>
      <c r="E159" s="18">
        <v>9204190</v>
      </c>
      <c r="F159" s="18">
        <v>9284037.25</v>
      </c>
      <c r="G159" s="18">
        <f t="shared" si="25"/>
        <v>-534503.0700000003</v>
      </c>
      <c r="H159" s="18">
        <f t="shared" si="26"/>
        <v>-79847.25</v>
      </c>
      <c r="I159" s="19">
        <f t="shared" si="27"/>
        <v>-5.4438139741733096</v>
      </c>
      <c r="J159" s="19">
        <f t="shared" si="28"/>
        <v>100.86750979716845</v>
      </c>
      <c r="K159" s="19">
        <f t="shared" si="29"/>
        <v>99.976817726107257</v>
      </c>
    </row>
    <row r="160" spans="1:11" x14ac:dyDescent="0.2">
      <c r="A160" s="22" t="s">
        <v>36</v>
      </c>
      <c r="B160" s="17" t="s">
        <v>37</v>
      </c>
      <c r="C160" s="18">
        <v>9818540.3200000003</v>
      </c>
      <c r="D160" s="18">
        <v>9286190</v>
      </c>
      <c r="E160" s="18">
        <v>9204190</v>
      </c>
      <c r="F160" s="18">
        <v>9284037.25</v>
      </c>
      <c r="G160" s="18">
        <f t="shared" si="25"/>
        <v>-534503.0700000003</v>
      </c>
      <c r="H160" s="18">
        <f t="shared" si="26"/>
        <v>-79847.25</v>
      </c>
      <c r="I160" s="19">
        <f t="shared" si="27"/>
        <v>-5.4438139741733096</v>
      </c>
      <c r="J160" s="19">
        <f t="shared" si="28"/>
        <v>100.86750979716845</v>
      </c>
      <c r="K160" s="19">
        <f t="shared" si="29"/>
        <v>99.976817726107257</v>
      </c>
    </row>
    <row r="161" spans="1:11" ht="25.5" x14ac:dyDescent="0.2">
      <c r="A161" s="23" t="s">
        <v>76</v>
      </c>
      <c r="B161" s="17" t="s">
        <v>77</v>
      </c>
      <c r="C161" s="18">
        <v>9818540.3200000003</v>
      </c>
      <c r="D161" s="18">
        <v>9286190</v>
      </c>
      <c r="E161" s="18">
        <v>9204190</v>
      </c>
      <c r="F161" s="18">
        <v>9284037.25</v>
      </c>
      <c r="G161" s="18">
        <f t="shared" si="25"/>
        <v>-534503.0700000003</v>
      </c>
      <c r="H161" s="18">
        <f t="shared" si="26"/>
        <v>-79847.25</v>
      </c>
      <c r="I161" s="19">
        <f t="shared" si="27"/>
        <v>-5.4438139741733096</v>
      </c>
      <c r="J161" s="19">
        <f t="shared" si="28"/>
        <v>100.86750979716845</v>
      </c>
      <c r="K161" s="19">
        <f t="shared" si="29"/>
        <v>99.976817726107257</v>
      </c>
    </row>
    <row r="162" spans="1:11" x14ac:dyDescent="0.2">
      <c r="A162" s="24" t="s">
        <v>236</v>
      </c>
      <c r="B162" s="17" t="s">
        <v>237</v>
      </c>
      <c r="C162" s="18">
        <v>309400</v>
      </c>
      <c r="D162" s="18">
        <v>304692</v>
      </c>
      <c r="E162" s="18">
        <v>304692</v>
      </c>
      <c r="F162" s="18">
        <v>304692</v>
      </c>
      <c r="G162" s="18">
        <f t="shared" si="25"/>
        <v>-4708</v>
      </c>
      <c r="H162" s="18">
        <f t="shared" si="26"/>
        <v>0</v>
      </c>
      <c r="I162" s="19">
        <f t="shared" si="27"/>
        <v>-1.5216548157724645</v>
      </c>
      <c r="J162" s="19">
        <f t="shared" si="28"/>
        <v>100</v>
      </c>
      <c r="K162" s="19">
        <f t="shared" si="29"/>
        <v>100</v>
      </c>
    </row>
    <row r="163" spans="1:11" x14ac:dyDescent="0.2">
      <c r="A163" s="24" t="s">
        <v>78</v>
      </c>
      <c r="B163" s="17" t="s">
        <v>79</v>
      </c>
      <c r="C163" s="18">
        <v>9509140.3200000003</v>
      </c>
      <c r="D163" s="18">
        <v>8981498</v>
      </c>
      <c r="E163" s="18">
        <v>8899498</v>
      </c>
      <c r="F163" s="18">
        <v>8979345.25</v>
      </c>
      <c r="G163" s="18">
        <f t="shared" si="25"/>
        <v>-529795.0700000003</v>
      </c>
      <c r="H163" s="18">
        <f t="shared" si="26"/>
        <v>-79847.25</v>
      </c>
      <c r="I163" s="19">
        <f t="shared" si="27"/>
        <v>-5.5714297209992196</v>
      </c>
      <c r="J163" s="19">
        <f t="shared" si="28"/>
        <v>100.89721071907651</v>
      </c>
      <c r="K163" s="19">
        <f t="shared" si="29"/>
        <v>99.976031281196072</v>
      </c>
    </row>
    <row r="164" spans="1:11" x14ac:dyDescent="0.2">
      <c r="A164" s="27" t="s">
        <v>201</v>
      </c>
      <c r="B164" s="28" t="s">
        <v>243</v>
      </c>
      <c r="C164" s="29"/>
      <c r="D164" s="29"/>
      <c r="E164" s="29"/>
      <c r="F164" s="29"/>
      <c r="G164" s="29"/>
      <c r="H164" s="29"/>
      <c r="I164" s="30"/>
      <c r="J164" s="30"/>
      <c r="K164" s="30"/>
    </row>
    <row r="165" spans="1:11" x14ac:dyDescent="0.2">
      <c r="A165" s="16" t="s">
        <v>26</v>
      </c>
      <c r="B165" s="17" t="s">
        <v>27</v>
      </c>
      <c r="C165" s="18">
        <v>56417.23</v>
      </c>
      <c r="D165" s="18">
        <v>0</v>
      </c>
      <c r="E165" s="18">
        <v>0</v>
      </c>
      <c r="F165" s="18">
        <v>0</v>
      </c>
      <c r="G165" s="18">
        <f t="shared" ref="G165:G172" si="30">F165-C165</f>
        <v>-56417.23</v>
      </c>
      <c r="H165" s="18">
        <f t="shared" ref="H165:H172" si="31">E165-F165</f>
        <v>0</v>
      </c>
      <c r="I165" s="19">
        <f t="shared" ref="I165:I172" si="32">IF(ISERROR(F165/C165),0,F165/C165*100-100)</f>
        <v>-100</v>
      </c>
      <c r="J165" s="19">
        <f t="shared" ref="J165:J172" si="33">IF(ISERROR(F165/E165),0,F165/E165*100)</f>
        <v>0</v>
      </c>
      <c r="K165" s="19">
        <f t="shared" ref="K165:K172" si="34">IF(ISERROR(F165/D165),0,F165/D165*100)</f>
        <v>0</v>
      </c>
    </row>
    <row r="166" spans="1:11" x14ac:dyDescent="0.2">
      <c r="A166" s="22" t="s">
        <v>30</v>
      </c>
      <c r="B166" s="17" t="s">
        <v>31</v>
      </c>
      <c r="C166" s="18">
        <v>56417.23</v>
      </c>
      <c r="D166" s="18">
        <v>0</v>
      </c>
      <c r="E166" s="18">
        <v>0</v>
      </c>
      <c r="F166" s="18">
        <v>0</v>
      </c>
      <c r="G166" s="18">
        <f t="shared" si="30"/>
        <v>-56417.23</v>
      </c>
      <c r="H166" s="18">
        <f t="shared" si="31"/>
        <v>0</v>
      </c>
      <c r="I166" s="19">
        <f t="shared" si="32"/>
        <v>-100</v>
      </c>
      <c r="J166" s="19">
        <f t="shared" si="33"/>
        <v>0</v>
      </c>
      <c r="K166" s="19">
        <f t="shared" si="34"/>
        <v>0</v>
      </c>
    </row>
    <row r="167" spans="1:11" x14ac:dyDescent="0.2">
      <c r="A167" s="23" t="s">
        <v>32</v>
      </c>
      <c r="B167" s="17" t="s">
        <v>33</v>
      </c>
      <c r="C167" s="18">
        <v>56417.23</v>
      </c>
      <c r="D167" s="18">
        <v>0</v>
      </c>
      <c r="E167" s="18">
        <v>0</v>
      </c>
      <c r="F167" s="18">
        <v>0</v>
      </c>
      <c r="G167" s="18">
        <f t="shared" si="30"/>
        <v>-56417.23</v>
      </c>
      <c r="H167" s="18">
        <f t="shared" si="31"/>
        <v>0</v>
      </c>
      <c r="I167" s="19">
        <f t="shared" si="32"/>
        <v>-100</v>
      </c>
      <c r="J167" s="19">
        <f t="shared" si="33"/>
        <v>0</v>
      </c>
      <c r="K167" s="19">
        <f t="shared" si="34"/>
        <v>0</v>
      </c>
    </row>
    <row r="168" spans="1:11" x14ac:dyDescent="0.2">
      <c r="A168" s="16" t="s">
        <v>34</v>
      </c>
      <c r="B168" s="17" t="s">
        <v>35</v>
      </c>
      <c r="C168" s="18">
        <v>56417.23</v>
      </c>
      <c r="D168" s="18">
        <v>0</v>
      </c>
      <c r="E168" s="18">
        <v>0</v>
      </c>
      <c r="F168" s="18">
        <v>0</v>
      </c>
      <c r="G168" s="18">
        <f t="shared" si="30"/>
        <v>-56417.23</v>
      </c>
      <c r="H168" s="18">
        <f t="shared" si="31"/>
        <v>0</v>
      </c>
      <c r="I168" s="19">
        <f t="shared" si="32"/>
        <v>-100</v>
      </c>
      <c r="J168" s="19">
        <f t="shared" si="33"/>
        <v>0</v>
      </c>
      <c r="K168" s="19">
        <f t="shared" si="34"/>
        <v>0</v>
      </c>
    </row>
    <row r="169" spans="1:11" x14ac:dyDescent="0.2">
      <c r="A169" s="22" t="s">
        <v>36</v>
      </c>
      <c r="B169" s="17" t="s">
        <v>37</v>
      </c>
      <c r="C169" s="18">
        <v>56417.23</v>
      </c>
      <c r="D169" s="18">
        <v>0</v>
      </c>
      <c r="E169" s="18">
        <v>0</v>
      </c>
      <c r="F169" s="18">
        <v>0</v>
      </c>
      <c r="G169" s="18">
        <f t="shared" si="30"/>
        <v>-56417.23</v>
      </c>
      <c r="H169" s="18">
        <f t="shared" si="31"/>
        <v>0</v>
      </c>
      <c r="I169" s="19">
        <f t="shared" si="32"/>
        <v>-100</v>
      </c>
      <c r="J169" s="19">
        <f t="shared" si="33"/>
        <v>0</v>
      </c>
      <c r="K169" s="19">
        <f t="shared" si="34"/>
        <v>0</v>
      </c>
    </row>
    <row r="170" spans="1:11" x14ac:dyDescent="0.2">
      <c r="A170" s="23" t="s">
        <v>38</v>
      </c>
      <c r="B170" s="17" t="s">
        <v>39</v>
      </c>
      <c r="C170" s="18">
        <v>56417.23</v>
      </c>
      <c r="D170" s="18">
        <v>0</v>
      </c>
      <c r="E170" s="18">
        <v>0</v>
      </c>
      <c r="F170" s="18">
        <v>0</v>
      </c>
      <c r="G170" s="18">
        <f t="shared" si="30"/>
        <v>-56417.23</v>
      </c>
      <c r="H170" s="18">
        <f t="shared" si="31"/>
        <v>0</v>
      </c>
      <c r="I170" s="19">
        <f t="shared" si="32"/>
        <v>-100</v>
      </c>
      <c r="J170" s="19">
        <f t="shared" si="33"/>
        <v>0</v>
      </c>
      <c r="K170" s="19">
        <f t="shared" si="34"/>
        <v>0</v>
      </c>
    </row>
    <row r="171" spans="1:11" x14ac:dyDescent="0.2">
      <c r="A171" s="24" t="s">
        <v>40</v>
      </c>
      <c r="B171" s="17" t="s">
        <v>41</v>
      </c>
      <c r="C171" s="18">
        <v>35242.660000000003</v>
      </c>
      <c r="D171" s="18">
        <v>0</v>
      </c>
      <c r="E171" s="18">
        <v>0</v>
      </c>
      <c r="F171" s="18">
        <v>0</v>
      </c>
      <c r="G171" s="18">
        <f t="shared" si="30"/>
        <v>-35242.660000000003</v>
      </c>
      <c r="H171" s="18">
        <f t="shared" si="31"/>
        <v>0</v>
      </c>
      <c r="I171" s="19">
        <f t="shared" si="32"/>
        <v>-100</v>
      </c>
      <c r="J171" s="19">
        <f t="shared" si="33"/>
        <v>0</v>
      </c>
      <c r="K171" s="19">
        <f t="shared" si="34"/>
        <v>0</v>
      </c>
    </row>
    <row r="172" spans="1:11" x14ac:dyDescent="0.2">
      <c r="A172" s="24" t="s">
        <v>42</v>
      </c>
      <c r="B172" s="17" t="s">
        <v>43</v>
      </c>
      <c r="C172" s="18">
        <v>21174.57</v>
      </c>
      <c r="D172" s="18">
        <v>0</v>
      </c>
      <c r="E172" s="18">
        <v>0</v>
      </c>
      <c r="F172" s="18">
        <v>0</v>
      </c>
      <c r="G172" s="18">
        <f t="shared" si="30"/>
        <v>-21174.57</v>
      </c>
      <c r="H172" s="18">
        <f t="shared" si="31"/>
        <v>0</v>
      </c>
      <c r="I172" s="19">
        <f t="shared" si="32"/>
        <v>-100</v>
      </c>
      <c r="J172" s="19">
        <f t="shared" si="33"/>
        <v>0</v>
      </c>
      <c r="K172" s="19">
        <f t="shared" si="34"/>
        <v>0</v>
      </c>
    </row>
    <row r="173" spans="1:11" x14ac:dyDescent="0.2">
      <c r="A173" s="27" t="s">
        <v>244</v>
      </c>
      <c r="B173" s="28" t="s">
        <v>245</v>
      </c>
      <c r="C173" s="29"/>
      <c r="D173" s="29"/>
      <c r="E173" s="29"/>
      <c r="F173" s="29"/>
      <c r="G173" s="29"/>
      <c r="H173" s="29"/>
      <c r="I173" s="30"/>
      <c r="J173" s="30"/>
      <c r="K173" s="30"/>
    </row>
    <row r="174" spans="1:11" x14ac:dyDescent="0.2">
      <c r="A174" s="16" t="s">
        <v>26</v>
      </c>
      <c r="B174" s="17" t="s">
        <v>27</v>
      </c>
      <c r="C174" s="18">
        <v>577495.48</v>
      </c>
      <c r="D174" s="18">
        <v>1363813</v>
      </c>
      <c r="E174" s="18">
        <v>1363813</v>
      </c>
      <c r="F174" s="18">
        <v>1331900.96</v>
      </c>
      <c r="G174" s="18">
        <f t="shared" ref="G174:G190" si="35">F174-C174</f>
        <v>754405.48</v>
      </c>
      <c r="H174" s="18">
        <f t="shared" ref="H174:H190" si="36">E174-F174</f>
        <v>31912.040000000037</v>
      </c>
      <c r="I174" s="19">
        <f t="shared" ref="I174:I190" si="37">IF(ISERROR(F174/C174),0,F174/C174*100-100)</f>
        <v>130.63400600122446</v>
      </c>
      <c r="J174" s="19">
        <f t="shared" ref="J174:J190" si="38">IF(ISERROR(F174/E174),0,F174/E174*100)</f>
        <v>97.66008683008593</v>
      </c>
      <c r="K174" s="19">
        <f t="shared" ref="K174:K190" si="39">IF(ISERROR(F174/D174),0,F174/D174*100)</f>
        <v>97.66008683008593</v>
      </c>
    </row>
    <row r="175" spans="1:11" x14ac:dyDescent="0.2">
      <c r="A175" s="22" t="s">
        <v>30</v>
      </c>
      <c r="B175" s="17" t="s">
        <v>31</v>
      </c>
      <c r="C175" s="18">
        <v>577495.48</v>
      </c>
      <c r="D175" s="18">
        <v>1363813</v>
      </c>
      <c r="E175" s="18">
        <v>1363813</v>
      </c>
      <c r="F175" s="18">
        <v>1331900.96</v>
      </c>
      <c r="G175" s="18">
        <f t="shared" si="35"/>
        <v>754405.48</v>
      </c>
      <c r="H175" s="18">
        <f t="shared" si="36"/>
        <v>31912.040000000037</v>
      </c>
      <c r="I175" s="19">
        <f t="shared" si="37"/>
        <v>130.63400600122446</v>
      </c>
      <c r="J175" s="19">
        <f t="shared" si="38"/>
        <v>97.66008683008593</v>
      </c>
      <c r="K175" s="19">
        <f t="shared" si="39"/>
        <v>97.66008683008593</v>
      </c>
    </row>
    <row r="176" spans="1:11" x14ac:dyDescent="0.2">
      <c r="A176" s="23" t="s">
        <v>32</v>
      </c>
      <c r="B176" s="17" t="s">
        <v>33</v>
      </c>
      <c r="C176" s="18">
        <v>577495.48</v>
      </c>
      <c r="D176" s="18">
        <v>1363813</v>
      </c>
      <c r="E176" s="18">
        <v>1363813</v>
      </c>
      <c r="F176" s="18">
        <v>1331900.96</v>
      </c>
      <c r="G176" s="18">
        <f t="shared" si="35"/>
        <v>754405.48</v>
      </c>
      <c r="H176" s="18">
        <f t="shared" si="36"/>
        <v>31912.040000000037</v>
      </c>
      <c r="I176" s="19">
        <f t="shared" si="37"/>
        <v>130.63400600122446</v>
      </c>
      <c r="J176" s="19">
        <f t="shared" si="38"/>
        <v>97.66008683008593</v>
      </c>
      <c r="K176" s="19">
        <f t="shared" si="39"/>
        <v>97.66008683008593</v>
      </c>
    </row>
    <row r="177" spans="1:11" x14ac:dyDescent="0.2">
      <c r="A177" s="16" t="s">
        <v>34</v>
      </c>
      <c r="B177" s="17" t="s">
        <v>35</v>
      </c>
      <c r="C177" s="18">
        <v>577495.48</v>
      </c>
      <c r="D177" s="18">
        <v>1363813</v>
      </c>
      <c r="E177" s="18">
        <v>1363813</v>
      </c>
      <c r="F177" s="18">
        <v>1331900.96</v>
      </c>
      <c r="G177" s="18">
        <f t="shared" si="35"/>
        <v>754405.48</v>
      </c>
      <c r="H177" s="18">
        <f t="shared" si="36"/>
        <v>31912.040000000037</v>
      </c>
      <c r="I177" s="19">
        <f t="shared" si="37"/>
        <v>130.63400600122446</v>
      </c>
      <c r="J177" s="19">
        <f t="shared" si="38"/>
        <v>97.66008683008593</v>
      </c>
      <c r="K177" s="19">
        <f t="shared" si="39"/>
        <v>97.66008683008593</v>
      </c>
    </row>
    <row r="178" spans="1:11" x14ac:dyDescent="0.2">
      <c r="A178" s="22" t="s">
        <v>36</v>
      </c>
      <c r="B178" s="17" t="s">
        <v>37</v>
      </c>
      <c r="C178" s="18">
        <v>577495.48</v>
      </c>
      <c r="D178" s="18">
        <v>1363813</v>
      </c>
      <c r="E178" s="18">
        <v>1363813</v>
      </c>
      <c r="F178" s="18">
        <v>1331900.96</v>
      </c>
      <c r="G178" s="18">
        <f t="shared" si="35"/>
        <v>754405.48</v>
      </c>
      <c r="H178" s="18">
        <f t="shared" si="36"/>
        <v>31912.040000000037</v>
      </c>
      <c r="I178" s="19">
        <f t="shared" si="37"/>
        <v>130.63400600122446</v>
      </c>
      <c r="J178" s="19">
        <f t="shared" si="38"/>
        <v>97.66008683008593</v>
      </c>
      <c r="K178" s="19">
        <f t="shared" si="39"/>
        <v>97.66008683008593</v>
      </c>
    </row>
    <row r="179" spans="1:11" x14ac:dyDescent="0.2">
      <c r="A179" s="23" t="s">
        <v>38</v>
      </c>
      <c r="B179" s="17" t="s">
        <v>39</v>
      </c>
      <c r="C179" s="18">
        <v>1742.4</v>
      </c>
      <c r="D179" s="18">
        <v>0</v>
      </c>
      <c r="E179" s="18">
        <v>7000</v>
      </c>
      <c r="F179" s="18">
        <v>0</v>
      </c>
      <c r="G179" s="18">
        <f t="shared" si="35"/>
        <v>-1742.4</v>
      </c>
      <c r="H179" s="18">
        <f t="shared" si="36"/>
        <v>7000</v>
      </c>
      <c r="I179" s="19">
        <f t="shared" si="37"/>
        <v>-100</v>
      </c>
      <c r="J179" s="19">
        <f t="shared" si="38"/>
        <v>0</v>
      </c>
      <c r="K179" s="19">
        <f t="shared" si="39"/>
        <v>0</v>
      </c>
    </row>
    <row r="180" spans="1:11" x14ac:dyDescent="0.2">
      <c r="A180" s="24" t="s">
        <v>42</v>
      </c>
      <c r="B180" s="17" t="s">
        <v>43</v>
      </c>
      <c r="C180" s="18">
        <v>1742.4</v>
      </c>
      <c r="D180" s="18">
        <v>0</v>
      </c>
      <c r="E180" s="18">
        <v>7000</v>
      </c>
      <c r="F180" s="18">
        <v>0</v>
      </c>
      <c r="G180" s="18">
        <f t="shared" si="35"/>
        <v>-1742.4</v>
      </c>
      <c r="H180" s="18">
        <f t="shared" si="36"/>
        <v>7000</v>
      </c>
      <c r="I180" s="19">
        <f t="shared" si="37"/>
        <v>-100</v>
      </c>
      <c r="J180" s="19">
        <f t="shared" si="38"/>
        <v>0</v>
      </c>
      <c r="K180" s="19">
        <f t="shared" si="39"/>
        <v>0</v>
      </c>
    </row>
    <row r="181" spans="1:11" x14ac:dyDescent="0.2">
      <c r="A181" s="23" t="s">
        <v>46</v>
      </c>
      <c r="B181" s="17" t="s">
        <v>47</v>
      </c>
      <c r="C181" s="18">
        <v>491910.84</v>
      </c>
      <c r="D181" s="18">
        <v>884198</v>
      </c>
      <c r="E181" s="18">
        <v>988813</v>
      </c>
      <c r="F181" s="18">
        <v>872656.29</v>
      </c>
      <c r="G181" s="18">
        <f t="shared" si="35"/>
        <v>380745.45</v>
      </c>
      <c r="H181" s="18">
        <f t="shared" si="36"/>
        <v>116156.70999999996</v>
      </c>
      <c r="I181" s="19">
        <f t="shared" si="37"/>
        <v>77.401313213589674</v>
      </c>
      <c r="J181" s="19">
        <f t="shared" si="38"/>
        <v>88.252914352865503</v>
      </c>
      <c r="K181" s="19">
        <f t="shared" si="39"/>
        <v>98.69466906733561</v>
      </c>
    </row>
    <row r="182" spans="1:11" x14ac:dyDescent="0.2">
      <c r="A182" s="24" t="s">
        <v>48</v>
      </c>
      <c r="B182" s="17" t="s">
        <v>49</v>
      </c>
      <c r="C182" s="18">
        <v>491910.84</v>
      </c>
      <c r="D182" s="18">
        <v>884198</v>
      </c>
      <c r="E182" s="18">
        <v>988813</v>
      </c>
      <c r="F182" s="18">
        <v>872656.29</v>
      </c>
      <c r="G182" s="18">
        <f t="shared" si="35"/>
        <v>380745.45</v>
      </c>
      <c r="H182" s="18">
        <f t="shared" si="36"/>
        <v>116156.70999999996</v>
      </c>
      <c r="I182" s="19">
        <f t="shared" si="37"/>
        <v>77.401313213589674</v>
      </c>
      <c r="J182" s="19">
        <f t="shared" si="38"/>
        <v>88.252914352865503</v>
      </c>
      <c r="K182" s="19">
        <f t="shared" si="39"/>
        <v>98.69466906733561</v>
      </c>
    </row>
    <row r="183" spans="1:11" ht="25.5" x14ac:dyDescent="0.2">
      <c r="A183" s="23" t="s">
        <v>76</v>
      </c>
      <c r="B183" s="17" t="s">
        <v>77</v>
      </c>
      <c r="C183" s="18">
        <v>14000</v>
      </c>
      <c r="D183" s="18">
        <v>194509</v>
      </c>
      <c r="E183" s="18">
        <v>0</v>
      </c>
      <c r="F183" s="18">
        <v>194436</v>
      </c>
      <c r="G183" s="18">
        <f t="shared" si="35"/>
        <v>180436</v>
      </c>
      <c r="H183" s="18">
        <f t="shared" si="36"/>
        <v>-194436</v>
      </c>
      <c r="I183" s="19">
        <f t="shared" si="37"/>
        <v>1288.8285714285714</v>
      </c>
      <c r="J183" s="19">
        <f t="shared" si="38"/>
        <v>0</v>
      </c>
      <c r="K183" s="19">
        <f t="shared" si="39"/>
        <v>99.962469602948971</v>
      </c>
    </row>
    <row r="184" spans="1:11" x14ac:dyDescent="0.2">
      <c r="A184" s="24" t="s">
        <v>78</v>
      </c>
      <c r="B184" s="17" t="s">
        <v>79</v>
      </c>
      <c r="C184" s="18">
        <v>14000</v>
      </c>
      <c r="D184" s="18">
        <v>194509</v>
      </c>
      <c r="E184" s="18">
        <v>0</v>
      </c>
      <c r="F184" s="18">
        <v>194436</v>
      </c>
      <c r="G184" s="18">
        <f t="shared" si="35"/>
        <v>180436</v>
      </c>
      <c r="H184" s="18">
        <f t="shared" si="36"/>
        <v>-194436</v>
      </c>
      <c r="I184" s="19">
        <f t="shared" si="37"/>
        <v>1288.8285714285714</v>
      </c>
      <c r="J184" s="19">
        <f t="shared" si="38"/>
        <v>0</v>
      </c>
      <c r="K184" s="19">
        <f t="shared" si="39"/>
        <v>99.962469602948971</v>
      </c>
    </row>
    <row r="185" spans="1:11" ht="25.5" x14ac:dyDescent="0.2">
      <c r="A185" s="23" t="s">
        <v>52</v>
      </c>
      <c r="B185" s="17" t="s">
        <v>53</v>
      </c>
      <c r="C185" s="18">
        <v>69842.240000000005</v>
      </c>
      <c r="D185" s="18">
        <v>285106</v>
      </c>
      <c r="E185" s="18">
        <v>368000</v>
      </c>
      <c r="F185" s="18">
        <v>264808.67</v>
      </c>
      <c r="G185" s="18">
        <f t="shared" si="35"/>
        <v>194966.43</v>
      </c>
      <c r="H185" s="18">
        <f t="shared" si="36"/>
        <v>103191.33000000002</v>
      </c>
      <c r="I185" s="19">
        <f t="shared" si="37"/>
        <v>279.15260163477001</v>
      </c>
      <c r="J185" s="19">
        <f t="shared" si="38"/>
        <v>71.958877717391303</v>
      </c>
      <c r="K185" s="19">
        <f t="shared" si="39"/>
        <v>92.880777675671496</v>
      </c>
    </row>
    <row r="186" spans="1:11" x14ac:dyDescent="0.2">
      <c r="A186" s="24" t="s">
        <v>54</v>
      </c>
      <c r="B186" s="17" t="s">
        <v>55</v>
      </c>
      <c r="C186" s="18">
        <v>39842.239999999998</v>
      </c>
      <c r="D186" s="18">
        <v>203585</v>
      </c>
      <c r="E186" s="18">
        <v>0</v>
      </c>
      <c r="F186" s="18">
        <v>183512.85</v>
      </c>
      <c r="G186" s="18">
        <f t="shared" si="35"/>
        <v>143670.61000000002</v>
      </c>
      <c r="H186" s="18">
        <f t="shared" si="36"/>
        <v>-183512.85</v>
      </c>
      <c r="I186" s="19">
        <f t="shared" si="37"/>
        <v>360.5987263768302</v>
      </c>
      <c r="J186" s="19">
        <f t="shared" si="38"/>
        <v>0</v>
      </c>
      <c r="K186" s="19">
        <f t="shared" si="39"/>
        <v>90.14065378097601</v>
      </c>
    </row>
    <row r="187" spans="1:11" ht="25.5" x14ac:dyDescent="0.2">
      <c r="A187" s="25" t="s">
        <v>56</v>
      </c>
      <c r="B187" s="17" t="s">
        <v>57</v>
      </c>
      <c r="C187" s="18">
        <v>39842.239999999998</v>
      </c>
      <c r="D187" s="18">
        <v>203585</v>
      </c>
      <c r="E187" s="18">
        <v>0</v>
      </c>
      <c r="F187" s="18">
        <v>183512.85</v>
      </c>
      <c r="G187" s="18">
        <f t="shared" si="35"/>
        <v>143670.61000000002</v>
      </c>
      <c r="H187" s="18">
        <f t="shared" si="36"/>
        <v>-183512.85</v>
      </c>
      <c r="I187" s="19">
        <f t="shared" si="37"/>
        <v>360.5987263768302</v>
      </c>
      <c r="J187" s="19">
        <f t="shared" si="38"/>
        <v>0</v>
      </c>
      <c r="K187" s="19">
        <f t="shared" si="39"/>
        <v>90.14065378097601</v>
      </c>
    </row>
    <row r="188" spans="1:11" ht="25.5" x14ac:dyDescent="0.2">
      <c r="A188" s="26" t="s">
        <v>58</v>
      </c>
      <c r="B188" s="17" t="s">
        <v>59</v>
      </c>
      <c r="C188" s="18">
        <v>39842.239999999998</v>
      </c>
      <c r="D188" s="18">
        <v>203585</v>
      </c>
      <c r="E188" s="18">
        <v>0</v>
      </c>
      <c r="F188" s="18">
        <v>183512.85</v>
      </c>
      <c r="G188" s="18">
        <f t="shared" si="35"/>
        <v>143670.61000000002</v>
      </c>
      <c r="H188" s="18">
        <f t="shared" si="36"/>
        <v>-183512.85</v>
      </c>
      <c r="I188" s="19">
        <f t="shared" si="37"/>
        <v>360.5987263768302</v>
      </c>
      <c r="J188" s="19">
        <f t="shared" si="38"/>
        <v>0</v>
      </c>
      <c r="K188" s="19">
        <f t="shared" si="39"/>
        <v>90.14065378097601</v>
      </c>
    </row>
    <row r="189" spans="1:11" ht="25.5" x14ac:dyDescent="0.2">
      <c r="A189" s="24" t="s">
        <v>166</v>
      </c>
      <c r="B189" s="17" t="s">
        <v>167</v>
      </c>
      <c r="C189" s="18">
        <v>30000</v>
      </c>
      <c r="D189" s="18">
        <v>81521</v>
      </c>
      <c r="E189" s="18">
        <v>368000</v>
      </c>
      <c r="F189" s="18">
        <v>81295.820000000007</v>
      </c>
      <c r="G189" s="18">
        <f t="shared" si="35"/>
        <v>51295.820000000007</v>
      </c>
      <c r="H189" s="18">
        <f t="shared" si="36"/>
        <v>286704.18</v>
      </c>
      <c r="I189" s="19">
        <f t="shared" si="37"/>
        <v>170.98606666666666</v>
      </c>
      <c r="J189" s="19">
        <f t="shared" si="38"/>
        <v>22.09125543478261</v>
      </c>
      <c r="K189" s="19">
        <f t="shared" si="39"/>
        <v>99.723776695575381</v>
      </c>
    </row>
    <row r="190" spans="1:11" ht="38.25" x14ac:dyDescent="0.2">
      <c r="A190" s="25" t="s">
        <v>170</v>
      </c>
      <c r="B190" s="17" t="s">
        <v>171</v>
      </c>
      <c r="C190" s="18">
        <v>30000</v>
      </c>
      <c r="D190" s="18">
        <v>81521</v>
      </c>
      <c r="E190" s="18">
        <v>368000</v>
      </c>
      <c r="F190" s="18">
        <v>81295.820000000007</v>
      </c>
      <c r="G190" s="18">
        <f t="shared" si="35"/>
        <v>51295.820000000007</v>
      </c>
      <c r="H190" s="18">
        <f t="shared" si="36"/>
        <v>286704.18</v>
      </c>
      <c r="I190" s="19">
        <f t="shared" si="37"/>
        <v>170.98606666666666</v>
      </c>
      <c r="J190" s="19">
        <f t="shared" si="38"/>
        <v>22.09125543478261</v>
      </c>
      <c r="K190" s="19">
        <f t="shared" si="39"/>
        <v>99.723776695575381</v>
      </c>
    </row>
    <row r="191" spans="1:11" x14ac:dyDescent="0.2">
      <c r="A191" s="27" t="s">
        <v>246</v>
      </c>
      <c r="B191" s="28" t="s">
        <v>247</v>
      </c>
      <c r="C191" s="29"/>
      <c r="D191" s="29"/>
      <c r="E191" s="29"/>
      <c r="F191" s="29"/>
      <c r="G191" s="29"/>
      <c r="H191" s="29"/>
      <c r="I191" s="30"/>
      <c r="J191" s="30"/>
      <c r="K191" s="30"/>
    </row>
    <row r="192" spans="1:11" x14ac:dyDescent="0.2">
      <c r="A192" s="16" t="s">
        <v>26</v>
      </c>
      <c r="B192" s="17" t="s">
        <v>27</v>
      </c>
      <c r="C192" s="18">
        <v>6774.28</v>
      </c>
      <c r="D192" s="18">
        <v>16789</v>
      </c>
      <c r="E192" s="18">
        <v>11144</v>
      </c>
      <c r="F192" s="18">
        <v>7505.7</v>
      </c>
      <c r="G192" s="18">
        <f t="shared" ref="G192:G199" si="40">F192-C192</f>
        <v>731.42000000000007</v>
      </c>
      <c r="H192" s="18">
        <f t="shared" ref="H192:H199" si="41">E192-F192</f>
        <v>3638.3</v>
      </c>
      <c r="I192" s="19">
        <f t="shared" ref="I192:I199" si="42">IF(ISERROR(F192/C192),0,F192/C192*100-100)</f>
        <v>10.797014590480458</v>
      </c>
      <c r="J192" s="19">
        <f t="shared" ref="J192:J199" si="43">IF(ISERROR(F192/E192),0,F192/E192*100)</f>
        <v>67.35193826274228</v>
      </c>
      <c r="K192" s="19">
        <f t="shared" ref="K192:K199" si="44">IF(ISERROR(F192/D192),0,F192/D192*100)</f>
        <v>44.70605753767348</v>
      </c>
    </row>
    <row r="193" spans="1:11" ht="25.5" x14ac:dyDescent="0.2">
      <c r="A193" s="22" t="s">
        <v>28</v>
      </c>
      <c r="B193" s="17" t="s">
        <v>29</v>
      </c>
      <c r="C193" s="18">
        <v>0</v>
      </c>
      <c r="D193" s="18">
        <v>5645</v>
      </c>
      <c r="E193" s="18">
        <v>0</v>
      </c>
      <c r="F193" s="18">
        <v>0</v>
      </c>
      <c r="G193" s="18">
        <f t="shared" si="40"/>
        <v>0</v>
      </c>
      <c r="H193" s="18">
        <f t="shared" si="41"/>
        <v>0</v>
      </c>
      <c r="I193" s="19">
        <f t="shared" si="42"/>
        <v>0</v>
      </c>
      <c r="J193" s="19">
        <f t="shared" si="43"/>
        <v>0</v>
      </c>
      <c r="K193" s="19">
        <f t="shared" si="44"/>
        <v>0</v>
      </c>
    </row>
    <row r="194" spans="1:11" x14ac:dyDescent="0.2">
      <c r="A194" s="22" t="s">
        <v>30</v>
      </c>
      <c r="B194" s="17" t="s">
        <v>31</v>
      </c>
      <c r="C194" s="18">
        <v>6774.28</v>
      </c>
      <c r="D194" s="18">
        <v>11144</v>
      </c>
      <c r="E194" s="18">
        <v>11144</v>
      </c>
      <c r="F194" s="18">
        <v>7505.7</v>
      </c>
      <c r="G194" s="18">
        <f t="shared" si="40"/>
        <v>731.42000000000007</v>
      </c>
      <c r="H194" s="18">
        <f t="shared" si="41"/>
        <v>3638.3</v>
      </c>
      <c r="I194" s="19">
        <f t="shared" si="42"/>
        <v>10.797014590480458</v>
      </c>
      <c r="J194" s="19">
        <f t="shared" si="43"/>
        <v>67.35193826274228</v>
      </c>
      <c r="K194" s="19">
        <f t="shared" si="44"/>
        <v>67.35193826274228</v>
      </c>
    </row>
    <row r="195" spans="1:11" x14ac:dyDescent="0.2">
      <c r="A195" s="23" t="s">
        <v>32</v>
      </c>
      <c r="B195" s="17" t="s">
        <v>33</v>
      </c>
      <c r="C195" s="18">
        <v>6774.28</v>
      </c>
      <c r="D195" s="18">
        <v>11144</v>
      </c>
      <c r="E195" s="18">
        <v>11144</v>
      </c>
      <c r="F195" s="18">
        <v>7505.7</v>
      </c>
      <c r="G195" s="18">
        <f t="shared" si="40"/>
        <v>731.42000000000007</v>
      </c>
      <c r="H195" s="18">
        <f t="shared" si="41"/>
        <v>3638.3</v>
      </c>
      <c r="I195" s="19">
        <f t="shared" si="42"/>
        <v>10.797014590480458</v>
      </c>
      <c r="J195" s="19">
        <f t="shared" si="43"/>
        <v>67.35193826274228</v>
      </c>
      <c r="K195" s="19">
        <f t="shared" si="44"/>
        <v>67.35193826274228</v>
      </c>
    </row>
    <row r="196" spans="1:11" x14ac:dyDescent="0.2">
      <c r="A196" s="16" t="s">
        <v>34</v>
      </c>
      <c r="B196" s="17" t="s">
        <v>35</v>
      </c>
      <c r="C196" s="18">
        <v>6774.28</v>
      </c>
      <c r="D196" s="18">
        <v>16789</v>
      </c>
      <c r="E196" s="18">
        <v>11144</v>
      </c>
      <c r="F196" s="18">
        <v>7505.7</v>
      </c>
      <c r="G196" s="18">
        <f t="shared" si="40"/>
        <v>731.42000000000007</v>
      </c>
      <c r="H196" s="18">
        <f t="shared" si="41"/>
        <v>3638.3</v>
      </c>
      <c r="I196" s="19">
        <f t="shared" si="42"/>
        <v>10.797014590480458</v>
      </c>
      <c r="J196" s="19">
        <f t="shared" si="43"/>
        <v>67.35193826274228</v>
      </c>
      <c r="K196" s="19">
        <f t="shared" si="44"/>
        <v>44.70605753767348</v>
      </c>
    </row>
    <row r="197" spans="1:11" x14ac:dyDescent="0.2">
      <c r="A197" s="22" t="s">
        <v>36</v>
      </c>
      <c r="B197" s="17" t="s">
        <v>37</v>
      </c>
      <c r="C197" s="18">
        <v>6774.28</v>
      </c>
      <c r="D197" s="18">
        <v>16789</v>
      </c>
      <c r="E197" s="18">
        <v>11144</v>
      </c>
      <c r="F197" s="18">
        <v>7505.7</v>
      </c>
      <c r="G197" s="18">
        <f t="shared" si="40"/>
        <v>731.42000000000007</v>
      </c>
      <c r="H197" s="18">
        <f t="shared" si="41"/>
        <v>3638.3</v>
      </c>
      <c r="I197" s="19">
        <f t="shared" si="42"/>
        <v>10.797014590480458</v>
      </c>
      <c r="J197" s="19">
        <f t="shared" si="43"/>
        <v>67.35193826274228</v>
      </c>
      <c r="K197" s="19">
        <f t="shared" si="44"/>
        <v>44.70605753767348</v>
      </c>
    </row>
    <row r="198" spans="1:11" x14ac:dyDescent="0.2">
      <c r="A198" s="23" t="s">
        <v>46</v>
      </c>
      <c r="B198" s="17" t="s">
        <v>47</v>
      </c>
      <c r="C198" s="18">
        <v>6774.28</v>
      </c>
      <c r="D198" s="18">
        <v>16789</v>
      </c>
      <c r="E198" s="18">
        <v>11144</v>
      </c>
      <c r="F198" s="18">
        <v>7505.7</v>
      </c>
      <c r="G198" s="18">
        <f t="shared" si="40"/>
        <v>731.42000000000007</v>
      </c>
      <c r="H198" s="18">
        <f t="shared" si="41"/>
        <v>3638.3</v>
      </c>
      <c r="I198" s="19">
        <f t="shared" si="42"/>
        <v>10.797014590480458</v>
      </c>
      <c r="J198" s="19">
        <f t="shared" si="43"/>
        <v>67.35193826274228</v>
      </c>
      <c r="K198" s="19">
        <f t="shared" si="44"/>
        <v>44.70605753767348</v>
      </c>
    </row>
    <row r="199" spans="1:11" x14ac:dyDescent="0.2">
      <c r="A199" s="24" t="s">
        <v>50</v>
      </c>
      <c r="B199" s="17" t="s">
        <v>51</v>
      </c>
      <c r="C199" s="18">
        <v>6774.28</v>
      </c>
      <c r="D199" s="18">
        <v>16789</v>
      </c>
      <c r="E199" s="18">
        <v>11144</v>
      </c>
      <c r="F199" s="18">
        <v>7505.7</v>
      </c>
      <c r="G199" s="18">
        <f t="shared" si="40"/>
        <v>731.42000000000007</v>
      </c>
      <c r="H199" s="18">
        <f t="shared" si="41"/>
        <v>3638.3</v>
      </c>
      <c r="I199" s="19">
        <f t="shared" si="42"/>
        <v>10.797014590480458</v>
      </c>
      <c r="J199" s="19">
        <f t="shared" si="43"/>
        <v>67.35193826274228</v>
      </c>
      <c r="K199" s="19">
        <f t="shared" si="44"/>
        <v>44.70605753767348</v>
      </c>
    </row>
    <row r="200" spans="1:11" x14ac:dyDescent="0.2">
      <c r="A200" s="27" t="s">
        <v>221</v>
      </c>
      <c r="B200" s="28" t="s">
        <v>222</v>
      </c>
      <c r="C200" s="29"/>
      <c r="D200" s="29"/>
      <c r="E200" s="29"/>
      <c r="F200" s="29"/>
      <c r="G200" s="29"/>
      <c r="H200" s="29"/>
      <c r="I200" s="30"/>
      <c r="J200" s="30"/>
      <c r="K200" s="30"/>
    </row>
    <row r="201" spans="1:11" x14ac:dyDescent="0.2">
      <c r="A201" s="16" t="s">
        <v>26</v>
      </c>
      <c r="B201" s="17" t="s">
        <v>27</v>
      </c>
      <c r="C201" s="18">
        <v>17518539.199999999</v>
      </c>
      <c r="D201" s="18">
        <v>18390305</v>
      </c>
      <c r="E201" s="18">
        <v>17554907</v>
      </c>
      <c r="F201" s="18">
        <v>18114716.329999998</v>
      </c>
      <c r="G201" s="18">
        <f t="shared" ref="G201:G227" si="45">F201-C201</f>
        <v>596177.12999999896</v>
      </c>
      <c r="H201" s="18">
        <f t="shared" ref="H201:H227" si="46">E201-F201</f>
        <v>-559809.32999999821</v>
      </c>
      <c r="I201" s="19">
        <f t="shared" ref="I201:I227" si="47">IF(ISERROR(F201/C201),0,F201/C201*100-100)</f>
        <v>3.40312124883107</v>
      </c>
      <c r="J201" s="19">
        <f t="shared" ref="J201:J227" si="48">IF(ISERROR(F201/E201),0,F201/E201*100)</f>
        <v>103.18890513062813</v>
      </c>
      <c r="K201" s="19">
        <f t="shared" ref="K201:K227" si="49">IF(ISERROR(F201/D201),0,F201/D201*100)</f>
        <v>98.501445897716195</v>
      </c>
    </row>
    <row r="202" spans="1:11" ht="25.5" x14ac:dyDescent="0.2">
      <c r="A202" s="22" t="s">
        <v>28</v>
      </c>
      <c r="B202" s="17" t="s">
        <v>29</v>
      </c>
      <c r="C202" s="18">
        <v>199644.04</v>
      </c>
      <c r="D202" s="18">
        <v>204346</v>
      </c>
      <c r="E202" s="18">
        <v>204346</v>
      </c>
      <c r="F202" s="18">
        <v>237957.43</v>
      </c>
      <c r="G202" s="18">
        <f t="shared" si="45"/>
        <v>38313.389999999985</v>
      </c>
      <c r="H202" s="18">
        <f t="shared" si="46"/>
        <v>-33611.429999999993</v>
      </c>
      <c r="I202" s="19">
        <f t="shared" si="47"/>
        <v>19.190850876389788</v>
      </c>
      <c r="J202" s="19">
        <f t="shared" si="48"/>
        <v>116.44829358049581</v>
      </c>
      <c r="K202" s="19">
        <f t="shared" si="49"/>
        <v>116.44829358049581</v>
      </c>
    </row>
    <row r="203" spans="1:11" x14ac:dyDescent="0.2">
      <c r="A203" s="22" t="s">
        <v>30</v>
      </c>
      <c r="B203" s="17" t="s">
        <v>31</v>
      </c>
      <c r="C203" s="18">
        <v>17318895.16</v>
      </c>
      <c r="D203" s="18">
        <v>18185959</v>
      </c>
      <c r="E203" s="18">
        <v>17350561</v>
      </c>
      <c r="F203" s="18">
        <v>17876758.899999999</v>
      </c>
      <c r="G203" s="18">
        <f t="shared" si="45"/>
        <v>557863.73999999836</v>
      </c>
      <c r="H203" s="18">
        <f t="shared" si="46"/>
        <v>-526197.89999999851</v>
      </c>
      <c r="I203" s="19">
        <f t="shared" si="47"/>
        <v>3.2211277615932943</v>
      </c>
      <c r="J203" s="19">
        <f t="shared" si="48"/>
        <v>103.03274286059107</v>
      </c>
      <c r="K203" s="19">
        <f t="shared" si="49"/>
        <v>98.299786665085946</v>
      </c>
    </row>
    <row r="204" spans="1:11" x14ac:dyDescent="0.2">
      <c r="A204" s="23" t="s">
        <v>32</v>
      </c>
      <c r="B204" s="17" t="s">
        <v>33</v>
      </c>
      <c r="C204" s="18">
        <v>17318895.16</v>
      </c>
      <c r="D204" s="18">
        <v>18185959</v>
      </c>
      <c r="E204" s="18">
        <v>17350561</v>
      </c>
      <c r="F204" s="18">
        <v>17876758.899999999</v>
      </c>
      <c r="G204" s="18">
        <f t="shared" si="45"/>
        <v>557863.73999999836</v>
      </c>
      <c r="H204" s="18">
        <f t="shared" si="46"/>
        <v>-526197.89999999851</v>
      </c>
      <c r="I204" s="19">
        <f t="shared" si="47"/>
        <v>3.2211277615932943</v>
      </c>
      <c r="J204" s="19">
        <f t="shared" si="48"/>
        <v>103.03274286059107</v>
      </c>
      <c r="K204" s="19">
        <f t="shared" si="49"/>
        <v>98.299786665085946</v>
      </c>
    </row>
    <row r="205" spans="1:11" x14ac:dyDescent="0.2">
      <c r="A205" s="16" t="s">
        <v>34</v>
      </c>
      <c r="B205" s="17" t="s">
        <v>35</v>
      </c>
      <c r="C205" s="18">
        <v>17779158.190000001</v>
      </c>
      <c r="D205" s="18">
        <v>18390305</v>
      </c>
      <c r="E205" s="18">
        <v>17554907</v>
      </c>
      <c r="F205" s="18">
        <v>18030018.399999999</v>
      </c>
      <c r="G205" s="18">
        <f t="shared" si="45"/>
        <v>250860.20999999717</v>
      </c>
      <c r="H205" s="18">
        <f t="shared" si="46"/>
        <v>-475111.39999999851</v>
      </c>
      <c r="I205" s="19">
        <f t="shared" si="47"/>
        <v>1.4109791212786149</v>
      </c>
      <c r="J205" s="19">
        <f t="shared" si="48"/>
        <v>102.70643074326739</v>
      </c>
      <c r="K205" s="19">
        <f t="shared" si="49"/>
        <v>98.040888392008725</v>
      </c>
    </row>
    <row r="206" spans="1:11" x14ac:dyDescent="0.2">
      <c r="A206" s="22" t="s">
        <v>36</v>
      </c>
      <c r="B206" s="17" t="s">
        <v>37</v>
      </c>
      <c r="C206" s="18">
        <v>16372865.810000001</v>
      </c>
      <c r="D206" s="18">
        <v>17554959</v>
      </c>
      <c r="E206" s="18">
        <v>16948628</v>
      </c>
      <c r="F206" s="18">
        <v>17257391.379999999</v>
      </c>
      <c r="G206" s="18">
        <f t="shared" si="45"/>
        <v>884525.56999999844</v>
      </c>
      <c r="H206" s="18">
        <f t="shared" si="46"/>
        <v>-308763.37999999896</v>
      </c>
      <c r="I206" s="19">
        <f t="shared" si="47"/>
        <v>5.4023869752829654</v>
      </c>
      <c r="J206" s="19">
        <f t="shared" si="48"/>
        <v>101.82176032183843</v>
      </c>
      <c r="K206" s="19">
        <f t="shared" si="49"/>
        <v>98.304936969661966</v>
      </c>
    </row>
    <row r="207" spans="1:11" x14ac:dyDescent="0.2">
      <c r="A207" s="23" t="s">
        <v>38</v>
      </c>
      <c r="B207" s="17" t="s">
        <v>39</v>
      </c>
      <c r="C207" s="18">
        <v>16109300</v>
      </c>
      <c r="D207" s="18">
        <v>17063443</v>
      </c>
      <c r="E207" s="18">
        <v>16674690</v>
      </c>
      <c r="F207" s="18">
        <v>16775354.609999999</v>
      </c>
      <c r="G207" s="18">
        <f t="shared" si="45"/>
        <v>666054.6099999994</v>
      </c>
      <c r="H207" s="18">
        <f t="shared" si="46"/>
        <v>-100664.6099999994</v>
      </c>
      <c r="I207" s="19">
        <f t="shared" si="47"/>
        <v>4.1345968477835697</v>
      </c>
      <c r="J207" s="19">
        <f t="shared" si="48"/>
        <v>100.60369704024484</v>
      </c>
      <c r="K207" s="19">
        <f t="shared" si="49"/>
        <v>98.311663185442697</v>
      </c>
    </row>
    <row r="208" spans="1:11" x14ac:dyDescent="0.2">
      <c r="A208" s="24" t="s">
        <v>40</v>
      </c>
      <c r="B208" s="17" t="s">
        <v>41</v>
      </c>
      <c r="C208" s="18">
        <v>9357925.4199999999</v>
      </c>
      <c r="D208" s="18">
        <v>10909553</v>
      </c>
      <c r="E208" s="18">
        <v>10586553</v>
      </c>
      <c r="F208" s="18">
        <v>10894195.390000001</v>
      </c>
      <c r="G208" s="18">
        <f t="shared" si="45"/>
        <v>1536269.9700000007</v>
      </c>
      <c r="H208" s="18">
        <f t="shared" si="46"/>
        <v>-307642.3900000006</v>
      </c>
      <c r="I208" s="19">
        <f t="shared" si="47"/>
        <v>16.41677937202455</v>
      </c>
      <c r="J208" s="19">
        <f t="shared" si="48"/>
        <v>102.90597317181522</v>
      </c>
      <c r="K208" s="19">
        <f t="shared" si="49"/>
        <v>99.859227871206087</v>
      </c>
    </row>
    <row r="209" spans="1:11" x14ac:dyDescent="0.2">
      <c r="A209" s="24" t="s">
        <v>42</v>
      </c>
      <c r="B209" s="17" t="s">
        <v>43</v>
      </c>
      <c r="C209" s="18">
        <v>6751374.5800000001</v>
      </c>
      <c r="D209" s="18">
        <v>6153890</v>
      </c>
      <c r="E209" s="18">
        <v>6088137</v>
      </c>
      <c r="F209" s="18">
        <v>5881159.2199999997</v>
      </c>
      <c r="G209" s="18">
        <f t="shared" si="45"/>
        <v>-870215.36000000034</v>
      </c>
      <c r="H209" s="18">
        <f t="shared" si="46"/>
        <v>206977.78000000026</v>
      </c>
      <c r="I209" s="19">
        <f t="shared" si="47"/>
        <v>-12.889454579781301</v>
      </c>
      <c r="J209" s="19">
        <f t="shared" si="48"/>
        <v>96.600310078436152</v>
      </c>
      <c r="K209" s="19">
        <f t="shared" si="49"/>
        <v>95.568156401885631</v>
      </c>
    </row>
    <row r="210" spans="1:11" x14ac:dyDescent="0.2">
      <c r="A210" s="25" t="s">
        <v>44</v>
      </c>
      <c r="B210" s="17" t="s">
        <v>45</v>
      </c>
      <c r="C210" s="18">
        <v>22837.52</v>
      </c>
      <c r="D210" s="18">
        <v>0</v>
      </c>
      <c r="E210" s="18">
        <v>0</v>
      </c>
      <c r="F210" s="18">
        <v>27756.43</v>
      </c>
      <c r="G210" s="18">
        <f t="shared" si="45"/>
        <v>4918.91</v>
      </c>
      <c r="H210" s="18">
        <f t="shared" si="46"/>
        <v>-27756.43</v>
      </c>
      <c r="I210" s="19">
        <f t="shared" si="47"/>
        <v>21.538722243045655</v>
      </c>
      <c r="J210" s="19">
        <f t="shared" si="48"/>
        <v>0</v>
      </c>
      <c r="K210" s="19">
        <f t="shared" si="49"/>
        <v>0</v>
      </c>
    </row>
    <row r="211" spans="1:11" x14ac:dyDescent="0.2">
      <c r="A211" s="23" t="s">
        <v>46</v>
      </c>
      <c r="B211" s="17" t="s">
        <v>47</v>
      </c>
      <c r="C211" s="18">
        <v>240584.11</v>
      </c>
      <c r="D211" s="18">
        <v>275038</v>
      </c>
      <c r="E211" s="18">
        <v>250938</v>
      </c>
      <c r="F211" s="18">
        <v>265787.74</v>
      </c>
      <c r="G211" s="18">
        <f t="shared" si="45"/>
        <v>25203.630000000005</v>
      </c>
      <c r="H211" s="18">
        <f t="shared" si="46"/>
        <v>-14849.739999999991</v>
      </c>
      <c r="I211" s="19">
        <f t="shared" si="47"/>
        <v>10.476016059414732</v>
      </c>
      <c r="J211" s="19">
        <f t="shared" si="48"/>
        <v>105.9176928165523</v>
      </c>
      <c r="K211" s="19">
        <f t="shared" si="49"/>
        <v>96.636733833143055</v>
      </c>
    </row>
    <row r="212" spans="1:11" x14ac:dyDescent="0.2">
      <c r="A212" s="24" t="s">
        <v>48</v>
      </c>
      <c r="B212" s="17" t="s">
        <v>49</v>
      </c>
      <c r="C212" s="18">
        <v>237584.11</v>
      </c>
      <c r="D212" s="18">
        <v>272038</v>
      </c>
      <c r="E212" s="18">
        <v>247938</v>
      </c>
      <c r="F212" s="18">
        <v>262787.74</v>
      </c>
      <c r="G212" s="18">
        <f t="shared" si="45"/>
        <v>25203.630000000005</v>
      </c>
      <c r="H212" s="18">
        <f t="shared" si="46"/>
        <v>-14849.739999999991</v>
      </c>
      <c r="I212" s="19">
        <f t="shared" si="47"/>
        <v>10.608297836080041</v>
      </c>
      <c r="J212" s="19">
        <f t="shared" si="48"/>
        <v>105.98929571102454</v>
      </c>
      <c r="K212" s="19">
        <f t="shared" si="49"/>
        <v>96.59964416735896</v>
      </c>
    </row>
    <row r="213" spans="1:11" x14ac:dyDescent="0.2">
      <c r="A213" s="24" t="s">
        <v>50</v>
      </c>
      <c r="B213" s="17" t="s">
        <v>51</v>
      </c>
      <c r="C213" s="18">
        <v>3000</v>
      </c>
      <c r="D213" s="18">
        <v>3000</v>
      </c>
      <c r="E213" s="18">
        <v>3000</v>
      </c>
      <c r="F213" s="18">
        <v>3000</v>
      </c>
      <c r="G213" s="18">
        <f t="shared" si="45"/>
        <v>0</v>
      </c>
      <c r="H213" s="18">
        <f t="shared" si="46"/>
        <v>0</v>
      </c>
      <c r="I213" s="19">
        <f t="shared" si="47"/>
        <v>0</v>
      </c>
      <c r="J213" s="19">
        <f t="shared" si="48"/>
        <v>100</v>
      </c>
      <c r="K213" s="19">
        <f t="shared" si="49"/>
        <v>100</v>
      </c>
    </row>
    <row r="214" spans="1:11" ht="25.5" x14ac:dyDescent="0.2">
      <c r="A214" s="23" t="s">
        <v>76</v>
      </c>
      <c r="B214" s="17" t="s">
        <v>77</v>
      </c>
      <c r="C214" s="18">
        <v>0</v>
      </c>
      <c r="D214" s="18">
        <v>162137</v>
      </c>
      <c r="E214" s="18">
        <v>0</v>
      </c>
      <c r="F214" s="18">
        <v>162136.39000000001</v>
      </c>
      <c r="G214" s="18">
        <f t="shared" si="45"/>
        <v>162136.39000000001</v>
      </c>
      <c r="H214" s="18">
        <f t="shared" si="46"/>
        <v>-162136.39000000001</v>
      </c>
      <c r="I214" s="19">
        <f t="shared" si="47"/>
        <v>0</v>
      </c>
      <c r="J214" s="19">
        <f t="shared" si="48"/>
        <v>0</v>
      </c>
      <c r="K214" s="19">
        <f t="shared" si="49"/>
        <v>99.999623774955765</v>
      </c>
    </row>
    <row r="215" spans="1:11" x14ac:dyDescent="0.2">
      <c r="A215" s="24" t="s">
        <v>78</v>
      </c>
      <c r="B215" s="17" t="s">
        <v>79</v>
      </c>
      <c r="C215" s="18">
        <v>0</v>
      </c>
      <c r="D215" s="18">
        <v>162137</v>
      </c>
      <c r="E215" s="18">
        <v>0</v>
      </c>
      <c r="F215" s="18">
        <v>162136.39000000001</v>
      </c>
      <c r="G215" s="18">
        <f t="shared" si="45"/>
        <v>162136.39000000001</v>
      </c>
      <c r="H215" s="18">
        <f t="shared" si="46"/>
        <v>-162136.39000000001</v>
      </c>
      <c r="I215" s="19">
        <f t="shared" si="47"/>
        <v>0</v>
      </c>
      <c r="J215" s="19">
        <f t="shared" si="48"/>
        <v>0</v>
      </c>
      <c r="K215" s="19">
        <f t="shared" si="49"/>
        <v>99.999623774955765</v>
      </c>
    </row>
    <row r="216" spans="1:11" ht="25.5" x14ac:dyDescent="0.2">
      <c r="A216" s="23" t="s">
        <v>52</v>
      </c>
      <c r="B216" s="17" t="s">
        <v>53</v>
      </c>
      <c r="C216" s="18">
        <v>22981.7</v>
      </c>
      <c r="D216" s="18">
        <v>54341</v>
      </c>
      <c r="E216" s="18">
        <v>23000</v>
      </c>
      <c r="F216" s="18">
        <v>54112.639999999999</v>
      </c>
      <c r="G216" s="18">
        <f t="shared" si="45"/>
        <v>31130.94</v>
      </c>
      <c r="H216" s="18">
        <f t="shared" si="46"/>
        <v>-31112.639999999999</v>
      </c>
      <c r="I216" s="19">
        <f t="shared" si="47"/>
        <v>135.45969184176974</v>
      </c>
      <c r="J216" s="19">
        <f t="shared" si="48"/>
        <v>235.27234782608696</v>
      </c>
      <c r="K216" s="19">
        <f t="shared" si="49"/>
        <v>99.5797648184612</v>
      </c>
    </row>
    <row r="217" spans="1:11" x14ac:dyDescent="0.2">
      <c r="A217" s="24" t="s">
        <v>54</v>
      </c>
      <c r="B217" s="17" t="s">
        <v>55</v>
      </c>
      <c r="C217" s="18">
        <v>0</v>
      </c>
      <c r="D217" s="18">
        <v>31341</v>
      </c>
      <c r="E217" s="18">
        <v>0</v>
      </c>
      <c r="F217" s="18">
        <v>31340.799999999999</v>
      </c>
      <c r="G217" s="18">
        <f t="shared" si="45"/>
        <v>31340.799999999999</v>
      </c>
      <c r="H217" s="18">
        <f t="shared" si="46"/>
        <v>-31340.799999999999</v>
      </c>
      <c r="I217" s="19">
        <f t="shared" si="47"/>
        <v>0</v>
      </c>
      <c r="J217" s="19">
        <f t="shared" si="48"/>
        <v>0</v>
      </c>
      <c r="K217" s="19">
        <f t="shared" si="49"/>
        <v>99.999361858268713</v>
      </c>
    </row>
    <row r="218" spans="1:11" ht="25.5" x14ac:dyDescent="0.2">
      <c r="A218" s="25" t="s">
        <v>56</v>
      </c>
      <c r="B218" s="17" t="s">
        <v>57</v>
      </c>
      <c r="C218" s="18">
        <v>0</v>
      </c>
      <c r="D218" s="18">
        <v>31341</v>
      </c>
      <c r="E218" s="18">
        <v>0</v>
      </c>
      <c r="F218" s="18">
        <v>31340.799999999999</v>
      </c>
      <c r="G218" s="18">
        <f t="shared" si="45"/>
        <v>31340.799999999999</v>
      </c>
      <c r="H218" s="18">
        <f t="shared" si="46"/>
        <v>-31340.799999999999</v>
      </c>
      <c r="I218" s="19">
        <f t="shared" si="47"/>
        <v>0</v>
      </c>
      <c r="J218" s="19">
        <f t="shared" si="48"/>
        <v>0</v>
      </c>
      <c r="K218" s="19">
        <f t="shared" si="49"/>
        <v>99.999361858268713</v>
      </c>
    </row>
    <row r="219" spans="1:11" ht="25.5" x14ac:dyDescent="0.2">
      <c r="A219" s="26" t="s">
        <v>58</v>
      </c>
      <c r="B219" s="17" t="s">
        <v>59</v>
      </c>
      <c r="C219" s="18">
        <v>0</v>
      </c>
      <c r="D219" s="18">
        <v>31341</v>
      </c>
      <c r="E219" s="18">
        <v>0</v>
      </c>
      <c r="F219" s="18">
        <v>31340.799999999999</v>
      </c>
      <c r="G219" s="18">
        <f t="shared" si="45"/>
        <v>31340.799999999999</v>
      </c>
      <c r="H219" s="18">
        <f t="shared" si="46"/>
        <v>-31340.799999999999</v>
      </c>
      <c r="I219" s="19">
        <f t="shared" si="47"/>
        <v>0</v>
      </c>
      <c r="J219" s="19">
        <f t="shared" si="48"/>
        <v>0</v>
      </c>
      <c r="K219" s="19">
        <f t="shared" si="49"/>
        <v>99.999361858268713</v>
      </c>
    </row>
    <row r="220" spans="1:11" ht="25.5" x14ac:dyDescent="0.2">
      <c r="A220" s="24" t="s">
        <v>166</v>
      </c>
      <c r="B220" s="17" t="s">
        <v>167</v>
      </c>
      <c r="C220" s="18">
        <v>22981.7</v>
      </c>
      <c r="D220" s="18">
        <v>23000</v>
      </c>
      <c r="E220" s="18">
        <v>23000</v>
      </c>
      <c r="F220" s="18">
        <v>22771.84</v>
      </c>
      <c r="G220" s="18">
        <f t="shared" si="45"/>
        <v>-209.86000000000058</v>
      </c>
      <c r="H220" s="18">
        <f t="shared" si="46"/>
        <v>228.15999999999985</v>
      </c>
      <c r="I220" s="19">
        <f t="shared" si="47"/>
        <v>-0.91316134141511895</v>
      </c>
      <c r="J220" s="19">
        <f t="shared" si="48"/>
        <v>99.007999999999996</v>
      </c>
      <c r="K220" s="19">
        <f t="shared" si="49"/>
        <v>99.007999999999996</v>
      </c>
    </row>
    <row r="221" spans="1:11" ht="38.25" x14ac:dyDescent="0.2">
      <c r="A221" s="25" t="s">
        <v>170</v>
      </c>
      <c r="B221" s="17" t="s">
        <v>171</v>
      </c>
      <c r="C221" s="18">
        <v>22981.7</v>
      </c>
      <c r="D221" s="18">
        <v>23000</v>
      </c>
      <c r="E221" s="18">
        <v>23000</v>
      </c>
      <c r="F221" s="18">
        <v>22771.84</v>
      </c>
      <c r="G221" s="18">
        <f t="shared" si="45"/>
        <v>-209.86000000000058</v>
      </c>
      <c r="H221" s="18">
        <f t="shared" si="46"/>
        <v>228.15999999999985</v>
      </c>
      <c r="I221" s="19">
        <f t="shared" si="47"/>
        <v>-0.91316134141511895</v>
      </c>
      <c r="J221" s="19">
        <f t="shared" si="48"/>
        <v>99.007999999999996</v>
      </c>
      <c r="K221" s="19">
        <f t="shared" si="49"/>
        <v>99.007999999999996</v>
      </c>
    </row>
    <row r="222" spans="1:11" x14ac:dyDescent="0.2">
      <c r="A222" s="22" t="s">
        <v>60</v>
      </c>
      <c r="B222" s="17" t="s">
        <v>61</v>
      </c>
      <c r="C222" s="18">
        <v>1406292.38</v>
      </c>
      <c r="D222" s="18">
        <v>835346</v>
      </c>
      <c r="E222" s="18">
        <v>606279</v>
      </c>
      <c r="F222" s="18">
        <v>772627.02</v>
      </c>
      <c r="G222" s="18">
        <f t="shared" si="45"/>
        <v>-633665.35999999987</v>
      </c>
      <c r="H222" s="18">
        <f t="shared" si="46"/>
        <v>-166348.02000000002</v>
      </c>
      <c r="I222" s="19">
        <f t="shared" si="47"/>
        <v>-45.059289875409824</v>
      </c>
      <c r="J222" s="19">
        <f t="shared" si="48"/>
        <v>127.43753618383616</v>
      </c>
      <c r="K222" s="19">
        <f t="shared" si="49"/>
        <v>92.491856069221626</v>
      </c>
    </row>
    <row r="223" spans="1:11" x14ac:dyDescent="0.2">
      <c r="A223" s="23" t="s">
        <v>62</v>
      </c>
      <c r="B223" s="17" t="s">
        <v>63</v>
      </c>
      <c r="C223" s="18">
        <v>1406292.38</v>
      </c>
      <c r="D223" s="18">
        <v>835346</v>
      </c>
      <c r="E223" s="18">
        <v>606279</v>
      </c>
      <c r="F223" s="18">
        <v>772627.02</v>
      </c>
      <c r="G223" s="18">
        <f t="shared" si="45"/>
        <v>-633665.35999999987</v>
      </c>
      <c r="H223" s="18">
        <f t="shared" si="46"/>
        <v>-166348.02000000002</v>
      </c>
      <c r="I223" s="19">
        <f t="shared" si="47"/>
        <v>-45.059289875409824</v>
      </c>
      <c r="J223" s="19">
        <f t="shared" si="48"/>
        <v>127.43753618383616</v>
      </c>
      <c r="K223" s="19">
        <f t="shared" si="49"/>
        <v>92.491856069221626</v>
      </c>
    </row>
    <row r="224" spans="1:11" x14ac:dyDescent="0.2">
      <c r="A224" s="16"/>
      <c r="B224" s="17" t="s">
        <v>64</v>
      </c>
      <c r="C224" s="18">
        <v>-260618.99</v>
      </c>
      <c r="D224" s="18">
        <v>0</v>
      </c>
      <c r="E224" s="18">
        <v>0</v>
      </c>
      <c r="F224" s="18">
        <v>84697.93</v>
      </c>
      <c r="G224" s="18">
        <f t="shared" si="45"/>
        <v>345316.92</v>
      </c>
      <c r="H224" s="18">
        <f t="shared" si="46"/>
        <v>-84697.93</v>
      </c>
      <c r="I224" s="19">
        <f t="shared" si="47"/>
        <v>-132.49875613438604</v>
      </c>
      <c r="J224" s="19">
        <f t="shared" si="48"/>
        <v>0</v>
      </c>
      <c r="K224" s="19">
        <f t="shared" si="49"/>
        <v>0</v>
      </c>
    </row>
    <row r="225" spans="1:11" x14ac:dyDescent="0.2">
      <c r="A225" s="16" t="s">
        <v>65</v>
      </c>
      <c r="B225" s="17" t="s">
        <v>66</v>
      </c>
      <c r="C225" s="18">
        <v>260618.99</v>
      </c>
      <c r="D225" s="18">
        <v>0</v>
      </c>
      <c r="E225" s="18">
        <v>0</v>
      </c>
      <c r="F225" s="18">
        <v>-84697.93</v>
      </c>
      <c r="G225" s="18">
        <f t="shared" si="45"/>
        <v>-345316.92</v>
      </c>
      <c r="H225" s="18">
        <f t="shared" si="46"/>
        <v>84697.93</v>
      </c>
      <c r="I225" s="19">
        <f t="shared" si="47"/>
        <v>-132.49875613438604</v>
      </c>
      <c r="J225" s="19">
        <f t="shared" si="48"/>
        <v>0</v>
      </c>
      <c r="K225" s="19">
        <f t="shared" si="49"/>
        <v>0</v>
      </c>
    </row>
    <row r="226" spans="1:11" x14ac:dyDescent="0.2">
      <c r="A226" s="22" t="s">
        <v>67</v>
      </c>
      <c r="B226" s="17" t="s">
        <v>68</v>
      </c>
      <c r="C226" s="18">
        <v>260618.99</v>
      </c>
      <c r="D226" s="18">
        <v>0</v>
      </c>
      <c r="E226" s="18">
        <v>0</v>
      </c>
      <c r="F226" s="18">
        <v>-84697.93</v>
      </c>
      <c r="G226" s="18">
        <f t="shared" si="45"/>
        <v>-345316.92</v>
      </c>
      <c r="H226" s="18">
        <f t="shared" si="46"/>
        <v>84697.93</v>
      </c>
      <c r="I226" s="19">
        <f t="shared" si="47"/>
        <v>-132.49875613438604</v>
      </c>
      <c r="J226" s="19">
        <f t="shared" si="48"/>
        <v>0</v>
      </c>
      <c r="K226" s="19">
        <f t="shared" si="49"/>
        <v>0</v>
      </c>
    </row>
    <row r="227" spans="1:11" ht="25.5" x14ac:dyDescent="0.2">
      <c r="A227" s="23" t="s">
        <v>82</v>
      </c>
      <c r="B227" s="17" t="s">
        <v>83</v>
      </c>
      <c r="C227" s="18">
        <v>-310530</v>
      </c>
      <c r="D227" s="18">
        <v>0</v>
      </c>
      <c r="E227" s="18">
        <v>0</v>
      </c>
      <c r="F227" s="18">
        <v>0</v>
      </c>
      <c r="G227" s="18">
        <f t="shared" si="45"/>
        <v>310530</v>
      </c>
      <c r="H227" s="18">
        <f t="shared" si="46"/>
        <v>0</v>
      </c>
      <c r="I227" s="19">
        <f t="shared" si="47"/>
        <v>-100</v>
      </c>
      <c r="J227" s="19">
        <f t="shared" si="48"/>
        <v>0</v>
      </c>
      <c r="K227" s="19">
        <f t="shared" si="49"/>
        <v>0</v>
      </c>
    </row>
    <row r="228" spans="1:11" x14ac:dyDescent="0.2">
      <c r="A228" s="27" t="s">
        <v>72</v>
      </c>
      <c r="B228" s="28" t="s">
        <v>73</v>
      </c>
      <c r="C228" s="29"/>
      <c r="D228" s="29"/>
      <c r="E228" s="29"/>
      <c r="F228" s="29"/>
      <c r="G228" s="29"/>
      <c r="H228" s="29"/>
      <c r="I228" s="30"/>
      <c r="J228" s="30"/>
      <c r="K228" s="30"/>
    </row>
    <row r="229" spans="1:11" x14ac:dyDescent="0.2">
      <c r="A229" s="16" t="s">
        <v>26</v>
      </c>
      <c r="B229" s="17" t="s">
        <v>27</v>
      </c>
      <c r="C229" s="18">
        <v>880323.88</v>
      </c>
      <c r="D229" s="18">
        <v>2491649</v>
      </c>
      <c r="E229" s="18">
        <v>0</v>
      </c>
      <c r="F229" s="18">
        <v>2450568.31</v>
      </c>
      <c r="G229" s="18">
        <f t="shared" ref="G229:G241" si="50">F229-C229</f>
        <v>1570244.4300000002</v>
      </c>
      <c r="H229" s="18">
        <f t="shared" ref="H229:H241" si="51">E229-F229</f>
        <v>-2450568.31</v>
      </c>
      <c r="I229" s="19">
        <f t="shared" ref="I229:I241" si="52">IF(ISERROR(F229/C229),0,F229/C229*100-100)</f>
        <v>178.37121832932672</v>
      </c>
      <c r="J229" s="19">
        <f t="shared" ref="J229:J241" si="53">IF(ISERROR(F229/E229),0,F229/E229*100)</f>
        <v>0</v>
      </c>
      <c r="K229" s="19">
        <f t="shared" ref="K229:K241" si="54">IF(ISERROR(F229/D229),0,F229/D229*100)</f>
        <v>98.351264965490728</v>
      </c>
    </row>
    <row r="230" spans="1:11" x14ac:dyDescent="0.2">
      <c r="A230" s="22" t="s">
        <v>30</v>
      </c>
      <c r="B230" s="17" t="s">
        <v>31</v>
      </c>
      <c r="C230" s="18">
        <v>880323.88</v>
      </c>
      <c r="D230" s="18">
        <v>2491649</v>
      </c>
      <c r="E230" s="18">
        <v>0</v>
      </c>
      <c r="F230" s="18">
        <v>2450568.31</v>
      </c>
      <c r="G230" s="18">
        <f t="shared" si="50"/>
        <v>1570244.4300000002</v>
      </c>
      <c r="H230" s="18">
        <f t="shared" si="51"/>
        <v>-2450568.31</v>
      </c>
      <c r="I230" s="19">
        <f t="shared" si="52"/>
        <v>178.37121832932672</v>
      </c>
      <c r="J230" s="19">
        <f t="shared" si="53"/>
        <v>0</v>
      </c>
      <c r="K230" s="19">
        <f t="shared" si="54"/>
        <v>98.351264965490728</v>
      </c>
    </row>
    <row r="231" spans="1:11" x14ac:dyDescent="0.2">
      <c r="A231" s="23" t="s">
        <v>32</v>
      </c>
      <c r="B231" s="17" t="s">
        <v>33</v>
      </c>
      <c r="C231" s="18">
        <v>880323.88</v>
      </c>
      <c r="D231" s="18">
        <v>2491649</v>
      </c>
      <c r="E231" s="18">
        <v>0</v>
      </c>
      <c r="F231" s="18">
        <v>2450568.31</v>
      </c>
      <c r="G231" s="18">
        <f t="shared" si="50"/>
        <v>1570244.4300000002</v>
      </c>
      <c r="H231" s="18">
        <f t="shared" si="51"/>
        <v>-2450568.31</v>
      </c>
      <c r="I231" s="19">
        <f t="shared" si="52"/>
        <v>178.37121832932672</v>
      </c>
      <c r="J231" s="19">
        <f t="shared" si="53"/>
        <v>0</v>
      </c>
      <c r="K231" s="19">
        <f t="shared" si="54"/>
        <v>98.351264965490728</v>
      </c>
    </row>
    <row r="232" spans="1:11" x14ac:dyDescent="0.2">
      <c r="A232" s="16" t="s">
        <v>34</v>
      </c>
      <c r="B232" s="17" t="s">
        <v>35</v>
      </c>
      <c r="C232" s="18">
        <v>880323.88</v>
      </c>
      <c r="D232" s="18">
        <v>2491649</v>
      </c>
      <c r="E232" s="18">
        <v>0</v>
      </c>
      <c r="F232" s="18">
        <v>2450568.31</v>
      </c>
      <c r="G232" s="18">
        <f t="shared" si="50"/>
        <v>1570244.4300000002</v>
      </c>
      <c r="H232" s="18">
        <f t="shared" si="51"/>
        <v>-2450568.31</v>
      </c>
      <c r="I232" s="19">
        <f t="shared" si="52"/>
        <v>178.37121832932672</v>
      </c>
      <c r="J232" s="19">
        <f t="shared" si="53"/>
        <v>0</v>
      </c>
      <c r="K232" s="19">
        <f t="shared" si="54"/>
        <v>98.351264965490728</v>
      </c>
    </row>
    <row r="233" spans="1:11" x14ac:dyDescent="0.2">
      <c r="A233" s="22" t="s">
        <v>36</v>
      </c>
      <c r="B233" s="17" t="s">
        <v>37</v>
      </c>
      <c r="C233" s="18">
        <v>880323.88</v>
      </c>
      <c r="D233" s="18">
        <v>2491649</v>
      </c>
      <c r="E233" s="18">
        <v>0</v>
      </c>
      <c r="F233" s="18">
        <v>2450568.31</v>
      </c>
      <c r="G233" s="18">
        <f t="shared" si="50"/>
        <v>1570244.4300000002</v>
      </c>
      <c r="H233" s="18">
        <f t="shared" si="51"/>
        <v>-2450568.31</v>
      </c>
      <c r="I233" s="19">
        <f t="shared" si="52"/>
        <v>178.37121832932672</v>
      </c>
      <c r="J233" s="19">
        <f t="shared" si="53"/>
        <v>0</v>
      </c>
      <c r="K233" s="19">
        <f t="shared" si="54"/>
        <v>98.351264965490728</v>
      </c>
    </row>
    <row r="234" spans="1:11" x14ac:dyDescent="0.2">
      <c r="A234" s="23" t="s">
        <v>38</v>
      </c>
      <c r="B234" s="17" t="s">
        <v>39</v>
      </c>
      <c r="C234" s="18">
        <v>465840</v>
      </c>
      <c r="D234" s="18">
        <v>249978</v>
      </c>
      <c r="E234" s="18">
        <v>0</v>
      </c>
      <c r="F234" s="18">
        <v>208898.57</v>
      </c>
      <c r="G234" s="18">
        <f t="shared" si="50"/>
        <v>-256941.43</v>
      </c>
      <c r="H234" s="18">
        <f t="shared" si="51"/>
        <v>-208898.57</v>
      </c>
      <c r="I234" s="19">
        <f t="shared" si="52"/>
        <v>-55.156583805598487</v>
      </c>
      <c r="J234" s="19">
        <f t="shared" si="53"/>
        <v>0</v>
      </c>
      <c r="K234" s="19">
        <f t="shared" si="54"/>
        <v>83.566781876805166</v>
      </c>
    </row>
    <row r="235" spans="1:11" x14ac:dyDescent="0.2">
      <c r="A235" s="24" t="s">
        <v>40</v>
      </c>
      <c r="B235" s="17" t="s">
        <v>41</v>
      </c>
      <c r="C235" s="18">
        <v>364629.11</v>
      </c>
      <c r="D235" s="18">
        <v>112404</v>
      </c>
      <c r="E235" s="18">
        <v>0</v>
      </c>
      <c r="F235" s="18">
        <v>84512.83</v>
      </c>
      <c r="G235" s="18">
        <f t="shared" si="50"/>
        <v>-280116.27999999997</v>
      </c>
      <c r="H235" s="18">
        <f t="shared" si="51"/>
        <v>-84512.83</v>
      </c>
      <c r="I235" s="19">
        <f t="shared" si="52"/>
        <v>-76.822248229166348</v>
      </c>
      <c r="J235" s="19">
        <f t="shared" si="53"/>
        <v>0</v>
      </c>
      <c r="K235" s="19">
        <f t="shared" si="54"/>
        <v>75.186674851428776</v>
      </c>
    </row>
    <row r="236" spans="1:11" x14ac:dyDescent="0.2">
      <c r="A236" s="24" t="s">
        <v>42</v>
      </c>
      <c r="B236" s="17" t="s">
        <v>43</v>
      </c>
      <c r="C236" s="18">
        <v>101210.89</v>
      </c>
      <c r="D236" s="18">
        <v>137574</v>
      </c>
      <c r="E236" s="18">
        <v>0</v>
      </c>
      <c r="F236" s="18">
        <v>124385.74</v>
      </c>
      <c r="G236" s="18">
        <f t="shared" si="50"/>
        <v>23174.850000000006</v>
      </c>
      <c r="H236" s="18">
        <f t="shared" si="51"/>
        <v>-124385.74</v>
      </c>
      <c r="I236" s="19">
        <f t="shared" si="52"/>
        <v>22.897585427813155</v>
      </c>
      <c r="J236" s="19">
        <f t="shared" si="53"/>
        <v>0</v>
      </c>
      <c r="K236" s="19">
        <f t="shared" si="54"/>
        <v>90.413697355604981</v>
      </c>
    </row>
    <row r="237" spans="1:11" x14ac:dyDescent="0.2">
      <c r="A237" s="23" t="s">
        <v>46</v>
      </c>
      <c r="B237" s="17" t="s">
        <v>47</v>
      </c>
      <c r="C237" s="18">
        <v>17532</v>
      </c>
      <c r="D237" s="18">
        <v>386671</v>
      </c>
      <c r="E237" s="18">
        <v>0</v>
      </c>
      <c r="F237" s="18">
        <v>386669.74</v>
      </c>
      <c r="G237" s="18">
        <f t="shared" si="50"/>
        <v>369137.74</v>
      </c>
      <c r="H237" s="18">
        <f t="shared" si="51"/>
        <v>-386669.74</v>
      </c>
      <c r="I237" s="19">
        <f t="shared" si="52"/>
        <v>2105.5084417065937</v>
      </c>
      <c r="J237" s="19">
        <f t="shared" si="53"/>
        <v>0</v>
      </c>
      <c r="K237" s="19">
        <f t="shared" si="54"/>
        <v>99.999674141582901</v>
      </c>
    </row>
    <row r="238" spans="1:11" x14ac:dyDescent="0.2">
      <c r="A238" s="24" t="s">
        <v>48</v>
      </c>
      <c r="B238" s="17" t="s">
        <v>49</v>
      </c>
      <c r="C238" s="18">
        <v>0</v>
      </c>
      <c r="D238" s="18">
        <v>342108</v>
      </c>
      <c r="E238" s="18">
        <v>0</v>
      </c>
      <c r="F238" s="18">
        <v>342107.46</v>
      </c>
      <c r="G238" s="18">
        <f t="shared" si="50"/>
        <v>342107.46</v>
      </c>
      <c r="H238" s="18">
        <f t="shared" si="51"/>
        <v>-342107.46</v>
      </c>
      <c r="I238" s="19">
        <f t="shared" si="52"/>
        <v>0</v>
      </c>
      <c r="J238" s="19">
        <f t="shared" si="53"/>
        <v>0</v>
      </c>
      <c r="K238" s="19">
        <f t="shared" si="54"/>
        <v>99.999842155108922</v>
      </c>
    </row>
    <row r="239" spans="1:11" x14ac:dyDescent="0.2">
      <c r="A239" s="24" t="s">
        <v>50</v>
      </c>
      <c r="B239" s="17" t="s">
        <v>51</v>
      </c>
      <c r="C239" s="18">
        <v>17532</v>
      </c>
      <c r="D239" s="18">
        <v>44563</v>
      </c>
      <c r="E239" s="18">
        <v>0</v>
      </c>
      <c r="F239" s="18">
        <v>44562.28</v>
      </c>
      <c r="G239" s="18">
        <f t="shared" si="50"/>
        <v>27030.28</v>
      </c>
      <c r="H239" s="18">
        <f t="shared" si="51"/>
        <v>-44562.28</v>
      </c>
      <c r="I239" s="19">
        <f t="shared" si="52"/>
        <v>154.17681953000226</v>
      </c>
      <c r="J239" s="19">
        <f t="shared" si="53"/>
        <v>0</v>
      </c>
      <c r="K239" s="19">
        <f t="shared" si="54"/>
        <v>99.998384309853463</v>
      </c>
    </row>
    <row r="240" spans="1:11" ht="25.5" x14ac:dyDescent="0.2">
      <c r="A240" s="23" t="s">
        <v>76</v>
      </c>
      <c r="B240" s="17" t="s">
        <v>77</v>
      </c>
      <c r="C240" s="18">
        <v>396951.88</v>
      </c>
      <c r="D240" s="18">
        <v>1855000</v>
      </c>
      <c r="E240" s="18">
        <v>0</v>
      </c>
      <c r="F240" s="18">
        <v>1855000</v>
      </c>
      <c r="G240" s="18">
        <f t="shared" si="50"/>
        <v>1458048.12</v>
      </c>
      <c r="H240" s="18">
        <f t="shared" si="51"/>
        <v>-1855000</v>
      </c>
      <c r="I240" s="19">
        <f t="shared" si="52"/>
        <v>367.31105039734285</v>
      </c>
      <c r="J240" s="19">
        <f t="shared" si="53"/>
        <v>0</v>
      </c>
      <c r="K240" s="19">
        <f t="shared" si="54"/>
        <v>100</v>
      </c>
    </row>
    <row r="241" spans="1:11" x14ac:dyDescent="0.2">
      <c r="A241" s="24" t="s">
        <v>78</v>
      </c>
      <c r="B241" s="17" t="s">
        <v>79</v>
      </c>
      <c r="C241" s="18">
        <v>396951.88</v>
      </c>
      <c r="D241" s="18">
        <v>1855000</v>
      </c>
      <c r="E241" s="18">
        <v>0</v>
      </c>
      <c r="F241" s="18">
        <v>1855000</v>
      </c>
      <c r="G241" s="18">
        <f t="shared" si="50"/>
        <v>1458048.12</v>
      </c>
      <c r="H241" s="18">
        <f t="shared" si="51"/>
        <v>-1855000</v>
      </c>
      <c r="I241" s="19">
        <f t="shared" si="52"/>
        <v>367.31105039734285</v>
      </c>
      <c r="J241" s="19">
        <f t="shared" si="53"/>
        <v>0</v>
      </c>
      <c r="K241" s="19">
        <f t="shared" si="54"/>
        <v>100</v>
      </c>
    </row>
    <row r="242" spans="1:11" x14ac:dyDescent="0.2">
      <c r="A242" s="16"/>
      <c r="B242" s="17"/>
      <c r="C242" s="18"/>
      <c r="D242" s="18"/>
      <c r="E242" s="18"/>
      <c r="F242" s="18"/>
      <c r="G242" s="18"/>
      <c r="H242" s="18"/>
      <c r="I242" s="19"/>
      <c r="J242" s="19"/>
      <c r="K242" s="19"/>
    </row>
    <row r="243" spans="1:11" ht="38.25" x14ac:dyDescent="0.2">
      <c r="A243" s="27"/>
      <c r="B243" s="28" t="s">
        <v>111</v>
      </c>
      <c r="C243" s="29"/>
      <c r="D243" s="29"/>
      <c r="E243" s="29"/>
      <c r="F243" s="29"/>
      <c r="G243" s="29"/>
      <c r="H243" s="29"/>
      <c r="I243" s="30"/>
      <c r="J243" s="30"/>
      <c r="K243" s="30"/>
    </row>
    <row r="244" spans="1:11" x14ac:dyDescent="0.2">
      <c r="A244" s="16" t="s">
        <v>26</v>
      </c>
      <c r="B244" s="17" t="s">
        <v>27</v>
      </c>
      <c r="C244" s="18">
        <v>416736</v>
      </c>
      <c r="D244" s="18">
        <v>1029527</v>
      </c>
      <c r="E244" s="18">
        <v>959527</v>
      </c>
      <c r="F244" s="18">
        <v>505133.85</v>
      </c>
      <c r="G244" s="18">
        <f t="shared" ref="G244:G259" si="55">F244-C244</f>
        <v>88397.849999999977</v>
      </c>
      <c r="H244" s="18">
        <f t="shared" ref="H244:H259" si="56">E244-F244</f>
        <v>454393.15</v>
      </c>
      <c r="I244" s="19">
        <f t="shared" ref="I244:I259" si="57">IF(ISERROR(F244/C244),0,F244/C244*100-100)</f>
        <v>21.211954330799344</v>
      </c>
      <c r="J244" s="19">
        <f t="shared" ref="J244:J259" si="58">IF(ISERROR(F244/E244),0,F244/E244*100)</f>
        <v>52.644047535921345</v>
      </c>
      <c r="K244" s="19">
        <f t="shared" ref="K244:K259" si="59">IF(ISERROR(F244/D244),0,F244/D244*100)</f>
        <v>49.064652991130878</v>
      </c>
    </row>
    <row r="245" spans="1:11" x14ac:dyDescent="0.2">
      <c r="A245" s="22" t="s">
        <v>90</v>
      </c>
      <c r="B245" s="17" t="s">
        <v>91</v>
      </c>
      <c r="C245" s="18">
        <v>416736</v>
      </c>
      <c r="D245" s="18">
        <v>999527</v>
      </c>
      <c r="E245" s="18">
        <v>959527</v>
      </c>
      <c r="F245" s="18">
        <v>478857</v>
      </c>
      <c r="G245" s="18">
        <f t="shared" si="55"/>
        <v>62121</v>
      </c>
      <c r="H245" s="18">
        <f t="shared" si="56"/>
        <v>480670</v>
      </c>
      <c r="I245" s="19">
        <f t="shared" si="57"/>
        <v>14.906559548491146</v>
      </c>
      <c r="J245" s="19">
        <f t="shared" si="58"/>
        <v>49.905526368721254</v>
      </c>
      <c r="K245" s="19">
        <f t="shared" si="59"/>
        <v>47.908360654589622</v>
      </c>
    </row>
    <row r="246" spans="1:11" x14ac:dyDescent="0.2">
      <c r="A246" s="22" t="s">
        <v>30</v>
      </c>
      <c r="B246" s="17" t="s">
        <v>31</v>
      </c>
      <c r="C246" s="18">
        <v>0</v>
      </c>
      <c r="D246" s="18">
        <v>30000</v>
      </c>
      <c r="E246" s="18">
        <v>0</v>
      </c>
      <c r="F246" s="18">
        <v>26276.85</v>
      </c>
      <c r="G246" s="18">
        <f t="shared" si="55"/>
        <v>26276.85</v>
      </c>
      <c r="H246" s="18">
        <f t="shared" si="56"/>
        <v>-26276.85</v>
      </c>
      <c r="I246" s="19">
        <f t="shared" si="57"/>
        <v>0</v>
      </c>
      <c r="J246" s="19">
        <f t="shared" si="58"/>
        <v>0</v>
      </c>
      <c r="K246" s="19">
        <f t="shared" si="59"/>
        <v>87.589500000000001</v>
      </c>
    </row>
    <row r="247" spans="1:11" x14ac:dyDescent="0.2">
      <c r="A247" s="23" t="s">
        <v>32</v>
      </c>
      <c r="B247" s="17" t="s">
        <v>33</v>
      </c>
      <c r="C247" s="18">
        <v>0</v>
      </c>
      <c r="D247" s="18">
        <v>30000</v>
      </c>
      <c r="E247" s="18">
        <v>0</v>
      </c>
      <c r="F247" s="18">
        <v>26276.85</v>
      </c>
      <c r="G247" s="18">
        <f t="shared" si="55"/>
        <v>26276.85</v>
      </c>
      <c r="H247" s="18">
        <f t="shared" si="56"/>
        <v>-26276.85</v>
      </c>
      <c r="I247" s="19">
        <f t="shared" si="57"/>
        <v>0</v>
      </c>
      <c r="J247" s="19">
        <f t="shared" si="58"/>
        <v>0</v>
      </c>
      <c r="K247" s="19">
        <f t="shared" si="59"/>
        <v>87.589500000000001</v>
      </c>
    </row>
    <row r="248" spans="1:11" x14ac:dyDescent="0.2">
      <c r="A248" s="16" t="s">
        <v>34</v>
      </c>
      <c r="B248" s="17" t="s">
        <v>35</v>
      </c>
      <c r="C248" s="18">
        <v>275360.94</v>
      </c>
      <c r="D248" s="18">
        <v>1693413</v>
      </c>
      <c r="E248" s="18">
        <v>959527</v>
      </c>
      <c r="F248" s="18">
        <v>833265.27</v>
      </c>
      <c r="G248" s="18">
        <f t="shared" si="55"/>
        <v>557904.33000000007</v>
      </c>
      <c r="H248" s="18">
        <f t="shared" si="56"/>
        <v>126261.72999999998</v>
      </c>
      <c r="I248" s="19">
        <f t="shared" si="57"/>
        <v>202.60837648215471</v>
      </c>
      <c r="J248" s="19">
        <f t="shared" si="58"/>
        <v>86.841253034046986</v>
      </c>
      <c r="K248" s="19">
        <f t="shared" si="59"/>
        <v>49.206263917898355</v>
      </c>
    </row>
    <row r="249" spans="1:11" x14ac:dyDescent="0.2">
      <c r="A249" s="22" t="s">
        <v>36</v>
      </c>
      <c r="B249" s="17" t="s">
        <v>37</v>
      </c>
      <c r="C249" s="18">
        <v>275360.94</v>
      </c>
      <c r="D249" s="18">
        <v>1693413</v>
      </c>
      <c r="E249" s="18">
        <v>959527</v>
      </c>
      <c r="F249" s="18">
        <v>833265.27</v>
      </c>
      <c r="G249" s="18">
        <f t="shared" si="55"/>
        <v>557904.33000000007</v>
      </c>
      <c r="H249" s="18">
        <f t="shared" si="56"/>
        <v>126261.72999999998</v>
      </c>
      <c r="I249" s="19">
        <f t="shared" si="57"/>
        <v>202.60837648215471</v>
      </c>
      <c r="J249" s="19">
        <f t="shared" si="58"/>
        <v>86.841253034046986</v>
      </c>
      <c r="K249" s="19">
        <f t="shared" si="59"/>
        <v>49.206263917898355</v>
      </c>
    </row>
    <row r="250" spans="1:11" x14ac:dyDescent="0.2">
      <c r="A250" s="23" t="s">
        <v>38</v>
      </c>
      <c r="B250" s="17" t="s">
        <v>39</v>
      </c>
      <c r="C250" s="18">
        <v>84866.39</v>
      </c>
      <c r="D250" s="18">
        <v>898387</v>
      </c>
      <c r="E250" s="18">
        <v>164501</v>
      </c>
      <c r="F250" s="18">
        <v>210707.49</v>
      </c>
      <c r="G250" s="18">
        <f t="shared" si="55"/>
        <v>125841.09999999999</v>
      </c>
      <c r="H250" s="18">
        <f t="shared" si="56"/>
        <v>-46206.489999999991</v>
      </c>
      <c r="I250" s="19">
        <f t="shared" si="57"/>
        <v>148.28143391040905</v>
      </c>
      <c r="J250" s="19">
        <f t="shared" si="58"/>
        <v>128.08888091865703</v>
      </c>
      <c r="K250" s="19">
        <f t="shared" si="59"/>
        <v>23.453978074037135</v>
      </c>
    </row>
    <row r="251" spans="1:11" x14ac:dyDescent="0.2">
      <c r="A251" s="24" t="s">
        <v>42</v>
      </c>
      <c r="B251" s="17" t="s">
        <v>43</v>
      </c>
      <c r="C251" s="18">
        <v>84866.39</v>
      </c>
      <c r="D251" s="18">
        <v>898387</v>
      </c>
      <c r="E251" s="18">
        <v>164501</v>
      </c>
      <c r="F251" s="18">
        <v>210707.49</v>
      </c>
      <c r="G251" s="18">
        <f t="shared" si="55"/>
        <v>125841.09999999999</v>
      </c>
      <c r="H251" s="18">
        <f t="shared" si="56"/>
        <v>-46206.489999999991</v>
      </c>
      <c r="I251" s="19">
        <f t="shared" si="57"/>
        <v>148.28143391040905</v>
      </c>
      <c r="J251" s="19">
        <f t="shared" si="58"/>
        <v>128.08888091865703</v>
      </c>
      <c r="K251" s="19">
        <f t="shared" si="59"/>
        <v>23.453978074037135</v>
      </c>
    </row>
    <row r="252" spans="1:11" ht="25.5" x14ac:dyDescent="0.2">
      <c r="A252" s="23" t="s">
        <v>52</v>
      </c>
      <c r="B252" s="17" t="s">
        <v>53</v>
      </c>
      <c r="C252" s="18">
        <v>190494.55</v>
      </c>
      <c r="D252" s="18">
        <v>795026</v>
      </c>
      <c r="E252" s="18">
        <v>795026</v>
      </c>
      <c r="F252" s="18">
        <v>622557.78</v>
      </c>
      <c r="G252" s="18">
        <f t="shared" si="55"/>
        <v>432063.23000000004</v>
      </c>
      <c r="H252" s="18">
        <f t="shared" si="56"/>
        <v>172468.21999999997</v>
      </c>
      <c r="I252" s="19">
        <f t="shared" si="57"/>
        <v>226.81133397254672</v>
      </c>
      <c r="J252" s="19">
        <f t="shared" si="58"/>
        <v>78.306593746619612</v>
      </c>
      <c r="K252" s="19">
        <f t="shared" si="59"/>
        <v>78.306593746619612</v>
      </c>
    </row>
    <row r="253" spans="1:11" x14ac:dyDescent="0.2">
      <c r="A253" s="24" t="s">
        <v>54</v>
      </c>
      <c r="B253" s="17" t="s">
        <v>55</v>
      </c>
      <c r="C253" s="18">
        <v>190494.55</v>
      </c>
      <c r="D253" s="18">
        <v>795026</v>
      </c>
      <c r="E253" s="18">
        <v>795026</v>
      </c>
      <c r="F253" s="18">
        <v>622557.78</v>
      </c>
      <c r="G253" s="18">
        <f t="shared" si="55"/>
        <v>432063.23000000004</v>
      </c>
      <c r="H253" s="18">
        <f t="shared" si="56"/>
        <v>172468.21999999997</v>
      </c>
      <c r="I253" s="19">
        <f t="shared" si="57"/>
        <v>226.81133397254672</v>
      </c>
      <c r="J253" s="19">
        <f t="shared" si="58"/>
        <v>78.306593746619612</v>
      </c>
      <c r="K253" s="19">
        <f t="shared" si="59"/>
        <v>78.306593746619612</v>
      </c>
    </row>
    <row r="254" spans="1:11" ht="25.5" x14ac:dyDescent="0.2">
      <c r="A254" s="25" t="s">
        <v>56</v>
      </c>
      <c r="B254" s="17" t="s">
        <v>57</v>
      </c>
      <c r="C254" s="18">
        <v>190494.55</v>
      </c>
      <c r="D254" s="18">
        <v>795026</v>
      </c>
      <c r="E254" s="18">
        <v>795026</v>
      </c>
      <c r="F254" s="18">
        <v>622557.78</v>
      </c>
      <c r="G254" s="18">
        <f t="shared" si="55"/>
        <v>432063.23000000004</v>
      </c>
      <c r="H254" s="18">
        <f t="shared" si="56"/>
        <v>172468.21999999997</v>
      </c>
      <c r="I254" s="19">
        <f t="shared" si="57"/>
        <v>226.81133397254672</v>
      </c>
      <c r="J254" s="19">
        <f t="shared" si="58"/>
        <v>78.306593746619612</v>
      </c>
      <c r="K254" s="19">
        <f t="shared" si="59"/>
        <v>78.306593746619612</v>
      </c>
    </row>
    <row r="255" spans="1:11" ht="25.5" x14ac:dyDescent="0.2">
      <c r="A255" s="26" t="s">
        <v>104</v>
      </c>
      <c r="B255" s="17" t="s">
        <v>105</v>
      </c>
      <c r="C255" s="18">
        <v>190494.55</v>
      </c>
      <c r="D255" s="18">
        <v>795026</v>
      </c>
      <c r="E255" s="18">
        <v>795026</v>
      </c>
      <c r="F255" s="18">
        <v>622557.78</v>
      </c>
      <c r="G255" s="18">
        <f t="shared" si="55"/>
        <v>432063.23000000004</v>
      </c>
      <c r="H255" s="18">
        <f t="shared" si="56"/>
        <v>172468.21999999997</v>
      </c>
      <c r="I255" s="19">
        <f t="shared" si="57"/>
        <v>226.81133397254672</v>
      </c>
      <c r="J255" s="19">
        <f t="shared" si="58"/>
        <v>78.306593746619612</v>
      </c>
      <c r="K255" s="19">
        <f t="shared" si="59"/>
        <v>78.306593746619612</v>
      </c>
    </row>
    <row r="256" spans="1:11" x14ac:dyDescent="0.2">
      <c r="A256" s="16"/>
      <c r="B256" s="17" t="s">
        <v>64</v>
      </c>
      <c r="C256" s="18">
        <v>141375.06</v>
      </c>
      <c r="D256" s="18">
        <v>-663886</v>
      </c>
      <c r="E256" s="18">
        <v>0</v>
      </c>
      <c r="F256" s="18">
        <v>-328131.42</v>
      </c>
      <c r="G256" s="18">
        <f t="shared" si="55"/>
        <v>-469506.48</v>
      </c>
      <c r="H256" s="18">
        <f t="shared" si="56"/>
        <v>328131.42</v>
      </c>
      <c r="I256" s="19">
        <f t="shared" si="57"/>
        <v>-332.09993332628824</v>
      </c>
      <c r="J256" s="19">
        <f t="shared" si="58"/>
        <v>0</v>
      </c>
      <c r="K256" s="19">
        <f t="shared" si="59"/>
        <v>49.425868296665385</v>
      </c>
    </row>
    <row r="257" spans="1:11" x14ac:dyDescent="0.2">
      <c r="A257" s="16" t="s">
        <v>65</v>
      </c>
      <c r="B257" s="17" t="s">
        <v>66</v>
      </c>
      <c r="C257" s="18">
        <v>-141375.06</v>
      </c>
      <c r="D257" s="18">
        <v>663886</v>
      </c>
      <c r="E257" s="18">
        <v>0</v>
      </c>
      <c r="F257" s="18">
        <v>328131.42</v>
      </c>
      <c r="G257" s="18">
        <f t="shared" si="55"/>
        <v>469506.48</v>
      </c>
      <c r="H257" s="18">
        <f t="shared" si="56"/>
        <v>-328131.42</v>
      </c>
      <c r="I257" s="19">
        <f t="shared" si="57"/>
        <v>-332.09993332628824</v>
      </c>
      <c r="J257" s="19">
        <f t="shared" si="58"/>
        <v>0</v>
      </c>
      <c r="K257" s="19">
        <f t="shared" si="59"/>
        <v>49.425868296665385</v>
      </c>
    </row>
    <row r="258" spans="1:11" x14ac:dyDescent="0.2">
      <c r="A258" s="22" t="s">
        <v>67</v>
      </c>
      <c r="B258" s="17" t="s">
        <v>68</v>
      </c>
      <c r="C258" s="18">
        <v>-141375.06</v>
      </c>
      <c r="D258" s="18">
        <v>663886</v>
      </c>
      <c r="E258" s="18">
        <v>0</v>
      </c>
      <c r="F258" s="18">
        <v>328131.42</v>
      </c>
      <c r="G258" s="18">
        <f t="shared" si="55"/>
        <v>469506.48</v>
      </c>
      <c r="H258" s="18">
        <f t="shared" si="56"/>
        <v>-328131.42</v>
      </c>
      <c r="I258" s="19">
        <f t="shared" si="57"/>
        <v>-332.09993332628824</v>
      </c>
      <c r="J258" s="19">
        <f t="shared" si="58"/>
        <v>0</v>
      </c>
      <c r="K258" s="19">
        <f t="shared" si="59"/>
        <v>49.425868296665385</v>
      </c>
    </row>
    <row r="259" spans="1:11" ht="25.5" x14ac:dyDescent="0.2">
      <c r="A259" s="23" t="s">
        <v>106</v>
      </c>
      <c r="B259" s="17" t="s">
        <v>107</v>
      </c>
      <c r="C259" s="18">
        <v>-522510.71</v>
      </c>
      <c r="D259" s="18">
        <v>663886</v>
      </c>
      <c r="E259" s="18">
        <v>0</v>
      </c>
      <c r="F259" s="18">
        <v>-663885.77</v>
      </c>
      <c r="G259" s="18">
        <f t="shared" si="55"/>
        <v>-141375.06</v>
      </c>
      <c r="H259" s="18">
        <f t="shared" si="56"/>
        <v>663885.77</v>
      </c>
      <c r="I259" s="19">
        <f t="shared" si="57"/>
        <v>27.056873150025964</v>
      </c>
      <c r="J259" s="19">
        <f t="shared" si="58"/>
        <v>0</v>
      </c>
      <c r="K259" s="19">
        <f t="shared" si="59"/>
        <v>-99.999965355497793</v>
      </c>
    </row>
    <row r="260" spans="1:11" ht="25.5" x14ac:dyDescent="0.2">
      <c r="A260" s="27" t="s">
        <v>124</v>
      </c>
      <c r="B260" s="28" t="s">
        <v>125</v>
      </c>
      <c r="C260" s="29"/>
      <c r="D260" s="29"/>
      <c r="E260" s="29"/>
      <c r="F260" s="29"/>
      <c r="G260" s="29"/>
      <c r="H260" s="29"/>
      <c r="I260" s="30"/>
      <c r="J260" s="30"/>
      <c r="K260" s="30"/>
    </row>
    <row r="261" spans="1:11" x14ac:dyDescent="0.2">
      <c r="A261" s="16" t="s">
        <v>26</v>
      </c>
      <c r="B261" s="17" t="s">
        <v>27</v>
      </c>
      <c r="C261" s="18">
        <v>416736</v>
      </c>
      <c r="D261" s="18">
        <v>1029527</v>
      </c>
      <c r="E261" s="18">
        <v>959527</v>
      </c>
      <c r="F261" s="18">
        <v>505133.85</v>
      </c>
      <c r="G261" s="18">
        <f t="shared" ref="G261:G276" si="60">F261-C261</f>
        <v>88397.849999999977</v>
      </c>
      <c r="H261" s="18">
        <f t="shared" ref="H261:H276" si="61">E261-F261</f>
        <v>454393.15</v>
      </c>
      <c r="I261" s="19">
        <f t="shared" ref="I261:I276" si="62">IF(ISERROR(F261/C261),0,F261/C261*100-100)</f>
        <v>21.211954330799344</v>
      </c>
      <c r="J261" s="19">
        <f t="shared" ref="J261:J276" si="63">IF(ISERROR(F261/E261),0,F261/E261*100)</f>
        <v>52.644047535921345</v>
      </c>
      <c r="K261" s="19">
        <f t="shared" ref="K261:K276" si="64">IF(ISERROR(F261/D261),0,F261/D261*100)</f>
        <v>49.064652991130878</v>
      </c>
    </row>
    <row r="262" spans="1:11" x14ac:dyDescent="0.2">
      <c r="A262" s="22" t="s">
        <v>90</v>
      </c>
      <c r="B262" s="17" t="s">
        <v>91</v>
      </c>
      <c r="C262" s="18">
        <v>416736</v>
      </c>
      <c r="D262" s="18">
        <v>999527</v>
      </c>
      <c r="E262" s="18">
        <v>959527</v>
      </c>
      <c r="F262" s="18">
        <v>478857</v>
      </c>
      <c r="G262" s="18">
        <f t="shared" si="60"/>
        <v>62121</v>
      </c>
      <c r="H262" s="18">
        <f t="shared" si="61"/>
        <v>480670</v>
      </c>
      <c r="I262" s="19">
        <f t="shared" si="62"/>
        <v>14.906559548491146</v>
      </c>
      <c r="J262" s="19">
        <f t="shared" si="63"/>
        <v>49.905526368721254</v>
      </c>
      <c r="K262" s="19">
        <f t="shared" si="64"/>
        <v>47.908360654589622</v>
      </c>
    </row>
    <row r="263" spans="1:11" x14ac:dyDescent="0.2">
      <c r="A263" s="22" t="s">
        <v>30</v>
      </c>
      <c r="B263" s="17" t="s">
        <v>31</v>
      </c>
      <c r="C263" s="18">
        <v>0</v>
      </c>
      <c r="D263" s="18">
        <v>30000</v>
      </c>
      <c r="E263" s="18">
        <v>0</v>
      </c>
      <c r="F263" s="18">
        <v>26276.85</v>
      </c>
      <c r="G263" s="18">
        <f t="shared" si="60"/>
        <v>26276.85</v>
      </c>
      <c r="H263" s="18">
        <f t="shared" si="61"/>
        <v>-26276.85</v>
      </c>
      <c r="I263" s="19">
        <f t="shared" si="62"/>
        <v>0</v>
      </c>
      <c r="J263" s="19">
        <f t="shared" si="63"/>
        <v>0</v>
      </c>
      <c r="K263" s="19">
        <f t="shared" si="64"/>
        <v>87.589500000000001</v>
      </c>
    </row>
    <row r="264" spans="1:11" x14ac:dyDescent="0.2">
      <c r="A264" s="23" t="s">
        <v>32</v>
      </c>
      <c r="B264" s="17" t="s">
        <v>33</v>
      </c>
      <c r="C264" s="18">
        <v>0</v>
      </c>
      <c r="D264" s="18">
        <v>30000</v>
      </c>
      <c r="E264" s="18">
        <v>0</v>
      </c>
      <c r="F264" s="18">
        <v>26276.85</v>
      </c>
      <c r="G264" s="18">
        <f t="shared" si="60"/>
        <v>26276.85</v>
      </c>
      <c r="H264" s="18">
        <f t="shared" si="61"/>
        <v>-26276.85</v>
      </c>
      <c r="I264" s="19">
        <f t="shared" si="62"/>
        <v>0</v>
      </c>
      <c r="J264" s="19">
        <f t="shared" si="63"/>
        <v>0</v>
      </c>
      <c r="K264" s="19">
        <f t="shared" si="64"/>
        <v>87.589500000000001</v>
      </c>
    </row>
    <row r="265" spans="1:11" x14ac:dyDescent="0.2">
      <c r="A265" s="16" t="s">
        <v>34</v>
      </c>
      <c r="B265" s="17" t="s">
        <v>35</v>
      </c>
      <c r="C265" s="18">
        <v>275360.94</v>
      </c>
      <c r="D265" s="18">
        <v>1693413</v>
      </c>
      <c r="E265" s="18">
        <v>959527</v>
      </c>
      <c r="F265" s="18">
        <v>833265.27</v>
      </c>
      <c r="G265" s="18">
        <f t="shared" si="60"/>
        <v>557904.33000000007</v>
      </c>
      <c r="H265" s="18">
        <f t="shared" si="61"/>
        <v>126261.72999999998</v>
      </c>
      <c r="I265" s="19">
        <f t="shared" si="62"/>
        <v>202.60837648215471</v>
      </c>
      <c r="J265" s="19">
        <f t="shared" si="63"/>
        <v>86.841253034046986</v>
      </c>
      <c r="K265" s="19">
        <f t="shared" si="64"/>
        <v>49.206263917898355</v>
      </c>
    </row>
    <row r="266" spans="1:11" x14ac:dyDescent="0.2">
      <c r="A266" s="22" t="s">
        <v>36</v>
      </c>
      <c r="B266" s="17" t="s">
        <v>37</v>
      </c>
      <c r="C266" s="18">
        <v>275360.94</v>
      </c>
      <c r="D266" s="18">
        <v>1693413</v>
      </c>
      <c r="E266" s="18">
        <v>959527</v>
      </c>
      <c r="F266" s="18">
        <v>833265.27</v>
      </c>
      <c r="G266" s="18">
        <f t="shared" si="60"/>
        <v>557904.33000000007</v>
      </c>
      <c r="H266" s="18">
        <f t="shared" si="61"/>
        <v>126261.72999999998</v>
      </c>
      <c r="I266" s="19">
        <f t="shared" si="62"/>
        <v>202.60837648215471</v>
      </c>
      <c r="J266" s="19">
        <f t="shared" si="63"/>
        <v>86.841253034046986</v>
      </c>
      <c r="K266" s="19">
        <f t="shared" si="64"/>
        <v>49.206263917898355</v>
      </c>
    </row>
    <row r="267" spans="1:11" x14ac:dyDescent="0.2">
      <c r="A267" s="23" t="s">
        <v>38</v>
      </c>
      <c r="B267" s="17" t="s">
        <v>39</v>
      </c>
      <c r="C267" s="18">
        <v>84866.39</v>
      </c>
      <c r="D267" s="18">
        <v>898387</v>
      </c>
      <c r="E267" s="18">
        <v>164501</v>
      </c>
      <c r="F267" s="18">
        <v>210707.49</v>
      </c>
      <c r="G267" s="18">
        <f t="shared" si="60"/>
        <v>125841.09999999999</v>
      </c>
      <c r="H267" s="18">
        <f t="shared" si="61"/>
        <v>-46206.489999999991</v>
      </c>
      <c r="I267" s="19">
        <f t="shared" si="62"/>
        <v>148.28143391040905</v>
      </c>
      <c r="J267" s="19">
        <f t="shared" si="63"/>
        <v>128.08888091865703</v>
      </c>
      <c r="K267" s="19">
        <f t="shared" si="64"/>
        <v>23.453978074037135</v>
      </c>
    </row>
    <row r="268" spans="1:11" x14ac:dyDescent="0.2">
      <c r="A268" s="24" t="s">
        <v>42</v>
      </c>
      <c r="B268" s="17" t="s">
        <v>43</v>
      </c>
      <c r="C268" s="18">
        <v>84866.39</v>
      </c>
      <c r="D268" s="18">
        <v>898387</v>
      </c>
      <c r="E268" s="18">
        <v>164501</v>
      </c>
      <c r="F268" s="18">
        <v>210707.49</v>
      </c>
      <c r="G268" s="18">
        <f t="shared" si="60"/>
        <v>125841.09999999999</v>
      </c>
      <c r="H268" s="18">
        <f t="shared" si="61"/>
        <v>-46206.489999999991</v>
      </c>
      <c r="I268" s="19">
        <f t="shared" si="62"/>
        <v>148.28143391040905</v>
      </c>
      <c r="J268" s="19">
        <f t="shared" si="63"/>
        <v>128.08888091865703</v>
      </c>
      <c r="K268" s="19">
        <f t="shared" si="64"/>
        <v>23.453978074037135</v>
      </c>
    </row>
    <row r="269" spans="1:11" ht="25.5" x14ac:dyDescent="0.2">
      <c r="A269" s="23" t="s">
        <v>52</v>
      </c>
      <c r="B269" s="17" t="s">
        <v>53</v>
      </c>
      <c r="C269" s="18">
        <v>190494.55</v>
      </c>
      <c r="D269" s="18">
        <v>795026</v>
      </c>
      <c r="E269" s="18">
        <v>795026</v>
      </c>
      <c r="F269" s="18">
        <v>622557.78</v>
      </c>
      <c r="G269" s="18">
        <f t="shared" si="60"/>
        <v>432063.23000000004</v>
      </c>
      <c r="H269" s="18">
        <f t="shared" si="61"/>
        <v>172468.21999999997</v>
      </c>
      <c r="I269" s="19">
        <f t="shared" si="62"/>
        <v>226.81133397254672</v>
      </c>
      <c r="J269" s="19">
        <f t="shared" si="63"/>
        <v>78.306593746619612</v>
      </c>
      <c r="K269" s="19">
        <f t="shared" si="64"/>
        <v>78.306593746619612</v>
      </c>
    </row>
    <row r="270" spans="1:11" x14ac:dyDescent="0.2">
      <c r="A270" s="24" t="s">
        <v>54</v>
      </c>
      <c r="B270" s="17" t="s">
        <v>55</v>
      </c>
      <c r="C270" s="18">
        <v>190494.55</v>
      </c>
      <c r="D270" s="18">
        <v>795026</v>
      </c>
      <c r="E270" s="18">
        <v>795026</v>
      </c>
      <c r="F270" s="18">
        <v>622557.78</v>
      </c>
      <c r="G270" s="18">
        <f t="shared" si="60"/>
        <v>432063.23000000004</v>
      </c>
      <c r="H270" s="18">
        <f t="shared" si="61"/>
        <v>172468.21999999997</v>
      </c>
      <c r="I270" s="19">
        <f t="shared" si="62"/>
        <v>226.81133397254672</v>
      </c>
      <c r="J270" s="19">
        <f t="shared" si="63"/>
        <v>78.306593746619612</v>
      </c>
      <c r="K270" s="19">
        <f t="shared" si="64"/>
        <v>78.306593746619612</v>
      </c>
    </row>
    <row r="271" spans="1:11" ht="25.5" x14ac:dyDescent="0.2">
      <c r="A271" s="25" t="s">
        <v>56</v>
      </c>
      <c r="B271" s="17" t="s">
        <v>57</v>
      </c>
      <c r="C271" s="18">
        <v>190494.55</v>
      </c>
      <c r="D271" s="18">
        <v>795026</v>
      </c>
      <c r="E271" s="18">
        <v>795026</v>
      </c>
      <c r="F271" s="18">
        <v>622557.78</v>
      </c>
      <c r="G271" s="18">
        <f t="shared" si="60"/>
        <v>432063.23000000004</v>
      </c>
      <c r="H271" s="18">
        <f t="shared" si="61"/>
        <v>172468.21999999997</v>
      </c>
      <c r="I271" s="19">
        <f t="shared" si="62"/>
        <v>226.81133397254672</v>
      </c>
      <c r="J271" s="19">
        <f t="shared" si="63"/>
        <v>78.306593746619612</v>
      </c>
      <c r="K271" s="19">
        <f t="shared" si="64"/>
        <v>78.306593746619612</v>
      </c>
    </row>
    <row r="272" spans="1:11" ht="25.5" x14ac:dyDescent="0.2">
      <c r="A272" s="26" t="s">
        <v>104</v>
      </c>
      <c r="B272" s="17" t="s">
        <v>105</v>
      </c>
      <c r="C272" s="18">
        <v>190494.55</v>
      </c>
      <c r="D272" s="18">
        <v>795026</v>
      </c>
      <c r="E272" s="18">
        <v>795026</v>
      </c>
      <c r="F272" s="18">
        <v>622557.78</v>
      </c>
      <c r="G272" s="18">
        <f t="shared" si="60"/>
        <v>432063.23000000004</v>
      </c>
      <c r="H272" s="18">
        <f t="shared" si="61"/>
        <v>172468.21999999997</v>
      </c>
      <c r="I272" s="19">
        <f t="shared" si="62"/>
        <v>226.81133397254672</v>
      </c>
      <c r="J272" s="19">
        <f t="shared" si="63"/>
        <v>78.306593746619612</v>
      </c>
      <c r="K272" s="19">
        <f t="shared" si="64"/>
        <v>78.306593746619612</v>
      </c>
    </row>
    <row r="273" spans="1:11" x14ac:dyDescent="0.2">
      <c r="A273" s="16"/>
      <c r="B273" s="17" t="s">
        <v>64</v>
      </c>
      <c r="C273" s="18">
        <v>141375.06</v>
      </c>
      <c r="D273" s="18">
        <v>-663886</v>
      </c>
      <c r="E273" s="18">
        <v>0</v>
      </c>
      <c r="F273" s="18">
        <v>-328131.42</v>
      </c>
      <c r="G273" s="18">
        <f t="shared" si="60"/>
        <v>-469506.48</v>
      </c>
      <c r="H273" s="18">
        <f t="shared" si="61"/>
        <v>328131.42</v>
      </c>
      <c r="I273" s="19">
        <f t="shared" si="62"/>
        <v>-332.09993332628824</v>
      </c>
      <c r="J273" s="19">
        <f t="shared" si="63"/>
        <v>0</v>
      </c>
      <c r="K273" s="19">
        <f t="shared" si="64"/>
        <v>49.425868296665385</v>
      </c>
    </row>
    <row r="274" spans="1:11" x14ac:dyDescent="0.2">
      <c r="A274" s="16" t="s">
        <v>65</v>
      </c>
      <c r="B274" s="17" t="s">
        <v>66</v>
      </c>
      <c r="C274" s="18">
        <v>-141375.06</v>
      </c>
      <c r="D274" s="18">
        <v>663886</v>
      </c>
      <c r="E274" s="18">
        <v>0</v>
      </c>
      <c r="F274" s="18">
        <v>328131.42</v>
      </c>
      <c r="G274" s="18">
        <f t="shared" si="60"/>
        <v>469506.48</v>
      </c>
      <c r="H274" s="18">
        <f t="shared" si="61"/>
        <v>-328131.42</v>
      </c>
      <c r="I274" s="19">
        <f t="shared" si="62"/>
        <v>-332.09993332628824</v>
      </c>
      <c r="J274" s="19">
        <f t="shared" si="63"/>
        <v>0</v>
      </c>
      <c r="K274" s="19">
        <f t="shared" si="64"/>
        <v>49.425868296665385</v>
      </c>
    </row>
    <row r="275" spans="1:11" x14ac:dyDescent="0.2">
      <c r="A275" s="22" t="s">
        <v>67</v>
      </c>
      <c r="B275" s="17" t="s">
        <v>68</v>
      </c>
      <c r="C275" s="18">
        <v>-141375.06</v>
      </c>
      <c r="D275" s="18">
        <v>663886</v>
      </c>
      <c r="E275" s="18">
        <v>0</v>
      </c>
      <c r="F275" s="18">
        <v>328131.42</v>
      </c>
      <c r="G275" s="18">
        <f t="shared" si="60"/>
        <v>469506.48</v>
      </c>
      <c r="H275" s="18">
        <f t="shared" si="61"/>
        <v>-328131.42</v>
      </c>
      <c r="I275" s="19">
        <f t="shared" si="62"/>
        <v>-332.09993332628824</v>
      </c>
      <c r="J275" s="19">
        <f t="shared" si="63"/>
        <v>0</v>
      </c>
      <c r="K275" s="19">
        <f t="shared" si="64"/>
        <v>49.425868296665385</v>
      </c>
    </row>
    <row r="276" spans="1:11" ht="25.5" x14ac:dyDescent="0.2">
      <c r="A276" s="23" t="s">
        <v>106</v>
      </c>
      <c r="B276" s="17" t="s">
        <v>107</v>
      </c>
      <c r="C276" s="18">
        <v>-522510.71</v>
      </c>
      <c r="D276" s="18">
        <v>663886</v>
      </c>
      <c r="E276" s="18">
        <v>0</v>
      </c>
      <c r="F276" s="18">
        <v>-663885.77</v>
      </c>
      <c r="G276" s="18">
        <f t="shared" si="60"/>
        <v>-141375.06</v>
      </c>
      <c r="H276" s="18">
        <f t="shared" si="61"/>
        <v>663885.77</v>
      </c>
      <c r="I276" s="19">
        <f t="shared" si="62"/>
        <v>27.056873150025964</v>
      </c>
      <c r="J276" s="19">
        <f t="shared" si="63"/>
        <v>0</v>
      </c>
      <c r="K276" s="19">
        <f t="shared" si="64"/>
        <v>-99.999965355497793</v>
      </c>
    </row>
    <row r="277" spans="1:11" ht="38.25" x14ac:dyDescent="0.2">
      <c r="A277" s="39" t="s">
        <v>248</v>
      </c>
      <c r="B277" s="28" t="s">
        <v>127</v>
      </c>
      <c r="C277" s="29"/>
      <c r="D277" s="29"/>
      <c r="E277" s="29"/>
      <c r="F277" s="29"/>
      <c r="G277" s="29"/>
      <c r="H277" s="29"/>
      <c r="I277" s="30"/>
      <c r="J277" s="30"/>
      <c r="K277" s="30"/>
    </row>
    <row r="278" spans="1:11" x14ac:dyDescent="0.2">
      <c r="A278" s="16" t="s">
        <v>26</v>
      </c>
      <c r="B278" s="17" t="s">
        <v>27</v>
      </c>
      <c r="C278" s="18">
        <v>416736</v>
      </c>
      <c r="D278" s="18">
        <v>999527</v>
      </c>
      <c r="E278" s="18">
        <v>959527</v>
      </c>
      <c r="F278" s="18">
        <v>478857</v>
      </c>
      <c r="G278" s="18">
        <f t="shared" ref="G278:G291" si="65">F278-C278</f>
        <v>62121</v>
      </c>
      <c r="H278" s="18">
        <f t="shared" ref="H278:H291" si="66">E278-F278</f>
        <v>480670</v>
      </c>
      <c r="I278" s="19">
        <f t="shared" ref="I278:I291" si="67">IF(ISERROR(F278/C278),0,F278/C278*100-100)</f>
        <v>14.906559548491146</v>
      </c>
      <c r="J278" s="19">
        <f t="shared" ref="J278:J291" si="68">IF(ISERROR(F278/E278),0,F278/E278*100)</f>
        <v>49.905526368721254</v>
      </c>
      <c r="K278" s="19">
        <f t="shared" ref="K278:K291" si="69">IF(ISERROR(F278/D278),0,F278/D278*100)</f>
        <v>47.908360654589622</v>
      </c>
    </row>
    <row r="279" spans="1:11" x14ac:dyDescent="0.2">
      <c r="A279" s="22" t="s">
        <v>90</v>
      </c>
      <c r="B279" s="17" t="s">
        <v>91</v>
      </c>
      <c r="C279" s="18">
        <v>416736</v>
      </c>
      <c r="D279" s="18">
        <v>999527</v>
      </c>
      <c r="E279" s="18">
        <v>959527</v>
      </c>
      <c r="F279" s="18">
        <v>478857</v>
      </c>
      <c r="G279" s="18">
        <f t="shared" si="65"/>
        <v>62121</v>
      </c>
      <c r="H279" s="18">
        <f t="shared" si="66"/>
        <v>480670</v>
      </c>
      <c r="I279" s="19">
        <f t="shared" si="67"/>
        <v>14.906559548491146</v>
      </c>
      <c r="J279" s="19">
        <f t="shared" si="68"/>
        <v>49.905526368721254</v>
      </c>
      <c r="K279" s="19">
        <f t="shared" si="69"/>
        <v>47.908360654589622</v>
      </c>
    </row>
    <row r="280" spans="1:11" x14ac:dyDescent="0.2">
      <c r="A280" s="16" t="s">
        <v>34</v>
      </c>
      <c r="B280" s="17" t="s">
        <v>35</v>
      </c>
      <c r="C280" s="18">
        <v>275360.94</v>
      </c>
      <c r="D280" s="18">
        <v>1663413</v>
      </c>
      <c r="E280" s="18">
        <v>959527</v>
      </c>
      <c r="F280" s="18">
        <v>806988.42</v>
      </c>
      <c r="G280" s="18">
        <f t="shared" si="65"/>
        <v>531627.48</v>
      </c>
      <c r="H280" s="18">
        <f t="shared" si="66"/>
        <v>152538.57999999996</v>
      </c>
      <c r="I280" s="19">
        <f t="shared" si="67"/>
        <v>193.06568317205779</v>
      </c>
      <c r="J280" s="19">
        <f t="shared" si="68"/>
        <v>84.102731866846909</v>
      </c>
      <c r="K280" s="19">
        <f t="shared" si="69"/>
        <v>48.514014258635711</v>
      </c>
    </row>
    <row r="281" spans="1:11" x14ac:dyDescent="0.2">
      <c r="A281" s="22" t="s">
        <v>36</v>
      </c>
      <c r="B281" s="17" t="s">
        <v>37</v>
      </c>
      <c r="C281" s="18">
        <v>275360.94</v>
      </c>
      <c r="D281" s="18">
        <v>1663413</v>
      </c>
      <c r="E281" s="18">
        <v>959527</v>
      </c>
      <c r="F281" s="18">
        <v>806988.42</v>
      </c>
      <c r="G281" s="18">
        <f t="shared" si="65"/>
        <v>531627.48</v>
      </c>
      <c r="H281" s="18">
        <f t="shared" si="66"/>
        <v>152538.57999999996</v>
      </c>
      <c r="I281" s="19">
        <f t="shared" si="67"/>
        <v>193.06568317205779</v>
      </c>
      <c r="J281" s="19">
        <f t="shared" si="68"/>
        <v>84.102731866846909</v>
      </c>
      <c r="K281" s="19">
        <f t="shared" si="69"/>
        <v>48.514014258635711</v>
      </c>
    </row>
    <row r="282" spans="1:11" x14ac:dyDescent="0.2">
      <c r="A282" s="23" t="s">
        <v>38</v>
      </c>
      <c r="B282" s="17" t="s">
        <v>39</v>
      </c>
      <c r="C282" s="18">
        <v>84866.39</v>
      </c>
      <c r="D282" s="18">
        <v>868387</v>
      </c>
      <c r="E282" s="18">
        <v>164501</v>
      </c>
      <c r="F282" s="18">
        <v>184430.64</v>
      </c>
      <c r="G282" s="18">
        <f t="shared" si="65"/>
        <v>99564.250000000015</v>
      </c>
      <c r="H282" s="18">
        <f t="shared" si="66"/>
        <v>-19929.640000000014</v>
      </c>
      <c r="I282" s="19">
        <f t="shared" si="67"/>
        <v>117.31882315248714</v>
      </c>
      <c r="J282" s="19">
        <f t="shared" si="68"/>
        <v>112.11520902608495</v>
      </c>
      <c r="K282" s="19">
        <f t="shared" si="69"/>
        <v>21.238300435174644</v>
      </c>
    </row>
    <row r="283" spans="1:11" x14ac:dyDescent="0.2">
      <c r="A283" s="24" t="s">
        <v>42</v>
      </c>
      <c r="B283" s="17" t="s">
        <v>43</v>
      </c>
      <c r="C283" s="18">
        <v>84866.39</v>
      </c>
      <c r="D283" s="18">
        <v>868387</v>
      </c>
      <c r="E283" s="18">
        <v>164501</v>
      </c>
      <c r="F283" s="18">
        <v>184430.64</v>
      </c>
      <c r="G283" s="18">
        <f t="shared" si="65"/>
        <v>99564.250000000015</v>
      </c>
      <c r="H283" s="18">
        <f t="shared" si="66"/>
        <v>-19929.640000000014</v>
      </c>
      <c r="I283" s="19">
        <f t="shared" si="67"/>
        <v>117.31882315248714</v>
      </c>
      <c r="J283" s="19">
        <f t="shared" si="68"/>
        <v>112.11520902608495</v>
      </c>
      <c r="K283" s="19">
        <f t="shared" si="69"/>
        <v>21.238300435174644</v>
      </c>
    </row>
    <row r="284" spans="1:11" ht="25.5" x14ac:dyDescent="0.2">
      <c r="A284" s="23" t="s">
        <v>52</v>
      </c>
      <c r="B284" s="17" t="s">
        <v>53</v>
      </c>
      <c r="C284" s="18">
        <v>190494.55</v>
      </c>
      <c r="D284" s="18">
        <v>795026</v>
      </c>
      <c r="E284" s="18">
        <v>795026</v>
      </c>
      <c r="F284" s="18">
        <v>622557.78</v>
      </c>
      <c r="G284" s="18">
        <f t="shared" si="65"/>
        <v>432063.23000000004</v>
      </c>
      <c r="H284" s="18">
        <f t="shared" si="66"/>
        <v>172468.21999999997</v>
      </c>
      <c r="I284" s="19">
        <f t="shared" si="67"/>
        <v>226.81133397254672</v>
      </c>
      <c r="J284" s="19">
        <f t="shared" si="68"/>
        <v>78.306593746619612</v>
      </c>
      <c r="K284" s="19">
        <f t="shared" si="69"/>
        <v>78.306593746619612</v>
      </c>
    </row>
    <row r="285" spans="1:11" x14ac:dyDescent="0.2">
      <c r="A285" s="24" t="s">
        <v>54</v>
      </c>
      <c r="B285" s="17" t="s">
        <v>55</v>
      </c>
      <c r="C285" s="18">
        <v>190494.55</v>
      </c>
      <c r="D285" s="18">
        <v>795026</v>
      </c>
      <c r="E285" s="18">
        <v>795026</v>
      </c>
      <c r="F285" s="18">
        <v>622557.78</v>
      </c>
      <c r="G285" s="18">
        <f t="shared" si="65"/>
        <v>432063.23000000004</v>
      </c>
      <c r="H285" s="18">
        <f t="shared" si="66"/>
        <v>172468.21999999997</v>
      </c>
      <c r="I285" s="19">
        <f t="shared" si="67"/>
        <v>226.81133397254672</v>
      </c>
      <c r="J285" s="19">
        <f t="shared" si="68"/>
        <v>78.306593746619612</v>
      </c>
      <c r="K285" s="19">
        <f t="shared" si="69"/>
        <v>78.306593746619612</v>
      </c>
    </row>
    <row r="286" spans="1:11" ht="25.5" x14ac:dyDescent="0.2">
      <c r="A286" s="25" t="s">
        <v>56</v>
      </c>
      <c r="B286" s="17" t="s">
        <v>57</v>
      </c>
      <c r="C286" s="18">
        <v>190494.55</v>
      </c>
      <c r="D286" s="18">
        <v>795026</v>
      </c>
      <c r="E286" s="18">
        <v>795026</v>
      </c>
      <c r="F286" s="18">
        <v>622557.78</v>
      </c>
      <c r="G286" s="18">
        <f t="shared" si="65"/>
        <v>432063.23000000004</v>
      </c>
      <c r="H286" s="18">
        <f t="shared" si="66"/>
        <v>172468.21999999997</v>
      </c>
      <c r="I286" s="19">
        <f t="shared" si="67"/>
        <v>226.81133397254672</v>
      </c>
      <c r="J286" s="19">
        <f t="shared" si="68"/>
        <v>78.306593746619612</v>
      </c>
      <c r="K286" s="19">
        <f t="shared" si="69"/>
        <v>78.306593746619612</v>
      </c>
    </row>
    <row r="287" spans="1:11" ht="25.5" x14ac:dyDescent="0.2">
      <c r="A287" s="26" t="s">
        <v>104</v>
      </c>
      <c r="B287" s="17" t="s">
        <v>105</v>
      </c>
      <c r="C287" s="18">
        <v>190494.55</v>
      </c>
      <c r="D287" s="18">
        <v>795026</v>
      </c>
      <c r="E287" s="18">
        <v>795026</v>
      </c>
      <c r="F287" s="18">
        <v>622557.78</v>
      </c>
      <c r="G287" s="18">
        <f t="shared" si="65"/>
        <v>432063.23000000004</v>
      </c>
      <c r="H287" s="18">
        <f t="shared" si="66"/>
        <v>172468.21999999997</v>
      </c>
      <c r="I287" s="19">
        <f t="shared" si="67"/>
        <v>226.81133397254672</v>
      </c>
      <c r="J287" s="19">
        <f t="shared" si="68"/>
        <v>78.306593746619612</v>
      </c>
      <c r="K287" s="19">
        <f t="shared" si="69"/>
        <v>78.306593746619612</v>
      </c>
    </row>
    <row r="288" spans="1:11" x14ac:dyDescent="0.2">
      <c r="A288" s="16"/>
      <c r="B288" s="17" t="s">
        <v>64</v>
      </c>
      <c r="C288" s="18">
        <v>141375.06</v>
      </c>
      <c r="D288" s="18">
        <v>-663886</v>
      </c>
      <c r="E288" s="18">
        <v>0</v>
      </c>
      <c r="F288" s="18">
        <v>-328131.42</v>
      </c>
      <c r="G288" s="18">
        <f t="shared" si="65"/>
        <v>-469506.48</v>
      </c>
      <c r="H288" s="18">
        <f t="shared" si="66"/>
        <v>328131.42</v>
      </c>
      <c r="I288" s="19">
        <f t="shared" si="67"/>
        <v>-332.09993332628824</v>
      </c>
      <c r="J288" s="19">
        <f t="shared" si="68"/>
        <v>0</v>
      </c>
      <c r="K288" s="19">
        <f t="shared" si="69"/>
        <v>49.425868296665385</v>
      </c>
    </row>
    <row r="289" spans="1:11" x14ac:dyDescent="0.2">
      <c r="A289" s="16" t="s">
        <v>65</v>
      </c>
      <c r="B289" s="17" t="s">
        <v>66</v>
      </c>
      <c r="C289" s="18">
        <v>-141375.06</v>
      </c>
      <c r="D289" s="18">
        <v>663886</v>
      </c>
      <c r="E289" s="18">
        <v>0</v>
      </c>
      <c r="F289" s="18">
        <v>328131.42</v>
      </c>
      <c r="G289" s="18">
        <f t="shared" si="65"/>
        <v>469506.48</v>
      </c>
      <c r="H289" s="18">
        <f t="shared" si="66"/>
        <v>-328131.42</v>
      </c>
      <c r="I289" s="19">
        <f t="shared" si="67"/>
        <v>-332.09993332628824</v>
      </c>
      <c r="J289" s="19">
        <f t="shared" si="68"/>
        <v>0</v>
      </c>
      <c r="K289" s="19">
        <f t="shared" si="69"/>
        <v>49.425868296665385</v>
      </c>
    </row>
    <row r="290" spans="1:11" x14ac:dyDescent="0.2">
      <c r="A290" s="22" t="s">
        <v>67</v>
      </c>
      <c r="B290" s="17" t="s">
        <v>68</v>
      </c>
      <c r="C290" s="18">
        <v>-141375.06</v>
      </c>
      <c r="D290" s="18">
        <v>663886</v>
      </c>
      <c r="E290" s="18">
        <v>0</v>
      </c>
      <c r="F290" s="18">
        <v>328131.42</v>
      </c>
      <c r="G290" s="18">
        <f t="shared" si="65"/>
        <v>469506.48</v>
      </c>
      <c r="H290" s="18">
        <f t="shared" si="66"/>
        <v>-328131.42</v>
      </c>
      <c r="I290" s="19">
        <f t="shared" si="67"/>
        <v>-332.09993332628824</v>
      </c>
      <c r="J290" s="19">
        <f t="shared" si="68"/>
        <v>0</v>
      </c>
      <c r="K290" s="19">
        <f t="shared" si="69"/>
        <v>49.425868296665385</v>
      </c>
    </row>
    <row r="291" spans="1:11" ht="25.5" x14ac:dyDescent="0.2">
      <c r="A291" s="23" t="s">
        <v>106</v>
      </c>
      <c r="B291" s="17" t="s">
        <v>107</v>
      </c>
      <c r="C291" s="18">
        <v>-522510.71</v>
      </c>
      <c r="D291" s="18">
        <v>663886</v>
      </c>
      <c r="E291" s="18">
        <v>0</v>
      </c>
      <c r="F291" s="18">
        <v>-663885.77</v>
      </c>
      <c r="G291" s="18">
        <f t="shared" si="65"/>
        <v>-141375.06</v>
      </c>
      <c r="H291" s="18">
        <f t="shared" si="66"/>
        <v>663885.77</v>
      </c>
      <c r="I291" s="19">
        <f t="shared" si="67"/>
        <v>27.056873150025964</v>
      </c>
      <c r="J291" s="19">
        <f t="shared" si="68"/>
        <v>0</v>
      </c>
      <c r="K291" s="19">
        <f t="shared" si="69"/>
        <v>-99.999965355497793</v>
      </c>
    </row>
    <row r="292" spans="1:11" ht="25.5" x14ac:dyDescent="0.2">
      <c r="A292" s="39" t="s">
        <v>152</v>
      </c>
      <c r="B292" s="28" t="s">
        <v>153</v>
      </c>
      <c r="C292" s="29"/>
      <c r="D292" s="29"/>
      <c r="E292" s="29"/>
      <c r="F292" s="29"/>
      <c r="G292" s="29"/>
      <c r="H292" s="29"/>
      <c r="I292" s="30"/>
      <c r="J292" s="30"/>
      <c r="K292" s="30"/>
    </row>
    <row r="293" spans="1:11" x14ac:dyDescent="0.2">
      <c r="A293" s="16" t="s">
        <v>26</v>
      </c>
      <c r="B293" s="17" t="s">
        <v>27</v>
      </c>
      <c r="C293" s="18">
        <v>0</v>
      </c>
      <c r="D293" s="18">
        <v>30000</v>
      </c>
      <c r="E293" s="18">
        <v>0</v>
      </c>
      <c r="F293" s="18">
        <v>26276.85</v>
      </c>
      <c r="G293" s="18">
        <f t="shared" ref="G293:G299" si="70">F293-C293</f>
        <v>26276.85</v>
      </c>
      <c r="H293" s="18">
        <f t="shared" ref="H293:H299" si="71">E293-F293</f>
        <v>-26276.85</v>
      </c>
      <c r="I293" s="19">
        <f t="shared" ref="I293:I299" si="72">IF(ISERROR(F293/C293),0,F293/C293*100-100)</f>
        <v>0</v>
      </c>
      <c r="J293" s="19">
        <f t="shared" ref="J293:J299" si="73">IF(ISERROR(F293/E293),0,F293/E293*100)</f>
        <v>0</v>
      </c>
      <c r="K293" s="19">
        <f t="shared" ref="K293:K299" si="74">IF(ISERROR(F293/D293),0,F293/D293*100)</f>
        <v>87.589500000000001</v>
      </c>
    </row>
    <row r="294" spans="1:11" x14ac:dyDescent="0.2">
      <c r="A294" s="22" t="s">
        <v>30</v>
      </c>
      <c r="B294" s="17" t="s">
        <v>31</v>
      </c>
      <c r="C294" s="18">
        <v>0</v>
      </c>
      <c r="D294" s="18">
        <v>30000</v>
      </c>
      <c r="E294" s="18">
        <v>0</v>
      </c>
      <c r="F294" s="18">
        <v>26276.85</v>
      </c>
      <c r="G294" s="18">
        <f t="shared" si="70"/>
        <v>26276.85</v>
      </c>
      <c r="H294" s="18">
        <f t="shared" si="71"/>
        <v>-26276.85</v>
      </c>
      <c r="I294" s="19">
        <f t="shared" si="72"/>
        <v>0</v>
      </c>
      <c r="J294" s="19">
        <f t="shared" si="73"/>
        <v>0</v>
      </c>
      <c r="K294" s="19">
        <f t="shared" si="74"/>
        <v>87.589500000000001</v>
      </c>
    </row>
    <row r="295" spans="1:11" x14ac:dyDescent="0.2">
      <c r="A295" s="23" t="s">
        <v>32</v>
      </c>
      <c r="B295" s="17" t="s">
        <v>33</v>
      </c>
      <c r="C295" s="18">
        <v>0</v>
      </c>
      <c r="D295" s="18">
        <v>30000</v>
      </c>
      <c r="E295" s="18">
        <v>0</v>
      </c>
      <c r="F295" s="18">
        <v>26276.85</v>
      </c>
      <c r="G295" s="18">
        <f t="shared" si="70"/>
        <v>26276.85</v>
      </c>
      <c r="H295" s="18">
        <f t="shared" si="71"/>
        <v>-26276.85</v>
      </c>
      <c r="I295" s="19">
        <f t="shared" si="72"/>
        <v>0</v>
      </c>
      <c r="J295" s="19">
        <f t="shared" si="73"/>
        <v>0</v>
      </c>
      <c r="K295" s="19">
        <f t="shared" si="74"/>
        <v>87.589500000000001</v>
      </c>
    </row>
    <row r="296" spans="1:11" x14ac:dyDescent="0.2">
      <c r="A296" s="16" t="s">
        <v>34</v>
      </c>
      <c r="B296" s="17" t="s">
        <v>35</v>
      </c>
      <c r="C296" s="18">
        <v>0</v>
      </c>
      <c r="D296" s="18">
        <v>30000</v>
      </c>
      <c r="E296" s="18">
        <v>0</v>
      </c>
      <c r="F296" s="18">
        <v>26276.85</v>
      </c>
      <c r="G296" s="18">
        <f t="shared" si="70"/>
        <v>26276.85</v>
      </c>
      <c r="H296" s="18">
        <f t="shared" si="71"/>
        <v>-26276.85</v>
      </c>
      <c r="I296" s="19">
        <f t="shared" si="72"/>
        <v>0</v>
      </c>
      <c r="J296" s="19">
        <f t="shared" si="73"/>
        <v>0</v>
      </c>
      <c r="K296" s="19">
        <f t="shared" si="74"/>
        <v>87.589500000000001</v>
      </c>
    </row>
    <row r="297" spans="1:11" x14ac:dyDescent="0.2">
      <c r="A297" s="22" t="s">
        <v>36</v>
      </c>
      <c r="B297" s="17" t="s">
        <v>37</v>
      </c>
      <c r="C297" s="18">
        <v>0</v>
      </c>
      <c r="D297" s="18">
        <v>30000</v>
      </c>
      <c r="E297" s="18">
        <v>0</v>
      </c>
      <c r="F297" s="18">
        <v>26276.85</v>
      </c>
      <c r="G297" s="18">
        <f t="shared" si="70"/>
        <v>26276.85</v>
      </c>
      <c r="H297" s="18">
        <f t="shared" si="71"/>
        <v>-26276.85</v>
      </c>
      <c r="I297" s="19">
        <f t="shared" si="72"/>
        <v>0</v>
      </c>
      <c r="J297" s="19">
        <f t="shared" si="73"/>
        <v>0</v>
      </c>
      <c r="K297" s="19">
        <f t="shared" si="74"/>
        <v>87.589500000000001</v>
      </c>
    </row>
    <row r="298" spans="1:11" x14ac:dyDescent="0.2">
      <c r="A298" s="23" t="s">
        <v>38</v>
      </c>
      <c r="B298" s="17" t="s">
        <v>39</v>
      </c>
      <c r="C298" s="18">
        <v>0</v>
      </c>
      <c r="D298" s="18">
        <v>30000</v>
      </c>
      <c r="E298" s="18">
        <v>0</v>
      </c>
      <c r="F298" s="18">
        <v>26276.85</v>
      </c>
      <c r="G298" s="18">
        <f t="shared" si="70"/>
        <v>26276.85</v>
      </c>
      <c r="H298" s="18">
        <f t="shared" si="71"/>
        <v>-26276.85</v>
      </c>
      <c r="I298" s="19">
        <f t="shared" si="72"/>
        <v>0</v>
      </c>
      <c r="J298" s="19">
        <f t="shared" si="73"/>
        <v>0</v>
      </c>
      <c r="K298" s="19">
        <f t="shared" si="74"/>
        <v>87.589500000000001</v>
      </c>
    </row>
    <row r="299" spans="1:11" x14ac:dyDescent="0.2">
      <c r="A299" s="24" t="s">
        <v>42</v>
      </c>
      <c r="B299" s="17" t="s">
        <v>43</v>
      </c>
      <c r="C299" s="18">
        <v>0</v>
      </c>
      <c r="D299" s="18">
        <v>30000</v>
      </c>
      <c r="E299" s="18">
        <v>0</v>
      </c>
      <c r="F299" s="18">
        <v>26276.85</v>
      </c>
      <c r="G299" s="18">
        <f t="shared" si="70"/>
        <v>26276.85</v>
      </c>
      <c r="H299" s="18">
        <f t="shared" si="71"/>
        <v>-26276.85</v>
      </c>
      <c r="I299" s="19">
        <f t="shared" si="72"/>
        <v>0</v>
      </c>
      <c r="J299" s="19">
        <f t="shared" si="73"/>
        <v>0</v>
      </c>
      <c r="K299" s="19">
        <f t="shared" si="74"/>
        <v>87.589500000000001</v>
      </c>
    </row>
  </sheetData>
  <mergeCells count="7">
    <mergeCell ref="A5:K5"/>
    <mergeCell ref="A6:K6"/>
    <mergeCell ref="A7:K7"/>
    <mergeCell ref="A1:K1"/>
    <mergeCell ref="A2:K2"/>
    <mergeCell ref="A3:K3"/>
    <mergeCell ref="A4:K4"/>
  </mergeCells>
  <pageMargins left="0.70866141732283472" right="0.70866141732283472" top="0.74803149606299213" bottom="0.74803149606299213" header="0.31496062992125984" footer="0.31496062992125984"/>
  <pageSetup paperSize="9" scale="68" orientation="landscape"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21</vt:lpstr>
      <vt:lpstr>22</vt:lpstr>
      <vt:lpstr>24</vt:lpstr>
      <vt:lpstr>25</vt:lpstr>
      <vt:lpstr>28</vt:lpstr>
      <vt:lpstr>29</vt:lpstr>
      <vt:lpstr>30</vt:lpstr>
      <vt:lpstr>32</vt:lpstr>
      <vt:lpstr>35</vt:lpstr>
      <vt:lpstr>37</vt:lpstr>
      <vt:lpstr>46</vt:lpstr>
      <vt:lpstr>47</vt:lpstr>
      <vt:lpstr>62</vt:lpstr>
      <vt:lpstr>64</vt:lpstr>
      <vt:lpstr>74</vt:lpstr>
      <vt:lpstr>'01'!Print_Area</vt:lpstr>
      <vt:lpstr>'01'!Print_Titles</vt:lpstr>
      <vt:lpstr>'02'!Print_Titles</vt:lpstr>
      <vt:lpstr>'03'!Print_Titles</vt:lpstr>
      <vt:lpstr>'04'!Print_Titles</vt:lpstr>
      <vt:lpstr>'05'!Print_Titles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'18'!Print_Titles</vt:lpstr>
      <vt:lpstr>'19'!Print_Titles</vt:lpstr>
      <vt:lpstr>'21'!Print_Titles</vt:lpstr>
      <vt:lpstr>'22'!Print_Titles</vt:lpstr>
      <vt:lpstr>'24'!Print_Titles</vt:lpstr>
      <vt:lpstr>'25'!Print_Titles</vt:lpstr>
      <vt:lpstr>'28'!Print_Titles</vt:lpstr>
      <vt:lpstr>'29'!Print_Titles</vt:lpstr>
      <vt:lpstr>'30'!Print_Titles</vt:lpstr>
      <vt:lpstr>'32'!Print_Titles</vt:lpstr>
      <vt:lpstr>'35'!Print_Titles</vt:lpstr>
      <vt:lpstr>'46'!Print_Titles</vt:lpstr>
      <vt:lpstr>'47'!Print_Titles</vt:lpstr>
      <vt:lpstr>'62'!Print_Titles</vt:lpstr>
      <vt:lpstr>'64'!Print_Titles</vt:lpstr>
      <vt:lpstr>'74'!Print_Titles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Iveta Morusa</cp:lastModifiedBy>
  <cp:lastPrinted>2023-01-19T07:06:13Z</cp:lastPrinted>
  <dcterms:created xsi:type="dcterms:W3CDTF">2023-01-18T08:28:53Z</dcterms:created>
  <dcterms:modified xsi:type="dcterms:W3CDTF">2023-01-19T07:06:20Z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Book1.xlsx</vt:lpwstr>
  </property>
</Properties>
</file>